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Location1\"/>
    </mc:Choice>
  </mc:AlternateContent>
  <xr:revisionPtr revIDLastSave="0" documentId="13_ncr:1_{10946A72-D4D5-408A-A820-7A3FC9E354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2" r:id="rId1"/>
    <sheet name="Node ratio" sheetId="21" r:id="rId2"/>
    <sheet name="PV Scenarios" sheetId="11" r:id="rId3"/>
    <sheet name="EV Scenarios" sheetId="20" r:id="rId4"/>
    <sheet name="ESS Characterization" sheetId="30" r:id="rId5"/>
    <sheet name="Pc, Winter, S1" sheetId="1" r:id="rId6"/>
    <sheet name="Pc, Winter, S2" sheetId="42" r:id="rId7"/>
    <sheet name="Pc, Winter, S3" sheetId="43" r:id="rId8"/>
    <sheet name="Pc, Winter, S4" sheetId="44" r:id="rId9"/>
    <sheet name="Pc, Winter, S5" sheetId="45" r:id="rId10"/>
    <sheet name="Qc, Winter, S1" sheetId="3" r:id="rId11"/>
    <sheet name="Qc, Winter, S2" sheetId="46" r:id="rId12"/>
    <sheet name="Qc, Winter, S3" sheetId="47" r:id="rId13"/>
    <sheet name="Qc, Winter, S4" sheetId="48" r:id="rId14"/>
    <sheet name="Qc, Winter, S5" sheetId="49" r:id="rId15"/>
    <sheet name="Pg, Winter, S1" sheetId="5" r:id="rId16"/>
    <sheet name="Pg, Winter, S2" sheetId="34" r:id="rId17"/>
    <sheet name="Pg, Winter, S3" sheetId="35" r:id="rId18"/>
    <sheet name="Pg, Winter, S4" sheetId="36" r:id="rId19"/>
    <sheet name="Pg, Winter, S5" sheetId="37" r:id="rId20"/>
    <sheet name="Qg, Winter, S1" sheetId="6" r:id="rId21"/>
    <sheet name="Qg, Winter, S2" sheetId="38" r:id="rId22"/>
    <sheet name="Qg, Winter, S3" sheetId="39" r:id="rId23"/>
    <sheet name="Qg, Winter, S4" sheetId="40" r:id="rId24"/>
    <sheet name="Qg, Winter, S5" sheetId="41" r:id="rId25"/>
    <sheet name="GenStatus, Winter" sheetId="4" r:id="rId26"/>
    <sheet name="DownFlex, Winter" sheetId="7" r:id="rId27"/>
    <sheet name="UpFlex, Winter" sheetId="8" r:id="rId28"/>
    <sheet name="CostFlex, Winter" sheetId="9" r:id="rId29"/>
    <sheet name="Pc, Summer, S1" sheetId="22" r:id="rId30"/>
    <sheet name="Pc, Summer, S2" sheetId="50" r:id="rId31"/>
    <sheet name="Pc, Summer, S3" sheetId="51" r:id="rId32"/>
    <sheet name="Pc, Summer, S4" sheetId="52" r:id="rId33"/>
    <sheet name="Pc, Summer, S5" sheetId="53" r:id="rId34"/>
    <sheet name="Qc, Summer, S1" sheetId="23" r:id="rId35"/>
    <sheet name="Qc, Summer, S2" sheetId="54" r:id="rId36"/>
    <sheet name="Qc, Summer, S3" sheetId="55" r:id="rId37"/>
    <sheet name="Qc, Summer, S4" sheetId="56" r:id="rId38"/>
    <sheet name="Qc, Summer, S5" sheetId="57" r:id="rId39"/>
    <sheet name="Pg, Summer, S1" sheetId="24" r:id="rId40"/>
    <sheet name="Pg, Summer, S2" sheetId="58" r:id="rId41"/>
    <sheet name="Pg, Summer, S3" sheetId="59" r:id="rId42"/>
    <sheet name="Pg, Summer, S4" sheetId="60" r:id="rId43"/>
    <sheet name="Pg, Summer, S5" sheetId="61" r:id="rId44"/>
    <sheet name="Qg, Summer, S1" sheetId="25" r:id="rId45"/>
    <sheet name="Qg, Summer, S2" sheetId="62" r:id="rId46"/>
    <sheet name="Qg, Summer, S3" sheetId="63" r:id="rId47"/>
    <sheet name="Qg, Summer, S4" sheetId="64" r:id="rId48"/>
    <sheet name="Qg, Summer, S5" sheetId="65" r:id="rId49"/>
    <sheet name="GenStatus, Summer" sheetId="26" r:id="rId50"/>
    <sheet name="DownFlex, Summer" sheetId="27" r:id="rId51"/>
    <sheet name="UpFlex, Summer" sheetId="28" r:id="rId52"/>
    <sheet name="CostFlex, Summer" sheetId="29" r:id="rId53"/>
  </sheets>
  <externalReferences>
    <externalReference r:id="rId54"/>
    <externalReference r:id="rId5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1" l="1"/>
  <c r="D16" i="61"/>
  <c r="E16" i="61"/>
  <c r="F16" i="61"/>
  <c r="G16" i="61"/>
  <c r="H16" i="61"/>
  <c r="I16" i="61"/>
  <c r="J16" i="61"/>
  <c r="K16" i="61"/>
  <c r="L16" i="61"/>
  <c r="M16" i="61"/>
  <c r="N16" i="61"/>
  <c r="O16" i="61"/>
  <c r="P16" i="61"/>
  <c r="Q16" i="61"/>
  <c r="R16" i="61"/>
  <c r="S16" i="61"/>
  <c r="T16" i="61"/>
  <c r="U16" i="61"/>
  <c r="V16" i="61"/>
  <c r="W16" i="61"/>
  <c r="X16" i="61"/>
  <c r="Y16" i="61"/>
  <c r="C17" i="61"/>
  <c r="D17" i="61"/>
  <c r="E17" i="61"/>
  <c r="F17" i="61"/>
  <c r="G17" i="61"/>
  <c r="H17" i="61"/>
  <c r="I17" i="61"/>
  <c r="J17" i="61"/>
  <c r="K17" i="61"/>
  <c r="L17" i="61"/>
  <c r="M17" i="61"/>
  <c r="N17" i="61"/>
  <c r="O17" i="61"/>
  <c r="P17" i="61"/>
  <c r="Q17" i="61"/>
  <c r="R17" i="61"/>
  <c r="S17" i="61"/>
  <c r="T17" i="61"/>
  <c r="U17" i="61"/>
  <c r="V17" i="61"/>
  <c r="W17" i="61"/>
  <c r="X17" i="61"/>
  <c r="Y17" i="61"/>
  <c r="C18" i="61"/>
  <c r="D18" i="61"/>
  <c r="E18" i="61"/>
  <c r="F18" i="61"/>
  <c r="G18" i="61"/>
  <c r="H18" i="61"/>
  <c r="I18" i="61"/>
  <c r="J18" i="61"/>
  <c r="K18" i="61"/>
  <c r="L18" i="61"/>
  <c r="M18" i="61"/>
  <c r="N18" i="61"/>
  <c r="O18" i="61"/>
  <c r="P18" i="61"/>
  <c r="Q18" i="61"/>
  <c r="R18" i="61"/>
  <c r="S18" i="61"/>
  <c r="T18" i="61"/>
  <c r="U18" i="61"/>
  <c r="V18" i="61"/>
  <c r="W18" i="61"/>
  <c r="X18" i="61"/>
  <c r="Y18" i="61"/>
  <c r="C19" i="61"/>
  <c r="D19" i="61"/>
  <c r="E19" i="61"/>
  <c r="F19" i="61"/>
  <c r="G19" i="61"/>
  <c r="H19" i="61"/>
  <c r="I19" i="61"/>
  <c r="J19" i="61"/>
  <c r="K19" i="61"/>
  <c r="L19" i="61"/>
  <c r="M19" i="61"/>
  <c r="N19" i="61"/>
  <c r="O19" i="61"/>
  <c r="P19" i="61"/>
  <c r="Q19" i="61"/>
  <c r="R19" i="61"/>
  <c r="S19" i="61"/>
  <c r="T19" i="61"/>
  <c r="U19" i="61"/>
  <c r="V19" i="61"/>
  <c r="W19" i="61"/>
  <c r="X19" i="61"/>
  <c r="Y19" i="61"/>
  <c r="C20" i="61"/>
  <c r="D20" i="61"/>
  <c r="E20" i="61"/>
  <c r="F20" i="61"/>
  <c r="G20" i="61"/>
  <c r="H20" i="61"/>
  <c r="I20" i="61"/>
  <c r="J20" i="61"/>
  <c r="K20" i="61"/>
  <c r="L20" i="61"/>
  <c r="M20" i="61"/>
  <c r="N20" i="61"/>
  <c r="O20" i="61"/>
  <c r="P20" i="61"/>
  <c r="Q20" i="61"/>
  <c r="R20" i="61"/>
  <c r="S20" i="61"/>
  <c r="T20" i="61"/>
  <c r="U20" i="61"/>
  <c r="V20" i="61"/>
  <c r="W20" i="61"/>
  <c r="X20" i="61"/>
  <c r="Y20" i="61"/>
  <c r="C21" i="61"/>
  <c r="D21" i="61"/>
  <c r="E21" i="61"/>
  <c r="F21" i="61"/>
  <c r="G21" i="61"/>
  <c r="H21" i="61"/>
  <c r="I21" i="61"/>
  <c r="J21" i="61"/>
  <c r="K21" i="61"/>
  <c r="L21" i="61"/>
  <c r="M21" i="61"/>
  <c r="N21" i="61"/>
  <c r="O21" i="61"/>
  <c r="P21" i="61"/>
  <c r="Q21" i="61"/>
  <c r="R21" i="61"/>
  <c r="S21" i="61"/>
  <c r="T21" i="61"/>
  <c r="U21" i="61"/>
  <c r="V21" i="61"/>
  <c r="W21" i="61"/>
  <c r="X21" i="61"/>
  <c r="Y21" i="61"/>
  <c r="C22" i="61"/>
  <c r="D22" i="61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R22" i="61"/>
  <c r="S22" i="61"/>
  <c r="T22" i="61"/>
  <c r="U22" i="61"/>
  <c r="V22" i="61"/>
  <c r="W22" i="61"/>
  <c r="X22" i="61"/>
  <c r="Y22" i="61"/>
  <c r="C23" i="61"/>
  <c r="D23" i="61"/>
  <c r="E23" i="61"/>
  <c r="F23" i="61"/>
  <c r="G23" i="61"/>
  <c r="H23" i="61"/>
  <c r="I23" i="61"/>
  <c r="J23" i="61"/>
  <c r="K23" i="61"/>
  <c r="L23" i="61"/>
  <c r="M23" i="61"/>
  <c r="N23" i="61"/>
  <c r="O23" i="61"/>
  <c r="P23" i="61"/>
  <c r="Q23" i="61"/>
  <c r="R23" i="61"/>
  <c r="S23" i="61"/>
  <c r="T23" i="61"/>
  <c r="U23" i="61"/>
  <c r="V23" i="61"/>
  <c r="W23" i="61"/>
  <c r="X23" i="61"/>
  <c r="Y23" i="61"/>
  <c r="C24" i="61"/>
  <c r="D24" i="61"/>
  <c r="E24" i="61"/>
  <c r="F24" i="61"/>
  <c r="G24" i="61"/>
  <c r="H24" i="61"/>
  <c r="I24" i="61"/>
  <c r="J24" i="61"/>
  <c r="K24" i="61"/>
  <c r="L24" i="61"/>
  <c r="M24" i="61"/>
  <c r="N24" i="61"/>
  <c r="O24" i="61"/>
  <c r="P24" i="61"/>
  <c r="Q24" i="61"/>
  <c r="R24" i="61"/>
  <c r="S24" i="61"/>
  <c r="T24" i="61"/>
  <c r="U24" i="61"/>
  <c r="V24" i="61"/>
  <c r="W24" i="61"/>
  <c r="X24" i="61"/>
  <c r="Y24" i="61"/>
  <c r="C25" i="61"/>
  <c r="D25" i="61"/>
  <c r="E25" i="61"/>
  <c r="F25" i="61"/>
  <c r="G25" i="61"/>
  <c r="H25" i="61"/>
  <c r="I25" i="61"/>
  <c r="J25" i="61"/>
  <c r="K25" i="61"/>
  <c r="L25" i="61"/>
  <c r="M25" i="61"/>
  <c r="N25" i="61"/>
  <c r="O25" i="61"/>
  <c r="P25" i="61"/>
  <c r="Q25" i="61"/>
  <c r="R25" i="61"/>
  <c r="S25" i="61"/>
  <c r="T25" i="61"/>
  <c r="U25" i="61"/>
  <c r="V25" i="61"/>
  <c r="W25" i="61"/>
  <c r="X25" i="61"/>
  <c r="Y25" i="61"/>
  <c r="C26" i="61"/>
  <c r="D26" i="61"/>
  <c r="E26" i="61"/>
  <c r="F26" i="61"/>
  <c r="G26" i="61"/>
  <c r="H26" i="61"/>
  <c r="I26" i="61"/>
  <c r="J26" i="61"/>
  <c r="K26" i="61"/>
  <c r="L26" i="61"/>
  <c r="M26" i="61"/>
  <c r="N26" i="61"/>
  <c r="O26" i="61"/>
  <c r="P26" i="61"/>
  <c r="Q26" i="61"/>
  <c r="R26" i="61"/>
  <c r="S26" i="61"/>
  <c r="T26" i="61"/>
  <c r="U26" i="61"/>
  <c r="V26" i="61"/>
  <c r="W26" i="61"/>
  <c r="X26" i="61"/>
  <c r="Y26" i="61"/>
  <c r="C27" i="61"/>
  <c r="D27" i="61"/>
  <c r="E27" i="61"/>
  <c r="F27" i="61"/>
  <c r="G27" i="61"/>
  <c r="H27" i="61"/>
  <c r="I27" i="61"/>
  <c r="J27" i="61"/>
  <c r="K27" i="61"/>
  <c r="L27" i="61"/>
  <c r="M27" i="61"/>
  <c r="N27" i="61"/>
  <c r="O27" i="61"/>
  <c r="P27" i="61"/>
  <c r="Q27" i="61"/>
  <c r="R27" i="61"/>
  <c r="S27" i="61"/>
  <c r="T27" i="61"/>
  <c r="U27" i="61"/>
  <c r="V27" i="61"/>
  <c r="W27" i="61"/>
  <c r="X27" i="61"/>
  <c r="Y27" i="61"/>
  <c r="C28" i="61"/>
  <c r="D28" i="61"/>
  <c r="E28" i="61"/>
  <c r="F28" i="61"/>
  <c r="G28" i="61"/>
  <c r="H28" i="61"/>
  <c r="I28" i="61"/>
  <c r="J28" i="61"/>
  <c r="K28" i="61"/>
  <c r="L28" i="61"/>
  <c r="M28" i="61"/>
  <c r="N28" i="61"/>
  <c r="O28" i="61"/>
  <c r="P28" i="61"/>
  <c r="Q28" i="61"/>
  <c r="R28" i="61"/>
  <c r="S28" i="61"/>
  <c r="T28" i="61"/>
  <c r="U28" i="61"/>
  <c r="V28" i="61"/>
  <c r="W28" i="61"/>
  <c r="X28" i="61"/>
  <c r="Y28" i="61"/>
  <c r="C29" i="61"/>
  <c r="D29" i="61"/>
  <c r="E29" i="61"/>
  <c r="F29" i="61"/>
  <c r="G29" i="61"/>
  <c r="H29" i="61"/>
  <c r="I29" i="61"/>
  <c r="J29" i="61"/>
  <c r="K29" i="61"/>
  <c r="L29" i="61"/>
  <c r="M29" i="61"/>
  <c r="N29" i="61"/>
  <c r="O29" i="61"/>
  <c r="P29" i="61"/>
  <c r="Q29" i="61"/>
  <c r="R29" i="61"/>
  <c r="S29" i="61"/>
  <c r="T29" i="61"/>
  <c r="U29" i="61"/>
  <c r="V29" i="61"/>
  <c r="W29" i="61"/>
  <c r="X29" i="61"/>
  <c r="Y29" i="61"/>
  <c r="C30" i="61"/>
  <c r="D30" i="61"/>
  <c r="E30" i="61"/>
  <c r="F30" i="61"/>
  <c r="G30" i="61"/>
  <c r="H30" i="61"/>
  <c r="I30" i="61"/>
  <c r="J30" i="61"/>
  <c r="K30" i="61"/>
  <c r="L30" i="61"/>
  <c r="M30" i="61"/>
  <c r="N30" i="61"/>
  <c r="O30" i="61"/>
  <c r="P30" i="61"/>
  <c r="Q30" i="61"/>
  <c r="R30" i="61"/>
  <c r="S30" i="61"/>
  <c r="T30" i="61"/>
  <c r="U30" i="61"/>
  <c r="V30" i="61"/>
  <c r="W30" i="61"/>
  <c r="X30" i="61"/>
  <c r="Y30" i="61"/>
  <c r="C31" i="61"/>
  <c r="D31" i="61"/>
  <c r="E31" i="61"/>
  <c r="F31" i="61"/>
  <c r="G31" i="61"/>
  <c r="H31" i="61"/>
  <c r="I31" i="61"/>
  <c r="J31" i="61"/>
  <c r="K31" i="61"/>
  <c r="L31" i="61"/>
  <c r="M31" i="61"/>
  <c r="N31" i="61"/>
  <c r="O31" i="61"/>
  <c r="P31" i="61"/>
  <c r="Q31" i="61"/>
  <c r="R31" i="61"/>
  <c r="S31" i="61"/>
  <c r="T31" i="61"/>
  <c r="U31" i="61"/>
  <c r="V31" i="61"/>
  <c r="W31" i="61"/>
  <c r="X31" i="61"/>
  <c r="Y31" i="61"/>
  <c r="C32" i="61"/>
  <c r="D32" i="61"/>
  <c r="E32" i="61"/>
  <c r="F32" i="61"/>
  <c r="G32" i="61"/>
  <c r="H32" i="61"/>
  <c r="I32" i="61"/>
  <c r="J32" i="61"/>
  <c r="K32" i="61"/>
  <c r="L32" i="61"/>
  <c r="M32" i="61"/>
  <c r="N32" i="61"/>
  <c r="O32" i="61"/>
  <c r="P32" i="61"/>
  <c r="Q32" i="61"/>
  <c r="R32" i="61"/>
  <c r="S32" i="61"/>
  <c r="T32" i="61"/>
  <c r="U32" i="61"/>
  <c r="V32" i="61"/>
  <c r="W32" i="61"/>
  <c r="X32" i="61"/>
  <c r="Y32" i="61"/>
  <c r="C33" i="61"/>
  <c r="D33" i="61"/>
  <c r="E33" i="61"/>
  <c r="F33" i="61"/>
  <c r="G33" i="61"/>
  <c r="H33" i="61"/>
  <c r="I33" i="61"/>
  <c r="J33" i="61"/>
  <c r="K33" i="61"/>
  <c r="L33" i="61"/>
  <c r="M33" i="61"/>
  <c r="N33" i="61"/>
  <c r="O33" i="61"/>
  <c r="P33" i="61"/>
  <c r="Q33" i="61"/>
  <c r="R33" i="61"/>
  <c r="S33" i="61"/>
  <c r="T33" i="61"/>
  <c r="U33" i="61"/>
  <c r="V33" i="61"/>
  <c r="W33" i="61"/>
  <c r="X33" i="61"/>
  <c r="Y33" i="61"/>
  <c r="C34" i="61"/>
  <c r="D34" i="61"/>
  <c r="E34" i="61"/>
  <c r="F34" i="61"/>
  <c r="G34" i="61"/>
  <c r="H34" i="61"/>
  <c r="I34" i="61"/>
  <c r="J34" i="61"/>
  <c r="K34" i="61"/>
  <c r="L34" i="61"/>
  <c r="M34" i="61"/>
  <c r="N34" i="61"/>
  <c r="O34" i="61"/>
  <c r="P34" i="61"/>
  <c r="Q34" i="61"/>
  <c r="R34" i="61"/>
  <c r="S34" i="61"/>
  <c r="T34" i="61"/>
  <c r="U34" i="61"/>
  <c r="V34" i="61"/>
  <c r="W34" i="61"/>
  <c r="X34" i="61"/>
  <c r="Y34" i="61"/>
  <c r="C35" i="61"/>
  <c r="D35" i="61"/>
  <c r="E35" i="61"/>
  <c r="F35" i="61"/>
  <c r="G35" i="61"/>
  <c r="H35" i="61"/>
  <c r="I35" i="61"/>
  <c r="J35" i="61"/>
  <c r="K35" i="61"/>
  <c r="L35" i="61"/>
  <c r="M35" i="61"/>
  <c r="N35" i="61"/>
  <c r="O35" i="61"/>
  <c r="P35" i="61"/>
  <c r="Q35" i="61"/>
  <c r="R35" i="61"/>
  <c r="S35" i="61"/>
  <c r="T35" i="61"/>
  <c r="U35" i="61"/>
  <c r="V35" i="61"/>
  <c r="W35" i="61"/>
  <c r="X35" i="61"/>
  <c r="Y35" i="61"/>
  <c r="C36" i="61"/>
  <c r="D36" i="61"/>
  <c r="E36" i="61"/>
  <c r="F36" i="61"/>
  <c r="G36" i="61"/>
  <c r="H36" i="61"/>
  <c r="I36" i="61"/>
  <c r="J36" i="61"/>
  <c r="K36" i="61"/>
  <c r="L36" i="61"/>
  <c r="M36" i="61"/>
  <c r="N36" i="61"/>
  <c r="O36" i="61"/>
  <c r="P36" i="61"/>
  <c r="Q36" i="61"/>
  <c r="R36" i="61"/>
  <c r="S36" i="61"/>
  <c r="T36" i="61"/>
  <c r="U36" i="61"/>
  <c r="V36" i="61"/>
  <c r="W36" i="61"/>
  <c r="X36" i="61"/>
  <c r="Y36" i="61"/>
  <c r="C37" i="61"/>
  <c r="D37" i="61"/>
  <c r="E37" i="61"/>
  <c r="F37" i="61"/>
  <c r="G37" i="61"/>
  <c r="H37" i="61"/>
  <c r="I37" i="61"/>
  <c r="J37" i="61"/>
  <c r="K37" i="61"/>
  <c r="L37" i="61"/>
  <c r="M37" i="61"/>
  <c r="N37" i="61"/>
  <c r="O37" i="61"/>
  <c r="P37" i="61"/>
  <c r="Q37" i="61"/>
  <c r="R37" i="61"/>
  <c r="S37" i="61"/>
  <c r="T37" i="61"/>
  <c r="U37" i="61"/>
  <c r="V37" i="61"/>
  <c r="W37" i="61"/>
  <c r="X37" i="61"/>
  <c r="Y37" i="61"/>
  <c r="C38" i="61"/>
  <c r="D38" i="61"/>
  <c r="E38" i="61"/>
  <c r="F38" i="61"/>
  <c r="G38" i="61"/>
  <c r="H38" i="61"/>
  <c r="I38" i="61"/>
  <c r="J38" i="61"/>
  <c r="K38" i="61"/>
  <c r="L38" i="61"/>
  <c r="M38" i="61"/>
  <c r="N38" i="61"/>
  <c r="O38" i="61"/>
  <c r="P38" i="61"/>
  <c r="Q38" i="61"/>
  <c r="R38" i="61"/>
  <c r="S38" i="61"/>
  <c r="T38" i="61"/>
  <c r="U38" i="61"/>
  <c r="V38" i="61"/>
  <c r="W38" i="61"/>
  <c r="X38" i="61"/>
  <c r="Y38" i="61"/>
  <c r="C39" i="61"/>
  <c r="D39" i="61"/>
  <c r="E39" i="61"/>
  <c r="F39" i="61"/>
  <c r="G39" i="61"/>
  <c r="H39" i="61"/>
  <c r="I39" i="61"/>
  <c r="J39" i="61"/>
  <c r="K39" i="61"/>
  <c r="L39" i="61"/>
  <c r="M39" i="61"/>
  <c r="N39" i="61"/>
  <c r="O39" i="61"/>
  <c r="P39" i="61"/>
  <c r="Q39" i="61"/>
  <c r="R39" i="61"/>
  <c r="S39" i="61"/>
  <c r="T39" i="61"/>
  <c r="U39" i="61"/>
  <c r="V39" i="61"/>
  <c r="W39" i="61"/>
  <c r="X39" i="61"/>
  <c r="Y39" i="61"/>
  <c r="B17" i="61"/>
  <c r="B18" i="61"/>
  <c r="B19" i="61"/>
  <c r="B20" i="61"/>
  <c r="B21" i="61"/>
  <c r="B22" i="61"/>
  <c r="B23" i="61"/>
  <c r="B24" i="61"/>
  <c r="B25" i="61"/>
  <c r="B26" i="61"/>
  <c r="B27" i="61"/>
  <c r="B28" i="61"/>
  <c r="B29" i="61"/>
  <c r="B30" i="61"/>
  <c r="B31" i="61"/>
  <c r="B32" i="61"/>
  <c r="B33" i="61"/>
  <c r="B34" i="61"/>
  <c r="B35" i="61"/>
  <c r="B36" i="61"/>
  <c r="B37" i="61"/>
  <c r="B38" i="61"/>
  <c r="B39" i="61"/>
  <c r="B16" i="61"/>
  <c r="C16" i="60"/>
  <c r="D16" i="60"/>
  <c r="E16" i="60"/>
  <c r="F16" i="60"/>
  <c r="G16" i="60"/>
  <c r="H16" i="60"/>
  <c r="I16" i="60"/>
  <c r="J16" i="60"/>
  <c r="K16" i="60"/>
  <c r="L16" i="60"/>
  <c r="M16" i="60"/>
  <c r="N16" i="60"/>
  <c r="O16" i="60"/>
  <c r="P16" i="60"/>
  <c r="Q16" i="60"/>
  <c r="R16" i="60"/>
  <c r="S16" i="60"/>
  <c r="T16" i="60"/>
  <c r="U16" i="60"/>
  <c r="V16" i="60"/>
  <c r="W16" i="60"/>
  <c r="X16" i="60"/>
  <c r="Y16" i="60"/>
  <c r="C17" i="60"/>
  <c r="D17" i="60"/>
  <c r="E17" i="60"/>
  <c r="F17" i="60"/>
  <c r="G17" i="60"/>
  <c r="H17" i="60"/>
  <c r="I17" i="60"/>
  <c r="J17" i="60"/>
  <c r="K17" i="60"/>
  <c r="L17" i="60"/>
  <c r="M17" i="60"/>
  <c r="N17" i="60"/>
  <c r="O17" i="60"/>
  <c r="P17" i="60"/>
  <c r="Q17" i="60"/>
  <c r="R17" i="60"/>
  <c r="S17" i="60"/>
  <c r="T17" i="60"/>
  <c r="U17" i="60"/>
  <c r="V17" i="60"/>
  <c r="W17" i="60"/>
  <c r="X17" i="60"/>
  <c r="Y17" i="60"/>
  <c r="C18" i="60"/>
  <c r="D18" i="60"/>
  <c r="E18" i="60"/>
  <c r="F18" i="60"/>
  <c r="G18" i="60"/>
  <c r="H18" i="60"/>
  <c r="I18" i="60"/>
  <c r="J18" i="60"/>
  <c r="K18" i="60"/>
  <c r="L18" i="60"/>
  <c r="M18" i="60"/>
  <c r="N18" i="60"/>
  <c r="O18" i="60"/>
  <c r="P18" i="60"/>
  <c r="Q18" i="60"/>
  <c r="R18" i="60"/>
  <c r="S18" i="60"/>
  <c r="T18" i="60"/>
  <c r="U18" i="60"/>
  <c r="V18" i="60"/>
  <c r="W18" i="60"/>
  <c r="X18" i="60"/>
  <c r="Y18" i="60"/>
  <c r="C19" i="60"/>
  <c r="D19" i="60"/>
  <c r="E19" i="60"/>
  <c r="F19" i="60"/>
  <c r="G19" i="60"/>
  <c r="H19" i="60"/>
  <c r="I19" i="60"/>
  <c r="J19" i="60"/>
  <c r="K19" i="60"/>
  <c r="L19" i="60"/>
  <c r="M19" i="60"/>
  <c r="N19" i="60"/>
  <c r="O19" i="60"/>
  <c r="P19" i="60"/>
  <c r="Q19" i="60"/>
  <c r="R19" i="60"/>
  <c r="S19" i="60"/>
  <c r="T19" i="60"/>
  <c r="U19" i="60"/>
  <c r="V19" i="60"/>
  <c r="W19" i="60"/>
  <c r="X19" i="60"/>
  <c r="Y19" i="60"/>
  <c r="C20" i="60"/>
  <c r="D20" i="60"/>
  <c r="E20" i="60"/>
  <c r="F20" i="60"/>
  <c r="G20" i="60"/>
  <c r="H20" i="60"/>
  <c r="I20" i="60"/>
  <c r="J20" i="60"/>
  <c r="K20" i="60"/>
  <c r="L20" i="60"/>
  <c r="M20" i="60"/>
  <c r="N20" i="60"/>
  <c r="O20" i="60"/>
  <c r="P20" i="60"/>
  <c r="Q20" i="60"/>
  <c r="R20" i="60"/>
  <c r="S20" i="60"/>
  <c r="T20" i="60"/>
  <c r="U20" i="60"/>
  <c r="V20" i="60"/>
  <c r="W20" i="60"/>
  <c r="X20" i="60"/>
  <c r="Y20" i="60"/>
  <c r="C21" i="60"/>
  <c r="D21" i="60"/>
  <c r="E21" i="60"/>
  <c r="F21" i="60"/>
  <c r="G21" i="60"/>
  <c r="H21" i="60"/>
  <c r="I21" i="60"/>
  <c r="J21" i="60"/>
  <c r="K21" i="60"/>
  <c r="L21" i="60"/>
  <c r="M21" i="60"/>
  <c r="N21" i="60"/>
  <c r="O21" i="60"/>
  <c r="P21" i="60"/>
  <c r="Q21" i="60"/>
  <c r="R21" i="60"/>
  <c r="S21" i="60"/>
  <c r="T21" i="60"/>
  <c r="U21" i="60"/>
  <c r="V21" i="60"/>
  <c r="W21" i="60"/>
  <c r="X21" i="60"/>
  <c r="Y21" i="60"/>
  <c r="C22" i="60"/>
  <c r="D22" i="60"/>
  <c r="E22" i="60"/>
  <c r="F22" i="60"/>
  <c r="G22" i="60"/>
  <c r="H22" i="60"/>
  <c r="I22" i="60"/>
  <c r="J22" i="60"/>
  <c r="K22" i="60"/>
  <c r="L22" i="60"/>
  <c r="M22" i="60"/>
  <c r="N22" i="60"/>
  <c r="O22" i="60"/>
  <c r="P22" i="60"/>
  <c r="Q22" i="60"/>
  <c r="R22" i="60"/>
  <c r="S22" i="60"/>
  <c r="T22" i="60"/>
  <c r="U22" i="60"/>
  <c r="V22" i="60"/>
  <c r="W22" i="60"/>
  <c r="X22" i="60"/>
  <c r="Y22" i="60"/>
  <c r="C23" i="60"/>
  <c r="D23" i="60"/>
  <c r="E23" i="60"/>
  <c r="F23" i="60"/>
  <c r="G23" i="60"/>
  <c r="H23" i="60"/>
  <c r="I23" i="60"/>
  <c r="J23" i="60"/>
  <c r="K23" i="60"/>
  <c r="L23" i="60"/>
  <c r="M23" i="60"/>
  <c r="N23" i="60"/>
  <c r="O23" i="60"/>
  <c r="P23" i="60"/>
  <c r="Q23" i="60"/>
  <c r="R23" i="60"/>
  <c r="S23" i="60"/>
  <c r="T23" i="60"/>
  <c r="U23" i="60"/>
  <c r="V23" i="60"/>
  <c r="W23" i="60"/>
  <c r="X23" i="60"/>
  <c r="Y23" i="60"/>
  <c r="C24" i="60"/>
  <c r="D24" i="60"/>
  <c r="E24" i="60"/>
  <c r="F24" i="60"/>
  <c r="G24" i="60"/>
  <c r="H24" i="60"/>
  <c r="I24" i="60"/>
  <c r="J24" i="60"/>
  <c r="K24" i="60"/>
  <c r="L24" i="60"/>
  <c r="M24" i="60"/>
  <c r="N24" i="60"/>
  <c r="O24" i="60"/>
  <c r="P24" i="60"/>
  <c r="Q24" i="60"/>
  <c r="R24" i="60"/>
  <c r="S24" i="60"/>
  <c r="T24" i="60"/>
  <c r="U24" i="60"/>
  <c r="V24" i="60"/>
  <c r="W24" i="60"/>
  <c r="X24" i="60"/>
  <c r="Y24" i="60"/>
  <c r="C25" i="60"/>
  <c r="D25" i="60"/>
  <c r="E25" i="60"/>
  <c r="F25" i="60"/>
  <c r="G25" i="60"/>
  <c r="H25" i="60"/>
  <c r="I25" i="60"/>
  <c r="J25" i="60"/>
  <c r="K25" i="60"/>
  <c r="L25" i="60"/>
  <c r="M25" i="60"/>
  <c r="N25" i="60"/>
  <c r="O25" i="60"/>
  <c r="P25" i="60"/>
  <c r="Q25" i="60"/>
  <c r="R25" i="60"/>
  <c r="S25" i="60"/>
  <c r="T25" i="60"/>
  <c r="U25" i="60"/>
  <c r="V25" i="60"/>
  <c r="W25" i="60"/>
  <c r="X25" i="60"/>
  <c r="Y25" i="60"/>
  <c r="C26" i="60"/>
  <c r="D26" i="60"/>
  <c r="E26" i="60"/>
  <c r="F26" i="60"/>
  <c r="G26" i="60"/>
  <c r="H26" i="60"/>
  <c r="I26" i="60"/>
  <c r="J26" i="60"/>
  <c r="K26" i="60"/>
  <c r="L26" i="60"/>
  <c r="M26" i="60"/>
  <c r="N26" i="60"/>
  <c r="O26" i="60"/>
  <c r="P26" i="60"/>
  <c r="Q26" i="60"/>
  <c r="R26" i="60"/>
  <c r="S26" i="60"/>
  <c r="T26" i="60"/>
  <c r="U26" i="60"/>
  <c r="V26" i="60"/>
  <c r="W26" i="60"/>
  <c r="X26" i="60"/>
  <c r="Y26" i="60"/>
  <c r="C27" i="60"/>
  <c r="D27" i="60"/>
  <c r="E27" i="60"/>
  <c r="F27" i="60"/>
  <c r="G27" i="60"/>
  <c r="H27" i="60"/>
  <c r="I27" i="60"/>
  <c r="J27" i="60"/>
  <c r="K27" i="60"/>
  <c r="L27" i="60"/>
  <c r="M27" i="60"/>
  <c r="N27" i="60"/>
  <c r="O27" i="60"/>
  <c r="P27" i="60"/>
  <c r="Q27" i="60"/>
  <c r="R27" i="60"/>
  <c r="S27" i="60"/>
  <c r="T27" i="60"/>
  <c r="U27" i="60"/>
  <c r="V27" i="60"/>
  <c r="W27" i="60"/>
  <c r="X27" i="60"/>
  <c r="Y27" i="60"/>
  <c r="C28" i="60"/>
  <c r="D28" i="60"/>
  <c r="E28" i="60"/>
  <c r="F28" i="60"/>
  <c r="G28" i="60"/>
  <c r="H28" i="60"/>
  <c r="I28" i="60"/>
  <c r="J28" i="60"/>
  <c r="K28" i="60"/>
  <c r="L28" i="60"/>
  <c r="M28" i="60"/>
  <c r="N28" i="60"/>
  <c r="O28" i="60"/>
  <c r="P28" i="60"/>
  <c r="Q28" i="60"/>
  <c r="R28" i="60"/>
  <c r="S28" i="60"/>
  <c r="T28" i="60"/>
  <c r="U28" i="60"/>
  <c r="V28" i="60"/>
  <c r="W28" i="60"/>
  <c r="X28" i="60"/>
  <c r="Y28" i="60"/>
  <c r="C29" i="60"/>
  <c r="D29" i="60"/>
  <c r="E29" i="60"/>
  <c r="F29" i="60"/>
  <c r="G29" i="60"/>
  <c r="H29" i="60"/>
  <c r="I29" i="60"/>
  <c r="J29" i="60"/>
  <c r="K29" i="60"/>
  <c r="L29" i="60"/>
  <c r="M29" i="60"/>
  <c r="N29" i="60"/>
  <c r="O29" i="60"/>
  <c r="P29" i="60"/>
  <c r="Q29" i="60"/>
  <c r="R29" i="60"/>
  <c r="S29" i="60"/>
  <c r="T29" i="60"/>
  <c r="U29" i="60"/>
  <c r="V29" i="60"/>
  <c r="W29" i="60"/>
  <c r="X29" i="60"/>
  <c r="Y29" i="60"/>
  <c r="C30" i="60"/>
  <c r="D30" i="60"/>
  <c r="E30" i="60"/>
  <c r="F30" i="60"/>
  <c r="G30" i="60"/>
  <c r="H30" i="60"/>
  <c r="I30" i="60"/>
  <c r="J30" i="60"/>
  <c r="K30" i="60"/>
  <c r="L30" i="60"/>
  <c r="M30" i="60"/>
  <c r="N30" i="60"/>
  <c r="O30" i="60"/>
  <c r="P30" i="60"/>
  <c r="Q30" i="60"/>
  <c r="R30" i="60"/>
  <c r="S30" i="60"/>
  <c r="T30" i="60"/>
  <c r="U30" i="60"/>
  <c r="V30" i="60"/>
  <c r="W30" i="60"/>
  <c r="X30" i="60"/>
  <c r="Y30" i="60"/>
  <c r="C31" i="60"/>
  <c r="D31" i="60"/>
  <c r="E31" i="60"/>
  <c r="F31" i="60"/>
  <c r="G31" i="60"/>
  <c r="H31" i="60"/>
  <c r="I31" i="60"/>
  <c r="J31" i="60"/>
  <c r="K31" i="60"/>
  <c r="L31" i="60"/>
  <c r="M31" i="60"/>
  <c r="N31" i="60"/>
  <c r="O31" i="60"/>
  <c r="P31" i="60"/>
  <c r="Q31" i="60"/>
  <c r="R31" i="60"/>
  <c r="S31" i="60"/>
  <c r="T31" i="60"/>
  <c r="U31" i="60"/>
  <c r="V31" i="60"/>
  <c r="W31" i="60"/>
  <c r="X31" i="60"/>
  <c r="Y31" i="60"/>
  <c r="C32" i="60"/>
  <c r="D32" i="60"/>
  <c r="E32" i="60"/>
  <c r="F32" i="60"/>
  <c r="G32" i="60"/>
  <c r="H32" i="60"/>
  <c r="I32" i="60"/>
  <c r="J32" i="60"/>
  <c r="K32" i="60"/>
  <c r="L32" i="60"/>
  <c r="M32" i="60"/>
  <c r="N32" i="60"/>
  <c r="O32" i="60"/>
  <c r="P32" i="60"/>
  <c r="Q32" i="60"/>
  <c r="R32" i="60"/>
  <c r="S32" i="60"/>
  <c r="T32" i="60"/>
  <c r="U32" i="60"/>
  <c r="V32" i="60"/>
  <c r="W32" i="60"/>
  <c r="X32" i="60"/>
  <c r="Y32" i="60"/>
  <c r="C33" i="60"/>
  <c r="D33" i="60"/>
  <c r="E33" i="60"/>
  <c r="F33" i="60"/>
  <c r="G33" i="60"/>
  <c r="H33" i="60"/>
  <c r="I33" i="60"/>
  <c r="J33" i="60"/>
  <c r="K33" i="60"/>
  <c r="L33" i="60"/>
  <c r="M33" i="60"/>
  <c r="N33" i="60"/>
  <c r="O33" i="60"/>
  <c r="P33" i="60"/>
  <c r="Q33" i="60"/>
  <c r="R33" i="60"/>
  <c r="S33" i="60"/>
  <c r="T33" i="60"/>
  <c r="U33" i="60"/>
  <c r="V33" i="60"/>
  <c r="W33" i="60"/>
  <c r="X33" i="60"/>
  <c r="Y33" i="60"/>
  <c r="C34" i="60"/>
  <c r="D34" i="60"/>
  <c r="E34" i="60"/>
  <c r="F34" i="60"/>
  <c r="G34" i="60"/>
  <c r="H34" i="60"/>
  <c r="I34" i="60"/>
  <c r="J34" i="60"/>
  <c r="K34" i="60"/>
  <c r="L34" i="60"/>
  <c r="M34" i="60"/>
  <c r="N34" i="60"/>
  <c r="O34" i="60"/>
  <c r="P34" i="60"/>
  <c r="Q34" i="60"/>
  <c r="R34" i="60"/>
  <c r="S34" i="60"/>
  <c r="T34" i="60"/>
  <c r="U34" i="60"/>
  <c r="V34" i="60"/>
  <c r="W34" i="60"/>
  <c r="X34" i="60"/>
  <c r="Y34" i="60"/>
  <c r="C35" i="60"/>
  <c r="D35" i="60"/>
  <c r="E35" i="60"/>
  <c r="F35" i="60"/>
  <c r="G35" i="60"/>
  <c r="H35" i="60"/>
  <c r="I35" i="60"/>
  <c r="J35" i="60"/>
  <c r="K35" i="60"/>
  <c r="L35" i="60"/>
  <c r="M35" i="60"/>
  <c r="N35" i="60"/>
  <c r="O35" i="60"/>
  <c r="P35" i="60"/>
  <c r="Q35" i="60"/>
  <c r="R35" i="60"/>
  <c r="S35" i="60"/>
  <c r="T35" i="60"/>
  <c r="U35" i="60"/>
  <c r="V35" i="60"/>
  <c r="W35" i="60"/>
  <c r="X35" i="60"/>
  <c r="Y35" i="60"/>
  <c r="C36" i="60"/>
  <c r="D36" i="60"/>
  <c r="E36" i="60"/>
  <c r="F36" i="60"/>
  <c r="G36" i="60"/>
  <c r="H36" i="60"/>
  <c r="I36" i="60"/>
  <c r="J36" i="60"/>
  <c r="K36" i="60"/>
  <c r="L36" i="60"/>
  <c r="M36" i="60"/>
  <c r="N36" i="60"/>
  <c r="O36" i="60"/>
  <c r="P36" i="60"/>
  <c r="Q36" i="60"/>
  <c r="R36" i="60"/>
  <c r="S36" i="60"/>
  <c r="T36" i="60"/>
  <c r="U36" i="60"/>
  <c r="V36" i="60"/>
  <c r="W36" i="60"/>
  <c r="X36" i="60"/>
  <c r="Y36" i="60"/>
  <c r="C37" i="60"/>
  <c r="D37" i="60"/>
  <c r="E37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C38" i="60"/>
  <c r="D38" i="60"/>
  <c r="E38" i="60"/>
  <c r="F38" i="60"/>
  <c r="G38" i="60"/>
  <c r="H38" i="60"/>
  <c r="I38" i="60"/>
  <c r="J38" i="60"/>
  <c r="K38" i="60"/>
  <c r="L38" i="60"/>
  <c r="M38" i="60"/>
  <c r="N38" i="60"/>
  <c r="O38" i="60"/>
  <c r="P38" i="60"/>
  <c r="Q38" i="60"/>
  <c r="R38" i="60"/>
  <c r="S38" i="60"/>
  <c r="T38" i="60"/>
  <c r="U38" i="60"/>
  <c r="V38" i="60"/>
  <c r="W38" i="60"/>
  <c r="X38" i="60"/>
  <c r="Y38" i="60"/>
  <c r="C39" i="60"/>
  <c r="D39" i="60"/>
  <c r="E39" i="60"/>
  <c r="F39" i="60"/>
  <c r="G39" i="60"/>
  <c r="H39" i="60"/>
  <c r="I39" i="60"/>
  <c r="J39" i="60"/>
  <c r="K39" i="60"/>
  <c r="L39" i="60"/>
  <c r="M39" i="60"/>
  <c r="N39" i="60"/>
  <c r="O39" i="60"/>
  <c r="P39" i="60"/>
  <c r="Q39" i="60"/>
  <c r="R39" i="60"/>
  <c r="S39" i="60"/>
  <c r="T39" i="60"/>
  <c r="U39" i="60"/>
  <c r="V39" i="60"/>
  <c r="W39" i="60"/>
  <c r="X39" i="60"/>
  <c r="Y39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16" i="60"/>
  <c r="C16" i="59"/>
  <c r="D16" i="59"/>
  <c r="E16" i="59"/>
  <c r="F16" i="59"/>
  <c r="G16" i="59"/>
  <c r="H16" i="59"/>
  <c r="I16" i="59"/>
  <c r="J16" i="59"/>
  <c r="K16" i="59"/>
  <c r="L16" i="59"/>
  <c r="M16" i="59"/>
  <c r="N16" i="59"/>
  <c r="O16" i="59"/>
  <c r="P16" i="59"/>
  <c r="Q16" i="59"/>
  <c r="R16" i="59"/>
  <c r="S16" i="59"/>
  <c r="T16" i="59"/>
  <c r="U16" i="59"/>
  <c r="V16" i="59"/>
  <c r="W16" i="59"/>
  <c r="X16" i="59"/>
  <c r="Y16" i="59"/>
  <c r="C17" i="59"/>
  <c r="D17" i="59"/>
  <c r="E17" i="59"/>
  <c r="F17" i="59"/>
  <c r="G17" i="59"/>
  <c r="H17" i="59"/>
  <c r="I17" i="59"/>
  <c r="J17" i="59"/>
  <c r="K17" i="59"/>
  <c r="L17" i="59"/>
  <c r="M17" i="59"/>
  <c r="N17" i="59"/>
  <c r="O17" i="59"/>
  <c r="P17" i="59"/>
  <c r="Q17" i="59"/>
  <c r="R17" i="59"/>
  <c r="S17" i="59"/>
  <c r="T17" i="59"/>
  <c r="U17" i="59"/>
  <c r="V17" i="59"/>
  <c r="W17" i="59"/>
  <c r="X17" i="59"/>
  <c r="Y17" i="59"/>
  <c r="C18" i="59"/>
  <c r="D18" i="59"/>
  <c r="E18" i="59"/>
  <c r="F18" i="59"/>
  <c r="G18" i="59"/>
  <c r="H18" i="59"/>
  <c r="I18" i="59"/>
  <c r="J18" i="59"/>
  <c r="K18" i="59"/>
  <c r="L18" i="59"/>
  <c r="M18" i="59"/>
  <c r="N18" i="59"/>
  <c r="O18" i="59"/>
  <c r="P18" i="59"/>
  <c r="Q18" i="59"/>
  <c r="R18" i="59"/>
  <c r="S18" i="59"/>
  <c r="T18" i="59"/>
  <c r="U18" i="59"/>
  <c r="V18" i="59"/>
  <c r="W18" i="59"/>
  <c r="X18" i="59"/>
  <c r="Y18" i="59"/>
  <c r="C19" i="59"/>
  <c r="D19" i="59"/>
  <c r="E19" i="59"/>
  <c r="F19" i="59"/>
  <c r="G19" i="59"/>
  <c r="H19" i="59"/>
  <c r="I19" i="59"/>
  <c r="J19" i="59"/>
  <c r="K19" i="59"/>
  <c r="L19" i="59"/>
  <c r="M19" i="59"/>
  <c r="N19" i="59"/>
  <c r="O19" i="59"/>
  <c r="P19" i="59"/>
  <c r="Q19" i="59"/>
  <c r="R19" i="59"/>
  <c r="S19" i="59"/>
  <c r="T19" i="59"/>
  <c r="U19" i="59"/>
  <c r="V19" i="59"/>
  <c r="W19" i="59"/>
  <c r="X19" i="59"/>
  <c r="Y19" i="59"/>
  <c r="C20" i="59"/>
  <c r="D20" i="59"/>
  <c r="E20" i="59"/>
  <c r="F20" i="59"/>
  <c r="G20" i="59"/>
  <c r="H20" i="59"/>
  <c r="I20" i="59"/>
  <c r="J20" i="59"/>
  <c r="K20" i="59"/>
  <c r="L20" i="59"/>
  <c r="M20" i="59"/>
  <c r="N20" i="59"/>
  <c r="O20" i="59"/>
  <c r="P20" i="59"/>
  <c r="Q20" i="59"/>
  <c r="R20" i="59"/>
  <c r="S20" i="59"/>
  <c r="T20" i="59"/>
  <c r="U20" i="59"/>
  <c r="V20" i="59"/>
  <c r="W20" i="59"/>
  <c r="X20" i="59"/>
  <c r="Y20" i="59"/>
  <c r="C21" i="59"/>
  <c r="D21" i="59"/>
  <c r="E21" i="59"/>
  <c r="F21" i="59"/>
  <c r="G21" i="59"/>
  <c r="H21" i="59"/>
  <c r="I21" i="59"/>
  <c r="J21" i="59"/>
  <c r="K21" i="59"/>
  <c r="L21" i="59"/>
  <c r="M21" i="59"/>
  <c r="N21" i="59"/>
  <c r="O21" i="59"/>
  <c r="P21" i="59"/>
  <c r="Q21" i="59"/>
  <c r="R21" i="59"/>
  <c r="S21" i="59"/>
  <c r="T21" i="59"/>
  <c r="U21" i="59"/>
  <c r="V21" i="59"/>
  <c r="W21" i="59"/>
  <c r="X21" i="59"/>
  <c r="Y21" i="59"/>
  <c r="C22" i="59"/>
  <c r="D22" i="59"/>
  <c r="E22" i="59"/>
  <c r="F22" i="59"/>
  <c r="G22" i="59"/>
  <c r="H22" i="59"/>
  <c r="I22" i="59"/>
  <c r="J22" i="59"/>
  <c r="K22" i="59"/>
  <c r="L22" i="59"/>
  <c r="M22" i="59"/>
  <c r="N22" i="59"/>
  <c r="O22" i="59"/>
  <c r="P22" i="59"/>
  <c r="Q22" i="59"/>
  <c r="R22" i="59"/>
  <c r="S22" i="59"/>
  <c r="T22" i="59"/>
  <c r="U22" i="59"/>
  <c r="V22" i="59"/>
  <c r="W22" i="59"/>
  <c r="X22" i="59"/>
  <c r="Y22" i="59"/>
  <c r="C23" i="59"/>
  <c r="D23" i="59"/>
  <c r="E23" i="59"/>
  <c r="F23" i="59"/>
  <c r="G23" i="59"/>
  <c r="H23" i="59"/>
  <c r="I23" i="59"/>
  <c r="J23" i="59"/>
  <c r="K23" i="59"/>
  <c r="L23" i="59"/>
  <c r="M23" i="59"/>
  <c r="N23" i="59"/>
  <c r="O23" i="59"/>
  <c r="P23" i="59"/>
  <c r="Q23" i="59"/>
  <c r="R23" i="59"/>
  <c r="S23" i="59"/>
  <c r="T23" i="59"/>
  <c r="U23" i="59"/>
  <c r="V23" i="59"/>
  <c r="W23" i="59"/>
  <c r="X23" i="59"/>
  <c r="Y23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Y24" i="59"/>
  <c r="C25" i="59"/>
  <c r="D25" i="59"/>
  <c r="E25" i="59"/>
  <c r="F25" i="59"/>
  <c r="G25" i="59"/>
  <c r="H25" i="59"/>
  <c r="I25" i="59"/>
  <c r="J25" i="59"/>
  <c r="K25" i="59"/>
  <c r="L25" i="59"/>
  <c r="M25" i="59"/>
  <c r="N25" i="59"/>
  <c r="O25" i="59"/>
  <c r="P25" i="59"/>
  <c r="Q25" i="59"/>
  <c r="R25" i="59"/>
  <c r="S25" i="59"/>
  <c r="T25" i="59"/>
  <c r="U25" i="59"/>
  <c r="V25" i="59"/>
  <c r="W25" i="59"/>
  <c r="X25" i="59"/>
  <c r="Y25" i="59"/>
  <c r="C26" i="59"/>
  <c r="D26" i="59"/>
  <c r="E26" i="59"/>
  <c r="F26" i="59"/>
  <c r="G26" i="59"/>
  <c r="H26" i="59"/>
  <c r="I26" i="59"/>
  <c r="J26" i="59"/>
  <c r="K26" i="59"/>
  <c r="L26" i="59"/>
  <c r="M26" i="59"/>
  <c r="N26" i="59"/>
  <c r="O26" i="59"/>
  <c r="P26" i="59"/>
  <c r="Q26" i="59"/>
  <c r="R26" i="59"/>
  <c r="S26" i="59"/>
  <c r="T26" i="59"/>
  <c r="U26" i="59"/>
  <c r="V26" i="59"/>
  <c r="W26" i="59"/>
  <c r="X26" i="59"/>
  <c r="Y26" i="59"/>
  <c r="C27" i="59"/>
  <c r="D27" i="59"/>
  <c r="E27" i="59"/>
  <c r="F27" i="59"/>
  <c r="G27" i="59"/>
  <c r="H27" i="59"/>
  <c r="I27" i="59"/>
  <c r="J27" i="59"/>
  <c r="K27" i="59"/>
  <c r="L27" i="59"/>
  <c r="M27" i="59"/>
  <c r="N27" i="59"/>
  <c r="O27" i="59"/>
  <c r="P27" i="59"/>
  <c r="Q27" i="59"/>
  <c r="R27" i="59"/>
  <c r="S27" i="59"/>
  <c r="T27" i="59"/>
  <c r="U27" i="59"/>
  <c r="V27" i="59"/>
  <c r="W27" i="59"/>
  <c r="X27" i="59"/>
  <c r="Y27" i="59"/>
  <c r="C28" i="59"/>
  <c r="D28" i="59"/>
  <c r="E28" i="59"/>
  <c r="F28" i="59"/>
  <c r="G28" i="59"/>
  <c r="H28" i="59"/>
  <c r="I28" i="59"/>
  <c r="J28" i="59"/>
  <c r="K28" i="59"/>
  <c r="L28" i="59"/>
  <c r="M28" i="59"/>
  <c r="N28" i="59"/>
  <c r="O28" i="59"/>
  <c r="P28" i="59"/>
  <c r="Q28" i="59"/>
  <c r="R28" i="59"/>
  <c r="S28" i="59"/>
  <c r="T28" i="59"/>
  <c r="U28" i="59"/>
  <c r="V28" i="59"/>
  <c r="W28" i="59"/>
  <c r="X28" i="59"/>
  <c r="Y28" i="59"/>
  <c r="C29" i="59"/>
  <c r="D29" i="59"/>
  <c r="E29" i="59"/>
  <c r="F29" i="59"/>
  <c r="G29" i="59"/>
  <c r="H29" i="59"/>
  <c r="I29" i="59"/>
  <c r="J29" i="59"/>
  <c r="K29" i="59"/>
  <c r="L29" i="59"/>
  <c r="M29" i="59"/>
  <c r="N29" i="59"/>
  <c r="O29" i="59"/>
  <c r="P29" i="59"/>
  <c r="Q29" i="59"/>
  <c r="R29" i="59"/>
  <c r="S29" i="59"/>
  <c r="T29" i="59"/>
  <c r="U29" i="59"/>
  <c r="V29" i="59"/>
  <c r="W29" i="59"/>
  <c r="X29" i="59"/>
  <c r="Y29" i="59"/>
  <c r="C30" i="59"/>
  <c r="D30" i="59"/>
  <c r="E30" i="59"/>
  <c r="F30" i="59"/>
  <c r="G30" i="59"/>
  <c r="H30" i="59"/>
  <c r="I30" i="59"/>
  <c r="J30" i="59"/>
  <c r="K30" i="59"/>
  <c r="L30" i="59"/>
  <c r="M30" i="59"/>
  <c r="N30" i="59"/>
  <c r="O30" i="59"/>
  <c r="P30" i="59"/>
  <c r="Q30" i="59"/>
  <c r="R30" i="59"/>
  <c r="S30" i="59"/>
  <c r="T30" i="59"/>
  <c r="U30" i="59"/>
  <c r="V30" i="59"/>
  <c r="W30" i="59"/>
  <c r="X30" i="59"/>
  <c r="Y30" i="59"/>
  <c r="C31" i="59"/>
  <c r="D31" i="59"/>
  <c r="E31" i="59"/>
  <c r="F31" i="59"/>
  <c r="G31" i="59"/>
  <c r="H31" i="59"/>
  <c r="I31" i="59"/>
  <c r="J31" i="59"/>
  <c r="K31" i="59"/>
  <c r="L31" i="59"/>
  <c r="M31" i="59"/>
  <c r="N31" i="59"/>
  <c r="O31" i="59"/>
  <c r="P31" i="59"/>
  <c r="Q31" i="59"/>
  <c r="R31" i="59"/>
  <c r="S31" i="59"/>
  <c r="T31" i="59"/>
  <c r="U31" i="59"/>
  <c r="V31" i="59"/>
  <c r="W31" i="59"/>
  <c r="X31" i="59"/>
  <c r="Y31" i="59"/>
  <c r="C32" i="59"/>
  <c r="D32" i="59"/>
  <c r="E32" i="59"/>
  <c r="F32" i="59"/>
  <c r="G32" i="59"/>
  <c r="H32" i="59"/>
  <c r="I32" i="59"/>
  <c r="J32" i="59"/>
  <c r="K32" i="59"/>
  <c r="L32" i="59"/>
  <c r="M32" i="59"/>
  <c r="N32" i="59"/>
  <c r="O32" i="59"/>
  <c r="P32" i="59"/>
  <c r="Q32" i="59"/>
  <c r="R32" i="59"/>
  <c r="S32" i="59"/>
  <c r="T32" i="59"/>
  <c r="U32" i="59"/>
  <c r="V32" i="59"/>
  <c r="W32" i="59"/>
  <c r="X32" i="59"/>
  <c r="Y32" i="59"/>
  <c r="C33" i="59"/>
  <c r="D33" i="59"/>
  <c r="E33" i="59"/>
  <c r="F33" i="59"/>
  <c r="G33" i="59"/>
  <c r="H33" i="59"/>
  <c r="I33" i="59"/>
  <c r="J33" i="59"/>
  <c r="K33" i="59"/>
  <c r="L33" i="59"/>
  <c r="M33" i="59"/>
  <c r="N33" i="59"/>
  <c r="O33" i="59"/>
  <c r="P33" i="59"/>
  <c r="Q33" i="59"/>
  <c r="R33" i="59"/>
  <c r="S33" i="59"/>
  <c r="T33" i="59"/>
  <c r="U33" i="59"/>
  <c r="V33" i="59"/>
  <c r="W33" i="59"/>
  <c r="X33" i="59"/>
  <c r="Y33" i="59"/>
  <c r="C34" i="59"/>
  <c r="D34" i="59"/>
  <c r="E34" i="59"/>
  <c r="F34" i="59"/>
  <c r="G34" i="59"/>
  <c r="H34" i="59"/>
  <c r="I34" i="59"/>
  <c r="J34" i="59"/>
  <c r="K34" i="59"/>
  <c r="L34" i="59"/>
  <c r="M34" i="59"/>
  <c r="N34" i="59"/>
  <c r="O34" i="59"/>
  <c r="P34" i="59"/>
  <c r="Q34" i="59"/>
  <c r="R34" i="59"/>
  <c r="S34" i="59"/>
  <c r="T34" i="59"/>
  <c r="U34" i="59"/>
  <c r="V34" i="59"/>
  <c r="W34" i="59"/>
  <c r="X34" i="59"/>
  <c r="Y34" i="59"/>
  <c r="C35" i="59"/>
  <c r="D35" i="59"/>
  <c r="E35" i="59"/>
  <c r="F35" i="59"/>
  <c r="G35" i="59"/>
  <c r="H35" i="59"/>
  <c r="I35" i="59"/>
  <c r="J35" i="59"/>
  <c r="K35" i="59"/>
  <c r="L35" i="59"/>
  <c r="M35" i="59"/>
  <c r="N35" i="59"/>
  <c r="O35" i="59"/>
  <c r="P35" i="59"/>
  <c r="Q35" i="59"/>
  <c r="R35" i="59"/>
  <c r="S35" i="59"/>
  <c r="T35" i="59"/>
  <c r="U35" i="59"/>
  <c r="V35" i="59"/>
  <c r="W35" i="59"/>
  <c r="X35" i="59"/>
  <c r="Y35" i="59"/>
  <c r="C36" i="59"/>
  <c r="D36" i="59"/>
  <c r="E36" i="59"/>
  <c r="F36" i="59"/>
  <c r="G36" i="59"/>
  <c r="H36" i="59"/>
  <c r="I36" i="59"/>
  <c r="J36" i="59"/>
  <c r="K36" i="59"/>
  <c r="L36" i="59"/>
  <c r="M36" i="59"/>
  <c r="N36" i="59"/>
  <c r="O36" i="59"/>
  <c r="P36" i="59"/>
  <c r="Q36" i="59"/>
  <c r="R36" i="59"/>
  <c r="S36" i="59"/>
  <c r="T36" i="59"/>
  <c r="U36" i="59"/>
  <c r="V36" i="59"/>
  <c r="W36" i="59"/>
  <c r="X36" i="59"/>
  <c r="Y36" i="59"/>
  <c r="C37" i="59"/>
  <c r="D37" i="59"/>
  <c r="E37" i="59"/>
  <c r="F37" i="59"/>
  <c r="G37" i="59"/>
  <c r="H37" i="59"/>
  <c r="I37" i="59"/>
  <c r="J37" i="59"/>
  <c r="K37" i="59"/>
  <c r="L37" i="59"/>
  <c r="M37" i="59"/>
  <c r="N37" i="59"/>
  <c r="O37" i="59"/>
  <c r="P37" i="59"/>
  <c r="Q37" i="59"/>
  <c r="R37" i="59"/>
  <c r="S37" i="59"/>
  <c r="T37" i="59"/>
  <c r="U37" i="59"/>
  <c r="V37" i="59"/>
  <c r="W37" i="59"/>
  <c r="X37" i="59"/>
  <c r="Y37" i="59"/>
  <c r="C38" i="59"/>
  <c r="D38" i="59"/>
  <c r="E38" i="59"/>
  <c r="F38" i="59"/>
  <c r="G38" i="59"/>
  <c r="H38" i="59"/>
  <c r="I38" i="59"/>
  <c r="J38" i="59"/>
  <c r="K38" i="59"/>
  <c r="L38" i="59"/>
  <c r="M38" i="59"/>
  <c r="N38" i="59"/>
  <c r="O38" i="59"/>
  <c r="P38" i="59"/>
  <c r="Q38" i="59"/>
  <c r="R38" i="59"/>
  <c r="S38" i="59"/>
  <c r="T38" i="59"/>
  <c r="U38" i="59"/>
  <c r="V38" i="59"/>
  <c r="W38" i="59"/>
  <c r="X38" i="59"/>
  <c r="Y38" i="59"/>
  <c r="C39" i="59"/>
  <c r="D39" i="59"/>
  <c r="E39" i="59"/>
  <c r="F39" i="59"/>
  <c r="G39" i="59"/>
  <c r="H39" i="59"/>
  <c r="I39" i="59"/>
  <c r="J39" i="59"/>
  <c r="K39" i="59"/>
  <c r="L39" i="59"/>
  <c r="M39" i="59"/>
  <c r="N39" i="59"/>
  <c r="O39" i="59"/>
  <c r="P39" i="59"/>
  <c r="Q39" i="59"/>
  <c r="R39" i="59"/>
  <c r="S39" i="59"/>
  <c r="T39" i="59"/>
  <c r="U39" i="59"/>
  <c r="V39" i="59"/>
  <c r="W39" i="59"/>
  <c r="X39" i="59"/>
  <c r="Y39" i="59"/>
  <c r="B17" i="59"/>
  <c r="B18" i="59"/>
  <c r="B19" i="59"/>
  <c r="B20" i="59"/>
  <c r="B21" i="59"/>
  <c r="B22" i="59"/>
  <c r="B23" i="59"/>
  <c r="B24" i="59"/>
  <c r="B25" i="59"/>
  <c r="B26" i="59"/>
  <c r="B27" i="59"/>
  <c r="B28" i="59"/>
  <c r="B29" i="59"/>
  <c r="B30" i="59"/>
  <c r="B31" i="59"/>
  <c r="B32" i="59"/>
  <c r="B33" i="59"/>
  <c r="B34" i="59"/>
  <c r="B35" i="59"/>
  <c r="B36" i="59"/>
  <c r="B37" i="59"/>
  <c r="B38" i="59"/>
  <c r="B39" i="59"/>
  <c r="B16" i="59"/>
  <c r="C16" i="58"/>
  <c r="D16" i="58"/>
  <c r="E16" i="58"/>
  <c r="F16" i="58"/>
  <c r="G16" i="58"/>
  <c r="H16" i="58"/>
  <c r="I16" i="58"/>
  <c r="J16" i="58"/>
  <c r="K16" i="58"/>
  <c r="L16" i="58"/>
  <c r="M16" i="58"/>
  <c r="N16" i="58"/>
  <c r="O16" i="58"/>
  <c r="P16" i="58"/>
  <c r="Q16" i="58"/>
  <c r="R16" i="58"/>
  <c r="S16" i="58"/>
  <c r="T16" i="58"/>
  <c r="U16" i="58"/>
  <c r="V16" i="58"/>
  <c r="W16" i="58"/>
  <c r="X16" i="58"/>
  <c r="Y16" i="58"/>
  <c r="C17" i="58"/>
  <c r="D17" i="58"/>
  <c r="E17" i="58"/>
  <c r="F17" i="58"/>
  <c r="G17" i="58"/>
  <c r="H17" i="58"/>
  <c r="I17" i="58"/>
  <c r="J17" i="58"/>
  <c r="K17" i="58"/>
  <c r="L17" i="58"/>
  <c r="M17" i="58"/>
  <c r="N17" i="58"/>
  <c r="O17" i="58"/>
  <c r="P17" i="58"/>
  <c r="Q17" i="58"/>
  <c r="R17" i="58"/>
  <c r="S17" i="58"/>
  <c r="T17" i="58"/>
  <c r="U17" i="58"/>
  <c r="V17" i="58"/>
  <c r="W17" i="58"/>
  <c r="X17" i="58"/>
  <c r="Y17" i="58"/>
  <c r="C18" i="58"/>
  <c r="D18" i="58"/>
  <c r="E18" i="58"/>
  <c r="F18" i="58"/>
  <c r="G18" i="58"/>
  <c r="H18" i="58"/>
  <c r="I18" i="58"/>
  <c r="J18" i="58"/>
  <c r="K18" i="58"/>
  <c r="L18" i="58"/>
  <c r="M18" i="58"/>
  <c r="N18" i="58"/>
  <c r="O18" i="58"/>
  <c r="P18" i="58"/>
  <c r="Q18" i="58"/>
  <c r="R18" i="58"/>
  <c r="S18" i="58"/>
  <c r="T18" i="58"/>
  <c r="U18" i="58"/>
  <c r="V18" i="58"/>
  <c r="W18" i="58"/>
  <c r="X18" i="58"/>
  <c r="Y18" i="58"/>
  <c r="C19" i="58"/>
  <c r="D19" i="58"/>
  <c r="E19" i="58"/>
  <c r="F19" i="58"/>
  <c r="G19" i="58"/>
  <c r="H19" i="58"/>
  <c r="I19" i="58"/>
  <c r="J19" i="58"/>
  <c r="K19" i="58"/>
  <c r="L19" i="58"/>
  <c r="M19" i="58"/>
  <c r="N19" i="58"/>
  <c r="O19" i="58"/>
  <c r="P19" i="58"/>
  <c r="Q19" i="58"/>
  <c r="R19" i="58"/>
  <c r="S19" i="58"/>
  <c r="T19" i="58"/>
  <c r="U19" i="58"/>
  <c r="V19" i="58"/>
  <c r="W19" i="58"/>
  <c r="X19" i="58"/>
  <c r="Y19" i="58"/>
  <c r="C20" i="58"/>
  <c r="D20" i="58"/>
  <c r="E20" i="58"/>
  <c r="F20" i="58"/>
  <c r="G20" i="58"/>
  <c r="H20" i="58"/>
  <c r="I20" i="58"/>
  <c r="J20" i="58"/>
  <c r="K20" i="58"/>
  <c r="L20" i="58"/>
  <c r="M20" i="58"/>
  <c r="N20" i="58"/>
  <c r="O20" i="58"/>
  <c r="P20" i="58"/>
  <c r="Q20" i="58"/>
  <c r="R20" i="58"/>
  <c r="S20" i="58"/>
  <c r="T20" i="58"/>
  <c r="U20" i="58"/>
  <c r="V20" i="58"/>
  <c r="W20" i="58"/>
  <c r="X20" i="58"/>
  <c r="Y20" i="58"/>
  <c r="C21" i="58"/>
  <c r="D21" i="58"/>
  <c r="E21" i="58"/>
  <c r="F21" i="58"/>
  <c r="G21" i="58"/>
  <c r="H21" i="58"/>
  <c r="I21" i="58"/>
  <c r="J21" i="58"/>
  <c r="K21" i="58"/>
  <c r="L21" i="58"/>
  <c r="M21" i="58"/>
  <c r="N21" i="58"/>
  <c r="O21" i="58"/>
  <c r="P21" i="58"/>
  <c r="Q21" i="58"/>
  <c r="R21" i="58"/>
  <c r="S21" i="58"/>
  <c r="T21" i="58"/>
  <c r="U21" i="58"/>
  <c r="V21" i="58"/>
  <c r="W21" i="58"/>
  <c r="X21" i="58"/>
  <c r="Y21" i="58"/>
  <c r="C22" i="58"/>
  <c r="D22" i="58"/>
  <c r="E22" i="58"/>
  <c r="F22" i="58"/>
  <c r="G22" i="58"/>
  <c r="H22" i="58"/>
  <c r="I22" i="58"/>
  <c r="J22" i="58"/>
  <c r="K22" i="58"/>
  <c r="L22" i="58"/>
  <c r="M22" i="58"/>
  <c r="N22" i="58"/>
  <c r="O22" i="58"/>
  <c r="P22" i="58"/>
  <c r="Q22" i="58"/>
  <c r="R22" i="58"/>
  <c r="S22" i="58"/>
  <c r="T22" i="58"/>
  <c r="U22" i="58"/>
  <c r="V22" i="58"/>
  <c r="W22" i="58"/>
  <c r="X22" i="58"/>
  <c r="Y22" i="58"/>
  <c r="C23" i="58"/>
  <c r="D23" i="58"/>
  <c r="E23" i="58"/>
  <c r="F23" i="58"/>
  <c r="G23" i="58"/>
  <c r="H23" i="58"/>
  <c r="I23" i="58"/>
  <c r="J23" i="58"/>
  <c r="K23" i="58"/>
  <c r="L23" i="58"/>
  <c r="M23" i="58"/>
  <c r="N23" i="58"/>
  <c r="O23" i="58"/>
  <c r="P23" i="58"/>
  <c r="Q23" i="58"/>
  <c r="R23" i="58"/>
  <c r="S23" i="58"/>
  <c r="T23" i="58"/>
  <c r="U23" i="58"/>
  <c r="V23" i="58"/>
  <c r="W23" i="58"/>
  <c r="X23" i="58"/>
  <c r="Y23" i="58"/>
  <c r="C24" i="58"/>
  <c r="D24" i="58"/>
  <c r="E24" i="58"/>
  <c r="F24" i="58"/>
  <c r="G24" i="58"/>
  <c r="H24" i="58"/>
  <c r="I24" i="58"/>
  <c r="J24" i="58"/>
  <c r="K24" i="58"/>
  <c r="L24" i="58"/>
  <c r="M24" i="58"/>
  <c r="N24" i="58"/>
  <c r="O24" i="58"/>
  <c r="P24" i="58"/>
  <c r="Q24" i="58"/>
  <c r="R24" i="58"/>
  <c r="S24" i="58"/>
  <c r="T24" i="58"/>
  <c r="U24" i="58"/>
  <c r="V24" i="58"/>
  <c r="W24" i="58"/>
  <c r="X24" i="58"/>
  <c r="Y24" i="58"/>
  <c r="C25" i="58"/>
  <c r="D25" i="58"/>
  <c r="E25" i="58"/>
  <c r="F25" i="58"/>
  <c r="G25" i="58"/>
  <c r="H25" i="58"/>
  <c r="I25" i="58"/>
  <c r="J25" i="58"/>
  <c r="K25" i="58"/>
  <c r="L25" i="58"/>
  <c r="M25" i="58"/>
  <c r="N25" i="58"/>
  <c r="O25" i="58"/>
  <c r="P25" i="58"/>
  <c r="Q25" i="58"/>
  <c r="R25" i="58"/>
  <c r="S25" i="58"/>
  <c r="T25" i="58"/>
  <c r="U25" i="58"/>
  <c r="V25" i="58"/>
  <c r="W25" i="58"/>
  <c r="X25" i="58"/>
  <c r="Y25" i="58"/>
  <c r="C26" i="58"/>
  <c r="D26" i="58"/>
  <c r="E26" i="58"/>
  <c r="F26" i="58"/>
  <c r="G26" i="58"/>
  <c r="H26" i="58"/>
  <c r="I26" i="58"/>
  <c r="J26" i="58"/>
  <c r="K26" i="58"/>
  <c r="L26" i="58"/>
  <c r="M26" i="58"/>
  <c r="N26" i="58"/>
  <c r="O26" i="58"/>
  <c r="P26" i="58"/>
  <c r="Q26" i="58"/>
  <c r="R26" i="58"/>
  <c r="S26" i="58"/>
  <c r="T26" i="58"/>
  <c r="U26" i="58"/>
  <c r="V26" i="58"/>
  <c r="W26" i="58"/>
  <c r="X26" i="58"/>
  <c r="Y26" i="58"/>
  <c r="C27" i="58"/>
  <c r="D27" i="58"/>
  <c r="E27" i="58"/>
  <c r="F27" i="58"/>
  <c r="G27" i="58"/>
  <c r="H27" i="58"/>
  <c r="I27" i="58"/>
  <c r="J27" i="58"/>
  <c r="K27" i="58"/>
  <c r="L27" i="58"/>
  <c r="M27" i="58"/>
  <c r="N27" i="58"/>
  <c r="O27" i="58"/>
  <c r="P27" i="58"/>
  <c r="Q27" i="58"/>
  <c r="R27" i="58"/>
  <c r="S27" i="58"/>
  <c r="T27" i="58"/>
  <c r="U27" i="58"/>
  <c r="V27" i="58"/>
  <c r="W27" i="58"/>
  <c r="X27" i="58"/>
  <c r="Y27" i="58"/>
  <c r="C28" i="58"/>
  <c r="D28" i="58"/>
  <c r="E28" i="58"/>
  <c r="F28" i="58"/>
  <c r="G28" i="58"/>
  <c r="H28" i="58"/>
  <c r="I28" i="58"/>
  <c r="J28" i="58"/>
  <c r="K28" i="58"/>
  <c r="L28" i="58"/>
  <c r="M28" i="58"/>
  <c r="N28" i="58"/>
  <c r="O28" i="58"/>
  <c r="P28" i="58"/>
  <c r="Q28" i="58"/>
  <c r="R28" i="58"/>
  <c r="S28" i="58"/>
  <c r="T28" i="58"/>
  <c r="U28" i="58"/>
  <c r="V28" i="58"/>
  <c r="W28" i="58"/>
  <c r="X28" i="58"/>
  <c r="Y28" i="58"/>
  <c r="C29" i="58"/>
  <c r="D29" i="58"/>
  <c r="E29" i="58"/>
  <c r="F29" i="58"/>
  <c r="G29" i="58"/>
  <c r="H29" i="58"/>
  <c r="I29" i="58"/>
  <c r="J29" i="58"/>
  <c r="K29" i="58"/>
  <c r="L29" i="58"/>
  <c r="M29" i="58"/>
  <c r="N29" i="58"/>
  <c r="O29" i="58"/>
  <c r="P29" i="58"/>
  <c r="Q29" i="58"/>
  <c r="R29" i="58"/>
  <c r="S29" i="58"/>
  <c r="T29" i="58"/>
  <c r="U29" i="58"/>
  <c r="V29" i="58"/>
  <c r="W29" i="58"/>
  <c r="X29" i="58"/>
  <c r="Y29" i="58"/>
  <c r="C30" i="58"/>
  <c r="D30" i="58"/>
  <c r="E30" i="58"/>
  <c r="F30" i="58"/>
  <c r="G30" i="58"/>
  <c r="H30" i="58"/>
  <c r="I30" i="58"/>
  <c r="J30" i="58"/>
  <c r="K30" i="58"/>
  <c r="L30" i="58"/>
  <c r="M30" i="58"/>
  <c r="N30" i="58"/>
  <c r="O30" i="58"/>
  <c r="P30" i="58"/>
  <c r="Q30" i="58"/>
  <c r="R30" i="58"/>
  <c r="S30" i="58"/>
  <c r="T30" i="58"/>
  <c r="U30" i="58"/>
  <c r="V30" i="58"/>
  <c r="W30" i="58"/>
  <c r="X30" i="58"/>
  <c r="Y30" i="58"/>
  <c r="C31" i="58"/>
  <c r="D31" i="58"/>
  <c r="E31" i="58"/>
  <c r="F31" i="58"/>
  <c r="G31" i="58"/>
  <c r="H31" i="58"/>
  <c r="I31" i="58"/>
  <c r="J31" i="58"/>
  <c r="K31" i="58"/>
  <c r="L31" i="58"/>
  <c r="M31" i="58"/>
  <c r="N31" i="58"/>
  <c r="O31" i="58"/>
  <c r="P31" i="58"/>
  <c r="Q31" i="58"/>
  <c r="R31" i="58"/>
  <c r="S31" i="58"/>
  <c r="T31" i="58"/>
  <c r="U31" i="58"/>
  <c r="V31" i="58"/>
  <c r="W31" i="58"/>
  <c r="X31" i="58"/>
  <c r="Y31" i="58"/>
  <c r="C32" i="58"/>
  <c r="D32" i="58"/>
  <c r="E32" i="58"/>
  <c r="F32" i="58"/>
  <c r="G32" i="58"/>
  <c r="H32" i="58"/>
  <c r="I32" i="58"/>
  <c r="J32" i="58"/>
  <c r="K32" i="58"/>
  <c r="L32" i="58"/>
  <c r="M32" i="58"/>
  <c r="N32" i="58"/>
  <c r="O32" i="58"/>
  <c r="P32" i="58"/>
  <c r="Q32" i="58"/>
  <c r="R32" i="58"/>
  <c r="S32" i="58"/>
  <c r="T32" i="58"/>
  <c r="U32" i="58"/>
  <c r="V32" i="58"/>
  <c r="W32" i="58"/>
  <c r="X32" i="58"/>
  <c r="Y32" i="58"/>
  <c r="C33" i="58"/>
  <c r="D33" i="58"/>
  <c r="E33" i="58"/>
  <c r="F33" i="58"/>
  <c r="G33" i="58"/>
  <c r="H33" i="58"/>
  <c r="I33" i="58"/>
  <c r="J33" i="58"/>
  <c r="K33" i="58"/>
  <c r="L33" i="58"/>
  <c r="M33" i="58"/>
  <c r="N33" i="58"/>
  <c r="O33" i="58"/>
  <c r="P33" i="58"/>
  <c r="Q33" i="58"/>
  <c r="R33" i="58"/>
  <c r="S33" i="58"/>
  <c r="T33" i="58"/>
  <c r="U33" i="58"/>
  <c r="V33" i="58"/>
  <c r="W33" i="58"/>
  <c r="X33" i="58"/>
  <c r="Y33" i="58"/>
  <c r="C34" i="58"/>
  <c r="D34" i="58"/>
  <c r="E34" i="58"/>
  <c r="F34" i="58"/>
  <c r="G34" i="58"/>
  <c r="H34" i="58"/>
  <c r="I34" i="58"/>
  <c r="J34" i="58"/>
  <c r="K34" i="58"/>
  <c r="L34" i="58"/>
  <c r="M34" i="58"/>
  <c r="N34" i="58"/>
  <c r="O34" i="58"/>
  <c r="P34" i="58"/>
  <c r="Q34" i="58"/>
  <c r="R34" i="58"/>
  <c r="S34" i="58"/>
  <c r="T34" i="58"/>
  <c r="U34" i="58"/>
  <c r="V34" i="58"/>
  <c r="W34" i="58"/>
  <c r="X34" i="58"/>
  <c r="Y34" i="58"/>
  <c r="C35" i="58"/>
  <c r="D35" i="58"/>
  <c r="E35" i="58"/>
  <c r="F35" i="58"/>
  <c r="G35" i="58"/>
  <c r="H35" i="58"/>
  <c r="I35" i="58"/>
  <c r="J35" i="58"/>
  <c r="K35" i="58"/>
  <c r="L35" i="58"/>
  <c r="M35" i="58"/>
  <c r="N35" i="58"/>
  <c r="O35" i="58"/>
  <c r="P35" i="58"/>
  <c r="Q35" i="58"/>
  <c r="R35" i="58"/>
  <c r="S35" i="58"/>
  <c r="T35" i="58"/>
  <c r="U35" i="58"/>
  <c r="V35" i="58"/>
  <c r="W35" i="58"/>
  <c r="X35" i="58"/>
  <c r="Y35" i="58"/>
  <c r="C36" i="58"/>
  <c r="D36" i="58"/>
  <c r="E36" i="58"/>
  <c r="F36" i="58"/>
  <c r="G36" i="58"/>
  <c r="H36" i="58"/>
  <c r="I36" i="58"/>
  <c r="J36" i="58"/>
  <c r="K36" i="58"/>
  <c r="L36" i="58"/>
  <c r="M36" i="58"/>
  <c r="N36" i="58"/>
  <c r="O36" i="58"/>
  <c r="P36" i="58"/>
  <c r="Q36" i="58"/>
  <c r="R36" i="58"/>
  <c r="S36" i="58"/>
  <c r="T36" i="58"/>
  <c r="U36" i="58"/>
  <c r="V36" i="58"/>
  <c r="W36" i="58"/>
  <c r="X36" i="58"/>
  <c r="Y36" i="58"/>
  <c r="C37" i="58"/>
  <c r="D37" i="58"/>
  <c r="E37" i="58"/>
  <c r="F37" i="58"/>
  <c r="G37" i="58"/>
  <c r="H37" i="58"/>
  <c r="I37" i="58"/>
  <c r="J37" i="58"/>
  <c r="K37" i="58"/>
  <c r="L37" i="58"/>
  <c r="M37" i="58"/>
  <c r="N37" i="58"/>
  <c r="O37" i="58"/>
  <c r="P37" i="58"/>
  <c r="Q37" i="58"/>
  <c r="R37" i="58"/>
  <c r="S37" i="58"/>
  <c r="T37" i="58"/>
  <c r="U37" i="58"/>
  <c r="V37" i="58"/>
  <c r="W37" i="58"/>
  <c r="X37" i="58"/>
  <c r="Y37" i="58"/>
  <c r="C38" i="58"/>
  <c r="D38" i="58"/>
  <c r="E38" i="58"/>
  <c r="F38" i="58"/>
  <c r="G38" i="58"/>
  <c r="H38" i="58"/>
  <c r="I38" i="58"/>
  <c r="J38" i="58"/>
  <c r="K38" i="58"/>
  <c r="L38" i="58"/>
  <c r="M38" i="58"/>
  <c r="N38" i="58"/>
  <c r="O38" i="58"/>
  <c r="P38" i="58"/>
  <c r="Q38" i="58"/>
  <c r="R38" i="58"/>
  <c r="S38" i="58"/>
  <c r="T38" i="58"/>
  <c r="U38" i="58"/>
  <c r="V38" i="58"/>
  <c r="W38" i="58"/>
  <c r="X38" i="58"/>
  <c r="Y38" i="58"/>
  <c r="C39" i="58"/>
  <c r="D39" i="58"/>
  <c r="E39" i="58"/>
  <c r="F39" i="58"/>
  <c r="G39" i="58"/>
  <c r="H39" i="58"/>
  <c r="I39" i="58"/>
  <c r="J39" i="58"/>
  <c r="K39" i="58"/>
  <c r="L39" i="58"/>
  <c r="M39" i="58"/>
  <c r="N39" i="58"/>
  <c r="O39" i="58"/>
  <c r="P39" i="58"/>
  <c r="Q39" i="58"/>
  <c r="R39" i="58"/>
  <c r="S39" i="58"/>
  <c r="T39" i="58"/>
  <c r="U39" i="58"/>
  <c r="V39" i="58"/>
  <c r="W39" i="58"/>
  <c r="X39" i="58"/>
  <c r="Y39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16" i="58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16" i="24"/>
  <c r="B16" i="48"/>
  <c r="X19" i="47"/>
  <c r="S11" i="47"/>
  <c r="S3" i="47"/>
  <c r="S19" i="46"/>
  <c r="S11" i="46"/>
  <c r="S3" i="46"/>
  <c r="S19" i="45"/>
  <c r="X12" i="45"/>
  <c r="L10" i="45"/>
  <c r="C8" i="45"/>
  <c r="R5" i="45"/>
  <c r="H3" i="45"/>
  <c r="V24" i="44"/>
  <c r="N22" i="44"/>
  <c r="N20" i="44"/>
  <c r="N18" i="44"/>
  <c r="N16" i="44"/>
  <c r="N14" i="44"/>
  <c r="N12" i="44"/>
  <c r="N10" i="44"/>
  <c r="N8" i="44"/>
  <c r="N6" i="44"/>
  <c r="N4" i="44"/>
  <c r="N2" i="44"/>
  <c r="N24" i="43"/>
  <c r="N22" i="43"/>
  <c r="N20" i="43"/>
  <c r="N18" i="43"/>
  <c r="N16" i="43"/>
  <c r="N14" i="43"/>
  <c r="N12" i="43"/>
  <c r="N10" i="43"/>
  <c r="N8" i="43"/>
  <c r="N6" i="43"/>
  <c r="N4" i="43"/>
  <c r="N2" i="43"/>
  <c r="N24" i="42"/>
  <c r="N22" i="42"/>
  <c r="N20" i="42"/>
  <c r="O18" i="42"/>
  <c r="C17" i="42"/>
  <c r="R15" i="42"/>
  <c r="T14" i="42"/>
  <c r="B14" i="42"/>
  <c r="D13" i="42"/>
  <c r="G12" i="42"/>
  <c r="O11" i="42"/>
  <c r="W10" i="42"/>
  <c r="I10" i="42"/>
  <c r="S9" i="42"/>
  <c r="E9" i="42"/>
  <c r="O8" i="42"/>
  <c r="W7" i="42"/>
  <c r="I7" i="42"/>
  <c r="S6" i="42"/>
  <c r="F6" i="42"/>
  <c r="Q5" i="42"/>
  <c r="D5" i="42"/>
  <c r="O4" i="42"/>
  <c r="B4" i="42"/>
  <c r="M3" i="42"/>
  <c r="W2" i="42"/>
  <c r="J2" i="42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17" i="37"/>
  <c r="D17" i="37"/>
  <c r="E17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C18" i="37"/>
  <c r="D18" i="37"/>
  <c r="E18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C19" i="37"/>
  <c r="D19" i="37"/>
  <c r="E19" i="37"/>
  <c r="F19" i="37"/>
  <c r="G19" i="37"/>
  <c r="H19" i="37"/>
  <c r="I19" i="37"/>
  <c r="J19" i="37"/>
  <c r="K19" i="37"/>
  <c r="L19" i="37"/>
  <c r="M19" i="37"/>
  <c r="N19" i="37"/>
  <c r="O19" i="37"/>
  <c r="P19" i="37"/>
  <c r="Q19" i="37"/>
  <c r="R19" i="37"/>
  <c r="S19" i="37"/>
  <c r="T19" i="37"/>
  <c r="U19" i="37"/>
  <c r="V19" i="37"/>
  <c r="W19" i="37"/>
  <c r="X19" i="37"/>
  <c r="Y19" i="37"/>
  <c r="C20" i="37"/>
  <c r="D20" i="37"/>
  <c r="E20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C21" i="37"/>
  <c r="D21" i="37"/>
  <c r="E21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C22" i="37"/>
  <c r="D22" i="37"/>
  <c r="E22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C23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C24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C25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C26" i="37"/>
  <c r="D26" i="37"/>
  <c r="E26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C27" i="37"/>
  <c r="D27" i="37"/>
  <c r="E27" i="37"/>
  <c r="F27" i="37"/>
  <c r="G27" i="37"/>
  <c r="H27" i="37"/>
  <c r="I27" i="37"/>
  <c r="J27" i="37"/>
  <c r="K27" i="37"/>
  <c r="L27" i="37"/>
  <c r="M27" i="37"/>
  <c r="N27" i="37"/>
  <c r="O27" i="37"/>
  <c r="P27" i="37"/>
  <c r="Q27" i="37"/>
  <c r="R27" i="37"/>
  <c r="S27" i="37"/>
  <c r="T27" i="37"/>
  <c r="U27" i="37"/>
  <c r="V27" i="37"/>
  <c r="W27" i="37"/>
  <c r="X27" i="37"/>
  <c r="Y27" i="37"/>
  <c r="C28" i="37"/>
  <c r="D28" i="37"/>
  <c r="E28" i="37"/>
  <c r="F28" i="37"/>
  <c r="G28" i="37"/>
  <c r="H28" i="37"/>
  <c r="I28" i="37"/>
  <c r="J28" i="37"/>
  <c r="K28" i="37"/>
  <c r="L28" i="37"/>
  <c r="M28" i="37"/>
  <c r="N28" i="37"/>
  <c r="O28" i="37"/>
  <c r="P28" i="37"/>
  <c r="Q28" i="37"/>
  <c r="R28" i="37"/>
  <c r="S28" i="37"/>
  <c r="T28" i="37"/>
  <c r="U28" i="37"/>
  <c r="V28" i="37"/>
  <c r="W28" i="37"/>
  <c r="X28" i="37"/>
  <c r="Y28" i="37"/>
  <c r="C29" i="37"/>
  <c r="D29" i="37"/>
  <c r="E29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C30" i="37"/>
  <c r="D30" i="37"/>
  <c r="E30" i="37"/>
  <c r="F30" i="37"/>
  <c r="G30" i="37"/>
  <c r="H30" i="37"/>
  <c r="I30" i="37"/>
  <c r="J30" i="37"/>
  <c r="K30" i="37"/>
  <c r="L30" i="37"/>
  <c r="M30" i="37"/>
  <c r="N30" i="37"/>
  <c r="O30" i="37"/>
  <c r="P30" i="37"/>
  <c r="Q30" i="37"/>
  <c r="R30" i="37"/>
  <c r="S30" i="37"/>
  <c r="T30" i="37"/>
  <c r="U30" i="37"/>
  <c r="V30" i="37"/>
  <c r="W30" i="37"/>
  <c r="X30" i="37"/>
  <c r="Y30" i="37"/>
  <c r="C31" i="37"/>
  <c r="D31" i="37"/>
  <c r="E31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C32" i="37"/>
  <c r="D32" i="37"/>
  <c r="E32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C33" i="37"/>
  <c r="D33" i="37"/>
  <c r="E33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C34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C35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C36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C37" i="37"/>
  <c r="D37" i="37"/>
  <c r="E37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C38" i="37"/>
  <c r="D38" i="37"/>
  <c r="E38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C39" i="37"/>
  <c r="D39" i="37"/>
  <c r="E39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16" i="37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17" i="36"/>
  <c r="D17" i="36"/>
  <c r="E17" i="36"/>
  <c r="F17" i="36"/>
  <c r="G17" i="36"/>
  <c r="H17" i="36"/>
  <c r="I17" i="36"/>
  <c r="J17" i="36"/>
  <c r="K17" i="36"/>
  <c r="L17" i="36"/>
  <c r="M17" i="36"/>
  <c r="N17" i="36"/>
  <c r="O17" i="36"/>
  <c r="P17" i="36"/>
  <c r="Q17" i="36"/>
  <c r="R17" i="36"/>
  <c r="S17" i="36"/>
  <c r="T17" i="36"/>
  <c r="U17" i="36"/>
  <c r="V17" i="36"/>
  <c r="W17" i="36"/>
  <c r="X17" i="36"/>
  <c r="Y17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W18" i="36"/>
  <c r="X18" i="36"/>
  <c r="Y18" i="36"/>
  <c r="C19" i="36"/>
  <c r="D19" i="36"/>
  <c r="E19" i="36"/>
  <c r="F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W19" i="36"/>
  <c r="X19" i="36"/>
  <c r="Y19" i="36"/>
  <c r="C20" i="36"/>
  <c r="D20" i="36"/>
  <c r="E20" i="36"/>
  <c r="F20" i="36"/>
  <c r="G20" i="36"/>
  <c r="H20" i="36"/>
  <c r="I20" i="36"/>
  <c r="J20" i="36"/>
  <c r="K20" i="36"/>
  <c r="L20" i="36"/>
  <c r="M20" i="36"/>
  <c r="N20" i="36"/>
  <c r="O20" i="36"/>
  <c r="P20" i="36"/>
  <c r="Q20" i="36"/>
  <c r="R20" i="36"/>
  <c r="S20" i="36"/>
  <c r="T20" i="36"/>
  <c r="U20" i="36"/>
  <c r="V20" i="36"/>
  <c r="W20" i="36"/>
  <c r="X20" i="36"/>
  <c r="Y20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O22" i="36"/>
  <c r="P22" i="36"/>
  <c r="Q22" i="36"/>
  <c r="R22" i="36"/>
  <c r="S22" i="36"/>
  <c r="T22" i="36"/>
  <c r="U22" i="36"/>
  <c r="V22" i="36"/>
  <c r="W22" i="36"/>
  <c r="X22" i="36"/>
  <c r="Y22" i="36"/>
  <c r="C23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C24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C26" i="36"/>
  <c r="D26" i="36"/>
  <c r="E26" i="36"/>
  <c r="F26" i="36"/>
  <c r="G26" i="36"/>
  <c r="H26" i="36"/>
  <c r="I26" i="36"/>
  <c r="J26" i="36"/>
  <c r="K26" i="36"/>
  <c r="L26" i="36"/>
  <c r="M26" i="36"/>
  <c r="N26" i="36"/>
  <c r="O26" i="36"/>
  <c r="P26" i="36"/>
  <c r="Q26" i="36"/>
  <c r="R26" i="36"/>
  <c r="S26" i="36"/>
  <c r="T26" i="36"/>
  <c r="U26" i="36"/>
  <c r="V26" i="36"/>
  <c r="W26" i="36"/>
  <c r="X26" i="36"/>
  <c r="Y26" i="36"/>
  <c r="C27" i="36"/>
  <c r="D27" i="36"/>
  <c r="E27" i="36"/>
  <c r="F27" i="36"/>
  <c r="G27" i="36"/>
  <c r="H27" i="36"/>
  <c r="I27" i="36"/>
  <c r="J27" i="36"/>
  <c r="K27" i="36"/>
  <c r="L27" i="36"/>
  <c r="M27" i="36"/>
  <c r="N27" i="36"/>
  <c r="O27" i="36"/>
  <c r="P27" i="36"/>
  <c r="Q27" i="36"/>
  <c r="R27" i="36"/>
  <c r="S27" i="36"/>
  <c r="T27" i="36"/>
  <c r="U27" i="36"/>
  <c r="V27" i="36"/>
  <c r="W27" i="36"/>
  <c r="X27" i="36"/>
  <c r="Y27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P28" i="36"/>
  <c r="Q28" i="36"/>
  <c r="R28" i="36"/>
  <c r="S28" i="36"/>
  <c r="T28" i="36"/>
  <c r="U28" i="36"/>
  <c r="V28" i="36"/>
  <c r="W28" i="36"/>
  <c r="X28" i="36"/>
  <c r="Y28" i="36"/>
  <c r="C29" i="36"/>
  <c r="D29" i="36"/>
  <c r="E29" i="36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U30" i="36"/>
  <c r="V30" i="36"/>
  <c r="W30" i="36"/>
  <c r="X30" i="36"/>
  <c r="Y30" i="36"/>
  <c r="C31" i="36"/>
  <c r="D31" i="36"/>
  <c r="E31" i="36"/>
  <c r="F31" i="36"/>
  <c r="G31" i="36"/>
  <c r="H31" i="36"/>
  <c r="I31" i="36"/>
  <c r="J31" i="36"/>
  <c r="K31" i="36"/>
  <c r="L31" i="36"/>
  <c r="M31" i="36"/>
  <c r="N31" i="36"/>
  <c r="O31" i="36"/>
  <c r="P31" i="36"/>
  <c r="Q31" i="36"/>
  <c r="R31" i="36"/>
  <c r="S31" i="36"/>
  <c r="T31" i="36"/>
  <c r="U31" i="36"/>
  <c r="V31" i="36"/>
  <c r="W31" i="36"/>
  <c r="X31" i="36"/>
  <c r="Y31" i="36"/>
  <c r="C32" i="36"/>
  <c r="D32" i="36"/>
  <c r="E32" i="36"/>
  <c r="F32" i="36"/>
  <c r="G32" i="36"/>
  <c r="H32" i="36"/>
  <c r="I32" i="36"/>
  <c r="J32" i="36"/>
  <c r="K32" i="36"/>
  <c r="L32" i="36"/>
  <c r="M32" i="36"/>
  <c r="N32" i="36"/>
  <c r="O32" i="36"/>
  <c r="P32" i="36"/>
  <c r="Q32" i="36"/>
  <c r="R32" i="36"/>
  <c r="S32" i="36"/>
  <c r="T32" i="36"/>
  <c r="U32" i="36"/>
  <c r="V32" i="36"/>
  <c r="W32" i="36"/>
  <c r="X32" i="36"/>
  <c r="Y32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C35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C36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C39" i="36"/>
  <c r="D39" i="36"/>
  <c r="E39" i="36"/>
  <c r="F39" i="36"/>
  <c r="G39" i="36"/>
  <c r="H39" i="36"/>
  <c r="I39" i="36"/>
  <c r="J39" i="36"/>
  <c r="K39" i="36"/>
  <c r="L39" i="36"/>
  <c r="M39" i="36"/>
  <c r="N39" i="36"/>
  <c r="O39" i="36"/>
  <c r="P39" i="36"/>
  <c r="Q39" i="36"/>
  <c r="R39" i="36"/>
  <c r="S39" i="36"/>
  <c r="T39" i="36"/>
  <c r="U39" i="36"/>
  <c r="V39" i="36"/>
  <c r="W39" i="36"/>
  <c r="X39" i="36"/>
  <c r="Y39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16" i="36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C17" i="35"/>
  <c r="D17" i="35"/>
  <c r="E17" i="35"/>
  <c r="F17" i="35"/>
  <c r="G17" i="35"/>
  <c r="H17" i="35"/>
  <c r="I17" i="35"/>
  <c r="J17" i="35"/>
  <c r="K17" i="35"/>
  <c r="L17" i="35"/>
  <c r="M17" i="35"/>
  <c r="N17" i="35"/>
  <c r="O17" i="35"/>
  <c r="P17" i="35"/>
  <c r="Q17" i="35"/>
  <c r="R17" i="35"/>
  <c r="S17" i="35"/>
  <c r="T17" i="35"/>
  <c r="U17" i="35"/>
  <c r="V17" i="35"/>
  <c r="W17" i="35"/>
  <c r="X17" i="35"/>
  <c r="Y17" i="35"/>
  <c r="C18" i="35"/>
  <c r="D18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R18" i="35"/>
  <c r="S18" i="35"/>
  <c r="T18" i="35"/>
  <c r="U18" i="35"/>
  <c r="V18" i="35"/>
  <c r="W18" i="35"/>
  <c r="X18" i="35"/>
  <c r="Y18" i="35"/>
  <c r="C19" i="35"/>
  <c r="D19" i="35"/>
  <c r="E19" i="35"/>
  <c r="F19" i="35"/>
  <c r="G19" i="35"/>
  <c r="H19" i="35"/>
  <c r="I19" i="35"/>
  <c r="J19" i="35"/>
  <c r="K19" i="35"/>
  <c r="L19" i="35"/>
  <c r="M19" i="35"/>
  <c r="N19" i="35"/>
  <c r="O19" i="35"/>
  <c r="P19" i="35"/>
  <c r="Q19" i="35"/>
  <c r="R19" i="35"/>
  <c r="S19" i="35"/>
  <c r="T19" i="35"/>
  <c r="U19" i="35"/>
  <c r="V19" i="35"/>
  <c r="W19" i="35"/>
  <c r="X19" i="35"/>
  <c r="Y19" i="35"/>
  <c r="C20" i="35"/>
  <c r="D20" i="35"/>
  <c r="E20" i="35"/>
  <c r="F20" i="35"/>
  <c r="G20" i="35"/>
  <c r="H20" i="35"/>
  <c r="I20" i="35"/>
  <c r="J20" i="35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C21" i="35"/>
  <c r="D21" i="35"/>
  <c r="E21" i="35"/>
  <c r="F21" i="35"/>
  <c r="G21" i="35"/>
  <c r="H21" i="35"/>
  <c r="I21" i="35"/>
  <c r="J21" i="35"/>
  <c r="K21" i="35"/>
  <c r="L21" i="35"/>
  <c r="M21" i="35"/>
  <c r="N21" i="35"/>
  <c r="O21" i="35"/>
  <c r="P21" i="35"/>
  <c r="Q21" i="35"/>
  <c r="R21" i="35"/>
  <c r="S21" i="35"/>
  <c r="T21" i="35"/>
  <c r="U21" i="35"/>
  <c r="V21" i="35"/>
  <c r="W21" i="35"/>
  <c r="X21" i="35"/>
  <c r="Y21" i="35"/>
  <c r="C22" i="35"/>
  <c r="D22" i="35"/>
  <c r="E22" i="35"/>
  <c r="F22" i="35"/>
  <c r="G22" i="35"/>
  <c r="H22" i="35"/>
  <c r="I22" i="35"/>
  <c r="J22" i="35"/>
  <c r="K22" i="35"/>
  <c r="L22" i="35"/>
  <c r="M22" i="35"/>
  <c r="N22" i="35"/>
  <c r="O22" i="35"/>
  <c r="P22" i="35"/>
  <c r="Q22" i="35"/>
  <c r="R22" i="35"/>
  <c r="S22" i="35"/>
  <c r="T22" i="35"/>
  <c r="U22" i="35"/>
  <c r="V22" i="35"/>
  <c r="W22" i="35"/>
  <c r="X22" i="35"/>
  <c r="Y22" i="35"/>
  <c r="C23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C24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C25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C26" i="35"/>
  <c r="D26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R26" i="35"/>
  <c r="S26" i="35"/>
  <c r="T26" i="35"/>
  <c r="U26" i="35"/>
  <c r="V26" i="35"/>
  <c r="W26" i="35"/>
  <c r="X26" i="35"/>
  <c r="Y26" i="35"/>
  <c r="C27" i="35"/>
  <c r="D27" i="35"/>
  <c r="E27" i="35"/>
  <c r="F27" i="35"/>
  <c r="G27" i="35"/>
  <c r="H27" i="35"/>
  <c r="I27" i="35"/>
  <c r="J27" i="35"/>
  <c r="K27" i="35"/>
  <c r="L27" i="35"/>
  <c r="M27" i="35"/>
  <c r="N27" i="35"/>
  <c r="O27" i="35"/>
  <c r="P27" i="35"/>
  <c r="Q27" i="35"/>
  <c r="R27" i="35"/>
  <c r="S27" i="35"/>
  <c r="T27" i="35"/>
  <c r="U27" i="35"/>
  <c r="V27" i="35"/>
  <c r="W27" i="35"/>
  <c r="X27" i="35"/>
  <c r="Y27" i="35"/>
  <c r="C28" i="35"/>
  <c r="D28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U28" i="35"/>
  <c r="V28" i="35"/>
  <c r="W28" i="35"/>
  <c r="X28" i="35"/>
  <c r="Y28" i="35"/>
  <c r="C29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Q29" i="35"/>
  <c r="R29" i="35"/>
  <c r="S29" i="35"/>
  <c r="T29" i="35"/>
  <c r="U29" i="35"/>
  <c r="V29" i="35"/>
  <c r="W29" i="35"/>
  <c r="X29" i="35"/>
  <c r="Y29" i="35"/>
  <c r="C30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Q30" i="35"/>
  <c r="R30" i="35"/>
  <c r="S30" i="35"/>
  <c r="T30" i="35"/>
  <c r="U30" i="35"/>
  <c r="V30" i="35"/>
  <c r="W30" i="35"/>
  <c r="X30" i="35"/>
  <c r="Y30" i="35"/>
  <c r="C31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Q31" i="35"/>
  <c r="R31" i="35"/>
  <c r="S31" i="35"/>
  <c r="T31" i="35"/>
  <c r="U31" i="35"/>
  <c r="V31" i="35"/>
  <c r="W31" i="35"/>
  <c r="X31" i="35"/>
  <c r="Y31" i="35"/>
  <c r="C32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Q32" i="35"/>
  <c r="R32" i="35"/>
  <c r="S32" i="35"/>
  <c r="T32" i="35"/>
  <c r="U32" i="35"/>
  <c r="V32" i="35"/>
  <c r="W32" i="35"/>
  <c r="X32" i="35"/>
  <c r="Y32" i="35"/>
  <c r="C33" i="35"/>
  <c r="D33" i="35"/>
  <c r="E33" i="35"/>
  <c r="F33" i="35"/>
  <c r="G33" i="35"/>
  <c r="H33" i="35"/>
  <c r="I33" i="35"/>
  <c r="J33" i="35"/>
  <c r="K33" i="35"/>
  <c r="L33" i="35"/>
  <c r="M33" i="35"/>
  <c r="N33" i="35"/>
  <c r="O33" i="35"/>
  <c r="P33" i="35"/>
  <c r="Q33" i="35"/>
  <c r="R33" i="35"/>
  <c r="S33" i="35"/>
  <c r="T33" i="35"/>
  <c r="U33" i="35"/>
  <c r="V33" i="35"/>
  <c r="W33" i="35"/>
  <c r="X33" i="35"/>
  <c r="Y33" i="35"/>
  <c r="C34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C35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C36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C37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S37" i="35"/>
  <c r="T37" i="35"/>
  <c r="U37" i="35"/>
  <c r="V37" i="35"/>
  <c r="W37" i="35"/>
  <c r="X37" i="35"/>
  <c r="Y37" i="35"/>
  <c r="C38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S38" i="35"/>
  <c r="T38" i="35"/>
  <c r="U38" i="35"/>
  <c r="V38" i="35"/>
  <c r="W38" i="35"/>
  <c r="X38" i="35"/>
  <c r="Y38" i="35"/>
  <c r="C39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U39" i="35"/>
  <c r="V39" i="35"/>
  <c r="W39" i="35"/>
  <c r="X39" i="35"/>
  <c r="Y39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16" i="35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Y21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Y22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Y37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Y38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Y39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16" i="34"/>
  <c r="B16" i="5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D7" i="11"/>
  <c r="E7" i="11"/>
  <c r="F7" i="11"/>
  <c r="F11" i="11" s="1"/>
  <c r="G7" i="11"/>
  <c r="G8" i="11" s="1"/>
  <c r="H7" i="11"/>
  <c r="I7" i="11"/>
  <c r="I8" i="11" s="1"/>
  <c r="J7" i="11"/>
  <c r="K7" i="11"/>
  <c r="L7" i="11"/>
  <c r="M7" i="11"/>
  <c r="M9" i="11" s="1"/>
  <c r="N7" i="11"/>
  <c r="O7" i="11"/>
  <c r="O10" i="11" s="1"/>
  <c r="P7" i="11"/>
  <c r="Q7" i="11"/>
  <c r="R7" i="11"/>
  <c r="R11" i="11" s="1"/>
  <c r="S7" i="11"/>
  <c r="S8" i="11" s="1"/>
  <c r="T7" i="11"/>
  <c r="U7" i="11"/>
  <c r="V7" i="11"/>
  <c r="W7" i="11"/>
  <c r="X7" i="11"/>
  <c r="Y7" i="11"/>
  <c r="Z7" i="11"/>
  <c r="D8" i="11"/>
  <c r="E8" i="11"/>
  <c r="H8" i="11"/>
  <c r="J8" i="11"/>
  <c r="K8" i="11"/>
  <c r="L8" i="11"/>
  <c r="N8" i="11"/>
  <c r="P8" i="11"/>
  <c r="Q8" i="11"/>
  <c r="T8" i="11"/>
  <c r="U8" i="11"/>
  <c r="V8" i="11"/>
  <c r="W8" i="11"/>
  <c r="X8" i="11"/>
  <c r="Y8" i="11"/>
  <c r="Z8" i="11"/>
  <c r="D9" i="11"/>
  <c r="E9" i="11"/>
  <c r="H9" i="11"/>
  <c r="I9" i="11"/>
  <c r="J9" i="11"/>
  <c r="K9" i="11"/>
  <c r="L9" i="11"/>
  <c r="N9" i="11"/>
  <c r="P9" i="11"/>
  <c r="Q9" i="11"/>
  <c r="T9" i="11"/>
  <c r="U9" i="11"/>
  <c r="V9" i="11"/>
  <c r="W9" i="11"/>
  <c r="X9" i="11"/>
  <c r="Y9" i="11"/>
  <c r="Z9" i="11"/>
  <c r="D10" i="11"/>
  <c r="E10" i="11"/>
  <c r="H10" i="11"/>
  <c r="I10" i="11"/>
  <c r="J10" i="11"/>
  <c r="K10" i="11"/>
  <c r="L10" i="11"/>
  <c r="M10" i="11"/>
  <c r="N10" i="11"/>
  <c r="P10" i="11"/>
  <c r="Q10" i="11"/>
  <c r="T10" i="11"/>
  <c r="U10" i="11"/>
  <c r="V10" i="11"/>
  <c r="W10" i="11"/>
  <c r="X10" i="11"/>
  <c r="Y10" i="11"/>
  <c r="Z10" i="11"/>
  <c r="D11" i="11"/>
  <c r="E11" i="11"/>
  <c r="H11" i="11"/>
  <c r="I11" i="11"/>
  <c r="J11" i="11"/>
  <c r="K11" i="11"/>
  <c r="L11" i="11"/>
  <c r="M11" i="11"/>
  <c r="N11" i="11"/>
  <c r="P11" i="11"/>
  <c r="Q11" i="11"/>
  <c r="T11" i="11"/>
  <c r="U11" i="11"/>
  <c r="V11" i="11"/>
  <c r="W11" i="11"/>
  <c r="X11" i="11"/>
  <c r="Y11" i="11"/>
  <c r="Z11" i="11"/>
  <c r="C11" i="11"/>
  <c r="C10" i="11"/>
  <c r="C9" i="11"/>
  <c r="C8" i="11"/>
  <c r="C7" i="11"/>
  <c r="C6" i="11"/>
  <c r="C5" i="11"/>
  <c r="C4" i="11"/>
  <c r="C3" i="11"/>
  <c r="J23" i="49"/>
  <c r="E5" i="42" l="1"/>
  <c r="F9" i="42"/>
  <c r="F13" i="42"/>
  <c r="O4" i="43"/>
  <c r="O20" i="43"/>
  <c r="O16" i="44"/>
  <c r="C13" i="45"/>
  <c r="U6" i="42"/>
  <c r="B15" i="42"/>
  <c r="P2" i="43"/>
  <c r="P14" i="43"/>
  <c r="P12" i="44"/>
  <c r="T5" i="45"/>
  <c r="G16" i="48"/>
  <c r="N2" i="42"/>
  <c r="C3" i="42"/>
  <c r="P3" i="42"/>
  <c r="E4" i="42"/>
  <c r="R4" i="42"/>
  <c r="G5" i="42"/>
  <c r="T5" i="42"/>
  <c r="I6" i="42"/>
  <c r="V6" i="42"/>
  <c r="N7" i="42"/>
  <c r="D8" i="42"/>
  <c r="R8" i="42"/>
  <c r="H9" i="42"/>
  <c r="V9" i="42"/>
  <c r="N10" i="42"/>
  <c r="D11" i="42"/>
  <c r="R11" i="42"/>
  <c r="N12" i="42"/>
  <c r="H13" i="42"/>
  <c r="F14" i="42"/>
  <c r="C15" i="42"/>
  <c r="C16" i="42"/>
  <c r="N17" i="42"/>
  <c r="B19" i="42"/>
  <c r="B21" i="42"/>
  <c r="B23" i="42"/>
  <c r="B25" i="42"/>
  <c r="B3" i="43"/>
  <c r="B5" i="43"/>
  <c r="B7" i="43"/>
  <c r="B9" i="43"/>
  <c r="B11" i="43"/>
  <c r="B13" i="43"/>
  <c r="B15" i="43"/>
  <c r="B17" i="43"/>
  <c r="B19" i="43"/>
  <c r="B21" i="43"/>
  <c r="B23" i="43"/>
  <c r="B25" i="43"/>
  <c r="B3" i="44"/>
  <c r="B5" i="44"/>
  <c r="B7" i="44"/>
  <c r="B9" i="44"/>
  <c r="B11" i="44"/>
  <c r="B13" i="44"/>
  <c r="B15" i="44"/>
  <c r="B17" i="44"/>
  <c r="B19" i="44"/>
  <c r="B21" i="44"/>
  <c r="C23" i="44"/>
  <c r="L25" i="44"/>
  <c r="V3" i="45"/>
  <c r="H6" i="45"/>
  <c r="R8" i="45"/>
  <c r="C11" i="45"/>
  <c r="G14" i="45"/>
  <c r="S21" i="45"/>
  <c r="S5" i="46"/>
  <c r="S13" i="46"/>
  <c r="S21" i="46"/>
  <c r="S5" i="47"/>
  <c r="S13" i="47"/>
  <c r="E22" i="47"/>
  <c r="U5" i="49"/>
  <c r="N3" i="42"/>
  <c r="J7" i="42"/>
  <c r="H12" i="42"/>
  <c r="O20" i="42"/>
  <c r="O18" i="43"/>
  <c r="O12" i="44"/>
  <c r="D8" i="45"/>
  <c r="Y19" i="47"/>
  <c r="M2" i="42"/>
  <c r="C8" i="42"/>
  <c r="D14" i="42"/>
  <c r="P6" i="43"/>
  <c r="P4" i="44"/>
  <c r="J3" i="45"/>
  <c r="U11" i="47"/>
  <c r="B2" i="42"/>
  <c r="O2" i="42"/>
  <c r="D3" i="42"/>
  <c r="Q3" i="42"/>
  <c r="F4" i="42"/>
  <c r="S4" i="42"/>
  <c r="H5" i="42"/>
  <c r="U5" i="42"/>
  <c r="J6" i="42"/>
  <c r="W6" i="42"/>
  <c r="O7" i="42"/>
  <c r="E8" i="42"/>
  <c r="S8" i="42"/>
  <c r="I9" i="42"/>
  <c r="W9" i="42"/>
  <c r="O10" i="42"/>
  <c r="E11" i="42"/>
  <c r="S11" i="42"/>
  <c r="O12" i="42"/>
  <c r="J13" i="42"/>
  <c r="G14" i="42"/>
  <c r="D15" i="42"/>
  <c r="D16" i="42"/>
  <c r="O17" i="42"/>
  <c r="C19" i="42"/>
  <c r="C21" i="42"/>
  <c r="C23" i="42"/>
  <c r="C25" i="42"/>
  <c r="C3" i="43"/>
  <c r="C5" i="43"/>
  <c r="C7" i="43"/>
  <c r="C9" i="43"/>
  <c r="C11" i="43"/>
  <c r="C13" i="43"/>
  <c r="C15" i="43"/>
  <c r="C17" i="43"/>
  <c r="C19" i="43"/>
  <c r="C21" i="43"/>
  <c r="C23" i="43"/>
  <c r="C25" i="43"/>
  <c r="C3" i="44"/>
  <c r="C5" i="44"/>
  <c r="C7" i="44"/>
  <c r="C9" i="44"/>
  <c r="C11" i="44"/>
  <c r="C13" i="44"/>
  <c r="C15" i="44"/>
  <c r="C17" i="44"/>
  <c r="C19" i="44"/>
  <c r="C21" i="44"/>
  <c r="D23" i="44"/>
  <c r="N25" i="44"/>
  <c r="W3" i="45"/>
  <c r="I6" i="45"/>
  <c r="S8" i="45"/>
  <c r="D11" i="45"/>
  <c r="H14" i="45"/>
  <c r="T21" i="45"/>
  <c r="T5" i="46"/>
  <c r="T13" i="46"/>
  <c r="T21" i="46"/>
  <c r="T5" i="47"/>
  <c r="T13" i="47"/>
  <c r="F22" i="47"/>
  <c r="V5" i="49"/>
  <c r="R5" i="42"/>
  <c r="V14" i="42"/>
  <c r="O6" i="43"/>
  <c r="O16" i="43"/>
  <c r="O14" i="44"/>
  <c r="T11" i="46"/>
  <c r="O3" i="42"/>
  <c r="F5" i="42"/>
  <c r="U9" i="42"/>
  <c r="B16" i="42"/>
  <c r="P8" i="43"/>
  <c r="P20" i="43"/>
  <c r="P6" i="44"/>
  <c r="P22" i="44"/>
  <c r="U19" i="46"/>
  <c r="C2" i="42"/>
  <c r="P2" i="42"/>
  <c r="E3" i="42"/>
  <c r="R3" i="42"/>
  <c r="G4" i="42"/>
  <c r="T4" i="42"/>
  <c r="I5" i="42"/>
  <c r="V5" i="42"/>
  <c r="K6" i="42"/>
  <c r="B7" i="42"/>
  <c r="P7" i="42"/>
  <c r="F8" i="42"/>
  <c r="T8" i="42"/>
  <c r="J9" i="42"/>
  <c r="B10" i="42"/>
  <c r="P10" i="42"/>
  <c r="F11" i="42"/>
  <c r="T11" i="42"/>
  <c r="P12" i="42"/>
  <c r="N13" i="42"/>
  <c r="H14" i="42"/>
  <c r="F15" i="42"/>
  <c r="F16" i="42"/>
  <c r="P17" i="42"/>
  <c r="D19" i="42"/>
  <c r="D21" i="42"/>
  <c r="D23" i="42"/>
  <c r="D25" i="42"/>
  <c r="D3" i="43"/>
  <c r="D5" i="43"/>
  <c r="D7" i="43"/>
  <c r="D9" i="43"/>
  <c r="D11" i="43"/>
  <c r="D13" i="43"/>
  <c r="D15" i="43"/>
  <c r="D17" i="43"/>
  <c r="D19" i="43"/>
  <c r="D21" i="43"/>
  <c r="D23" i="43"/>
  <c r="D25" i="43"/>
  <c r="D3" i="44"/>
  <c r="D5" i="44"/>
  <c r="D7" i="44"/>
  <c r="D9" i="44"/>
  <c r="D11" i="44"/>
  <c r="D13" i="44"/>
  <c r="D15" i="44"/>
  <c r="D17" i="44"/>
  <c r="D19" i="44"/>
  <c r="D21" i="44"/>
  <c r="F23" i="44"/>
  <c r="O25" i="44"/>
  <c r="X3" i="45"/>
  <c r="J6" i="45"/>
  <c r="T8" i="45"/>
  <c r="F11" i="45"/>
  <c r="I14" i="45"/>
  <c r="U21" i="45"/>
  <c r="U5" i="46"/>
  <c r="U13" i="46"/>
  <c r="U21" i="46"/>
  <c r="U5" i="47"/>
  <c r="U13" i="47"/>
  <c r="G22" i="47"/>
  <c r="W5" i="49"/>
  <c r="K2" i="42"/>
  <c r="T6" i="42"/>
  <c r="B11" i="42"/>
  <c r="D17" i="42"/>
  <c r="O10" i="43"/>
  <c r="O4" i="44"/>
  <c r="O22" i="44"/>
  <c r="T3" i="46"/>
  <c r="D4" i="42"/>
  <c r="K10" i="42"/>
  <c r="P20" i="42"/>
  <c r="P2" i="44"/>
  <c r="P20" i="44"/>
  <c r="U3" i="46"/>
  <c r="D2" i="42"/>
  <c r="Q2" i="42"/>
  <c r="F3" i="42"/>
  <c r="S3" i="42"/>
  <c r="H4" i="42"/>
  <c r="U4" i="42"/>
  <c r="J5" i="42"/>
  <c r="W5" i="42"/>
  <c r="M6" i="42"/>
  <c r="C7" i="42"/>
  <c r="Q7" i="42"/>
  <c r="G8" i="42"/>
  <c r="U8" i="42"/>
  <c r="K9" i="42"/>
  <c r="C10" i="42"/>
  <c r="Q10" i="42"/>
  <c r="G11" i="42"/>
  <c r="U11" i="42"/>
  <c r="R12" i="42"/>
  <c r="O13" i="42"/>
  <c r="J14" i="42"/>
  <c r="G15" i="42"/>
  <c r="H16" i="42"/>
  <c r="R17" i="42"/>
  <c r="N19" i="42"/>
  <c r="N21" i="42"/>
  <c r="N23" i="42"/>
  <c r="N25" i="42"/>
  <c r="N3" i="43"/>
  <c r="N5" i="43"/>
  <c r="N7" i="43"/>
  <c r="N9" i="43"/>
  <c r="N11" i="43"/>
  <c r="N13" i="43"/>
  <c r="N15" i="43"/>
  <c r="N17" i="43"/>
  <c r="N19" i="43"/>
  <c r="N21" i="43"/>
  <c r="N23" i="43"/>
  <c r="N25" i="43"/>
  <c r="N3" i="44"/>
  <c r="N5" i="44"/>
  <c r="N7" i="44"/>
  <c r="N9" i="44"/>
  <c r="N11" i="44"/>
  <c r="N13" i="44"/>
  <c r="N15" i="44"/>
  <c r="N17" i="44"/>
  <c r="N19" i="44"/>
  <c r="N21" i="44"/>
  <c r="R23" i="44"/>
  <c r="C2" i="45"/>
  <c r="L4" i="45"/>
  <c r="V6" i="45"/>
  <c r="H9" i="45"/>
  <c r="R11" i="45"/>
  <c r="S15" i="45"/>
  <c r="S23" i="45"/>
  <c r="S7" i="46"/>
  <c r="S15" i="46"/>
  <c r="S23" i="46"/>
  <c r="S7" i="47"/>
  <c r="S15" i="47"/>
  <c r="T24" i="47"/>
  <c r="I23" i="49"/>
  <c r="Y2" i="42"/>
  <c r="B8" i="42"/>
  <c r="C14" i="42"/>
  <c r="O8" i="43"/>
  <c r="O6" i="44"/>
  <c r="I3" i="45"/>
  <c r="T11" i="47"/>
  <c r="B3" i="42"/>
  <c r="S5" i="42"/>
  <c r="Q11" i="42"/>
  <c r="P22" i="42"/>
  <c r="P12" i="43"/>
  <c r="P18" i="44"/>
  <c r="U19" i="45"/>
  <c r="E2" i="42"/>
  <c r="R2" i="42"/>
  <c r="G3" i="42"/>
  <c r="T3" i="42"/>
  <c r="I4" i="42"/>
  <c r="V4" i="42"/>
  <c r="K5" i="42"/>
  <c r="Y5" i="42"/>
  <c r="N6" i="42"/>
  <c r="D7" i="42"/>
  <c r="R7" i="42"/>
  <c r="H8" i="42"/>
  <c r="V8" i="42"/>
  <c r="N9" i="42"/>
  <c r="D10" i="42"/>
  <c r="R10" i="42"/>
  <c r="H11" i="42"/>
  <c r="V11" i="42"/>
  <c r="S12" i="42"/>
  <c r="P13" i="42"/>
  <c r="N14" i="42"/>
  <c r="H15" i="42"/>
  <c r="N16" i="42"/>
  <c r="B18" i="42"/>
  <c r="O19" i="42"/>
  <c r="O21" i="42"/>
  <c r="O23" i="42"/>
  <c r="O25" i="42"/>
  <c r="O3" i="43"/>
  <c r="O5" i="43"/>
  <c r="O7" i="43"/>
  <c r="O9" i="43"/>
  <c r="O11" i="43"/>
  <c r="O13" i="43"/>
  <c r="O15" i="43"/>
  <c r="O17" i="43"/>
  <c r="O19" i="43"/>
  <c r="O21" i="43"/>
  <c r="O23" i="43"/>
  <c r="O25" i="43"/>
  <c r="O3" i="44"/>
  <c r="O5" i="44"/>
  <c r="O7" i="44"/>
  <c r="O9" i="44"/>
  <c r="O11" i="44"/>
  <c r="O13" i="44"/>
  <c r="O15" i="44"/>
  <c r="O17" i="44"/>
  <c r="O19" i="44"/>
  <c r="O21" i="44"/>
  <c r="S23" i="44"/>
  <c r="D2" i="45"/>
  <c r="N4" i="45"/>
  <c r="W6" i="45"/>
  <c r="I9" i="45"/>
  <c r="S11" i="45"/>
  <c r="T15" i="45"/>
  <c r="T23" i="45"/>
  <c r="T7" i="46"/>
  <c r="T15" i="46"/>
  <c r="T23" i="46"/>
  <c r="T7" i="47"/>
  <c r="T15" i="47"/>
  <c r="U24" i="47"/>
  <c r="Y25" i="57"/>
  <c r="M25" i="57"/>
  <c r="Y24" i="57"/>
  <c r="M24" i="57"/>
  <c r="Y23" i="57"/>
  <c r="M23" i="57"/>
  <c r="Y22" i="57"/>
  <c r="M22" i="57"/>
  <c r="Y21" i="57"/>
  <c r="M21" i="57"/>
  <c r="Y20" i="57"/>
  <c r="M20" i="57"/>
  <c r="Y19" i="57"/>
  <c r="M19" i="57"/>
  <c r="Y18" i="57"/>
  <c r="M18" i="57"/>
  <c r="Y17" i="57"/>
  <c r="M17" i="57"/>
  <c r="Y16" i="57"/>
  <c r="M16" i="57"/>
  <c r="Y15" i="57"/>
  <c r="M15" i="57"/>
  <c r="Y14" i="57"/>
  <c r="M14" i="57"/>
  <c r="Y13" i="57"/>
  <c r="M13" i="57"/>
  <c r="Y12" i="57"/>
  <c r="M12" i="57"/>
  <c r="Y11" i="57"/>
  <c r="M11" i="57"/>
  <c r="Y10" i="57"/>
  <c r="M10" i="57"/>
  <c r="Y9" i="57"/>
  <c r="M9" i="57"/>
  <c r="Y8" i="57"/>
  <c r="M8" i="57"/>
  <c r="Y7" i="57"/>
  <c r="M7" i="57"/>
  <c r="Y6" i="57"/>
  <c r="M6" i="57"/>
  <c r="Y5" i="57"/>
  <c r="M5" i="57"/>
  <c r="Y4" i="57"/>
  <c r="M4" i="57"/>
  <c r="Y3" i="57"/>
  <c r="M3" i="57"/>
  <c r="Y2" i="57"/>
  <c r="M2" i="57"/>
  <c r="Y25" i="56"/>
  <c r="M25" i="56"/>
  <c r="Y24" i="56"/>
  <c r="M24" i="56"/>
  <c r="Y23" i="56"/>
  <c r="M23" i="56"/>
  <c r="Y22" i="56"/>
  <c r="M22" i="56"/>
  <c r="Y21" i="56"/>
  <c r="M21" i="56"/>
  <c r="Y20" i="56"/>
  <c r="M20" i="56"/>
  <c r="Y19" i="56"/>
  <c r="M19" i="56"/>
  <c r="Y18" i="56"/>
  <c r="M18" i="56"/>
  <c r="Y17" i="56"/>
  <c r="M17" i="56"/>
  <c r="Y16" i="56"/>
  <c r="M16" i="56"/>
  <c r="Y15" i="56"/>
  <c r="M15" i="56"/>
  <c r="Y14" i="56"/>
  <c r="M14" i="56"/>
  <c r="Y13" i="56"/>
  <c r="M13" i="56"/>
  <c r="Y12" i="56"/>
  <c r="M12" i="56"/>
  <c r="Y11" i="56"/>
  <c r="M11" i="56"/>
  <c r="Y10" i="56"/>
  <c r="M10" i="56"/>
  <c r="Y9" i="56"/>
  <c r="X25" i="57"/>
  <c r="L25" i="57"/>
  <c r="X24" i="57"/>
  <c r="L24" i="57"/>
  <c r="X23" i="57"/>
  <c r="L23" i="57"/>
  <c r="X22" i="57"/>
  <c r="L22" i="57"/>
  <c r="X21" i="57"/>
  <c r="L21" i="57"/>
  <c r="X20" i="57"/>
  <c r="L20" i="57"/>
  <c r="X19" i="57"/>
  <c r="L19" i="57"/>
  <c r="X18" i="57"/>
  <c r="L18" i="57"/>
  <c r="X17" i="57"/>
  <c r="L17" i="57"/>
  <c r="X16" i="57"/>
  <c r="L16" i="57"/>
  <c r="X15" i="57"/>
  <c r="L15" i="57"/>
  <c r="X14" i="57"/>
  <c r="L14" i="57"/>
  <c r="X13" i="57"/>
  <c r="L13" i="57"/>
  <c r="X12" i="57"/>
  <c r="L12" i="57"/>
  <c r="X11" i="57"/>
  <c r="L11" i="57"/>
  <c r="X10" i="57"/>
  <c r="L10" i="57"/>
  <c r="X9" i="57"/>
  <c r="L9" i="57"/>
  <c r="X8" i="57"/>
  <c r="L8" i="57"/>
  <c r="X7" i="57"/>
  <c r="L7" i="57"/>
  <c r="X6" i="57"/>
  <c r="L6" i="57"/>
  <c r="X5" i="57"/>
  <c r="L5" i="57"/>
  <c r="X4" i="57"/>
  <c r="L4" i="57"/>
  <c r="X3" i="57"/>
  <c r="L3" i="57"/>
  <c r="X2" i="57"/>
  <c r="L2" i="57"/>
  <c r="X25" i="56"/>
  <c r="L25" i="56"/>
  <c r="X24" i="56"/>
  <c r="L24" i="56"/>
  <c r="X23" i="56"/>
  <c r="L23" i="56"/>
  <c r="X22" i="56"/>
  <c r="L22" i="56"/>
  <c r="X21" i="56"/>
  <c r="L21" i="56"/>
  <c r="X20" i="56"/>
  <c r="L20" i="56"/>
  <c r="X19" i="56"/>
  <c r="L19" i="56"/>
  <c r="X18" i="56"/>
  <c r="L18" i="56"/>
  <c r="X17" i="56"/>
  <c r="L17" i="56"/>
  <c r="X16" i="56"/>
  <c r="L16" i="56"/>
  <c r="X15" i="56"/>
  <c r="L15" i="56"/>
  <c r="X14" i="56"/>
  <c r="L14" i="56"/>
  <c r="X13" i="56"/>
  <c r="L13" i="56"/>
  <c r="X12" i="56"/>
  <c r="L12" i="56"/>
  <c r="X11" i="56"/>
  <c r="L11" i="56"/>
  <c r="X10" i="56"/>
  <c r="L10" i="56"/>
  <c r="X9" i="56"/>
  <c r="L9" i="56"/>
  <c r="X8" i="56"/>
  <c r="L8" i="56"/>
  <c r="X7" i="56"/>
  <c r="W25" i="57"/>
  <c r="K25" i="57"/>
  <c r="W24" i="57"/>
  <c r="K24" i="57"/>
  <c r="W23" i="57"/>
  <c r="K23" i="57"/>
  <c r="W22" i="57"/>
  <c r="K22" i="57"/>
  <c r="W21" i="57"/>
  <c r="K21" i="57"/>
  <c r="W20" i="57"/>
  <c r="K20" i="57"/>
  <c r="W19" i="57"/>
  <c r="K19" i="57"/>
  <c r="W18" i="57"/>
  <c r="K18" i="57"/>
  <c r="W17" i="57"/>
  <c r="K17" i="57"/>
  <c r="W16" i="57"/>
  <c r="K16" i="57"/>
  <c r="W15" i="57"/>
  <c r="K15" i="57"/>
  <c r="W14" i="57"/>
  <c r="K14" i="57"/>
  <c r="W13" i="57"/>
  <c r="K13" i="57"/>
  <c r="W12" i="57"/>
  <c r="K12" i="57"/>
  <c r="W11" i="57"/>
  <c r="K11" i="57"/>
  <c r="W10" i="57"/>
  <c r="K10" i="57"/>
  <c r="W9" i="57"/>
  <c r="K9" i="57"/>
  <c r="W8" i="57"/>
  <c r="K8" i="57"/>
  <c r="W7" i="57"/>
  <c r="K7" i="57"/>
  <c r="W6" i="57"/>
  <c r="K6" i="57"/>
  <c r="W5" i="57"/>
  <c r="K5" i="57"/>
  <c r="W4" i="57"/>
  <c r="K4" i="57"/>
  <c r="W3" i="57"/>
  <c r="K3" i="57"/>
  <c r="W2" i="57"/>
  <c r="K2" i="57"/>
  <c r="W25" i="56"/>
  <c r="K25" i="56"/>
  <c r="W24" i="56"/>
  <c r="K24" i="56"/>
  <c r="W23" i="56"/>
  <c r="K23" i="56"/>
  <c r="W22" i="56"/>
  <c r="K22" i="56"/>
  <c r="W21" i="56"/>
  <c r="K21" i="56"/>
  <c r="W20" i="56"/>
  <c r="K20" i="56"/>
  <c r="W19" i="56"/>
  <c r="K19" i="56"/>
  <c r="W18" i="56"/>
  <c r="K18" i="56"/>
  <c r="W17" i="56"/>
  <c r="K17" i="56"/>
  <c r="W16" i="56"/>
  <c r="K16" i="56"/>
  <c r="W15" i="56"/>
  <c r="K15" i="56"/>
  <c r="W14" i="56"/>
  <c r="K14" i="56"/>
  <c r="W13" i="56"/>
  <c r="K13" i="56"/>
  <c r="W12" i="56"/>
  <c r="K12" i="56"/>
  <c r="W11" i="56"/>
  <c r="K11" i="56"/>
  <c r="W10" i="56"/>
  <c r="K10" i="56"/>
  <c r="W9" i="56"/>
  <c r="K9" i="56"/>
  <c r="W8" i="56"/>
  <c r="K8" i="56"/>
  <c r="W7" i="56"/>
  <c r="V25" i="57"/>
  <c r="J25" i="57"/>
  <c r="V24" i="57"/>
  <c r="J24" i="57"/>
  <c r="V23" i="57"/>
  <c r="J23" i="57"/>
  <c r="V22" i="57"/>
  <c r="J22" i="57"/>
  <c r="V21" i="57"/>
  <c r="J21" i="57"/>
  <c r="V20" i="57"/>
  <c r="J20" i="57"/>
  <c r="V19" i="57"/>
  <c r="J19" i="57"/>
  <c r="V18" i="57"/>
  <c r="J18" i="57"/>
  <c r="V17" i="57"/>
  <c r="J17" i="57"/>
  <c r="V16" i="57"/>
  <c r="J16" i="57"/>
  <c r="V15" i="57"/>
  <c r="J15" i="57"/>
  <c r="V14" i="57"/>
  <c r="J14" i="57"/>
  <c r="V13" i="57"/>
  <c r="J13" i="57"/>
  <c r="V12" i="57"/>
  <c r="J12" i="57"/>
  <c r="V11" i="57"/>
  <c r="J11" i="57"/>
  <c r="V10" i="57"/>
  <c r="J10" i="57"/>
  <c r="V9" i="57"/>
  <c r="J9" i="57"/>
  <c r="V8" i="57"/>
  <c r="J8" i="57"/>
  <c r="V7" i="57"/>
  <c r="J7" i="57"/>
  <c r="V6" i="57"/>
  <c r="J6" i="57"/>
  <c r="V5" i="57"/>
  <c r="J5" i="57"/>
  <c r="V4" i="57"/>
  <c r="J4" i="57"/>
  <c r="V3" i="57"/>
  <c r="J3" i="57"/>
  <c r="V2" i="57"/>
  <c r="J2" i="57"/>
  <c r="V25" i="56"/>
  <c r="J25" i="56"/>
  <c r="V24" i="56"/>
  <c r="J24" i="56"/>
  <c r="V23" i="56"/>
  <c r="J23" i="56"/>
  <c r="V22" i="56"/>
  <c r="J22" i="56"/>
  <c r="V21" i="56"/>
  <c r="J21" i="56"/>
  <c r="V20" i="56"/>
  <c r="J20" i="56"/>
  <c r="V19" i="56"/>
  <c r="J19" i="56"/>
  <c r="V18" i="56"/>
  <c r="J18" i="56"/>
  <c r="V17" i="56"/>
  <c r="J17" i="56"/>
  <c r="V16" i="56"/>
  <c r="J16" i="56"/>
  <c r="V15" i="56"/>
  <c r="J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U25" i="57"/>
  <c r="I25" i="57"/>
  <c r="U24" i="57"/>
  <c r="I24" i="57"/>
  <c r="U23" i="57"/>
  <c r="I23" i="57"/>
  <c r="U22" i="57"/>
  <c r="I22" i="57"/>
  <c r="U21" i="57"/>
  <c r="I21" i="57"/>
  <c r="U20" i="57"/>
  <c r="I20" i="57"/>
  <c r="U19" i="57"/>
  <c r="I19" i="57"/>
  <c r="U18" i="57"/>
  <c r="I18" i="57"/>
  <c r="U17" i="57"/>
  <c r="I17" i="57"/>
  <c r="U16" i="57"/>
  <c r="I16" i="57"/>
  <c r="U15" i="57"/>
  <c r="I15" i="57"/>
  <c r="U14" i="57"/>
  <c r="I14" i="57"/>
  <c r="U13" i="57"/>
  <c r="I13" i="57"/>
  <c r="U12" i="57"/>
  <c r="I12" i="57"/>
  <c r="U11" i="57"/>
  <c r="I11" i="57"/>
  <c r="U10" i="57"/>
  <c r="I10" i="57"/>
  <c r="U9" i="57"/>
  <c r="I9" i="57"/>
  <c r="U8" i="57"/>
  <c r="I8" i="57"/>
  <c r="U7" i="57"/>
  <c r="I7" i="57"/>
  <c r="U6" i="57"/>
  <c r="I6" i="57"/>
  <c r="U5" i="57"/>
  <c r="I5" i="57"/>
  <c r="U4" i="57"/>
  <c r="I4" i="57"/>
  <c r="U3" i="57"/>
  <c r="I3" i="57"/>
  <c r="U2" i="57"/>
  <c r="I2" i="57"/>
  <c r="U25" i="56"/>
  <c r="I25" i="56"/>
  <c r="U24" i="56"/>
  <c r="I24" i="56"/>
  <c r="U23" i="56"/>
  <c r="I23" i="56"/>
  <c r="U22" i="56"/>
  <c r="I22" i="56"/>
  <c r="U21" i="56"/>
  <c r="I21" i="56"/>
  <c r="U20" i="56"/>
  <c r="I20" i="56"/>
  <c r="U19" i="56"/>
  <c r="I19" i="56"/>
  <c r="U18" i="56"/>
  <c r="I18" i="56"/>
  <c r="U17" i="56"/>
  <c r="I17" i="56"/>
  <c r="U16" i="56"/>
  <c r="I16" i="56"/>
  <c r="U15" i="56"/>
  <c r="I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T25" i="57"/>
  <c r="H25" i="57"/>
  <c r="T24" i="57"/>
  <c r="H24" i="57"/>
  <c r="T23" i="57"/>
  <c r="H23" i="57"/>
  <c r="T22" i="57"/>
  <c r="H22" i="57"/>
  <c r="T21" i="57"/>
  <c r="H21" i="57"/>
  <c r="T20" i="57"/>
  <c r="H20" i="57"/>
  <c r="T19" i="57"/>
  <c r="H19" i="57"/>
  <c r="T18" i="57"/>
  <c r="H18" i="57"/>
  <c r="T17" i="57"/>
  <c r="H17" i="57"/>
  <c r="T16" i="57"/>
  <c r="H16" i="57"/>
  <c r="T15" i="57"/>
  <c r="H15" i="57"/>
  <c r="T14" i="57"/>
  <c r="H14" i="57"/>
  <c r="T13" i="57"/>
  <c r="H13" i="57"/>
  <c r="T12" i="57"/>
  <c r="H12" i="57"/>
  <c r="T11" i="57"/>
  <c r="H11" i="57"/>
  <c r="T10" i="57"/>
  <c r="H10" i="57"/>
  <c r="T9" i="57"/>
  <c r="H9" i="57"/>
  <c r="T8" i="57"/>
  <c r="H8" i="57"/>
  <c r="T7" i="57"/>
  <c r="H7" i="57"/>
  <c r="T6" i="57"/>
  <c r="H6" i="57"/>
  <c r="T5" i="57"/>
  <c r="H5" i="57"/>
  <c r="T4" i="57"/>
  <c r="H4" i="57"/>
  <c r="T3" i="57"/>
  <c r="H3" i="57"/>
  <c r="T2" i="57"/>
  <c r="H2" i="57"/>
  <c r="T25" i="56"/>
  <c r="H25" i="56"/>
  <c r="T24" i="56"/>
  <c r="H24" i="56"/>
  <c r="T23" i="56"/>
  <c r="H23" i="56"/>
  <c r="T22" i="56"/>
  <c r="H22" i="56"/>
  <c r="T21" i="56"/>
  <c r="H21" i="56"/>
  <c r="T20" i="56"/>
  <c r="H20" i="56"/>
  <c r="T19" i="56"/>
  <c r="H19" i="56"/>
  <c r="T18" i="56"/>
  <c r="H18" i="56"/>
  <c r="T17" i="56"/>
  <c r="H17" i="56"/>
  <c r="T16" i="56"/>
  <c r="H16" i="56"/>
  <c r="T15" i="56"/>
  <c r="H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S25" i="57"/>
  <c r="G25" i="57"/>
  <c r="S24" i="57"/>
  <c r="G24" i="57"/>
  <c r="S23" i="57"/>
  <c r="G23" i="57"/>
  <c r="S22" i="57"/>
  <c r="G22" i="57"/>
  <c r="S21" i="57"/>
  <c r="G21" i="57"/>
  <c r="S20" i="57"/>
  <c r="G20" i="57"/>
  <c r="S19" i="57"/>
  <c r="G19" i="57"/>
  <c r="S18" i="57"/>
  <c r="G18" i="57"/>
  <c r="S17" i="57"/>
  <c r="G17" i="57"/>
  <c r="S16" i="57"/>
  <c r="G16" i="57"/>
  <c r="S15" i="57"/>
  <c r="G15" i="57"/>
  <c r="S14" i="57"/>
  <c r="G14" i="57"/>
  <c r="S13" i="57"/>
  <c r="G13" i="57"/>
  <c r="S12" i="57"/>
  <c r="G12" i="57"/>
  <c r="S11" i="57"/>
  <c r="G11" i="57"/>
  <c r="S10" i="57"/>
  <c r="G10" i="57"/>
  <c r="S9" i="57"/>
  <c r="G9" i="57"/>
  <c r="S8" i="57"/>
  <c r="G8" i="57"/>
  <c r="S7" i="57"/>
  <c r="G7" i="57"/>
  <c r="S6" i="57"/>
  <c r="G6" i="57"/>
  <c r="S5" i="57"/>
  <c r="G5" i="57"/>
  <c r="S4" i="57"/>
  <c r="G4" i="57"/>
  <c r="S3" i="57"/>
  <c r="G3" i="57"/>
  <c r="S2" i="57"/>
  <c r="G2" i="57"/>
  <c r="S25" i="56"/>
  <c r="G25" i="56"/>
  <c r="S24" i="56"/>
  <c r="G24" i="56"/>
  <c r="S23" i="56"/>
  <c r="G23" i="56"/>
  <c r="S22" i="56"/>
  <c r="G22" i="56"/>
  <c r="S21" i="56"/>
  <c r="G21" i="56"/>
  <c r="S20" i="56"/>
  <c r="G20" i="56"/>
  <c r="S19" i="56"/>
  <c r="G19" i="56"/>
  <c r="S18" i="56"/>
  <c r="G18" i="56"/>
  <c r="S17" i="56"/>
  <c r="G17" i="56"/>
  <c r="S16" i="56"/>
  <c r="G16" i="56"/>
  <c r="S15" i="56"/>
  <c r="G15" i="56"/>
  <c r="S14" i="56"/>
  <c r="G14" i="56"/>
  <c r="S13" i="56"/>
  <c r="G13" i="56"/>
  <c r="S12" i="56"/>
  <c r="G12" i="56"/>
  <c r="S11" i="56"/>
  <c r="G11" i="56"/>
  <c r="S10" i="56"/>
  <c r="G10" i="56"/>
  <c r="S9" i="56"/>
  <c r="G9" i="56"/>
  <c r="S8" i="56"/>
  <c r="G8" i="56"/>
  <c r="S7" i="56"/>
  <c r="R25" i="57"/>
  <c r="F25" i="57"/>
  <c r="R24" i="57"/>
  <c r="F24" i="57"/>
  <c r="R23" i="57"/>
  <c r="F23" i="57"/>
  <c r="R22" i="57"/>
  <c r="F22" i="57"/>
  <c r="R21" i="57"/>
  <c r="F21" i="57"/>
  <c r="R20" i="57"/>
  <c r="F20" i="57"/>
  <c r="R19" i="57"/>
  <c r="F19" i="57"/>
  <c r="R18" i="57"/>
  <c r="F18" i="57"/>
  <c r="R17" i="57"/>
  <c r="F17" i="57"/>
  <c r="R16" i="57"/>
  <c r="F16" i="57"/>
  <c r="R15" i="57"/>
  <c r="F15" i="57"/>
  <c r="R14" i="57"/>
  <c r="F14" i="57"/>
  <c r="R13" i="57"/>
  <c r="F13" i="57"/>
  <c r="R12" i="57"/>
  <c r="F12" i="57"/>
  <c r="R11" i="57"/>
  <c r="F11" i="57"/>
  <c r="R10" i="57"/>
  <c r="F10" i="57"/>
  <c r="R9" i="57"/>
  <c r="F9" i="57"/>
  <c r="R8" i="57"/>
  <c r="F8" i="57"/>
  <c r="R7" i="57"/>
  <c r="F7" i="57"/>
  <c r="R6" i="57"/>
  <c r="F6" i="57"/>
  <c r="R5" i="57"/>
  <c r="F5" i="57"/>
  <c r="R4" i="57"/>
  <c r="F4" i="57"/>
  <c r="R3" i="57"/>
  <c r="F3" i="57"/>
  <c r="R2" i="57"/>
  <c r="F2" i="57"/>
  <c r="R25" i="56"/>
  <c r="F25" i="56"/>
  <c r="R24" i="56"/>
  <c r="F24" i="56"/>
  <c r="R23" i="56"/>
  <c r="F23" i="56"/>
  <c r="R22" i="56"/>
  <c r="F22" i="56"/>
  <c r="R21" i="56"/>
  <c r="F21" i="56"/>
  <c r="R20" i="56"/>
  <c r="F20" i="56"/>
  <c r="R19" i="56"/>
  <c r="F19" i="56"/>
  <c r="R18" i="56"/>
  <c r="F18" i="56"/>
  <c r="R17" i="56"/>
  <c r="F17" i="56"/>
  <c r="R16" i="56"/>
  <c r="F16" i="56"/>
  <c r="R15" i="56"/>
  <c r="F15" i="56"/>
  <c r="R14" i="56"/>
  <c r="F14" i="56"/>
  <c r="R13" i="56"/>
  <c r="F13" i="56"/>
  <c r="R12" i="56"/>
  <c r="F12" i="56"/>
  <c r="R11" i="56"/>
  <c r="F11" i="56"/>
  <c r="R10" i="56"/>
  <c r="F10" i="56"/>
  <c r="R9" i="56"/>
  <c r="F9" i="56"/>
  <c r="R8" i="56"/>
  <c r="F8" i="56"/>
  <c r="Q25" i="57"/>
  <c r="E25" i="57"/>
  <c r="Q24" i="57"/>
  <c r="E24" i="57"/>
  <c r="Q23" i="57"/>
  <c r="E23" i="57"/>
  <c r="Q22" i="57"/>
  <c r="E22" i="57"/>
  <c r="Q21" i="57"/>
  <c r="E21" i="57"/>
  <c r="Q20" i="57"/>
  <c r="E20" i="57"/>
  <c r="Q19" i="57"/>
  <c r="E19" i="57"/>
  <c r="Q18" i="57"/>
  <c r="E18" i="57"/>
  <c r="Q17" i="57"/>
  <c r="E17" i="57"/>
  <c r="Q16" i="57"/>
  <c r="E16" i="57"/>
  <c r="Q15" i="57"/>
  <c r="E15" i="57"/>
  <c r="Q14" i="57"/>
  <c r="E14" i="57"/>
  <c r="Q13" i="57"/>
  <c r="E13" i="57"/>
  <c r="Q12" i="57"/>
  <c r="E12" i="57"/>
  <c r="Q11" i="57"/>
  <c r="E11" i="57"/>
  <c r="Q10" i="57"/>
  <c r="E10" i="57"/>
  <c r="Q9" i="57"/>
  <c r="E9" i="57"/>
  <c r="Q8" i="57"/>
  <c r="E8" i="57"/>
  <c r="Q7" i="57"/>
  <c r="E7" i="57"/>
  <c r="Q6" i="57"/>
  <c r="E6" i="57"/>
  <c r="Q5" i="57"/>
  <c r="E5" i="57"/>
  <c r="Q4" i="57"/>
  <c r="E4" i="57"/>
  <c r="Q3" i="57"/>
  <c r="E3" i="57"/>
  <c r="Q2" i="57"/>
  <c r="E2" i="57"/>
  <c r="Q25" i="56"/>
  <c r="E25" i="56"/>
  <c r="Q24" i="56"/>
  <c r="E24" i="56"/>
  <c r="Q23" i="56"/>
  <c r="E23" i="56"/>
  <c r="Q22" i="56"/>
  <c r="E22" i="56"/>
  <c r="Q21" i="56"/>
  <c r="E21" i="56"/>
  <c r="Q20" i="56"/>
  <c r="E20" i="56"/>
  <c r="Q19" i="56"/>
  <c r="E19" i="56"/>
  <c r="Q18" i="56"/>
  <c r="E18" i="56"/>
  <c r="Q17" i="56"/>
  <c r="E17" i="56"/>
  <c r="Q16" i="56"/>
  <c r="E16" i="56"/>
  <c r="Q15" i="56"/>
  <c r="E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N25" i="57"/>
  <c r="B25" i="57"/>
  <c r="N24" i="57"/>
  <c r="B24" i="57"/>
  <c r="N23" i="57"/>
  <c r="B23" i="57"/>
  <c r="N22" i="57"/>
  <c r="B22" i="57"/>
  <c r="N21" i="57"/>
  <c r="B21" i="57"/>
  <c r="N20" i="57"/>
  <c r="B20" i="57"/>
  <c r="N19" i="57"/>
  <c r="B19" i="57"/>
  <c r="N18" i="57"/>
  <c r="B18" i="57"/>
  <c r="N17" i="57"/>
  <c r="B17" i="57"/>
  <c r="N16" i="57"/>
  <c r="B16" i="57"/>
  <c r="N15" i="57"/>
  <c r="B15" i="57"/>
  <c r="N14" i="57"/>
  <c r="B14" i="57"/>
  <c r="N13" i="57"/>
  <c r="B13" i="57"/>
  <c r="N12" i="57"/>
  <c r="B12" i="57"/>
  <c r="N11" i="57"/>
  <c r="B11" i="57"/>
  <c r="N10" i="57"/>
  <c r="B10" i="57"/>
  <c r="N9" i="57"/>
  <c r="B9" i="57"/>
  <c r="N8" i="57"/>
  <c r="B8" i="57"/>
  <c r="N7" i="57"/>
  <c r="B7" i="57"/>
  <c r="N6" i="57"/>
  <c r="B6" i="57"/>
  <c r="N5" i="57"/>
  <c r="B5" i="57"/>
  <c r="N4" i="57"/>
  <c r="B4" i="57"/>
  <c r="N3" i="57"/>
  <c r="B3" i="57"/>
  <c r="N2" i="57"/>
  <c r="B2" i="57"/>
  <c r="N25" i="56"/>
  <c r="B25" i="56"/>
  <c r="N24" i="56"/>
  <c r="B24" i="56"/>
  <c r="N23" i="56"/>
  <c r="B23" i="56"/>
  <c r="N22" i="56"/>
  <c r="B22" i="56"/>
  <c r="N21" i="56"/>
  <c r="B21" i="56"/>
  <c r="N20" i="56"/>
  <c r="B20" i="56"/>
  <c r="N19" i="56"/>
  <c r="B19" i="56"/>
  <c r="N18" i="56"/>
  <c r="B18" i="56"/>
  <c r="N17" i="56"/>
  <c r="B17" i="56"/>
  <c r="N16" i="56"/>
  <c r="B16" i="56"/>
  <c r="N15" i="56"/>
  <c r="B15" i="56"/>
  <c r="N14" i="56"/>
  <c r="B14" i="56"/>
  <c r="N13" i="56"/>
  <c r="B13" i="56"/>
  <c r="N12" i="56"/>
  <c r="B12" i="56"/>
  <c r="N11" i="56"/>
  <c r="B11" i="56"/>
  <c r="N10" i="56"/>
  <c r="B10" i="56"/>
  <c r="N9" i="56"/>
  <c r="B9" i="56"/>
  <c r="N8" i="56"/>
  <c r="B8" i="56"/>
  <c r="P25" i="57"/>
  <c r="P22" i="57"/>
  <c r="P19" i="57"/>
  <c r="P16" i="57"/>
  <c r="P13" i="57"/>
  <c r="P10" i="57"/>
  <c r="P7" i="57"/>
  <c r="P4" i="57"/>
  <c r="P25" i="56"/>
  <c r="P22" i="56"/>
  <c r="P19" i="56"/>
  <c r="P16" i="56"/>
  <c r="P13" i="56"/>
  <c r="P10" i="56"/>
  <c r="M8" i="56"/>
  <c r="K7" i="56"/>
  <c r="W6" i="56"/>
  <c r="K6" i="56"/>
  <c r="W5" i="56"/>
  <c r="K5" i="56"/>
  <c r="W4" i="56"/>
  <c r="K4" i="56"/>
  <c r="W3" i="56"/>
  <c r="K3" i="56"/>
  <c r="W2" i="56"/>
  <c r="K2" i="56"/>
  <c r="W25" i="55"/>
  <c r="K25" i="55"/>
  <c r="W24" i="55"/>
  <c r="K24" i="55"/>
  <c r="W23" i="55"/>
  <c r="K23" i="55"/>
  <c r="W22" i="55"/>
  <c r="K22" i="55"/>
  <c r="W21" i="55"/>
  <c r="K21" i="55"/>
  <c r="W20" i="55"/>
  <c r="K20" i="55"/>
  <c r="W19" i="55"/>
  <c r="K19" i="55"/>
  <c r="W18" i="55"/>
  <c r="K18" i="55"/>
  <c r="W17" i="55"/>
  <c r="K17" i="55"/>
  <c r="W16" i="55"/>
  <c r="K16" i="55"/>
  <c r="W15" i="55"/>
  <c r="K15" i="55"/>
  <c r="W14" i="55"/>
  <c r="K14" i="55"/>
  <c r="W13" i="55"/>
  <c r="K13" i="55"/>
  <c r="W12" i="55"/>
  <c r="K12" i="55"/>
  <c r="W11" i="55"/>
  <c r="K11" i="55"/>
  <c r="W10" i="55"/>
  <c r="K10" i="55"/>
  <c r="W9" i="55"/>
  <c r="K9" i="55"/>
  <c r="W8" i="55"/>
  <c r="K8" i="55"/>
  <c r="W7" i="55"/>
  <c r="K7" i="55"/>
  <c r="W6" i="55"/>
  <c r="K6" i="55"/>
  <c r="W5" i="55"/>
  <c r="K5" i="55"/>
  <c r="W4" i="55"/>
  <c r="K4" i="55"/>
  <c r="W3" i="55"/>
  <c r="K3" i="55"/>
  <c r="W2" i="55"/>
  <c r="K2" i="55"/>
  <c r="W25" i="54"/>
  <c r="K25" i="54"/>
  <c r="W24" i="54"/>
  <c r="K24" i="54"/>
  <c r="W23" i="54"/>
  <c r="K23" i="54"/>
  <c r="W22" i="54"/>
  <c r="K22" i="54"/>
  <c r="W21" i="54"/>
  <c r="K21" i="54"/>
  <c r="W20" i="54"/>
  <c r="O25" i="57"/>
  <c r="O22" i="57"/>
  <c r="O19" i="57"/>
  <c r="O16" i="57"/>
  <c r="O13" i="57"/>
  <c r="O10" i="57"/>
  <c r="O7" i="57"/>
  <c r="O4" i="57"/>
  <c r="O25" i="56"/>
  <c r="O22" i="56"/>
  <c r="O19" i="56"/>
  <c r="O16" i="56"/>
  <c r="O13" i="56"/>
  <c r="O10" i="56"/>
  <c r="E8" i="56"/>
  <c r="J7" i="56"/>
  <c r="V6" i="56"/>
  <c r="J6" i="56"/>
  <c r="V5" i="56"/>
  <c r="J5" i="56"/>
  <c r="V4" i="56"/>
  <c r="J4" i="56"/>
  <c r="V3" i="56"/>
  <c r="J3" i="56"/>
  <c r="V2" i="56"/>
  <c r="J2" i="56"/>
  <c r="V25" i="55"/>
  <c r="J25" i="55"/>
  <c r="V24" i="55"/>
  <c r="J24" i="55"/>
  <c r="V23" i="55"/>
  <c r="J23" i="55"/>
  <c r="V22" i="55"/>
  <c r="J22" i="55"/>
  <c r="V21" i="55"/>
  <c r="J21" i="55"/>
  <c r="V20" i="55"/>
  <c r="J20" i="55"/>
  <c r="V19" i="55"/>
  <c r="J19" i="55"/>
  <c r="V18" i="55"/>
  <c r="J18" i="55"/>
  <c r="V17" i="55"/>
  <c r="J17" i="55"/>
  <c r="V16" i="55"/>
  <c r="J16" i="55"/>
  <c r="V15" i="55"/>
  <c r="J15" i="55"/>
  <c r="V14" i="55"/>
  <c r="J14" i="55"/>
  <c r="V13" i="55"/>
  <c r="J13" i="55"/>
  <c r="V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25" i="54"/>
  <c r="J25" i="54"/>
  <c r="V24" i="54"/>
  <c r="J24" i="54"/>
  <c r="V23" i="54"/>
  <c r="J23" i="54"/>
  <c r="V22" i="54"/>
  <c r="J22" i="54"/>
  <c r="V21" i="54"/>
  <c r="J21" i="54"/>
  <c r="V20" i="54"/>
  <c r="J20" i="54"/>
  <c r="D25" i="57"/>
  <c r="D22" i="57"/>
  <c r="D19" i="57"/>
  <c r="D16" i="57"/>
  <c r="D13" i="57"/>
  <c r="D10" i="57"/>
  <c r="D7" i="57"/>
  <c r="D4" i="57"/>
  <c r="D25" i="56"/>
  <c r="D22" i="56"/>
  <c r="D19" i="56"/>
  <c r="D16" i="56"/>
  <c r="D13" i="56"/>
  <c r="D10" i="56"/>
  <c r="D8" i="56"/>
  <c r="I7" i="56"/>
  <c r="U6" i="56"/>
  <c r="I6" i="56"/>
  <c r="U5" i="56"/>
  <c r="I5" i="56"/>
  <c r="U4" i="56"/>
  <c r="I4" i="56"/>
  <c r="U3" i="56"/>
  <c r="I3" i="56"/>
  <c r="U2" i="56"/>
  <c r="I2" i="56"/>
  <c r="U25" i="55"/>
  <c r="I25" i="55"/>
  <c r="U24" i="55"/>
  <c r="I24" i="55"/>
  <c r="U23" i="55"/>
  <c r="I23" i="55"/>
  <c r="U22" i="55"/>
  <c r="I22" i="55"/>
  <c r="U21" i="55"/>
  <c r="I21" i="55"/>
  <c r="U20" i="55"/>
  <c r="I20" i="55"/>
  <c r="U19" i="55"/>
  <c r="I19" i="55"/>
  <c r="U18" i="55"/>
  <c r="I18" i="55"/>
  <c r="U17" i="55"/>
  <c r="I17" i="55"/>
  <c r="U16" i="55"/>
  <c r="I16" i="55"/>
  <c r="U15" i="55"/>
  <c r="I15" i="55"/>
  <c r="U14" i="55"/>
  <c r="I14" i="55"/>
  <c r="U13" i="55"/>
  <c r="I13" i="55"/>
  <c r="U12" i="55"/>
  <c r="I12" i="55"/>
  <c r="U11" i="55"/>
  <c r="I11" i="55"/>
  <c r="U10" i="55"/>
  <c r="I10" i="55"/>
  <c r="U9" i="55"/>
  <c r="I9" i="55"/>
  <c r="U8" i="55"/>
  <c r="I8" i="55"/>
  <c r="U7" i="55"/>
  <c r="I7" i="55"/>
  <c r="U6" i="55"/>
  <c r="I6" i="55"/>
  <c r="U5" i="55"/>
  <c r="I5" i="55"/>
  <c r="U4" i="55"/>
  <c r="I4" i="55"/>
  <c r="U3" i="55"/>
  <c r="C25" i="57"/>
  <c r="C22" i="57"/>
  <c r="C19" i="57"/>
  <c r="C16" i="57"/>
  <c r="C13" i="57"/>
  <c r="C10" i="57"/>
  <c r="C7" i="57"/>
  <c r="C4" i="57"/>
  <c r="C25" i="56"/>
  <c r="C22" i="56"/>
  <c r="C19" i="56"/>
  <c r="C16" i="56"/>
  <c r="C13" i="56"/>
  <c r="C10" i="56"/>
  <c r="C8" i="56"/>
  <c r="H7" i="56"/>
  <c r="T6" i="56"/>
  <c r="H6" i="56"/>
  <c r="T5" i="56"/>
  <c r="H5" i="56"/>
  <c r="T4" i="56"/>
  <c r="H4" i="56"/>
  <c r="T3" i="56"/>
  <c r="H3" i="56"/>
  <c r="T2" i="56"/>
  <c r="H2" i="56"/>
  <c r="T25" i="55"/>
  <c r="H25" i="55"/>
  <c r="T24" i="55"/>
  <c r="H24" i="55"/>
  <c r="T23" i="55"/>
  <c r="H23" i="55"/>
  <c r="T22" i="55"/>
  <c r="H22" i="55"/>
  <c r="T21" i="55"/>
  <c r="H21" i="55"/>
  <c r="T20" i="55"/>
  <c r="H20" i="55"/>
  <c r="T19" i="55"/>
  <c r="H19" i="55"/>
  <c r="T18" i="55"/>
  <c r="H18" i="55"/>
  <c r="T17" i="55"/>
  <c r="H17" i="55"/>
  <c r="T16" i="55"/>
  <c r="H16" i="55"/>
  <c r="T15" i="55"/>
  <c r="H15" i="55"/>
  <c r="T14" i="55"/>
  <c r="H14" i="55"/>
  <c r="T13" i="55"/>
  <c r="H13" i="55"/>
  <c r="T12" i="55"/>
  <c r="H12" i="55"/>
  <c r="T11" i="55"/>
  <c r="H11" i="55"/>
  <c r="T10" i="55"/>
  <c r="H10" i="55"/>
  <c r="T9" i="55"/>
  <c r="H9" i="55"/>
  <c r="T8" i="55"/>
  <c r="H8" i="55"/>
  <c r="T7" i="55"/>
  <c r="H7" i="55"/>
  <c r="T6" i="55"/>
  <c r="H6" i="55"/>
  <c r="T5" i="55"/>
  <c r="H5" i="55"/>
  <c r="T4" i="55"/>
  <c r="H4" i="55"/>
  <c r="T3" i="55"/>
  <c r="P24" i="57"/>
  <c r="P21" i="57"/>
  <c r="P18" i="57"/>
  <c r="P15" i="57"/>
  <c r="P12" i="57"/>
  <c r="P9" i="57"/>
  <c r="P6" i="57"/>
  <c r="P3" i="57"/>
  <c r="P24" i="56"/>
  <c r="P21" i="56"/>
  <c r="P18" i="56"/>
  <c r="P15" i="56"/>
  <c r="P12" i="56"/>
  <c r="P9" i="56"/>
  <c r="Y7" i="56"/>
  <c r="G7" i="56"/>
  <c r="S6" i="56"/>
  <c r="G6" i="56"/>
  <c r="S5" i="56"/>
  <c r="G5" i="56"/>
  <c r="S4" i="56"/>
  <c r="G4" i="56"/>
  <c r="S3" i="56"/>
  <c r="G3" i="56"/>
  <c r="S2" i="56"/>
  <c r="G2" i="56"/>
  <c r="S25" i="55"/>
  <c r="G25" i="55"/>
  <c r="S24" i="55"/>
  <c r="G24" i="55"/>
  <c r="S23" i="55"/>
  <c r="G23" i="55"/>
  <c r="S22" i="55"/>
  <c r="G22" i="55"/>
  <c r="S21" i="55"/>
  <c r="G21" i="55"/>
  <c r="S20" i="55"/>
  <c r="G20" i="55"/>
  <c r="S19" i="55"/>
  <c r="G19" i="55"/>
  <c r="S18" i="55"/>
  <c r="G18" i="55"/>
  <c r="S17" i="55"/>
  <c r="G17" i="55"/>
  <c r="S16" i="55"/>
  <c r="G16" i="55"/>
  <c r="S15" i="55"/>
  <c r="G15" i="55"/>
  <c r="S14" i="55"/>
  <c r="G14" i="55"/>
  <c r="S13" i="55"/>
  <c r="G13" i="55"/>
  <c r="S12" i="55"/>
  <c r="G12" i="55"/>
  <c r="S11" i="55"/>
  <c r="G11" i="55"/>
  <c r="S10" i="55"/>
  <c r="G10" i="55"/>
  <c r="S9" i="55"/>
  <c r="G9" i="55"/>
  <c r="S8" i="55"/>
  <c r="G8" i="55"/>
  <c r="S7" i="55"/>
  <c r="G7" i="55"/>
  <c r="S6" i="55"/>
  <c r="G6" i="55"/>
  <c r="S5" i="55"/>
  <c r="G5" i="55"/>
  <c r="S4" i="55"/>
  <c r="G4" i="55"/>
  <c r="S3" i="55"/>
  <c r="G3" i="55"/>
  <c r="S2" i="55"/>
  <c r="G2" i="55"/>
  <c r="S25" i="54"/>
  <c r="G25" i="54"/>
  <c r="S24" i="54"/>
  <c r="G24" i="54"/>
  <c r="S23" i="54"/>
  <c r="G23" i="54"/>
  <c r="S22" i="54"/>
  <c r="G22" i="54"/>
  <c r="S21" i="54"/>
  <c r="G21" i="54"/>
  <c r="S20" i="54"/>
  <c r="G20" i="54"/>
  <c r="O24" i="57"/>
  <c r="O21" i="57"/>
  <c r="O18" i="57"/>
  <c r="O15" i="57"/>
  <c r="O12" i="57"/>
  <c r="O9" i="57"/>
  <c r="O6" i="57"/>
  <c r="O3" i="57"/>
  <c r="O24" i="56"/>
  <c r="O21" i="56"/>
  <c r="O18" i="56"/>
  <c r="O15" i="56"/>
  <c r="O12" i="56"/>
  <c r="O9" i="56"/>
  <c r="R7" i="56"/>
  <c r="F7" i="56"/>
  <c r="R6" i="56"/>
  <c r="F6" i="56"/>
  <c r="R5" i="56"/>
  <c r="F5" i="56"/>
  <c r="R4" i="56"/>
  <c r="F4" i="56"/>
  <c r="R3" i="56"/>
  <c r="F3" i="56"/>
  <c r="R2" i="56"/>
  <c r="F2" i="56"/>
  <c r="R25" i="55"/>
  <c r="F25" i="55"/>
  <c r="R24" i="55"/>
  <c r="F24" i="55"/>
  <c r="R23" i="55"/>
  <c r="F23" i="55"/>
  <c r="R22" i="55"/>
  <c r="F22" i="55"/>
  <c r="R21" i="55"/>
  <c r="F21" i="55"/>
  <c r="R20" i="55"/>
  <c r="F20" i="55"/>
  <c r="R19" i="55"/>
  <c r="F19" i="55"/>
  <c r="R18" i="55"/>
  <c r="F18" i="55"/>
  <c r="R17" i="55"/>
  <c r="F17" i="55"/>
  <c r="R16" i="55"/>
  <c r="F16" i="55"/>
  <c r="R15" i="55"/>
  <c r="F15" i="55"/>
  <c r="R14" i="55"/>
  <c r="F14" i="55"/>
  <c r="R13" i="55"/>
  <c r="F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R2" i="55"/>
  <c r="F2" i="55"/>
  <c r="R25" i="54"/>
  <c r="F25" i="54"/>
  <c r="R24" i="54"/>
  <c r="F24" i="54"/>
  <c r="R23" i="54"/>
  <c r="F23" i="54"/>
  <c r="R22" i="54"/>
  <c r="F22" i="54"/>
  <c r="R21" i="54"/>
  <c r="F21" i="54"/>
  <c r="R20" i="54"/>
  <c r="F20" i="54"/>
  <c r="D24" i="57"/>
  <c r="D21" i="57"/>
  <c r="D18" i="57"/>
  <c r="D15" i="57"/>
  <c r="D12" i="57"/>
  <c r="D9" i="57"/>
  <c r="D6" i="57"/>
  <c r="D3" i="57"/>
  <c r="D24" i="56"/>
  <c r="D21" i="56"/>
  <c r="D18" i="56"/>
  <c r="D15" i="56"/>
  <c r="D12" i="56"/>
  <c r="M9" i="56"/>
  <c r="Q7" i="56"/>
  <c r="E7" i="56"/>
  <c r="Q6" i="56"/>
  <c r="E6" i="56"/>
  <c r="Q5" i="56"/>
  <c r="E5" i="56"/>
  <c r="Q4" i="56"/>
  <c r="E4" i="56"/>
  <c r="Q3" i="56"/>
  <c r="E3" i="56"/>
  <c r="Q2" i="56"/>
  <c r="E2" i="56"/>
  <c r="Q25" i="55"/>
  <c r="E25" i="55"/>
  <c r="Q24" i="55"/>
  <c r="E24" i="55"/>
  <c r="Q23" i="55"/>
  <c r="E23" i="55"/>
  <c r="Q22" i="55"/>
  <c r="E22" i="55"/>
  <c r="Q21" i="55"/>
  <c r="E21" i="55"/>
  <c r="Q20" i="55"/>
  <c r="E20" i="55"/>
  <c r="Q19" i="55"/>
  <c r="E19" i="55"/>
  <c r="Q18" i="55"/>
  <c r="E18" i="55"/>
  <c r="Q17" i="55"/>
  <c r="E17" i="55"/>
  <c r="Q16" i="55"/>
  <c r="E16" i="55"/>
  <c r="Q15" i="55"/>
  <c r="E15" i="55"/>
  <c r="Q14" i="55"/>
  <c r="E14" i="55"/>
  <c r="Q13" i="55"/>
  <c r="E13" i="55"/>
  <c r="Q12" i="55"/>
  <c r="E12" i="55"/>
  <c r="Q11" i="55"/>
  <c r="E11" i="55"/>
  <c r="Q10" i="55"/>
  <c r="E10" i="55"/>
  <c r="Q9" i="55"/>
  <c r="E9" i="55"/>
  <c r="Q8" i="55"/>
  <c r="E8" i="55"/>
  <c r="Q7" i="55"/>
  <c r="E7" i="55"/>
  <c r="Q6" i="55"/>
  <c r="E6" i="55"/>
  <c r="Q5" i="55"/>
  <c r="E5" i="55"/>
  <c r="Q4" i="55"/>
  <c r="E4" i="55"/>
  <c r="P23" i="57"/>
  <c r="P20" i="57"/>
  <c r="P17" i="57"/>
  <c r="P14" i="57"/>
  <c r="P11" i="57"/>
  <c r="P8" i="57"/>
  <c r="P5" i="57"/>
  <c r="P2" i="57"/>
  <c r="P23" i="56"/>
  <c r="P20" i="56"/>
  <c r="P17" i="56"/>
  <c r="P14" i="56"/>
  <c r="P11" i="56"/>
  <c r="C9" i="56"/>
  <c r="O7" i="56"/>
  <c r="C7" i="56"/>
  <c r="O6" i="56"/>
  <c r="C6" i="56"/>
  <c r="O5" i="56"/>
  <c r="C5" i="56"/>
  <c r="O4" i="56"/>
  <c r="C4" i="56"/>
  <c r="O3" i="56"/>
  <c r="C3" i="56"/>
  <c r="O2" i="56"/>
  <c r="C2" i="56"/>
  <c r="O25" i="55"/>
  <c r="C25" i="55"/>
  <c r="O24" i="55"/>
  <c r="C24" i="55"/>
  <c r="O23" i="55"/>
  <c r="C23" i="55"/>
  <c r="O22" i="55"/>
  <c r="C22" i="55"/>
  <c r="O21" i="55"/>
  <c r="C21" i="55"/>
  <c r="O20" i="55"/>
  <c r="C20" i="55"/>
  <c r="O19" i="55"/>
  <c r="C19" i="55"/>
  <c r="O18" i="55"/>
  <c r="C18" i="55"/>
  <c r="O17" i="55"/>
  <c r="C17" i="55"/>
  <c r="O16" i="55"/>
  <c r="C16" i="55"/>
  <c r="O15" i="55"/>
  <c r="C15" i="55"/>
  <c r="O14" i="55"/>
  <c r="C14" i="55"/>
  <c r="O13" i="55"/>
  <c r="C13" i="55"/>
  <c r="O12" i="55"/>
  <c r="C12" i="55"/>
  <c r="O11" i="55"/>
  <c r="C11" i="55"/>
  <c r="O10" i="55"/>
  <c r="C10" i="55"/>
  <c r="O9" i="55"/>
  <c r="C9" i="55"/>
  <c r="O8" i="55"/>
  <c r="C8" i="55"/>
  <c r="O7" i="55"/>
  <c r="C7" i="55"/>
  <c r="O6" i="55"/>
  <c r="C6" i="55"/>
  <c r="O5" i="55"/>
  <c r="C5" i="55"/>
  <c r="O4" i="55"/>
  <c r="C4" i="55"/>
  <c r="C23" i="57"/>
  <c r="C20" i="57"/>
  <c r="C17" i="57"/>
  <c r="C14" i="57"/>
  <c r="C11" i="57"/>
  <c r="C8" i="57"/>
  <c r="C5" i="57"/>
  <c r="C2" i="57"/>
  <c r="C23" i="56"/>
  <c r="C20" i="56"/>
  <c r="C17" i="56"/>
  <c r="C14" i="56"/>
  <c r="C11" i="56"/>
  <c r="O8" i="56"/>
  <c r="L7" i="56"/>
  <c r="X6" i="56"/>
  <c r="L6" i="56"/>
  <c r="X5" i="56"/>
  <c r="L5" i="56"/>
  <c r="X4" i="56"/>
  <c r="L4" i="56"/>
  <c r="X3" i="56"/>
  <c r="L3" i="56"/>
  <c r="X2" i="56"/>
  <c r="L2" i="56"/>
  <c r="X25" i="55"/>
  <c r="L25" i="55"/>
  <c r="X24" i="55"/>
  <c r="L24" i="55"/>
  <c r="X23" i="55"/>
  <c r="L23" i="55"/>
  <c r="X22" i="55"/>
  <c r="L22" i="55"/>
  <c r="X21" i="55"/>
  <c r="L21" i="55"/>
  <c r="X20" i="55"/>
  <c r="L20" i="55"/>
  <c r="X19" i="55"/>
  <c r="L19" i="55"/>
  <c r="X18" i="55"/>
  <c r="L18" i="55"/>
  <c r="X17" i="55"/>
  <c r="L17" i="55"/>
  <c r="X16" i="55"/>
  <c r="L16" i="55"/>
  <c r="X15" i="55"/>
  <c r="L15" i="55"/>
  <c r="X14" i="55"/>
  <c r="L14" i="55"/>
  <c r="X13" i="55"/>
  <c r="L13" i="55"/>
  <c r="X12" i="55"/>
  <c r="L12" i="55"/>
  <c r="X11" i="55"/>
  <c r="L11" i="55"/>
  <c r="X10" i="55"/>
  <c r="L10" i="55"/>
  <c r="X9" i="55"/>
  <c r="L9" i="55"/>
  <c r="X8" i="55"/>
  <c r="L8" i="55"/>
  <c r="X7" i="55"/>
  <c r="L7" i="55"/>
  <c r="X6" i="55"/>
  <c r="L6" i="55"/>
  <c r="X5" i="55"/>
  <c r="L5" i="55"/>
  <c r="X4" i="55"/>
  <c r="L4" i="55"/>
  <c r="X3" i="55"/>
  <c r="L3" i="55"/>
  <c r="X2" i="55"/>
  <c r="L2" i="55"/>
  <c r="X25" i="54"/>
  <c r="L25" i="54"/>
  <c r="X24" i="54"/>
  <c r="L24" i="54"/>
  <c r="X23" i="54"/>
  <c r="L23" i="54"/>
  <c r="X22" i="54"/>
  <c r="L22" i="54"/>
  <c r="X21" i="54"/>
  <c r="L21" i="54"/>
  <c r="X20" i="54"/>
  <c r="L20" i="54"/>
  <c r="C24" i="57"/>
  <c r="C12" i="57"/>
  <c r="C24" i="56"/>
  <c r="C12" i="56"/>
  <c r="P6" i="56"/>
  <c r="P4" i="56"/>
  <c r="P2" i="56"/>
  <c r="P24" i="55"/>
  <c r="P22" i="55"/>
  <c r="P20" i="55"/>
  <c r="P18" i="55"/>
  <c r="P16" i="55"/>
  <c r="P14" i="55"/>
  <c r="P12" i="55"/>
  <c r="P10" i="55"/>
  <c r="P8" i="55"/>
  <c r="P6" i="55"/>
  <c r="P4" i="55"/>
  <c r="H3" i="55"/>
  <c r="M2" i="55"/>
  <c r="O25" i="54"/>
  <c r="Q24" i="54"/>
  <c r="U23" i="54"/>
  <c r="B23" i="54"/>
  <c r="D22" i="54"/>
  <c r="H21" i="54"/>
  <c r="M20" i="54"/>
  <c r="U19" i="54"/>
  <c r="I19" i="54"/>
  <c r="U18" i="54"/>
  <c r="I18" i="54"/>
  <c r="U17" i="54"/>
  <c r="I17" i="54"/>
  <c r="U16" i="54"/>
  <c r="I16" i="54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I8" i="54"/>
  <c r="U7" i="54"/>
  <c r="I7" i="54"/>
  <c r="U6" i="54"/>
  <c r="I6" i="54"/>
  <c r="U5" i="54"/>
  <c r="I5" i="54"/>
  <c r="U4" i="54"/>
  <c r="I4" i="54"/>
  <c r="U3" i="54"/>
  <c r="I3" i="54"/>
  <c r="U2" i="54"/>
  <c r="I2" i="54"/>
  <c r="U25" i="53"/>
  <c r="I25" i="53"/>
  <c r="U24" i="53"/>
  <c r="I24" i="53"/>
  <c r="U23" i="53"/>
  <c r="I23" i="53"/>
  <c r="U22" i="53"/>
  <c r="I22" i="53"/>
  <c r="U21" i="53"/>
  <c r="I21" i="53"/>
  <c r="U20" i="53"/>
  <c r="I20" i="53"/>
  <c r="U19" i="53"/>
  <c r="I19" i="53"/>
  <c r="U18" i="53"/>
  <c r="I18" i="53"/>
  <c r="U17" i="53"/>
  <c r="I17" i="53"/>
  <c r="U16" i="53"/>
  <c r="I16" i="53"/>
  <c r="U15" i="53"/>
  <c r="I15" i="53"/>
  <c r="U14" i="53"/>
  <c r="I14" i="53"/>
  <c r="U13" i="53"/>
  <c r="I13" i="53"/>
  <c r="U12" i="53"/>
  <c r="I12" i="53"/>
  <c r="U11" i="53"/>
  <c r="I11" i="53"/>
  <c r="U10" i="53"/>
  <c r="I10" i="53"/>
  <c r="U9" i="53"/>
  <c r="O23" i="57"/>
  <c r="O11" i="57"/>
  <c r="O23" i="56"/>
  <c r="O11" i="56"/>
  <c r="N6" i="56"/>
  <c r="N4" i="56"/>
  <c r="N2" i="56"/>
  <c r="N24" i="55"/>
  <c r="N22" i="55"/>
  <c r="N20" i="55"/>
  <c r="N18" i="55"/>
  <c r="N16" i="55"/>
  <c r="N14" i="55"/>
  <c r="N12" i="55"/>
  <c r="N10" i="55"/>
  <c r="N8" i="55"/>
  <c r="N6" i="55"/>
  <c r="N4" i="55"/>
  <c r="E3" i="55"/>
  <c r="I2" i="55"/>
  <c r="N25" i="54"/>
  <c r="P24" i="54"/>
  <c r="T23" i="54"/>
  <c r="Y22" i="54"/>
  <c r="C22" i="54"/>
  <c r="E21" i="54"/>
  <c r="K20" i="54"/>
  <c r="T19" i="54"/>
  <c r="H19" i="54"/>
  <c r="T18" i="54"/>
  <c r="H18" i="54"/>
  <c r="T17" i="54"/>
  <c r="H17" i="54"/>
  <c r="T16" i="54"/>
  <c r="H16" i="54"/>
  <c r="T15" i="54"/>
  <c r="H15" i="54"/>
  <c r="T14" i="54"/>
  <c r="H14" i="54"/>
  <c r="T13" i="54"/>
  <c r="H13" i="54"/>
  <c r="T12" i="54"/>
  <c r="H12" i="54"/>
  <c r="T11" i="54"/>
  <c r="H11" i="54"/>
  <c r="T10" i="54"/>
  <c r="H10" i="54"/>
  <c r="T9" i="54"/>
  <c r="H9" i="54"/>
  <c r="T8" i="54"/>
  <c r="H8" i="54"/>
  <c r="T7" i="54"/>
  <c r="H7" i="54"/>
  <c r="T6" i="54"/>
  <c r="H6" i="54"/>
  <c r="T5" i="54"/>
  <c r="H5" i="54"/>
  <c r="T4" i="54"/>
  <c r="H4" i="54"/>
  <c r="T3" i="54"/>
  <c r="H3" i="54"/>
  <c r="T2" i="54"/>
  <c r="H2" i="54"/>
  <c r="T25" i="53"/>
  <c r="H25" i="53"/>
  <c r="T24" i="53"/>
  <c r="H24" i="53"/>
  <c r="T23" i="53"/>
  <c r="H23" i="53"/>
  <c r="T22" i="53"/>
  <c r="H22" i="53"/>
  <c r="T21" i="53"/>
  <c r="H21" i="53"/>
  <c r="T20" i="53"/>
  <c r="H20" i="53"/>
  <c r="T19" i="53"/>
  <c r="H19" i="53"/>
  <c r="T18" i="53"/>
  <c r="H18" i="53"/>
  <c r="T17" i="53"/>
  <c r="H17" i="53"/>
  <c r="T16" i="53"/>
  <c r="H16" i="53"/>
  <c r="T15" i="53"/>
  <c r="H15" i="53"/>
  <c r="T14" i="53"/>
  <c r="H14" i="53"/>
  <c r="T13" i="53"/>
  <c r="H13" i="53"/>
  <c r="T12" i="53"/>
  <c r="H12" i="53"/>
  <c r="T11" i="53"/>
  <c r="H11" i="53"/>
  <c r="T10" i="53"/>
  <c r="H10" i="53"/>
  <c r="T9" i="53"/>
  <c r="H9" i="53"/>
  <c r="T8" i="53"/>
  <c r="H8" i="53"/>
  <c r="T7" i="53"/>
  <c r="H7" i="53"/>
  <c r="T6" i="53"/>
  <c r="H6" i="53"/>
  <c r="D23" i="57"/>
  <c r="D11" i="57"/>
  <c r="D23" i="56"/>
  <c r="D11" i="56"/>
  <c r="M6" i="56"/>
  <c r="M4" i="56"/>
  <c r="M2" i="56"/>
  <c r="M24" i="55"/>
  <c r="M22" i="55"/>
  <c r="M20" i="55"/>
  <c r="M18" i="55"/>
  <c r="M16" i="55"/>
  <c r="M14" i="55"/>
  <c r="M12" i="55"/>
  <c r="M10" i="55"/>
  <c r="M8" i="55"/>
  <c r="M6" i="55"/>
  <c r="M4" i="55"/>
  <c r="D3" i="55"/>
  <c r="H2" i="55"/>
  <c r="M25" i="54"/>
  <c r="O24" i="54"/>
  <c r="Q23" i="54"/>
  <c r="U22" i="54"/>
  <c r="B22" i="54"/>
  <c r="D21" i="54"/>
  <c r="I20" i="54"/>
  <c r="S19" i="54"/>
  <c r="G19" i="54"/>
  <c r="S18" i="54"/>
  <c r="G18" i="54"/>
  <c r="S17" i="54"/>
  <c r="G17" i="54"/>
  <c r="S16" i="54"/>
  <c r="G16" i="54"/>
  <c r="S15" i="54"/>
  <c r="G15" i="54"/>
  <c r="S14" i="54"/>
  <c r="G14" i="54"/>
  <c r="S13" i="54"/>
  <c r="G13" i="54"/>
  <c r="S12" i="54"/>
  <c r="G12" i="54"/>
  <c r="S11" i="54"/>
  <c r="G11" i="54"/>
  <c r="S10" i="54"/>
  <c r="G10" i="54"/>
  <c r="S9" i="54"/>
  <c r="G9" i="54"/>
  <c r="S8" i="54"/>
  <c r="G8" i="54"/>
  <c r="S7" i="54"/>
  <c r="G7" i="54"/>
  <c r="S6" i="54"/>
  <c r="G6" i="54"/>
  <c r="S5" i="54"/>
  <c r="G5" i="54"/>
  <c r="S4" i="54"/>
  <c r="G4" i="54"/>
  <c r="S3" i="54"/>
  <c r="G3" i="54"/>
  <c r="S2" i="54"/>
  <c r="G2" i="54"/>
  <c r="S25" i="53"/>
  <c r="G25" i="53"/>
  <c r="S24" i="53"/>
  <c r="G24" i="53"/>
  <c r="S23" i="53"/>
  <c r="G23" i="53"/>
  <c r="S22" i="53"/>
  <c r="G22" i="53"/>
  <c r="S21" i="53"/>
  <c r="G21" i="53"/>
  <c r="S20" i="53"/>
  <c r="G20" i="53"/>
  <c r="S19" i="53"/>
  <c r="G19" i="53"/>
  <c r="S18" i="53"/>
  <c r="G18" i="53"/>
  <c r="S17" i="53"/>
  <c r="G17" i="53"/>
  <c r="S16" i="53"/>
  <c r="G16" i="53"/>
  <c r="S15" i="53"/>
  <c r="G15" i="53"/>
  <c r="S14" i="53"/>
  <c r="G14" i="53"/>
  <c r="S13" i="53"/>
  <c r="G13" i="53"/>
  <c r="S12" i="53"/>
  <c r="G12" i="53"/>
  <c r="S11" i="53"/>
  <c r="G11" i="53"/>
  <c r="S10" i="53"/>
  <c r="G10" i="53"/>
  <c r="S9" i="53"/>
  <c r="C21" i="57"/>
  <c r="C9" i="57"/>
  <c r="C21" i="56"/>
  <c r="D9" i="56"/>
  <c r="D6" i="56"/>
  <c r="D4" i="56"/>
  <c r="D2" i="56"/>
  <c r="D24" i="55"/>
  <c r="D22" i="55"/>
  <c r="D20" i="55"/>
  <c r="D18" i="55"/>
  <c r="D16" i="55"/>
  <c r="D14" i="55"/>
  <c r="D12" i="55"/>
  <c r="D10" i="55"/>
  <c r="D8" i="55"/>
  <c r="D6" i="55"/>
  <c r="D4" i="55"/>
  <c r="C3" i="55"/>
  <c r="E2" i="55"/>
  <c r="I25" i="54"/>
  <c r="N24" i="54"/>
  <c r="P23" i="54"/>
  <c r="T22" i="54"/>
  <c r="Y21" i="54"/>
  <c r="C21" i="54"/>
  <c r="H20" i="54"/>
  <c r="R19" i="54"/>
  <c r="F19" i="54"/>
  <c r="R18" i="54"/>
  <c r="F18" i="54"/>
  <c r="R17" i="54"/>
  <c r="F17" i="54"/>
  <c r="R16" i="54"/>
  <c r="F16" i="54"/>
  <c r="R15" i="54"/>
  <c r="F15" i="54"/>
  <c r="R14" i="54"/>
  <c r="F14" i="54"/>
  <c r="R13" i="54"/>
  <c r="F13" i="54"/>
  <c r="R12" i="54"/>
  <c r="F12" i="54"/>
  <c r="R11" i="54"/>
  <c r="F11" i="54"/>
  <c r="R10" i="54"/>
  <c r="F10" i="54"/>
  <c r="R9" i="54"/>
  <c r="F9" i="54"/>
  <c r="R8" i="54"/>
  <c r="F8" i="54"/>
  <c r="R7" i="54"/>
  <c r="F7" i="54"/>
  <c r="R6" i="54"/>
  <c r="F6" i="54"/>
  <c r="R5" i="54"/>
  <c r="F5" i="54"/>
  <c r="R4" i="54"/>
  <c r="F4" i="54"/>
  <c r="R3" i="54"/>
  <c r="F3" i="54"/>
  <c r="R2" i="54"/>
  <c r="F2" i="54"/>
  <c r="R25" i="53"/>
  <c r="F25" i="53"/>
  <c r="R24" i="53"/>
  <c r="F24" i="53"/>
  <c r="R23" i="53"/>
  <c r="F23" i="53"/>
  <c r="R22" i="53"/>
  <c r="F22" i="53"/>
  <c r="R21" i="53"/>
  <c r="F21" i="53"/>
  <c r="R20" i="53"/>
  <c r="F20" i="53"/>
  <c r="R19" i="53"/>
  <c r="F19" i="53"/>
  <c r="R18" i="53"/>
  <c r="F18" i="53"/>
  <c r="R17" i="53"/>
  <c r="F17" i="53"/>
  <c r="R16" i="53"/>
  <c r="F16" i="53"/>
  <c r="R15" i="53"/>
  <c r="F15" i="53"/>
  <c r="R14" i="53"/>
  <c r="F14" i="53"/>
  <c r="R13" i="53"/>
  <c r="F13" i="53"/>
  <c r="R12" i="53"/>
  <c r="F12" i="53"/>
  <c r="R11" i="53"/>
  <c r="F11" i="53"/>
  <c r="R10" i="53"/>
  <c r="F10" i="53"/>
  <c r="R9" i="53"/>
  <c r="F9" i="53"/>
  <c r="O20" i="57"/>
  <c r="O8" i="57"/>
  <c r="O20" i="56"/>
  <c r="Y8" i="56"/>
  <c r="B6" i="56"/>
  <c r="B4" i="56"/>
  <c r="B2" i="56"/>
  <c r="B24" i="55"/>
  <c r="B22" i="55"/>
  <c r="B20" i="55"/>
  <c r="B18" i="55"/>
  <c r="B16" i="55"/>
  <c r="B14" i="55"/>
  <c r="B12" i="55"/>
  <c r="B10" i="55"/>
  <c r="B8" i="55"/>
  <c r="B6" i="55"/>
  <c r="B4" i="55"/>
  <c r="B3" i="55"/>
  <c r="D2" i="55"/>
  <c r="H25" i="54"/>
  <c r="M24" i="54"/>
  <c r="O23" i="54"/>
  <c r="Q22" i="54"/>
  <c r="U21" i="54"/>
  <c r="B21" i="54"/>
  <c r="E20" i="54"/>
  <c r="Q19" i="54"/>
  <c r="E19" i="54"/>
  <c r="Q18" i="54"/>
  <c r="E18" i="54"/>
  <c r="Q17" i="54"/>
  <c r="E17" i="54"/>
  <c r="Q16" i="54"/>
  <c r="E16" i="54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Q7" i="54"/>
  <c r="E7" i="54"/>
  <c r="Q6" i="54"/>
  <c r="E6" i="54"/>
  <c r="Q5" i="54"/>
  <c r="E5" i="54"/>
  <c r="Q4" i="54"/>
  <c r="E4" i="54"/>
  <c r="Q3" i="54"/>
  <c r="E3" i="54"/>
  <c r="Q2" i="54"/>
  <c r="E2" i="54"/>
  <c r="Q25" i="53"/>
  <c r="E25" i="53"/>
  <c r="Q24" i="53"/>
  <c r="E24" i="53"/>
  <c r="Q23" i="53"/>
  <c r="E23" i="53"/>
  <c r="Q22" i="53"/>
  <c r="E22" i="53"/>
  <c r="Q21" i="53"/>
  <c r="E21" i="53"/>
  <c r="Q20" i="53"/>
  <c r="E20" i="53"/>
  <c r="Q19" i="53"/>
  <c r="E19" i="53"/>
  <c r="Q18" i="53"/>
  <c r="E18" i="53"/>
  <c r="Q17" i="53"/>
  <c r="E17" i="53"/>
  <c r="Q16" i="53"/>
  <c r="E16" i="53"/>
  <c r="Q15" i="53"/>
  <c r="E15" i="53"/>
  <c r="Q14" i="53"/>
  <c r="E14" i="53"/>
  <c r="Q13" i="53"/>
  <c r="E13" i="53"/>
  <c r="Q12" i="53"/>
  <c r="E12" i="53"/>
  <c r="Q11" i="53"/>
  <c r="E11" i="53"/>
  <c r="Q10" i="53"/>
  <c r="E10" i="53"/>
  <c r="Q9" i="53"/>
  <c r="D20" i="57"/>
  <c r="D8" i="57"/>
  <c r="D20" i="56"/>
  <c r="P8" i="56"/>
  <c r="Y5" i="56"/>
  <c r="Y3" i="56"/>
  <c r="Y25" i="55"/>
  <c r="Y23" i="55"/>
  <c r="Y21" i="55"/>
  <c r="Y19" i="55"/>
  <c r="Y17" i="55"/>
  <c r="Y15" i="55"/>
  <c r="Y13" i="55"/>
  <c r="Y11" i="55"/>
  <c r="Y9" i="55"/>
  <c r="Y7" i="55"/>
  <c r="Y5" i="55"/>
  <c r="Y3" i="55"/>
  <c r="Y2" i="55"/>
  <c r="C2" i="55"/>
  <c r="E25" i="54"/>
  <c r="I24" i="54"/>
  <c r="N23" i="54"/>
  <c r="P22" i="54"/>
  <c r="T21" i="54"/>
  <c r="Y20" i="54"/>
  <c r="D20" i="54"/>
  <c r="P19" i="54"/>
  <c r="D19" i="54"/>
  <c r="P18" i="54"/>
  <c r="D18" i="54"/>
  <c r="P17" i="54"/>
  <c r="D17" i="54"/>
  <c r="P16" i="54"/>
  <c r="D16" i="54"/>
  <c r="P15" i="54"/>
  <c r="D15" i="54"/>
  <c r="P14" i="54"/>
  <c r="D14" i="54"/>
  <c r="P13" i="54"/>
  <c r="D13" i="54"/>
  <c r="P12" i="54"/>
  <c r="D12" i="54"/>
  <c r="P11" i="54"/>
  <c r="D11" i="54"/>
  <c r="P10" i="54"/>
  <c r="D10" i="54"/>
  <c r="P9" i="54"/>
  <c r="D9" i="54"/>
  <c r="P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P25" i="53"/>
  <c r="D25" i="53"/>
  <c r="P24" i="53"/>
  <c r="D24" i="53"/>
  <c r="P23" i="53"/>
  <c r="D23" i="53"/>
  <c r="P22" i="53"/>
  <c r="D22" i="53"/>
  <c r="P21" i="53"/>
  <c r="D21" i="53"/>
  <c r="P20" i="53"/>
  <c r="D20" i="53"/>
  <c r="P19" i="53"/>
  <c r="D19" i="53"/>
  <c r="P18" i="53"/>
  <c r="D18" i="53"/>
  <c r="P17" i="53"/>
  <c r="D17" i="53"/>
  <c r="P16" i="53"/>
  <c r="D16" i="53"/>
  <c r="P15" i="53"/>
  <c r="D15" i="53"/>
  <c r="P14" i="53"/>
  <c r="D14" i="53"/>
  <c r="P13" i="53"/>
  <c r="D13" i="53"/>
  <c r="P12" i="53"/>
  <c r="C18" i="57"/>
  <c r="C6" i="57"/>
  <c r="C18" i="56"/>
  <c r="P7" i="56"/>
  <c r="P5" i="56"/>
  <c r="P3" i="56"/>
  <c r="P25" i="55"/>
  <c r="P23" i="55"/>
  <c r="P21" i="55"/>
  <c r="P19" i="55"/>
  <c r="P17" i="55"/>
  <c r="P15" i="55"/>
  <c r="P13" i="55"/>
  <c r="P11" i="55"/>
  <c r="P9" i="55"/>
  <c r="P7" i="55"/>
  <c r="P5" i="55"/>
  <c r="Q3" i="55"/>
  <c r="U2" i="55"/>
  <c r="B2" i="55"/>
  <c r="D25" i="54"/>
  <c r="H24" i="54"/>
  <c r="M23" i="54"/>
  <c r="O22" i="54"/>
  <c r="Q21" i="54"/>
  <c r="U20" i="54"/>
  <c r="C20" i="54"/>
  <c r="O19" i="54"/>
  <c r="C19" i="54"/>
  <c r="O18" i="54"/>
  <c r="C18" i="54"/>
  <c r="O17" i="54"/>
  <c r="C17" i="54"/>
  <c r="O16" i="54"/>
  <c r="C16" i="54"/>
  <c r="O15" i="54"/>
  <c r="C15" i="54"/>
  <c r="O14" i="54"/>
  <c r="C14" i="54"/>
  <c r="O13" i="54"/>
  <c r="C13" i="54"/>
  <c r="O12" i="54"/>
  <c r="C12" i="54"/>
  <c r="O11" i="54"/>
  <c r="C11" i="54"/>
  <c r="O10" i="54"/>
  <c r="C10" i="54"/>
  <c r="O9" i="54"/>
  <c r="C9" i="54"/>
  <c r="O8" i="54"/>
  <c r="C8" i="54"/>
  <c r="O7" i="54"/>
  <c r="C7" i="54"/>
  <c r="O6" i="54"/>
  <c r="C6" i="54"/>
  <c r="O5" i="54"/>
  <c r="C5" i="54"/>
  <c r="O4" i="54"/>
  <c r="C4" i="54"/>
  <c r="O3" i="54"/>
  <c r="C3" i="54"/>
  <c r="O2" i="54"/>
  <c r="C2" i="54"/>
  <c r="O25" i="53"/>
  <c r="C25" i="53"/>
  <c r="O24" i="53"/>
  <c r="C24" i="53"/>
  <c r="O23" i="53"/>
  <c r="C23" i="53"/>
  <c r="O22" i="53"/>
  <c r="C22" i="53"/>
  <c r="O21" i="53"/>
  <c r="C21" i="53"/>
  <c r="O20" i="53"/>
  <c r="C20" i="53"/>
  <c r="O19" i="53"/>
  <c r="C19" i="53"/>
  <c r="O18" i="53"/>
  <c r="C18" i="53"/>
  <c r="O17" i="53"/>
  <c r="C17" i="53"/>
  <c r="O16" i="53"/>
  <c r="C16" i="53"/>
  <c r="O15" i="53"/>
  <c r="C15" i="53"/>
  <c r="O14" i="53"/>
  <c r="C14" i="53"/>
  <c r="O13" i="53"/>
  <c r="C13" i="53"/>
  <c r="O12" i="53"/>
  <c r="D17" i="57"/>
  <c r="D5" i="57"/>
  <c r="D17" i="56"/>
  <c r="M7" i="56"/>
  <c r="M5" i="56"/>
  <c r="M3" i="56"/>
  <c r="M25" i="55"/>
  <c r="M23" i="55"/>
  <c r="M21" i="55"/>
  <c r="M19" i="55"/>
  <c r="M17" i="55"/>
  <c r="M15" i="55"/>
  <c r="M13" i="55"/>
  <c r="M11" i="55"/>
  <c r="M9" i="55"/>
  <c r="M7" i="55"/>
  <c r="M5" i="55"/>
  <c r="O3" i="55"/>
  <c r="Q2" i="55"/>
  <c r="U25" i="54"/>
  <c r="B25" i="54"/>
  <c r="D24" i="54"/>
  <c r="H23" i="54"/>
  <c r="M22" i="54"/>
  <c r="O21" i="54"/>
  <c r="Q20" i="54"/>
  <c r="Y19" i="54"/>
  <c r="M19" i="54"/>
  <c r="Y18" i="54"/>
  <c r="M18" i="54"/>
  <c r="Y17" i="54"/>
  <c r="M17" i="54"/>
  <c r="Y16" i="54"/>
  <c r="M16" i="54"/>
  <c r="Y15" i="54"/>
  <c r="M15" i="54"/>
  <c r="Y14" i="54"/>
  <c r="M14" i="54"/>
  <c r="Y13" i="54"/>
  <c r="M13" i="54"/>
  <c r="Y12" i="54"/>
  <c r="M12" i="54"/>
  <c r="Y11" i="54"/>
  <c r="M11" i="54"/>
  <c r="Y10" i="54"/>
  <c r="M10" i="54"/>
  <c r="Y9" i="54"/>
  <c r="M9" i="54"/>
  <c r="Y8" i="54"/>
  <c r="M8" i="54"/>
  <c r="Y7" i="54"/>
  <c r="M7" i="54"/>
  <c r="Y6" i="54"/>
  <c r="M6" i="54"/>
  <c r="Y5" i="54"/>
  <c r="M5" i="54"/>
  <c r="Y4" i="54"/>
  <c r="M4" i="54"/>
  <c r="Y3" i="54"/>
  <c r="M3" i="54"/>
  <c r="Y2" i="54"/>
  <c r="M2" i="54"/>
  <c r="Y25" i="53"/>
  <c r="M25" i="53"/>
  <c r="Y24" i="53"/>
  <c r="M24" i="53"/>
  <c r="Y23" i="53"/>
  <c r="M23" i="53"/>
  <c r="Y22" i="53"/>
  <c r="M22" i="53"/>
  <c r="Y21" i="53"/>
  <c r="M21" i="53"/>
  <c r="Y20" i="53"/>
  <c r="M20" i="53"/>
  <c r="Y19" i="53"/>
  <c r="M19" i="53"/>
  <c r="Y18" i="53"/>
  <c r="M18" i="53"/>
  <c r="Y17" i="53"/>
  <c r="M17" i="53"/>
  <c r="Y16" i="53"/>
  <c r="M16" i="53"/>
  <c r="Y15" i="53"/>
  <c r="M15" i="53"/>
  <c r="Y14" i="53"/>
  <c r="O17" i="57"/>
  <c r="N7" i="56"/>
  <c r="N25" i="55"/>
  <c r="N19" i="55"/>
  <c r="N13" i="55"/>
  <c r="N7" i="55"/>
  <c r="T2" i="55"/>
  <c r="E24" i="54"/>
  <c r="P21" i="54"/>
  <c r="N19" i="54"/>
  <c r="B18" i="54"/>
  <c r="N16" i="54"/>
  <c r="B15" i="54"/>
  <c r="N13" i="54"/>
  <c r="B12" i="54"/>
  <c r="N10" i="54"/>
  <c r="B9" i="54"/>
  <c r="N7" i="54"/>
  <c r="B6" i="54"/>
  <c r="N4" i="54"/>
  <c r="B3" i="54"/>
  <c r="N25" i="53"/>
  <c r="B24" i="53"/>
  <c r="N22" i="53"/>
  <c r="B21" i="53"/>
  <c r="N19" i="53"/>
  <c r="B18" i="53"/>
  <c r="N16" i="53"/>
  <c r="B15" i="53"/>
  <c r="W13" i="53"/>
  <c r="N12" i="53"/>
  <c r="P11" i="53"/>
  <c r="W10" i="53"/>
  <c r="Y9" i="53"/>
  <c r="G9" i="53"/>
  <c r="Q8" i="53"/>
  <c r="D8" i="53"/>
  <c r="O7" i="53"/>
  <c r="B7" i="53"/>
  <c r="M6" i="53"/>
  <c r="X5" i="53"/>
  <c r="L5" i="53"/>
  <c r="X4" i="53"/>
  <c r="L4" i="53"/>
  <c r="X3" i="53"/>
  <c r="L3" i="53"/>
  <c r="X2" i="53"/>
  <c r="L2" i="53"/>
  <c r="X25" i="52"/>
  <c r="L25" i="52"/>
  <c r="X24" i="52"/>
  <c r="L24" i="52"/>
  <c r="X23" i="52"/>
  <c r="L23" i="52"/>
  <c r="X22" i="52"/>
  <c r="L22" i="52"/>
  <c r="X21" i="52"/>
  <c r="L21" i="52"/>
  <c r="X20" i="52"/>
  <c r="L20" i="52"/>
  <c r="X19" i="52"/>
  <c r="L19" i="52"/>
  <c r="X18" i="52"/>
  <c r="L18" i="52"/>
  <c r="X17" i="52"/>
  <c r="L17" i="52"/>
  <c r="X16" i="52"/>
  <c r="L16" i="52"/>
  <c r="X15" i="52"/>
  <c r="L15" i="52"/>
  <c r="X14" i="52"/>
  <c r="L14" i="52"/>
  <c r="X13" i="52"/>
  <c r="L13" i="52"/>
  <c r="X12" i="52"/>
  <c r="L12" i="52"/>
  <c r="X11" i="52"/>
  <c r="L11" i="52"/>
  <c r="X10" i="52"/>
  <c r="L10" i="52"/>
  <c r="X9" i="52"/>
  <c r="L9" i="52"/>
  <c r="X8" i="52"/>
  <c r="L8" i="52"/>
  <c r="X7" i="52"/>
  <c r="L7" i="52"/>
  <c r="X6" i="52"/>
  <c r="L6" i="52"/>
  <c r="X5" i="52"/>
  <c r="L5" i="52"/>
  <c r="X4" i="52"/>
  <c r="L4" i="52"/>
  <c r="X3" i="52"/>
  <c r="L3" i="52"/>
  <c r="X2" i="52"/>
  <c r="L2" i="52"/>
  <c r="X25" i="51"/>
  <c r="L25" i="51"/>
  <c r="X24" i="51"/>
  <c r="L24" i="51"/>
  <c r="X23" i="51"/>
  <c r="L23" i="51"/>
  <c r="X22" i="51"/>
  <c r="L22" i="51"/>
  <c r="X21" i="51"/>
  <c r="L21" i="51"/>
  <c r="X20" i="51"/>
  <c r="L20" i="51"/>
  <c r="X19" i="51"/>
  <c r="L19" i="51"/>
  <c r="X18" i="51"/>
  <c r="L18" i="51"/>
  <c r="X17" i="51"/>
  <c r="L17" i="51"/>
  <c r="X16" i="51"/>
  <c r="L16" i="51"/>
  <c r="X15" i="51"/>
  <c r="L15" i="51"/>
  <c r="X14" i="51"/>
  <c r="L14" i="51"/>
  <c r="X13" i="51"/>
  <c r="L13" i="51"/>
  <c r="X12" i="51"/>
  <c r="L12" i="51"/>
  <c r="X11" i="51"/>
  <c r="L11" i="51"/>
  <c r="X10" i="51"/>
  <c r="L10" i="51"/>
  <c r="X9" i="51"/>
  <c r="L9" i="51"/>
  <c r="X8" i="51"/>
  <c r="L8" i="51"/>
  <c r="X7" i="51"/>
  <c r="L7" i="51"/>
  <c r="X6" i="51"/>
  <c r="L6" i="51"/>
  <c r="X5" i="51"/>
  <c r="L5" i="51"/>
  <c r="X4" i="51"/>
  <c r="L4" i="51"/>
  <c r="X3" i="51"/>
  <c r="L3" i="51"/>
  <c r="X2" i="51"/>
  <c r="L2" i="51"/>
  <c r="X25" i="50"/>
  <c r="L25" i="50"/>
  <c r="X24" i="50"/>
  <c r="L24" i="50"/>
  <c r="X23" i="50"/>
  <c r="L23" i="50"/>
  <c r="X22" i="50"/>
  <c r="L22" i="50"/>
  <c r="X21" i="50"/>
  <c r="L21" i="50"/>
  <c r="X20" i="50"/>
  <c r="L20" i="50"/>
  <c r="X19" i="50"/>
  <c r="L19" i="50"/>
  <c r="X18" i="50"/>
  <c r="L18" i="50"/>
  <c r="X17" i="50"/>
  <c r="L17" i="50"/>
  <c r="X16" i="50"/>
  <c r="L16" i="50"/>
  <c r="X15" i="50"/>
  <c r="L15" i="50"/>
  <c r="X14" i="50"/>
  <c r="L14" i="50"/>
  <c r="X13" i="50"/>
  <c r="L13" i="50"/>
  <c r="C15" i="57"/>
  <c r="D7" i="56"/>
  <c r="D25" i="55"/>
  <c r="D19" i="55"/>
  <c r="D13" i="55"/>
  <c r="D7" i="55"/>
  <c r="P2" i="55"/>
  <c r="C24" i="54"/>
  <c r="N21" i="54"/>
  <c r="L19" i="54"/>
  <c r="X17" i="54"/>
  <c r="L16" i="54"/>
  <c r="X14" i="54"/>
  <c r="L13" i="54"/>
  <c r="X11" i="54"/>
  <c r="L10" i="54"/>
  <c r="X8" i="54"/>
  <c r="L7" i="54"/>
  <c r="X5" i="54"/>
  <c r="L4" i="54"/>
  <c r="X2" i="54"/>
  <c r="L25" i="53"/>
  <c r="X23" i="53"/>
  <c r="L22" i="53"/>
  <c r="X20" i="53"/>
  <c r="L19" i="53"/>
  <c r="X17" i="53"/>
  <c r="L16" i="53"/>
  <c r="X14" i="53"/>
  <c r="V13" i="53"/>
  <c r="M12" i="53"/>
  <c r="O11" i="53"/>
  <c r="V10" i="53"/>
  <c r="X9" i="53"/>
  <c r="E9" i="53"/>
  <c r="P8" i="53"/>
  <c r="C8" i="53"/>
  <c r="N7" i="53"/>
  <c r="Y6" i="53"/>
  <c r="L6" i="53"/>
  <c r="W5" i="53"/>
  <c r="K5" i="53"/>
  <c r="W4" i="53"/>
  <c r="K4" i="53"/>
  <c r="W3" i="53"/>
  <c r="K3" i="53"/>
  <c r="W2" i="53"/>
  <c r="K2" i="53"/>
  <c r="W25" i="52"/>
  <c r="K25" i="52"/>
  <c r="W24" i="52"/>
  <c r="K24" i="52"/>
  <c r="W23" i="52"/>
  <c r="K23" i="52"/>
  <c r="W22" i="52"/>
  <c r="K22" i="52"/>
  <c r="W21" i="52"/>
  <c r="K21" i="52"/>
  <c r="W20" i="52"/>
  <c r="K20" i="52"/>
  <c r="W19" i="52"/>
  <c r="K19" i="52"/>
  <c r="W18" i="52"/>
  <c r="K18" i="52"/>
  <c r="W17" i="52"/>
  <c r="K17" i="52"/>
  <c r="W16" i="52"/>
  <c r="K16" i="52"/>
  <c r="W15" i="52"/>
  <c r="K15" i="52"/>
  <c r="W14" i="52"/>
  <c r="K14" i="52"/>
  <c r="W13" i="52"/>
  <c r="K13" i="52"/>
  <c r="W12" i="52"/>
  <c r="K12" i="52"/>
  <c r="W11" i="52"/>
  <c r="K11" i="52"/>
  <c r="W10" i="52"/>
  <c r="K10" i="52"/>
  <c r="W9" i="52"/>
  <c r="K9" i="52"/>
  <c r="W8" i="52"/>
  <c r="K8" i="52"/>
  <c r="W7" i="52"/>
  <c r="K7" i="52"/>
  <c r="W6" i="52"/>
  <c r="K6" i="52"/>
  <c r="W5" i="52"/>
  <c r="K5" i="52"/>
  <c r="W4" i="52"/>
  <c r="K4" i="52"/>
  <c r="W3" i="52"/>
  <c r="K3" i="52"/>
  <c r="W2" i="52"/>
  <c r="K2" i="52"/>
  <c r="W25" i="51"/>
  <c r="K25" i="51"/>
  <c r="W24" i="51"/>
  <c r="K24" i="51"/>
  <c r="W23" i="51"/>
  <c r="K23" i="51"/>
  <c r="W22" i="51"/>
  <c r="K22" i="51"/>
  <c r="W21" i="51"/>
  <c r="K21" i="51"/>
  <c r="W20" i="51"/>
  <c r="K20" i="51"/>
  <c r="W19" i="51"/>
  <c r="K19" i="51"/>
  <c r="W18" i="51"/>
  <c r="K18" i="51"/>
  <c r="W17" i="51"/>
  <c r="K17" i="51"/>
  <c r="W16" i="51"/>
  <c r="K16" i="51"/>
  <c r="W15" i="51"/>
  <c r="K15" i="51"/>
  <c r="W14" i="51"/>
  <c r="K14" i="51"/>
  <c r="W13" i="51"/>
  <c r="K13" i="51"/>
  <c r="W12" i="51"/>
  <c r="O14" i="57"/>
  <c r="B7" i="56"/>
  <c r="B25" i="55"/>
  <c r="B19" i="55"/>
  <c r="B13" i="55"/>
  <c r="B7" i="55"/>
  <c r="O2" i="55"/>
  <c r="B24" i="54"/>
  <c r="M21" i="54"/>
  <c r="K19" i="54"/>
  <c r="W17" i="54"/>
  <c r="K16" i="54"/>
  <c r="W14" i="54"/>
  <c r="K13" i="54"/>
  <c r="W11" i="54"/>
  <c r="K10" i="54"/>
  <c r="W8" i="54"/>
  <c r="K7" i="54"/>
  <c r="W5" i="54"/>
  <c r="K4" i="54"/>
  <c r="W2" i="54"/>
  <c r="K25" i="53"/>
  <c r="W23" i="53"/>
  <c r="K22" i="53"/>
  <c r="W20" i="53"/>
  <c r="K19" i="53"/>
  <c r="W17" i="53"/>
  <c r="K16" i="53"/>
  <c r="W14" i="53"/>
  <c r="N13" i="53"/>
  <c r="L12" i="53"/>
  <c r="N11" i="53"/>
  <c r="P10" i="53"/>
  <c r="W9" i="53"/>
  <c r="D9" i="53"/>
  <c r="O8" i="53"/>
  <c r="B8" i="53"/>
  <c r="M7" i="53"/>
  <c r="X6" i="53"/>
  <c r="K6" i="53"/>
  <c r="V5" i="53"/>
  <c r="J5" i="53"/>
  <c r="V4" i="53"/>
  <c r="J4" i="53"/>
  <c r="V3" i="53"/>
  <c r="J3" i="53"/>
  <c r="V2" i="53"/>
  <c r="J2" i="53"/>
  <c r="V25" i="52"/>
  <c r="J25" i="52"/>
  <c r="V24" i="52"/>
  <c r="J24" i="52"/>
  <c r="V23" i="52"/>
  <c r="J23" i="52"/>
  <c r="V22" i="52"/>
  <c r="J22" i="52"/>
  <c r="V21" i="52"/>
  <c r="J21" i="52"/>
  <c r="V20" i="52"/>
  <c r="J20" i="52"/>
  <c r="V19" i="52"/>
  <c r="J19" i="52"/>
  <c r="V18" i="52"/>
  <c r="J18" i="52"/>
  <c r="V17" i="52"/>
  <c r="J17" i="52"/>
  <c r="V16" i="52"/>
  <c r="J16" i="52"/>
  <c r="V15" i="52"/>
  <c r="J15" i="52"/>
  <c r="V14" i="52"/>
  <c r="J14" i="52"/>
  <c r="V13" i="52"/>
  <c r="J13" i="52"/>
  <c r="V12" i="52"/>
  <c r="J12" i="52"/>
  <c r="V11" i="52"/>
  <c r="J11" i="52"/>
  <c r="V10" i="52"/>
  <c r="J10" i="52"/>
  <c r="V9" i="52"/>
  <c r="J9" i="52"/>
  <c r="V8" i="52"/>
  <c r="J8" i="52"/>
  <c r="V7" i="52"/>
  <c r="J7" i="52"/>
  <c r="V6" i="52"/>
  <c r="J6" i="52"/>
  <c r="V5" i="52"/>
  <c r="J5" i="52"/>
  <c r="V4" i="52"/>
  <c r="J4" i="52"/>
  <c r="V3" i="52"/>
  <c r="J3" i="52"/>
  <c r="V2" i="52"/>
  <c r="J2" i="52"/>
  <c r="V25" i="51"/>
  <c r="J25" i="51"/>
  <c r="V24" i="51"/>
  <c r="J24" i="51"/>
  <c r="V23" i="51"/>
  <c r="J23" i="51"/>
  <c r="V22" i="51"/>
  <c r="J22" i="51"/>
  <c r="V21" i="51"/>
  <c r="J21" i="51"/>
  <c r="V20" i="51"/>
  <c r="J20" i="51"/>
  <c r="V19" i="51"/>
  <c r="J19" i="51"/>
  <c r="V18" i="51"/>
  <c r="J18" i="51"/>
  <c r="V17" i="51"/>
  <c r="J17" i="51"/>
  <c r="V16" i="51"/>
  <c r="J16" i="51"/>
  <c r="V15" i="51"/>
  <c r="J15" i="51"/>
  <c r="V14" i="51"/>
  <c r="J14" i="51"/>
  <c r="V13" i="51"/>
  <c r="J13" i="51"/>
  <c r="V12" i="51"/>
  <c r="J12" i="51"/>
  <c r="V11" i="51"/>
  <c r="J11" i="51"/>
  <c r="V10" i="51"/>
  <c r="J10" i="51"/>
  <c r="V9" i="51"/>
  <c r="J9" i="51"/>
  <c r="V8" i="51"/>
  <c r="J8" i="51"/>
  <c r="V7" i="51"/>
  <c r="J7" i="51"/>
  <c r="V6" i="51"/>
  <c r="J6" i="51"/>
  <c r="V5" i="51"/>
  <c r="J5" i="51"/>
  <c r="V4" i="51"/>
  <c r="J4" i="51"/>
  <c r="V3" i="51"/>
  <c r="J3" i="51"/>
  <c r="V2" i="51"/>
  <c r="J2" i="51"/>
  <c r="V25" i="50"/>
  <c r="J25" i="50"/>
  <c r="V24" i="50"/>
  <c r="J24" i="50"/>
  <c r="V23" i="50"/>
  <c r="J23" i="50"/>
  <c r="V22" i="50"/>
  <c r="J22" i="50"/>
  <c r="V21" i="50"/>
  <c r="J21" i="50"/>
  <c r="V20" i="50"/>
  <c r="J20" i="50"/>
  <c r="V19" i="50"/>
  <c r="J19" i="50"/>
  <c r="V18" i="50"/>
  <c r="J18" i="50"/>
  <c r="V17" i="50"/>
  <c r="J17" i="50"/>
  <c r="V16" i="50"/>
  <c r="J16" i="50"/>
  <c r="V15" i="50"/>
  <c r="J15" i="50"/>
  <c r="V14" i="50"/>
  <c r="J14" i="50"/>
  <c r="V13" i="50"/>
  <c r="J13" i="50"/>
  <c r="D14" i="57"/>
  <c r="Y6" i="56"/>
  <c r="Y24" i="55"/>
  <c r="Y18" i="55"/>
  <c r="Y12" i="55"/>
  <c r="Y6" i="55"/>
  <c r="N2" i="55"/>
  <c r="Y23" i="54"/>
  <c r="I21" i="54"/>
  <c r="J19" i="54"/>
  <c r="V17" i="54"/>
  <c r="J16" i="54"/>
  <c r="V14" i="54"/>
  <c r="J13" i="54"/>
  <c r="V11" i="54"/>
  <c r="J10" i="54"/>
  <c r="V8" i="54"/>
  <c r="J7" i="54"/>
  <c r="V5" i="54"/>
  <c r="J4" i="54"/>
  <c r="V2" i="54"/>
  <c r="J25" i="53"/>
  <c r="V23" i="53"/>
  <c r="J22" i="53"/>
  <c r="V20" i="53"/>
  <c r="J19" i="53"/>
  <c r="V17" i="53"/>
  <c r="J16" i="53"/>
  <c r="V14" i="53"/>
  <c r="M13" i="53"/>
  <c r="K12" i="53"/>
  <c r="M11" i="53"/>
  <c r="O10" i="53"/>
  <c r="V9" i="53"/>
  <c r="C9" i="53"/>
  <c r="N8" i="53"/>
  <c r="Y7" i="53"/>
  <c r="L7" i="53"/>
  <c r="W6" i="53"/>
  <c r="J6" i="53"/>
  <c r="U5" i="53"/>
  <c r="I5" i="53"/>
  <c r="U4" i="53"/>
  <c r="I4" i="53"/>
  <c r="U3" i="53"/>
  <c r="I3" i="53"/>
  <c r="U2" i="53"/>
  <c r="I2" i="53"/>
  <c r="U25" i="52"/>
  <c r="I25" i="52"/>
  <c r="U24" i="52"/>
  <c r="I24" i="52"/>
  <c r="U23" i="52"/>
  <c r="I23" i="52"/>
  <c r="U22" i="52"/>
  <c r="I22" i="52"/>
  <c r="U21" i="52"/>
  <c r="I21" i="52"/>
  <c r="U20" i="52"/>
  <c r="I20" i="52"/>
  <c r="U19" i="52"/>
  <c r="I19" i="52"/>
  <c r="U18" i="52"/>
  <c r="I18" i="52"/>
  <c r="U17" i="52"/>
  <c r="I17" i="52"/>
  <c r="U16" i="52"/>
  <c r="I16" i="52"/>
  <c r="U15" i="52"/>
  <c r="I15" i="52"/>
  <c r="U14" i="52"/>
  <c r="I14" i="52"/>
  <c r="U13" i="52"/>
  <c r="I13" i="52"/>
  <c r="U12" i="52"/>
  <c r="I12" i="52"/>
  <c r="U11" i="52"/>
  <c r="I11" i="52"/>
  <c r="U10" i="52"/>
  <c r="I10" i="52"/>
  <c r="U9" i="52"/>
  <c r="I9" i="52"/>
  <c r="U8" i="52"/>
  <c r="I8" i="52"/>
  <c r="U7" i="52"/>
  <c r="I7" i="52"/>
  <c r="U6" i="52"/>
  <c r="I6" i="52"/>
  <c r="U5" i="52"/>
  <c r="I5" i="52"/>
  <c r="U4" i="52"/>
  <c r="I4" i="52"/>
  <c r="U3" i="52"/>
  <c r="I3" i="52"/>
  <c r="U2" i="52"/>
  <c r="I2" i="52"/>
  <c r="U25" i="51"/>
  <c r="I25" i="51"/>
  <c r="U24" i="51"/>
  <c r="I24" i="51"/>
  <c r="U23" i="51"/>
  <c r="I23" i="51"/>
  <c r="U22" i="51"/>
  <c r="I22" i="51"/>
  <c r="U21" i="51"/>
  <c r="I21" i="51"/>
  <c r="U20" i="51"/>
  <c r="I20" i="51"/>
  <c r="U19" i="51"/>
  <c r="I19" i="51"/>
  <c r="U18" i="51"/>
  <c r="I18" i="51"/>
  <c r="U17" i="51"/>
  <c r="I17" i="51"/>
  <c r="U16" i="51"/>
  <c r="I16" i="51"/>
  <c r="U15" i="51"/>
  <c r="I15" i="51"/>
  <c r="U14" i="51"/>
  <c r="I14" i="51"/>
  <c r="U13" i="51"/>
  <c r="I13" i="51"/>
  <c r="U12" i="51"/>
  <c r="I12" i="51"/>
  <c r="U11" i="51"/>
  <c r="I11" i="51"/>
  <c r="U10" i="51"/>
  <c r="I10" i="51"/>
  <c r="U9" i="51"/>
  <c r="I9" i="51"/>
  <c r="U8" i="51"/>
  <c r="I8" i="51"/>
  <c r="U7" i="51"/>
  <c r="I7" i="51"/>
  <c r="U6" i="51"/>
  <c r="I6" i="51"/>
  <c r="U5" i="51"/>
  <c r="I5" i="51"/>
  <c r="U4" i="51"/>
  <c r="I4" i="51"/>
  <c r="U3" i="51"/>
  <c r="I3" i="51"/>
  <c r="U2" i="51"/>
  <c r="I2" i="51"/>
  <c r="U25" i="50"/>
  <c r="I25" i="50"/>
  <c r="U24" i="50"/>
  <c r="I24" i="50"/>
  <c r="U23" i="50"/>
  <c r="I23" i="50"/>
  <c r="U22" i="50"/>
  <c r="I22" i="50"/>
  <c r="U21" i="50"/>
  <c r="I21" i="50"/>
  <c r="U20" i="50"/>
  <c r="I20" i="50"/>
  <c r="U19" i="50"/>
  <c r="I19" i="50"/>
  <c r="U18" i="50"/>
  <c r="I18" i="50"/>
  <c r="U17" i="50"/>
  <c r="I17" i="50"/>
  <c r="U16" i="50"/>
  <c r="I16" i="50"/>
  <c r="U15" i="50"/>
  <c r="I15" i="50"/>
  <c r="U14" i="50"/>
  <c r="I14" i="50"/>
  <c r="U13" i="50"/>
  <c r="I13" i="50"/>
  <c r="O5" i="57"/>
  <c r="N5" i="56"/>
  <c r="N23" i="55"/>
  <c r="N17" i="55"/>
  <c r="N11" i="55"/>
  <c r="N5" i="55"/>
  <c r="Y25" i="54"/>
  <c r="I23" i="54"/>
  <c r="T20" i="54"/>
  <c r="B19" i="54"/>
  <c r="N17" i="54"/>
  <c r="B16" i="54"/>
  <c r="N14" i="54"/>
  <c r="B13" i="54"/>
  <c r="N11" i="54"/>
  <c r="B10" i="54"/>
  <c r="N8" i="54"/>
  <c r="B7" i="54"/>
  <c r="N5" i="54"/>
  <c r="B4" i="54"/>
  <c r="N2" i="54"/>
  <c r="B25" i="53"/>
  <c r="N23" i="53"/>
  <c r="B22" i="53"/>
  <c r="N20" i="53"/>
  <c r="B19" i="53"/>
  <c r="N17" i="53"/>
  <c r="B16" i="53"/>
  <c r="N14" i="53"/>
  <c r="L13" i="53"/>
  <c r="J12" i="53"/>
  <c r="L11" i="53"/>
  <c r="N10" i="53"/>
  <c r="P9" i="53"/>
  <c r="B9" i="53"/>
  <c r="M8" i="53"/>
  <c r="X7" i="53"/>
  <c r="K7" i="53"/>
  <c r="V6" i="53"/>
  <c r="I6" i="53"/>
  <c r="T5" i="53"/>
  <c r="H5" i="53"/>
  <c r="T4" i="53"/>
  <c r="H4" i="53"/>
  <c r="T3" i="53"/>
  <c r="H3" i="53"/>
  <c r="T2" i="53"/>
  <c r="H2" i="53"/>
  <c r="T25" i="52"/>
  <c r="H25" i="52"/>
  <c r="T24" i="52"/>
  <c r="H24" i="52"/>
  <c r="T23" i="52"/>
  <c r="H23" i="52"/>
  <c r="T22" i="52"/>
  <c r="H22" i="52"/>
  <c r="T21" i="52"/>
  <c r="H21" i="52"/>
  <c r="T20" i="52"/>
  <c r="H20" i="52"/>
  <c r="T19" i="52"/>
  <c r="H19" i="52"/>
  <c r="T18" i="52"/>
  <c r="H18" i="52"/>
  <c r="T17" i="52"/>
  <c r="H17" i="52"/>
  <c r="T16" i="52"/>
  <c r="H16" i="52"/>
  <c r="T15" i="52"/>
  <c r="H15" i="52"/>
  <c r="T14" i="52"/>
  <c r="H14" i="52"/>
  <c r="T13" i="52"/>
  <c r="H13" i="52"/>
  <c r="T12" i="52"/>
  <c r="H12" i="52"/>
  <c r="T11" i="52"/>
  <c r="H11" i="52"/>
  <c r="T10" i="52"/>
  <c r="H10" i="52"/>
  <c r="T9" i="52"/>
  <c r="H9" i="52"/>
  <c r="T8" i="52"/>
  <c r="H8" i="52"/>
  <c r="T7" i="52"/>
  <c r="H7" i="52"/>
  <c r="T6" i="52"/>
  <c r="H6" i="52"/>
  <c r="T5" i="52"/>
  <c r="H5" i="52"/>
  <c r="T4" i="52"/>
  <c r="H4" i="52"/>
  <c r="T3" i="52"/>
  <c r="H3" i="52"/>
  <c r="T2" i="52"/>
  <c r="H2" i="52"/>
  <c r="T25" i="51"/>
  <c r="H25" i="51"/>
  <c r="T24" i="51"/>
  <c r="H24" i="51"/>
  <c r="T23" i="51"/>
  <c r="H23" i="51"/>
  <c r="T22" i="51"/>
  <c r="H22" i="51"/>
  <c r="T21" i="51"/>
  <c r="H21" i="51"/>
  <c r="T20" i="51"/>
  <c r="H20" i="51"/>
  <c r="T19" i="51"/>
  <c r="H19" i="51"/>
  <c r="T18" i="51"/>
  <c r="H18" i="51"/>
  <c r="T17" i="51"/>
  <c r="H17" i="51"/>
  <c r="T16" i="51"/>
  <c r="H16" i="51"/>
  <c r="T15" i="51"/>
  <c r="H15" i="51"/>
  <c r="T14" i="51"/>
  <c r="H14" i="51"/>
  <c r="T13" i="51"/>
  <c r="H13" i="51"/>
  <c r="T12" i="51"/>
  <c r="H12" i="51"/>
  <c r="T11" i="51"/>
  <c r="H11" i="51"/>
  <c r="T10" i="51"/>
  <c r="H10" i="51"/>
  <c r="T9" i="51"/>
  <c r="H9" i="51"/>
  <c r="T8" i="51"/>
  <c r="H8" i="51"/>
  <c r="T7" i="51"/>
  <c r="H7" i="51"/>
  <c r="T6" i="51"/>
  <c r="H6" i="51"/>
  <c r="T5" i="51"/>
  <c r="H5" i="51"/>
  <c r="T4" i="51"/>
  <c r="H4" i="51"/>
  <c r="T3" i="51"/>
  <c r="H3" i="51"/>
  <c r="T2" i="51"/>
  <c r="H2" i="51"/>
  <c r="T25" i="50"/>
  <c r="H25" i="50"/>
  <c r="T24" i="50"/>
  <c r="H24" i="50"/>
  <c r="T23" i="50"/>
  <c r="H23" i="50"/>
  <c r="T22" i="50"/>
  <c r="H22" i="50"/>
  <c r="T21" i="50"/>
  <c r="H21" i="50"/>
  <c r="T20" i="50"/>
  <c r="H20" i="50"/>
  <c r="T19" i="50"/>
  <c r="H19" i="50"/>
  <c r="T18" i="50"/>
  <c r="H18" i="50"/>
  <c r="T17" i="50"/>
  <c r="H17" i="50"/>
  <c r="T16" i="50"/>
  <c r="H16" i="50"/>
  <c r="T15" i="50"/>
  <c r="H15" i="50"/>
  <c r="T14" i="50"/>
  <c r="H14" i="50"/>
  <c r="T13" i="50"/>
  <c r="H13" i="50"/>
  <c r="C3" i="57"/>
  <c r="D5" i="56"/>
  <c r="D23" i="55"/>
  <c r="D17" i="55"/>
  <c r="D11" i="55"/>
  <c r="D5" i="55"/>
  <c r="T25" i="54"/>
  <c r="E23" i="54"/>
  <c r="P20" i="54"/>
  <c r="X18" i="54"/>
  <c r="L17" i="54"/>
  <c r="X15" i="54"/>
  <c r="L14" i="54"/>
  <c r="X12" i="54"/>
  <c r="L11" i="54"/>
  <c r="X9" i="54"/>
  <c r="L8" i="54"/>
  <c r="X6" i="54"/>
  <c r="L5" i="54"/>
  <c r="X3" i="54"/>
  <c r="L2" i="54"/>
  <c r="X24" i="53"/>
  <c r="L23" i="53"/>
  <c r="X21" i="53"/>
  <c r="L20" i="53"/>
  <c r="X18" i="53"/>
  <c r="L17" i="53"/>
  <c r="X15" i="53"/>
  <c r="M14" i="53"/>
  <c r="K13" i="53"/>
  <c r="D12" i="53"/>
  <c r="K11" i="53"/>
  <c r="M10" i="53"/>
  <c r="O9" i="53"/>
  <c r="Y8" i="53"/>
  <c r="L8" i="53"/>
  <c r="W7" i="53"/>
  <c r="J7" i="53"/>
  <c r="U6" i="53"/>
  <c r="G6" i="53"/>
  <c r="S5" i="53"/>
  <c r="G5" i="53"/>
  <c r="S4" i="53"/>
  <c r="G4" i="53"/>
  <c r="S3" i="53"/>
  <c r="G3" i="53"/>
  <c r="S2" i="53"/>
  <c r="G2" i="53"/>
  <c r="S25" i="52"/>
  <c r="G25" i="52"/>
  <c r="S24" i="52"/>
  <c r="G24" i="52"/>
  <c r="S23" i="52"/>
  <c r="G23" i="52"/>
  <c r="S22" i="52"/>
  <c r="G22" i="52"/>
  <c r="S21" i="52"/>
  <c r="G21" i="52"/>
  <c r="S20" i="52"/>
  <c r="G20" i="52"/>
  <c r="S19" i="52"/>
  <c r="G19" i="52"/>
  <c r="S18" i="52"/>
  <c r="G18" i="52"/>
  <c r="S17" i="52"/>
  <c r="G17" i="52"/>
  <c r="S16" i="52"/>
  <c r="G16" i="52"/>
  <c r="S15" i="52"/>
  <c r="G15" i="52"/>
  <c r="S14" i="52"/>
  <c r="G14" i="52"/>
  <c r="S13" i="52"/>
  <c r="G13" i="52"/>
  <c r="S12" i="52"/>
  <c r="G12" i="52"/>
  <c r="S11" i="52"/>
  <c r="G11" i="52"/>
  <c r="S10" i="52"/>
  <c r="G10" i="52"/>
  <c r="S9" i="52"/>
  <c r="G9" i="52"/>
  <c r="S8" i="52"/>
  <c r="G8" i="52"/>
  <c r="S7" i="52"/>
  <c r="G7" i="52"/>
  <c r="S6" i="52"/>
  <c r="G6" i="52"/>
  <c r="S5" i="52"/>
  <c r="G5" i="52"/>
  <c r="S4" i="52"/>
  <c r="G4" i="52"/>
  <c r="S3" i="52"/>
  <c r="G3" i="52"/>
  <c r="S2" i="52"/>
  <c r="G2" i="52"/>
  <c r="S25" i="51"/>
  <c r="G25" i="51"/>
  <c r="S24" i="51"/>
  <c r="G24" i="51"/>
  <c r="S23" i="51"/>
  <c r="G23" i="51"/>
  <c r="S22" i="51"/>
  <c r="G22" i="51"/>
  <c r="S21" i="51"/>
  <c r="G21" i="51"/>
  <c r="S20" i="51"/>
  <c r="G20" i="51"/>
  <c r="S19" i="51"/>
  <c r="G19" i="51"/>
  <c r="S18" i="51"/>
  <c r="G18" i="51"/>
  <c r="S17" i="51"/>
  <c r="G17" i="51"/>
  <c r="S16" i="51"/>
  <c r="G16" i="51"/>
  <c r="S15" i="51"/>
  <c r="G15" i="51"/>
  <c r="S14" i="51"/>
  <c r="G14" i="51"/>
  <c r="S13" i="51"/>
  <c r="G13" i="51"/>
  <c r="S12" i="51"/>
  <c r="O2" i="57"/>
  <c r="B5" i="56"/>
  <c r="B23" i="55"/>
  <c r="B17" i="55"/>
  <c r="B11" i="55"/>
  <c r="B5" i="55"/>
  <c r="Q25" i="54"/>
  <c r="D23" i="54"/>
  <c r="O20" i="54"/>
  <c r="W18" i="54"/>
  <c r="K17" i="54"/>
  <c r="W15" i="54"/>
  <c r="K14" i="54"/>
  <c r="W12" i="54"/>
  <c r="K11" i="54"/>
  <c r="W9" i="54"/>
  <c r="K8" i="54"/>
  <c r="W6" i="54"/>
  <c r="K5" i="54"/>
  <c r="W3" i="54"/>
  <c r="K2" i="54"/>
  <c r="W24" i="53"/>
  <c r="K23" i="53"/>
  <c r="W21" i="53"/>
  <c r="K20" i="53"/>
  <c r="W18" i="53"/>
  <c r="K17" i="53"/>
  <c r="W15" i="53"/>
  <c r="L14" i="53"/>
  <c r="J13" i="53"/>
  <c r="C12" i="53"/>
  <c r="J11" i="53"/>
  <c r="L10" i="53"/>
  <c r="N9" i="53"/>
  <c r="X8" i="53"/>
  <c r="K8" i="53"/>
  <c r="V7" i="53"/>
  <c r="I7" i="53"/>
  <c r="S6" i="53"/>
  <c r="F6" i="53"/>
  <c r="R5" i="53"/>
  <c r="F5" i="53"/>
  <c r="R4" i="53"/>
  <c r="F4" i="53"/>
  <c r="R3" i="53"/>
  <c r="F3" i="53"/>
  <c r="R2" i="53"/>
  <c r="F2" i="53"/>
  <c r="R25" i="52"/>
  <c r="F25" i="52"/>
  <c r="R24" i="52"/>
  <c r="F24" i="52"/>
  <c r="R23" i="52"/>
  <c r="F23" i="52"/>
  <c r="R22" i="52"/>
  <c r="F22" i="52"/>
  <c r="R21" i="52"/>
  <c r="F21" i="52"/>
  <c r="R20" i="52"/>
  <c r="F20" i="52"/>
  <c r="R19" i="52"/>
  <c r="F19" i="52"/>
  <c r="R18" i="52"/>
  <c r="F18" i="52"/>
  <c r="R17" i="52"/>
  <c r="F17" i="52"/>
  <c r="R16" i="52"/>
  <c r="F16" i="52"/>
  <c r="R15" i="52"/>
  <c r="F15" i="52"/>
  <c r="R14" i="52"/>
  <c r="F14" i="52"/>
  <c r="R13" i="52"/>
  <c r="F13" i="52"/>
  <c r="R12" i="52"/>
  <c r="F12" i="52"/>
  <c r="R11" i="52"/>
  <c r="F11" i="52"/>
  <c r="R10" i="52"/>
  <c r="F10" i="52"/>
  <c r="R9" i="52"/>
  <c r="F9" i="52"/>
  <c r="R8" i="52"/>
  <c r="F8" i="52"/>
  <c r="R7" i="52"/>
  <c r="F7" i="52"/>
  <c r="R6" i="52"/>
  <c r="F6" i="52"/>
  <c r="R5" i="52"/>
  <c r="F5" i="52"/>
  <c r="R4" i="52"/>
  <c r="F4" i="52"/>
  <c r="R3" i="52"/>
  <c r="F3" i="52"/>
  <c r="R2" i="52"/>
  <c r="F2" i="52"/>
  <c r="R25" i="51"/>
  <c r="F25" i="51"/>
  <c r="R24" i="51"/>
  <c r="F24" i="51"/>
  <c r="R23" i="51"/>
  <c r="F23" i="51"/>
  <c r="R22" i="51"/>
  <c r="F22" i="51"/>
  <c r="R21" i="51"/>
  <c r="F21" i="51"/>
  <c r="R20" i="51"/>
  <c r="F20" i="51"/>
  <c r="R19" i="51"/>
  <c r="F19" i="51"/>
  <c r="R18" i="51"/>
  <c r="F18" i="51"/>
  <c r="R17" i="51"/>
  <c r="F17" i="51"/>
  <c r="R16" i="51"/>
  <c r="F16" i="51"/>
  <c r="R15" i="51"/>
  <c r="F15" i="51"/>
  <c r="R14" i="51"/>
  <c r="F14" i="51"/>
  <c r="R13" i="51"/>
  <c r="F13" i="51"/>
  <c r="R12" i="51"/>
  <c r="O17" i="56"/>
  <c r="N3" i="56"/>
  <c r="N21" i="55"/>
  <c r="N15" i="55"/>
  <c r="N9" i="55"/>
  <c r="P3" i="55"/>
  <c r="C25" i="54"/>
  <c r="N22" i="54"/>
  <c r="B20" i="54"/>
  <c r="N18" i="54"/>
  <c r="B17" i="54"/>
  <c r="N15" i="54"/>
  <c r="B14" i="54"/>
  <c r="N12" i="54"/>
  <c r="B11" i="54"/>
  <c r="N9" i="54"/>
  <c r="B8" i="54"/>
  <c r="N6" i="54"/>
  <c r="B5" i="54"/>
  <c r="N3" i="54"/>
  <c r="B2" i="54"/>
  <c r="N24" i="53"/>
  <c r="B23" i="53"/>
  <c r="N21" i="53"/>
  <c r="B20" i="53"/>
  <c r="N18" i="53"/>
  <c r="B17" i="53"/>
  <c r="N15" i="53"/>
  <c r="J14" i="53"/>
  <c r="Y12" i="53"/>
  <c r="Y11" i="53"/>
  <c r="C11" i="53"/>
  <c r="J10" i="53"/>
  <c r="L9" i="53"/>
  <c r="V8" i="53"/>
  <c r="I8" i="53"/>
  <c r="S7" i="53"/>
  <c r="F7" i="53"/>
  <c r="Q6" i="53"/>
  <c r="D6" i="53"/>
  <c r="P5" i="53"/>
  <c r="D5" i="53"/>
  <c r="P4" i="53"/>
  <c r="D4" i="53"/>
  <c r="P3" i="53"/>
  <c r="D3" i="53"/>
  <c r="P2" i="53"/>
  <c r="D2" i="53"/>
  <c r="P25" i="52"/>
  <c r="D25" i="52"/>
  <c r="P24" i="52"/>
  <c r="D24" i="52"/>
  <c r="P23" i="52"/>
  <c r="D23" i="52"/>
  <c r="P22" i="52"/>
  <c r="D22" i="52"/>
  <c r="P21" i="52"/>
  <c r="D21" i="52"/>
  <c r="P20" i="52"/>
  <c r="D20" i="52"/>
  <c r="P19" i="52"/>
  <c r="D19" i="52"/>
  <c r="P18" i="52"/>
  <c r="D18" i="52"/>
  <c r="P17" i="52"/>
  <c r="D17" i="52"/>
  <c r="P16" i="52"/>
  <c r="D16" i="52"/>
  <c r="P15" i="52"/>
  <c r="D15" i="52"/>
  <c r="P14" i="52"/>
  <c r="D14" i="52"/>
  <c r="P13" i="52"/>
  <c r="D13" i="52"/>
  <c r="P12" i="52"/>
  <c r="D12" i="52"/>
  <c r="P11" i="52"/>
  <c r="D11" i="52"/>
  <c r="P10" i="52"/>
  <c r="D10" i="52"/>
  <c r="P9" i="52"/>
  <c r="D9" i="52"/>
  <c r="P8" i="52"/>
  <c r="D8" i="52"/>
  <c r="P7" i="52"/>
  <c r="D7" i="52"/>
  <c r="P6" i="52"/>
  <c r="D6" i="52"/>
  <c r="P5" i="52"/>
  <c r="D5" i="52"/>
  <c r="P4" i="52"/>
  <c r="D4" i="52"/>
  <c r="P3" i="52"/>
  <c r="D3" i="52"/>
  <c r="P2" i="52"/>
  <c r="D2" i="52"/>
  <c r="P25" i="51"/>
  <c r="D25" i="51"/>
  <c r="P24" i="51"/>
  <c r="D24" i="51"/>
  <c r="P23" i="51"/>
  <c r="D23" i="51"/>
  <c r="P22" i="51"/>
  <c r="D22" i="51"/>
  <c r="P21" i="51"/>
  <c r="D21" i="51"/>
  <c r="P20" i="51"/>
  <c r="D20" i="51"/>
  <c r="P19" i="51"/>
  <c r="D19" i="51"/>
  <c r="P18" i="51"/>
  <c r="D18" i="51"/>
  <c r="P17" i="51"/>
  <c r="D17" i="51"/>
  <c r="P16" i="51"/>
  <c r="D16" i="51"/>
  <c r="P15" i="51"/>
  <c r="D15" i="51"/>
  <c r="P14" i="51"/>
  <c r="D14" i="51"/>
  <c r="P13" i="51"/>
  <c r="D13" i="51"/>
  <c r="P12" i="51"/>
  <c r="D12" i="51"/>
  <c r="P11" i="51"/>
  <c r="D11" i="51"/>
  <c r="P10" i="51"/>
  <c r="D10" i="51"/>
  <c r="P9" i="51"/>
  <c r="D9" i="51"/>
  <c r="P8" i="51"/>
  <c r="D8" i="51"/>
  <c r="P7" i="51"/>
  <c r="D7" i="51"/>
  <c r="P6" i="51"/>
  <c r="D6" i="51"/>
  <c r="P5" i="51"/>
  <c r="D5" i="51"/>
  <c r="P4" i="51"/>
  <c r="D4" i="51"/>
  <c r="P3" i="51"/>
  <c r="D3" i="51"/>
  <c r="P2" i="51"/>
  <c r="D2" i="51"/>
  <c r="P25" i="50"/>
  <c r="D25" i="50"/>
  <c r="P24" i="50"/>
  <c r="D24" i="50"/>
  <c r="P23" i="50"/>
  <c r="D23" i="50"/>
  <c r="P22" i="50"/>
  <c r="D22" i="50"/>
  <c r="P21" i="50"/>
  <c r="D21" i="50"/>
  <c r="P20" i="50"/>
  <c r="D20" i="50"/>
  <c r="P19" i="50"/>
  <c r="D19" i="50"/>
  <c r="P18" i="50"/>
  <c r="D18" i="50"/>
  <c r="P17" i="50"/>
  <c r="D17" i="50"/>
  <c r="P16" i="50"/>
  <c r="D16" i="50"/>
  <c r="P15" i="50"/>
  <c r="D15" i="50"/>
  <c r="P14" i="50"/>
  <c r="D2" i="57"/>
  <c r="Y16" i="55"/>
  <c r="P25" i="54"/>
  <c r="V18" i="54"/>
  <c r="J14" i="54"/>
  <c r="V9" i="54"/>
  <c r="J5" i="54"/>
  <c r="V24" i="53"/>
  <c r="J20" i="53"/>
  <c r="V15" i="53"/>
  <c r="B12" i="53"/>
  <c r="M9" i="53"/>
  <c r="U7" i="53"/>
  <c r="E6" i="53"/>
  <c r="Q4" i="53"/>
  <c r="E3" i="53"/>
  <c r="Q25" i="52"/>
  <c r="E24" i="52"/>
  <c r="Q22" i="52"/>
  <c r="E21" i="52"/>
  <c r="Q19" i="52"/>
  <c r="E18" i="52"/>
  <c r="Q16" i="52"/>
  <c r="E15" i="52"/>
  <c r="Q13" i="52"/>
  <c r="E12" i="52"/>
  <c r="Q10" i="52"/>
  <c r="E9" i="52"/>
  <c r="Q7" i="52"/>
  <c r="E6" i="52"/>
  <c r="Q4" i="52"/>
  <c r="E3" i="52"/>
  <c r="Q25" i="51"/>
  <c r="E24" i="51"/>
  <c r="Q22" i="51"/>
  <c r="E21" i="51"/>
  <c r="Q19" i="51"/>
  <c r="E18" i="51"/>
  <c r="Q16" i="51"/>
  <c r="E15" i="51"/>
  <c r="Q13" i="51"/>
  <c r="K12" i="51"/>
  <c r="N11" i="51"/>
  <c r="Q10" i="51"/>
  <c r="S9" i="51"/>
  <c r="Y8" i="51"/>
  <c r="C8" i="51"/>
  <c r="F7" i="51"/>
  <c r="K6" i="51"/>
  <c r="N5" i="51"/>
  <c r="Q4" i="51"/>
  <c r="S3" i="51"/>
  <c r="Y2" i="51"/>
  <c r="C2" i="51"/>
  <c r="F25" i="50"/>
  <c r="K24" i="50"/>
  <c r="N23" i="50"/>
  <c r="Q22" i="50"/>
  <c r="S21" i="50"/>
  <c r="Y20" i="50"/>
  <c r="C20" i="50"/>
  <c r="F19" i="50"/>
  <c r="K18" i="50"/>
  <c r="N17" i="50"/>
  <c r="Q16" i="50"/>
  <c r="S15" i="50"/>
  <c r="Y14" i="50"/>
  <c r="D14" i="50"/>
  <c r="K13" i="50"/>
  <c r="T12" i="50"/>
  <c r="H12" i="50"/>
  <c r="T11" i="50"/>
  <c r="H11" i="50"/>
  <c r="T10" i="50"/>
  <c r="H10" i="50"/>
  <c r="T9" i="50"/>
  <c r="H9" i="50"/>
  <c r="T8" i="50"/>
  <c r="H8" i="50"/>
  <c r="T7" i="50"/>
  <c r="H7" i="50"/>
  <c r="T6" i="50"/>
  <c r="H6" i="50"/>
  <c r="T5" i="50"/>
  <c r="H5" i="50"/>
  <c r="T4" i="50"/>
  <c r="H4" i="50"/>
  <c r="T3" i="50"/>
  <c r="H3" i="50"/>
  <c r="T2" i="50"/>
  <c r="H2" i="50"/>
  <c r="T25" i="49"/>
  <c r="H25" i="49"/>
  <c r="T24" i="49"/>
  <c r="H24" i="49"/>
  <c r="T23" i="49"/>
  <c r="H23" i="49"/>
  <c r="T22" i="49"/>
  <c r="H22" i="49"/>
  <c r="T21" i="49"/>
  <c r="H21" i="49"/>
  <c r="T20" i="49"/>
  <c r="H20" i="49"/>
  <c r="T19" i="49"/>
  <c r="H19" i="49"/>
  <c r="T18" i="49"/>
  <c r="H18" i="49"/>
  <c r="T17" i="49"/>
  <c r="H17" i="49"/>
  <c r="T16" i="49"/>
  <c r="H16" i="49"/>
  <c r="T15" i="49"/>
  <c r="H15" i="49"/>
  <c r="T14" i="49"/>
  <c r="H14" i="49"/>
  <c r="T13" i="49"/>
  <c r="H13" i="49"/>
  <c r="T12" i="49"/>
  <c r="H12" i="49"/>
  <c r="T11" i="49"/>
  <c r="H11" i="49"/>
  <c r="T10" i="49"/>
  <c r="H10" i="49"/>
  <c r="T9" i="49"/>
  <c r="H9" i="49"/>
  <c r="T8" i="49"/>
  <c r="H8" i="49"/>
  <c r="T7" i="49"/>
  <c r="H7" i="49"/>
  <c r="T6" i="49"/>
  <c r="H6" i="49"/>
  <c r="T5" i="49"/>
  <c r="H5" i="49"/>
  <c r="T4" i="49"/>
  <c r="H4" i="49"/>
  <c r="T3" i="49"/>
  <c r="H3" i="49"/>
  <c r="T2" i="49"/>
  <c r="H2" i="49"/>
  <c r="T25" i="48"/>
  <c r="H25" i="48"/>
  <c r="T24" i="48"/>
  <c r="H24" i="48"/>
  <c r="T23" i="48"/>
  <c r="H23" i="48"/>
  <c r="T22" i="48"/>
  <c r="H22" i="48"/>
  <c r="T21" i="48"/>
  <c r="H21" i="48"/>
  <c r="T20" i="48"/>
  <c r="H20" i="48"/>
  <c r="T19" i="48"/>
  <c r="H19" i="48"/>
  <c r="T18" i="48"/>
  <c r="H18" i="48"/>
  <c r="T17" i="48"/>
  <c r="H17" i="48"/>
  <c r="T16" i="48"/>
  <c r="H16" i="48"/>
  <c r="T15" i="48"/>
  <c r="H15" i="48"/>
  <c r="T14" i="48"/>
  <c r="H14" i="48"/>
  <c r="T13" i="48"/>
  <c r="H13" i="48"/>
  <c r="T12" i="48"/>
  <c r="H12" i="48"/>
  <c r="T11" i="48"/>
  <c r="H11" i="48"/>
  <c r="T10" i="48"/>
  <c r="H10" i="48"/>
  <c r="T9" i="48"/>
  <c r="H9" i="48"/>
  <c r="T8" i="48"/>
  <c r="H8" i="48"/>
  <c r="T7" i="48"/>
  <c r="H7" i="48"/>
  <c r="T6" i="48"/>
  <c r="H6" i="48"/>
  <c r="T5" i="48"/>
  <c r="C15" i="56"/>
  <c r="D15" i="55"/>
  <c r="Y24" i="54"/>
  <c r="L18" i="54"/>
  <c r="X13" i="54"/>
  <c r="L9" i="54"/>
  <c r="X4" i="54"/>
  <c r="L24" i="53"/>
  <c r="X19" i="53"/>
  <c r="L15" i="53"/>
  <c r="X11" i="53"/>
  <c r="K9" i="53"/>
  <c r="R7" i="53"/>
  <c r="C6" i="53"/>
  <c r="O4" i="53"/>
  <c r="C3" i="53"/>
  <c r="O25" i="52"/>
  <c r="C24" i="52"/>
  <c r="O22" i="52"/>
  <c r="C21" i="52"/>
  <c r="O19" i="52"/>
  <c r="C18" i="52"/>
  <c r="O16" i="52"/>
  <c r="C15" i="52"/>
  <c r="O13" i="52"/>
  <c r="C12" i="52"/>
  <c r="O10" i="52"/>
  <c r="C9" i="52"/>
  <c r="O7" i="52"/>
  <c r="C6" i="52"/>
  <c r="O4" i="52"/>
  <c r="C3" i="52"/>
  <c r="O25" i="51"/>
  <c r="C24" i="51"/>
  <c r="O22" i="51"/>
  <c r="C21" i="51"/>
  <c r="O19" i="51"/>
  <c r="C18" i="51"/>
  <c r="O16" i="51"/>
  <c r="C15" i="51"/>
  <c r="O13" i="51"/>
  <c r="G12" i="51"/>
  <c r="M11" i="51"/>
  <c r="O10" i="51"/>
  <c r="R9" i="51"/>
  <c r="W8" i="51"/>
  <c r="B8" i="51"/>
  <c r="E7" i="51"/>
  <c r="G6" i="51"/>
  <c r="M5" i="51"/>
  <c r="O4" i="51"/>
  <c r="R3" i="51"/>
  <c r="W2" i="51"/>
  <c r="B2" i="51"/>
  <c r="E25" i="50"/>
  <c r="G24" i="50"/>
  <c r="M23" i="50"/>
  <c r="O22" i="50"/>
  <c r="R21" i="50"/>
  <c r="W20" i="50"/>
  <c r="B20" i="50"/>
  <c r="E19" i="50"/>
  <c r="G18" i="50"/>
  <c r="M17" i="50"/>
  <c r="O16" i="50"/>
  <c r="R15" i="50"/>
  <c r="W14" i="50"/>
  <c r="C14" i="50"/>
  <c r="G13" i="50"/>
  <c r="S12" i="50"/>
  <c r="G12" i="50"/>
  <c r="S11" i="50"/>
  <c r="G11" i="50"/>
  <c r="S10" i="50"/>
  <c r="G10" i="50"/>
  <c r="S9" i="50"/>
  <c r="G9" i="50"/>
  <c r="S8" i="50"/>
  <c r="G8" i="50"/>
  <c r="S7" i="50"/>
  <c r="G7" i="50"/>
  <c r="S6" i="50"/>
  <c r="G6" i="50"/>
  <c r="S5" i="50"/>
  <c r="G5" i="50"/>
  <c r="S4" i="50"/>
  <c r="G4" i="50"/>
  <c r="S3" i="50"/>
  <c r="G3" i="50"/>
  <c r="S2" i="50"/>
  <c r="G2" i="50"/>
  <c r="S25" i="49"/>
  <c r="G25" i="49"/>
  <c r="S24" i="49"/>
  <c r="G24" i="49"/>
  <c r="S23" i="49"/>
  <c r="G23" i="49"/>
  <c r="S22" i="49"/>
  <c r="G22" i="49"/>
  <c r="S21" i="49"/>
  <c r="G21" i="49"/>
  <c r="S20" i="49"/>
  <c r="G20" i="49"/>
  <c r="S19" i="49"/>
  <c r="G19" i="49"/>
  <c r="S18" i="49"/>
  <c r="G18" i="49"/>
  <c r="S17" i="49"/>
  <c r="G17" i="49"/>
  <c r="S16" i="49"/>
  <c r="G16" i="49"/>
  <c r="S15" i="49"/>
  <c r="G15" i="49"/>
  <c r="S14" i="49"/>
  <c r="O14" i="56"/>
  <c r="B15" i="55"/>
  <c r="U24" i="54"/>
  <c r="K18" i="54"/>
  <c r="W13" i="54"/>
  <c r="K9" i="54"/>
  <c r="W4" i="54"/>
  <c r="K24" i="53"/>
  <c r="W19" i="53"/>
  <c r="K15" i="53"/>
  <c r="W11" i="53"/>
  <c r="J9" i="53"/>
  <c r="Q7" i="53"/>
  <c r="B6" i="53"/>
  <c r="N4" i="53"/>
  <c r="B3" i="53"/>
  <c r="N25" i="52"/>
  <c r="B24" i="52"/>
  <c r="N22" i="52"/>
  <c r="B21" i="52"/>
  <c r="N19" i="52"/>
  <c r="B18" i="52"/>
  <c r="N16" i="52"/>
  <c r="B15" i="52"/>
  <c r="N13" i="52"/>
  <c r="B12" i="52"/>
  <c r="N10" i="52"/>
  <c r="B9" i="52"/>
  <c r="N7" i="52"/>
  <c r="B6" i="52"/>
  <c r="N4" i="52"/>
  <c r="B3" i="52"/>
  <c r="N25" i="51"/>
  <c r="B24" i="51"/>
  <c r="N22" i="51"/>
  <c r="B21" i="51"/>
  <c r="N19" i="51"/>
  <c r="B18" i="51"/>
  <c r="N16" i="51"/>
  <c r="B15" i="51"/>
  <c r="N13" i="51"/>
  <c r="F12" i="51"/>
  <c r="K11" i="51"/>
  <c r="N10" i="51"/>
  <c r="Q9" i="51"/>
  <c r="S8" i="51"/>
  <c r="Y7" i="51"/>
  <c r="C7" i="51"/>
  <c r="F6" i="51"/>
  <c r="K5" i="51"/>
  <c r="N4" i="51"/>
  <c r="Q3" i="51"/>
  <c r="S2" i="51"/>
  <c r="Y25" i="50"/>
  <c r="C25" i="50"/>
  <c r="F24" i="50"/>
  <c r="K23" i="50"/>
  <c r="N22" i="50"/>
  <c r="Q21" i="50"/>
  <c r="S20" i="50"/>
  <c r="Y19" i="50"/>
  <c r="C19" i="50"/>
  <c r="F18" i="50"/>
  <c r="K17" i="50"/>
  <c r="N16" i="50"/>
  <c r="Q15" i="50"/>
  <c r="S14" i="50"/>
  <c r="B14" i="50"/>
  <c r="F13" i="50"/>
  <c r="R12" i="50"/>
  <c r="F12" i="50"/>
  <c r="R11" i="50"/>
  <c r="F11" i="50"/>
  <c r="R10" i="50"/>
  <c r="F10" i="50"/>
  <c r="R9" i="50"/>
  <c r="F9" i="50"/>
  <c r="R8" i="50"/>
  <c r="F8" i="50"/>
  <c r="R7" i="50"/>
  <c r="F7" i="50"/>
  <c r="R6" i="50"/>
  <c r="F6" i="50"/>
  <c r="R5" i="50"/>
  <c r="F5" i="50"/>
  <c r="R4" i="50"/>
  <c r="F4" i="50"/>
  <c r="R3" i="50"/>
  <c r="F3" i="50"/>
  <c r="R2" i="50"/>
  <c r="F2" i="50"/>
  <c r="R25" i="49"/>
  <c r="F25" i="49"/>
  <c r="R24" i="49"/>
  <c r="F24" i="49"/>
  <c r="R23" i="49"/>
  <c r="F23" i="49"/>
  <c r="R22" i="49"/>
  <c r="F22" i="49"/>
  <c r="R21" i="49"/>
  <c r="F21" i="49"/>
  <c r="R20" i="49"/>
  <c r="F20" i="49"/>
  <c r="R19" i="49"/>
  <c r="F19" i="49"/>
  <c r="R18" i="49"/>
  <c r="F18" i="49"/>
  <c r="R17" i="49"/>
  <c r="F17" i="49"/>
  <c r="R16" i="49"/>
  <c r="F16" i="49"/>
  <c r="R15" i="49"/>
  <c r="F15" i="49"/>
  <c r="R14" i="49"/>
  <c r="F14" i="49"/>
  <c r="R13" i="49"/>
  <c r="F13" i="49"/>
  <c r="R12" i="49"/>
  <c r="F12" i="49"/>
  <c r="R11" i="49"/>
  <c r="F11" i="49"/>
  <c r="R10" i="49"/>
  <c r="F10" i="49"/>
  <c r="R9" i="49"/>
  <c r="F9" i="49"/>
  <c r="R8" i="49"/>
  <c r="F8" i="49"/>
  <c r="R7" i="49"/>
  <c r="F7" i="49"/>
  <c r="R6" i="49"/>
  <c r="F6" i="49"/>
  <c r="R5" i="49"/>
  <c r="F5" i="49"/>
  <c r="R4" i="49"/>
  <c r="F4" i="49"/>
  <c r="R3" i="49"/>
  <c r="F3" i="49"/>
  <c r="R2" i="49"/>
  <c r="F2" i="49"/>
  <c r="R25" i="48"/>
  <c r="F25" i="48"/>
  <c r="R24" i="48"/>
  <c r="F24" i="48"/>
  <c r="R23" i="48"/>
  <c r="F23" i="48"/>
  <c r="R22" i="48"/>
  <c r="F22" i="48"/>
  <c r="R21" i="48"/>
  <c r="F21" i="48"/>
  <c r="R20" i="48"/>
  <c r="F20" i="48"/>
  <c r="R19" i="48"/>
  <c r="F19" i="48"/>
  <c r="R18" i="48"/>
  <c r="F18" i="48"/>
  <c r="R17" i="48"/>
  <c r="F17" i="48"/>
  <c r="R16" i="48"/>
  <c r="F16" i="48"/>
  <c r="R15" i="48"/>
  <c r="F15" i="48"/>
  <c r="R14" i="48"/>
  <c r="F14" i="48"/>
  <c r="R13" i="48"/>
  <c r="F13" i="48"/>
  <c r="R12" i="48"/>
  <c r="F12" i="48"/>
  <c r="R11" i="48"/>
  <c r="F11" i="48"/>
  <c r="R10" i="48"/>
  <c r="F10" i="48"/>
  <c r="R9" i="48"/>
  <c r="F9" i="48"/>
  <c r="D14" i="56"/>
  <c r="Y14" i="55"/>
  <c r="T24" i="54"/>
  <c r="J18" i="54"/>
  <c r="V13" i="54"/>
  <c r="J9" i="54"/>
  <c r="V4" i="54"/>
  <c r="J24" i="53"/>
  <c r="V19" i="53"/>
  <c r="J15" i="53"/>
  <c r="V11" i="53"/>
  <c r="I9" i="53"/>
  <c r="P7" i="53"/>
  <c r="Y5" i="53"/>
  <c r="M4" i="53"/>
  <c r="Y2" i="53"/>
  <c r="M25" i="52"/>
  <c r="Y23" i="52"/>
  <c r="M22" i="52"/>
  <c r="Y20" i="52"/>
  <c r="M19" i="52"/>
  <c r="Y17" i="52"/>
  <c r="M16" i="52"/>
  <c r="Y14" i="52"/>
  <c r="M13" i="52"/>
  <c r="Y11" i="52"/>
  <c r="M10" i="52"/>
  <c r="Y8" i="52"/>
  <c r="M7" i="52"/>
  <c r="Y5" i="52"/>
  <c r="M4" i="52"/>
  <c r="Y2" i="52"/>
  <c r="M25" i="51"/>
  <c r="Y23" i="51"/>
  <c r="M22" i="51"/>
  <c r="Y20" i="51"/>
  <c r="M19" i="51"/>
  <c r="Y17" i="51"/>
  <c r="M16" i="51"/>
  <c r="Y14" i="51"/>
  <c r="M13" i="51"/>
  <c r="E12" i="51"/>
  <c r="G11" i="51"/>
  <c r="M10" i="51"/>
  <c r="O9" i="51"/>
  <c r="R8" i="51"/>
  <c r="W7" i="51"/>
  <c r="B7" i="51"/>
  <c r="E6" i="51"/>
  <c r="G5" i="51"/>
  <c r="M4" i="51"/>
  <c r="O3" i="51"/>
  <c r="R2" i="51"/>
  <c r="W25" i="50"/>
  <c r="B25" i="50"/>
  <c r="E24" i="50"/>
  <c r="G23" i="50"/>
  <c r="M22" i="50"/>
  <c r="O21" i="50"/>
  <c r="R20" i="50"/>
  <c r="W19" i="50"/>
  <c r="B19" i="50"/>
  <c r="E18" i="50"/>
  <c r="G17" i="50"/>
  <c r="M16" i="50"/>
  <c r="O15" i="50"/>
  <c r="R14" i="50"/>
  <c r="Y13" i="50"/>
  <c r="E13" i="50"/>
  <c r="Q12" i="50"/>
  <c r="E12" i="50"/>
  <c r="Q11" i="50"/>
  <c r="E11" i="50"/>
  <c r="Q10" i="50"/>
  <c r="E10" i="50"/>
  <c r="Q9" i="50"/>
  <c r="E9" i="50"/>
  <c r="Q8" i="50"/>
  <c r="E8" i="50"/>
  <c r="Q7" i="50"/>
  <c r="E7" i="50"/>
  <c r="Q6" i="50"/>
  <c r="E6" i="50"/>
  <c r="Q5" i="50"/>
  <c r="E5" i="50"/>
  <c r="Q4" i="50"/>
  <c r="E4" i="50"/>
  <c r="Q3" i="50"/>
  <c r="E3" i="50"/>
  <c r="Q2" i="50"/>
  <c r="E2" i="50"/>
  <c r="Q25" i="49"/>
  <c r="E25" i="49"/>
  <c r="Q24" i="49"/>
  <c r="E24" i="49"/>
  <c r="Q23" i="49"/>
  <c r="E23" i="49"/>
  <c r="Q22" i="49"/>
  <c r="E22" i="49"/>
  <c r="Q21" i="49"/>
  <c r="E21" i="49"/>
  <c r="Q20" i="49"/>
  <c r="E20" i="49"/>
  <c r="Q19" i="49"/>
  <c r="E19" i="49"/>
  <c r="Q18" i="49"/>
  <c r="E18" i="49"/>
  <c r="Q17" i="49"/>
  <c r="E17" i="49"/>
  <c r="Q16" i="49"/>
  <c r="E16" i="49"/>
  <c r="Q15" i="49"/>
  <c r="E15" i="49"/>
  <c r="Q14" i="49"/>
  <c r="E14" i="49"/>
  <c r="Q13" i="49"/>
  <c r="E13" i="49"/>
  <c r="Q12" i="49"/>
  <c r="E12" i="49"/>
  <c r="Q11" i="49"/>
  <c r="E11" i="49"/>
  <c r="Q10" i="49"/>
  <c r="E10" i="49"/>
  <c r="Q9" i="49"/>
  <c r="E9" i="49"/>
  <c r="Q8" i="49"/>
  <c r="E8" i="49"/>
  <c r="Q7" i="49"/>
  <c r="E7" i="49"/>
  <c r="Q6" i="49"/>
  <c r="E6" i="49"/>
  <c r="Q5" i="49"/>
  <c r="E5" i="49"/>
  <c r="Q4" i="49"/>
  <c r="E4" i="49"/>
  <c r="Q3" i="49"/>
  <c r="E3" i="49"/>
  <c r="Q2" i="49"/>
  <c r="E2" i="49"/>
  <c r="Q25" i="48"/>
  <c r="E25" i="48"/>
  <c r="Q24" i="48"/>
  <c r="E24" i="48"/>
  <c r="Q23" i="48"/>
  <c r="E23" i="48"/>
  <c r="Q22" i="48"/>
  <c r="E22" i="48"/>
  <c r="Q21" i="48"/>
  <c r="E21" i="48"/>
  <c r="Q20" i="48"/>
  <c r="E20" i="48"/>
  <c r="Q19" i="48"/>
  <c r="E19" i="48"/>
  <c r="Q18" i="48"/>
  <c r="E18" i="48"/>
  <c r="Q17" i="48"/>
  <c r="E17" i="48"/>
  <c r="Q16" i="48"/>
  <c r="E16" i="48"/>
  <c r="Q15" i="48"/>
  <c r="E15" i="48"/>
  <c r="Q14" i="48"/>
  <c r="E14" i="48"/>
  <c r="Q13" i="48"/>
  <c r="E13" i="48"/>
  <c r="Q12" i="48"/>
  <c r="E12" i="48"/>
  <c r="Q11" i="48"/>
  <c r="E11" i="48"/>
  <c r="Q10" i="48"/>
  <c r="E10" i="48"/>
  <c r="Q9" i="48"/>
  <c r="E9" i="48"/>
  <c r="Y4" i="56"/>
  <c r="Y10" i="55"/>
  <c r="C23" i="54"/>
  <c r="J17" i="54"/>
  <c r="V12" i="54"/>
  <c r="J8" i="54"/>
  <c r="V3" i="54"/>
  <c r="J23" i="53"/>
  <c r="V18" i="53"/>
  <c r="K14" i="53"/>
  <c r="D11" i="53"/>
  <c r="W8" i="53"/>
  <c r="G7" i="53"/>
  <c r="Q5" i="53"/>
  <c r="E4" i="53"/>
  <c r="Q2" i="53"/>
  <c r="E25" i="52"/>
  <c r="Q23" i="52"/>
  <c r="E22" i="52"/>
  <c r="Q20" i="52"/>
  <c r="E19" i="52"/>
  <c r="Q17" i="52"/>
  <c r="E16" i="52"/>
  <c r="Q14" i="52"/>
  <c r="E13" i="52"/>
  <c r="Q11" i="52"/>
  <c r="E10" i="52"/>
  <c r="Q8" i="52"/>
  <c r="E7" i="52"/>
  <c r="Q5" i="52"/>
  <c r="E4" i="52"/>
  <c r="Q2" i="52"/>
  <c r="E25" i="51"/>
  <c r="Q23" i="51"/>
  <c r="E22" i="51"/>
  <c r="Q20" i="51"/>
  <c r="E19" i="51"/>
  <c r="Q17" i="51"/>
  <c r="E16" i="51"/>
  <c r="Q14" i="51"/>
  <c r="E13" i="51"/>
  <c r="C12" i="51"/>
  <c r="F11" i="51"/>
  <c r="K10" i="51"/>
  <c r="N9" i="51"/>
  <c r="Q8" i="51"/>
  <c r="S7" i="51"/>
  <c r="Y6" i="51"/>
  <c r="C6" i="51"/>
  <c r="F5" i="51"/>
  <c r="K4" i="51"/>
  <c r="N3" i="51"/>
  <c r="Q2" i="51"/>
  <c r="S25" i="50"/>
  <c r="Y24" i="50"/>
  <c r="C24" i="50"/>
  <c r="F23" i="50"/>
  <c r="K22" i="50"/>
  <c r="N21" i="50"/>
  <c r="Q20" i="50"/>
  <c r="S19" i="50"/>
  <c r="Y18" i="50"/>
  <c r="C18" i="50"/>
  <c r="F17" i="50"/>
  <c r="K16" i="50"/>
  <c r="N15" i="50"/>
  <c r="Q14" i="50"/>
  <c r="W13" i="50"/>
  <c r="D13" i="50"/>
  <c r="P12" i="50"/>
  <c r="D12" i="50"/>
  <c r="P11" i="50"/>
  <c r="D11" i="50"/>
  <c r="P10" i="50"/>
  <c r="D10" i="50"/>
  <c r="P9" i="50"/>
  <c r="D9" i="50"/>
  <c r="P8" i="50"/>
  <c r="D8" i="50"/>
  <c r="P7" i="50"/>
  <c r="D7" i="50"/>
  <c r="P6" i="50"/>
  <c r="D6" i="50"/>
  <c r="P5" i="50"/>
  <c r="D5" i="50"/>
  <c r="P4" i="50"/>
  <c r="D4" i="50"/>
  <c r="P3" i="50"/>
  <c r="D3" i="50"/>
  <c r="P2" i="50"/>
  <c r="D2" i="50"/>
  <c r="P25" i="49"/>
  <c r="D25" i="49"/>
  <c r="P24" i="49"/>
  <c r="D24" i="49"/>
  <c r="P23" i="49"/>
  <c r="D23" i="49"/>
  <c r="P22" i="49"/>
  <c r="D22" i="49"/>
  <c r="P21" i="49"/>
  <c r="D21" i="49"/>
  <c r="P20" i="49"/>
  <c r="D20" i="49"/>
  <c r="P19" i="49"/>
  <c r="D19" i="49"/>
  <c r="P18" i="49"/>
  <c r="D18" i="49"/>
  <c r="P17" i="49"/>
  <c r="D17" i="49"/>
  <c r="P16" i="49"/>
  <c r="D16" i="49"/>
  <c r="P15" i="49"/>
  <c r="D15" i="49"/>
  <c r="P14" i="49"/>
  <c r="D14" i="49"/>
  <c r="P13" i="49"/>
  <c r="D13" i="49"/>
  <c r="P12" i="49"/>
  <c r="D12" i="49"/>
  <c r="P11" i="49"/>
  <c r="D11" i="49"/>
  <c r="P10" i="49"/>
  <c r="D10" i="49"/>
  <c r="P9" i="49"/>
  <c r="D9" i="49"/>
  <c r="P8" i="49"/>
  <c r="D8" i="49"/>
  <c r="P7" i="49"/>
  <c r="D7" i="49"/>
  <c r="P6" i="49"/>
  <c r="D6" i="49"/>
  <c r="P5" i="49"/>
  <c r="D5" i="49"/>
  <c r="P4" i="49"/>
  <c r="D4" i="49"/>
  <c r="P3" i="49"/>
  <c r="D3" i="49"/>
  <c r="P2" i="49"/>
  <c r="D2" i="49"/>
  <c r="P25" i="48"/>
  <c r="D25" i="48"/>
  <c r="P24" i="48"/>
  <c r="D24" i="48"/>
  <c r="P23" i="48"/>
  <c r="D23" i="48"/>
  <c r="P22" i="48"/>
  <c r="D22" i="48"/>
  <c r="P21" i="48"/>
  <c r="D21" i="48"/>
  <c r="P20" i="48"/>
  <c r="D20" i="48"/>
  <c r="P19" i="48"/>
  <c r="D19" i="48"/>
  <c r="P18" i="48"/>
  <c r="D18" i="48"/>
  <c r="P17" i="48"/>
  <c r="D17" i="48"/>
  <c r="P16" i="48"/>
  <c r="D16" i="48"/>
  <c r="P15" i="48"/>
  <c r="D15" i="48"/>
  <c r="P14" i="48"/>
  <c r="D14" i="48"/>
  <c r="P13" i="48"/>
  <c r="D13" i="48"/>
  <c r="P12" i="48"/>
  <c r="D12" i="48"/>
  <c r="P11" i="48"/>
  <c r="D11" i="48"/>
  <c r="P10" i="48"/>
  <c r="D10" i="48"/>
  <c r="P9" i="48"/>
  <c r="D9" i="48"/>
  <c r="P8" i="48"/>
  <c r="D8" i="48"/>
  <c r="P7" i="48"/>
  <c r="D7" i="48"/>
  <c r="P6" i="48"/>
  <c r="D6" i="48"/>
  <c r="P5" i="48"/>
  <c r="D3" i="56"/>
  <c r="D9" i="55"/>
  <c r="I22" i="54"/>
  <c r="X16" i="54"/>
  <c r="L12" i="54"/>
  <c r="X7" i="54"/>
  <c r="L3" i="54"/>
  <c r="X22" i="53"/>
  <c r="L18" i="53"/>
  <c r="B14" i="53"/>
  <c r="B11" i="53"/>
  <c r="U8" i="53"/>
  <c r="E7" i="53"/>
  <c r="O5" i="53"/>
  <c r="C4" i="53"/>
  <c r="O2" i="53"/>
  <c r="C25" i="52"/>
  <c r="O23" i="52"/>
  <c r="C22" i="52"/>
  <c r="O20" i="52"/>
  <c r="C19" i="52"/>
  <c r="O17" i="52"/>
  <c r="C16" i="52"/>
  <c r="O14" i="52"/>
  <c r="C13" i="52"/>
  <c r="O11" i="52"/>
  <c r="C10" i="52"/>
  <c r="O8" i="52"/>
  <c r="C7" i="52"/>
  <c r="O5" i="52"/>
  <c r="C4" i="52"/>
  <c r="O2" i="52"/>
  <c r="C25" i="51"/>
  <c r="O23" i="51"/>
  <c r="C22" i="51"/>
  <c r="O20" i="51"/>
  <c r="C19" i="51"/>
  <c r="O17" i="51"/>
  <c r="C16" i="51"/>
  <c r="O14" i="51"/>
  <c r="C13" i="51"/>
  <c r="B12" i="51"/>
  <c r="E11" i="51"/>
  <c r="G10" i="51"/>
  <c r="M9" i="51"/>
  <c r="O8" i="51"/>
  <c r="R7" i="51"/>
  <c r="W6" i="51"/>
  <c r="B6" i="51"/>
  <c r="E5" i="51"/>
  <c r="G4" i="51"/>
  <c r="M3" i="51"/>
  <c r="O2" i="51"/>
  <c r="R25" i="50"/>
  <c r="W24" i="50"/>
  <c r="B24" i="50"/>
  <c r="E23" i="50"/>
  <c r="G22" i="50"/>
  <c r="M21" i="50"/>
  <c r="O20" i="50"/>
  <c r="R19" i="50"/>
  <c r="W18" i="50"/>
  <c r="B18" i="50"/>
  <c r="E17" i="50"/>
  <c r="G16" i="50"/>
  <c r="M15" i="50"/>
  <c r="O14" i="50"/>
  <c r="S13" i="50"/>
  <c r="C13" i="50"/>
  <c r="O12" i="50"/>
  <c r="C12" i="50"/>
  <c r="O11" i="50"/>
  <c r="C11" i="50"/>
  <c r="O10" i="50"/>
  <c r="C10" i="50"/>
  <c r="O9" i="50"/>
  <c r="C9" i="50"/>
  <c r="O8" i="50"/>
  <c r="C8" i="50"/>
  <c r="O7" i="50"/>
  <c r="C7" i="50"/>
  <c r="O6" i="50"/>
  <c r="C6" i="50"/>
  <c r="O5" i="50"/>
  <c r="C5" i="50"/>
  <c r="O4" i="50"/>
  <c r="C4" i="50"/>
  <c r="O3" i="50"/>
  <c r="C3" i="50"/>
  <c r="O2" i="50"/>
  <c r="C2" i="50"/>
  <c r="O25" i="49"/>
  <c r="C25" i="49"/>
  <c r="O24" i="49"/>
  <c r="C24" i="49"/>
  <c r="O23" i="49"/>
  <c r="C23" i="49"/>
  <c r="O22" i="49"/>
  <c r="C22" i="49"/>
  <c r="O21" i="49"/>
  <c r="C21" i="49"/>
  <c r="O20" i="49"/>
  <c r="C20" i="49"/>
  <c r="O19" i="49"/>
  <c r="C19" i="49"/>
  <c r="O18" i="49"/>
  <c r="C18" i="49"/>
  <c r="O17" i="49"/>
  <c r="C17" i="49"/>
  <c r="O16" i="49"/>
  <c r="C16" i="49"/>
  <c r="O15" i="49"/>
  <c r="C15" i="49"/>
  <c r="O14" i="49"/>
  <c r="B3" i="56"/>
  <c r="B9" i="55"/>
  <c r="H22" i="54"/>
  <c r="W16" i="54"/>
  <c r="K12" i="54"/>
  <c r="W7" i="54"/>
  <c r="K3" i="54"/>
  <c r="W22" i="53"/>
  <c r="K18" i="53"/>
  <c r="Y13" i="53"/>
  <c r="Y10" i="53"/>
  <c r="S8" i="53"/>
  <c r="D7" i="53"/>
  <c r="N5" i="53"/>
  <c r="B4" i="53"/>
  <c r="N2" i="53"/>
  <c r="B25" i="52"/>
  <c r="N23" i="52"/>
  <c r="B22" i="52"/>
  <c r="N20" i="52"/>
  <c r="B19" i="52"/>
  <c r="N17" i="52"/>
  <c r="B16" i="52"/>
  <c r="N14" i="52"/>
  <c r="B13" i="52"/>
  <c r="N11" i="52"/>
  <c r="B10" i="52"/>
  <c r="N8" i="52"/>
  <c r="B7" i="52"/>
  <c r="N5" i="52"/>
  <c r="B4" i="52"/>
  <c r="N2" i="52"/>
  <c r="B25" i="51"/>
  <c r="N23" i="51"/>
  <c r="B22" i="51"/>
  <c r="N20" i="51"/>
  <c r="B19" i="51"/>
  <c r="N17" i="51"/>
  <c r="B16" i="51"/>
  <c r="N14" i="51"/>
  <c r="B13" i="51"/>
  <c r="Y11" i="51"/>
  <c r="C11" i="51"/>
  <c r="F10" i="51"/>
  <c r="K9" i="51"/>
  <c r="N8" i="51"/>
  <c r="Q7" i="51"/>
  <c r="S6" i="51"/>
  <c r="Y5" i="51"/>
  <c r="C5" i="51"/>
  <c r="F4" i="51"/>
  <c r="K3" i="51"/>
  <c r="N2" i="51"/>
  <c r="Q25" i="50"/>
  <c r="S24" i="50"/>
  <c r="Y23" i="50"/>
  <c r="C23" i="50"/>
  <c r="F22" i="50"/>
  <c r="K21" i="50"/>
  <c r="N20" i="50"/>
  <c r="Q19" i="50"/>
  <c r="S18" i="50"/>
  <c r="Y17" i="50"/>
  <c r="C17" i="50"/>
  <c r="F16" i="50"/>
  <c r="K15" i="50"/>
  <c r="N14" i="50"/>
  <c r="R13" i="50"/>
  <c r="B13" i="50"/>
  <c r="N12" i="50"/>
  <c r="B12" i="50"/>
  <c r="N11" i="50"/>
  <c r="B11" i="50"/>
  <c r="N10" i="50"/>
  <c r="B10" i="50"/>
  <c r="N9" i="50"/>
  <c r="B9" i="50"/>
  <c r="N8" i="50"/>
  <c r="B8" i="50"/>
  <c r="N7" i="50"/>
  <c r="B7" i="50"/>
  <c r="N6" i="50"/>
  <c r="B6" i="50"/>
  <c r="N5" i="50"/>
  <c r="B5" i="50"/>
  <c r="N4" i="50"/>
  <c r="B4" i="50"/>
  <c r="N3" i="50"/>
  <c r="B3" i="50"/>
  <c r="N2" i="50"/>
  <c r="B2" i="50"/>
  <c r="N25" i="49"/>
  <c r="B25" i="49"/>
  <c r="N24" i="49"/>
  <c r="B24" i="49"/>
  <c r="N23" i="49"/>
  <c r="B23" i="49"/>
  <c r="N22" i="49"/>
  <c r="B22" i="49"/>
  <c r="N21" i="49"/>
  <c r="B21" i="49"/>
  <c r="N20" i="49"/>
  <c r="B20" i="49"/>
  <c r="N19" i="49"/>
  <c r="B19" i="49"/>
  <c r="N18" i="49"/>
  <c r="B18" i="49"/>
  <c r="N17" i="49"/>
  <c r="B17" i="49"/>
  <c r="N16" i="49"/>
  <c r="B16" i="49"/>
  <c r="N15" i="49"/>
  <c r="B15" i="49"/>
  <c r="Y22" i="55"/>
  <c r="Y4" i="55"/>
  <c r="N20" i="54"/>
  <c r="V15" i="54"/>
  <c r="J11" i="54"/>
  <c r="V6" i="54"/>
  <c r="J2" i="54"/>
  <c r="V21" i="53"/>
  <c r="J17" i="53"/>
  <c r="B13" i="53"/>
  <c r="K10" i="53"/>
  <c r="J8" i="53"/>
  <c r="R6" i="53"/>
  <c r="E5" i="53"/>
  <c r="Q3" i="53"/>
  <c r="E2" i="53"/>
  <c r="Q24" i="52"/>
  <c r="E23" i="52"/>
  <c r="Q21" i="52"/>
  <c r="E20" i="52"/>
  <c r="Q18" i="52"/>
  <c r="E17" i="52"/>
  <c r="Q15" i="52"/>
  <c r="E14" i="52"/>
  <c r="Q12" i="52"/>
  <c r="E11" i="52"/>
  <c r="Q9" i="52"/>
  <c r="E8" i="52"/>
  <c r="Q6" i="52"/>
  <c r="E5" i="52"/>
  <c r="Q3" i="52"/>
  <c r="E2" i="52"/>
  <c r="Q24" i="51"/>
  <c r="E23" i="51"/>
  <c r="Q21" i="51"/>
  <c r="E20" i="51"/>
  <c r="Q18" i="51"/>
  <c r="E17" i="51"/>
  <c r="Q15" i="51"/>
  <c r="E14" i="51"/>
  <c r="Q12" i="51"/>
  <c r="S11" i="51"/>
  <c r="Y10" i="51"/>
  <c r="C10" i="51"/>
  <c r="F9" i="51"/>
  <c r="K8" i="51"/>
  <c r="N7" i="51"/>
  <c r="Q6" i="51"/>
  <c r="S5" i="51"/>
  <c r="Y4" i="51"/>
  <c r="C4" i="51"/>
  <c r="F3" i="51"/>
  <c r="K2" i="51"/>
  <c r="N25" i="50"/>
  <c r="Q24" i="50"/>
  <c r="S23" i="50"/>
  <c r="Y22" i="50"/>
  <c r="C22" i="50"/>
  <c r="F21" i="50"/>
  <c r="K20" i="50"/>
  <c r="N19" i="50"/>
  <c r="Q18" i="50"/>
  <c r="S17" i="50"/>
  <c r="Y16" i="50"/>
  <c r="C16" i="50"/>
  <c r="F15" i="50"/>
  <c r="K14" i="50"/>
  <c r="P13" i="50"/>
  <c r="X12" i="50"/>
  <c r="L12" i="50"/>
  <c r="X11" i="50"/>
  <c r="L11" i="50"/>
  <c r="X10" i="50"/>
  <c r="L10" i="50"/>
  <c r="X9" i="50"/>
  <c r="L9" i="50"/>
  <c r="X8" i="50"/>
  <c r="L8" i="50"/>
  <c r="X7" i="50"/>
  <c r="L7" i="50"/>
  <c r="X6" i="50"/>
  <c r="L6" i="50"/>
  <c r="X5" i="50"/>
  <c r="L5" i="50"/>
  <c r="X4" i="50"/>
  <c r="L4" i="50"/>
  <c r="X3" i="50"/>
  <c r="L3" i="50"/>
  <c r="X2" i="50"/>
  <c r="L2" i="50"/>
  <c r="X25" i="49"/>
  <c r="L25" i="49"/>
  <c r="X24" i="49"/>
  <c r="L24" i="49"/>
  <c r="X23" i="49"/>
  <c r="L23" i="49"/>
  <c r="X22" i="49"/>
  <c r="L22" i="49"/>
  <c r="X21" i="49"/>
  <c r="L21" i="49"/>
  <c r="X20" i="49"/>
  <c r="L20" i="49"/>
  <c r="X19" i="49"/>
  <c r="L19" i="49"/>
  <c r="X18" i="49"/>
  <c r="L18" i="49"/>
  <c r="X17" i="49"/>
  <c r="L17" i="49"/>
  <c r="X16" i="49"/>
  <c r="L16" i="49"/>
  <c r="X15" i="49"/>
  <c r="L15" i="49"/>
  <c r="X14" i="49"/>
  <c r="L14" i="49"/>
  <c r="X13" i="49"/>
  <c r="L13" i="49"/>
  <c r="X12" i="49"/>
  <c r="L12" i="49"/>
  <c r="X11" i="49"/>
  <c r="L11" i="49"/>
  <c r="X10" i="49"/>
  <c r="L10" i="49"/>
  <c r="X9" i="49"/>
  <c r="L9" i="49"/>
  <c r="X8" i="49"/>
  <c r="L8" i="49"/>
  <c r="X7" i="49"/>
  <c r="L7" i="49"/>
  <c r="X6" i="49"/>
  <c r="L6" i="49"/>
  <c r="X5" i="49"/>
  <c r="L5" i="49"/>
  <c r="X4" i="49"/>
  <c r="L4" i="49"/>
  <c r="X3" i="49"/>
  <c r="L3" i="49"/>
  <c r="X2" i="49"/>
  <c r="L2" i="49"/>
  <c r="X25" i="48"/>
  <c r="L25" i="48"/>
  <c r="X24" i="48"/>
  <c r="L24" i="48"/>
  <c r="X23" i="48"/>
  <c r="L23" i="48"/>
  <c r="X22" i="48"/>
  <c r="L22" i="48"/>
  <c r="X21" i="48"/>
  <c r="L21" i="48"/>
  <c r="X20" i="48"/>
  <c r="L20" i="48"/>
  <c r="X19" i="48"/>
  <c r="L19" i="48"/>
  <c r="X18" i="48"/>
  <c r="L18" i="48"/>
  <c r="X17" i="48"/>
  <c r="L17" i="48"/>
  <c r="X16" i="48"/>
  <c r="L16" i="48"/>
  <c r="X15" i="48"/>
  <c r="L15" i="48"/>
  <c r="X14" i="48"/>
  <c r="L14" i="48"/>
  <c r="X13" i="48"/>
  <c r="L13" i="48"/>
  <c r="X12" i="48"/>
  <c r="L12" i="48"/>
  <c r="X11" i="48"/>
  <c r="L11" i="48"/>
  <c r="X10" i="48"/>
  <c r="L10" i="48"/>
  <c r="Y2" i="56"/>
  <c r="V16" i="54"/>
  <c r="J3" i="54"/>
  <c r="X13" i="53"/>
  <c r="C7" i="53"/>
  <c r="M2" i="53"/>
  <c r="Y21" i="52"/>
  <c r="M17" i="52"/>
  <c r="Y12" i="52"/>
  <c r="M8" i="52"/>
  <c r="Y3" i="52"/>
  <c r="M23" i="51"/>
  <c r="Y18" i="51"/>
  <c r="M14" i="51"/>
  <c r="B11" i="51"/>
  <c r="M8" i="51"/>
  <c r="W5" i="51"/>
  <c r="G3" i="51"/>
  <c r="R24" i="50"/>
  <c r="E22" i="50"/>
  <c r="O19" i="50"/>
  <c r="B17" i="50"/>
  <c r="M14" i="50"/>
  <c r="M12" i="50"/>
  <c r="Y10" i="50"/>
  <c r="M9" i="50"/>
  <c r="Y7" i="50"/>
  <c r="M6" i="50"/>
  <c r="Y4" i="50"/>
  <c r="M3" i="50"/>
  <c r="Y25" i="49"/>
  <c r="M24" i="49"/>
  <c r="Y22" i="49"/>
  <c r="M21" i="49"/>
  <c r="Y19" i="49"/>
  <c r="M18" i="49"/>
  <c r="Y16" i="49"/>
  <c r="M15" i="49"/>
  <c r="I14" i="49"/>
  <c r="K13" i="49"/>
  <c r="N12" i="49"/>
  <c r="S11" i="49"/>
  <c r="V10" i="49"/>
  <c r="Y9" i="49"/>
  <c r="C9" i="49"/>
  <c r="I8" i="49"/>
  <c r="K7" i="49"/>
  <c r="N6" i="49"/>
  <c r="S5" i="49"/>
  <c r="V4" i="49"/>
  <c r="Y3" i="49"/>
  <c r="C3" i="49"/>
  <c r="I2" i="49"/>
  <c r="K25" i="48"/>
  <c r="N24" i="48"/>
  <c r="S23" i="48"/>
  <c r="V22" i="48"/>
  <c r="Y21" i="48"/>
  <c r="C21" i="48"/>
  <c r="I20" i="48"/>
  <c r="K19" i="48"/>
  <c r="N18" i="48"/>
  <c r="S17" i="48"/>
  <c r="V16" i="48"/>
  <c r="Y15" i="48"/>
  <c r="C15" i="48"/>
  <c r="I14" i="48"/>
  <c r="K13" i="48"/>
  <c r="N12" i="48"/>
  <c r="S11" i="48"/>
  <c r="V10" i="48"/>
  <c r="Y9" i="48"/>
  <c r="I9" i="48"/>
  <c r="O8" i="48"/>
  <c r="Y7" i="48"/>
  <c r="K7" i="48"/>
  <c r="U6" i="48"/>
  <c r="F6" i="48"/>
  <c r="O5" i="48"/>
  <c r="C5" i="48"/>
  <c r="O4" i="48"/>
  <c r="C4" i="48"/>
  <c r="O3" i="48"/>
  <c r="C3" i="48"/>
  <c r="O2" i="48"/>
  <c r="D21" i="55"/>
  <c r="L15" i="54"/>
  <c r="X25" i="53"/>
  <c r="X12" i="53"/>
  <c r="P6" i="53"/>
  <c r="C2" i="53"/>
  <c r="O21" i="52"/>
  <c r="C17" i="52"/>
  <c r="O12" i="52"/>
  <c r="C8" i="52"/>
  <c r="O3" i="52"/>
  <c r="C23" i="51"/>
  <c r="O18" i="51"/>
  <c r="C14" i="51"/>
  <c r="W10" i="51"/>
  <c r="G8" i="51"/>
  <c r="R5" i="51"/>
  <c r="E3" i="51"/>
  <c r="O24" i="50"/>
  <c r="B22" i="50"/>
  <c r="M19" i="50"/>
  <c r="W16" i="50"/>
  <c r="G14" i="50"/>
  <c r="K12" i="50"/>
  <c r="W10" i="50"/>
  <c r="K9" i="50"/>
  <c r="W7" i="50"/>
  <c r="K6" i="50"/>
  <c r="W4" i="50"/>
  <c r="K3" i="50"/>
  <c r="W25" i="49"/>
  <c r="K24" i="49"/>
  <c r="W22" i="49"/>
  <c r="K21" i="49"/>
  <c r="W19" i="49"/>
  <c r="K18" i="49"/>
  <c r="W16" i="49"/>
  <c r="K15" i="49"/>
  <c r="G14" i="49"/>
  <c r="J13" i="49"/>
  <c r="M12" i="49"/>
  <c r="O11" i="49"/>
  <c r="U10" i="49"/>
  <c r="W9" i="49"/>
  <c r="B9" i="49"/>
  <c r="G8" i="49"/>
  <c r="J7" i="49"/>
  <c r="M6" i="49"/>
  <c r="O5" i="49"/>
  <c r="U4" i="49"/>
  <c r="W3" i="49"/>
  <c r="B3" i="49"/>
  <c r="G2" i="49"/>
  <c r="J25" i="48"/>
  <c r="M24" i="48"/>
  <c r="O23" i="48"/>
  <c r="U22" i="48"/>
  <c r="W21" i="48"/>
  <c r="B21" i="48"/>
  <c r="G20" i="48"/>
  <c r="J19" i="48"/>
  <c r="M18" i="48"/>
  <c r="O17" i="48"/>
  <c r="U16" i="48"/>
  <c r="W15" i="48"/>
  <c r="B15" i="48"/>
  <c r="G14" i="48"/>
  <c r="J13" i="48"/>
  <c r="M12" i="48"/>
  <c r="O11" i="48"/>
  <c r="U10" i="48"/>
  <c r="X9" i="48"/>
  <c r="G9" i="48"/>
  <c r="N8" i="48"/>
  <c r="X7" i="48"/>
  <c r="J7" i="48"/>
  <c r="S6" i="48"/>
  <c r="E6" i="48"/>
  <c r="N5" i="48"/>
  <c r="B5" i="48"/>
  <c r="N4" i="48"/>
  <c r="B4" i="48"/>
  <c r="N3" i="48"/>
  <c r="B3" i="48"/>
  <c r="N2" i="48"/>
  <c r="B2" i="48"/>
  <c r="N25" i="47"/>
  <c r="B25" i="47"/>
  <c r="N24" i="47"/>
  <c r="B24" i="47"/>
  <c r="N23" i="47"/>
  <c r="B23" i="47"/>
  <c r="N22" i="47"/>
  <c r="B22" i="47"/>
  <c r="N21" i="47"/>
  <c r="B21" i="47"/>
  <c r="N20" i="47"/>
  <c r="B20" i="47"/>
  <c r="N19" i="47"/>
  <c r="B19" i="47"/>
  <c r="N18" i="47"/>
  <c r="B18" i="47"/>
  <c r="N17" i="47"/>
  <c r="B21" i="55"/>
  <c r="K15" i="54"/>
  <c r="W25" i="53"/>
  <c r="W12" i="53"/>
  <c r="O6" i="53"/>
  <c r="B2" i="53"/>
  <c r="N21" i="52"/>
  <c r="B17" i="52"/>
  <c r="N12" i="52"/>
  <c r="B8" i="52"/>
  <c r="N3" i="52"/>
  <c r="B23" i="51"/>
  <c r="N18" i="51"/>
  <c r="B14" i="51"/>
  <c r="S10" i="51"/>
  <c r="F8" i="51"/>
  <c r="Q5" i="51"/>
  <c r="C3" i="51"/>
  <c r="N24" i="50"/>
  <c r="Y21" i="50"/>
  <c r="K19" i="50"/>
  <c r="S16" i="50"/>
  <c r="F14" i="50"/>
  <c r="J12" i="50"/>
  <c r="V10" i="50"/>
  <c r="J9" i="50"/>
  <c r="V7" i="50"/>
  <c r="J6" i="50"/>
  <c r="V4" i="50"/>
  <c r="J3" i="50"/>
  <c r="V25" i="49"/>
  <c r="J24" i="49"/>
  <c r="V22" i="49"/>
  <c r="J21" i="49"/>
  <c r="V19" i="49"/>
  <c r="J18" i="49"/>
  <c r="V16" i="49"/>
  <c r="J15" i="49"/>
  <c r="C14" i="49"/>
  <c r="I13" i="49"/>
  <c r="K12" i="49"/>
  <c r="N11" i="49"/>
  <c r="S10" i="49"/>
  <c r="V9" i="49"/>
  <c r="Y8" i="49"/>
  <c r="C8" i="49"/>
  <c r="I7" i="49"/>
  <c r="K6" i="49"/>
  <c r="N5" i="49"/>
  <c r="S4" i="49"/>
  <c r="V3" i="49"/>
  <c r="Y2" i="49"/>
  <c r="C2" i="49"/>
  <c r="I25" i="48"/>
  <c r="K24" i="48"/>
  <c r="N23" i="48"/>
  <c r="S22" i="48"/>
  <c r="V21" i="48"/>
  <c r="Y20" i="48"/>
  <c r="C20" i="48"/>
  <c r="I19" i="48"/>
  <c r="K18" i="48"/>
  <c r="N17" i="48"/>
  <c r="S16" i="48"/>
  <c r="V15" i="48"/>
  <c r="Y14" i="48"/>
  <c r="C14" i="48"/>
  <c r="I13" i="48"/>
  <c r="K12" i="48"/>
  <c r="N11" i="48"/>
  <c r="S10" i="48"/>
  <c r="W9" i="48"/>
  <c r="C9" i="48"/>
  <c r="M8" i="48"/>
  <c r="W7" i="48"/>
  <c r="I7" i="48"/>
  <c r="R6" i="48"/>
  <c r="C6" i="48"/>
  <c r="M5" i="48"/>
  <c r="Y4" i="48"/>
  <c r="M4" i="48"/>
  <c r="Y3" i="48"/>
  <c r="M3" i="48"/>
  <c r="Y2" i="48"/>
  <c r="M2" i="48"/>
  <c r="Y25" i="47"/>
  <c r="M25" i="47"/>
  <c r="Y24" i="47"/>
  <c r="M24" i="47"/>
  <c r="Y23" i="47"/>
  <c r="M23" i="47"/>
  <c r="Y20" i="55"/>
  <c r="J15" i="54"/>
  <c r="V25" i="53"/>
  <c r="V12" i="53"/>
  <c r="N6" i="53"/>
  <c r="Y25" i="52"/>
  <c r="M21" i="52"/>
  <c r="Y16" i="52"/>
  <c r="M12" i="52"/>
  <c r="Y7" i="52"/>
  <c r="M3" i="52"/>
  <c r="Y22" i="51"/>
  <c r="M18" i="51"/>
  <c r="Y13" i="51"/>
  <c r="R10" i="51"/>
  <c r="E8" i="51"/>
  <c r="O5" i="51"/>
  <c r="B3" i="51"/>
  <c r="M24" i="50"/>
  <c r="W21" i="50"/>
  <c r="G19" i="50"/>
  <c r="R16" i="50"/>
  <c r="E14" i="50"/>
  <c r="I12" i="50"/>
  <c r="U10" i="50"/>
  <c r="I9" i="50"/>
  <c r="U7" i="50"/>
  <c r="I6" i="50"/>
  <c r="U4" i="50"/>
  <c r="I3" i="50"/>
  <c r="U25" i="49"/>
  <c r="I24" i="49"/>
  <c r="U22" i="49"/>
  <c r="I21" i="49"/>
  <c r="U19" i="49"/>
  <c r="I18" i="49"/>
  <c r="U16" i="49"/>
  <c r="I15" i="49"/>
  <c r="B14" i="49"/>
  <c r="G13" i="49"/>
  <c r="J12" i="49"/>
  <c r="M11" i="49"/>
  <c r="O10" i="49"/>
  <c r="U9" i="49"/>
  <c r="W8" i="49"/>
  <c r="B8" i="49"/>
  <c r="G7" i="49"/>
  <c r="J6" i="49"/>
  <c r="M5" i="49"/>
  <c r="O4" i="49"/>
  <c r="U3" i="49"/>
  <c r="W2" i="49"/>
  <c r="B2" i="49"/>
  <c r="G25" i="48"/>
  <c r="J24" i="48"/>
  <c r="M23" i="48"/>
  <c r="O22" i="48"/>
  <c r="U21" i="48"/>
  <c r="W20" i="48"/>
  <c r="B20" i="48"/>
  <c r="G19" i="48"/>
  <c r="J18" i="48"/>
  <c r="M17" i="48"/>
  <c r="O16" i="48"/>
  <c r="U15" i="48"/>
  <c r="W14" i="48"/>
  <c r="B14" i="48"/>
  <c r="G13" i="48"/>
  <c r="J12" i="48"/>
  <c r="M11" i="48"/>
  <c r="O10" i="48"/>
  <c r="V9" i="48"/>
  <c r="B9" i="48"/>
  <c r="L8" i="48"/>
  <c r="V7" i="48"/>
  <c r="G7" i="48"/>
  <c r="Q6" i="48"/>
  <c r="B6" i="48"/>
  <c r="L5" i="48"/>
  <c r="X4" i="48"/>
  <c r="L4" i="48"/>
  <c r="X3" i="48"/>
  <c r="L3" i="48"/>
  <c r="X2" i="48"/>
  <c r="L2" i="48"/>
  <c r="X25" i="47"/>
  <c r="L25" i="47"/>
  <c r="X24" i="47"/>
  <c r="L24" i="47"/>
  <c r="Y8" i="55"/>
  <c r="J12" i="54"/>
  <c r="V22" i="53"/>
  <c r="X10" i="53"/>
  <c r="M5" i="53"/>
  <c r="Y24" i="52"/>
  <c r="M20" i="52"/>
  <c r="Y15" i="52"/>
  <c r="M11" i="52"/>
  <c r="Y6" i="52"/>
  <c r="M2" i="52"/>
  <c r="Y21" i="51"/>
  <c r="M17" i="51"/>
  <c r="Y12" i="51"/>
  <c r="E10" i="51"/>
  <c r="O7" i="51"/>
  <c r="B5" i="51"/>
  <c r="M2" i="51"/>
  <c r="W23" i="50"/>
  <c r="G21" i="50"/>
  <c r="R18" i="50"/>
  <c r="E16" i="50"/>
  <c r="Q13" i="50"/>
  <c r="Y11" i="50"/>
  <c r="M10" i="50"/>
  <c r="Y8" i="50"/>
  <c r="M7" i="50"/>
  <c r="Y5" i="50"/>
  <c r="M4" i="50"/>
  <c r="Y2" i="50"/>
  <c r="M25" i="49"/>
  <c r="Y23" i="49"/>
  <c r="M22" i="49"/>
  <c r="Y20" i="49"/>
  <c r="M19" i="49"/>
  <c r="Y17" i="49"/>
  <c r="M16" i="49"/>
  <c r="Y14" i="49"/>
  <c r="Y13" i="49"/>
  <c r="C13" i="49"/>
  <c r="I12" i="49"/>
  <c r="K11" i="49"/>
  <c r="N10" i="49"/>
  <c r="S9" i="49"/>
  <c r="V8" i="49"/>
  <c r="Y7" i="49"/>
  <c r="C7" i="49"/>
  <c r="I6" i="49"/>
  <c r="K5" i="49"/>
  <c r="N4" i="49"/>
  <c r="S3" i="49"/>
  <c r="V2" i="49"/>
  <c r="Y25" i="48"/>
  <c r="C25" i="48"/>
  <c r="I24" i="48"/>
  <c r="K23" i="48"/>
  <c r="N22" i="48"/>
  <c r="S21" i="48"/>
  <c r="V20" i="48"/>
  <c r="Y19" i="48"/>
  <c r="C19" i="48"/>
  <c r="I18" i="48"/>
  <c r="K17" i="48"/>
  <c r="N16" i="48"/>
  <c r="S15" i="48"/>
  <c r="V14" i="48"/>
  <c r="Y13" i="48"/>
  <c r="C13" i="48"/>
  <c r="I12" i="48"/>
  <c r="K11" i="48"/>
  <c r="N10" i="48"/>
  <c r="U9" i="48"/>
  <c r="Y8" i="48"/>
  <c r="K8" i="48"/>
  <c r="U7" i="48"/>
  <c r="F7" i="48"/>
  <c r="O6" i="48"/>
  <c r="Y5" i="48"/>
  <c r="K5" i="48"/>
  <c r="W4" i="48"/>
  <c r="K4" i="48"/>
  <c r="W3" i="48"/>
  <c r="K3" i="48"/>
  <c r="W2" i="48"/>
  <c r="K2" i="48"/>
  <c r="W25" i="47"/>
  <c r="K25" i="47"/>
  <c r="W24" i="47"/>
  <c r="K24" i="47"/>
  <c r="W23" i="47"/>
  <c r="N3" i="55"/>
  <c r="X10" i="54"/>
  <c r="L21" i="53"/>
  <c r="D10" i="53"/>
  <c r="C5" i="53"/>
  <c r="O24" i="52"/>
  <c r="C20" i="52"/>
  <c r="O15" i="52"/>
  <c r="C11" i="52"/>
  <c r="O6" i="52"/>
  <c r="C2" i="52"/>
  <c r="O21" i="51"/>
  <c r="C17" i="51"/>
  <c r="O12" i="51"/>
  <c r="B10" i="51"/>
  <c r="M7" i="51"/>
  <c r="W4" i="51"/>
  <c r="G2" i="51"/>
  <c r="R23" i="50"/>
  <c r="E21" i="50"/>
  <c r="O18" i="50"/>
  <c r="B16" i="50"/>
  <c r="O13" i="50"/>
  <c r="W11" i="50"/>
  <c r="K10" i="50"/>
  <c r="W8" i="50"/>
  <c r="K7" i="50"/>
  <c r="W5" i="50"/>
  <c r="K4" i="50"/>
  <c r="W2" i="50"/>
  <c r="K25" i="49"/>
  <c r="W23" i="49"/>
  <c r="K22" i="49"/>
  <c r="W20" i="49"/>
  <c r="K19" i="49"/>
  <c r="W17" i="49"/>
  <c r="K16" i="49"/>
  <c r="W14" i="49"/>
  <c r="W13" i="49"/>
  <c r="B13" i="49"/>
  <c r="G12" i="49"/>
  <c r="J11" i="49"/>
  <c r="M10" i="49"/>
  <c r="O9" i="49"/>
  <c r="U8" i="49"/>
  <c r="W7" i="49"/>
  <c r="B7" i="49"/>
  <c r="G6" i="49"/>
  <c r="J5" i="49"/>
  <c r="M4" i="49"/>
  <c r="O3" i="49"/>
  <c r="U2" i="49"/>
  <c r="W25" i="48"/>
  <c r="B25" i="48"/>
  <c r="G24" i="48"/>
  <c r="J23" i="48"/>
  <c r="M22" i="48"/>
  <c r="O21" i="48"/>
  <c r="U20" i="48"/>
  <c r="W19" i="48"/>
  <c r="B19" i="48"/>
  <c r="G18" i="48"/>
  <c r="J17" i="48"/>
  <c r="M16" i="48"/>
  <c r="O15" i="48"/>
  <c r="U14" i="48"/>
  <c r="W13" i="48"/>
  <c r="B13" i="48"/>
  <c r="G12" i="48"/>
  <c r="J11" i="48"/>
  <c r="M10" i="48"/>
  <c r="S9" i="48"/>
  <c r="X8" i="48"/>
  <c r="J8" i="48"/>
  <c r="M3" i="55"/>
  <c r="W10" i="54"/>
  <c r="K21" i="53"/>
  <c r="C10" i="53"/>
  <c r="B5" i="53"/>
  <c r="N24" i="52"/>
  <c r="B20" i="52"/>
  <c r="N15" i="52"/>
  <c r="B11" i="52"/>
  <c r="N6" i="52"/>
  <c r="B2" i="52"/>
  <c r="N21" i="51"/>
  <c r="B17" i="51"/>
  <c r="N12" i="51"/>
  <c r="Y9" i="51"/>
  <c r="K7" i="51"/>
  <c r="S4" i="51"/>
  <c r="F2" i="51"/>
  <c r="Q23" i="50"/>
  <c r="C21" i="50"/>
  <c r="N18" i="50"/>
  <c r="Y15" i="50"/>
  <c r="N13" i="50"/>
  <c r="V11" i="50"/>
  <c r="J10" i="50"/>
  <c r="V8" i="50"/>
  <c r="J7" i="50"/>
  <c r="V5" i="50"/>
  <c r="J4" i="50"/>
  <c r="V2" i="50"/>
  <c r="J25" i="49"/>
  <c r="V23" i="49"/>
  <c r="J22" i="49"/>
  <c r="V20" i="49"/>
  <c r="J19" i="49"/>
  <c r="V17" i="49"/>
  <c r="J16" i="49"/>
  <c r="V14" i="49"/>
  <c r="V13" i="49"/>
  <c r="Y12" i="49"/>
  <c r="C12" i="49"/>
  <c r="I11" i="49"/>
  <c r="K10" i="49"/>
  <c r="N9" i="49"/>
  <c r="S8" i="49"/>
  <c r="V7" i="49"/>
  <c r="Y6" i="49"/>
  <c r="C6" i="49"/>
  <c r="I5" i="49"/>
  <c r="K4" i="49"/>
  <c r="N3" i="49"/>
  <c r="S2" i="49"/>
  <c r="V25" i="48"/>
  <c r="Y24" i="48"/>
  <c r="C24" i="48"/>
  <c r="I23" i="48"/>
  <c r="K22" i="48"/>
  <c r="N21" i="48"/>
  <c r="S20" i="48"/>
  <c r="V19" i="48"/>
  <c r="Y18" i="48"/>
  <c r="C18" i="48"/>
  <c r="I17" i="48"/>
  <c r="K16" i="48"/>
  <c r="N15" i="48"/>
  <c r="S14" i="48"/>
  <c r="V13" i="48"/>
  <c r="Y12" i="48"/>
  <c r="C12" i="48"/>
  <c r="I11" i="48"/>
  <c r="K10" i="48"/>
  <c r="O9" i="48"/>
  <c r="W8" i="48"/>
  <c r="I8" i="48"/>
  <c r="R7" i="48"/>
  <c r="C7" i="48"/>
  <c r="M6" i="48"/>
  <c r="W5" i="48"/>
  <c r="I5" i="48"/>
  <c r="U4" i="48"/>
  <c r="I4" i="48"/>
  <c r="I3" i="55"/>
  <c r="V10" i="54"/>
  <c r="J21" i="53"/>
  <c r="B10" i="53"/>
  <c r="Y4" i="53"/>
  <c r="M24" i="52"/>
  <c r="Y19" i="52"/>
  <c r="M15" i="52"/>
  <c r="Y10" i="52"/>
  <c r="M6" i="52"/>
  <c r="Y25" i="51"/>
  <c r="M21" i="51"/>
  <c r="Y16" i="51"/>
  <c r="M12" i="51"/>
  <c r="W9" i="51"/>
  <c r="G7" i="51"/>
  <c r="R4" i="51"/>
  <c r="E2" i="51"/>
  <c r="O23" i="50"/>
  <c r="B21" i="50"/>
  <c r="M18" i="50"/>
  <c r="W15" i="50"/>
  <c r="M13" i="50"/>
  <c r="U11" i="50"/>
  <c r="I10" i="50"/>
  <c r="U8" i="50"/>
  <c r="I7" i="50"/>
  <c r="U5" i="50"/>
  <c r="I4" i="50"/>
  <c r="U2" i="50"/>
  <c r="I25" i="49"/>
  <c r="U23" i="49"/>
  <c r="I22" i="49"/>
  <c r="U20" i="49"/>
  <c r="I19" i="49"/>
  <c r="U17" i="49"/>
  <c r="I16" i="49"/>
  <c r="U14" i="49"/>
  <c r="U13" i="49"/>
  <c r="W12" i="49"/>
  <c r="B12" i="49"/>
  <c r="G11" i="49"/>
  <c r="J10" i="49"/>
  <c r="M9" i="49"/>
  <c r="O8" i="49"/>
  <c r="U7" i="49"/>
  <c r="W6" i="49"/>
  <c r="B6" i="49"/>
  <c r="G5" i="49"/>
  <c r="J4" i="49"/>
  <c r="M3" i="49"/>
  <c r="O2" i="49"/>
  <c r="U25" i="48"/>
  <c r="W24" i="48"/>
  <c r="B24" i="48"/>
  <c r="G23" i="48"/>
  <c r="J22" i="48"/>
  <c r="M21" i="48"/>
  <c r="O20" i="48"/>
  <c r="U19" i="48"/>
  <c r="W18" i="48"/>
  <c r="B18" i="48"/>
  <c r="G17" i="48"/>
  <c r="J16" i="48"/>
  <c r="M15" i="48"/>
  <c r="O14" i="48"/>
  <c r="U13" i="48"/>
  <c r="W12" i="48"/>
  <c r="B12" i="48"/>
  <c r="G11" i="48"/>
  <c r="J10" i="48"/>
  <c r="N9" i="48"/>
  <c r="V8" i="48"/>
  <c r="G8" i="48"/>
  <c r="Q7" i="48"/>
  <c r="B7" i="48"/>
  <c r="L6" i="48"/>
  <c r="V5" i="48"/>
  <c r="H5" i="48"/>
  <c r="T4" i="48"/>
  <c r="H4" i="48"/>
  <c r="T3" i="48"/>
  <c r="H3" i="48"/>
  <c r="T2" i="48"/>
  <c r="H2" i="48"/>
  <c r="E22" i="54"/>
  <c r="V7" i="54"/>
  <c r="J18" i="53"/>
  <c r="R8" i="53"/>
  <c r="Y3" i="53"/>
  <c r="M23" i="52"/>
  <c r="Y18" i="52"/>
  <c r="M14" i="52"/>
  <c r="Y9" i="52"/>
  <c r="M5" i="52"/>
  <c r="Y24" i="51"/>
  <c r="M20" i="51"/>
  <c r="Y15" i="51"/>
  <c r="W11" i="51"/>
  <c r="G9" i="51"/>
  <c r="R6" i="51"/>
  <c r="E4" i="51"/>
  <c r="O25" i="50"/>
  <c r="B23" i="50"/>
  <c r="M20" i="50"/>
  <c r="W17" i="50"/>
  <c r="G15" i="50"/>
  <c r="Y12" i="50"/>
  <c r="M11" i="50"/>
  <c r="Y9" i="50"/>
  <c r="M8" i="50"/>
  <c r="Y6" i="50"/>
  <c r="M5" i="50"/>
  <c r="Y3" i="50"/>
  <c r="M2" i="50"/>
  <c r="Y24" i="49"/>
  <c r="M23" i="49"/>
  <c r="Y21" i="49"/>
  <c r="M20" i="49"/>
  <c r="Y18" i="49"/>
  <c r="M17" i="49"/>
  <c r="Y15" i="49"/>
  <c r="N14" i="49"/>
  <c r="S13" i="49"/>
  <c r="V12" i="49"/>
  <c r="Y11" i="49"/>
  <c r="C11" i="49"/>
  <c r="I10" i="49"/>
  <c r="K9" i="49"/>
  <c r="N8" i="49"/>
  <c r="S7" i="49"/>
  <c r="V6" i="49"/>
  <c r="Y5" i="49"/>
  <c r="C5" i="49"/>
  <c r="I4" i="49"/>
  <c r="K3" i="49"/>
  <c r="N2" i="49"/>
  <c r="S25" i="48"/>
  <c r="V24" i="48"/>
  <c r="Y23" i="48"/>
  <c r="C23" i="48"/>
  <c r="I22" i="48"/>
  <c r="K21" i="48"/>
  <c r="N20" i="48"/>
  <c r="S19" i="48"/>
  <c r="V18" i="48"/>
  <c r="Y17" i="48"/>
  <c r="C17" i="48"/>
  <c r="I16" i="48"/>
  <c r="K15" i="48"/>
  <c r="N14" i="48"/>
  <c r="S13" i="48"/>
  <c r="V12" i="48"/>
  <c r="Y11" i="48"/>
  <c r="C11" i="48"/>
  <c r="I10" i="48"/>
  <c r="M9" i="48"/>
  <c r="U8" i="48"/>
  <c r="F8" i="48"/>
  <c r="O7" i="48"/>
  <c r="Y6" i="48"/>
  <c r="K6" i="48"/>
  <c r="U5" i="48"/>
  <c r="G5" i="48"/>
  <c r="S4" i="48"/>
  <c r="G4" i="48"/>
  <c r="S3" i="48"/>
  <c r="G3" i="48"/>
  <c r="S2" i="48"/>
  <c r="G2" i="48"/>
  <c r="S25" i="47"/>
  <c r="G25" i="47"/>
  <c r="S24" i="47"/>
  <c r="G24" i="47"/>
  <c r="S23" i="47"/>
  <c r="G23" i="47"/>
  <c r="X19" i="54"/>
  <c r="O3" i="53"/>
  <c r="O9" i="52"/>
  <c r="O15" i="51"/>
  <c r="B4" i="51"/>
  <c r="R17" i="50"/>
  <c r="W9" i="50"/>
  <c r="W3" i="50"/>
  <c r="W21" i="49"/>
  <c r="W15" i="49"/>
  <c r="W11" i="49"/>
  <c r="M8" i="49"/>
  <c r="B5" i="49"/>
  <c r="O25" i="48"/>
  <c r="G22" i="48"/>
  <c r="U18" i="48"/>
  <c r="J15" i="48"/>
  <c r="W11" i="48"/>
  <c r="S8" i="48"/>
  <c r="W6" i="48"/>
  <c r="E5" i="48"/>
  <c r="R3" i="48"/>
  <c r="P2" i="48"/>
  <c r="P25" i="47"/>
  <c r="R24" i="47"/>
  <c r="V23" i="47"/>
  <c r="F23" i="47"/>
  <c r="Q22" i="47"/>
  <c r="D22" i="47"/>
  <c r="O21" i="47"/>
  <c r="Y20" i="47"/>
  <c r="L20" i="47"/>
  <c r="W19" i="47"/>
  <c r="J19" i="47"/>
  <c r="U18" i="47"/>
  <c r="H18" i="47"/>
  <c r="S17" i="47"/>
  <c r="F17" i="47"/>
  <c r="R16" i="47"/>
  <c r="F16" i="47"/>
  <c r="R15" i="47"/>
  <c r="F15" i="47"/>
  <c r="R14" i="47"/>
  <c r="F14" i="47"/>
  <c r="R13" i="47"/>
  <c r="F13" i="47"/>
  <c r="R12" i="47"/>
  <c r="F12" i="47"/>
  <c r="R11" i="47"/>
  <c r="F11" i="47"/>
  <c r="R10" i="47"/>
  <c r="F10" i="47"/>
  <c r="R9" i="47"/>
  <c r="F9" i="47"/>
  <c r="R8" i="47"/>
  <c r="F8" i="47"/>
  <c r="R7" i="47"/>
  <c r="F7" i="47"/>
  <c r="R6" i="47"/>
  <c r="F6" i="47"/>
  <c r="R5" i="47"/>
  <c r="F5" i="47"/>
  <c r="R4" i="47"/>
  <c r="F4" i="47"/>
  <c r="R3" i="47"/>
  <c r="F3" i="47"/>
  <c r="R2" i="47"/>
  <c r="F2" i="47"/>
  <c r="R25" i="46"/>
  <c r="F25" i="46"/>
  <c r="R24" i="46"/>
  <c r="F24" i="46"/>
  <c r="R23" i="46"/>
  <c r="F23" i="46"/>
  <c r="R22" i="46"/>
  <c r="F22" i="46"/>
  <c r="R21" i="46"/>
  <c r="F21" i="46"/>
  <c r="R20" i="46"/>
  <c r="F20" i="46"/>
  <c r="R19" i="46"/>
  <c r="F19" i="46"/>
  <c r="R18" i="46"/>
  <c r="F18" i="46"/>
  <c r="R17" i="46"/>
  <c r="F17" i="46"/>
  <c r="R16" i="46"/>
  <c r="F16" i="46"/>
  <c r="R15" i="46"/>
  <c r="F15" i="46"/>
  <c r="R14" i="46"/>
  <c r="F14" i="46"/>
  <c r="R13" i="46"/>
  <c r="F13" i="46"/>
  <c r="R12" i="46"/>
  <c r="F12" i="46"/>
  <c r="R11" i="46"/>
  <c r="F11" i="46"/>
  <c r="R10" i="46"/>
  <c r="F10" i="46"/>
  <c r="R9" i="46"/>
  <c r="F9" i="46"/>
  <c r="R8" i="46"/>
  <c r="F8" i="46"/>
  <c r="R7" i="46"/>
  <c r="F7" i="46"/>
  <c r="R6" i="46"/>
  <c r="F6" i="46"/>
  <c r="R5" i="46"/>
  <c r="F5" i="46"/>
  <c r="R4" i="46"/>
  <c r="F4" i="46"/>
  <c r="R3" i="46"/>
  <c r="F3" i="46"/>
  <c r="R2" i="46"/>
  <c r="F2" i="46"/>
  <c r="R25" i="45"/>
  <c r="F25" i="45"/>
  <c r="R24" i="45"/>
  <c r="F24" i="45"/>
  <c r="R23" i="45"/>
  <c r="F23" i="45"/>
  <c r="R22" i="45"/>
  <c r="F22" i="45"/>
  <c r="R21" i="45"/>
  <c r="F21" i="45"/>
  <c r="R20" i="45"/>
  <c r="F20" i="45"/>
  <c r="R19" i="45"/>
  <c r="F19" i="45"/>
  <c r="R18" i="45"/>
  <c r="F18" i="45"/>
  <c r="R17" i="45"/>
  <c r="F17" i="45"/>
  <c r="R16" i="45"/>
  <c r="F16" i="45"/>
  <c r="R15" i="45"/>
  <c r="F15" i="45"/>
  <c r="R14" i="45"/>
  <c r="F14" i="45"/>
  <c r="R13" i="45"/>
  <c r="F13" i="45"/>
  <c r="R12" i="45"/>
  <c r="F12" i="45"/>
  <c r="W19" i="54"/>
  <c r="N3" i="53"/>
  <c r="N9" i="52"/>
  <c r="N15" i="51"/>
  <c r="Y3" i="51"/>
  <c r="Q17" i="50"/>
  <c r="V9" i="50"/>
  <c r="V3" i="50"/>
  <c r="V21" i="49"/>
  <c r="V15" i="49"/>
  <c r="V11" i="49"/>
  <c r="K8" i="49"/>
  <c r="Y4" i="49"/>
  <c r="N25" i="48"/>
  <c r="C22" i="48"/>
  <c r="S18" i="48"/>
  <c r="I15" i="48"/>
  <c r="V11" i="48"/>
  <c r="R8" i="48"/>
  <c r="V6" i="48"/>
  <c r="D5" i="48"/>
  <c r="Q3" i="48"/>
  <c r="J2" i="48"/>
  <c r="O25" i="47"/>
  <c r="Q24" i="47"/>
  <c r="U23" i="47"/>
  <c r="E23" i="47"/>
  <c r="P22" i="47"/>
  <c r="C22" i="47"/>
  <c r="M21" i="47"/>
  <c r="X20" i="47"/>
  <c r="K20" i="47"/>
  <c r="V19" i="47"/>
  <c r="I19" i="47"/>
  <c r="T18" i="47"/>
  <c r="G18" i="47"/>
  <c r="R17" i="47"/>
  <c r="E17" i="47"/>
  <c r="Q16" i="47"/>
  <c r="E16" i="47"/>
  <c r="Q15" i="47"/>
  <c r="E15" i="47"/>
  <c r="Q14" i="47"/>
  <c r="E14" i="47"/>
  <c r="Q13" i="47"/>
  <c r="E13" i="47"/>
  <c r="Q12" i="47"/>
  <c r="E12" i="47"/>
  <c r="Q11" i="47"/>
  <c r="E11" i="47"/>
  <c r="Q10" i="47"/>
  <c r="E10" i="47"/>
  <c r="Q9" i="47"/>
  <c r="E9" i="47"/>
  <c r="Q8" i="47"/>
  <c r="E8" i="47"/>
  <c r="Q7" i="47"/>
  <c r="E7" i="47"/>
  <c r="Q6" i="47"/>
  <c r="E6" i="47"/>
  <c r="Q5" i="47"/>
  <c r="E5" i="47"/>
  <c r="Q4" i="47"/>
  <c r="E4" i="47"/>
  <c r="Q3" i="47"/>
  <c r="E3" i="47"/>
  <c r="Q2" i="47"/>
  <c r="E2" i="47"/>
  <c r="Q25" i="46"/>
  <c r="E25" i="46"/>
  <c r="Q24" i="46"/>
  <c r="E24" i="46"/>
  <c r="Q23" i="46"/>
  <c r="E23" i="46"/>
  <c r="Q22" i="46"/>
  <c r="E22" i="46"/>
  <c r="Q21" i="46"/>
  <c r="E21" i="46"/>
  <c r="Q20" i="46"/>
  <c r="E20" i="46"/>
  <c r="Q19" i="46"/>
  <c r="E19" i="46"/>
  <c r="Q18" i="46"/>
  <c r="E18" i="46"/>
  <c r="Q17" i="46"/>
  <c r="E17" i="46"/>
  <c r="Q16" i="46"/>
  <c r="E16" i="46"/>
  <c r="Q15" i="46"/>
  <c r="E15" i="46"/>
  <c r="Q14" i="46"/>
  <c r="E14" i="46"/>
  <c r="Q13" i="46"/>
  <c r="E13" i="46"/>
  <c r="Q12" i="46"/>
  <c r="E12" i="46"/>
  <c r="Q11" i="46"/>
  <c r="E11" i="46"/>
  <c r="Q10" i="46"/>
  <c r="E10" i="46"/>
  <c r="Q9" i="46"/>
  <c r="E9" i="46"/>
  <c r="Q8" i="46"/>
  <c r="E8" i="46"/>
  <c r="Q7" i="46"/>
  <c r="E7" i="46"/>
  <c r="Q6" i="46"/>
  <c r="E6" i="46"/>
  <c r="Q5" i="46"/>
  <c r="E5" i="46"/>
  <c r="Q4" i="46"/>
  <c r="E4" i="46"/>
  <c r="Q3" i="46"/>
  <c r="E3" i="46"/>
  <c r="Q2" i="46"/>
  <c r="E2" i="46"/>
  <c r="Q25" i="45"/>
  <c r="E25" i="45"/>
  <c r="Q24" i="45"/>
  <c r="E24" i="45"/>
  <c r="Q23" i="45"/>
  <c r="E23" i="45"/>
  <c r="Q22" i="45"/>
  <c r="E22" i="45"/>
  <c r="Q21" i="45"/>
  <c r="E21" i="45"/>
  <c r="Q20" i="45"/>
  <c r="E20" i="45"/>
  <c r="Q19" i="45"/>
  <c r="E19" i="45"/>
  <c r="Q18" i="45"/>
  <c r="E18" i="45"/>
  <c r="Q17" i="45"/>
  <c r="E17" i="45"/>
  <c r="Q16" i="45"/>
  <c r="E16" i="45"/>
  <c r="Q15" i="45"/>
  <c r="E15" i="45"/>
  <c r="Q14" i="45"/>
  <c r="E14" i="45"/>
  <c r="Q13" i="45"/>
  <c r="E13" i="45"/>
  <c r="Q12" i="45"/>
  <c r="E12" i="45"/>
  <c r="Q11" i="45"/>
  <c r="E11" i="45"/>
  <c r="Q10" i="45"/>
  <c r="E10" i="45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25" i="44"/>
  <c r="E25" i="44"/>
  <c r="Q24" i="44"/>
  <c r="E24" i="44"/>
  <c r="Q23" i="44"/>
  <c r="E23" i="44"/>
  <c r="V19" i="54"/>
  <c r="M3" i="53"/>
  <c r="M9" i="52"/>
  <c r="M15" i="51"/>
  <c r="W3" i="51"/>
  <c r="O17" i="50"/>
  <c r="U9" i="50"/>
  <c r="U3" i="50"/>
  <c r="U21" i="49"/>
  <c r="U15" i="49"/>
  <c r="U11" i="49"/>
  <c r="J8" i="49"/>
  <c r="W4" i="49"/>
  <c r="M25" i="48"/>
  <c r="B22" i="48"/>
  <c r="O18" i="48"/>
  <c r="G15" i="48"/>
  <c r="U11" i="48"/>
  <c r="Q8" i="48"/>
  <c r="N6" i="48"/>
  <c r="V4" i="48"/>
  <c r="P3" i="48"/>
  <c r="I2" i="48"/>
  <c r="J25" i="47"/>
  <c r="P24" i="47"/>
  <c r="T23" i="47"/>
  <c r="D23" i="47"/>
  <c r="O22" i="47"/>
  <c r="Y21" i="47"/>
  <c r="L21" i="47"/>
  <c r="W20" i="47"/>
  <c r="J20" i="47"/>
  <c r="U19" i="47"/>
  <c r="H19" i="47"/>
  <c r="S18" i="47"/>
  <c r="F18" i="47"/>
  <c r="Q17" i="47"/>
  <c r="D17" i="47"/>
  <c r="P16" i="47"/>
  <c r="D16" i="47"/>
  <c r="P15" i="47"/>
  <c r="D15" i="47"/>
  <c r="P14" i="47"/>
  <c r="D14" i="47"/>
  <c r="P13" i="47"/>
  <c r="D13" i="47"/>
  <c r="P12" i="47"/>
  <c r="D12" i="47"/>
  <c r="P11" i="47"/>
  <c r="D11" i="47"/>
  <c r="P10" i="47"/>
  <c r="D10" i="47"/>
  <c r="P9" i="47"/>
  <c r="D9" i="47"/>
  <c r="P8" i="47"/>
  <c r="D8" i="47"/>
  <c r="P7" i="47"/>
  <c r="D7" i="47"/>
  <c r="P6" i="47"/>
  <c r="D6" i="47"/>
  <c r="P5" i="47"/>
  <c r="D5" i="47"/>
  <c r="P4" i="47"/>
  <c r="D4" i="47"/>
  <c r="P3" i="47"/>
  <c r="D3" i="47"/>
  <c r="P2" i="47"/>
  <c r="D2" i="47"/>
  <c r="P25" i="46"/>
  <c r="D25" i="46"/>
  <c r="P24" i="46"/>
  <c r="D24" i="46"/>
  <c r="P23" i="46"/>
  <c r="D23" i="46"/>
  <c r="P22" i="46"/>
  <c r="D22" i="46"/>
  <c r="P21" i="46"/>
  <c r="D21" i="46"/>
  <c r="P20" i="46"/>
  <c r="D20" i="46"/>
  <c r="P19" i="46"/>
  <c r="D19" i="46"/>
  <c r="P18" i="46"/>
  <c r="D18" i="46"/>
  <c r="P17" i="46"/>
  <c r="D17" i="46"/>
  <c r="P16" i="46"/>
  <c r="D16" i="46"/>
  <c r="P15" i="46"/>
  <c r="D15" i="46"/>
  <c r="P14" i="46"/>
  <c r="D14" i="46"/>
  <c r="P13" i="46"/>
  <c r="D13" i="46"/>
  <c r="P12" i="46"/>
  <c r="D12" i="46"/>
  <c r="P11" i="46"/>
  <c r="D11" i="46"/>
  <c r="P10" i="46"/>
  <c r="D10" i="46"/>
  <c r="P9" i="46"/>
  <c r="D9" i="46"/>
  <c r="P8" i="46"/>
  <c r="D8" i="46"/>
  <c r="P7" i="46"/>
  <c r="D7" i="46"/>
  <c r="P6" i="46"/>
  <c r="D6" i="46"/>
  <c r="P5" i="46"/>
  <c r="D5" i="46"/>
  <c r="P4" i="46"/>
  <c r="D4" i="46"/>
  <c r="P3" i="46"/>
  <c r="D3" i="46"/>
  <c r="P2" i="46"/>
  <c r="D2" i="46"/>
  <c r="P25" i="45"/>
  <c r="D25" i="45"/>
  <c r="P24" i="45"/>
  <c r="D24" i="45"/>
  <c r="P23" i="45"/>
  <c r="D23" i="45"/>
  <c r="P22" i="45"/>
  <c r="D22" i="45"/>
  <c r="P21" i="45"/>
  <c r="D21" i="45"/>
  <c r="P20" i="45"/>
  <c r="D20" i="45"/>
  <c r="P19" i="45"/>
  <c r="D19" i="45"/>
  <c r="P18" i="45"/>
  <c r="D18" i="45"/>
  <c r="P17" i="45"/>
  <c r="D17" i="45"/>
  <c r="P16" i="45"/>
  <c r="D16" i="45"/>
  <c r="P15" i="45"/>
  <c r="D15" i="45"/>
  <c r="P14" i="45"/>
  <c r="D14" i="45"/>
  <c r="P13" i="45"/>
  <c r="D13" i="45"/>
  <c r="L6" i="54"/>
  <c r="C23" i="52"/>
  <c r="C5" i="52"/>
  <c r="R11" i="51"/>
  <c r="M25" i="50"/>
  <c r="E15" i="50"/>
  <c r="K8" i="50"/>
  <c r="K2" i="50"/>
  <c r="K20" i="49"/>
  <c r="M14" i="49"/>
  <c r="B11" i="49"/>
  <c r="O7" i="49"/>
  <c r="G4" i="49"/>
  <c r="U24" i="48"/>
  <c r="J21" i="48"/>
  <c r="W17" i="48"/>
  <c r="M14" i="48"/>
  <c r="B11" i="48"/>
  <c r="E8" i="48"/>
  <c r="J6" i="48"/>
  <c r="R4" i="48"/>
  <c r="J3" i="48"/>
  <c r="F2" i="48"/>
  <c r="I25" i="47"/>
  <c r="O24" i="47"/>
  <c r="R23" i="47"/>
  <c r="C23" i="47"/>
  <c r="M22" i="47"/>
  <c r="X21" i="47"/>
  <c r="K21" i="47"/>
  <c r="V20" i="47"/>
  <c r="I20" i="47"/>
  <c r="T19" i="47"/>
  <c r="G19" i="47"/>
  <c r="R18" i="47"/>
  <c r="E18" i="47"/>
  <c r="P17" i="47"/>
  <c r="C17" i="47"/>
  <c r="O16" i="47"/>
  <c r="C16" i="47"/>
  <c r="O15" i="47"/>
  <c r="C15" i="47"/>
  <c r="O14" i="47"/>
  <c r="C14" i="47"/>
  <c r="O13" i="47"/>
  <c r="C13" i="47"/>
  <c r="O12" i="47"/>
  <c r="C12" i="47"/>
  <c r="O11" i="47"/>
  <c r="C11" i="47"/>
  <c r="O10" i="47"/>
  <c r="C10" i="47"/>
  <c r="O9" i="47"/>
  <c r="C9" i="47"/>
  <c r="O8" i="47"/>
  <c r="C8" i="47"/>
  <c r="O7" i="47"/>
  <c r="C7" i="47"/>
  <c r="O6" i="47"/>
  <c r="C6" i="47"/>
  <c r="O5" i="47"/>
  <c r="C5" i="47"/>
  <c r="O4" i="47"/>
  <c r="C4" i="47"/>
  <c r="O3" i="47"/>
  <c r="C3" i="47"/>
  <c r="O2" i="47"/>
  <c r="C2" i="47"/>
  <c r="O25" i="46"/>
  <c r="C25" i="46"/>
  <c r="O24" i="46"/>
  <c r="C24" i="46"/>
  <c r="O23" i="46"/>
  <c r="C23" i="46"/>
  <c r="O22" i="46"/>
  <c r="C22" i="46"/>
  <c r="O21" i="46"/>
  <c r="C21" i="46"/>
  <c r="O20" i="46"/>
  <c r="C20" i="46"/>
  <c r="O19" i="46"/>
  <c r="C19" i="46"/>
  <c r="O18" i="46"/>
  <c r="C18" i="46"/>
  <c r="O17" i="46"/>
  <c r="C17" i="46"/>
  <c r="O16" i="46"/>
  <c r="C16" i="46"/>
  <c r="O15" i="46"/>
  <c r="C15" i="46"/>
  <c r="O14" i="46"/>
  <c r="C14" i="46"/>
  <c r="O13" i="46"/>
  <c r="C13" i="46"/>
  <c r="O12" i="46"/>
  <c r="C12" i="46"/>
  <c r="O11" i="46"/>
  <c r="C11" i="46"/>
  <c r="O10" i="46"/>
  <c r="C10" i="46"/>
  <c r="O9" i="46"/>
  <c r="C9" i="46"/>
  <c r="O8" i="46"/>
  <c r="C8" i="46"/>
  <c r="O7" i="46"/>
  <c r="C7" i="46"/>
  <c r="O6" i="46"/>
  <c r="C6" i="46"/>
  <c r="O5" i="46"/>
  <c r="C5" i="46"/>
  <c r="O4" i="46"/>
  <c r="C4" i="46"/>
  <c r="O3" i="46"/>
  <c r="C3" i="46"/>
  <c r="O2" i="46"/>
  <c r="C2" i="46"/>
  <c r="O25" i="45"/>
  <c r="C25" i="45"/>
  <c r="O24" i="45"/>
  <c r="C24" i="45"/>
  <c r="O23" i="45"/>
  <c r="C23" i="45"/>
  <c r="O22" i="45"/>
  <c r="C22" i="45"/>
  <c r="O21" i="45"/>
  <c r="C21" i="45"/>
  <c r="O20" i="45"/>
  <c r="C20" i="45"/>
  <c r="O19" i="45"/>
  <c r="C19" i="45"/>
  <c r="O18" i="45"/>
  <c r="C18" i="45"/>
  <c r="O17" i="45"/>
  <c r="C17" i="45"/>
  <c r="O16" i="45"/>
  <c r="C16" i="45"/>
  <c r="O15" i="45"/>
  <c r="C15" i="45"/>
  <c r="O14" i="45"/>
  <c r="C14" i="45"/>
  <c r="O13" i="45"/>
  <c r="K6" i="54"/>
  <c r="B23" i="52"/>
  <c r="B5" i="52"/>
  <c r="Q11" i="51"/>
  <c r="K25" i="50"/>
  <c r="C15" i="50"/>
  <c r="J8" i="50"/>
  <c r="J2" i="50"/>
  <c r="J20" i="49"/>
  <c r="K14" i="49"/>
  <c r="Y10" i="49"/>
  <c r="N7" i="49"/>
  <c r="C4" i="49"/>
  <c r="S24" i="48"/>
  <c r="I21" i="48"/>
  <c r="V17" i="48"/>
  <c r="K14" i="48"/>
  <c r="Y10" i="48"/>
  <c r="C8" i="48"/>
  <c r="I6" i="48"/>
  <c r="Q4" i="48"/>
  <c r="I3" i="48"/>
  <c r="E2" i="48"/>
  <c r="H25" i="47"/>
  <c r="J24" i="47"/>
  <c r="Q23" i="47"/>
  <c r="Y22" i="47"/>
  <c r="L22" i="47"/>
  <c r="W21" i="47"/>
  <c r="J21" i="47"/>
  <c r="U20" i="47"/>
  <c r="H20" i="47"/>
  <c r="S19" i="47"/>
  <c r="F19" i="47"/>
  <c r="Q18" i="47"/>
  <c r="D18" i="47"/>
  <c r="O17" i="47"/>
  <c r="B17" i="47"/>
  <c r="N16" i="47"/>
  <c r="B16" i="47"/>
  <c r="N15" i="47"/>
  <c r="B15" i="47"/>
  <c r="N14" i="47"/>
  <c r="B14" i="47"/>
  <c r="N13" i="47"/>
  <c r="B13" i="47"/>
  <c r="N12" i="47"/>
  <c r="B12" i="47"/>
  <c r="N11" i="47"/>
  <c r="B11" i="47"/>
  <c r="N10" i="47"/>
  <c r="B10" i="47"/>
  <c r="N9" i="47"/>
  <c r="B9" i="47"/>
  <c r="N8" i="47"/>
  <c r="B8" i="47"/>
  <c r="N7" i="47"/>
  <c r="B7" i="47"/>
  <c r="N6" i="47"/>
  <c r="B6" i="47"/>
  <c r="N5" i="47"/>
  <c r="B5" i="47"/>
  <c r="N4" i="47"/>
  <c r="B4" i="47"/>
  <c r="N3" i="47"/>
  <c r="B3" i="47"/>
  <c r="N2" i="47"/>
  <c r="B2" i="47"/>
  <c r="N25" i="46"/>
  <c r="B25" i="46"/>
  <c r="N24" i="46"/>
  <c r="B24" i="46"/>
  <c r="N23" i="46"/>
  <c r="B23" i="46"/>
  <c r="N22" i="46"/>
  <c r="B22" i="46"/>
  <c r="N21" i="46"/>
  <c r="B21" i="46"/>
  <c r="N20" i="46"/>
  <c r="B20" i="46"/>
  <c r="N19" i="46"/>
  <c r="B19" i="46"/>
  <c r="N18" i="46"/>
  <c r="B18" i="46"/>
  <c r="N17" i="46"/>
  <c r="B17" i="46"/>
  <c r="N16" i="46"/>
  <c r="B16" i="46"/>
  <c r="N15" i="46"/>
  <c r="B15" i="46"/>
  <c r="N14" i="46"/>
  <c r="B14" i="46"/>
  <c r="N13" i="46"/>
  <c r="B13" i="46"/>
  <c r="N12" i="46"/>
  <c r="B12" i="46"/>
  <c r="N11" i="46"/>
  <c r="B11" i="46"/>
  <c r="N10" i="46"/>
  <c r="B10" i="46"/>
  <c r="N9" i="46"/>
  <c r="B9" i="46"/>
  <c r="N8" i="46"/>
  <c r="B8" i="46"/>
  <c r="N7" i="46"/>
  <c r="B7" i="46"/>
  <c r="N6" i="46"/>
  <c r="B6" i="46"/>
  <c r="N5" i="46"/>
  <c r="B5" i="46"/>
  <c r="N4" i="46"/>
  <c r="B4" i="46"/>
  <c r="N3" i="46"/>
  <c r="B3" i="46"/>
  <c r="N2" i="46"/>
  <c r="B2" i="46"/>
  <c r="N25" i="45"/>
  <c r="B25" i="45"/>
  <c r="N24" i="45"/>
  <c r="B24" i="45"/>
  <c r="N23" i="45"/>
  <c r="B23" i="45"/>
  <c r="N22" i="45"/>
  <c r="B22" i="45"/>
  <c r="N21" i="45"/>
  <c r="B21" i="45"/>
  <c r="N20" i="45"/>
  <c r="B20" i="45"/>
  <c r="N19" i="45"/>
  <c r="B19" i="45"/>
  <c r="N18" i="45"/>
  <c r="B18" i="45"/>
  <c r="N17" i="45"/>
  <c r="B17" i="45"/>
  <c r="N16" i="45"/>
  <c r="B16" i="45"/>
  <c r="N15" i="45"/>
  <c r="B15" i="45"/>
  <c r="N14" i="45"/>
  <c r="B14" i="45"/>
  <c r="N13" i="45"/>
  <c r="B13" i="45"/>
  <c r="J6" i="54"/>
  <c r="Y22" i="52"/>
  <c r="Y4" i="52"/>
  <c r="O11" i="51"/>
  <c r="G25" i="50"/>
  <c r="B15" i="50"/>
  <c r="I8" i="50"/>
  <c r="I2" i="50"/>
  <c r="I20" i="49"/>
  <c r="J14" i="49"/>
  <c r="W10" i="49"/>
  <c r="M7" i="49"/>
  <c r="B4" i="49"/>
  <c r="O24" i="48"/>
  <c r="G21" i="48"/>
  <c r="U17" i="48"/>
  <c r="J14" i="48"/>
  <c r="W10" i="48"/>
  <c r="B8" i="48"/>
  <c r="G6" i="48"/>
  <c r="P4" i="48"/>
  <c r="F3" i="48"/>
  <c r="D2" i="48"/>
  <c r="F25" i="47"/>
  <c r="I24" i="47"/>
  <c r="P23" i="47"/>
  <c r="X22" i="47"/>
  <c r="K22" i="47"/>
  <c r="V21" i="47"/>
  <c r="I21" i="47"/>
  <c r="T20" i="47"/>
  <c r="G20" i="47"/>
  <c r="R19" i="47"/>
  <c r="E19" i="47"/>
  <c r="P18" i="47"/>
  <c r="C18" i="47"/>
  <c r="M17" i="47"/>
  <c r="Y16" i="47"/>
  <c r="M16" i="47"/>
  <c r="Y15" i="47"/>
  <c r="M15" i="47"/>
  <c r="Y14" i="47"/>
  <c r="M14" i="47"/>
  <c r="Y13" i="47"/>
  <c r="M13" i="47"/>
  <c r="Y12" i="47"/>
  <c r="M12" i="47"/>
  <c r="Y11" i="47"/>
  <c r="M11" i="47"/>
  <c r="Y10" i="47"/>
  <c r="M10" i="47"/>
  <c r="Y9" i="47"/>
  <c r="M9" i="47"/>
  <c r="Y8" i="47"/>
  <c r="M8" i="47"/>
  <c r="Y7" i="47"/>
  <c r="M7" i="47"/>
  <c r="Y6" i="47"/>
  <c r="M6" i="47"/>
  <c r="Y5" i="47"/>
  <c r="M5" i="47"/>
  <c r="Y4" i="47"/>
  <c r="M4" i="47"/>
  <c r="Y3" i="47"/>
  <c r="M3" i="47"/>
  <c r="Y2" i="47"/>
  <c r="M2" i="47"/>
  <c r="Y25" i="46"/>
  <c r="M25" i="46"/>
  <c r="Y24" i="46"/>
  <c r="M24" i="46"/>
  <c r="Y23" i="46"/>
  <c r="M23" i="46"/>
  <c r="Y22" i="46"/>
  <c r="M22" i="46"/>
  <c r="Y21" i="46"/>
  <c r="M21" i="46"/>
  <c r="Y20" i="46"/>
  <c r="M20" i="46"/>
  <c r="Y19" i="46"/>
  <c r="M19" i="46"/>
  <c r="Y18" i="46"/>
  <c r="M18" i="46"/>
  <c r="Y17" i="46"/>
  <c r="M17" i="46"/>
  <c r="Y16" i="46"/>
  <c r="M16" i="46"/>
  <c r="Y15" i="46"/>
  <c r="M15" i="46"/>
  <c r="Y14" i="46"/>
  <c r="M14" i="46"/>
  <c r="Y13" i="46"/>
  <c r="M13" i="46"/>
  <c r="Y12" i="46"/>
  <c r="M12" i="46"/>
  <c r="Y11" i="46"/>
  <c r="M11" i="46"/>
  <c r="Y10" i="46"/>
  <c r="M10" i="46"/>
  <c r="Y9" i="46"/>
  <c r="M9" i="46"/>
  <c r="Y8" i="46"/>
  <c r="M8" i="46"/>
  <c r="Y7" i="46"/>
  <c r="M7" i="46"/>
  <c r="Y6" i="46"/>
  <c r="M6" i="46"/>
  <c r="Y5" i="46"/>
  <c r="M5" i="46"/>
  <c r="Y4" i="46"/>
  <c r="M4" i="46"/>
  <c r="Y3" i="46"/>
  <c r="M3" i="46"/>
  <c r="Y2" i="46"/>
  <c r="M2" i="46"/>
  <c r="Y25" i="45"/>
  <c r="M25" i="45"/>
  <c r="Y24" i="45"/>
  <c r="M24" i="45"/>
  <c r="Y23" i="45"/>
  <c r="M23" i="45"/>
  <c r="Y22" i="45"/>
  <c r="M22" i="45"/>
  <c r="Y21" i="45"/>
  <c r="M21" i="45"/>
  <c r="Y20" i="45"/>
  <c r="M20" i="45"/>
  <c r="Y19" i="45"/>
  <c r="M19" i="45"/>
  <c r="Y18" i="45"/>
  <c r="M18" i="45"/>
  <c r="Y17" i="45"/>
  <c r="M17" i="45"/>
  <c r="Y16" i="45"/>
  <c r="M16" i="45"/>
  <c r="Y15" i="45"/>
  <c r="M15" i="45"/>
  <c r="Y14" i="45"/>
  <c r="M14" i="45"/>
  <c r="Y13" i="45"/>
  <c r="M13" i="45"/>
  <c r="Y12" i="45"/>
  <c r="M12" i="45"/>
  <c r="Y11" i="45"/>
  <c r="M11" i="45"/>
  <c r="Y10" i="45"/>
  <c r="M10" i="45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25" i="44"/>
  <c r="M25" i="44"/>
  <c r="Y24" i="44"/>
  <c r="M24" i="44"/>
  <c r="Y23" i="44"/>
  <c r="M23" i="44"/>
  <c r="Y22" i="44"/>
  <c r="X16" i="53"/>
  <c r="O18" i="52"/>
  <c r="O24" i="51"/>
  <c r="E9" i="51"/>
  <c r="W22" i="50"/>
  <c r="W12" i="50"/>
  <c r="W6" i="50"/>
  <c r="W24" i="49"/>
  <c r="W18" i="49"/>
  <c r="O13" i="49"/>
  <c r="G10" i="49"/>
  <c r="U6" i="49"/>
  <c r="J3" i="49"/>
  <c r="W23" i="48"/>
  <c r="M20" i="48"/>
  <c r="B17" i="48"/>
  <c r="O13" i="48"/>
  <c r="G10" i="48"/>
  <c r="S7" i="48"/>
  <c r="X5" i="48"/>
  <c r="J4" i="48"/>
  <c r="E3" i="48"/>
  <c r="C2" i="48"/>
  <c r="E25" i="47"/>
  <c r="H24" i="47"/>
  <c r="O23" i="47"/>
  <c r="W22" i="47"/>
  <c r="J22" i="47"/>
  <c r="U21" i="47"/>
  <c r="H21" i="47"/>
  <c r="S20" i="47"/>
  <c r="F20" i="47"/>
  <c r="Q19" i="47"/>
  <c r="D19" i="47"/>
  <c r="O18" i="47"/>
  <c r="Y17" i="47"/>
  <c r="L17" i="47"/>
  <c r="X16" i="47"/>
  <c r="L16" i="47"/>
  <c r="X15" i="47"/>
  <c r="L15" i="47"/>
  <c r="X14" i="47"/>
  <c r="L14" i="47"/>
  <c r="X13" i="47"/>
  <c r="L13" i="47"/>
  <c r="X12" i="47"/>
  <c r="L12" i="47"/>
  <c r="X11" i="47"/>
  <c r="L11" i="47"/>
  <c r="X10" i="47"/>
  <c r="L10" i="47"/>
  <c r="X9" i="47"/>
  <c r="L9" i="47"/>
  <c r="X8" i="47"/>
  <c r="L8" i="47"/>
  <c r="X7" i="47"/>
  <c r="L7" i="47"/>
  <c r="X6" i="47"/>
  <c r="L6" i="47"/>
  <c r="X5" i="47"/>
  <c r="L5" i="47"/>
  <c r="X4" i="47"/>
  <c r="L4" i="47"/>
  <c r="X3" i="47"/>
  <c r="L3" i="47"/>
  <c r="X2" i="47"/>
  <c r="L2" i="47"/>
  <c r="X25" i="46"/>
  <c r="L25" i="46"/>
  <c r="X24" i="46"/>
  <c r="L24" i="46"/>
  <c r="X23" i="46"/>
  <c r="L23" i="46"/>
  <c r="X22" i="46"/>
  <c r="L22" i="46"/>
  <c r="X21" i="46"/>
  <c r="L21" i="46"/>
  <c r="X20" i="46"/>
  <c r="L20" i="46"/>
  <c r="X19" i="46"/>
  <c r="L19" i="46"/>
  <c r="X18" i="46"/>
  <c r="L18" i="46"/>
  <c r="X17" i="46"/>
  <c r="L17" i="46"/>
  <c r="X16" i="46"/>
  <c r="L16" i="46"/>
  <c r="X15" i="46"/>
  <c r="L15" i="46"/>
  <c r="X14" i="46"/>
  <c r="L14" i="46"/>
  <c r="X13" i="46"/>
  <c r="L13" i="46"/>
  <c r="X12" i="46"/>
  <c r="L12" i="46"/>
  <c r="X11" i="46"/>
  <c r="L11" i="46"/>
  <c r="X10" i="46"/>
  <c r="L10" i="46"/>
  <c r="X9" i="46"/>
  <c r="L9" i="46"/>
  <c r="X8" i="46"/>
  <c r="L8" i="46"/>
  <c r="X7" i="46"/>
  <c r="L7" i="46"/>
  <c r="X6" i="46"/>
  <c r="L6" i="46"/>
  <c r="X5" i="46"/>
  <c r="L5" i="46"/>
  <c r="X4" i="46"/>
  <c r="L4" i="46"/>
  <c r="X3" i="46"/>
  <c r="L3" i="46"/>
  <c r="X2" i="46"/>
  <c r="L2" i="46"/>
  <c r="X25" i="45"/>
  <c r="L25" i="45"/>
  <c r="X24" i="45"/>
  <c r="L24" i="45"/>
  <c r="X23" i="45"/>
  <c r="L23" i="45"/>
  <c r="X22" i="45"/>
  <c r="L22" i="45"/>
  <c r="X21" i="45"/>
  <c r="L21" i="45"/>
  <c r="X20" i="45"/>
  <c r="L20" i="45"/>
  <c r="X19" i="45"/>
  <c r="L19" i="45"/>
  <c r="X18" i="45"/>
  <c r="L18" i="45"/>
  <c r="X17" i="45"/>
  <c r="L17" i="45"/>
  <c r="X16" i="45"/>
  <c r="L16" i="45"/>
  <c r="X15" i="45"/>
  <c r="L15" i="45"/>
  <c r="W16" i="53"/>
  <c r="N18" i="52"/>
  <c r="N24" i="51"/>
  <c r="C9" i="51"/>
  <c r="S22" i="50"/>
  <c r="V12" i="50"/>
  <c r="V6" i="50"/>
  <c r="V24" i="49"/>
  <c r="V18" i="49"/>
  <c r="N13" i="49"/>
  <c r="C10" i="49"/>
  <c r="S6" i="49"/>
  <c r="I3" i="49"/>
  <c r="V23" i="48"/>
  <c r="K20" i="48"/>
  <c r="Y16" i="48"/>
  <c r="N13" i="48"/>
  <c r="C10" i="48"/>
  <c r="N7" i="48"/>
  <c r="S5" i="48"/>
  <c r="F4" i="48"/>
  <c r="D3" i="48"/>
  <c r="V25" i="47"/>
  <c r="D25" i="47"/>
  <c r="F24" i="47"/>
  <c r="L23" i="47"/>
  <c r="V22" i="47"/>
  <c r="I22" i="47"/>
  <c r="T21" i="47"/>
  <c r="G21" i="47"/>
  <c r="R20" i="47"/>
  <c r="E20" i="47"/>
  <c r="P19" i="47"/>
  <c r="C19" i="47"/>
  <c r="M18" i="47"/>
  <c r="X17" i="47"/>
  <c r="K17" i="47"/>
  <c r="W16" i="47"/>
  <c r="K16" i="47"/>
  <c r="W15" i="47"/>
  <c r="K15" i="47"/>
  <c r="W14" i="47"/>
  <c r="K14" i="47"/>
  <c r="W13" i="47"/>
  <c r="K13" i="47"/>
  <c r="W12" i="47"/>
  <c r="K12" i="47"/>
  <c r="W11" i="47"/>
  <c r="K11" i="47"/>
  <c r="W10" i="47"/>
  <c r="K10" i="47"/>
  <c r="W9" i="47"/>
  <c r="K9" i="47"/>
  <c r="W8" i="47"/>
  <c r="K8" i="47"/>
  <c r="W7" i="47"/>
  <c r="K7" i="47"/>
  <c r="W6" i="47"/>
  <c r="K6" i="47"/>
  <c r="W5" i="47"/>
  <c r="K5" i="47"/>
  <c r="W4" i="47"/>
  <c r="K4" i="47"/>
  <c r="W3" i="47"/>
  <c r="K3" i="47"/>
  <c r="W2" i="47"/>
  <c r="K2" i="47"/>
  <c r="W25" i="46"/>
  <c r="K25" i="46"/>
  <c r="W24" i="46"/>
  <c r="K24" i="46"/>
  <c r="W23" i="46"/>
  <c r="K23" i="46"/>
  <c r="W22" i="46"/>
  <c r="K22" i="46"/>
  <c r="W21" i="46"/>
  <c r="K21" i="46"/>
  <c r="W20" i="46"/>
  <c r="K20" i="46"/>
  <c r="W19" i="46"/>
  <c r="K19" i="46"/>
  <c r="W18" i="46"/>
  <c r="K18" i="46"/>
  <c r="W17" i="46"/>
  <c r="K17" i="46"/>
  <c r="W16" i="46"/>
  <c r="K16" i="46"/>
  <c r="W15" i="46"/>
  <c r="K15" i="46"/>
  <c r="W14" i="46"/>
  <c r="K14" i="46"/>
  <c r="W13" i="46"/>
  <c r="K13" i="46"/>
  <c r="W12" i="46"/>
  <c r="K12" i="46"/>
  <c r="W11" i="46"/>
  <c r="K11" i="46"/>
  <c r="W10" i="46"/>
  <c r="K10" i="46"/>
  <c r="W9" i="46"/>
  <c r="K9" i="46"/>
  <c r="W8" i="46"/>
  <c r="K8" i="46"/>
  <c r="W7" i="46"/>
  <c r="K7" i="46"/>
  <c r="W6" i="46"/>
  <c r="K6" i="46"/>
  <c r="W5" i="46"/>
  <c r="K5" i="46"/>
  <c r="W4" i="46"/>
  <c r="K4" i="46"/>
  <c r="W3" i="46"/>
  <c r="K3" i="46"/>
  <c r="W2" i="46"/>
  <c r="K2" i="46"/>
  <c r="W25" i="45"/>
  <c r="K25" i="45"/>
  <c r="W24" i="45"/>
  <c r="K24" i="45"/>
  <c r="W23" i="45"/>
  <c r="K23" i="45"/>
  <c r="W22" i="45"/>
  <c r="K22" i="45"/>
  <c r="W21" i="45"/>
  <c r="K21" i="45"/>
  <c r="W20" i="45"/>
  <c r="K20" i="45"/>
  <c r="W19" i="45"/>
  <c r="K19" i="45"/>
  <c r="W18" i="45"/>
  <c r="K18" i="45"/>
  <c r="W17" i="45"/>
  <c r="K17" i="45"/>
  <c r="W16" i="45"/>
  <c r="K16" i="45"/>
  <c r="W15" i="45"/>
  <c r="K15" i="45"/>
  <c r="W14" i="45"/>
  <c r="V16" i="53"/>
  <c r="M18" i="52"/>
  <c r="M24" i="51"/>
  <c r="B9" i="51"/>
  <c r="R22" i="50"/>
  <c r="U12" i="50"/>
  <c r="U6" i="50"/>
  <c r="U24" i="49"/>
  <c r="U18" i="49"/>
  <c r="M13" i="49"/>
  <c r="B10" i="49"/>
  <c r="O6" i="49"/>
  <c r="G3" i="49"/>
  <c r="U23" i="48"/>
  <c r="J20" i="48"/>
  <c r="W16" i="48"/>
  <c r="M13" i="48"/>
  <c r="B10" i="48"/>
  <c r="M7" i="48"/>
  <c r="R5" i="48"/>
  <c r="E4" i="48"/>
  <c r="V2" i="48"/>
  <c r="U25" i="47"/>
  <c r="C25" i="47"/>
  <c r="E24" i="47"/>
  <c r="K23" i="47"/>
  <c r="U22" i="47"/>
  <c r="H22" i="47"/>
  <c r="S21" i="47"/>
  <c r="F21" i="47"/>
  <c r="Q20" i="47"/>
  <c r="D20" i="47"/>
  <c r="O19" i="47"/>
  <c r="Y18" i="47"/>
  <c r="L18" i="47"/>
  <c r="W17" i="47"/>
  <c r="J17" i="47"/>
  <c r="V16" i="47"/>
  <c r="J16" i="47"/>
  <c r="V15" i="47"/>
  <c r="J15" i="47"/>
  <c r="V14" i="47"/>
  <c r="J14" i="47"/>
  <c r="V13" i="47"/>
  <c r="J13" i="47"/>
  <c r="V12" i="47"/>
  <c r="J12" i="47"/>
  <c r="V11" i="47"/>
  <c r="J11" i="47"/>
  <c r="V10" i="47"/>
  <c r="J10" i="47"/>
  <c r="V9" i="47"/>
  <c r="J9" i="47"/>
  <c r="V8" i="47"/>
  <c r="J8" i="47"/>
  <c r="V7" i="47"/>
  <c r="J7" i="47"/>
  <c r="V6" i="47"/>
  <c r="J6" i="47"/>
  <c r="V5" i="47"/>
  <c r="J5" i="47"/>
  <c r="V4" i="47"/>
  <c r="J4" i="47"/>
  <c r="V3" i="47"/>
  <c r="J3" i="47"/>
  <c r="V2" i="47"/>
  <c r="J2" i="47"/>
  <c r="V25" i="46"/>
  <c r="J25" i="46"/>
  <c r="V24" i="46"/>
  <c r="J24" i="46"/>
  <c r="V23" i="46"/>
  <c r="J23" i="46"/>
  <c r="V22" i="46"/>
  <c r="J22" i="46"/>
  <c r="V21" i="46"/>
  <c r="J21" i="46"/>
  <c r="V20" i="46"/>
  <c r="J20" i="46"/>
  <c r="V19" i="46"/>
  <c r="J19" i="46"/>
  <c r="V18" i="46"/>
  <c r="J18" i="46"/>
  <c r="V17" i="46"/>
  <c r="J17" i="46"/>
  <c r="V16" i="46"/>
  <c r="J16" i="46"/>
  <c r="V15" i="46"/>
  <c r="J15" i="46"/>
  <c r="V14" i="46"/>
  <c r="J14" i="46"/>
  <c r="V13" i="46"/>
  <c r="J13" i="46"/>
  <c r="V12" i="46"/>
  <c r="J12" i="46"/>
  <c r="V11" i="46"/>
  <c r="J11" i="46"/>
  <c r="V10" i="46"/>
  <c r="J10" i="46"/>
  <c r="V9" i="46"/>
  <c r="J9" i="46"/>
  <c r="V8" i="46"/>
  <c r="J8" i="46"/>
  <c r="V7" i="46"/>
  <c r="J7" i="46"/>
  <c r="V6" i="46"/>
  <c r="J6" i="46"/>
  <c r="V5" i="46"/>
  <c r="J5" i="46"/>
  <c r="V4" i="46"/>
  <c r="J4" i="46"/>
  <c r="V3" i="46"/>
  <c r="J3" i="46"/>
  <c r="V2" i="46"/>
  <c r="J2" i="46"/>
  <c r="V25" i="45"/>
  <c r="J25" i="45"/>
  <c r="V24" i="45"/>
  <c r="J24" i="45"/>
  <c r="V23" i="45"/>
  <c r="J23" i="45"/>
  <c r="V22" i="45"/>
  <c r="J22" i="45"/>
  <c r="V21" i="45"/>
  <c r="J21" i="45"/>
  <c r="V20" i="45"/>
  <c r="J20" i="45"/>
  <c r="V19" i="45"/>
  <c r="J19" i="45"/>
  <c r="V18" i="45"/>
  <c r="J18" i="45"/>
  <c r="V17" i="45"/>
  <c r="J17" i="45"/>
  <c r="V16" i="45"/>
  <c r="J16" i="45"/>
  <c r="V15" i="45"/>
  <c r="J15" i="45"/>
  <c r="V14" i="45"/>
  <c r="J14" i="45"/>
  <c r="V13" i="45"/>
  <c r="J13" i="45"/>
  <c r="G8" i="53"/>
  <c r="G20" i="50"/>
  <c r="K17" i="49"/>
  <c r="M2" i="49"/>
  <c r="U12" i="48"/>
  <c r="D4" i="48"/>
  <c r="D24" i="47"/>
  <c r="R21" i="47"/>
  <c r="M19" i="47"/>
  <c r="I17" i="47"/>
  <c r="I15" i="47"/>
  <c r="I13" i="47"/>
  <c r="I11" i="47"/>
  <c r="I9" i="47"/>
  <c r="I7" i="47"/>
  <c r="I5" i="47"/>
  <c r="I3" i="47"/>
  <c r="I25" i="46"/>
  <c r="I23" i="46"/>
  <c r="I21" i="46"/>
  <c r="I19" i="46"/>
  <c r="I17" i="46"/>
  <c r="I15" i="46"/>
  <c r="I13" i="46"/>
  <c r="I11" i="46"/>
  <c r="I9" i="46"/>
  <c r="I7" i="46"/>
  <c r="I5" i="46"/>
  <c r="I3" i="46"/>
  <c r="I25" i="45"/>
  <c r="I23" i="45"/>
  <c r="I21" i="45"/>
  <c r="I19" i="45"/>
  <c r="I17" i="45"/>
  <c r="I15" i="45"/>
  <c r="X13" i="45"/>
  <c r="W12" i="45"/>
  <c r="H12" i="45"/>
  <c r="P11" i="45"/>
  <c r="B11" i="45"/>
  <c r="K10" i="45"/>
  <c r="U9" i="45"/>
  <c r="G9" i="45"/>
  <c r="P8" i="45"/>
  <c r="B8" i="45"/>
  <c r="K7" i="45"/>
  <c r="U6" i="45"/>
  <c r="G6" i="45"/>
  <c r="P5" i="45"/>
  <c r="B5" i="45"/>
  <c r="K4" i="45"/>
  <c r="U3" i="45"/>
  <c r="G3" i="45"/>
  <c r="P2" i="45"/>
  <c r="B2" i="45"/>
  <c r="K25" i="44"/>
  <c r="U24" i="44"/>
  <c r="G24" i="44"/>
  <c r="P23" i="44"/>
  <c r="B23" i="44"/>
  <c r="M22" i="44"/>
  <c r="Y21" i="44"/>
  <c r="M21" i="44"/>
  <c r="Y20" i="44"/>
  <c r="M20" i="44"/>
  <c r="Y19" i="44"/>
  <c r="M19" i="44"/>
  <c r="Y18" i="44"/>
  <c r="M18" i="44"/>
  <c r="Y17" i="44"/>
  <c r="M17" i="44"/>
  <c r="Y16" i="44"/>
  <c r="M16" i="44"/>
  <c r="Y15" i="44"/>
  <c r="M15" i="44"/>
  <c r="Y14" i="44"/>
  <c r="M14" i="44"/>
  <c r="Y13" i="44"/>
  <c r="M13" i="44"/>
  <c r="Y12" i="44"/>
  <c r="M12" i="44"/>
  <c r="Y11" i="44"/>
  <c r="M11" i="44"/>
  <c r="Y10" i="44"/>
  <c r="M10" i="44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25" i="43"/>
  <c r="M25" i="43"/>
  <c r="Y24" i="43"/>
  <c r="M24" i="43"/>
  <c r="Y23" i="43"/>
  <c r="M23" i="43"/>
  <c r="Y22" i="43"/>
  <c r="M22" i="43"/>
  <c r="Y21" i="43"/>
  <c r="M21" i="43"/>
  <c r="Y20" i="43"/>
  <c r="M20" i="43"/>
  <c r="Y19" i="43"/>
  <c r="M19" i="43"/>
  <c r="Y18" i="43"/>
  <c r="M18" i="43"/>
  <c r="Y17" i="43"/>
  <c r="M17" i="43"/>
  <c r="Y16" i="43"/>
  <c r="M16" i="43"/>
  <c r="Y15" i="43"/>
  <c r="M15" i="43"/>
  <c r="Y14" i="43"/>
  <c r="M14" i="43"/>
  <c r="Y13" i="43"/>
  <c r="M13" i="43"/>
  <c r="Y12" i="43"/>
  <c r="M12" i="43"/>
  <c r="Y11" i="43"/>
  <c r="M11" i="43"/>
  <c r="Y10" i="43"/>
  <c r="M10" i="43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Y25" i="42"/>
  <c r="M25" i="42"/>
  <c r="Y24" i="42"/>
  <c r="M24" i="42"/>
  <c r="Y23" i="42"/>
  <c r="M23" i="42"/>
  <c r="Y22" i="42"/>
  <c r="M22" i="42"/>
  <c r="Y21" i="42"/>
  <c r="M21" i="42"/>
  <c r="Y20" i="42"/>
  <c r="M20" i="42"/>
  <c r="Y19" i="42"/>
  <c r="M19" i="42"/>
  <c r="Y18" i="42"/>
  <c r="M18" i="42"/>
  <c r="Y17" i="42"/>
  <c r="M17" i="42"/>
  <c r="Y16" i="42"/>
  <c r="M16" i="42"/>
  <c r="Y15" i="42"/>
  <c r="M15" i="42"/>
  <c r="Y14" i="42"/>
  <c r="M14" i="42"/>
  <c r="Y13" i="42"/>
  <c r="M13" i="42"/>
  <c r="Y12" i="42"/>
  <c r="M12" i="42"/>
  <c r="Y11" i="42"/>
  <c r="M11" i="42"/>
  <c r="Y10" i="42"/>
  <c r="M10" i="42"/>
  <c r="Y9" i="42"/>
  <c r="M9" i="42"/>
  <c r="Y8" i="42"/>
  <c r="M8" i="42"/>
  <c r="Y7" i="42"/>
  <c r="M7" i="42"/>
  <c r="Y6" i="42"/>
  <c r="F8" i="53"/>
  <c r="F20" i="50"/>
  <c r="J17" i="49"/>
  <c r="K2" i="49"/>
  <c r="S12" i="48"/>
  <c r="V3" i="48"/>
  <c r="C24" i="47"/>
  <c r="Q21" i="47"/>
  <c r="L19" i="47"/>
  <c r="H17" i="47"/>
  <c r="H15" i="47"/>
  <c r="H13" i="47"/>
  <c r="H11" i="47"/>
  <c r="H9" i="47"/>
  <c r="H7" i="47"/>
  <c r="H5" i="47"/>
  <c r="H3" i="47"/>
  <c r="H25" i="46"/>
  <c r="H23" i="46"/>
  <c r="H21" i="46"/>
  <c r="H19" i="46"/>
  <c r="H17" i="46"/>
  <c r="H15" i="46"/>
  <c r="H13" i="46"/>
  <c r="H11" i="46"/>
  <c r="H9" i="46"/>
  <c r="H7" i="46"/>
  <c r="H5" i="46"/>
  <c r="H3" i="46"/>
  <c r="H25" i="45"/>
  <c r="H23" i="45"/>
  <c r="H21" i="45"/>
  <c r="H19" i="45"/>
  <c r="H17" i="45"/>
  <c r="H15" i="45"/>
  <c r="W13" i="45"/>
  <c r="V12" i="45"/>
  <c r="G12" i="45"/>
  <c r="O11" i="45"/>
  <c r="X10" i="45"/>
  <c r="J10" i="45"/>
  <c r="T9" i="45"/>
  <c r="F9" i="45"/>
  <c r="O8" i="45"/>
  <c r="X7" i="45"/>
  <c r="J7" i="45"/>
  <c r="T6" i="45"/>
  <c r="F6" i="45"/>
  <c r="O5" i="45"/>
  <c r="X4" i="45"/>
  <c r="J4" i="45"/>
  <c r="T3" i="45"/>
  <c r="F3" i="45"/>
  <c r="O2" i="45"/>
  <c r="X25" i="44"/>
  <c r="J25" i="44"/>
  <c r="T24" i="44"/>
  <c r="F24" i="44"/>
  <c r="O23" i="44"/>
  <c r="X22" i="44"/>
  <c r="L22" i="44"/>
  <c r="X21" i="44"/>
  <c r="L21" i="44"/>
  <c r="X20" i="44"/>
  <c r="L20" i="44"/>
  <c r="X19" i="44"/>
  <c r="L19" i="44"/>
  <c r="X18" i="44"/>
  <c r="L18" i="44"/>
  <c r="X17" i="44"/>
  <c r="L17" i="44"/>
  <c r="X16" i="44"/>
  <c r="L16" i="44"/>
  <c r="X15" i="44"/>
  <c r="L15" i="44"/>
  <c r="X14" i="44"/>
  <c r="L14" i="44"/>
  <c r="X13" i="44"/>
  <c r="L13" i="44"/>
  <c r="X12" i="44"/>
  <c r="L12" i="44"/>
  <c r="X11" i="44"/>
  <c r="L11" i="44"/>
  <c r="X10" i="44"/>
  <c r="L10" i="44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25" i="43"/>
  <c r="L25" i="43"/>
  <c r="X24" i="43"/>
  <c r="L24" i="43"/>
  <c r="X23" i="43"/>
  <c r="L23" i="43"/>
  <c r="X22" i="43"/>
  <c r="L22" i="43"/>
  <c r="X21" i="43"/>
  <c r="L21" i="43"/>
  <c r="X20" i="43"/>
  <c r="L20" i="43"/>
  <c r="X19" i="43"/>
  <c r="L19" i="43"/>
  <c r="X18" i="43"/>
  <c r="L18" i="43"/>
  <c r="X17" i="43"/>
  <c r="L17" i="43"/>
  <c r="X16" i="43"/>
  <c r="L16" i="43"/>
  <c r="X15" i="43"/>
  <c r="L15" i="43"/>
  <c r="X14" i="43"/>
  <c r="L14" i="43"/>
  <c r="X13" i="43"/>
  <c r="L13" i="43"/>
  <c r="X12" i="43"/>
  <c r="L12" i="43"/>
  <c r="X11" i="43"/>
  <c r="L11" i="43"/>
  <c r="X10" i="43"/>
  <c r="L10" i="43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25" i="42"/>
  <c r="L25" i="42"/>
  <c r="X24" i="42"/>
  <c r="L24" i="42"/>
  <c r="X23" i="42"/>
  <c r="L23" i="42"/>
  <c r="X22" i="42"/>
  <c r="L22" i="42"/>
  <c r="X21" i="42"/>
  <c r="L21" i="42"/>
  <c r="X20" i="42"/>
  <c r="L20" i="42"/>
  <c r="X19" i="42"/>
  <c r="L19" i="42"/>
  <c r="X18" i="42"/>
  <c r="L18" i="42"/>
  <c r="X17" i="42"/>
  <c r="L17" i="42"/>
  <c r="X16" i="42"/>
  <c r="L16" i="42"/>
  <c r="X15" i="42"/>
  <c r="L15" i="42"/>
  <c r="X14" i="42"/>
  <c r="L14" i="42"/>
  <c r="X13" i="42"/>
  <c r="L13" i="42"/>
  <c r="X12" i="42"/>
  <c r="L12" i="42"/>
  <c r="X11" i="42"/>
  <c r="L11" i="42"/>
  <c r="X10" i="42"/>
  <c r="L10" i="42"/>
  <c r="X9" i="42"/>
  <c r="L9" i="42"/>
  <c r="X8" i="42"/>
  <c r="L8" i="42"/>
  <c r="X7" i="42"/>
  <c r="L7" i="42"/>
  <c r="X6" i="42"/>
  <c r="L6" i="42"/>
  <c r="X5" i="42"/>
  <c r="L5" i="42"/>
  <c r="X4" i="42"/>
  <c r="L4" i="42"/>
  <c r="X3" i="42"/>
  <c r="L3" i="42"/>
  <c r="X2" i="42"/>
  <c r="L2" i="42"/>
  <c r="E8" i="53"/>
  <c r="E20" i="50"/>
  <c r="I17" i="49"/>
  <c r="J2" i="49"/>
  <c r="O12" i="48"/>
  <c r="U3" i="48"/>
  <c r="X23" i="47"/>
  <c r="P21" i="47"/>
  <c r="K19" i="47"/>
  <c r="G17" i="47"/>
  <c r="G15" i="47"/>
  <c r="G13" i="47"/>
  <c r="G11" i="47"/>
  <c r="G9" i="47"/>
  <c r="G7" i="47"/>
  <c r="G5" i="47"/>
  <c r="G3" i="47"/>
  <c r="G25" i="46"/>
  <c r="G23" i="46"/>
  <c r="G21" i="46"/>
  <c r="G19" i="46"/>
  <c r="G17" i="46"/>
  <c r="G15" i="46"/>
  <c r="G13" i="46"/>
  <c r="G11" i="46"/>
  <c r="G9" i="46"/>
  <c r="G7" i="46"/>
  <c r="G5" i="46"/>
  <c r="G3" i="46"/>
  <c r="G25" i="45"/>
  <c r="G23" i="45"/>
  <c r="G21" i="45"/>
  <c r="G19" i="45"/>
  <c r="G17" i="45"/>
  <c r="G15" i="45"/>
  <c r="U13" i="45"/>
  <c r="U12" i="45"/>
  <c r="D12" i="45"/>
  <c r="N11" i="45"/>
  <c r="W10" i="45"/>
  <c r="I10" i="45"/>
  <c r="S9" i="45"/>
  <c r="D9" i="45"/>
  <c r="N8" i="45"/>
  <c r="W7" i="45"/>
  <c r="I7" i="45"/>
  <c r="S6" i="45"/>
  <c r="D6" i="45"/>
  <c r="N5" i="45"/>
  <c r="W4" i="45"/>
  <c r="I4" i="45"/>
  <c r="S3" i="45"/>
  <c r="D3" i="45"/>
  <c r="N2" i="45"/>
  <c r="W25" i="44"/>
  <c r="I25" i="44"/>
  <c r="S24" i="44"/>
  <c r="D24" i="44"/>
  <c r="N23" i="44"/>
  <c r="W22" i="44"/>
  <c r="K22" i="44"/>
  <c r="W21" i="44"/>
  <c r="K21" i="44"/>
  <c r="W20" i="44"/>
  <c r="K20" i="44"/>
  <c r="W19" i="44"/>
  <c r="K19" i="44"/>
  <c r="W18" i="44"/>
  <c r="K18" i="44"/>
  <c r="W17" i="44"/>
  <c r="K17" i="44"/>
  <c r="W16" i="44"/>
  <c r="K16" i="44"/>
  <c r="W15" i="44"/>
  <c r="K15" i="44"/>
  <c r="W14" i="44"/>
  <c r="K14" i="44"/>
  <c r="W13" i="44"/>
  <c r="K13" i="44"/>
  <c r="W12" i="44"/>
  <c r="K12" i="44"/>
  <c r="W11" i="44"/>
  <c r="K11" i="44"/>
  <c r="W10" i="44"/>
  <c r="K10" i="44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25" i="43"/>
  <c r="K25" i="43"/>
  <c r="W24" i="43"/>
  <c r="K24" i="43"/>
  <c r="W23" i="43"/>
  <c r="K23" i="43"/>
  <c r="W22" i="43"/>
  <c r="K22" i="43"/>
  <c r="W21" i="43"/>
  <c r="K21" i="43"/>
  <c r="W20" i="43"/>
  <c r="K20" i="43"/>
  <c r="W19" i="43"/>
  <c r="K19" i="43"/>
  <c r="W18" i="43"/>
  <c r="K18" i="43"/>
  <c r="W17" i="43"/>
  <c r="K17" i="43"/>
  <c r="W16" i="43"/>
  <c r="K16" i="43"/>
  <c r="W15" i="43"/>
  <c r="K15" i="43"/>
  <c r="W14" i="43"/>
  <c r="K14" i="43"/>
  <c r="W13" i="43"/>
  <c r="K13" i="43"/>
  <c r="W12" i="43"/>
  <c r="K12" i="43"/>
  <c r="W11" i="43"/>
  <c r="K11" i="43"/>
  <c r="W10" i="43"/>
  <c r="K10" i="43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W25" i="42"/>
  <c r="K25" i="42"/>
  <c r="W24" i="42"/>
  <c r="K24" i="42"/>
  <c r="W23" i="42"/>
  <c r="K23" i="42"/>
  <c r="W22" i="42"/>
  <c r="K22" i="42"/>
  <c r="W21" i="42"/>
  <c r="K21" i="42"/>
  <c r="W20" i="42"/>
  <c r="K20" i="42"/>
  <c r="W19" i="42"/>
  <c r="K19" i="42"/>
  <c r="W18" i="42"/>
  <c r="K18" i="42"/>
  <c r="W17" i="42"/>
  <c r="K17" i="42"/>
  <c r="W16" i="42"/>
  <c r="K16" i="42"/>
  <c r="W15" i="42"/>
  <c r="K15" i="42"/>
  <c r="W14" i="42"/>
  <c r="K14" i="42"/>
  <c r="W13" i="42"/>
  <c r="K13" i="42"/>
  <c r="W12" i="42"/>
  <c r="K12" i="42"/>
  <c r="W11" i="42"/>
  <c r="C14" i="52"/>
  <c r="K11" i="50"/>
  <c r="U12" i="49"/>
  <c r="B23" i="48"/>
  <c r="L9" i="48"/>
  <c r="U2" i="48"/>
  <c r="J23" i="47"/>
  <c r="E21" i="47"/>
  <c r="X18" i="47"/>
  <c r="U16" i="47"/>
  <c r="U14" i="47"/>
  <c r="U12" i="47"/>
  <c r="U10" i="47"/>
  <c r="U8" i="47"/>
  <c r="U6" i="47"/>
  <c r="U4" i="47"/>
  <c r="U2" i="47"/>
  <c r="U24" i="46"/>
  <c r="U22" i="46"/>
  <c r="U20" i="46"/>
  <c r="U18" i="46"/>
  <c r="U16" i="46"/>
  <c r="U14" i="46"/>
  <c r="U12" i="46"/>
  <c r="U10" i="46"/>
  <c r="U8" i="46"/>
  <c r="U6" i="46"/>
  <c r="U4" i="46"/>
  <c r="U2" i="46"/>
  <c r="U24" i="45"/>
  <c r="U22" i="45"/>
  <c r="U20" i="45"/>
  <c r="U18" i="45"/>
  <c r="U16" i="45"/>
  <c r="X14" i="45"/>
  <c r="T13" i="45"/>
  <c r="T12" i="45"/>
  <c r="C12" i="45"/>
  <c r="L11" i="45"/>
  <c r="V10" i="45"/>
  <c r="H10" i="45"/>
  <c r="R9" i="45"/>
  <c r="C9" i="45"/>
  <c r="L8" i="45"/>
  <c r="V7" i="45"/>
  <c r="H7" i="45"/>
  <c r="R6" i="45"/>
  <c r="C6" i="45"/>
  <c r="L5" i="45"/>
  <c r="V4" i="45"/>
  <c r="H4" i="45"/>
  <c r="R3" i="45"/>
  <c r="C3" i="45"/>
  <c r="L2" i="45"/>
  <c r="V25" i="44"/>
  <c r="H25" i="44"/>
  <c r="R24" i="44"/>
  <c r="C24" i="44"/>
  <c r="L23" i="44"/>
  <c r="V22" i="44"/>
  <c r="J22" i="44"/>
  <c r="V21" i="44"/>
  <c r="J21" i="44"/>
  <c r="V20" i="44"/>
  <c r="J20" i="44"/>
  <c r="V19" i="44"/>
  <c r="J19" i="44"/>
  <c r="V18" i="44"/>
  <c r="J18" i="44"/>
  <c r="V17" i="44"/>
  <c r="J17" i="44"/>
  <c r="V16" i="44"/>
  <c r="J16" i="44"/>
  <c r="V15" i="44"/>
  <c r="J15" i="44"/>
  <c r="V14" i="44"/>
  <c r="J14" i="44"/>
  <c r="V13" i="44"/>
  <c r="J13" i="44"/>
  <c r="V12" i="44"/>
  <c r="J12" i="44"/>
  <c r="V11" i="44"/>
  <c r="J11" i="44"/>
  <c r="V10" i="44"/>
  <c r="J10" i="44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25" i="43"/>
  <c r="J25" i="43"/>
  <c r="V24" i="43"/>
  <c r="J24" i="43"/>
  <c r="V23" i="43"/>
  <c r="J23" i="43"/>
  <c r="V22" i="43"/>
  <c r="J22" i="43"/>
  <c r="V21" i="43"/>
  <c r="J21" i="43"/>
  <c r="V20" i="43"/>
  <c r="J20" i="43"/>
  <c r="V19" i="43"/>
  <c r="J19" i="43"/>
  <c r="V18" i="43"/>
  <c r="J18" i="43"/>
  <c r="V17" i="43"/>
  <c r="J17" i="43"/>
  <c r="V16" i="43"/>
  <c r="J16" i="43"/>
  <c r="V15" i="43"/>
  <c r="J15" i="43"/>
  <c r="V14" i="43"/>
  <c r="J14" i="43"/>
  <c r="V13" i="43"/>
  <c r="J13" i="43"/>
  <c r="V12" i="43"/>
  <c r="J12" i="43"/>
  <c r="V11" i="43"/>
  <c r="J11" i="43"/>
  <c r="V10" i="43"/>
  <c r="J10" i="43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V25" i="42"/>
  <c r="J25" i="42"/>
  <c r="V24" i="42"/>
  <c r="J24" i="42"/>
  <c r="V23" i="42"/>
  <c r="J23" i="42"/>
  <c r="V22" i="42"/>
  <c r="J22" i="42"/>
  <c r="V21" i="42"/>
  <c r="J21" i="42"/>
  <c r="V20" i="42"/>
  <c r="J20" i="42"/>
  <c r="V19" i="42"/>
  <c r="J19" i="42"/>
  <c r="V18" i="42"/>
  <c r="J18" i="42"/>
  <c r="V17" i="42"/>
  <c r="J17" i="42"/>
  <c r="V16" i="42"/>
  <c r="J16" i="42"/>
  <c r="V15" i="42"/>
  <c r="B14" i="52"/>
  <c r="J11" i="50"/>
  <c r="S12" i="49"/>
  <c r="Y22" i="48"/>
  <c r="K9" i="48"/>
  <c r="R2" i="48"/>
  <c r="I23" i="47"/>
  <c r="D21" i="47"/>
  <c r="W18" i="47"/>
  <c r="T16" i="47"/>
  <c r="T14" i="47"/>
  <c r="T12" i="47"/>
  <c r="T10" i="47"/>
  <c r="T8" i="47"/>
  <c r="T6" i="47"/>
  <c r="T4" i="47"/>
  <c r="T2" i="47"/>
  <c r="T24" i="46"/>
  <c r="T22" i="46"/>
  <c r="T20" i="46"/>
  <c r="T18" i="46"/>
  <c r="T16" i="46"/>
  <c r="T14" i="46"/>
  <c r="T12" i="46"/>
  <c r="T10" i="46"/>
  <c r="T8" i="46"/>
  <c r="T6" i="46"/>
  <c r="T4" i="46"/>
  <c r="T2" i="46"/>
  <c r="T24" i="45"/>
  <c r="T22" i="45"/>
  <c r="T20" i="45"/>
  <c r="T18" i="45"/>
  <c r="T16" i="45"/>
  <c r="U14" i="45"/>
  <c r="S13" i="45"/>
  <c r="S12" i="45"/>
  <c r="B12" i="45"/>
  <c r="K11" i="45"/>
  <c r="U10" i="45"/>
  <c r="G10" i="45"/>
  <c r="P9" i="45"/>
  <c r="B9" i="45"/>
  <c r="K8" i="45"/>
  <c r="U7" i="45"/>
  <c r="G7" i="45"/>
  <c r="P6" i="45"/>
  <c r="B6" i="45"/>
  <c r="K5" i="45"/>
  <c r="U4" i="45"/>
  <c r="G4" i="45"/>
  <c r="P3" i="45"/>
  <c r="B3" i="45"/>
  <c r="K2" i="45"/>
  <c r="U25" i="44"/>
  <c r="G25" i="44"/>
  <c r="P24" i="44"/>
  <c r="B24" i="44"/>
  <c r="K23" i="44"/>
  <c r="U22" i="44"/>
  <c r="I22" i="44"/>
  <c r="U21" i="44"/>
  <c r="I21" i="44"/>
  <c r="U20" i="44"/>
  <c r="I20" i="44"/>
  <c r="U19" i="44"/>
  <c r="I19" i="44"/>
  <c r="U18" i="44"/>
  <c r="I18" i="44"/>
  <c r="U17" i="44"/>
  <c r="I17" i="44"/>
  <c r="U16" i="44"/>
  <c r="I16" i="44"/>
  <c r="U15" i="44"/>
  <c r="I15" i="44"/>
  <c r="U14" i="44"/>
  <c r="I14" i="44"/>
  <c r="U13" i="44"/>
  <c r="I13" i="44"/>
  <c r="U12" i="44"/>
  <c r="I12" i="44"/>
  <c r="U11" i="44"/>
  <c r="I11" i="44"/>
  <c r="U10" i="44"/>
  <c r="I10" i="44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25" i="43"/>
  <c r="I25" i="43"/>
  <c r="U24" i="43"/>
  <c r="I24" i="43"/>
  <c r="U23" i="43"/>
  <c r="I23" i="43"/>
  <c r="U22" i="43"/>
  <c r="I22" i="43"/>
  <c r="U21" i="43"/>
  <c r="I21" i="43"/>
  <c r="U20" i="43"/>
  <c r="I20" i="43"/>
  <c r="U19" i="43"/>
  <c r="I19" i="43"/>
  <c r="U18" i="43"/>
  <c r="I18" i="43"/>
  <c r="U17" i="43"/>
  <c r="I17" i="43"/>
  <c r="U16" i="43"/>
  <c r="I16" i="43"/>
  <c r="U15" i="43"/>
  <c r="I15" i="43"/>
  <c r="U14" i="43"/>
  <c r="I14" i="43"/>
  <c r="U13" i="43"/>
  <c r="I13" i="43"/>
  <c r="U12" i="43"/>
  <c r="I12" i="43"/>
  <c r="U11" i="43"/>
  <c r="I11" i="43"/>
  <c r="U10" i="43"/>
  <c r="I10" i="43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U25" i="42"/>
  <c r="I25" i="42"/>
  <c r="U24" i="42"/>
  <c r="I24" i="42"/>
  <c r="U23" i="42"/>
  <c r="I23" i="42"/>
  <c r="U22" i="42"/>
  <c r="I22" i="42"/>
  <c r="U21" i="42"/>
  <c r="I21" i="42"/>
  <c r="U20" i="42"/>
  <c r="I20" i="42"/>
  <c r="U19" i="42"/>
  <c r="I19" i="42"/>
  <c r="U18" i="42"/>
  <c r="I18" i="42"/>
  <c r="U17" i="42"/>
  <c r="I17" i="42"/>
  <c r="U16" i="42"/>
  <c r="I16" i="42"/>
  <c r="U15" i="42"/>
  <c r="I15" i="42"/>
  <c r="U14" i="42"/>
  <c r="I14" i="42"/>
  <c r="U13" i="42"/>
  <c r="I13" i="42"/>
  <c r="U12" i="42"/>
  <c r="I12" i="42"/>
  <c r="Y13" i="52"/>
  <c r="I11" i="50"/>
  <c r="O12" i="49"/>
  <c r="W22" i="48"/>
  <c r="J9" i="48"/>
  <c r="Q2" i="48"/>
  <c r="H23" i="47"/>
  <c r="C21" i="47"/>
  <c r="V18" i="47"/>
  <c r="S16" i="47"/>
  <c r="S14" i="47"/>
  <c r="S12" i="47"/>
  <c r="S10" i="47"/>
  <c r="S8" i="47"/>
  <c r="S6" i="47"/>
  <c r="S4" i="47"/>
  <c r="S2" i="47"/>
  <c r="S24" i="46"/>
  <c r="S22" i="46"/>
  <c r="S20" i="46"/>
  <c r="S18" i="46"/>
  <c r="S16" i="46"/>
  <c r="S14" i="46"/>
  <c r="S12" i="46"/>
  <c r="S10" i="46"/>
  <c r="S8" i="46"/>
  <c r="S6" i="46"/>
  <c r="S4" i="46"/>
  <c r="S2" i="46"/>
  <c r="S24" i="45"/>
  <c r="S22" i="45"/>
  <c r="S20" i="45"/>
  <c r="S18" i="45"/>
  <c r="S16" i="45"/>
  <c r="T14" i="45"/>
  <c r="L13" i="45"/>
  <c r="P12" i="45"/>
  <c r="X11" i="45"/>
  <c r="J11" i="45"/>
  <c r="T10" i="45"/>
  <c r="F10" i="45"/>
  <c r="O9" i="45"/>
  <c r="X8" i="45"/>
  <c r="J8" i="45"/>
  <c r="T7" i="45"/>
  <c r="F7" i="45"/>
  <c r="O6" i="45"/>
  <c r="X5" i="45"/>
  <c r="J5" i="45"/>
  <c r="T4" i="45"/>
  <c r="F4" i="45"/>
  <c r="O3" i="45"/>
  <c r="X2" i="45"/>
  <c r="J2" i="45"/>
  <c r="T25" i="44"/>
  <c r="F25" i="44"/>
  <c r="O24" i="44"/>
  <c r="X23" i="44"/>
  <c r="J23" i="44"/>
  <c r="T22" i="44"/>
  <c r="H22" i="44"/>
  <c r="T21" i="44"/>
  <c r="H21" i="44"/>
  <c r="T20" i="44"/>
  <c r="H20" i="44"/>
  <c r="T19" i="44"/>
  <c r="H19" i="44"/>
  <c r="T18" i="44"/>
  <c r="H18" i="44"/>
  <c r="T17" i="44"/>
  <c r="H17" i="44"/>
  <c r="T16" i="44"/>
  <c r="H16" i="44"/>
  <c r="T15" i="44"/>
  <c r="H15" i="44"/>
  <c r="T14" i="44"/>
  <c r="H14" i="44"/>
  <c r="T13" i="44"/>
  <c r="H13" i="44"/>
  <c r="T12" i="44"/>
  <c r="H12" i="44"/>
  <c r="T11" i="44"/>
  <c r="H11" i="44"/>
  <c r="T10" i="44"/>
  <c r="H10" i="44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25" i="43"/>
  <c r="H25" i="43"/>
  <c r="T24" i="43"/>
  <c r="H24" i="43"/>
  <c r="T23" i="43"/>
  <c r="H23" i="43"/>
  <c r="T22" i="43"/>
  <c r="H22" i="43"/>
  <c r="T21" i="43"/>
  <c r="H21" i="43"/>
  <c r="T20" i="43"/>
  <c r="H20" i="43"/>
  <c r="T19" i="43"/>
  <c r="H19" i="43"/>
  <c r="T18" i="43"/>
  <c r="H18" i="43"/>
  <c r="T17" i="43"/>
  <c r="H17" i="43"/>
  <c r="T16" i="43"/>
  <c r="H16" i="43"/>
  <c r="T15" i="43"/>
  <c r="H15" i="43"/>
  <c r="T14" i="43"/>
  <c r="H14" i="43"/>
  <c r="T13" i="43"/>
  <c r="H13" i="43"/>
  <c r="T12" i="43"/>
  <c r="H12" i="43"/>
  <c r="T11" i="43"/>
  <c r="H11" i="43"/>
  <c r="T10" i="43"/>
  <c r="H10" i="43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25" i="42"/>
  <c r="H25" i="42"/>
  <c r="T24" i="42"/>
  <c r="H24" i="42"/>
  <c r="T23" i="42"/>
  <c r="H23" i="42"/>
  <c r="T22" i="42"/>
  <c r="H22" i="42"/>
  <c r="T21" i="42"/>
  <c r="H21" i="42"/>
  <c r="T20" i="42"/>
  <c r="H20" i="42"/>
  <c r="T19" i="42"/>
  <c r="H19" i="42"/>
  <c r="T18" i="42"/>
  <c r="H18" i="42"/>
  <c r="T17" i="42"/>
  <c r="H17" i="42"/>
  <c r="T16" i="42"/>
  <c r="C20" i="51"/>
  <c r="K5" i="50"/>
  <c r="J9" i="49"/>
  <c r="O19" i="48"/>
  <c r="L7" i="48"/>
  <c r="T25" i="47"/>
  <c r="T22" i="47"/>
  <c r="P20" i="47"/>
  <c r="K18" i="47"/>
  <c r="I16" i="47"/>
  <c r="I14" i="47"/>
  <c r="I12" i="47"/>
  <c r="I10" i="47"/>
  <c r="I8" i="47"/>
  <c r="I6" i="47"/>
  <c r="I4" i="47"/>
  <c r="I2" i="47"/>
  <c r="I24" i="46"/>
  <c r="I22" i="46"/>
  <c r="I20" i="46"/>
  <c r="I18" i="46"/>
  <c r="I16" i="46"/>
  <c r="I14" i="46"/>
  <c r="I12" i="46"/>
  <c r="I10" i="46"/>
  <c r="I8" i="46"/>
  <c r="I6" i="46"/>
  <c r="I4" i="46"/>
  <c r="I2" i="46"/>
  <c r="I24" i="45"/>
  <c r="I22" i="45"/>
  <c r="I20" i="45"/>
  <c r="I18" i="45"/>
  <c r="I16" i="45"/>
  <c r="S14" i="45"/>
  <c r="K13" i="45"/>
  <c r="O12" i="45"/>
  <c r="W11" i="45"/>
  <c r="I11" i="45"/>
  <c r="S10" i="45"/>
  <c r="D10" i="45"/>
  <c r="N9" i="45"/>
  <c r="W8" i="45"/>
  <c r="I8" i="45"/>
  <c r="S7" i="45"/>
  <c r="D7" i="45"/>
  <c r="N6" i="45"/>
  <c r="W5" i="45"/>
  <c r="I5" i="45"/>
  <c r="S4" i="45"/>
  <c r="D4" i="45"/>
  <c r="N3" i="45"/>
  <c r="W2" i="45"/>
  <c r="I2" i="45"/>
  <c r="S25" i="44"/>
  <c r="D25" i="44"/>
  <c r="N24" i="44"/>
  <c r="W23" i="44"/>
  <c r="I23" i="44"/>
  <c r="S22" i="44"/>
  <c r="G22" i="44"/>
  <c r="S21" i="44"/>
  <c r="G21" i="44"/>
  <c r="S20" i="44"/>
  <c r="G20" i="44"/>
  <c r="S19" i="44"/>
  <c r="G19" i="44"/>
  <c r="S18" i="44"/>
  <c r="G18" i="44"/>
  <c r="S17" i="44"/>
  <c r="G17" i="44"/>
  <c r="S16" i="44"/>
  <c r="G16" i="44"/>
  <c r="S15" i="44"/>
  <c r="G15" i="44"/>
  <c r="S14" i="44"/>
  <c r="G14" i="44"/>
  <c r="S13" i="44"/>
  <c r="G13" i="44"/>
  <c r="S12" i="44"/>
  <c r="G12" i="44"/>
  <c r="S11" i="44"/>
  <c r="G11" i="44"/>
  <c r="S10" i="44"/>
  <c r="G10" i="44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25" i="43"/>
  <c r="G25" i="43"/>
  <c r="S24" i="43"/>
  <c r="G24" i="43"/>
  <c r="S23" i="43"/>
  <c r="G23" i="43"/>
  <c r="S22" i="43"/>
  <c r="G22" i="43"/>
  <c r="S21" i="43"/>
  <c r="G21" i="43"/>
  <c r="S20" i="43"/>
  <c r="G20" i="43"/>
  <c r="S19" i="43"/>
  <c r="G19" i="43"/>
  <c r="S18" i="43"/>
  <c r="G18" i="43"/>
  <c r="S17" i="43"/>
  <c r="G17" i="43"/>
  <c r="S16" i="43"/>
  <c r="G16" i="43"/>
  <c r="S15" i="43"/>
  <c r="G15" i="43"/>
  <c r="S14" i="43"/>
  <c r="G14" i="43"/>
  <c r="S13" i="43"/>
  <c r="G13" i="43"/>
  <c r="S12" i="43"/>
  <c r="G12" i="43"/>
  <c r="S11" i="43"/>
  <c r="G11" i="43"/>
  <c r="S10" i="43"/>
  <c r="G10" i="43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S25" i="42"/>
  <c r="G25" i="42"/>
  <c r="S24" i="42"/>
  <c r="G24" i="42"/>
  <c r="S23" i="42"/>
  <c r="G23" i="42"/>
  <c r="S22" i="42"/>
  <c r="G22" i="42"/>
  <c r="S21" i="42"/>
  <c r="G21" i="42"/>
  <c r="S20" i="42"/>
  <c r="G20" i="42"/>
  <c r="S19" i="42"/>
  <c r="G19" i="42"/>
  <c r="S18" i="42"/>
  <c r="G18" i="42"/>
  <c r="S17" i="42"/>
  <c r="G17" i="42"/>
  <c r="S16" i="42"/>
  <c r="G16" i="42"/>
  <c r="S15" i="42"/>
  <c r="B20" i="51"/>
  <c r="J5" i="50"/>
  <c r="I9" i="49"/>
  <c r="N19" i="48"/>
  <c r="E7" i="48"/>
  <c r="R25" i="47"/>
  <c r="S22" i="47"/>
  <c r="O20" i="47"/>
  <c r="J18" i="47"/>
  <c r="H16" i="47"/>
  <c r="H14" i="47"/>
  <c r="H12" i="47"/>
  <c r="H10" i="47"/>
  <c r="H8" i="47"/>
  <c r="H6" i="47"/>
  <c r="H4" i="47"/>
  <c r="H2" i="47"/>
  <c r="H24" i="46"/>
  <c r="H22" i="46"/>
  <c r="H20" i="46"/>
  <c r="H18" i="46"/>
  <c r="H16" i="46"/>
  <c r="H14" i="46"/>
  <c r="H12" i="46"/>
  <c r="H10" i="46"/>
  <c r="H8" i="46"/>
  <c r="H6" i="46"/>
  <c r="H4" i="46"/>
  <c r="H2" i="46"/>
  <c r="H24" i="45"/>
  <c r="H22" i="45"/>
  <c r="H20" i="45"/>
  <c r="H18" i="45"/>
  <c r="H16" i="45"/>
  <c r="L14" i="45"/>
  <c r="I13" i="45"/>
  <c r="N12" i="45"/>
  <c r="V11" i="45"/>
  <c r="H11" i="45"/>
  <c r="R10" i="45"/>
  <c r="C10" i="45"/>
  <c r="L9" i="45"/>
  <c r="V8" i="45"/>
  <c r="H8" i="45"/>
  <c r="R7" i="45"/>
  <c r="C7" i="45"/>
  <c r="L6" i="45"/>
  <c r="V5" i="45"/>
  <c r="H5" i="45"/>
  <c r="R4" i="45"/>
  <c r="C4" i="45"/>
  <c r="L3" i="45"/>
  <c r="V2" i="45"/>
  <c r="H2" i="45"/>
  <c r="R25" i="44"/>
  <c r="C25" i="44"/>
  <c r="L24" i="44"/>
  <c r="V23" i="44"/>
  <c r="H23" i="44"/>
  <c r="R22" i="44"/>
  <c r="F22" i="44"/>
  <c r="R21" i="44"/>
  <c r="F21" i="44"/>
  <c r="R20" i="44"/>
  <c r="F20" i="44"/>
  <c r="R19" i="44"/>
  <c r="F19" i="44"/>
  <c r="R18" i="44"/>
  <c r="F18" i="44"/>
  <c r="R17" i="44"/>
  <c r="F17" i="44"/>
  <c r="R16" i="44"/>
  <c r="F16" i="44"/>
  <c r="R15" i="44"/>
  <c r="F15" i="44"/>
  <c r="R14" i="44"/>
  <c r="F14" i="44"/>
  <c r="R13" i="44"/>
  <c r="F13" i="44"/>
  <c r="R12" i="44"/>
  <c r="F12" i="44"/>
  <c r="R11" i="44"/>
  <c r="F11" i="44"/>
  <c r="R10" i="44"/>
  <c r="F10" i="44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25" i="43"/>
  <c r="F25" i="43"/>
  <c r="R24" i="43"/>
  <c r="F24" i="43"/>
  <c r="R23" i="43"/>
  <c r="F23" i="43"/>
  <c r="R22" i="43"/>
  <c r="F22" i="43"/>
  <c r="R21" i="43"/>
  <c r="F21" i="43"/>
  <c r="R20" i="43"/>
  <c r="F20" i="43"/>
  <c r="R19" i="43"/>
  <c r="F19" i="43"/>
  <c r="R18" i="43"/>
  <c r="F18" i="43"/>
  <c r="R17" i="43"/>
  <c r="F17" i="43"/>
  <c r="R16" i="43"/>
  <c r="F16" i="43"/>
  <c r="R15" i="43"/>
  <c r="F15" i="43"/>
  <c r="R14" i="43"/>
  <c r="F14" i="43"/>
  <c r="R13" i="43"/>
  <c r="F13" i="43"/>
  <c r="R12" i="43"/>
  <c r="F12" i="43"/>
  <c r="R11" i="43"/>
  <c r="F11" i="43"/>
  <c r="R10" i="43"/>
  <c r="F10" i="43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R25" i="42"/>
  <c r="F25" i="42"/>
  <c r="R24" i="42"/>
  <c r="F24" i="42"/>
  <c r="R23" i="42"/>
  <c r="F23" i="42"/>
  <c r="R22" i="42"/>
  <c r="F22" i="42"/>
  <c r="R21" i="42"/>
  <c r="F21" i="42"/>
  <c r="R20" i="42"/>
  <c r="F20" i="42"/>
  <c r="R19" i="42"/>
  <c r="F19" i="42"/>
  <c r="Y19" i="51"/>
  <c r="I5" i="50"/>
  <c r="G9" i="49"/>
  <c r="M19" i="48"/>
  <c r="X6" i="48"/>
  <c r="Q25" i="47"/>
  <c r="R22" i="47"/>
  <c r="M20" i="47"/>
  <c r="I18" i="47"/>
  <c r="G16" i="47"/>
  <c r="G14" i="47"/>
  <c r="G12" i="47"/>
  <c r="G10" i="47"/>
  <c r="G8" i="47"/>
  <c r="G6" i="47"/>
  <c r="G4" i="47"/>
  <c r="G2" i="47"/>
  <c r="G24" i="46"/>
  <c r="G22" i="46"/>
  <c r="G20" i="46"/>
  <c r="G18" i="46"/>
  <c r="G16" i="46"/>
  <c r="G14" i="46"/>
  <c r="G12" i="46"/>
  <c r="G10" i="46"/>
  <c r="G8" i="46"/>
  <c r="G6" i="46"/>
  <c r="G4" i="46"/>
  <c r="G2" i="46"/>
  <c r="G24" i="45"/>
  <c r="G22" i="45"/>
  <c r="G20" i="45"/>
  <c r="G18" i="45"/>
  <c r="G16" i="45"/>
  <c r="K14" i="45"/>
  <c r="H13" i="45"/>
  <c r="L12" i="45"/>
  <c r="U11" i="45"/>
  <c r="G11" i="45"/>
  <c r="P10" i="45"/>
  <c r="B10" i="45"/>
  <c r="K9" i="45"/>
  <c r="U8" i="45"/>
  <c r="G8" i="45"/>
  <c r="P7" i="45"/>
  <c r="B7" i="45"/>
  <c r="K6" i="45"/>
  <c r="U5" i="45"/>
  <c r="G5" i="45"/>
  <c r="P4" i="45"/>
  <c r="B4" i="45"/>
  <c r="K3" i="45"/>
  <c r="U2" i="45"/>
  <c r="G2" i="45"/>
  <c r="P25" i="44"/>
  <c r="B25" i="44"/>
  <c r="K24" i="44"/>
  <c r="U23" i="44"/>
  <c r="G23" i="44"/>
  <c r="Q22" i="44"/>
  <c r="E22" i="44"/>
  <c r="Q21" i="44"/>
  <c r="E21" i="44"/>
  <c r="Q20" i="44"/>
  <c r="E20" i="44"/>
  <c r="Q19" i="44"/>
  <c r="E19" i="44"/>
  <c r="Q18" i="44"/>
  <c r="E18" i="44"/>
  <c r="Q17" i="44"/>
  <c r="E17" i="44"/>
  <c r="Q16" i="44"/>
  <c r="E16" i="44"/>
  <c r="Q15" i="44"/>
  <c r="E15" i="44"/>
  <c r="Q14" i="44"/>
  <c r="E14" i="44"/>
  <c r="Q13" i="44"/>
  <c r="E13" i="44"/>
  <c r="Q12" i="44"/>
  <c r="E12" i="44"/>
  <c r="Q11" i="44"/>
  <c r="E11" i="44"/>
  <c r="Q10" i="44"/>
  <c r="E10" i="44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25" i="43"/>
  <c r="E25" i="43"/>
  <c r="Q24" i="43"/>
  <c r="E24" i="43"/>
  <c r="Q23" i="43"/>
  <c r="E23" i="43"/>
  <c r="Q22" i="43"/>
  <c r="E22" i="43"/>
  <c r="Q21" i="43"/>
  <c r="E21" i="43"/>
  <c r="Q20" i="43"/>
  <c r="E20" i="43"/>
  <c r="Q19" i="43"/>
  <c r="E19" i="43"/>
  <c r="Q18" i="43"/>
  <c r="E18" i="43"/>
  <c r="Q17" i="43"/>
  <c r="E17" i="43"/>
  <c r="Q16" i="43"/>
  <c r="E16" i="43"/>
  <c r="Q15" i="43"/>
  <c r="E15" i="43"/>
  <c r="Q14" i="43"/>
  <c r="E14" i="43"/>
  <c r="Q13" i="43"/>
  <c r="E13" i="43"/>
  <c r="Q12" i="43"/>
  <c r="E12" i="43"/>
  <c r="Q11" i="43"/>
  <c r="E11" i="43"/>
  <c r="Q10" i="43"/>
  <c r="E10" i="43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Q25" i="42"/>
  <c r="E25" i="42"/>
  <c r="Q24" i="42"/>
  <c r="E24" i="42"/>
  <c r="Q23" i="42"/>
  <c r="E23" i="42"/>
  <c r="Q22" i="42"/>
  <c r="E22" i="42"/>
  <c r="Q21" i="42"/>
  <c r="E21" i="42"/>
  <c r="Q20" i="42"/>
  <c r="E20" i="42"/>
  <c r="Q19" i="42"/>
  <c r="E19" i="42"/>
  <c r="Q18" i="42"/>
  <c r="E18" i="42"/>
  <c r="Q17" i="42"/>
  <c r="E17" i="42"/>
  <c r="Q16" i="42"/>
  <c r="E16" i="42"/>
  <c r="Q15" i="42"/>
  <c r="E15" i="42"/>
  <c r="Q14" i="42"/>
  <c r="E14" i="42"/>
  <c r="Q13" i="42"/>
  <c r="E13" i="42"/>
  <c r="Q12" i="42"/>
  <c r="E12" i="42"/>
  <c r="P4" i="42"/>
  <c r="J10" i="42"/>
  <c r="O24" i="42"/>
  <c r="O22" i="43"/>
  <c r="O18" i="44"/>
  <c r="N10" i="45"/>
  <c r="C16" i="48"/>
  <c r="K7" i="42"/>
  <c r="J12" i="42"/>
  <c r="P4" i="43"/>
  <c r="P18" i="43"/>
  <c r="P10" i="44"/>
  <c r="F8" i="45"/>
  <c r="C20" i="47"/>
  <c r="F2" i="42"/>
  <c r="S2" i="42"/>
  <c r="H3" i="42"/>
  <c r="U3" i="42"/>
  <c r="J4" i="42"/>
  <c r="W4" i="42"/>
  <c r="M5" i="42"/>
  <c r="B6" i="42"/>
  <c r="O6" i="42"/>
  <c r="E7" i="42"/>
  <c r="S7" i="42"/>
  <c r="I8" i="42"/>
  <c r="W8" i="42"/>
  <c r="O9" i="42"/>
  <c r="E10" i="42"/>
  <c r="S10" i="42"/>
  <c r="I11" i="42"/>
  <c r="B12" i="42"/>
  <c r="T12" i="42"/>
  <c r="R13" i="42"/>
  <c r="O14" i="42"/>
  <c r="J15" i="42"/>
  <c r="O16" i="42"/>
  <c r="C18" i="42"/>
  <c r="P19" i="42"/>
  <c r="P21" i="42"/>
  <c r="P23" i="42"/>
  <c r="P25" i="42"/>
  <c r="P3" i="43"/>
  <c r="P5" i="43"/>
  <c r="P7" i="43"/>
  <c r="P9" i="43"/>
  <c r="P11" i="43"/>
  <c r="P13" i="43"/>
  <c r="P15" i="43"/>
  <c r="P17" i="43"/>
  <c r="P19" i="43"/>
  <c r="P21" i="43"/>
  <c r="P23" i="43"/>
  <c r="P25" i="43"/>
  <c r="P3" i="44"/>
  <c r="P5" i="44"/>
  <c r="P7" i="44"/>
  <c r="P9" i="44"/>
  <c r="P11" i="44"/>
  <c r="P13" i="44"/>
  <c r="P15" i="44"/>
  <c r="P17" i="44"/>
  <c r="P19" i="44"/>
  <c r="P21" i="44"/>
  <c r="T23" i="44"/>
  <c r="F2" i="45"/>
  <c r="O4" i="45"/>
  <c r="X6" i="45"/>
  <c r="J9" i="45"/>
  <c r="T11" i="45"/>
  <c r="U15" i="45"/>
  <c r="U23" i="45"/>
  <c r="U7" i="46"/>
  <c r="U15" i="46"/>
  <c r="U23" i="46"/>
  <c r="U7" i="47"/>
  <c r="U15" i="47"/>
  <c r="V24" i="47"/>
  <c r="K23" i="49"/>
  <c r="C4" i="42"/>
  <c r="T9" i="42"/>
  <c r="T15" i="42"/>
  <c r="O2" i="43"/>
  <c r="O12" i="43"/>
  <c r="O24" i="43"/>
  <c r="O8" i="44"/>
  <c r="O20" i="44"/>
  <c r="S5" i="45"/>
  <c r="T3" i="47"/>
  <c r="H6" i="42"/>
  <c r="G13" i="42"/>
  <c r="P24" i="42"/>
  <c r="P16" i="43"/>
  <c r="P14" i="44"/>
  <c r="O10" i="45"/>
  <c r="U3" i="47"/>
  <c r="G2" i="42"/>
  <c r="T2" i="42"/>
  <c r="I3" i="42"/>
  <c r="V3" i="42"/>
  <c r="K4" i="42"/>
  <c r="Y4" i="42"/>
  <c r="N5" i="42"/>
  <c r="C6" i="42"/>
  <c r="P6" i="42"/>
  <c r="F7" i="42"/>
  <c r="T7" i="42"/>
  <c r="J8" i="42"/>
  <c r="B9" i="42"/>
  <c r="P9" i="42"/>
  <c r="F10" i="42"/>
  <c r="T10" i="42"/>
  <c r="J11" i="42"/>
  <c r="C12" i="42"/>
  <c r="V12" i="42"/>
  <c r="S13" i="42"/>
  <c r="P14" i="42"/>
  <c r="N15" i="42"/>
  <c r="P16" i="42"/>
  <c r="D18" i="42"/>
  <c r="B20" i="42"/>
  <c r="B22" i="42"/>
  <c r="B24" i="42"/>
  <c r="B2" i="43"/>
  <c r="B4" i="43"/>
  <c r="B6" i="43"/>
  <c r="B8" i="43"/>
  <c r="B10" i="43"/>
  <c r="B12" i="43"/>
  <c r="B14" i="43"/>
  <c r="B16" i="43"/>
  <c r="B18" i="43"/>
  <c r="B20" i="43"/>
  <c r="B22" i="43"/>
  <c r="B24" i="43"/>
  <c r="B2" i="44"/>
  <c r="B4" i="44"/>
  <c r="B6" i="44"/>
  <c r="B8" i="44"/>
  <c r="B10" i="44"/>
  <c r="B12" i="44"/>
  <c r="B14" i="44"/>
  <c r="B16" i="44"/>
  <c r="B18" i="44"/>
  <c r="B20" i="44"/>
  <c r="B22" i="44"/>
  <c r="H24" i="44"/>
  <c r="R2" i="45"/>
  <c r="C5" i="45"/>
  <c r="L7" i="45"/>
  <c r="V9" i="45"/>
  <c r="I12" i="45"/>
  <c r="S17" i="45"/>
  <c r="S25" i="45"/>
  <c r="S9" i="46"/>
  <c r="S17" i="46"/>
  <c r="S25" i="46"/>
  <c r="S9" i="47"/>
  <c r="T17" i="47"/>
  <c r="F5" i="48"/>
  <c r="M6" i="51"/>
  <c r="G6" i="42"/>
  <c r="P11" i="42"/>
  <c r="P18" i="42"/>
  <c r="O14" i="43"/>
  <c r="O10" i="44"/>
  <c r="T19" i="45"/>
  <c r="Q4" i="42"/>
  <c r="Q8" i="42"/>
  <c r="C11" i="42"/>
  <c r="F17" i="42"/>
  <c r="P10" i="43"/>
  <c r="P24" i="43"/>
  <c r="P8" i="44"/>
  <c r="X24" i="44"/>
  <c r="U11" i="46"/>
  <c r="H2" i="42"/>
  <c r="U2" i="42"/>
  <c r="J3" i="42"/>
  <c r="W3" i="42"/>
  <c r="M4" i="42"/>
  <c r="B5" i="42"/>
  <c r="O5" i="42"/>
  <c r="D6" i="42"/>
  <c r="Q6" i="42"/>
  <c r="G7" i="42"/>
  <c r="U7" i="42"/>
  <c r="K8" i="42"/>
  <c r="C9" i="42"/>
  <c r="Q9" i="42"/>
  <c r="G10" i="42"/>
  <c r="U10" i="42"/>
  <c r="K11" i="42"/>
  <c r="D12" i="42"/>
  <c r="B13" i="42"/>
  <c r="T13" i="42"/>
  <c r="R14" i="42"/>
  <c r="O15" i="42"/>
  <c r="R16" i="42"/>
  <c r="F18" i="42"/>
  <c r="C20" i="42"/>
  <c r="C22" i="42"/>
  <c r="C24" i="42"/>
  <c r="C2" i="43"/>
  <c r="C4" i="43"/>
  <c r="C6" i="43"/>
  <c r="C8" i="43"/>
  <c r="C10" i="43"/>
  <c r="C12" i="43"/>
  <c r="C14" i="43"/>
  <c r="C16" i="43"/>
  <c r="C18" i="43"/>
  <c r="C20" i="43"/>
  <c r="C22" i="43"/>
  <c r="C24" i="43"/>
  <c r="C2" i="44"/>
  <c r="C4" i="44"/>
  <c r="C6" i="44"/>
  <c r="C8" i="44"/>
  <c r="C10" i="44"/>
  <c r="C12" i="44"/>
  <c r="C14" i="44"/>
  <c r="C16" i="44"/>
  <c r="C18" i="44"/>
  <c r="C20" i="44"/>
  <c r="C22" i="44"/>
  <c r="I24" i="44"/>
  <c r="S2" i="45"/>
  <c r="D5" i="45"/>
  <c r="N7" i="45"/>
  <c r="W9" i="45"/>
  <c r="J12" i="45"/>
  <c r="T17" i="45"/>
  <c r="T25" i="45"/>
  <c r="T9" i="46"/>
  <c r="T17" i="46"/>
  <c r="T25" i="46"/>
  <c r="T9" i="47"/>
  <c r="U17" i="47"/>
  <c r="J5" i="48"/>
  <c r="N6" i="51"/>
  <c r="P8" i="42"/>
  <c r="O22" i="42"/>
  <c r="O2" i="44"/>
  <c r="W24" i="44"/>
  <c r="T19" i="46"/>
  <c r="G9" i="42"/>
  <c r="R18" i="42"/>
  <c r="P22" i="43"/>
  <c r="P16" i="44"/>
  <c r="G13" i="45"/>
  <c r="I2" i="42"/>
  <c r="V2" i="42"/>
  <c r="K3" i="42"/>
  <c r="Y3" i="42"/>
  <c r="N4" i="42"/>
  <c r="C5" i="42"/>
  <c r="P5" i="42"/>
  <c r="E6" i="42"/>
  <c r="R6" i="42"/>
  <c r="H7" i="42"/>
  <c r="V7" i="42"/>
  <c r="N8" i="42"/>
  <c r="D9" i="42"/>
  <c r="R9" i="42"/>
  <c r="H10" i="42"/>
  <c r="V10" i="42"/>
  <c r="N11" i="42"/>
  <c r="F12" i="42"/>
  <c r="C13" i="42"/>
  <c r="V13" i="42"/>
  <c r="S14" i="42"/>
  <c r="P15" i="42"/>
  <c r="B17" i="42"/>
  <c r="N18" i="42"/>
  <c r="D20" i="42"/>
  <c r="D22" i="42"/>
  <c r="D24" i="42"/>
  <c r="D2" i="43"/>
  <c r="D4" i="43"/>
  <c r="D6" i="43"/>
  <c r="D8" i="43"/>
  <c r="D10" i="43"/>
  <c r="D12" i="43"/>
  <c r="D14" i="43"/>
  <c r="D16" i="43"/>
  <c r="D18" i="43"/>
  <c r="D20" i="43"/>
  <c r="D22" i="43"/>
  <c r="D24" i="43"/>
  <c r="D2" i="44"/>
  <c r="D4" i="44"/>
  <c r="D6" i="44"/>
  <c r="D8" i="44"/>
  <c r="D10" i="44"/>
  <c r="D12" i="44"/>
  <c r="D14" i="44"/>
  <c r="D16" i="44"/>
  <c r="D18" i="44"/>
  <c r="D20" i="44"/>
  <c r="D22" i="44"/>
  <c r="J24" i="44"/>
  <c r="T2" i="45"/>
  <c r="F5" i="45"/>
  <c r="O7" i="45"/>
  <c r="X9" i="45"/>
  <c r="K12" i="45"/>
  <c r="U17" i="45"/>
  <c r="U25" i="45"/>
  <c r="U9" i="46"/>
  <c r="U17" i="46"/>
  <c r="U25" i="46"/>
  <c r="U9" i="47"/>
  <c r="V17" i="47"/>
  <c r="Q5" i="48"/>
  <c r="O6" i="51"/>
  <c r="S9" i="11"/>
  <c r="G9" i="11"/>
  <c r="R8" i="11"/>
  <c r="F8" i="11"/>
  <c r="F9" i="11"/>
  <c r="S10" i="11"/>
  <c r="G10" i="11"/>
  <c r="R9" i="11"/>
  <c r="S11" i="11"/>
  <c r="G11" i="11"/>
  <c r="R10" i="11"/>
  <c r="F10" i="11"/>
  <c r="O8" i="11"/>
  <c r="O9" i="11"/>
  <c r="M8" i="11"/>
  <c r="O11" i="11"/>
  <c r="B2" i="30"/>
  <c r="C2" i="30" l="1"/>
  <c r="D2" i="30" s="1"/>
  <c r="B3" i="30"/>
  <c r="C3" i="30" s="1"/>
  <c r="D3" i="30" s="1"/>
  <c r="B4" i="30"/>
  <c r="C4" i="30" s="1"/>
  <c r="D4" i="30" s="1"/>
  <c r="B5" i="30"/>
  <c r="C5" i="30" s="1"/>
  <c r="D5" i="30" s="1"/>
  <c r="B6" i="30"/>
  <c r="C6" i="30" s="1"/>
  <c r="D6" i="30" s="1"/>
  <c r="B7" i="30"/>
  <c r="C7" i="30" s="1"/>
  <c r="D7" i="30" s="1"/>
  <c r="B8" i="30"/>
  <c r="C8" i="30" s="1"/>
  <c r="D8" i="30" s="1"/>
  <c r="B9" i="30"/>
  <c r="C9" i="30" s="1"/>
  <c r="D9" i="30" s="1"/>
  <c r="B10" i="30"/>
  <c r="C10" i="30" s="1"/>
  <c r="D10" i="30" s="1"/>
  <c r="B11" i="30"/>
  <c r="C11" i="30" s="1"/>
  <c r="D11" i="30" s="1"/>
  <c r="B12" i="30"/>
  <c r="C12" i="30" s="1"/>
  <c r="D12" i="30" s="1"/>
  <c r="B13" i="30"/>
  <c r="C13" i="30" s="1"/>
  <c r="D13" i="30" s="1"/>
  <c r="B14" i="30"/>
  <c r="C14" i="30" s="1"/>
  <c r="D14" i="30" s="1"/>
  <c r="B15" i="30"/>
  <c r="C15" i="30" s="1"/>
  <c r="D15" i="30" s="1"/>
  <c r="B16" i="30"/>
  <c r="C16" i="30" s="1"/>
  <c r="D16" i="30" s="1"/>
  <c r="B17" i="30"/>
  <c r="C17" i="30" s="1"/>
  <c r="D17" i="30" s="1"/>
  <c r="B18" i="30"/>
  <c r="C18" i="30" s="1"/>
  <c r="D18" i="30" s="1"/>
  <c r="B19" i="30"/>
  <c r="C19" i="30" s="1"/>
  <c r="D19" i="30" s="1"/>
  <c r="B20" i="30"/>
  <c r="C20" i="30" s="1"/>
  <c r="D20" i="30" s="1"/>
  <c r="B21" i="30"/>
  <c r="C21" i="30" s="1"/>
  <c r="D21" i="30" s="1"/>
  <c r="B22" i="30"/>
  <c r="C22" i="30" s="1"/>
  <c r="D22" i="30" s="1"/>
  <c r="B23" i="30"/>
  <c r="C23" i="30" s="1"/>
  <c r="D23" i="30" s="1"/>
  <c r="B24" i="30"/>
  <c r="C24" i="30" s="1"/>
  <c r="D24" i="30" s="1"/>
  <c r="B25" i="30"/>
  <c r="C25" i="30" s="1"/>
  <c r="D25" i="30" s="1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Y25" i="28" l="1"/>
  <c r="M25" i="28"/>
  <c r="Y24" i="28"/>
  <c r="M24" i="28"/>
  <c r="Y23" i="28"/>
  <c r="M23" i="28"/>
  <c r="Y22" i="28"/>
  <c r="M22" i="28"/>
  <c r="Y21" i="28"/>
  <c r="M21" i="28"/>
  <c r="Y20" i="28"/>
  <c r="M20" i="28"/>
  <c r="Y19" i="28"/>
  <c r="M19" i="28"/>
  <c r="Y18" i="28"/>
  <c r="M18" i="28"/>
  <c r="Y17" i="28"/>
  <c r="M17" i="28"/>
  <c r="Y16" i="28"/>
  <c r="M16" i="28"/>
  <c r="Y15" i="28"/>
  <c r="M15" i="28"/>
  <c r="Y14" i="28"/>
  <c r="M14" i="28"/>
  <c r="Y13" i="28"/>
  <c r="M13" i="28"/>
  <c r="X25" i="28"/>
  <c r="L25" i="28"/>
  <c r="X24" i="28"/>
  <c r="L24" i="28"/>
  <c r="X23" i="28"/>
  <c r="L23" i="28"/>
  <c r="X22" i="28"/>
  <c r="L22" i="28"/>
  <c r="X21" i="28"/>
  <c r="L21" i="28"/>
  <c r="X20" i="28"/>
  <c r="L20" i="28"/>
  <c r="X19" i="28"/>
  <c r="L19" i="28"/>
  <c r="X18" i="28"/>
  <c r="L18" i="28"/>
  <c r="X17" i="28"/>
  <c r="L17" i="28"/>
  <c r="X16" i="28"/>
  <c r="L16" i="28"/>
  <c r="X15" i="28"/>
  <c r="L15" i="28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25" i="27"/>
  <c r="L25" i="27"/>
  <c r="X24" i="27"/>
  <c r="L24" i="27"/>
  <c r="X23" i="27"/>
  <c r="L23" i="27"/>
  <c r="X22" i="27"/>
  <c r="L22" i="27"/>
  <c r="X21" i="27"/>
  <c r="L21" i="27"/>
  <c r="X20" i="27"/>
  <c r="L20" i="27"/>
  <c r="X19" i="27"/>
  <c r="L19" i="27"/>
  <c r="X18" i="27"/>
  <c r="L18" i="27"/>
  <c r="X17" i="27"/>
  <c r="L17" i="27"/>
  <c r="X16" i="27"/>
  <c r="L16" i="27"/>
  <c r="X15" i="27"/>
  <c r="L15" i="27"/>
  <c r="X14" i="27"/>
  <c r="L14" i="27"/>
  <c r="X13" i="27"/>
  <c r="L13" i="27"/>
  <c r="X12" i="27"/>
  <c r="L12" i="27"/>
  <c r="X11" i="27"/>
  <c r="L11" i="27"/>
  <c r="X10" i="27"/>
  <c r="L10" i="27"/>
  <c r="X9" i="27"/>
  <c r="L9" i="27"/>
  <c r="X8" i="27"/>
  <c r="L8" i="27"/>
  <c r="X7" i="27"/>
  <c r="W25" i="28"/>
  <c r="K25" i="28"/>
  <c r="W24" i="28"/>
  <c r="K24" i="28"/>
  <c r="W23" i="28"/>
  <c r="K23" i="28"/>
  <c r="W22" i="28"/>
  <c r="K22" i="28"/>
  <c r="W21" i="28"/>
  <c r="K21" i="28"/>
  <c r="W20" i="28"/>
  <c r="K20" i="28"/>
  <c r="W19" i="28"/>
  <c r="K19" i="28"/>
  <c r="W18" i="28"/>
  <c r="K18" i="28"/>
  <c r="W17" i="28"/>
  <c r="K17" i="28"/>
  <c r="W16" i="28"/>
  <c r="K16" i="28"/>
  <c r="W15" i="28"/>
  <c r="K15" i="28"/>
  <c r="W14" i="28"/>
  <c r="K14" i="28"/>
  <c r="W13" i="28"/>
  <c r="K13" i="28"/>
  <c r="W12" i="28"/>
  <c r="K12" i="28"/>
  <c r="W11" i="28"/>
  <c r="K11" i="28"/>
  <c r="W10" i="28"/>
  <c r="K10" i="28"/>
  <c r="W9" i="28"/>
  <c r="K9" i="28"/>
  <c r="W8" i="28"/>
  <c r="K8" i="28"/>
  <c r="W7" i="28"/>
  <c r="K7" i="28"/>
  <c r="W6" i="28"/>
  <c r="K6" i="28"/>
  <c r="W5" i="28"/>
  <c r="K5" i="28"/>
  <c r="W4" i="28"/>
  <c r="K4" i="28"/>
  <c r="W3" i="28"/>
  <c r="K3" i="28"/>
  <c r="W2" i="28"/>
  <c r="K2" i="28"/>
  <c r="W25" i="27"/>
  <c r="K25" i="27"/>
  <c r="W24" i="27"/>
  <c r="K24" i="27"/>
  <c r="W23" i="27"/>
  <c r="K23" i="27"/>
  <c r="W22" i="27"/>
  <c r="K22" i="27"/>
  <c r="W21" i="27"/>
  <c r="K21" i="27"/>
  <c r="W20" i="27"/>
  <c r="K20" i="27"/>
  <c r="W19" i="27"/>
  <c r="K19" i="27"/>
  <c r="W18" i="27"/>
  <c r="K18" i="27"/>
  <c r="W17" i="27"/>
  <c r="K17" i="27"/>
  <c r="W16" i="27"/>
  <c r="K16" i="27"/>
  <c r="W15" i="27"/>
  <c r="K15" i="27"/>
  <c r="W14" i="27"/>
  <c r="K14" i="27"/>
  <c r="W13" i="27"/>
  <c r="K13" i="27"/>
  <c r="W12" i="27"/>
  <c r="K12" i="27"/>
  <c r="W11" i="27"/>
  <c r="K11" i="27"/>
  <c r="W10" i="27"/>
  <c r="K10" i="27"/>
  <c r="W9" i="27"/>
  <c r="K9" i="27"/>
  <c r="W8" i="27"/>
  <c r="K8" i="27"/>
  <c r="W7" i="27"/>
  <c r="V25" i="28"/>
  <c r="J25" i="28"/>
  <c r="V24" i="28"/>
  <c r="J24" i="28"/>
  <c r="V23" i="28"/>
  <c r="J23" i="28"/>
  <c r="V22" i="28"/>
  <c r="J22" i="28"/>
  <c r="V21" i="28"/>
  <c r="J21" i="28"/>
  <c r="V20" i="28"/>
  <c r="J20" i="28"/>
  <c r="V19" i="28"/>
  <c r="J19" i="28"/>
  <c r="V18" i="28"/>
  <c r="J18" i="28"/>
  <c r="V17" i="28"/>
  <c r="J17" i="28"/>
  <c r="V16" i="28"/>
  <c r="J16" i="28"/>
  <c r="V15" i="28"/>
  <c r="J15" i="28"/>
  <c r="V14" i="28"/>
  <c r="J14" i="28"/>
  <c r="V13" i="28"/>
  <c r="J13" i="28"/>
  <c r="V12" i="28"/>
  <c r="J12" i="28"/>
  <c r="V11" i="28"/>
  <c r="J11" i="28"/>
  <c r="V10" i="28"/>
  <c r="J10" i="28"/>
  <c r="V9" i="28"/>
  <c r="J9" i="28"/>
  <c r="V8" i="28"/>
  <c r="J8" i="28"/>
  <c r="V7" i="28"/>
  <c r="J7" i="28"/>
  <c r="V6" i="28"/>
  <c r="J6" i="28"/>
  <c r="V5" i="28"/>
  <c r="J5" i="28"/>
  <c r="V4" i="28"/>
  <c r="J4" i="28"/>
  <c r="V3" i="28"/>
  <c r="J3" i="28"/>
  <c r="V2" i="28"/>
  <c r="J2" i="28"/>
  <c r="V25" i="27"/>
  <c r="J25" i="27"/>
  <c r="V24" i="27"/>
  <c r="J24" i="27"/>
  <c r="V23" i="27"/>
  <c r="J23" i="27"/>
  <c r="V22" i="27"/>
  <c r="J22" i="27"/>
  <c r="V21" i="27"/>
  <c r="J21" i="27"/>
  <c r="V20" i="27"/>
  <c r="J20" i="27"/>
  <c r="V19" i="27"/>
  <c r="J19" i="27"/>
  <c r="V18" i="27"/>
  <c r="J18" i="27"/>
  <c r="V17" i="27"/>
  <c r="J17" i="27"/>
  <c r="V16" i="27"/>
  <c r="J16" i="27"/>
  <c r="V15" i="27"/>
  <c r="J15" i="27"/>
  <c r="V14" i="27"/>
  <c r="J14" i="27"/>
  <c r="V13" i="27"/>
  <c r="J13" i="27"/>
  <c r="V12" i="27"/>
  <c r="J12" i="27"/>
  <c r="V11" i="27"/>
  <c r="J11" i="27"/>
  <c r="V10" i="27"/>
  <c r="J10" i="27"/>
  <c r="V9" i="27"/>
  <c r="J9" i="27"/>
  <c r="V8" i="27"/>
  <c r="J8" i="27"/>
  <c r="V7" i="27"/>
  <c r="U25" i="28"/>
  <c r="I25" i="28"/>
  <c r="U24" i="28"/>
  <c r="I24" i="28"/>
  <c r="U23" i="28"/>
  <c r="I23" i="28"/>
  <c r="U22" i="28"/>
  <c r="I22" i="28"/>
  <c r="U21" i="28"/>
  <c r="I21" i="28"/>
  <c r="U20" i="28"/>
  <c r="I20" i="28"/>
  <c r="U19" i="28"/>
  <c r="I19" i="28"/>
  <c r="U18" i="28"/>
  <c r="I18" i="28"/>
  <c r="U17" i="28"/>
  <c r="I17" i="28"/>
  <c r="U16" i="28"/>
  <c r="I16" i="28"/>
  <c r="U15" i="28"/>
  <c r="I15" i="28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25" i="27"/>
  <c r="I25" i="27"/>
  <c r="U24" i="27"/>
  <c r="I24" i="27"/>
  <c r="U23" i="27"/>
  <c r="I23" i="27"/>
  <c r="U22" i="27"/>
  <c r="I22" i="27"/>
  <c r="U21" i="27"/>
  <c r="I21" i="27"/>
  <c r="U20" i="27"/>
  <c r="I20" i="27"/>
  <c r="U19" i="27"/>
  <c r="I19" i="27"/>
  <c r="U18" i="27"/>
  <c r="I18" i="27"/>
  <c r="U17" i="27"/>
  <c r="I17" i="27"/>
  <c r="U16" i="27"/>
  <c r="I16" i="27"/>
  <c r="U15" i="27"/>
  <c r="I15" i="27"/>
  <c r="U14" i="27"/>
  <c r="I14" i="27"/>
  <c r="U13" i="27"/>
  <c r="I13" i="27"/>
  <c r="U12" i="27"/>
  <c r="I12" i="27"/>
  <c r="U11" i="27"/>
  <c r="I11" i="27"/>
  <c r="U10" i="27"/>
  <c r="I10" i="27"/>
  <c r="U9" i="27"/>
  <c r="I9" i="27"/>
  <c r="U8" i="27"/>
  <c r="I8" i="27"/>
  <c r="U7" i="27"/>
  <c r="T25" i="28"/>
  <c r="H25" i="28"/>
  <c r="T24" i="28"/>
  <c r="H24" i="28"/>
  <c r="T23" i="28"/>
  <c r="H23" i="28"/>
  <c r="T22" i="28"/>
  <c r="H22" i="28"/>
  <c r="T21" i="28"/>
  <c r="H21" i="28"/>
  <c r="T20" i="28"/>
  <c r="H20" i="28"/>
  <c r="T19" i="28"/>
  <c r="H19" i="28"/>
  <c r="T18" i="28"/>
  <c r="H18" i="28"/>
  <c r="T17" i="28"/>
  <c r="H17" i="28"/>
  <c r="T16" i="28"/>
  <c r="H16" i="28"/>
  <c r="T15" i="28"/>
  <c r="H15" i="28"/>
  <c r="N25" i="28"/>
  <c r="B25" i="28"/>
  <c r="N24" i="28"/>
  <c r="B24" i="28"/>
  <c r="N23" i="28"/>
  <c r="B23" i="28"/>
  <c r="N22" i="28"/>
  <c r="B22" i="28"/>
  <c r="N21" i="28"/>
  <c r="B21" i="28"/>
  <c r="N20" i="28"/>
  <c r="B20" i="28"/>
  <c r="N19" i="28"/>
  <c r="B19" i="28"/>
  <c r="N18" i="28"/>
  <c r="B18" i="28"/>
  <c r="N17" i="28"/>
  <c r="B17" i="28"/>
  <c r="N16" i="28"/>
  <c r="S25" i="28"/>
  <c r="Q24" i="28"/>
  <c r="O23" i="28"/>
  <c r="F22" i="28"/>
  <c r="D21" i="28"/>
  <c r="S19" i="28"/>
  <c r="Q18" i="28"/>
  <c r="O17" i="28"/>
  <c r="F16" i="28"/>
  <c r="F15" i="28"/>
  <c r="H14" i="28"/>
  <c r="O13" i="28"/>
  <c r="R12" i="28"/>
  <c r="B12" i="28"/>
  <c r="F11" i="28"/>
  <c r="N10" i="28"/>
  <c r="R9" i="28"/>
  <c r="B9" i="28"/>
  <c r="F8" i="28"/>
  <c r="N7" i="28"/>
  <c r="R6" i="28"/>
  <c r="B6" i="28"/>
  <c r="F5" i="28"/>
  <c r="N4" i="28"/>
  <c r="R3" i="28"/>
  <c r="B3" i="28"/>
  <c r="F2" i="28"/>
  <c r="N25" i="27"/>
  <c r="R24" i="27"/>
  <c r="B24" i="27"/>
  <c r="F23" i="27"/>
  <c r="N22" i="27"/>
  <c r="R21" i="27"/>
  <c r="B21" i="27"/>
  <c r="F20" i="27"/>
  <c r="N19" i="27"/>
  <c r="R18" i="27"/>
  <c r="B18" i="27"/>
  <c r="F17" i="27"/>
  <c r="N16" i="27"/>
  <c r="R15" i="27"/>
  <c r="B15" i="27"/>
  <c r="F14" i="27"/>
  <c r="N13" i="27"/>
  <c r="R12" i="27"/>
  <c r="B12" i="27"/>
  <c r="F11" i="27"/>
  <c r="N10" i="27"/>
  <c r="R9" i="27"/>
  <c r="B9" i="27"/>
  <c r="F8" i="27"/>
  <c r="N7" i="27"/>
  <c r="B7" i="27"/>
  <c r="N6" i="27"/>
  <c r="B6" i="27"/>
  <c r="N5" i="27"/>
  <c r="B5" i="27"/>
  <c r="N4" i="27"/>
  <c r="B4" i="27"/>
  <c r="N3" i="27"/>
  <c r="B3" i="27"/>
  <c r="N2" i="27"/>
  <c r="B2" i="27"/>
  <c r="N25" i="23"/>
  <c r="B25" i="23"/>
  <c r="N24" i="23"/>
  <c r="B24" i="23"/>
  <c r="N23" i="23"/>
  <c r="B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N16" i="23"/>
  <c r="B16" i="23"/>
  <c r="N15" i="23"/>
  <c r="B15" i="23"/>
  <c r="R25" i="28"/>
  <c r="P24" i="28"/>
  <c r="G23" i="28"/>
  <c r="E22" i="28"/>
  <c r="C21" i="28"/>
  <c r="R19" i="28"/>
  <c r="P18" i="28"/>
  <c r="G17" i="28"/>
  <c r="E16" i="28"/>
  <c r="E15" i="28"/>
  <c r="G14" i="28"/>
  <c r="N13" i="28"/>
  <c r="Q12" i="28"/>
  <c r="Y11" i="28"/>
  <c r="E11" i="28"/>
  <c r="M10" i="28"/>
  <c r="Q9" i="28"/>
  <c r="Y8" i="28"/>
  <c r="E8" i="28"/>
  <c r="M7" i="28"/>
  <c r="Q6" i="28"/>
  <c r="Y5" i="28"/>
  <c r="E5" i="28"/>
  <c r="M4" i="28"/>
  <c r="Q3" i="28"/>
  <c r="Y2" i="28"/>
  <c r="E2" i="28"/>
  <c r="M25" i="27"/>
  <c r="Q24" i="27"/>
  <c r="Y23" i="27"/>
  <c r="E23" i="27"/>
  <c r="M22" i="27"/>
  <c r="Q21" i="27"/>
  <c r="Y20" i="27"/>
  <c r="E20" i="27"/>
  <c r="M19" i="27"/>
  <c r="Q18" i="27"/>
  <c r="Y17" i="27"/>
  <c r="E17" i="27"/>
  <c r="M16" i="27"/>
  <c r="Q15" i="27"/>
  <c r="Y14" i="27"/>
  <c r="E14" i="27"/>
  <c r="M13" i="27"/>
  <c r="Q12" i="27"/>
  <c r="Y11" i="27"/>
  <c r="E11" i="27"/>
  <c r="M10" i="27"/>
  <c r="Q9" i="27"/>
  <c r="Y8" i="27"/>
  <c r="E8" i="27"/>
  <c r="M7" i="27"/>
  <c r="Y6" i="27"/>
  <c r="M6" i="27"/>
  <c r="Y5" i="27"/>
  <c r="M5" i="27"/>
  <c r="Y4" i="27"/>
  <c r="M4" i="27"/>
  <c r="Y3" i="27"/>
  <c r="M3" i="27"/>
  <c r="Y2" i="27"/>
  <c r="M2" i="27"/>
  <c r="Y25" i="23"/>
  <c r="M25" i="23"/>
  <c r="Y24" i="23"/>
  <c r="M24" i="23"/>
  <c r="Y23" i="23"/>
  <c r="M23" i="23"/>
  <c r="Y22" i="23"/>
  <c r="M22" i="23"/>
  <c r="Y21" i="23"/>
  <c r="M21" i="23"/>
  <c r="Y20" i="23"/>
  <c r="M20" i="23"/>
  <c r="Y19" i="23"/>
  <c r="M19" i="23"/>
  <c r="Y18" i="23"/>
  <c r="M18" i="23"/>
  <c r="Y17" i="23"/>
  <c r="M17" i="23"/>
  <c r="Y16" i="23"/>
  <c r="M16" i="23"/>
  <c r="Y15" i="23"/>
  <c r="M15" i="23"/>
  <c r="Y14" i="23"/>
  <c r="M14" i="23"/>
  <c r="Q25" i="28"/>
  <c r="O24" i="28"/>
  <c r="F23" i="28"/>
  <c r="D22" i="28"/>
  <c r="S20" i="28"/>
  <c r="Q19" i="28"/>
  <c r="O18" i="28"/>
  <c r="F17" i="28"/>
  <c r="D16" i="28"/>
  <c r="D15" i="28"/>
  <c r="F14" i="28"/>
  <c r="H13" i="28"/>
  <c r="P12" i="28"/>
  <c r="T11" i="28"/>
  <c r="D11" i="28"/>
  <c r="H10" i="28"/>
  <c r="P9" i="28"/>
  <c r="T8" i="28"/>
  <c r="D8" i="28"/>
  <c r="H7" i="28"/>
  <c r="P6" i="28"/>
  <c r="T5" i="28"/>
  <c r="D5" i="28"/>
  <c r="H4" i="28"/>
  <c r="P3" i="28"/>
  <c r="T2" i="28"/>
  <c r="D2" i="28"/>
  <c r="H25" i="27"/>
  <c r="P24" i="27"/>
  <c r="T23" i="27"/>
  <c r="D23" i="27"/>
  <c r="H22" i="27"/>
  <c r="P21" i="27"/>
  <c r="T20" i="27"/>
  <c r="D20" i="27"/>
  <c r="H19" i="27"/>
  <c r="P18" i="27"/>
  <c r="T17" i="27"/>
  <c r="D17" i="27"/>
  <c r="H16" i="27"/>
  <c r="P15" i="27"/>
  <c r="T14" i="27"/>
  <c r="D14" i="27"/>
  <c r="H13" i="27"/>
  <c r="P12" i="27"/>
  <c r="T11" i="27"/>
  <c r="D11" i="27"/>
  <c r="H10" i="27"/>
  <c r="P9" i="27"/>
  <c r="T8" i="27"/>
  <c r="D8" i="27"/>
  <c r="L7" i="27"/>
  <c r="X6" i="27"/>
  <c r="L6" i="27"/>
  <c r="X5" i="27"/>
  <c r="L5" i="27"/>
  <c r="X4" i="27"/>
  <c r="L4" i="27"/>
  <c r="X3" i="27"/>
  <c r="L3" i="27"/>
  <c r="X2" i="27"/>
  <c r="L2" i="27"/>
  <c r="X25" i="23"/>
  <c r="L25" i="23"/>
  <c r="X24" i="23"/>
  <c r="L24" i="23"/>
  <c r="X23" i="23"/>
  <c r="L23" i="23"/>
  <c r="X22" i="23"/>
  <c r="L22" i="23"/>
  <c r="X21" i="23"/>
  <c r="L21" i="23"/>
  <c r="X20" i="23"/>
  <c r="L20" i="23"/>
  <c r="X19" i="23"/>
  <c r="L19" i="23"/>
  <c r="X18" i="23"/>
  <c r="L18" i="23"/>
  <c r="X17" i="23"/>
  <c r="L17" i="23"/>
  <c r="X16" i="23"/>
  <c r="L16" i="23"/>
  <c r="X15" i="23"/>
  <c r="L15" i="23"/>
  <c r="P25" i="28"/>
  <c r="G24" i="28"/>
  <c r="E23" i="28"/>
  <c r="C22" i="28"/>
  <c r="R20" i="28"/>
  <c r="P19" i="28"/>
  <c r="G18" i="28"/>
  <c r="E17" i="28"/>
  <c r="C16" i="28"/>
  <c r="C15" i="28"/>
  <c r="E14" i="28"/>
  <c r="G13" i="28"/>
  <c r="O12" i="28"/>
  <c r="S11" i="28"/>
  <c r="C11" i="28"/>
  <c r="G10" i="28"/>
  <c r="O9" i="28"/>
  <c r="S8" i="28"/>
  <c r="C8" i="28"/>
  <c r="G7" i="28"/>
  <c r="O6" i="28"/>
  <c r="S5" i="28"/>
  <c r="C5" i="28"/>
  <c r="G4" i="28"/>
  <c r="O3" i="28"/>
  <c r="S2" i="28"/>
  <c r="C2" i="28"/>
  <c r="G25" i="27"/>
  <c r="O24" i="27"/>
  <c r="S23" i="27"/>
  <c r="C23" i="27"/>
  <c r="G22" i="27"/>
  <c r="O21" i="27"/>
  <c r="S20" i="27"/>
  <c r="C20" i="27"/>
  <c r="G19" i="27"/>
  <c r="O18" i="27"/>
  <c r="S17" i="27"/>
  <c r="C17" i="27"/>
  <c r="G16" i="27"/>
  <c r="O15" i="27"/>
  <c r="S14" i="27"/>
  <c r="C14" i="27"/>
  <c r="G13" i="27"/>
  <c r="O12" i="27"/>
  <c r="S11" i="27"/>
  <c r="C11" i="27"/>
  <c r="G10" i="27"/>
  <c r="O9" i="27"/>
  <c r="S8" i="27"/>
  <c r="C8" i="27"/>
  <c r="K7" i="27"/>
  <c r="W6" i="27"/>
  <c r="K6" i="27"/>
  <c r="W5" i="27"/>
  <c r="K5" i="27"/>
  <c r="W4" i="27"/>
  <c r="K4" i="27"/>
  <c r="W3" i="27"/>
  <c r="K3" i="27"/>
  <c r="W2" i="27"/>
  <c r="K2" i="27"/>
  <c r="W25" i="23"/>
  <c r="K25" i="23"/>
  <c r="W24" i="23"/>
  <c r="K24" i="23"/>
  <c r="W23" i="23"/>
  <c r="K23" i="23"/>
  <c r="W22" i="23"/>
  <c r="K22" i="23"/>
  <c r="W21" i="23"/>
  <c r="K21" i="23"/>
  <c r="W20" i="23"/>
  <c r="K20" i="23"/>
  <c r="W19" i="23"/>
  <c r="K19" i="23"/>
  <c r="W18" i="23"/>
  <c r="K18" i="23"/>
  <c r="W17" i="23"/>
  <c r="K17" i="23"/>
  <c r="O25" i="28"/>
  <c r="F24" i="28"/>
  <c r="D23" i="28"/>
  <c r="S21" i="28"/>
  <c r="Q20" i="28"/>
  <c r="O19" i="28"/>
  <c r="F18" i="28"/>
  <c r="D17" i="28"/>
  <c r="B16" i="28"/>
  <c r="B15" i="28"/>
  <c r="D14" i="28"/>
  <c r="F13" i="28"/>
  <c r="N12" i="28"/>
  <c r="R11" i="28"/>
  <c r="B11" i="28"/>
  <c r="F10" i="28"/>
  <c r="N9" i="28"/>
  <c r="R8" i="28"/>
  <c r="B8" i="28"/>
  <c r="F7" i="28"/>
  <c r="N6" i="28"/>
  <c r="R5" i="28"/>
  <c r="B5" i="28"/>
  <c r="F4" i="28"/>
  <c r="N3" i="28"/>
  <c r="R2" i="28"/>
  <c r="B2" i="28"/>
  <c r="F25" i="27"/>
  <c r="N24" i="27"/>
  <c r="R23" i="27"/>
  <c r="B23" i="27"/>
  <c r="F22" i="27"/>
  <c r="N21" i="27"/>
  <c r="R20" i="27"/>
  <c r="B20" i="27"/>
  <c r="F19" i="27"/>
  <c r="N18" i="27"/>
  <c r="R17" i="27"/>
  <c r="B17" i="27"/>
  <c r="F16" i="27"/>
  <c r="N15" i="27"/>
  <c r="R14" i="27"/>
  <c r="B14" i="27"/>
  <c r="F13" i="27"/>
  <c r="N12" i="27"/>
  <c r="R11" i="27"/>
  <c r="B11" i="27"/>
  <c r="F10" i="27"/>
  <c r="N9" i="27"/>
  <c r="R8" i="27"/>
  <c r="B8" i="27"/>
  <c r="J7" i="27"/>
  <c r="V6" i="27"/>
  <c r="J6" i="27"/>
  <c r="V5" i="27"/>
  <c r="J5" i="27"/>
  <c r="V4" i="27"/>
  <c r="J4" i="27"/>
  <c r="V3" i="27"/>
  <c r="J3" i="27"/>
  <c r="V2" i="27"/>
  <c r="J2" i="27"/>
  <c r="V25" i="23"/>
  <c r="J25" i="23"/>
  <c r="V24" i="23"/>
  <c r="J24" i="23"/>
  <c r="V23" i="23"/>
  <c r="J23" i="23"/>
  <c r="V22" i="23"/>
  <c r="J22" i="23"/>
  <c r="V21" i="23"/>
  <c r="J21" i="23"/>
  <c r="V20" i="23"/>
  <c r="J20" i="23"/>
  <c r="V19" i="23"/>
  <c r="J19" i="23"/>
  <c r="V18" i="23"/>
  <c r="J18" i="23"/>
  <c r="V17" i="23"/>
  <c r="J17" i="23"/>
  <c r="V16" i="23"/>
  <c r="J16" i="23"/>
  <c r="V15" i="23"/>
  <c r="J15" i="23"/>
  <c r="G25" i="28"/>
  <c r="E24" i="28"/>
  <c r="C23" i="28"/>
  <c r="R21" i="28"/>
  <c r="P20" i="28"/>
  <c r="G19" i="28"/>
  <c r="E18" i="28"/>
  <c r="C17" i="28"/>
  <c r="S15" i="28"/>
  <c r="T14" i="28"/>
  <c r="C14" i="28"/>
  <c r="E13" i="28"/>
  <c r="M12" i="28"/>
  <c r="Q11" i="28"/>
  <c r="Y10" i="28"/>
  <c r="E10" i="28"/>
  <c r="M9" i="28"/>
  <c r="Q8" i="28"/>
  <c r="Y7" i="28"/>
  <c r="E7" i="28"/>
  <c r="M6" i="28"/>
  <c r="Q5" i="28"/>
  <c r="Y4" i="28"/>
  <c r="E4" i="28"/>
  <c r="M3" i="28"/>
  <c r="Q2" i="28"/>
  <c r="Y25" i="27"/>
  <c r="E25" i="27"/>
  <c r="M24" i="27"/>
  <c r="Q23" i="27"/>
  <c r="F25" i="28"/>
  <c r="D24" i="28"/>
  <c r="S22" i="28"/>
  <c r="Q21" i="28"/>
  <c r="O20" i="28"/>
  <c r="F19" i="28"/>
  <c r="D18" i="28"/>
  <c r="S16" i="28"/>
  <c r="R15" i="28"/>
  <c r="S14" i="28"/>
  <c r="B14" i="28"/>
  <c r="D13" i="28"/>
  <c r="H12" i="28"/>
  <c r="P11" i="28"/>
  <c r="T10" i="28"/>
  <c r="D10" i="28"/>
  <c r="H9" i="28"/>
  <c r="P8" i="28"/>
  <c r="E25" i="28"/>
  <c r="P22" i="28"/>
  <c r="C20" i="28"/>
  <c r="Q16" i="28"/>
  <c r="O14" i="28"/>
  <c r="G12" i="28"/>
  <c r="Q10" i="28"/>
  <c r="C9" i="28"/>
  <c r="D7" i="28"/>
  <c r="P5" i="28"/>
  <c r="D4" i="28"/>
  <c r="P2" i="28"/>
  <c r="D25" i="27"/>
  <c r="P23" i="27"/>
  <c r="O22" i="27"/>
  <c r="E21" i="27"/>
  <c r="S19" i="27"/>
  <c r="M18" i="27"/>
  <c r="H17" i="27"/>
  <c r="B16" i="27"/>
  <c r="P14" i="27"/>
  <c r="O13" i="27"/>
  <c r="E12" i="27"/>
  <c r="S10" i="27"/>
  <c r="M9" i="27"/>
  <c r="H8" i="27"/>
  <c r="F7" i="27"/>
  <c r="H6" i="27"/>
  <c r="O5" i="27"/>
  <c r="Q4" i="27"/>
  <c r="S3" i="27"/>
  <c r="U2" i="27"/>
  <c r="D2" i="27"/>
  <c r="F25" i="23"/>
  <c r="H24" i="23"/>
  <c r="O23" i="23"/>
  <c r="Q22" i="23"/>
  <c r="S21" i="23"/>
  <c r="U20" i="23"/>
  <c r="D20" i="23"/>
  <c r="F19" i="23"/>
  <c r="H18" i="23"/>
  <c r="O17" i="23"/>
  <c r="R16" i="23"/>
  <c r="W15" i="23"/>
  <c r="F15" i="23"/>
  <c r="P14" i="23"/>
  <c r="C14" i="23"/>
  <c r="O13" i="23"/>
  <c r="C13" i="23"/>
  <c r="O12" i="23"/>
  <c r="C12" i="23"/>
  <c r="O11" i="23"/>
  <c r="C11" i="23"/>
  <c r="O10" i="23"/>
  <c r="C10" i="23"/>
  <c r="O9" i="23"/>
  <c r="C9" i="23"/>
  <c r="O8" i="23"/>
  <c r="C8" i="23"/>
  <c r="O7" i="23"/>
  <c r="C7" i="23"/>
  <c r="O6" i="23"/>
  <c r="C6" i="23"/>
  <c r="O5" i="23"/>
  <c r="C5" i="23"/>
  <c r="O4" i="23"/>
  <c r="C4" i="23"/>
  <c r="O3" i="23"/>
  <c r="C3" i="23"/>
  <c r="O2" i="23"/>
  <c r="C2" i="23"/>
  <c r="O25" i="22"/>
  <c r="C25" i="22"/>
  <c r="O24" i="22"/>
  <c r="C24" i="22"/>
  <c r="O23" i="22"/>
  <c r="C23" i="22"/>
  <c r="O22" i="22"/>
  <c r="C22" i="22"/>
  <c r="O21" i="22"/>
  <c r="C21" i="22"/>
  <c r="O20" i="22"/>
  <c r="C20" i="22"/>
  <c r="O19" i="22"/>
  <c r="C19" i="22"/>
  <c r="O18" i="22"/>
  <c r="C18" i="22"/>
  <c r="O17" i="22"/>
  <c r="C17" i="22"/>
  <c r="O16" i="22"/>
  <c r="C16" i="22"/>
  <c r="O15" i="22"/>
  <c r="C15" i="22"/>
  <c r="O14" i="22"/>
  <c r="C14" i="22"/>
  <c r="O13" i="22"/>
  <c r="C13" i="22"/>
  <c r="O12" i="22"/>
  <c r="C12" i="22"/>
  <c r="O11" i="22"/>
  <c r="C11" i="22"/>
  <c r="O10" i="22"/>
  <c r="C10" i="22"/>
  <c r="O9" i="22"/>
  <c r="C9" i="22"/>
  <c r="O8" i="22"/>
  <c r="C8" i="22"/>
  <c r="O7" i="22"/>
  <c r="C7" i="22"/>
  <c r="O6" i="22"/>
  <c r="C6" i="22"/>
  <c r="O5" i="22"/>
  <c r="C5" i="22"/>
  <c r="O4" i="22"/>
  <c r="C4" i="22"/>
  <c r="O3" i="22"/>
  <c r="C3" i="22"/>
  <c r="O2" i="22"/>
  <c r="C2" i="22"/>
  <c r="M2" i="8"/>
  <c r="Y2" i="8"/>
  <c r="N3" i="8"/>
  <c r="C4" i="8"/>
  <c r="O4" i="8"/>
  <c r="D5" i="8"/>
  <c r="D25" i="28"/>
  <c r="O22" i="28"/>
  <c r="E19" i="28"/>
  <c r="P16" i="28"/>
  <c r="N14" i="28"/>
  <c r="F12" i="28"/>
  <c r="P10" i="28"/>
  <c r="O8" i="28"/>
  <c r="C7" i="28"/>
  <c r="O5" i="28"/>
  <c r="C4" i="28"/>
  <c r="O2" i="28"/>
  <c r="C25" i="27"/>
  <c r="O23" i="27"/>
  <c r="E22" i="27"/>
  <c r="D21" i="27"/>
  <c r="R19" i="27"/>
  <c r="H18" i="27"/>
  <c r="G17" i="27"/>
  <c r="Y15" i="27"/>
  <c r="O14" i="27"/>
  <c r="E13" i="27"/>
  <c r="D12" i="27"/>
  <c r="R10" i="27"/>
  <c r="H9" i="27"/>
  <c r="G8" i="27"/>
  <c r="E7" i="27"/>
  <c r="G6" i="27"/>
  <c r="I5" i="27"/>
  <c r="P4" i="27"/>
  <c r="R3" i="27"/>
  <c r="T2" i="27"/>
  <c r="C2" i="27"/>
  <c r="E25" i="23"/>
  <c r="G24" i="23"/>
  <c r="I23" i="23"/>
  <c r="P22" i="23"/>
  <c r="R21" i="23"/>
  <c r="T20" i="23"/>
  <c r="C20" i="23"/>
  <c r="E19" i="23"/>
  <c r="G18" i="23"/>
  <c r="I17" i="23"/>
  <c r="Q16" i="23"/>
  <c r="U15" i="23"/>
  <c r="E15" i="23"/>
  <c r="O14" i="23"/>
  <c r="B14" i="23"/>
  <c r="N13" i="23"/>
  <c r="B13" i="23"/>
  <c r="N12" i="23"/>
  <c r="B12" i="23"/>
  <c r="N11" i="23"/>
  <c r="B11" i="23"/>
  <c r="N10" i="23"/>
  <c r="B10" i="23"/>
  <c r="N9" i="23"/>
  <c r="B9" i="23"/>
  <c r="N8" i="23"/>
  <c r="B8" i="23"/>
  <c r="N7" i="23"/>
  <c r="B7" i="23"/>
  <c r="N6" i="23"/>
  <c r="B6" i="23"/>
  <c r="N5" i="23"/>
  <c r="B5" i="23"/>
  <c r="N4" i="23"/>
  <c r="B4" i="23"/>
  <c r="N3" i="23"/>
  <c r="B3" i="23"/>
  <c r="N2" i="23"/>
  <c r="B2" i="23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2" i="8"/>
  <c r="C3" i="8"/>
  <c r="O3" i="8"/>
  <c r="D4" i="8"/>
  <c r="P4" i="8"/>
  <c r="E5" i="8"/>
  <c r="C25" i="28"/>
  <c r="G22" i="28"/>
  <c r="D19" i="28"/>
  <c r="O16" i="28"/>
  <c r="T13" i="28"/>
  <c r="E12" i="28"/>
  <c r="O10" i="28"/>
  <c r="N8" i="28"/>
  <c r="B7" i="28"/>
  <c r="N5" i="28"/>
  <c r="B4" i="28"/>
  <c r="N2" i="28"/>
  <c r="B25" i="27"/>
  <c r="N23" i="27"/>
  <c r="D22" i="27"/>
  <c r="C21" i="27"/>
  <c r="Q19" i="27"/>
  <c r="G18" i="27"/>
  <c r="Y16" i="27"/>
  <c r="T15" i="27"/>
  <c r="N14" i="27"/>
  <c r="D13" i="27"/>
  <c r="C12" i="27"/>
  <c r="Q10" i="27"/>
  <c r="G9" i="27"/>
  <c r="Y7" i="27"/>
  <c r="D7" i="27"/>
  <c r="F6" i="27"/>
  <c r="H5" i="27"/>
  <c r="O4" i="27"/>
  <c r="Q3" i="27"/>
  <c r="S2" i="27"/>
  <c r="U25" i="23"/>
  <c r="D25" i="23"/>
  <c r="F24" i="23"/>
  <c r="H23" i="23"/>
  <c r="O22" i="23"/>
  <c r="Q21" i="23"/>
  <c r="S20" i="23"/>
  <c r="U19" i="23"/>
  <c r="D19" i="23"/>
  <c r="F18" i="23"/>
  <c r="H17" i="23"/>
  <c r="P16" i="23"/>
  <c r="T15" i="23"/>
  <c r="D15" i="23"/>
  <c r="N14" i="23"/>
  <c r="Y13" i="23"/>
  <c r="M13" i="23"/>
  <c r="Y12" i="23"/>
  <c r="M12" i="23"/>
  <c r="Y11" i="23"/>
  <c r="M11" i="23"/>
  <c r="Y10" i="23"/>
  <c r="M10" i="23"/>
  <c r="Y9" i="23"/>
  <c r="M9" i="23"/>
  <c r="Y8" i="23"/>
  <c r="M8" i="23"/>
  <c r="Y7" i="23"/>
  <c r="M7" i="23"/>
  <c r="Y6" i="23"/>
  <c r="M6" i="23"/>
  <c r="Y5" i="23"/>
  <c r="M5" i="23"/>
  <c r="Y4" i="23"/>
  <c r="M4" i="23"/>
  <c r="Y3" i="23"/>
  <c r="M3" i="23"/>
  <c r="Y2" i="23"/>
  <c r="M2" i="23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M4" i="22"/>
  <c r="Y3" i="22"/>
  <c r="M3" i="22"/>
  <c r="Y2" i="22"/>
  <c r="M2" i="22"/>
  <c r="C2" i="8"/>
  <c r="O2" i="8"/>
  <c r="D3" i="8"/>
  <c r="P3" i="8"/>
  <c r="E4" i="8"/>
  <c r="Q4" i="8"/>
  <c r="S24" i="28"/>
  <c r="P21" i="28"/>
  <c r="C19" i="28"/>
  <c r="G16" i="28"/>
  <c r="S13" i="28"/>
  <c r="D12" i="28"/>
  <c r="C10" i="28"/>
  <c r="M8" i="28"/>
  <c r="Y6" i="28"/>
  <c r="M5" i="28"/>
  <c r="Y3" i="28"/>
  <c r="M2" i="28"/>
  <c r="Y24" i="27"/>
  <c r="M23" i="27"/>
  <c r="C22" i="27"/>
  <c r="Q20" i="27"/>
  <c r="P19" i="27"/>
  <c r="F18" i="27"/>
  <c r="T16" i="27"/>
  <c r="S15" i="27"/>
  <c r="M14" i="27"/>
  <c r="C13" i="27"/>
  <c r="Q11" i="27"/>
  <c r="P10" i="27"/>
  <c r="F9" i="27"/>
  <c r="T7" i="27"/>
  <c r="C7" i="27"/>
  <c r="E6" i="27"/>
  <c r="G5" i="27"/>
  <c r="I4" i="27"/>
  <c r="P3" i="27"/>
  <c r="R2" i="27"/>
  <c r="T25" i="23"/>
  <c r="C25" i="23"/>
  <c r="E24" i="23"/>
  <c r="G23" i="23"/>
  <c r="I22" i="23"/>
  <c r="P21" i="23"/>
  <c r="R20" i="23"/>
  <c r="T19" i="23"/>
  <c r="C19" i="23"/>
  <c r="E18" i="23"/>
  <c r="G17" i="23"/>
  <c r="O16" i="23"/>
  <c r="S15" i="23"/>
  <c r="C15" i="23"/>
  <c r="L14" i="23"/>
  <c r="X13" i="23"/>
  <c r="L13" i="23"/>
  <c r="X12" i="23"/>
  <c r="L12" i="23"/>
  <c r="X11" i="23"/>
  <c r="L11" i="23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L4" i="23"/>
  <c r="X3" i="23"/>
  <c r="L3" i="23"/>
  <c r="X2" i="23"/>
  <c r="L2" i="23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L8" i="22"/>
  <c r="X7" i="22"/>
  <c r="L7" i="22"/>
  <c r="X6" i="22"/>
  <c r="L6" i="22"/>
  <c r="X5" i="22"/>
  <c r="L5" i="22"/>
  <c r="X4" i="22"/>
  <c r="L4" i="22"/>
  <c r="X3" i="22"/>
  <c r="L3" i="22"/>
  <c r="X2" i="22"/>
  <c r="L2" i="22"/>
  <c r="D2" i="8"/>
  <c r="P2" i="8"/>
  <c r="E3" i="8"/>
  <c r="Q3" i="8"/>
  <c r="F4" i="8"/>
  <c r="R4" i="8"/>
  <c r="R24" i="28"/>
  <c r="O21" i="28"/>
  <c r="S18" i="28"/>
  <c r="Q15" i="28"/>
  <c r="R13" i="28"/>
  <c r="C12" i="28"/>
  <c r="B10" i="28"/>
  <c r="H8" i="28"/>
  <c r="T6" i="28"/>
  <c r="H5" i="28"/>
  <c r="T3" i="28"/>
  <c r="H2" i="28"/>
  <c r="T24" i="27"/>
  <c r="H23" i="27"/>
  <c r="B22" i="27"/>
  <c r="P20" i="27"/>
  <c r="O19" i="27"/>
  <c r="E18" i="27"/>
  <c r="S16" i="27"/>
  <c r="M15" i="27"/>
  <c r="H14" i="27"/>
  <c r="B13" i="27"/>
  <c r="P11" i="27"/>
  <c r="O10" i="27"/>
  <c r="E9" i="27"/>
  <c r="S7" i="27"/>
  <c r="U6" i="27"/>
  <c r="D6" i="27"/>
  <c r="F5" i="27"/>
  <c r="H4" i="27"/>
  <c r="O3" i="27"/>
  <c r="Q2" i="27"/>
  <c r="S25" i="23"/>
  <c r="U24" i="23"/>
  <c r="D24" i="23"/>
  <c r="F23" i="23"/>
  <c r="H22" i="23"/>
  <c r="O21" i="23"/>
  <c r="Q20" i="23"/>
  <c r="S19" i="23"/>
  <c r="U18" i="23"/>
  <c r="D18" i="23"/>
  <c r="F17" i="23"/>
  <c r="K16" i="23"/>
  <c r="R15" i="23"/>
  <c r="X14" i="23"/>
  <c r="K14" i="23"/>
  <c r="W13" i="23"/>
  <c r="K13" i="23"/>
  <c r="W12" i="23"/>
  <c r="K12" i="23"/>
  <c r="W11" i="23"/>
  <c r="K11" i="23"/>
  <c r="W10" i="23"/>
  <c r="K10" i="23"/>
  <c r="W9" i="23"/>
  <c r="K9" i="23"/>
  <c r="W8" i="23"/>
  <c r="K8" i="23"/>
  <c r="W7" i="23"/>
  <c r="K7" i="23"/>
  <c r="W6" i="23"/>
  <c r="K6" i="23"/>
  <c r="W5" i="23"/>
  <c r="K5" i="23"/>
  <c r="W4" i="23"/>
  <c r="K4" i="23"/>
  <c r="W3" i="23"/>
  <c r="K3" i="23"/>
  <c r="W2" i="23"/>
  <c r="K2" i="23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E2" i="8"/>
  <c r="Q2" i="8"/>
  <c r="F3" i="8"/>
  <c r="R3" i="8"/>
  <c r="G4" i="8"/>
  <c r="S4" i="8"/>
  <c r="C24" i="28"/>
  <c r="G21" i="28"/>
  <c r="R18" i="28"/>
  <c r="P15" i="28"/>
  <c r="Q13" i="28"/>
  <c r="O11" i="28"/>
  <c r="Y9" i="28"/>
  <c r="G8" i="28"/>
  <c r="S6" i="28"/>
  <c r="G5" i="28"/>
  <c r="S3" i="28"/>
  <c r="G2" i="28"/>
  <c r="S24" i="27"/>
  <c r="G23" i="27"/>
  <c r="Y21" i="27"/>
  <c r="O20" i="27"/>
  <c r="E19" i="27"/>
  <c r="D18" i="27"/>
  <c r="R16" i="27"/>
  <c r="H15" i="27"/>
  <c r="G14" i="27"/>
  <c r="Y12" i="27"/>
  <c r="O11" i="27"/>
  <c r="E10" i="27"/>
  <c r="D9" i="27"/>
  <c r="R7" i="27"/>
  <c r="T6" i="27"/>
  <c r="C6" i="27"/>
  <c r="E5" i="27"/>
  <c r="G4" i="27"/>
  <c r="I3" i="27"/>
  <c r="P2" i="27"/>
  <c r="R25" i="23"/>
  <c r="T24" i="23"/>
  <c r="C24" i="23"/>
  <c r="E23" i="23"/>
  <c r="G22" i="23"/>
  <c r="I21" i="23"/>
  <c r="P20" i="23"/>
  <c r="R19" i="23"/>
  <c r="T18" i="23"/>
  <c r="C18" i="23"/>
  <c r="E17" i="23"/>
  <c r="I16" i="23"/>
  <c r="Q15" i="23"/>
  <c r="W14" i="23"/>
  <c r="J14" i="23"/>
  <c r="V13" i="23"/>
  <c r="J13" i="23"/>
  <c r="V12" i="23"/>
  <c r="J12" i="23"/>
  <c r="V11" i="23"/>
  <c r="J11" i="23"/>
  <c r="V10" i="23"/>
  <c r="J10" i="23"/>
  <c r="V9" i="23"/>
  <c r="J9" i="23"/>
  <c r="V8" i="23"/>
  <c r="J8" i="23"/>
  <c r="V7" i="23"/>
  <c r="J7" i="23"/>
  <c r="V6" i="23"/>
  <c r="J6" i="23"/>
  <c r="V5" i="23"/>
  <c r="J5" i="23"/>
  <c r="V4" i="23"/>
  <c r="J4" i="23"/>
  <c r="V3" i="23"/>
  <c r="J3" i="23"/>
  <c r="V2" i="23"/>
  <c r="J2" i="23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S23" i="28"/>
  <c r="F21" i="28"/>
  <c r="C18" i="28"/>
  <c r="O15" i="28"/>
  <c r="P13" i="28"/>
  <c r="N11" i="28"/>
  <c r="T9" i="28"/>
  <c r="T7" i="28"/>
  <c r="H6" i="28"/>
  <c r="T4" i="28"/>
  <c r="H3" i="28"/>
  <c r="T25" i="27"/>
  <c r="H24" i="27"/>
  <c r="Y22" i="27"/>
  <c r="T21" i="27"/>
  <c r="N20" i="27"/>
  <c r="D19" i="27"/>
  <c r="C18" i="27"/>
  <c r="Q16" i="27"/>
  <c r="G15" i="27"/>
  <c r="Y13" i="27"/>
  <c r="T12" i="27"/>
  <c r="N11" i="27"/>
  <c r="D10" i="27"/>
  <c r="C9" i="27"/>
  <c r="Q7" i="27"/>
  <c r="S6" i="27"/>
  <c r="U5" i="27"/>
  <c r="D5" i="27"/>
  <c r="F4" i="27"/>
  <c r="H3" i="27"/>
  <c r="O2" i="27"/>
  <c r="Q25" i="23"/>
  <c r="S24" i="23"/>
  <c r="U23" i="23"/>
  <c r="D23" i="23"/>
  <c r="F22" i="23"/>
  <c r="H21" i="23"/>
  <c r="O20" i="23"/>
  <c r="Q19" i="23"/>
  <c r="S18" i="23"/>
  <c r="U17" i="23"/>
  <c r="D17" i="23"/>
  <c r="H16" i="23"/>
  <c r="P15" i="23"/>
  <c r="V14" i="23"/>
  <c r="I14" i="23"/>
  <c r="U13" i="23"/>
  <c r="I13" i="23"/>
  <c r="U12" i="23"/>
  <c r="I12" i="23"/>
  <c r="U11" i="23"/>
  <c r="I11" i="23"/>
  <c r="U10" i="23"/>
  <c r="I10" i="23"/>
  <c r="U9" i="23"/>
  <c r="I9" i="23"/>
  <c r="U8" i="23"/>
  <c r="I8" i="23"/>
  <c r="U7" i="23"/>
  <c r="I7" i="23"/>
  <c r="U6" i="23"/>
  <c r="I6" i="23"/>
  <c r="U5" i="23"/>
  <c r="I5" i="23"/>
  <c r="U4" i="23"/>
  <c r="I4" i="23"/>
  <c r="U3" i="23"/>
  <c r="I3" i="23"/>
  <c r="U2" i="23"/>
  <c r="I2" i="23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R23" i="28"/>
  <c r="E21" i="28"/>
  <c r="S17" i="28"/>
  <c r="N15" i="28"/>
  <c r="C13" i="28"/>
  <c r="M11" i="28"/>
  <c r="S9" i="28"/>
  <c r="S7" i="28"/>
  <c r="G6" i="28"/>
  <c r="S4" i="28"/>
  <c r="G3" i="28"/>
  <c r="S25" i="27"/>
  <c r="G24" i="27"/>
  <c r="T22" i="27"/>
  <c r="S21" i="27"/>
  <c r="M20" i="27"/>
  <c r="C19" i="27"/>
  <c r="Q17" i="27"/>
  <c r="P16" i="27"/>
  <c r="F15" i="27"/>
  <c r="T13" i="27"/>
  <c r="S12" i="27"/>
  <c r="M11" i="27"/>
  <c r="C10" i="27"/>
  <c r="Q8" i="27"/>
  <c r="P7" i="27"/>
  <c r="R6" i="27"/>
  <c r="T5" i="27"/>
  <c r="C5" i="27"/>
  <c r="E4" i="27"/>
  <c r="G3" i="27"/>
  <c r="I2" i="27"/>
  <c r="P25" i="23"/>
  <c r="R24" i="23"/>
  <c r="T23" i="23"/>
  <c r="C23" i="23"/>
  <c r="E22" i="23"/>
  <c r="G21" i="23"/>
  <c r="I20" i="23"/>
  <c r="P19" i="23"/>
  <c r="R18" i="23"/>
  <c r="T17" i="23"/>
  <c r="C17" i="23"/>
  <c r="G16" i="23"/>
  <c r="O15" i="23"/>
  <c r="U14" i="23"/>
  <c r="H14" i="23"/>
  <c r="T13" i="23"/>
  <c r="H13" i="23"/>
  <c r="T12" i="23"/>
  <c r="H12" i="23"/>
  <c r="T11" i="23"/>
  <c r="H11" i="23"/>
  <c r="T10" i="23"/>
  <c r="H10" i="23"/>
  <c r="T9" i="23"/>
  <c r="H9" i="23"/>
  <c r="T8" i="23"/>
  <c r="H8" i="23"/>
  <c r="T7" i="23"/>
  <c r="H7" i="23"/>
  <c r="T6" i="23"/>
  <c r="H6" i="23"/>
  <c r="T5" i="23"/>
  <c r="H5" i="23"/>
  <c r="T4" i="23"/>
  <c r="H4" i="23"/>
  <c r="T3" i="23"/>
  <c r="H3" i="23"/>
  <c r="T2" i="23"/>
  <c r="H2" i="23"/>
  <c r="T25" i="22"/>
  <c r="H25" i="22"/>
  <c r="Q23" i="28"/>
  <c r="G20" i="28"/>
  <c r="R17" i="28"/>
  <c r="G15" i="28"/>
  <c r="B13" i="28"/>
  <c r="H11" i="28"/>
  <c r="G9" i="28"/>
  <c r="R7" i="28"/>
  <c r="F6" i="28"/>
  <c r="R4" i="28"/>
  <c r="F3" i="28"/>
  <c r="R25" i="27"/>
  <c r="F24" i="27"/>
  <c r="S22" i="27"/>
  <c r="M21" i="27"/>
  <c r="H20" i="27"/>
  <c r="B19" i="27"/>
  <c r="P17" i="27"/>
  <c r="O16" i="27"/>
  <c r="E15" i="27"/>
  <c r="S13" i="27"/>
  <c r="M12" i="27"/>
  <c r="H11" i="27"/>
  <c r="B10" i="27"/>
  <c r="P8" i="27"/>
  <c r="O7" i="27"/>
  <c r="Q6" i="27"/>
  <c r="S5" i="27"/>
  <c r="U4" i="27"/>
  <c r="D4" i="27"/>
  <c r="F3" i="27"/>
  <c r="H2" i="27"/>
  <c r="O25" i="23"/>
  <c r="Q24" i="23"/>
  <c r="S23" i="23"/>
  <c r="U22" i="23"/>
  <c r="D22" i="23"/>
  <c r="F21" i="23"/>
  <c r="H20" i="23"/>
  <c r="O19" i="23"/>
  <c r="Q18" i="23"/>
  <c r="S17" i="23"/>
  <c r="W16" i="23"/>
  <c r="F16" i="23"/>
  <c r="K15" i="23"/>
  <c r="T14" i="23"/>
  <c r="G14" i="23"/>
  <c r="S13" i="23"/>
  <c r="G13" i="23"/>
  <c r="S12" i="23"/>
  <c r="G12" i="23"/>
  <c r="S11" i="23"/>
  <c r="G11" i="23"/>
  <c r="S10" i="23"/>
  <c r="G10" i="23"/>
  <c r="S9" i="23"/>
  <c r="G9" i="23"/>
  <c r="S8" i="23"/>
  <c r="G8" i="23"/>
  <c r="S7" i="23"/>
  <c r="G7" i="23"/>
  <c r="S6" i="23"/>
  <c r="G6" i="23"/>
  <c r="S5" i="23"/>
  <c r="G5" i="23"/>
  <c r="S4" i="23"/>
  <c r="G4" i="23"/>
  <c r="S3" i="23"/>
  <c r="G3" i="23"/>
  <c r="S2" i="23"/>
  <c r="G2" i="23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P23" i="28"/>
  <c r="Y12" i="28"/>
  <c r="E6" i="28"/>
  <c r="E24" i="27"/>
  <c r="Y18" i="27"/>
  <c r="R13" i="27"/>
  <c r="O8" i="27"/>
  <c r="T4" i="27"/>
  <c r="I25" i="23"/>
  <c r="C22" i="23"/>
  <c r="P18" i="23"/>
  <c r="I15" i="23"/>
  <c r="F13" i="23"/>
  <c r="F11" i="23"/>
  <c r="F9" i="23"/>
  <c r="F7" i="23"/>
  <c r="F5" i="23"/>
  <c r="F3" i="23"/>
  <c r="F25" i="22"/>
  <c r="R23" i="22"/>
  <c r="F22" i="22"/>
  <c r="R20" i="22"/>
  <c r="H19" i="22"/>
  <c r="I18" i="22"/>
  <c r="P17" i="22"/>
  <c r="R16" i="22"/>
  <c r="T15" i="22"/>
  <c r="V14" i="22"/>
  <c r="E14" i="22"/>
  <c r="G13" i="22"/>
  <c r="I12" i="22"/>
  <c r="P11" i="22"/>
  <c r="R10" i="22"/>
  <c r="T9" i="22"/>
  <c r="V8" i="22"/>
  <c r="E8" i="22"/>
  <c r="G7" i="22"/>
  <c r="I6" i="22"/>
  <c r="P5" i="22"/>
  <c r="R4" i="22"/>
  <c r="T3" i="22"/>
  <c r="V2" i="22"/>
  <c r="E2" i="22"/>
  <c r="U2" i="8"/>
  <c r="T3" i="8"/>
  <c r="N4" i="8"/>
  <c r="J5" i="8"/>
  <c r="V5" i="8"/>
  <c r="K6" i="8"/>
  <c r="W6" i="8"/>
  <c r="L7" i="8"/>
  <c r="X7" i="8"/>
  <c r="M8" i="8"/>
  <c r="Y8" i="8"/>
  <c r="N9" i="8"/>
  <c r="C10" i="8"/>
  <c r="O10" i="8"/>
  <c r="D11" i="8"/>
  <c r="P11" i="8"/>
  <c r="E12" i="8"/>
  <c r="Q12" i="8"/>
  <c r="F13" i="8"/>
  <c r="R13" i="8"/>
  <c r="G14" i="8"/>
  <c r="S14" i="8"/>
  <c r="H15" i="8"/>
  <c r="T15" i="8"/>
  <c r="I16" i="8"/>
  <c r="U16" i="8"/>
  <c r="J17" i="8"/>
  <c r="V17" i="8"/>
  <c r="K18" i="8"/>
  <c r="W18" i="8"/>
  <c r="L19" i="8"/>
  <c r="X19" i="8"/>
  <c r="M20" i="8"/>
  <c r="Y20" i="8"/>
  <c r="N21" i="8"/>
  <c r="C22" i="8"/>
  <c r="O22" i="8"/>
  <c r="D23" i="8"/>
  <c r="P23" i="8"/>
  <c r="E24" i="8"/>
  <c r="Q24" i="8"/>
  <c r="F25" i="8"/>
  <c r="R25" i="8"/>
  <c r="B7" i="8"/>
  <c r="B19" i="8"/>
  <c r="F2" i="7"/>
  <c r="R2" i="7"/>
  <c r="G3" i="7"/>
  <c r="S3" i="7"/>
  <c r="H4" i="7"/>
  <c r="T4" i="7"/>
  <c r="I5" i="7"/>
  <c r="U5" i="7"/>
  <c r="J6" i="7"/>
  <c r="V6" i="7"/>
  <c r="K7" i="7"/>
  <c r="W7" i="7"/>
  <c r="L8" i="7"/>
  <c r="X8" i="7"/>
  <c r="M9" i="7"/>
  <c r="Y9" i="7"/>
  <c r="N10" i="7"/>
  <c r="C11" i="7"/>
  <c r="O11" i="7"/>
  <c r="D12" i="7"/>
  <c r="P12" i="7"/>
  <c r="E13" i="7"/>
  <c r="Q13" i="7"/>
  <c r="F14" i="7"/>
  <c r="R14" i="7"/>
  <c r="G15" i="7"/>
  <c r="S15" i="7"/>
  <c r="H16" i="7"/>
  <c r="T16" i="7"/>
  <c r="I17" i="7"/>
  <c r="U17" i="7"/>
  <c r="J18" i="7"/>
  <c r="V18" i="7"/>
  <c r="K19" i="7"/>
  <c r="W19" i="7"/>
  <c r="L20" i="7"/>
  <c r="X20" i="7"/>
  <c r="M21" i="7"/>
  <c r="Y21" i="7"/>
  <c r="N22" i="7"/>
  <c r="C23" i="7"/>
  <c r="O23" i="7"/>
  <c r="D24" i="7"/>
  <c r="P24" i="7"/>
  <c r="E25" i="7"/>
  <c r="Q25" i="7"/>
  <c r="B6" i="7"/>
  <c r="B18" i="7"/>
  <c r="F2" i="1"/>
  <c r="R2" i="1"/>
  <c r="G3" i="1"/>
  <c r="S3" i="1"/>
  <c r="H4" i="1"/>
  <c r="T4" i="1"/>
  <c r="I5" i="1"/>
  <c r="U5" i="1"/>
  <c r="J6" i="1"/>
  <c r="V6" i="1"/>
  <c r="K7" i="1"/>
  <c r="W7" i="1"/>
  <c r="R22" i="28"/>
  <c r="T12" i="28"/>
  <c r="D6" i="28"/>
  <c r="D24" i="27"/>
  <c r="T18" i="27"/>
  <c r="Q13" i="27"/>
  <c r="N8" i="27"/>
  <c r="S4" i="27"/>
  <c r="H25" i="23"/>
  <c r="U21" i="23"/>
  <c r="O18" i="23"/>
  <c r="H15" i="23"/>
  <c r="E13" i="23"/>
  <c r="E11" i="23"/>
  <c r="E9" i="23"/>
  <c r="E7" i="23"/>
  <c r="E5" i="23"/>
  <c r="E3" i="23"/>
  <c r="E25" i="22"/>
  <c r="Q23" i="22"/>
  <c r="E22" i="22"/>
  <c r="Q20" i="22"/>
  <c r="F19" i="22"/>
  <c r="H18" i="22"/>
  <c r="J17" i="22"/>
  <c r="Q16" i="22"/>
  <c r="S15" i="22"/>
  <c r="U14" i="22"/>
  <c r="D14" i="22"/>
  <c r="F13" i="22"/>
  <c r="H12" i="22"/>
  <c r="J11" i="22"/>
  <c r="Q10" i="22"/>
  <c r="S9" i="22"/>
  <c r="U8" i="22"/>
  <c r="D8" i="22"/>
  <c r="F7" i="22"/>
  <c r="H6" i="22"/>
  <c r="J5" i="22"/>
  <c r="Q4" i="22"/>
  <c r="S3" i="22"/>
  <c r="U2" i="22"/>
  <c r="D2" i="22"/>
  <c r="V2" i="8"/>
  <c r="U3" i="8"/>
  <c r="T4" i="8"/>
  <c r="K5" i="8"/>
  <c r="W5" i="8"/>
  <c r="L6" i="8"/>
  <c r="X6" i="8"/>
  <c r="M7" i="8"/>
  <c r="Y7" i="8"/>
  <c r="N8" i="8"/>
  <c r="C9" i="8"/>
  <c r="O9" i="8"/>
  <c r="D10" i="8"/>
  <c r="P10" i="8"/>
  <c r="E11" i="8"/>
  <c r="Q11" i="8"/>
  <c r="F12" i="8"/>
  <c r="R12" i="8"/>
  <c r="G13" i="8"/>
  <c r="S13" i="8"/>
  <c r="H14" i="8"/>
  <c r="T14" i="8"/>
  <c r="I15" i="8"/>
  <c r="U15" i="8"/>
  <c r="J16" i="8"/>
  <c r="V16" i="8"/>
  <c r="K17" i="8"/>
  <c r="W17" i="8"/>
  <c r="L18" i="8"/>
  <c r="X18" i="8"/>
  <c r="M19" i="8"/>
  <c r="Y19" i="8"/>
  <c r="N20" i="8"/>
  <c r="C21" i="8"/>
  <c r="O21" i="8"/>
  <c r="D22" i="8"/>
  <c r="P22" i="8"/>
  <c r="E23" i="8"/>
  <c r="Q23" i="8"/>
  <c r="F24" i="8"/>
  <c r="R24" i="8"/>
  <c r="G25" i="8"/>
  <c r="S25" i="8"/>
  <c r="Q22" i="28"/>
  <c r="S12" i="28"/>
  <c r="C6" i="28"/>
  <c r="C24" i="27"/>
  <c r="S18" i="27"/>
  <c r="P13" i="27"/>
  <c r="M8" i="27"/>
  <c r="R4" i="27"/>
  <c r="G25" i="23"/>
  <c r="T21" i="23"/>
  <c r="I18" i="23"/>
  <c r="G15" i="23"/>
  <c r="D13" i="23"/>
  <c r="D11" i="23"/>
  <c r="D9" i="23"/>
  <c r="D7" i="23"/>
  <c r="D5" i="23"/>
  <c r="D3" i="23"/>
  <c r="D25" i="22"/>
  <c r="P23" i="22"/>
  <c r="D22" i="22"/>
  <c r="P20" i="22"/>
  <c r="E19" i="22"/>
  <c r="G18" i="22"/>
  <c r="I17" i="22"/>
  <c r="P16" i="22"/>
  <c r="R15" i="22"/>
  <c r="T14" i="22"/>
  <c r="V13" i="22"/>
  <c r="E13" i="22"/>
  <c r="G12" i="22"/>
  <c r="I11" i="22"/>
  <c r="P10" i="22"/>
  <c r="R9" i="22"/>
  <c r="T8" i="22"/>
  <c r="V7" i="22"/>
  <c r="E7" i="22"/>
  <c r="G6" i="22"/>
  <c r="I5" i="22"/>
  <c r="P4" i="22"/>
  <c r="R3" i="22"/>
  <c r="T2" i="22"/>
  <c r="F2" i="8"/>
  <c r="W2" i="8"/>
  <c r="V3" i="8"/>
  <c r="U4" i="8"/>
  <c r="L5" i="8"/>
  <c r="X5" i="8"/>
  <c r="M6" i="8"/>
  <c r="Y6" i="8"/>
  <c r="N7" i="8"/>
  <c r="C8" i="8"/>
  <c r="O8" i="8"/>
  <c r="D9" i="8"/>
  <c r="P9" i="8"/>
  <c r="E10" i="8"/>
  <c r="Q10" i="8"/>
  <c r="F11" i="8"/>
  <c r="R11" i="8"/>
  <c r="G12" i="8"/>
  <c r="S12" i="8"/>
  <c r="H13" i="8"/>
  <c r="T13" i="8"/>
  <c r="I14" i="8"/>
  <c r="U14" i="8"/>
  <c r="J15" i="8"/>
  <c r="V15" i="8"/>
  <c r="K16" i="8"/>
  <c r="W16" i="8"/>
  <c r="L17" i="8"/>
  <c r="X17" i="8"/>
  <c r="M18" i="8"/>
  <c r="Y18" i="8"/>
  <c r="N19" i="8"/>
  <c r="C20" i="8"/>
  <c r="O20" i="8"/>
  <c r="D21" i="8"/>
  <c r="P21" i="8"/>
  <c r="E22" i="8"/>
  <c r="Q22" i="8"/>
  <c r="F23" i="8"/>
  <c r="R23" i="8"/>
  <c r="G24" i="8"/>
  <c r="S24" i="8"/>
  <c r="H25" i="8"/>
  <c r="T25" i="8"/>
  <c r="B9" i="8"/>
  <c r="B21" i="8"/>
  <c r="H2" i="7"/>
  <c r="T2" i="7"/>
  <c r="I3" i="7"/>
  <c r="U3" i="7"/>
  <c r="J4" i="7"/>
  <c r="V4" i="7"/>
  <c r="K5" i="7"/>
  <c r="W5" i="7"/>
  <c r="L6" i="7"/>
  <c r="X6" i="7"/>
  <c r="M7" i="7"/>
  <c r="Y7" i="7"/>
  <c r="N8" i="7"/>
  <c r="C9" i="7"/>
  <c r="O9" i="7"/>
  <c r="D10" i="7"/>
  <c r="P10" i="7"/>
  <c r="E11" i="7"/>
  <c r="Q11" i="7"/>
  <c r="F12" i="7"/>
  <c r="R12" i="7"/>
  <c r="G13" i="7"/>
  <c r="S13" i="7"/>
  <c r="H14" i="7"/>
  <c r="T14" i="7"/>
  <c r="I15" i="7"/>
  <c r="U15" i="7"/>
  <c r="J16" i="7"/>
  <c r="V16" i="7"/>
  <c r="K17" i="7"/>
  <c r="W17" i="7"/>
  <c r="L18" i="7"/>
  <c r="X18" i="7"/>
  <c r="M19" i="7"/>
  <c r="Y19" i="7"/>
  <c r="N20" i="7"/>
  <c r="C21" i="7"/>
  <c r="O21" i="7"/>
  <c r="D22" i="7"/>
  <c r="P22" i="7"/>
  <c r="E23" i="7"/>
  <c r="Q23" i="7"/>
  <c r="F24" i="7"/>
  <c r="R24" i="7"/>
  <c r="G25" i="7"/>
  <c r="S25" i="7"/>
  <c r="B8" i="7"/>
  <c r="B20" i="7"/>
  <c r="H2" i="1"/>
  <c r="T2" i="1"/>
  <c r="I3" i="1"/>
  <c r="U3" i="1"/>
  <c r="J4" i="1"/>
  <c r="V4" i="1"/>
  <c r="K5" i="1"/>
  <c r="W5" i="1"/>
  <c r="L6" i="1"/>
  <c r="X6" i="1"/>
  <c r="M7" i="1"/>
  <c r="Y7" i="1"/>
  <c r="F20" i="28"/>
  <c r="G11" i="28"/>
  <c r="Q4" i="28"/>
  <c r="R22" i="27"/>
  <c r="O17" i="27"/>
  <c r="H12" i="27"/>
  <c r="I7" i="27"/>
  <c r="C4" i="27"/>
  <c r="P24" i="23"/>
  <c r="E21" i="23"/>
  <c r="R17" i="23"/>
  <c r="S14" i="23"/>
  <c r="R12" i="23"/>
  <c r="R10" i="23"/>
  <c r="R8" i="23"/>
  <c r="R6" i="23"/>
  <c r="R4" i="23"/>
  <c r="R2" i="23"/>
  <c r="T24" i="22"/>
  <c r="H23" i="22"/>
  <c r="T21" i="22"/>
  <c r="H20" i="22"/>
  <c r="D19" i="22"/>
  <c r="F18" i="22"/>
  <c r="H17" i="22"/>
  <c r="J16" i="22"/>
  <c r="Q15" i="22"/>
  <c r="S14" i="22"/>
  <c r="U13" i="22"/>
  <c r="D13" i="22"/>
  <c r="F12" i="22"/>
  <c r="H11" i="22"/>
  <c r="J10" i="22"/>
  <c r="Q9" i="22"/>
  <c r="S8" i="22"/>
  <c r="U7" i="22"/>
  <c r="D7" i="22"/>
  <c r="F6" i="22"/>
  <c r="H5" i="22"/>
  <c r="J4" i="22"/>
  <c r="Q3" i="22"/>
  <c r="S2" i="22"/>
  <c r="G2" i="8"/>
  <c r="X2" i="8"/>
  <c r="W3" i="8"/>
  <c r="V4" i="8"/>
  <c r="M5" i="8"/>
  <c r="Y5" i="8"/>
  <c r="N6" i="8"/>
  <c r="C7" i="8"/>
  <c r="O7" i="8"/>
  <c r="D8" i="8"/>
  <c r="P8" i="8"/>
  <c r="E9" i="8"/>
  <c r="Q9" i="8"/>
  <c r="F10" i="8"/>
  <c r="R10" i="8"/>
  <c r="G11" i="8"/>
  <c r="S11" i="8"/>
  <c r="H12" i="8"/>
  <c r="T12" i="8"/>
  <c r="I13" i="8"/>
  <c r="U13" i="8"/>
  <c r="J14" i="8"/>
  <c r="V14" i="8"/>
  <c r="K15" i="8"/>
  <c r="W15" i="8"/>
  <c r="L16" i="8"/>
  <c r="X16" i="8"/>
  <c r="M17" i="8"/>
  <c r="Y17" i="8"/>
  <c r="N18" i="8"/>
  <c r="C19" i="8"/>
  <c r="O19" i="8"/>
  <c r="D20" i="8"/>
  <c r="P20" i="8"/>
  <c r="E21" i="8"/>
  <c r="Q21" i="8"/>
  <c r="F22" i="8"/>
  <c r="R22" i="8"/>
  <c r="G23" i="8"/>
  <c r="S23" i="8"/>
  <c r="H24" i="8"/>
  <c r="T24" i="8"/>
  <c r="I25" i="8"/>
  <c r="U25" i="8"/>
  <c r="B10" i="8"/>
  <c r="B22" i="8"/>
  <c r="I2" i="7"/>
  <c r="U2" i="7"/>
  <c r="J3" i="7"/>
  <c r="V3" i="7"/>
  <c r="K4" i="7"/>
  <c r="W4" i="7"/>
  <c r="L5" i="7"/>
  <c r="X5" i="7"/>
  <c r="M6" i="7"/>
  <c r="Y6" i="7"/>
  <c r="N7" i="7"/>
  <c r="C8" i="7"/>
  <c r="O8" i="7"/>
  <c r="D9" i="7"/>
  <c r="P9" i="7"/>
  <c r="E10" i="7"/>
  <c r="Q10" i="7"/>
  <c r="F11" i="7"/>
  <c r="R11" i="7"/>
  <c r="G12" i="7"/>
  <c r="S12" i="7"/>
  <c r="H13" i="7"/>
  <c r="T13" i="7"/>
  <c r="I14" i="7"/>
  <c r="U14" i="7"/>
  <c r="J15" i="7"/>
  <c r="V15" i="7"/>
  <c r="K16" i="7"/>
  <c r="W16" i="7"/>
  <c r="L17" i="7"/>
  <c r="X17" i="7"/>
  <c r="M18" i="7"/>
  <c r="Y18" i="7"/>
  <c r="N19" i="7"/>
  <c r="C20" i="7"/>
  <c r="O20" i="7"/>
  <c r="D21" i="7"/>
  <c r="P21" i="7"/>
  <c r="E22" i="7"/>
  <c r="Q22" i="7"/>
  <c r="F23" i="7"/>
  <c r="R23" i="7"/>
  <c r="G24" i="7"/>
  <c r="S24" i="7"/>
  <c r="H25" i="7"/>
  <c r="T25" i="7"/>
  <c r="B9" i="7"/>
  <c r="B21" i="7"/>
  <c r="I2" i="1"/>
  <c r="U2" i="1"/>
  <c r="J3" i="1"/>
  <c r="V3" i="1"/>
  <c r="K4" i="1"/>
  <c r="W4" i="1"/>
  <c r="L5" i="1"/>
  <c r="X5" i="1"/>
  <c r="M6" i="1"/>
  <c r="Y6" i="1"/>
  <c r="N7" i="1"/>
  <c r="C8" i="1"/>
  <c r="E20" i="28"/>
  <c r="S10" i="28"/>
  <c r="P4" i="28"/>
  <c r="Q22" i="27"/>
  <c r="N17" i="27"/>
  <c r="G12" i="27"/>
  <c r="H7" i="27"/>
  <c r="U3" i="27"/>
  <c r="O24" i="23"/>
  <c r="D21" i="23"/>
  <c r="Q17" i="23"/>
  <c r="R14" i="23"/>
  <c r="Q12" i="23"/>
  <c r="Q10" i="23"/>
  <c r="Q8" i="23"/>
  <c r="Q6" i="23"/>
  <c r="Q4" i="23"/>
  <c r="Q2" i="23"/>
  <c r="R24" i="22"/>
  <c r="F23" i="22"/>
  <c r="R21" i="22"/>
  <c r="F20" i="22"/>
  <c r="V18" i="22"/>
  <c r="E18" i="22"/>
  <c r="G17" i="22"/>
  <c r="I16" i="22"/>
  <c r="P15" i="22"/>
  <c r="R14" i="22"/>
  <c r="T13" i="22"/>
  <c r="V12" i="22"/>
  <c r="E12" i="22"/>
  <c r="G11" i="22"/>
  <c r="I10" i="22"/>
  <c r="P9" i="22"/>
  <c r="R8" i="22"/>
  <c r="T7" i="22"/>
  <c r="V6" i="22"/>
  <c r="E6" i="22"/>
  <c r="G5" i="22"/>
  <c r="I4" i="22"/>
  <c r="P3" i="22"/>
  <c r="R2" i="22"/>
  <c r="H2" i="8"/>
  <c r="G3" i="8"/>
  <c r="X3" i="8"/>
  <c r="W4" i="8"/>
  <c r="N5" i="8"/>
  <c r="C6" i="8"/>
  <c r="O6" i="8"/>
  <c r="D7" i="8"/>
  <c r="P7" i="8"/>
  <c r="E8" i="8"/>
  <c r="Q8" i="8"/>
  <c r="F9" i="8"/>
  <c r="R9" i="8"/>
  <c r="G10" i="8"/>
  <c r="S10" i="8"/>
  <c r="H11" i="8"/>
  <c r="T11" i="8"/>
  <c r="I12" i="8"/>
  <c r="U12" i="8"/>
  <c r="J13" i="8"/>
  <c r="V13" i="8"/>
  <c r="K14" i="8"/>
  <c r="W14" i="8"/>
  <c r="L15" i="8"/>
  <c r="X15" i="8"/>
  <c r="M16" i="8"/>
  <c r="Y16" i="8"/>
  <c r="N17" i="8"/>
  <c r="C18" i="8"/>
  <c r="O18" i="8"/>
  <c r="D19" i="8"/>
  <c r="P19" i="8"/>
  <c r="E20" i="8"/>
  <c r="Q20" i="8"/>
  <c r="F21" i="8"/>
  <c r="R21" i="8"/>
  <c r="G22" i="8"/>
  <c r="S22" i="8"/>
  <c r="H23" i="8"/>
  <c r="T23" i="8"/>
  <c r="I24" i="8"/>
  <c r="U24" i="8"/>
  <c r="J25" i="8"/>
  <c r="V25" i="8"/>
  <c r="B11" i="8"/>
  <c r="B23" i="8"/>
  <c r="J2" i="7"/>
  <c r="V2" i="7"/>
  <c r="K3" i="7"/>
  <c r="W3" i="7"/>
  <c r="L4" i="7"/>
  <c r="X4" i="7"/>
  <c r="M5" i="7"/>
  <c r="Y5" i="7"/>
  <c r="N6" i="7"/>
  <c r="C7" i="7"/>
  <c r="O7" i="7"/>
  <c r="D8" i="7"/>
  <c r="P8" i="7"/>
  <c r="E9" i="7"/>
  <c r="Q9" i="7"/>
  <c r="F10" i="7"/>
  <c r="R10" i="7"/>
  <c r="G11" i="7"/>
  <c r="S11" i="7"/>
  <c r="H12" i="7"/>
  <c r="T12" i="7"/>
  <c r="I13" i="7"/>
  <c r="U13" i="7"/>
  <c r="J14" i="7"/>
  <c r="V14" i="7"/>
  <c r="K15" i="7"/>
  <c r="W15" i="7"/>
  <c r="L16" i="7"/>
  <c r="X16" i="7"/>
  <c r="M17" i="7"/>
  <c r="Y17" i="7"/>
  <c r="N18" i="7"/>
  <c r="C19" i="7"/>
  <c r="O19" i="7"/>
  <c r="D20" i="7"/>
  <c r="P20" i="7"/>
  <c r="E21" i="7"/>
  <c r="Q21" i="7"/>
  <c r="F22" i="7"/>
  <c r="R22" i="7"/>
  <c r="G23" i="7"/>
  <c r="S23" i="7"/>
  <c r="H24" i="7"/>
  <c r="T24" i="7"/>
  <c r="I25" i="7"/>
  <c r="U25" i="7"/>
  <c r="B10" i="7"/>
  <c r="B22" i="7"/>
  <c r="J2" i="1"/>
  <c r="V2" i="1"/>
  <c r="K3" i="1"/>
  <c r="W3" i="1"/>
  <c r="L4" i="1"/>
  <c r="X4" i="1"/>
  <c r="M5" i="1"/>
  <c r="Y5" i="1"/>
  <c r="N6" i="1"/>
  <c r="C7" i="1"/>
  <c r="O7" i="1"/>
  <c r="D20" i="28"/>
  <c r="R10" i="28"/>
  <c r="O4" i="28"/>
  <c r="P22" i="27"/>
  <c r="M17" i="27"/>
  <c r="F12" i="27"/>
  <c r="G7" i="27"/>
  <c r="T3" i="27"/>
  <c r="I24" i="23"/>
  <c r="C21" i="23"/>
  <c r="P17" i="23"/>
  <c r="Q14" i="23"/>
  <c r="P12" i="23"/>
  <c r="P10" i="23"/>
  <c r="P8" i="23"/>
  <c r="P6" i="23"/>
  <c r="P4" i="23"/>
  <c r="P2" i="23"/>
  <c r="Q24" i="22"/>
  <c r="E23" i="22"/>
  <c r="Q21" i="22"/>
  <c r="E20" i="22"/>
  <c r="U18" i="22"/>
  <c r="D18" i="22"/>
  <c r="F17" i="22"/>
  <c r="H16" i="22"/>
  <c r="J15" i="22"/>
  <c r="Q14" i="22"/>
  <c r="S13" i="22"/>
  <c r="U12" i="22"/>
  <c r="D12" i="22"/>
  <c r="F11" i="22"/>
  <c r="H10" i="22"/>
  <c r="J9" i="22"/>
  <c r="Q8" i="22"/>
  <c r="S7" i="22"/>
  <c r="U6" i="22"/>
  <c r="D6" i="22"/>
  <c r="F5" i="22"/>
  <c r="H4" i="22"/>
  <c r="J3" i="22"/>
  <c r="Q2" i="22"/>
  <c r="I2" i="8"/>
  <c r="H3" i="8"/>
  <c r="Y3" i="8"/>
  <c r="X4" i="8"/>
  <c r="O5" i="8"/>
  <c r="D6" i="8"/>
  <c r="P6" i="8"/>
  <c r="E7" i="8"/>
  <c r="Q7" i="8"/>
  <c r="F8" i="8"/>
  <c r="R8" i="8"/>
  <c r="G9" i="8"/>
  <c r="S9" i="8"/>
  <c r="H10" i="8"/>
  <c r="T10" i="8"/>
  <c r="I11" i="8"/>
  <c r="U11" i="8"/>
  <c r="J12" i="8"/>
  <c r="V12" i="8"/>
  <c r="K13" i="8"/>
  <c r="W13" i="8"/>
  <c r="L14" i="8"/>
  <c r="X14" i="8"/>
  <c r="M15" i="8"/>
  <c r="Y15" i="8"/>
  <c r="N16" i="8"/>
  <c r="C17" i="8"/>
  <c r="O17" i="8"/>
  <c r="D18" i="8"/>
  <c r="P18" i="8"/>
  <c r="E19" i="8"/>
  <c r="Q19" i="8"/>
  <c r="F20" i="8"/>
  <c r="R20" i="8"/>
  <c r="G21" i="8"/>
  <c r="S21" i="8"/>
  <c r="H22" i="8"/>
  <c r="T22" i="8"/>
  <c r="I23" i="8"/>
  <c r="U23" i="8"/>
  <c r="J24" i="8"/>
  <c r="V24" i="8"/>
  <c r="Q17" i="28"/>
  <c r="F9" i="28"/>
  <c r="E3" i="28"/>
  <c r="H21" i="27"/>
  <c r="E16" i="27"/>
  <c r="G11" i="27"/>
  <c r="P6" i="27"/>
  <c r="E3" i="27"/>
  <c r="R23" i="23"/>
  <c r="G20" i="23"/>
  <c r="U16" i="23"/>
  <c r="F14" i="23"/>
  <c r="F12" i="23"/>
  <c r="F10" i="23"/>
  <c r="F8" i="23"/>
  <c r="F6" i="23"/>
  <c r="F4" i="23"/>
  <c r="F2" i="23"/>
  <c r="P24" i="22"/>
  <c r="D23" i="22"/>
  <c r="P21" i="22"/>
  <c r="D20" i="22"/>
  <c r="T18" i="22"/>
  <c r="V17" i="22"/>
  <c r="E17" i="22"/>
  <c r="G16" i="22"/>
  <c r="I15" i="22"/>
  <c r="P14" i="22"/>
  <c r="R13" i="22"/>
  <c r="T12" i="22"/>
  <c r="V11" i="22"/>
  <c r="E11" i="22"/>
  <c r="G10" i="22"/>
  <c r="I9" i="22"/>
  <c r="P8" i="22"/>
  <c r="R7" i="22"/>
  <c r="T6" i="22"/>
  <c r="V5" i="22"/>
  <c r="E5" i="22"/>
  <c r="G4" i="22"/>
  <c r="I3" i="22"/>
  <c r="P2" i="22"/>
  <c r="J2" i="8"/>
  <c r="I3" i="8"/>
  <c r="H4" i="8"/>
  <c r="Y4" i="8"/>
  <c r="P5" i="8"/>
  <c r="E6" i="8"/>
  <c r="Q6" i="8"/>
  <c r="F7" i="8"/>
  <c r="R7" i="8"/>
  <c r="G8" i="8"/>
  <c r="S8" i="8"/>
  <c r="H9" i="8"/>
  <c r="T9" i="8"/>
  <c r="I10" i="8"/>
  <c r="U10" i="8"/>
  <c r="J11" i="8"/>
  <c r="V11" i="8"/>
  <c r="K12" i="8"/>
  <c r="W12" i="8"/>
  <c r="L13" i="8"/>
  <c r="X13" i="8"/>
  <c r="M14" i="8"/>
  <c r="Y14" i="8"/>
  <c r="N15" i="8"/>
  <c r="C16" i="8"/>
  <c r="O16" i="8"/>
  <c r="D17" i="8"/>
  <c r="P17" i="8"/>
  <c r="E18" i="8"/>
  <c r="Q18" i="8"/>
  <c r="F19" i="8"/>
  <c r="R19" i="8"/>
  <c r="G20" i="8"/>
  <c r="S20" i="8"/>
  <c r="H21" i="8"/>
  <c r="T21" i="8"/>
  <c r="I22" i="8"/>
  <c r="U22" i="8"/>
  <c r="J23" i="8"/>
  <c r="V23" i="8"/>
  <c r="K24" i="8"/>
  <c r="W24" i="8"/>
  <c r="L25" i="8"/>
  <c r="P17" i="28"/>
  <c r="E9" i="28"/>
  <c r="D3" i="28"/>
  <c r="G21" i="27"/>
  <c r="D16" i="27"/>
  <c r="Y10" i="27"/>
  <c r="O6" i="27"/>
  <c r="D3" i="27"/>
  <c r="Q23" i="23"/>
  <c r="F20" i="23"/>
  <c r="T16" i="23"/>
  <c r="E14" i="23"/>
  <c r="E12" i="23"/>
  <c r="E10" i="23"/>
  <c r="E8" i="23"/>
  <c r="E6" i="23"/>
  <c r="E4" i="23"/>
  <c r="E2" i="23"/>
  <c r="H24" i="22"/>
  <c r="T22" i="22"/>
  <c r="H21" i="22"/>
  <c r="T19" i="22"/>
  <c r="S18" i="22"/>
  <c r="U17" i="22"/>
  <c r="D17" i="22"/>
  <c r="F16" i="22"/>
  <c r="H15" i="22"/>
  <c r="J14" i="22"/>
  <c r="Q13" i="22"/>
  <c r="S12" i="22"/>
  <c r="U11" i="22"/>
  <c r="D11" i="22"/>
  <c r="F10" i="22"/>
  <c r="H9" i="22"/>
  <c r="J8" i="22"/>
  <c r="Q7" i="22"/>
  <c r="S6" i="22"/>
  <c r="U5" i="22"/>
  <c r="D5" i="22"/>
  <c r="F4" i="22"/>
  <c r="H3" i="22"/>
  <c r="J2" i="22"/>
  <c r="K2" i="8"/>
  <c r="J3" i="8"/>
  <c r="I4" i="8"/>
  <c r="C5" i="8"/>
  <c r="Q5" i="8"/>
  <c r="F6" i="8"/>
  <c r="R6" i="8"/>
  <c r="G7" i="8"/>
  <c r="S7" i="8"/>
  <c r="H8" i="8"/>
  <c r="T8" i="8"/>
  <c r="I9" i="8"/>
  <c r="U9" i="8"/>
  <c r="J10" i="8"/>
  <c r="V10" i="8"/>
  <c r="K11" i="8"/>
  <c r="W11" i="8"/>
  <c r="L12" i="8"/>
  <c r="X12" i="8"/>
  <c r="M13" i="8"/>
  <c r="Y13" i="8"/>
  <c r="N14" i="8"/>
  <c r="C15" i="8"/>
  <c r="O15" i="8"/>
  <c r="D16" i="8"/>
  <c r="P16" i="8"/>
  <c r="E17" i="8"/>
  <c r="Q17" i="8"/>
  <c r="F18" i="8"/>
  <c r="R18" i="8"/>
  <c r="G19" i="8"/>
  <c r="S19" i="8"/>
  <c r="H20" i="8"/>
  <c r="T20" i="8"/>
  <c r="I21" i="8"/>
  <c r="U21" i="8"/>
  <c r="J22" i="8"/>
  <c r="V22" i="8"/>
  <c r="K23" i="8"/>
  <c r="W23" i="8"/>
  <c r="L24" i="8"/>
  <c r="X24" i="8"/>
  <c r="M25" i="8"/>
  <c r="R14" i="28"/>
  <c r="Q7" i="28"/>
  <c r="Q25" i="27"/>
  <c r="G20" i="27"/>
  <c r="D15" i="27"/>
  <c r="Y9" i="27"/>
  <c r="R5" i="27"/>
  <c r="G2" i="27"/>
  <c r="T22" i="23"/>
  <c r="I19" i="23"/>
  <c r="E16" i="23"/>
  <c r="R13" i="23"/>
  <c r="R11" i="23"/>
  <c r="R9" i="23"/>
  <c r="R7" i="23"/>
  <c r="R5" i="23"/>
  <c r="R3" i="23"/>
  <c r="R25" i="22"/>
  <c r="E24" i="22"/>
  <c r="Q22" i="22"/>
  <c r="E21" i="22"/>
  <c r="Q19" i="22"/>
  <c r="Q18" i="22"/>
  <c r="R16" i="28"/>
  <c r="C16" i="27"/>
  <c r="P23" i="23"/>
  <c r="D12" i="23"/>
  <c r="D4" i="23"/>
  <c r="F21" i="22"/>
  <c r="Q17" i="22"/>
  <c r="D15" i="22"/>
  <c r="J12" i="22"/>
  <c r="U9" i="22"/>
  <c r="H7" i="22"/>
  <c r="S4" i="22"/>
  <c r="F2" i="22"/>
  <c r="M4" i="8"/>
  <c r="J6" i="8"/>
  <c r="W7" i="8"/>
  <c r="M9" i="8"/>
  <c r="C11" i="8"/>
  <c r="P12" i="8"/>
  <c r="F14" i="8"/>
  <c r="S15" i="8"/>
  <c r="I17" i="8"/>
  <c r="V18" i="8"/>
  <c r="L20" i="8"/>
  <c r="Y21" i="8"/>
  <c r="O23" i="8"/>
  <c r="E25" i="8"/>
  <c r="B6" i="8"/>
  <c r="B2" i="8"/>
  <c r="Q2" i="7"/>
  <c r="N3" i="7"/>
  <c r="G4" i="7"/>
  <c r="Q14" i="28"/>
  <c r="C15" i="27"/>
  <c r="S22" i="23"/>
  <c r="Q11" i="23"/>
  <c r="Q3" i="23"/>
  <c r="D21" i="22"/>
  <c r="V16" i="22"/>
  <c r="I14" i="22"/>
  <c r="T11" i="22"/>
  <c r="G9" i="22"/>
  <c r="R6" i="22"/>
  <c r="E4" i="22"/>
  <c r="L2" i="8"/>
  <c r="F5" i="8"/>
  <c r="S6" i="8"/>
  <c r="I8" i="8"/>
  <c r="V9" i="8"/>
  <c r="L11" i="8"/>
  <c r="Y12" i="8"/>
  <c r="O14" i="8"/>
  <c r="E16" i="8"/>
  <c r="R17" i="8"/>
  <c r="H19" i="8"/>
  <c r="U20" i="8"/>
  <c r="K22" i="8"/>
  <c r="X23" i="8"/>
  <c r="K25" i="8"/>
  <c r="B8" i="8"/>
  <c r="B2" i="7"/>
  <c r="S2" i="7"/>
  <c r="O3" i="7"/>
  <c r="I4" i="7"/>
  <c r="E5" i="7"/>
  <c r="V5" i="7"/>
  <c r="R6" i="7"/>
  <c r="L7" i="7"/>
  <c r="H8" i="7"/>
  <c r="Y8" i="7"/>
  <c r="U9" i="7"/>
  <c r="O10" i="7"/>
  <c r="K11" i="7"/>
  <c r="E12" i="7"/>
  <c r="X12" i="7"/>
  <c r="R13" i="7"/>
  <c r="N14" i="7"/>
  <c r="P14" i="28"/>
  <c r="Q14" i="27"/>
  <c r="R22" i="23"/>
  <c r="P11" i="23"/>
  <c r="P3" i="23"/>
  <c r="T20" i="22"/>
  <c r="U16" i="22"/>
  <c r="H14" i="22"/>
  <c r="S11" i="22"/>
  <c r="F9" i="22"/>
  <c r="Q6" i="22"/>
  <c r="D4" i="22"/>
  <c r="R2" i="8"/>
  <c r="G5" i="8"/>
  <c r="T6" i="8"/>
  <c r="J8" i="8"/>
  <c r="W9" i="8"/>
  <c r="M11" i="8"/>
  <c r="C13" i="8"/>
  <c r="P14" i="8"/>
  <c r="F16" i="8"/>
  <c r="S17" i="8"/>
  <c r="I19" i="8"/>
  <c r="V20" i="8"/>
  <c r="L22" i="8"/>
  <c r="Y23" i="8"/>
  <c r="N25" i="8"/>
  <c r="B12" i="8"/>
  <c r="C2" i="7"/>
  <c r="W2" i="7"/>
  <c r="P3" i="7"/>
  <c r="M4" i="7"/>
  <c r="F5" i="7"/>
  <c r="C6" i="7"/>
  <c r="S6" i="7"/>
  <c r="P7" i="7"/>
  <c r="I8" i="7"/>
  <c r="F9" i="7"/>
  <c r="V9" i="7"/>
  <c r="S10" i="7"/>
  <c r="L11" i="7"/>
  <c r="I12" i="7"/>
  <c r="Y12" i="7"/>
  <c r="V13" i="7"/>
  <c r="O14" i="7"/>
  <c r="L15" i="7"/>
  <c r="E16" i="7"/>
  <c r="Y16" i="7"/>
  <c r="R17" i="7"/>
  <c r="O18" i="7"/>
  <c r="H19" i="7"/>
  <c r="E20" i="7"/>
  <c r="U20" i="7"/>
  <c r="R21" i="7"/>
  <c r="K22" i="7"/>
  <c r="H23" i="7"/>
  <c r="X23" i="7"/>
  <c r="U24" i="7"/>
  <c r="N25" i="7"/>
  <c r="B11" i="7"/>
  <c r="C2" i="1"/>
  <c r="W2" i="1"/>
  <c r="P3" i="1"/>
  <c r="M4" i="1"/>
  <c r="F5" i="1"/>
  <c r="C6" i="1"/>
  <c r="S6" i="1"/>
  <c r="P7" i="1"/>
  <c r="H8" i="1"/>
  <c r="T8" i="1"/>
  <c r="I9" i="1"/>
  <c r="U9" i="1"/>
  <c r="J10" i="1"/>
  <c r="V10" i="1"/>
  <c r="K11" i="1"/>
  <c r="W11" i="1"/>
  <c r="L12" i="1"/>
  <c r="X12" i="1"/>
  <c r="M13" i="1"/>
  <c r="Y13" i="1"/>
  <c r="N14" i="1"/>
  <c r="C15" i="1"/>
  <c r="O15" i="1"/>
  <c r="D16" i="1"/>
  <c r="P16" i="1"/>
  <c r="E17" i="1"/>
  <c r="Q17" i="1"/>
  <c r="D9" i="28"/>
  <c r="T10" i="27"/>
  <c r="E20" i="23"/>
  <c r="D10" i="23"/>
  <c r="D2" i="23"/>
  <c r="R19" i="22"/>
  <c r="T16" i="22"/>
  <c r="G14" i="22"/>
  <c r="R11" i="22"/>
  <c r="E9" i="22"/>
  <c r="P6" i="22"/>
  <c r="V3" i="22"/>
  <c r="S2" i="8"/>
  <c r="H5" i="8"/>
  <c r="U6" i="8"/>
  <c r="K8" i="8"/>
  <c r="X9" i="8"/>
  <c r="N11" i="8"/>
  <c r="D13" i="8"/>
  <c r="Q14" i="8"/>
  <c r="G16" i="8"/>
  <c r="T17" i="8"/>
  <c r="J19" i="8"/>
  <c r="W20" i="8"/>
  <c r="M22" i="8"/>
  <c r="C24" i="8"/>
  <c r="O25" i="8"/>
  <c r="B13" i="8"/>
  <c r="D2" i="7"/>
  <c r="X2" i="7"/>
  <c r="Q3" i="7"/>
  <c r="N4" i="7"/>
  <c r="G5" i="7"/>
  <c r="D6" i="7"/>
  <c r="T6" i="7"/>
  <c r="Q7" i="7"/>
  <c r="J8" i="7"/>
  <c r="G9" i="7"/>
  <c r="W9" i="7"/>
  <c r="T10" i="7"/>
  <c r="M11" i="7"/>
  <c r="J12" i="7"/>
  <c r="C13" i="7"/>
  <c r="W13" i="7"/>
  <c r="P14" i="7"/>
  <c r="M15" i="7"/>
  <c r="F16" i="7"/>
  <c r="C17" i="7"/>
  <c r="S17" i="7"/>
  <c r="P18" i="7"/>
  <c r="I19" i="7"/>
  <c r="F20" i="7"/>
  <c r="V20" i="7"/>
  <c r="S21" i="7"/>
  <c r="L22" i="7"/>
  <c r="I23" i="7"/>
  <c r="Y23" i="7"/>
  <c r="V24" i="7"/>
  <c r="O25" i="7"/>
  <c r="B12" i="7"/>
  <c r="D2" i="1"/>
  <c r="X2" i="1"/>
  <c r="Q3" i="1"/>
  <c r="N4" i="1"/>
  <c r="G5" i="1"/>
  <c r="D6" i="1"/>
  <c r="T6" i="1"/>
  <c r="Q7" i="1"/>
  <c r="I8" i="1"/>
  <c r="U8" i="1"/>
  <c r="J9" i="1"/>
  <c r="V9" i="1"/>
  <c r="K10" i="1"/>
  <c r="W10" i="1"/>
  <c r="L11" i="1"/>
  <c r="X11" i="1"/>
  <c r="M12" i="1"/>
  <c r="Y12" i="1"/>
  <c r="N13" i="1"/>
  <c r="C14" i="1"/>
  <c r="O14" i="1"/>
  <c r="D15" i="1"/>
  <c r="P15" i="1"/>
  <c r="E16" i="1"/>
  <c r="Q16" i="1"/>
  <c r="F17" i="1"/>
  <c r="R17" i="1"/>
  <c r="P7" i="28"/>
  <c r="T9" i="27"/>
  <c r="H19" i="23"/>
  <c r="Q9" i="23"/>
  <c r="Q25" i="22"/>
  <c r="P19" i="22"/>
  <c r="S16" i="22"/>
  <c r="F14" i="22"/>
  <c r="Q11" i="22"/>
  <c r="D9" i="22"/>
  <c r="J6" i="22"/>
  <c r="U3" i="22"/>
  <c r="T2" i="8"/>
  <c r="I5" i="8"/>
  <c r="V6" i="8"/>
  <c r="L8" i="8"/>
  <c r="Y9" i="8"/>
  <c r="O11" i="8"/>
  <c r="E13" i="8"/>
  <c r="R14" i="8"/>
  <c r="H16" i="8"/>
  <c r="U17" i="8"/>
  <c r="K19" i="8"/>
  <c r="X20" i="8"/>
  <c r="N22" i="8"/>
  <c r="D24" i="8"/>
  <c r="P25" i="8"/>
  <c r="B14" i="8"/>
  <c r="E2" i="7"/>
  <c r="Y2" i="7"/>
  <c r="R3" i="7"/>
  <c r="O4" i="7"/>
  <c r="H5" i="7"/>
  <c r="E6" i="7"/>
  <c r="O7" i="28"/>
  <c r="S9" i="27"/>
  <c r="G19" i="23"/>
  <c r="P9" i="23"/>
  <c r="P25" i="22"/>
  <c r="I19" i="22"/>
  <c r="E16" i="22"/>
  <c r="P13" i="22"/>
  <c r="V10" i="22"/>
  <c r="I8" i="22"/>
  <c r="T5" i="22"/>
  <c r="G3" i="22"/>
  <c r="K3" i="8"/>
  <c r="R5" i="8"/>
  <c r="H7" i="8"/>
  <c r="U8" i="8"/>
  <c r="K10" i="8"/>
  <c r="X11" i="8"/>
  <c r="N13" i="8"/>
  <c r="D15" i="8"/>
  <c r="Q16" i="8"/>
  <c r="G18" i="8"/>
  <c r="T19" i="8"/>
  <c r="J21" i="8"/>
  <c r="W22" i="8"/>
  <c r="M24" i="8"/>
  <c r="Q25" i="8"/>
  <c r="B15" i="8"/>
  <c r="G2" i="7"/>
  <c r="C3" i="7"/>
  <c r="T3" i="7"/>
  <c r="P4" i="7"/>
  <c r="J5" i="7"/>
  <c r="F6" i="7"/>
  <c r="W6" i="7"/>
  <c r="S7" i="7"/>
  <c r="M8" i="7"/>
  <c r="I9" i="7"/>
  <c r="C10" i="7"/>
  <c r="V10" i="7"/>
  <c r="P11" i="7"/>
  <c r="L12" i="7"/>
  <c r="F13" i="7"/>
  <c r="Y13" i="7"/>
  <c r="S14" i="7"/>
  <c r="C3" i="28"/>
  <c r="I6" i="27"/>
  <c r="S16" i="23"/>
  <c r="D8" i="23"/>
  <c r="F24" i="22"/>
  <c r="R18" i="22"/>
  <c r="D16" i="22"/>
  <c r="J13" i="22"/>
  <c r="U10" i="22"/>
  <c r="H8" i="22"/>
  <c r="S5" i="22"/>
  <c r="F3" i="22"/>
  <c r="L3" i="8"/>
  <c r="S5" i="8"/>
  <c r="I7" i="8"/>
  <c r="V8" i="8"/>
  <c r="L10" i="8"/>
  <c r="Y11" i="8"/>
  <c r="O13" i="8"/>
  <c r="E15" i="8"/>
  <c r="R16" i="8"/>
  <c r="H18" i="8"/>
  <c r="U19" i="8"/>
  <c r="K21" i="8"/>
  <c r="X22" i="8"/>
  <c r="N24" i="8"/>
  <c r="W25" i="8"/>
  <c r="B16" i="8"/>
  <c r="K2" i="7"/>
  <c r="D3" i="7"/>
  <c r="X3" i="7"/>
  <c r="Q4" i="7"/>
  <c r="N5" i="7"/>
  <c r="G6" i="7"/>
  <c r="D7" i="7"/>
  <c r="T7" i="7"/>
  <c r="Q8" i="7"/>
  <c r="J9" i="7"/>
  <c r="G10" i="7"/>
  <c r="W10" i="7"/>
  <c r="T11" i="7"/>
  <c r="M12" i="7"/>
  <c r="J13" i="7"/>
  <c r="C14" i="7"/>
  <c r="P25" i="27"/>
  <c r="Q5" i="27"/>
  <c r="D16" i="23"/>
  <c r="Q7" i="23"/>
  <c r="D24" i="22"/>
  <c r="P18" i="22"/>
  <c r="V15" i="22"/>
  <c r="I13" i="22"/>
  <c r="T10" i="22"/>
  <c r="G8" i="22"/>
  <c r="R5" i="22"/>
  <c r="E3" i="22"/>
  <c r="M3" i="8"/>
  <c r="T5" i="8"/>
  <c r="J7" i="8"/>
  <c r="W8" i="8"/>
  <c r="M10" i="8"/>
  <c r="C12" i="8"/>
  <c r="P13" i="8"/>
  <c r="F15" i="8"/>
  <c r="S16" i="8"/>
  <c r="I18" i="8"/>
  <c r="V19" i="8"/>
  <c r="L21" i="8"/>
  <c r="Y22" i="8"/>
  <c r="O24" i="8"/>
  <c r="X25" i="8"/>
  <c r="B17" i="8"/>
  <c r="L2" i="7"/>
  <c r="E3" i="7"/>
  <c r="Y3" i="7"/>
  <c r="R4" i="7"/>
  <c r="O5" i="7"/>
  <c r="H6" i="7"/>
  <c r="E7" i="7"/>
  <c r="U7" i="7"/>
  <c r="R8" i="7"/>
  <c r="K9" i="7"/>
  <c r="H10" i="7"/>
  <c r="X10" i="7"/>
  <c r="U11" i="7"/>
  <c r="N12" i="7"/>
  <c r="K13" i="7"/>
  <c r="D14" i="7"/>
  <c r="X14" i="7"/>
  <c r="F21" i="27"/>
  <c r="C3" i="27"/>
  <c r="D14" i="23"/>
  <c r="D6" i="23"/>
  <c r="R22" i="22"/>
  <c r="T17" i="22"/>
  <c r="G15" i="22"/>
  <c r="R12" i="22"/>
  <c r="E10" i="22"/>
  <c r="P7" i="22"/>
  <c r="V4" i="22"/>
  <c r="I2" i="22"/>
  <c r="J4" i="8"/>
  <c r="G6" i="8"/>
  <c r="T7" i="8"/>
  <c r="J9" i="8"/>
  <c r="W10" i="8"/>
  <c r="M12" i="8"/>
  <c r="C14" i="8"/>
  <c r="P15" i="8"/>
  <c r="F17" i="8"/>
  <c r="S18" i="8"/>
  <c r="I20" i="8"/>
  <c r="V21" i="8"/>
  <c r="L23" i="8"/>
  <c r="Y24" i="8"/>
  <c r="B3" i="8"/>
  <c r="B20" i="8"/>
  <c r="N2" i="7"/>
  <c r="H3" i="7"/>
  <c r="D4" i="7"/>
  <c r="U4" i="7"/>
  <c r="Q5" i="7"/>
  <c r="K6" i="7"/>
  <c r="G7" i="7"/>
  <c r="X7" i="7"/>
  <c r="T8" i="7"/>
  <c r="N9" i="7"/>
  <c r="J10" i="7"/>
  <c r="D11" i="7"/>
  <c r="W11" i="7"/>
  <c r="Q12" i="7"/>
  <c r="M13" i="7"/>
  <c r="G14" i="7"/>
  <c r="C15" i="7"/>
  <c r="T15" i="7"/>
  <c r="P16" i="7"/>
  <c r="J17" i="7"/>
  <c r="F18" i="7"/>
  <c r="W18" i="7"/>
  <c r="S19" i="7"/>
  <c r="M20" i="7"/>
  <c r="I21" i="7"/>
  <c r="C22" i="7"/>
  <c r="V22" i="7"/>
  <c r="P23" i="7"/>
  <c r="L24" i="7"/>
  <c r="F25" i="7"/>
  <c r="Y25" i="7"/>
  <c r="B19" i="7"/>
  <c r="N2" i="1"/>
  <c r="H3" i="1"/>
  <c r="D4" i="1"/>
  <c r="U4" i="1"/>
  <c r="Q5" i="1"/>
  <c r="K6" i="1"/>
  <c r="G7" i="1"/>
  <c r="X7" i="1"/>
  <c r="O8" i="1"/>
  <c r="D9" i="1"/>
  <c r="P9" i="1"/>
  <c r="E10" i="1"/>
  <c r="Q10" i="1"/>
  <c r="F11" i="1"/>
  <c r="R11" i="1"/>
  <c r="G12" i="1"/>
  <c r="S12" i="1"/>
  <c r="H13" i="1"/>
  <c r="T13" i="1"/>
  <c r="I14" i="1"/>
  <c r="U14" i="1"/>
  <c r="J15" i="1"/>
  <c r="V15" i="1"/>
  <c r="K16" i="1"/>
  <c r="W16" i="1"/>
  <c r="O25" i="27"/>
  <c r="T23" i="22"/>
  <c r="S10" i="22"/>
  <c r="S3" i="8"/>
  <c r="N10" i="8"/>
  <c r="T16" i="8"/>
  <c r="C23" i="8"/>
  <c r="M2" i="7"/>
  <c r="D5" i="7"/>
  <c r="I7" i="7"/>
  <c r="H9" i="7"/>
  <c r="H11" i="7"/>
  <c r="W12" i="7"/>
  <c r="W14" i="7"/>
  <c r="Y15" i="7"/>
  <c r="D17" i="7"/>
  <c r="D18" i="7"/>
  <c r="E19" i="7"/>
  <c r="G20" i="7"/>
  <c r="G21" i="7"/>
  <c r="H22" i="7"/>
  <c r="J23" i="7"/>
  <c r="J24" i="7"/>
  <c r="K25" i="7"/>
  <c r="B13" i="7"/>
  <c r="L2" i="1"/>
  <c r="M3" i="1"/>
  <c r="O4" i="1"/>
  <c r="O5" i="1"/>
  <c r="P6" i="1"/>
  <c r="R7" i="1"/>
  <c r="M8" i="1"/>
  <c r="F9" i="1"/>
  <c r="W9" i="1"/>
  <c r="O10" i="1"/>
  <c r="H11" i="1"/>
  <c r="Y11" i="1"/>
  <c r="Q12" i="1"/>
  <c r="J13" i="1"/>
  <c r="D14" i="1"/>
  <c r="S14" i="1"/>
  <c r="L15" i="1"/>
  <c r="F16" i="1"/>
  <c r="U16" i="1"/>
  <c r="M17" i="1"/>
  <c r="D18" i="1"/>
  <c r="P18" i="1"/>
  <c r="E19" i="1"/>
  <c r="Q19" i="1"/>
  <c r="F20" i="1"/>
  <c r="R20" i="1"/>
  <c r="G21" i="1"/>
  <c r="S21" i="1"/>
  <c r="H22" i="1"/>
  <c r="T22" i="1"/>
  <c r="I23" i="1"/>
  <c r="U23" i="1"/>
  <c r="J24" i="1"/>
  <c r="V24" i="1"/>
  <c r="K25" i="1"/>
  <c r="W25" i="1"/>
  <c r="B12" i="1"/>
  <c r="B24" i="1"/>
  <c r="F4" i="7"/>
  <c r="H7" i="1"/>
  <c r="O16" i="1"/>
  <c r="P22" i="1"/>
  <c r="R9" i="1"/>
  <c r="X15" i="1"/>
  <c r="C20" i="1"/>
  <c r="Q22" i="1"/>
  <c r="H25" i="1"/>
  <c r="Q5" i="23"/>
  <c r="B24" i="8"/>
  <c r="M14" i="7"/>
  <c r="E24" i="7"/>
  <c r="J7" i="1"/>
  <c r="O12" i="1"/>
  <c r="Y17" i="1"/>
  <c r="R22" i="1"/>
  <c r="U25" i="1"/>
  <c r="Y10" i="7"/>
  <c r="G22" i="7"/>
  <c r="N5" i="1"/>
  <c r="G11" i="1"/>
  <c r="K15" i="1"/>
  <c r="O18" i="1"/>
  <c r="G22" i="1"/>
  <c r="J25" i="1"/>
  <c r="Y19" i="27"/>
  <c r="P22" i="22"/>
  <c r="D10" i="22"/>
  <c r="K4" i="8"/>
  <c r="X10" i="8"/>
  <c r="G17" i="8"/>
  <c r="M23" i="8"/>
  <c r="O2" i="7"/>
  <c r="P5" i="7"/>
  <c r="J7" i="7"/>
  <c r="L9" i="7"/>
  <c r="I11" i="7"/>
  <c r="D13" i="7"/>
  <c r="Y14" i="7"/>
  <c r="C16" i="7"/>
  <c r="E17" i="7"/>
  <c r="E18" i="7"/>
  <c r="F19" i="7"/>
  <c r="H20" i="7"/>
  <c r="H21" i="7"/>
  <c r="I22" i="7"/>
  <c r="K23" i="7"/>
  <c r="K24" i="7"/>
  <c r="L25" i="7"/>
  <c r="B14" i="7"/>
  <c r="M2" i="1"/>
  <c r="N3" i="1"/>
  <c r="P4" i="1"/>
  <c r="P5" i="1"/>
  <c r="Q6" i="1"/>
  <c r="S7" i="1"/>
  <c r="N8" i="1"/>
  <c r="G9" i="1"/>
  <c r="X9" i="1"/>
  <c r="P10" i="1"/>
  <c r="I11" i="1"/>
  <c r="C12" i="1"/>
  <c r="R12" i="1"/>
  <c r="K13" i="1"/>
  <c r="E14" i="1"/>
  <c r="T14" i="1"/>
  <c r="M15" i="1"/>
  <c r="G16" i="1"/>
  <c r="V16" i="1"/>
  <c r="N17" i="1"/>
  <c r="E18" i="1"/>
  <c r="Q18" i="1"/>
  <c r="F19" i="1"/>
  <c r="R19" i="1"/>
  <c r="G20" i="1"/>
  <c r="S20" i="1"/>
  <c r="H21" i="1"/>
  <c r="T21" i="1"/>
  <c r="I22" i="1"/>
  <c r="U22" i="1"/>
  <c r="J23" i="1"/>
  <c r="V23" i="1"/>
  <c r="K24" i="1"/>
  <c r="W24" i="1"/>
  <c r="L25" i="1"/>
  <c r="X25" i="1"/>
  <c r="B13" i="1"/>
  <c r="B25" i="1"/>
  <c r="S17" i="1"/>
  <c r="U19" i="1"/>
  <c r="W21" i="1"/>
  <c r="M23" i="1"/>
  <c r="N24" i="1"/>
  <c r="B4" i="1"/>
  <c r="N23" i="1"/>
  <c r="B17" i="1"/>
  <c r="E15" i="22"/>
  <c r="Q17" i="7"/>
  <c r="Y24" i="7"/>
  <c r="D3" i="1"/>
  <c r="X8" i="1"/>
  <c r="K12" i="1"/>
  <c r="U13" i="1"/>
  <c r="W17" i="1"/>
  <c r="X18" i="1"/>
  <c r="N20" i="1"/>
  <c r="E23" i="1"/>
  <c r="B20" i="1"/>
  <c r="D11" i="1"/>
  <c r="Y18" i="1"/>
  <c r="R23" i="1"/>
  <c r="Q15" i="8"/>
  <c r="V17" i="7"/>
  <c r="F3" i="1"/>
  <c r="U11" i="1"/>
  <c r="S16" i="1"/>
  <c r="E21" i="1"/>
  <c r="P5" i="23"/>
  <c r="X21" i="8"/>
  <c r="C18" i="7"/>
  <c r="K2" i="1"/>
  <c r="N10" i="1"/>
  <c r="C16" i="1"/>
  <c r="E20" i="1"/>
  <c r="I24" i="1"/>
  <c r="T19" i="27"/>
  <c r="H22" i="22"/>
  <c r="V9" i="22"/>
  <c r="L4" i="8"/>
  <c r="Y10" i="8"/>
  <c r="H17" i="8"/>
  <c r="N23" i="8"/>
  <c r="P2" i="7"/>
  <c r="R5" i="7"/>
  <c r="R7" i="7"/>
  <c r="R9" i="7"/>
  <c r="J11" i="7"/>
  <c r="L13" i="7"/>
  <c r="D15" i="7"/>
  <c r="D16" i="7"/>
  <c r="F17" i="7"/>
  <c r="G18" i="7"/>
  <c r="G19" i="7"/>
  <c r="I20" i="7"/>
  <c r="J21" i="7"/>
  <c r="J22" i="7"/>
  <c r="L23" i="7"/>
  <c r="M24" i="7"/>
  <c r="M25" i="7"/>
  <c r="B15" i="7"/>
  <c r="O2" i="1"/>
  <c r="O3" i="1"/>
  <c r="Q4" i="1"/>
  <c r="R5" i="1"/>
  <c r="R6" i="1"/>
  <c r="T7" i="1"/>
  <c r="P8" i="1"/>
  <c r="H9" i="1"/>
  <c r="Y9" i="1"/>
  <c r="R10" i="1"/>
  <c r="J11" i="1"/>
  <c r="D12" i="1"/>
  <c r="T12" i="1"/>
  <c r="L13" i="1"/>
  <c r="F14" i="1"/>
  <c r="V14" i="1"/>
  <c r="N15" i="1"/>
  <c r="H16" i="1"/>
  <c r="X16" i="1"/>
  <c r="O17" i="1"/>
  <c r="F18" i="1"/>
  <c r="R18" i="1"/>
  <c r="G19" i="1"/>
  <c r="S19" i="1"/>
  <c r="H20" i="1"/>
  <c r="T20" i="1"/>
  <c r="I21" i="1"/>
  <c r="U21" i="1"/>
  <c r="J22" i="1"/>
  <c r="V22" i="1"/>
  <c r="K23" i="1"/>
  <c r="W23" i="1"/>
  <c r="L24" i="1"/>
  <c r="X24" i="1"/>
  <c r="M25" i="1"/>
  <c r="Y25" i="1"/>
  <c r="B14" i="1"/>
  <c r="C17" i="1"/>
  <c r="K21" i="1"/>
  <c r="Y23" i="1"/>
  <c r="C25" i="1"/>
  <c r="B16" i="1"/>
  <c r="C24" i="1"/>
  <c r="B5" i="1"/>
  <c r="T4" i="22"/>
  <c r="I10" i="1"/>
  <c r="Q23" i="1"/>
  <c r="T11" i="1"/>
  <c r="J17" i="1"/>
  <c r="P21" i="1"/>
  <c r="B21" i="1"/>
  <c r="F7" i="7"/>
  <c r="S16" i="7"/>
  <c r="X21" i="7"/>
  <c r="G4" i="1"/>
  <c r="G13" i="1"/>
  <c r="N18" i="1"/>
  <c r="H24" i="1"/>
  <c r="P12" i="22"/>
  <c r="H7" i="7"/>
  <c r="D19" i="7"/>
  <c r="L3" i="1"/>
  <c r="T9" i="1"/>
  <c r="R14" i="1"/>
  <c r="P19" i="1"/>
  <c r="U24" i="1"/>
  <c r="P5" i="27"/>
  <c r="J18" i="22"/>
  <c r="F8" i="22"/>
  <c r="U5" i="8"/>
  <c r="D12" i="8"/>
  <c r="J18" i="8"/>
  <c r="P24" i="8"/>
  <c r="F3" i="7"/>
  <c r="S5" i="7"/>
  <c r="V7" i="7"/>
  <c r="S9" i="7"/>
  <c r="N11" i="7"/>
  <c r="N13" i="7"/>
  <c r="E15" i="7"/>
  <c r="G16" i="7"/>
  <c r="G17" i="7"/>
  <c r="H18" i="7"/>
  <c r="J19" i="7"/>
  <c r="J20" i="7"/>
  <c r="K21" i="7"/>
  <c r="M22" i="7"/>
  <c r="M23" i="7"/>
  <c r="N24" i="7"/>
  <c r="P25" i="7"/>
  <c r="B16" i="7"/>
  <c r="P2" i="1"/>
  <c r="R3" i="1"/>
  <c r="R4" i="1"/>
  <c r="S5" i="1"/>
  <c r="U6" i="1"/>
  <c r="U7" i="1"/>
  <c r="Q8" i="1"/>
  <c r="K9" i="1"/>
  <c r="C10" i="1"/>
  <c r="S10" i="1"/>
  <c r="M11" i="1"/>
  <c r="E12" i="1"/>
  <c r="U12" i="1"/>
  <c r="O13" i="1"/>
  <c r="G14" i="1"/>
  <c r="W14" i="1"/>
  <c r="Q15" i="1"/>
  <c r="I16" i="1"/>
  <c r="Y16" i="1"/>
  <c r="P17" i="1"/>
  <c r="G18" i="1"/>
  <c r="S18" i="1"/>
  <c r="H19" i="1"/>
  <c r="T19" i="1"/>
  <c r="I20" i="1"/>
  <c r="U20" i="1"/>
  <c r="J21" i="1"/>
  <c r="V21" i="1"/>
  <c r="K22" i="1"/>
  <c r="W22" i="1"/>
  <c r="L23" i="1"/>
  <c r="X23" i="1"/>
  <c r="M24" i="1"/>
  <c r="Y24" i="1"/>
  <c r="N25" i="1"/>
  <c r="B3" i="1"/>
  <c r="B15" i="1"/>
  <c r="J16" i="1"/>
  <c r="J20" i="1"/>
  <c r="X22" i="1"/>
  <c r="O25" i="1"/>
  <c r="Y22" i="1"/>
  <c r="V21" i="7"/>
  <c r="Q9" i="1"/>
  <c r="M14" i="1"/>
  <c r="Y19" i="1"/>
  <c r="G25" i="1"/>
  <c r="L10" i="1"/>
  <c r="N19" i="1"/>
  <c r="B9" i="1"/>
  <c r="H2" i="22"/>
  <c r="U12" i="7"/>
  <c r="Y22" i="7"/>
  <c r="K8" i="1"/>
  <c r="Q14" i="1"/>
  <c r="D20" i="1"/>
  <c r="T24" i="1"/>
  <c r="G2" i="22"/>
  <c r="W8" i="7"/>
  <c r="I24" i="7"/>
  <c r="L7" i="1"/>
  <c r="I13" i="1"/>
  <c r="F21" i="1"/>
  <c r="B11" i="1"/>
  <c r="F2" i="27"/>
  <c r="S17" i="22"/>
  <c r="J7" i="22"/>
  <c r="H6" i="8"/>
  <c r="N12" i="8"/>
  <c r="T18" i="8"/>
  <c r="C25" i="8"/>
  <c r="L3" i="7"/>
  <c r="T5" i="7"/>
  <c r="E8" i="7"/>
  <c r="T9" i="7"/>
  <c r="V11" i="7"/>
  <c r="O13" i="7"/>
  <c r="F15" i="7"/>
  <c r="I16" i="7"/>
  <c r="H17" i="7"/>
  <c r="I18" i="7"/>
  <c r="L19" i="7"/>
  <c r="K20" i="7"/>
  <c r="L21" i="7"/>
  <c r="O22" i="7"/>
  <c r="N23" i="7"/>
  <c r="O24" i="7"/>
  <c r="R25" i="7"/>
  <c r="B17" i="7"/>
  <c r="Q2" i="1"/>
  <c r="T3" i="1"/>
  <c r="S4" i="1"/>
  <c r="T5" i="1"/>
  <c r="W6" i="1"/>
  <c r="V7" i="1"/>
  <c r="R8" i="1"/>
  <c r="L9" i="1"/>
  <c r="D10" i="1"/>
  <c r="T10" i="1"/>
  <c r="N11" i="1"/>
  <c r="F12" i="1"/>
  <c r="V12" i="1"/>
  <c r="P13" i="1"/>
  <c r="H14" i="1"/>
  <c r="X14" i="1"/>
  <c r="R15" i="1"/>
  <c r="H18" i="1"/>
  <c r="T18" i="1"/>
  <c r="I19" i="1"/>
  <c r="V20" i="1"/>
  <c r="L22" i="1"/>
  <c r="Q6" i="7"/>
  <c r="G6" i="1"/>
  <c r="W15" i="1"/>
  <c r="C21" i="1"/>
  <c r="B8" i="1"/>
  <c r="H6" i="1"/>
  <c r="F13" i="1"/>
  <c r="R16" i="1"/>
  <c r="D21" i="1"/>
  <c r="T25" i="1"/>
  <c r="W21" i="8"/>
  <c r="R15" i="7"/>
  <c r="B5" i="7"/>
  <c r="S9" i="1"/>
  <c r="Y15" i="1"/>
  <c r="P20" i="1"/>
  <c r="G23" i="1"/>
  <c r="B10" i="1"/>
  <c r="C5" i="7"/>
  <c r="X15" i="7"/>
  <c r="X19" i="7"/>
  <c r="B7" i="7"/>
  <c r="L8" i="1"/>
  <c r="X13" i="1"/>
  <c r="C18" i="1"/>
  <c r="R21" i="1"/>
  <c r="V25" i="1"/>
  <c r="E2" i="27"/>
  <c r="R17" i="22"/>
  <c r="I7" i="22"/>
  <c r="I6" i="8"/>
  <c r="O12" i="8"/>
  <c r="U18" i="8"/>
  <c r="D25" i="8"/>
  <c r="M3" i="7"/>
  <c r="I6" i="7"/>
  <c r="F8" i="7"/>
  <c r="X9" i="7"/>
  <c r="X11" i="7"/>
  <c r="P13" i="7"/>
  <c r="H15" i="7"/>
  <c r="M16" i="7"/>
  <c r="N17" i="7"/>
  <c r="K18" i="7"/>
  <c r="P19" i="7"/>
  <c r="Q20" i="7"/>
  <c r="N21" i="7"/>
  <c r="S22" i="7"/>
  <c r="T23" i="7"/>
  <c r="Q24" i="7"/>
  <c r="V25" i="7"/>
  <c r="B23" i="7"/>
  <c r="S2" i="1"/>
  <c r="X3" i="1"/>
  <c r="Y4" i="1"/>
  <c r="V5" i="1"/>
  <c r="D7" i="1"/>
  <c r="D8" i="1"/>
  <c r="S8" i="1"/>
  <c r="M9" i="1"/>
  <c r="F10" i="1"/>
  <c r="U10" i="1"/>
  <c r="O11" i="1"/>
  <c r="H12" i="1"/>
  <c r="W12" i="1"/>
  <c r="Q13" i="1"/>
  <c r="J14" i="1"/>
  <c r="Y14" i="1"/>
  <c r="S15" i="1"/>
  <c r="L16" i="1"/>
  <c r="D17" i="1"/>
  <c r="T17" i="1"/>
  <c r="I18" i="1"/>
  <c r="U18" i="1"/>
  <c r="J19" i="1"/>
  <c r="V19" i="1"/>
  <c r="K20" i="1"/>
  <c r="W20" i="1"/>
  <c r="L21" i="1"/>
  <c r="X21" i="1"/>
  <c r="M22" i="1"/>
  <c r="O24" i="1"/>
  <c r="D25" i="1"/>
  <c r="P25" i="1"/>
  <c r="B5" i="8"/>
  <c r="C11" i="1"/>
  <c r="L18" i="1"/>
  <c r="F24" i="1"/>
  <c r="J8" i="1"/>
  <c r="P14" i="1"/>
  <c r="O20" i="1"/>
  <c r="G24" i="1"/>
  <c r="Q12" i="22"/>
  <c r="Y4" i="7"/>
  <c r="Y20" i="7"/>
  <c r="J5" i="1"/>
  <c r="M10" i="1"/>
  <c r="K17" i="1"/>
  <c r="F22" i="1"/>
  <c r="B22" i="1"/>
  <c r="B25" i="8"/>
  <c r="U16" i="7"/>
  <c r="J25" i="7"/>
  <c r="E9" i="1"/>
  <c r="T16" i="1"/>
  <c r="S22" i="1"/>
  <c r="C16" i="23"/>
  <c r="U15" i="22"/>
  <c r="Q5" i="22"/>
  <c r="K7" i="8"/>
  <c r="Q13" i="8"/>
  <c r="W19" i="8"/>
  <c r="Y25" i="8"/>
  <c r="C4" i="7"/>
  <c r="O6" i="7"/>
  <c r="G8" i="7"/>
  <c r="I10" i="7"/>
  <c r="Y11" i="7"/>
  <c r="X13" i="7"/>
  <c r="N15" i="7"/>
  <c r="N16" i="7"/>
  <c r="O17" i="7"/>
  <c r="Q18" i="7"/>
  <c r="Q19" i="7"/>
  <c r="R20" i="7"/>
  <c r="T21" i="7"/>
  <c r="T22" i="7"/>
  <c r="U23" i="7"/>
  <c r="W24" i="7"/>
  <c r="W25" i="7"/>
  <c r="B24" i="7"/>
  <c r="Y2" i="1"/>
  <c r="Y3" i="1"/>
  <c r="C5" i="1"/>
  <c r="E6" i="1"/>
  <c r="E7" i="1"/>
  <c r="E8" i="1"/>
  <c r="V8" i="1"/>
  <c r="N9" i="1"/>
  <c r="G10" i="1"/>
  <c r="X10" i="1"/>
  <c r="P11" i="1"/>
  <c r="I12" i="1"/>
  <c r="C13" i="1"/>
  <c r="R13" i="1"/>
  <c r="K14" i="1"/>
  <c r="E15" i="1"/>
  <c r="T15" i="1"/>
  <c r="M16" i="1"/>
  <c r="G17" i="1"/>
  <c r="U17" i="1"/>
  <c r="J18" i="1"/>
  <c r="V18" i="1"/>
  <c r="K19" i="1"/>
  <c r="W19" i="1"/>
  <c r="L20" i="1"/>
  <c r="X20" i="1"/>
  <c r="M21" i="1"/>
  <c r="Y21" i="1"/>
  <c r="N22" i="1"/>
  <c r="C23" i="1"/>
  <c r="O23" i="1"/>
  <c r="D24" i="1"/>
  <c r="P24" i="1"/>
  <c r="E25" i="1"/>
  <c r="Q25" i="1"/>
  <c r="B6" i="1"/>
  <c r="B18" i="1"/>
  <c r="S8" i="7"/>
  <c r="E5" i="1"/>
  <c r="G15" i="1"/>
  <c r="O21" i="1"/>
  <c r="S25" i="1"/>
  <c r="I7" i="1"/>
  <c r="N12" i="1"/>
  <c r="V13" i="1"/>
  <c r="H15" i="1"/>
  <c r="M18" i="1"/>
  <c r="E22" i="1"/>
  <c r="S24" i="1"/>
  <c r="V8" i="7"/>
  <c r="U18" i="7"/>
  <c r="D25" i="7"/>
  <c r="I6" i="1"/>
  <c r="E11" i="1"/>
  <c r="I15" i="1"/>
  <c r="O19" i="1"/>
  <c r="Q21" i="1"/>
  <c r="I25" i="1"/>
  <c r="L9" i="8"/>
  <c r="V12" i="7"/>
  <c r="F21" i="7"/>
  <c r="I4" i="1"/>
  <c r="V11" i="1"/>
  <c r="L17" i="1"/>
  <c r="Q20" i="1"/>
  <c r="H23" i="1"/>
  <c r="B23" i="1"/>
  <c r="Q13" i="23"/>
  <c r="F15" i="22"/>
  <c r="U4" i="22"/>
  <c r="U7" i="8"/>
  <c r="D14" i="8"/>
  <c r="J20" i="8"/>
  <c r="B4" i="8"/>
  <c r="E4" i="7"/>
  <c r="P6" i="7"/>
  <c r="K8" i="7"/>
  <c r="K10" i="7"/>
  <c r="C12" i="7"/>
  <c r="E14" i="7"/>
  <c r="O15" i="7"/>
  <c r="O16" i="7"/>
  <c r="P17" i="7"/>
  <c r="R18" i="7"/>
  <c r="R19" i="7"/>
  <c r="S20" i="7"/>
  <c r="U21" i="7"/>
  <c r="U22" i="7"/>
  <c r="V23" i="7"/>
  <c r="X24" i="7"/>
  <c r="X25" i="7"/>
  <c r="B25" i="7"/>
  <c r="C3" i="1"/>
  <c r="C4" i="1"/>
  <c r="D5" i="1"/>
  <c r="F6" i="1"/>
  <c r="F7" i="1"/>
  <c r="F8" i="1"/>
  <c r="W8" i="1"/>
  <c r="O9" i="1"/>
  <c r="H10" i="1"/>
  <c r="Y10" i="1"/>
  <c r="Q11" i="1"/>
  <c r="J12" i="1"/>
  <c r="D13" i="1"/>
  <c r="S13" i="1"/>
  <c r="L14" i="1"/>
  <c r="F15" i="1"/>
  <c r="U15" i="1"/>
  <c r="N16" i="1"/>
  <c r="H17" i="1"/>
  <c r="V17" i="1"/>
  <c r="K18" i="1"/>
  <c r="W18" i="1"/>
  <c r="L19" i="1"/>
  <c r="X19" i="1"/>
  <c r="M20" i="1"/>
  <c r="Y20" i="1"/>
  <c r="N21" i="1"/>
  <c r="C22" i="1"/>
  <c r="O22" i="1"/>
  <c r="D23" i="1"/>
  <c r="P23" i="1"/>
  <c r="E24" i="1"/>
  <c r="Q24" i="1"/>
  <c r="F25" i="1"/>
  <c r="R25" i="1"/>
  <c r="B7" i="1"/>
  <c r="B19" i="1"/>
  <c r="P13" i="23"/>
  <c r="V7" i="8"/>
  <c r="E14" i="8"/>
  <c r="K20" i="8"/>
  <c r="L10" i="7"/>
  <c r="K12" i="7"/>
  <c r="K14" i="7"/>
  <c r="P15" i="7"/>
  <c r="Q16" i="7"/>
  <c r="S18" i="7"/>
  <c r="T19" i="7"/>
  <c r="T20" i="7"/>
  <c r="W22" i="7"/>
  <c r="W23" i="7"/>
  <c r="B3" i="7"/>
  <c r="B2" i="1"/>
  <c r="E4" i="1"/>
  <c r="G8" i="1"/>
  <c r="S11" i="1"/>
  <c r="E13" i="1"/>
  <c r="I17" i="1"/>
  <c r="M19" i="1"/>
  <c r="D22" i="1"/>
  <c r="R24" i="1"/>
  <c r="Y8" i="1"/>
  <c r="X17" i="1"/>
  <c r="F23" i="1"/>
  <c r="K9" i="8"/>
  <c r="U10" i="7"/>
  <c r="V19" i="7"/>
  <c r="G2" i="1"/>
  <c r="C9" i="1"/>
  <c r="W13" i="1"/>
  <c r="C19" i="1"/>
  <c r="S23" i="1"/>
  <c r="R15" i="8"/>
  <c r="Q14" i="7"/>
  <c r="D23" i="7"/>
  <c r="O6" i="1"/>
  <c r="P12" i="1"/>
  <c r="D19" i="1"/>
  <c r="T23" i="1"/>
  <c r="P7" i="23"/>
  <c r="H13" i="22"/>
  <c r="D3" i="22"/>
  <c r="X8" i="8"/>
  <c r="G15" i="8"/>
  <c r="M21" i="8"/>
  <c r="B18" i="8"/>
  <c r="S4" i="7"/>
  <c r="U6" i="7"/>
  <c r="U8" i="7"/>
  <c r="M10" i="7"/>
  <c r="O12" i="7"/>
  <c r="L14" i="7"/>
  <c r="Q15" i="7"/>
  <c r="R16" i="7"/>
  <c r="T17" i="7"/>
  <c r="T18" i="7"/>
  <c r="U19" i="7"/>
  <c r="W20" i="7"/>
  <c r="W21" i="7"/>
  <c r="X22" i="7"/>
  <c r="C24" i="7"/>
  <c r="C25" i="7"/>
  <c r="B4" i="7"/>
  <c r="E2" i="1"/>
  <c r="E3" i="1"/>
  <c r="F4" i="1"/>
  <c r="H5" i="1"/>
  <c r="B2" i="3"/>
  <c r="N2" i="3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</calcChain>
</file>

<file path=xl/sharedStrings.xml><?xml version="1.0" encoding="utf-8"?>
<sst xmlns="http://schemas.openxmlformats.org/spreadsheetml/2006/main" count="108" uniqueCount="28">
  <si>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</si>
  <si>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</si>
  <si>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</si>
  <si>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</si>
  <si>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</si>
  <si>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</si>
  <si>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</si>
  <si>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</si>
  <si>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</si>
  <si>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</si>
  <si>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</si>
  <si>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</si>
  <si>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Node Ratio, Winter</t>
  </si>
  <si>
    <t>Node Ratio, Summer</t>
  </si>
  <si>
    <t>Load-to-2020</t>
  </si>
  <si>
    <t>PV Installed, [MW]</t>
  </si>
  <si>
    <t>EffCh</t>
  </si>
  <si>
    <t>EffDch</t>
  </si>
  <si>
    <t>MaxPF</t>
  </si>
  <si>
    <t>MinPF</t>
  </si>
  <si>
    <t>ESS Installed, [MWh]</t>
  </si>
  <si>
    <t>-0,80;</t>
  </si>
  <si>
    <t>S, [MW]</t>
  </si>
  <si>
    <t>E, [MWh]</t>
  </si>
  <si>
    <t>Einit, [MWh]</t>
  </si>
  <si>
    <t>Winter</t>
  </si>
  <si>
    <t>Summer</t>
  </si>
  <si>
    <t>Repr.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</si>
</sst>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Node ratio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3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</sheetData>
      <sheetData sheetId="10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1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2"/>
      <sheetData sheetId="13"/>
      <sheetData sheetId="14"/>
      <sheetData sheetId="15"/>
      <sheetData sheetId="16"/>
      <sheetData sheetId="1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  <row r="16">
          <cell r="B16">
            <v>6.52</v>
          </cell>
          <cell r="C16">
            <v>10.56</v>
          </cell>
          <cell r="D16">
            <v>5.92</v>
          </cell>
          <cell r="E16">
            <v>6.15</v>
          </cell>
          <cell r="F16">
            <v>6.79</v>
          </cell>
          <cell r="G16">
            <v>6.65</v>
          </cell>
          <cell r="H16">
            <v>10</v>
          </cell>
          <cell r="I16">
            <v>10.19</v>
          </cell>
          <cell r="J16">
            <v>9.76</v>
          </cell>
          <cell r="K16">
            <v>8.0500000000000007</v>
          </cell>
          <cell r="L16">
            <v>8.66</v>
          </cell>
          <cell r="M16">
            <v>10</v>
          </cell>
          <cell r="N16">
            <v>7.8</v>
          </cell>
          <cell r="O16">
            <v>5.82</v>
          </cell>
          <cell r="P16">
            <v>6.56</v>
          </cell>
          <cell r="Q16">
            <v>8.0399999999999991</v>
          </cell>
          <cell r="R16">
            <v>7.63</v>
          </cell>
          <cell r="S16">
            <v>8.42</v>
          </cell>
          <cell r="T16">
            <v>4.66</v>
          </cell>
          <cell r="U16">
            <v>4.32</v>
          </cell>
          <cell r="V16">
            <v>2.81</v>
          </cell>
          <cell r="W16">
            <v>2.81</v>
          </cell>
          <cell r="X16">
            <v>3.33</v>
          </cell>
          <cell r="Y16">
            <v>8.9700000000000006</v>
          </cell>
        </row>
        <row r="17">
          <cell r="B17">
            <v>6.52</v>
          </cell>
          <cell r="C17">
            <v>10.56</v>
          </cell>
          <cell r="D17">
            <v>5.92</v>
          </cell>
          <cell r="E17">
            <v>6.15</v>
          </cell>
          <cell r="F17">
            <v>6.79</v>
          </cell>
          <cell r="G17">
            <v>6.65</v>
          </cell>
          <cell r="H17">
            <v>10</v>
          </cell>
          <cell r="I17">
            <v>10.19</v>
          </cell>
          <cell r="J17">
            <v>9.76</v>
          </cell>
          <cell r="K17">
            <v>8.0500000000000007</v>
          </cell>
          <cell r="L17">
            <v>8.66</v>
          </cell>
          <cell r="M17">
            <v>10</v>
          </cell>
          <cell r="N17">
            <v>7.8</v>
          </cell>
          <cell r="O17">
            <v>5.82</v>
          </cell>
          <cell r="P17">
            <v>6.56</v>
          </cell>
          <cell r="Q17">
            <v>8.0399999999999991</v>
          </cell>
          <cell r="R17">
            <v>7.63</v>
          </cell>
          <cell r="S17">
            <v>8.42</v>
          </cell>
          <cell r="T17">
            <v>4.66</v>
          </cell>
          <cell r="U17">
            <v>4.32</v>
          </cell>
          <cell r="V17">
            <v>2.81</v>
          </cell>
          <cell r="W17">
            <v>2.81</v>
          </cell>
          <cell r="X17">
            <v>3.33</v>
          </cell>
          <cell r="Y17">
            <v>8.9700000000000006</v>
          </cell>
        </row>
        <row r="18">
          <cell r="B18">
            <v>6.52</v>
          </cell>
          <cell r="C18">
            <v>10.56</v>
          </cell>
          <cell r="D18">
            <v>5.92</v>
          </cell>
          <cell r="E18">
            <v>6.15</v>
          </cell>
          <cell r="F18">
            <v>6.79</v>
          </cell>
          <cell r="G18">
            <v>6.65</v>
          </cell>
          <cell r="H18">
            <v>10</v>
          </cell>
          <cell r="I18">
            <v>10.19</v>
          </cell>
          <cell r="J18">
            <v>9.76</v>
          </cell>
          <cell r="K18">
            <v>8.0500000000000007</v>
          </cell>
          <cell r="L18">
            <v>8.66</v>
          </cell>
          <cell r="M18">
            <v>10</v>
          </cell>
          <cell r="N18">
            <v>7.8</v>
          </cell>
          <cell r="O18">
            <v>5.82</v>
          </cell>
          <cell r="P18">
            <v>6.56</v>
          </cell>
          <cell r="Q18">
            <v>8.0399999999999991</v>
          </cell>
          <cell r="R18">
            <v>7.63</v>
          </cell>
          <cell r="S18">
            <v>8.42</v>
          </cell>
          <cell r="T18">
            <v>4.66</v>
          </cell>
          <cell r="U18">
            <v>4.32</v>
          </cell>
          <cell r="V18">
            <v>2.81</v>
          </cell>
          <cell r="W18">
            <v>2.81</v>
          </cell>
          <cell r="X18">
            <v>3.33</v>
          </cell>
          <cell r="Y18">
            <v>8.9700000000000006</v>
          </cell>
        </row>
        <row r="19">
          <cell r="B19">
            <v>6.52</v>
          </cell>
          <cell r="C19">
            <v>10.56</v>
          </cell>
          <cell r="D19">
            <v>5.92</v>
          </cell>
          <cell r="E19">
            <v>6.15</v>
          </cell>
          <cell r="F19">
            <v>6.79</v>
          </cell>
          <cell r="G19">
            <v>6.65</v>
          </cell>
          <cell r="H19">
            <v>10</v>
          </cell>
          <cell r="I19">
            <v>10.19</v>
          </cell>
          <cell r="J19">
            <v>9.76</v>
          </cell>
          <cell r="K19">
            <v>8.0500000000000007</v>
          </cell>
          <cell r="L19">
            <v>8.66</v>
          </cell>
          <cell r="M19">
            <v>10</v>
          </cell>
          <cell r="N19">
            <v>7.8</v>
          </cell>
          <cell r="O19">
            <v>5.82</v>
          </cell>
          <cell r="P19">
            <v>6.56</v>
          </cell>
          <cell r="Q19">
            <v>8.0399999999999991</v>
          </cell>
          <cell r="R19">
            <v>7.63</v>
          </cell>
          <cell r="S19">
            <v>8.42</v>
          </cell>
          <cell r="T19">
            <v>4.66</v>
          </cell>
          <cell r="U19">
            <v>4.32</v>
          </cell>
          <cell r="V19">
            <v>2.81</v>
          </cell>
          <cell r="W19">
            <v>2.81</v>
          </cell>
          <cell r="X19">
            <v>3.33</v>
          </cell>
          <cell r="Y19">
            <v>8.9700000000000006</v>
          </cell>
        </row>
        <row r="20">
          <cell r="B20">
            <v>6.52</v>
          </cell>
          <cell r="C20">
            <v>10.56</v>
          </cell>
          <cell r="D20">
            <v>5.92</v>
          </cell>
          <cell r="E20">
            <v>6.15</v>
          </cell>
          <cell r="F20">
            <v>6.79</v>
          </cell>
          <cell r="G20">
            <v>6.65</v>
          </cell>
          <cell r="H20">
            <v>10</v>
          </cell>
          <cell r="I20">
            <v>10.19</v>
          </cell>
          <cell r="J20">
            <v>9.76</v>
          </cell>
          <cell r="K20">
            <v>8.0500000000000007</v>
          </cell>
          <cell r="L20">
            <v>8.66</v>
          </cell>
          <cell r="M20">
            <v>10</v>
          </cell>
          <cell r="N20">
            <v>7.8</v>
          </cell>
          <cell r="O20">
            <v>5.82</v>
          </cell>
          <cell r="P20">
            <v>6.56</v>
          </cell>
          <cell r="Q20">
            <v>8.0399999999999991</v>
          </cell>
          <cell r="R20">
            <v>7.63</v>
          </cell>
          <cell r="S20">
            <v>8.42</v>
          </cell>
          <cell r="T20">
            <v>4.66</v>
          </cell>
          <cell r="U20">
            <v>4.32</v>
          </cell>
          <cell r="V20">
            <v>2.81</v>
          </cell>
          <cell r="W20">
            <v>2.81</v>
          </cell>
          <cell r="X20">
            <v>3.33</v>
          </cell>
          <cell r="Y20">
            <v>8.9700000000000006</v>
          </cell>
        </row>
        <row r="21">
          <cell r="B21">
            <v>6.52</v>
          </cell>
          <cell r="C21">
            <v>10.56</v>
          </cell>
          <cell r="D21">
            <v>5.92</v>
          </cell>
          <cell r="E21">
            <v>6.15</v>
          </cell>
          <cell r="F21">
            <v>6.79</v>
          </cell>
          <cell r="G21">
            <v>6.65</v>
          </cell>
          <cell r="H21">
            <v>10</v>
          </cell>
          <cell r="I21">
            <v>10.19</v>
          </cell>
          <cell r="J21">
            <v>9.76</v>
          </cell>
          <cell r="K21">
            <v>8.0500000000000007</v>
          </cell>
          <cell r="L21">
            <v>8.66</v>
          </cell>
          <cell r="M21">
            <v>10</v>
          </cell>
          <cell r="N21">
            <v>7.8</v>
          </cell>
          <cell r="O21">
            <v>5.82</v>
          </cell>
          <cell r="P21">
            <v>6.56</v>
          </cell>
          <cell r="Q21">
            <v>8.0399999999999991</v>
          </cell>
          <cell r="R21">
            <v>7.63</v>
          </cell>
          <cell r="S21">
            <v>8.42</v>
          </cell>
          <cell r="T21">
            <v>4.66</v>
          </cell>
          <cell r="U21">
            <v>4.32</v>
          </cell>
          <cell r="V21">
            <v>2.81</v>
          </cell>
          <cell r="W21">
            <v>2.81</v>
          </cell>
          <cell r="X21">
            <v>3.33</v>
          </cell>
          <cell r="Y21">
            <v>8.9700000000000006</v>
          </cell>
        </row>
        <row r="22">
          <cell r="B22">
            <v>6.52</v>
          </cell>
          <cell r="C22">
            <v>10.56</v>
          </cell>
          <cell r="D22">
            <v>5.92</v>
          </cell>
          <cell r="E22">
            <v>6.15</v>
          </cell>
          <cell r="F22">
            <v>6.79</v>
          </cell>
          <cell r="G22">
            <v>6.65</v>
          </cell>
          <cell r="H22">
            <v>10</v>
          </cell>
          <cell r="I22">
            <v>10.19</v>
          </cell>
          <cell r="J22">
            <v>9.76</v>
          </cell>
          <cell r="K22">
            <v>8.0500000000000007</v>
          </cell>
          <cell r="L22">
            <v>8.66</v>
          </cell>
          <cell r="M22">
            <v>10</v>
          </cell>
          <cell r="N22">
            <v>7.8</v>
          </cell>
          <cell r="O22">
            <v>5.82</v>
          </cell>
          <cell r="P22">
            <v>6.56</v>
          </cell>
          <cell r="Q22">
            <v>8.0399999999999991</v>
          </cell>
          <cell r="R22">
            <v>7.63</v>
          </cell>
          <cell r="S22">
            <v>8.42</v>
          </cell>
          <cell r="T22">
            <v>4.66</v>
          </cell>
          <cell r="U22">
            <v>4.32</v>
          </cell>
          <cell r="V22">
            <v>2.81</v>
          </cell>
          <cell r="W22">
            <v>2.81</v>
          </cell>
          <cell r="X22">
            <v>3.33</v>
          </cell>
          <cell r="Y22">
            <v>8.9700000000000006</v>
          </cell>
        </row>
        <row r="23">
          <cell r="B23">
            <v>6.52</v>
          </cell>
          <cell r="C23">
            <v>10.56</v>
          </cell>
          <cell r="D23">
            <v>5.92</v>
          </cell>
          <cell r="E23">
            <v>6.15</v>
          </cell>
          <cell r="F23">
            <v>6.79</v>
          </cell>
          <cell r="G23">
            <v>6.65</v>
          </cell>
          <cell r="H23">
            <v>10</v>
          </cell>
          <cell r="I23">
            <v>10.19</v>
          </cell>
          <cell r="J23">
            <v>9.76</v>
          </cell>
          <cell r="K23">
            <v>8.0500000000000007</v>
          </cell>
          <cell r="L23">
            <v>8.66</v>
          </cell>
          <cell r="M23">
            <v>10</v>
          </cell>
          <cell r="N23">
            <v>7.8</v>
          </cell>
          <cell r="O23">
            <v>5.82</v>
          </cell>
          <cell r="P23">
            <v>6.56</v>
          </cell>
          <cell r="Q23">
            <v>8.0399999999999991</v>
          </cell>
          <cell r="R23">
            <v>7.63</v>
          </cell>
          <cell r="S23">
            <v>8.42</v>
          </cell>
          <cell r="T23">
            <v>4.66</v>
          </cell>
          <cell r="U23">
            <v>4.32</v>
          </cell>
          <cell r="V23">
            <v>2.81</v>
          </cell>
          <cell r="W23">
            <v>2.81</v>
          </cell>
          <cell r="X23">
            <v>3.33</v>
          </cell>
          <cell r="Y23">
            <v>8.9700000000000006</v>
          </cell>
        </row>
        <row r="24">
          <cell r="B24">
            <v>6.52</v>
          </cell>
          <cell r="C24">
            <v>10.56</v>
          </cell>
          <cell r="D24">
            <v>5.92</v>
          </cell>
          <cell r="E24">
            <v>6.15</v>
          </cell>
          <cell r="F24">
            <v>6.79</v>
          </cell>
          <cell r="G24">
            <v>6.65</v>
          </cell>
          <cell r="H24">
            <v>10</v>
          </cell>
          <cell r="I24">
            <v>10.19</v>
          </cell>
          <cell r="J24">
            <v>9.76</v>
          </cell>
          <cell r="K24">
            <v>8.0500000000000007</v>
          </cell>
          <cell r="L24">
            <v>8.66</v>
          </cell>
          <cell r="M24">
            <v>10</v>
          </cell>
          <cell r="N24">
            <v>7.8</v>
          </cell>
          <cell r="O24">
            <v>5.82</v>
          </cell>
          <cell r="P24">
            <v>6.56</v>
          </cell>
          <cell r="Q24">
            <v>8.0399999999999991</v>
          </cell>
          <cell r="R24">
            <v>7.63</v>
          </cell>
          <cell r="S24">
            <v>8.42</v>
          </cell>
          <cell r="T24">
            <v>4.66</v>
          </cell>
          <cell r="U24">
            <v>4.32</v>
          </cell>
          <cell r="V24">
            <v>2.81</v>
          </cell>
          <cell r="W24">
            <v>2.81</v>
          </cell>
          <cell r="X24">
            <v>3.33</v>
          </cell>
          <cell r="Y24">
            <v>8.9700000000000006</v>
          </cell>
        </row>
        <row r="25">
          <cell r="B25">
            <v>6.52</v>
          </cell>
          <cell r="C25">
            <v>10.56</v>
          </cell>
          <cell r="D25">
            <v>5.92</v>
          </cell>
          <cell r="E25">
            <v>6.15</v>
          </cell>
          <cell r="F25">
            <v>6.79</v>
          </cell>
          <cell r="G25">
            <v>6.65</v>
          </cell>
          <cell r="H25">
            <v>10</v>
          </cell>
          <cell r="I25">
            <v>10.19</v>
          </cell>
          <cell r="J25">
            <v>9.76</v>
          </cell>
          <cell r="K25">
            <v>8.0500000000000007</v>
          </cell>
          <cell r="L25">
            <v>8.66</v>
          </cell>
          <cell r="M25">
            <v>10</v>
          </cell>
          <cell r="N25">
            <v>7.8</v>
          </cell>
          <cell r="O25">
            <v>5.82</v>
          </cell>
          <cell r="P25">
            <v>6.56</v>
          </cell>
          <cell r="Q25">
            <v>8.0399999999999991</v>
          </cell>
          <cell r="R25">
            <v>7.63</v>
          </cell>
          <cell r="S25">
            <v>8.42</v>
          </cell>
          <cell r="T25">
            <v>4.66</v>
          </cell>
          <cell r="U25">
            <v>4.32</v>
          </cell>
          <cell r="V25">
            <v>2.81</v>
          </cell>
          <cell r="W25">
            <v>2.81</v>
          </cell>
          <cell r="X25">
            <v>3.33</v>
          </cell>
          <cell r="Y2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tabSelected="1" workbookViewId="0">
      <selection activeCell="I11" sqref="I11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5</v>
      </c>
      <c r="C1" s="2">
        <v>0.2</v>
      </c>
      <c r="D1" s="2">
        <v>0.2</v>
      </c>
      <c r="E1" s="2">
        <v>0.2</v>
      </c>
      <c r="F1" s="2">
        <v>0.2</v>
      </c>
      <c r="G1" s="2">
        <v>0.2</v>
      </c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0.05</v>
      </c>
    </row>
    <row r="5" spans="1:7" x14ac:dyDescent="0.25">
      <c r="A5" t="s">
        <v>4</v>
      </c>
      <c r="B5" s="2">
        <v>0.05</v>
      </c>
    </row>
    <row r="7" spans="1:7" x14ac:dyDescent="0.25">
      <c r="A7" t="s">
        <v>7</v>
      </c>
      <c r="B7" s="6">
        <v>2050</v>
      </c>
    </row>
    <row r="8" spans="1:7" x14ac:dyDescent="0.25">
      <c r="A8" t="s">
        <v>14</v>
      </c>
      <c r="B8" s="8">
        <v>1.6834022445363261</v>
      </c>
    </row>
    <row r="9" spans="1:7" x14ac:dyDescent="0.25">
      <c r="A9" t="s">
        <v>15</v>
      </c>
      <c r="B9" s="8">
        <v>895</v>
      </c>
    </row>
    <row r="10" spans="1:7" x14ac:dyDescent="0.25">
      <c r="A10" t="s">
        <v>20</v>
      </c>
      <c r="B10" s="8">
        <v>1680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E45A-7FEE-4389-BB94-9DF5B40F4020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3.9807280633132756</v>
      </c>
      <c r="C2" s="1">
        <f>'[1]Pc, Winter, S1'!C2*Main!$B$8+'EV Scenarios'!C$2*'Node ratio'!$B2</f>
        <v>1.8552637829863372</v>
      </c>
      <c r="D2" s="1">
        <f>'[1]Pc, Winter, S1'!D2*Main!$B$8+'EV Scenarios'!D$2*'Node ratio'!$B2</f>
        <v>3.6689626117095231</v>
      </c>
      <c r="E2" s="1">
        <f>'[1]Pc, Winter, S1'!E2*Main!$B$8+'EV Scenarios'!E$2*'Node ratio'!$B2</f>
        <v>1.4987443378176499</v>
      </c>
      <c r="F2" s="1">
        <f>'[1]Pc, Winter, S1'!F2*Main!$B$8+'EV Scenarios'!F$2*'Node ratio'!$B2</f>
        <v>1.4294961575976102</v>
      </c>
      <c r="G2" s="1">
        <f>'[1]Pc, Winter, S1'!G2*Main!$B$8+'EV Scenarios'!G$2*'Node ratio'!$B2</f>
        <v>2.8533365132741335</v>
      </c>
      <c r="H2" s="1">
        <f>'[1]Pc, Winter, S1'!H2*Main!$B$8+'EV Scenarios'!H$2*'Node ratio'!$B2</f>
        <v>2.8315524991799248</v>
      </c>
      <c r="I2" s="1">
        <f>'[1]Pc, Winter, S1'!I2*Main!$B$8+'EV Scenarios'!I$2*'Node ratio'!$B2</f>
        <v>4.0694194619885078</v>
      </c>
      <c r="J2" s="1">
        <f>'[1]Pc, Winter, S1'!J2*Main!$B$8+'EV Scenarios'!J$2*'Node ratio'!$B2</f>
        <v>1.4748488212244479</v>
      </c>
      <c r="K2" s="1">
        <f>'[1]Pc, Winter, S1'!K2*Main!$B$8+'EV Scenarios'!K$2*'Node ratio'!$B2</f>
        <v>4.1291360213023918</v>
      </c>
      <c r="L2" s="1">
        <f>'[1]Pc, Winter, S1'!L2*Main!$B$8+'EV Scenarios'!L$2*'Node ratio'!$B2</f>
        <v>0.92236356782313511</v>
      </c>
      <c r="M2" s="1">
        <f>'[1]Pc, Winter, S1'!M2*Main!$B$8+'EV Scenarios'!M$2*'Node ratio'!$B2</f>
        <v>2.787345847068686</v>
      </c>
      <c r="N2" s="1">
        <f>'[1]Pc, Winter, S1'!N2*Main!$B$8+'EV Scenarios'!N$2*'Node ratio'!$B2</f>
        <v>1.2481021780004007</v>
      </c>
      <c r="O2" s="1">
        <f>'[1]Pc, Winter, S1'!O2*Main!$B$8+'EV Scenarios'!O$2*'Node ratio'!$B2</f>
        <v>2.8734542947633708</v>
      </c>
      <c r="P2" s="1">
        <f>'[1]Pc, Winter, S1'!P2*Main!$B$8+'EV Scenarios'!P$2*'Node ratio'!$B2</f>
        <v>5.6609728687998615</v>
      </c>
      <c r="Q2" s="1">
        <f>'[1]Pc, Winter, S1'!Q2*Main!$B$8+'EV Scenarios'!Q$2*'Node ratio'!$B2</f>
        <v>1.6489310324403437</v>
      </c>
      <c r="R2" s="1">
        <f>'[1]Pc, Winter, S1'!R2*Main!$B$8+'EV Scenarios'!R$2*'Node ratio'!$B2</f>
        <v>0.42147203905515601</v>
      </c>
      <c r="S2" s="1">
        <f>'[1]Pc, Winter, S1'!S2*Main!$B$8+'EV Scenarios'!S$2*'Node ratio'!$B2</f>
        <v>5.8037831927659029</v>
      </c>
      <c r="T2" s="1">
        <f>'[1]Pc, Winter, S1'!T2*Main!$B$8+'EV Scenarios'!T$2*'Node ratio'!$B2</f>
        <v>5.2264380377387738</v>
      </c>
      <c r="U2" s="1">
        <f>'[1]Pc, Winter, S1'!U2*Main!$B$8+'EV Scenarios'!U$2*'Node ratio'!$B2</f>
        <v>1.0955274508242514</v>
      </c>
      <c r="V2" s="1">
        <f>'[1]Pc, Winter, S1'!V2*Main!$B$8+'EV Scenarios'!V$2*'Node ratio'!$B2</f>
        <v>4.6541164089931257</v>
      </c>
      <c r="W2" s="1">
        <f>'[1]Pc, Winter, S1'!W2*Main!$B$8+'EV Scenarios'!W$2*'Node ratio'!$B2</f>
        <v>3.5481752548338399</v>
      </c>
      <c r="X2" s="1">
        <f>'[1]Pc, Winter, S1'!X2*Main!$B$8+'EV Scenarios'!X$2*'Node ratio'!$B2</f>
        <v>2.8220690509417428</v>
      </c>
      <c r="Y2" s="1">
        <f>'[1]Pc, Winter, S1'!Y2*Main!$B$8+'EV Scenarios'!Y$2*'Node ratio'!$B2</f>
        <v>1.1936937685563043</v>
      </c>
      <c r="Z2" s="1"/>
    </row>
    <row r="3" spans="1:26" x14ac:dyDescent="0.25">
      <c r="A3">
        <v>2</v>
      </c>
      <c r="B3" s="1">
        <f>'[1]Pc, Winter, S1'!B3*Main!$B$8+'EV Scenarios'!B$2*'Node ratio'!$B3</f>
        <v>35.089366590566996</v>
      </c>
      <c r="C3" s="1">
        <f>'[1]Pc, Winter, S1'!C3*Main!$B$8+'EV Scenarios'!C$2*'Node ratio'!$B3</f>
        <v>32.856442854834313</v>
      </c>
      <c r="D3" s="1">
        <f>'[1]Pc, Winter, S1'!D3*Main!$B$8+'EV Scenarios'!D$2*'Node ratio'!$B3</f>
        <v>30.881890058462645</v>
      </c>
      <c r="E3" s="1">
        <f>'[1]Pc, Winter, S1'!E3*Main!$B$8+'EV Scenarios'!E$2*'Node ratio'!$B3</f>
        <v>30.407049127181832</v>
      </c>
      <c r="F3" s="1">
        <f>'[1]Pc, Winter, S1'!F3*Main!$B$8+'EV Scenarios'!F$2*'Node ratio'!$B3</f>
        <v>30.619204576056035</v>
      </c>
      <c r="G3" s="1">
        <f>'[1]Pc, Winter, S1'!G3*Main!$B$8+'EV Scenarios'!G$2*'Node ratio'!$B3</f>
        <v>33.267134062464685</v>
      </c>
      <c r="H3" s="1">
        <f>'[1]Pc, Winter, S1'!H3*Main!$B$8+'EV Scenarios'!H$2*'Node ratio'!$B3</f>
        <v>39.174861263481191</v>
      </c>
      <c r="I3" s="1">
        <f>'[1]Pc, Winter, S1'!I3*Main!$B$8+'EV Scenarios'!I$2*'Node ratio'!$B3</f>
        <v>44.080808803593129</v>
      </c>
      <c r="J3" s="1">
        <f>'[1]Pc, Winter, S1'!J3*Main!$B$8+'EV Scenarios'!J$2*'Node ratio'!$B3</f>
        <v>47.913875006028462</v>
      </c>
      <c r="K3" s="1">
        <f>'[1]Pc, Winter, S1'!K3*Main!$B$8+'EV Scenarios'!K$2*'Node ratio'!$B3</f>
        <v>48.713873814683993</v>
      </c>
      <c r="L3" s="1">
        <f>'[1]Pc, Winter, S1'!L3*Main!$B$8+'EV Scenarios'!L$2*'Node ratio'!$B3</f>
        <v>47.287003018198469</v>
      </c>
      <c r="M3" s="1">
        <f>'[1]Pc, Winter, S1'!M3*Main!$B$8+'EV Scenarios'!M$2*'Node ratio'!$B3</f>
        <v>47.458132503729246</v>
      </c>
      <c r="N3" s="1">
        <f>'[1]Pc, Winter, S1'!N3*Main!$B$8+'EV Scenarios'!N$2*'Node ratio'!$B3</f>
        <v>47.500229947984892</v>
      </c>
      <c r="O3" s="1">
        <f>'[1]Pc, Winter, S1'!O3*Main!$B$8+'EV Scenarios'!O$2*'Node ratio'!$B3</f>
        <v>46.849425310260436</v>
      </c>
      <c r="P3" s="1">
        <f>'[1]Pc, Winter, S1'!P3*Main!$B$8+'EV Scenarios'!P$2*'Node ratio'!$B3</f>
        <v>44.231340238856511</v>
      </c>
      <c r="Q3" s="1">
        <f>'[1]Pc, Winter, S1'!Q3*Main!$B$8+'EV Scenarios'!Q$2*'Node ratio'!$B3</f>
        <v>42.984911734745033</v>
      </c>
      <c r="R3" s="1">
        <f>'[1]Pc, Winter, S1'!R3*Main!$B$8+'EV Scenarios'!R$2*'Node ratio'!$B3</f>
        <v>44.849469328547741</v>
      </c>
      <c r="S3" s="1">
        <f>'[1]Pc, Winter, S1'!S3*Main!$B$8+'EV Scenarios'!S$2*'Node ratio'!$B3</f>
        <v>49.56223290187971</v>
      </c>
      <c r="T3" s="1">
        <f>'[1]Pc, Winter, S1'!T3*Main!$B$8+'EV Scenarios'!T$2*'Node ratio'!$B3</f>
        <v>49.288146244617209</v>
      </c>
      <c r="U3" s="1">
        <f>'[1]Pc, Winter, S1'!U3*Main!$B$8+'EV Scenarios'!U$2*'Node ratio'!$B3</f>
        <v>48.453464028464865</v>
      </c>
      <c r="V3" s="1">
        <f>'[1]Pc, Winter, S1'!V3*Main!$B$8+'EV Scenarios'!V$2*'Node ratio'!$B3</f>
        <v>47.669426651431316</v>
      </c>
      <c r="W3" s="1">
        <f>'[1]Pc, Winter, S1'!W3*Main!$B$8+'EV Scenarios'!W$2*'Node ratio'!$B3</f>
        <v>44.700542423691559</v>
      </c>
      <c r="X3" s="1">
        <f>'[1]Pc, Winter, S1'!X3*Main!$B$8+'EV Scenarios'!X$2*'Node ratio'!$B3</f>
        <v>42.17791529998081</v>
      </c>
      <c r="Y3" s="1">
        <f>'[1]Pc, Winter, S1'!Y3*Main!$B$8+'EV Scenarios'!Y$2*'Node ratio'!$B3</f>
        <v>38.844834196340074</v>
      </c>
      <c r="Z3" s="1"/>
    </row>
    <row r="4" spans="1:26" x14ac:dyDescent="0.25">
      <c r="A4">
        <v>3</v>
      </c>
      <c r="B4" s="1">
        <f>'[1]Pc, Winter, S1'!B4*Main!$B$8+'EV Scenarios'!B$2*'Node ratio'!$B4</f>
        <v>37.711391660548884</v>
      </c>
      <c r="C4" s="1">
        <f>'[1]Pc, Winter, S1'!C4*Main!$B$8+'EV Scenarios'!C$2*'Node ratio'!$B4</f>
        <v>35.199591642833873</v>
      </c>
      <c r="D4" s="1">
        <f>'[1]Pc, Winter, S1'!D4*Main!$B$8+'EV Scenarios'!D$2*'Node ratio'!$B4</f>
        <v>31.76296130642999</v>
      </c>
      <c r="E4" s="1">
        <f>'[1]Pc, Winter, S1'!E4*Main!$B$8+'EV Scenarios'!E$2*'Node ratio'!$B4</f>
        <v>33.55989215901667</v>
      </c>
      <c r="F4" s="1">
        <f>'[1]Pc, Winter, S1'!F4*Main!$B$8+'EV Scenarios'!F$2*'Node ratio'!$B4</f>
        <v>33.327106034301117</v>
      </c>
      <c r="G4" s="1">
        <f>'[1]Pc, Winter, S1'!G4*Main!$B$8+'EV Scenarios'!G$2*'Node ratio'!$B4</f>
        <v>34.506435003566409</v>
      </c>
      <c r="H4" s="1">
        <f>'[1]Pc, Winter, S1'!H4*Main!$B$8+'EV Scenarios'!H$2*'Node ratio'!$B4</f>
        <v>49.79301346843544</v>
      </c>
      <c r="I4" s="1">
        <f>'[1]Pc, Winter, S1'!I4*Main!$B$8+'EV Scenarios'!I$2*'Node ratio'!$B4</f>
        <v>52.363582332612886</v>
      </c>
      <c r="J4" s="1">
        <f>'[1]Pc, Winter, S1'!J4*Main!$B$8+'EV Scenarios'!J$2*'Node ratio'!$B4</f>
        <v>57.317087611214461</v>
      </c>
      <c r="K4" s="1">
        <f>'[1]Pc, Winter, S1'!K4*Main!$B$8+'EV Scenarios'!K$2*'Node ratio'!$B4</f>
        <v>57.579383715777311</v>
      </c>
      <c r="L4" s="1">
        <f>'[1]Pc, Winter, S1'!L4*Main!$B$8+'EV Scenarios'!L$2*'Node ratio'!$B4</f>
        <v>54.291490051674728</v>
      </c>
      <c r="M4" s="1">
        <f>'[1]Pc, Winter, S1'!M4*Main!$B$8+'EV Scenarios'!M$2*'Node ratio'!$B4</f>
        <v>59.252934981448895</v>
      </c>
      <c r="N4" s="1">
        <f>'[1]Pc, Winter, S1'!N4*Main!$B$8+'EV Scenarios'!N$2*'Node ratio'!$B4</f>
        <v>56.008436412237288</v>
      </c>
      <c r="O4" s="1">
        <f>'[1]Pc, Winter, S1'!O4*Main!$B$8+'EV Scenarios'!O$2*'Node ratio'!$B4</f>
        <v>52.605978489840275</v>
      </c>
      <c r="P4" s="1">
        <f>'[1]Pc, Winter, S1'!P4*Main!$B$8+'EV Scenarios'!P$2*'Node ratio'!$B4</f>
        <v>51.042648763615169</v>
      </c>
      <c r="Q4" s="1">
        <f>'[1]Pc, Winter, S1'!Q4*Main!$B$8+'EV Scenarios'!Q$2*'Node ratio'!$B4</f>
        <v>47.751044939025583</v>
      </c>
      <c r="R4" s="1">
        <f>'[1]Pc, Winter, S1'!R4*Main!$B$8+'EV Scenarios'!R$2*'Node ratio'!$B4</f>
        <v>47.909859866356626</v>
      </c>
      <c r="S4" s="1">
        <f>'[1]Pc, Winter, S1'!S4*Main!$B$8+'EV Scenarios'!S$2*'Node ratio'!$B4</f>
        <v>50.601406393283725</v>
      </c>
      <c r="T4" s="1">
        <f>'[1]Pc, Winter, S1'!T4*Main!$B$8+'EV Scenarios'!T$2*'Node ratio'!$B4</f>
        <v>50.493453768473678</v>
      </c>
      <c r="U4" s="1">
        <f>'[1]Pc, Winter, S1'!U4*Main!$B$8+'EV Scenarios'!U$2*'Node ratio'!$B4</f>
        <v>51.428545239453648</v>
      </c>
      <c r="V4" s="1">
        <f>'[1]Pc, Winter, S1'!V4*Main!$B$8+'EV Scenarios'!V$2*'Node ratio'!$B4</f>
        <v>50.104610839561921</v>
      </c>
      <c r="W4" s="1">
        <f>'[1]Pc, Winter, S1'!W4*Main!$B$8+'EV Scenarios'!W$2*'Node ratio'!$B4</f>
        <v>45.336401230005329</v>
      </c>
      <c r="X4" s="1">
        <f>'[1]Pc, Winter, S1'!X4*Main!$B$8+'EV Scenarios'!X$2*'Node ratio'!$B4</f>
        <v>41.77372231432183</v>
      </c>
      <c r="Y4" s="1">
        <f>'[1]Pc, Winter, S1'!Y4*Main!$B$8+'EV Scenarios'!Y$2*'Node ratio'!$B4</f>
        <v>40.803312833181202</v>
      </c>
      <c r="Z4" s="1"/>
    </row>
    <row r="5" spans="1:26" x14ac:dyDescent="0.25">
      <c r="A5">
        <v>4</v>
      </c>
      <c r="B5" s="1">
        <f>'[1]Pc, Winter, S1'!B5*Main!$B$8+'EV Scenarios'!B$2*'Node ratio'!$B5</f>
        <v>116.57062474092909</v>
      </c>
      <c r="C5" s="1">
        <f>'[1]Pc, Winter, S1'!C5*Main!$B$8+'EV Scenarios'!C$2*'Node ratio'!$B5</f>
        <v>103.64736080399963</v>
      </c>
      <c r="D5" s="1">
        <f>'[1]Pc, Winter, S1'!D5*Main!$B$8+'EV Scenarios'!D$2*'Node ratio'!$B5</f>
        <v>96.86688725097126</v>
      </c>
      <c r="E5" s="1">
        <f>'[1]Pc, Winter, S1'!E5*Main!$B$8+'EV Scenarios'!E$2*'Node ratio'!$B5</f>
        <v>94.963420591931637</v>
      </c>
      <c r="F5" s="1">
        <f>'[1]Pc, Winter, S1'!F5*Main!$B$8+'EV Scenarios'!F$2*'Node ratio'!$B5</f>
        <v>98.56238857249798</v>
      </c>
      <c r="G5" s="1">
        <f>'[1]Pc, Winter, S1'!G5*Main!$B$8+'EV Scenarios'!G$2*'Node ratio'!$B5</f>
        <v>105.38220548075229</v>
      </c>
      <c r="H5" s="1">
        <f>'[1]Pc, Winter, S1'!H5*Main!$B$8+'EV Scenarios'!H$2*'Node ratio'!$B5</f>
        <v>125.39698726373658</v>
      </c>
      <c r="I5" s="1">
        <f>'[1]Pc, Winter, S1'!I5*Main!$B$8+'EV Scenarios'!I$2*'Node ratio'!$B5</f>
        <v>131.35209741411671</v>
      </c>
      <c r="J5" s="1">
        <f>'[1]Pc, Winter, S1'!J5*Main!$B$8+'EV Scenarios'!J$2*'Node ratio'!$B5</f>
        <v>138.83869228243992</v>
      </c>
      <c r="K5" s="1">
        <f>'[1]Pc, Winter, S1'!K5*Main!$B$8+'EV Scenarios'!K$2*'Node ratio'!$B5</f>
        <v>144.15732909791808</v>
      </c>
      <c r="L5" s="1">
        <f>'[1]Pc, Winter, S1'!L5*Main!$B$8+'EV Scenarios'!L$2*'Node ratio'!$B5</f>
        <v>145.03040860118776</v>
      </c>
      <c r="M5" s="1">
        <f>'[1]Pc, Winter, S1'!M5*Main!$B$8+'EV Scenarios'!M$2*'Node ratio'!$B5</f>
        <v>143.32299796951688</v>
      </c>
      <c r="N5" s="1">
        <f>'[1]Pc, Winter, S1'!N5*Main!$B$8+'EV Scenarios'!N$2*'Node ratio'!$B5</f>
        <v>142.77409594394089</v>
      </c>
      <c r="O5" s="1">
        <f>'[1]Pc, Winter, S1'!O5*Main!$B$8+'EV Scenarios'!O$2*'Node ratio'!$B5</f>
        <v>140.23170249385004</v>
      </c>
      <c r="P5" s="1">
        <f>'[1]Pc, Winter, S1'!P5*Main!$B$8+'EV Scenarios'!P$2*'Node ratio'!$B5</f>
        <v>135.86684842430225</v>
      </c>
      <c r="Q5" s="1">
        <f>'[1]Pc, Winter, S1'!Q5*Main!$B$8+'EV Scenarios'!Q$2*'Node ratio'!$B5</f>
        <v>133.44517668877128</v>
      </c>
      <c r="R5" s="1">
        <f>'[1]Pc, Winter, S1'!R5*Main!$B$8+'EV Scenarios'!R$2*'Node ratio'!$B5</f>
        <v>138.48430323530496</v>
      </c>
      <c r="S5" s="1">
        <f>'[1]Pc, Winter, S1'!S5*Main!$B$8+'EV Scenarios'!S$2*'Node ratio'!$B5</f>
        <v>156.22992276050681</v>
      </c>
      <c r="T5" s="1">
        <f>'[1]Pc, Winter, S1'!T5*Main!$B$8+'EV Scenarios'!T$2*'Node ratio'!$B5</f>
        <v>158.93417556206009</v>
      </c>
      <c r="U5" s="1">
        <f>'[1]Pc, Winter, S1'!U5*Main!$B$8+'EV Scenarios'!U$2*'Node ratio'!$B5</f>
        <v>160.39692420009925</v>
      </c>
      <c r="V5" s="1">
        <f>'[1]Pc, Winter, S1'!V5*Main!$B$8+'EV Scenarios'!V$2*'Node ratio'!$B5</f>
        <v>155.81936531464217</v>
      </c>
      <c r="W5" s="1">
        <f>'[1]Pc, Winter, S1'!W5*Main!$B$8+'EV Scenarios'!W$2*'Node ratio'!$B5</f>
        <v>148.71162263868587</v>
      </c>
      <c r="X5" s="1">
        <f>'[1]Pc, Winter, S1'!X5*Main!$B$8+'EV Scenarios'!X$2*'Node ratio'!$B5</f>
        <v>145.1554976075968</v>
      </c>
      <c r="Y5" s="1">
        <f>'[1]Pc, Winter, S1'!Y5*Main!$B$8+'EV Scenarios'!Y$2*'Node ratio'!$B5</f>
        <v>130.40943181187734</v>
      </c>
      <c r="Z5" s="1"/>
    </row>
    <row r="6" spans="1:26" x14ac:dyDescent="0.25">
      <c r="A6">
        <v>5</v>
      </c>
      <c r="B6" s="1">
        <f>'[1]Pc, Winter, S1'!B6*Main!$B$8+'EV Scenarios'!B$2*'Node ratio'!$B6</f>
        <v>-8.0201893020444182</v>
      </c>
      <c r="C6" s="1">
        <f>'[1]Pc, Winter, S1'!C6*Main!$B$8+'EV Scenarios'!C$2*'Node ratio'!$B6</f>
        <v>-10.245560850513215</v>
      </c>
      <c r="D6" s="1">
        <f>'[1]Pc, Winter, S1'!D6*Main!$B$8+'EV Scenarios'!D$2*'Node ratio'!$B6</f>
        <v>-11.559688449658641</v>
      </c>
      <c r="E6" s="1">
        <f>'[1]Pc, Winter, S1'!E6*Main!$B$8+'EV Scenarios'!E$2*'Node ratio'!$B6</f>
        <v>-11.478198804612765</v>
      </c>
      <c r="F6" s="1">
        <f>'[1]Pc, Winter, S1'!F6*Main!$B$8+'EV Scenarios'!F$2*'Node ratio'!$B6</f>
        <v>-11.046222706599206</v>
      </c>
      <c r="G6" s="1">
        <f>'[1]Pc, Winter, S1'!G6*Main!$B$8+'EV Scenarios'!G$2*'Node ratio'!$B6</f>
        <v>24.528088664868196</v>
      </c>
      <c r="H6" s="1">
        <f>'[1]Pc, Winter, S1'!H6*Main!$B$8+'EV Scenarios'!H$2*'Node ratio'!$B6</f>
        <v>29.940544416651893</v>
      </c>
      <c r="I6" s="1">
        <f>'[1]Pc, Winter, S1'!I6*Main!$B$8+'EV Scenarios'!I$2*'Node ratio'!$B6</f>
        <v>35.442946849406106</v>
      </c>
      <c r="J6" s="1">
        <f>'[1]Pc, Winter, S1'!J6*Main!$B$8+'EV Scenarios'!J$2*'Node ratio'!$B6</f>
        <v>23.31508510682335</v>
      </c>
      <c r="K6" s="1">
        <f>'[1]Pc, Winter, S1'!K6*Main!$B$8+'EV Scenarios'!K$2*'Node ratio'!$B6</f>
        <v>7.6679559148955061</v>
      </c>
      <c r="L6" s="1">
        <f>'[1]Pc, Winter, S1'!L6*Main!$B$8+'EV Scenarios'!L$2*'Node ratio'!$B6</f>
        <v>4.9294093318545098</v>
      </c>
      <c r="M6" s="1">
        <f>'[1]Pc, Winter, S1'!M6*Main!$B$8+'EV Scenarios'!M$2*'Node ratio'!$B6</f>
        <v>4.7505502227074681</v>
      </c>
      <c r="N6" s="1">
        <f>'[1]Pc, Winter, S1'!N6*Main!$B$8+'EV Scenarios'!N$2*'Node ratio'!$B6</f>
        <v>5.1326980414445176</v>
      </c>
      <c r="O6" s="1">
        <f>'[1]Pc, Winter, S1'!O6*Main!$B$8+'EV Scenarios'!O$2*'Node ratio'!$B6</f>
        <v>2.977579004487529</v>
      </c>
      <c r="P6" s="1">
        <f>'[1]Pc, Winter, S1'!P6*Main!$B$8+'EV Scenarios'!P$2*'Node ratio'!$B6</f>
        <v>2.0335856945162467</v>
      </c>
      <c r="Q6" s="1">
        <f>'[1]Pc, Winter, S1'!Q6*Main!$B$8+'EV Scenarios'!Q$2*'Node ratio'!$B6</f>
        <v>0.29056563649080286</v>
      </c>
      <c r="R6" s="1">
        <f>'[1]Pc, Winter, S1'!R6*Main!$B$8+'EV Scenarios'!R$2*'Node ratio'!$B6</f>
        <v>0.24625579386407839</v>
      </c>
      <c r="S6" s="1">
        <f>'[1]Pc, Winter, S1'!S6*Main!$B$8+'EV Scenarios'!S$2*'Node ratio'!$B6</f>
        <v>5.3255989866869369</v>
      </c>
      <c r="T6" s="1">
        <f>'[1]Pc, Winter, S1'!T6*Main!$B$8+'EV Scenarios'!T$2*'Node ratio'!$B6</f>
        <v>4.9139616117304543</v>
      </c>
      <c r="U6" s="1">
        <f>'[1]Pc, Winter, S1'!U6*Main!$B$8+'EV Scenarios'!U$2*'Node ratio'!$B6</f>
        <v>5.3271004785285498</v>
      </c>
      <c r="V6" s="1">
        <f>'[1]Pc, Winter, S1'!V6*Main!$B$8+'EV Scenarios'!V$2*'Node ratio'!$B6</f>
        <v>5.3360798577375217</v>
      </c>
      <c r="W6" s="1">
        <f>'[1]Pc, Winter, S1'!W6*Main!$B$8+'EV Scenarios'!W$2*'Node ratio'!$B6</f>
        <v>5.2123542759571828</v>
      </c>
      <c r="X6" s="1">
        <f>'[1]Pc, Winter, S1'!X6*Main!$B$8+'EV Scenarios'!X$2*'Node ratio'!$B6</f>
        <v>4.4262204765230466</v>
      </c>
      <c r="Y6" s="1">
        <f>'[1]Pc, Winter, S1'!Y6*Main!$B$8+'EV Scenarios'!Y$2*'Node ratio'!$B6</f>
        <v>-2.3294419914038702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42.563438419226223</v>
      </c>
      <c r="C8" s="1">
        <f>'[1]Pc, Winter, S1'!C8*Main!$B$8+'EV Scenarios'!C$2*'Node ratio'!$B8</f>
        <v>45.280055250221501</v>
      </c>
      <c r="D8" s="1">
        <f>'[1]Pc, Winter, S1'!D8*Main!$B$8+'EV Scenarios'!D$2*'Node ratio'!$B8</f>
        <v>47.548221176535741</v>
      </c>
      <c r="E8" s="1">
        <f>'[1]Pc, Winter, S1'!E8*Main!$B$8+'EV Scenarios'!E$2*'Node ratio'!$B8</f>
        <v>53.616509834096277</v>
      </c>
      <c r="F8" s="1">
        <f>'[1]Pc, Winter, S1'!F8*Main!$B$8+'EV Scenarios'!F$2*'Node ratio'!$B8</f>
        <v>56.801314564678094</v>
      </c>
      <c r="G8" s="1">
        <f>'[1]Pc, Winter, S1'!G8*Main!$B$8+'EV Scenarios'!G$2*'Node ratio'!$B8</f>
        <v>34.882421208579451</v>
      </c>
      <c r="H8" s="1">
        <f>'[1]Pc, Winter, S1'!H8*Main!$B$8+'EV Scenarios'!H$2*'Node ratio'!$B8</f>
        <v>11.217572118650326</v>
      </c>
      <c r="I8" s="1">
        <f>'[1]Pc, Winter, S1'!I8*Main!$B$8+'EV Scenarios'!I$2*'Node ratio'!$B8</f>
        <v>-33.505345461015949</v>
      </c>
      <c r="J8" s="1">
        <f>'[1]Pc, Winter, S1'!J8*Main!$B$8+'EV Scenarios'!J$2*'Node ratio'!$B8</f>
        <v>-57.161351904090381</v>
      </c>
      <c r="K8" s="1">
        <f>'[1]Pc, Winter, S1'!K8*Main!$B$8+'EV Scenarios'!K$2*'Node ratio'!$B8</f>
        <v>-41.506158617099828</v>
      </c>
      <c r="L8" s="1">
        <f>'[1]Pc, Winter, S1'!L8*Main!$B$8+'EV Scenarios'!L$2*'Node ratio'!$B8</f>
        <v>-19.550889716110451</v>
      </c>
      <c r="M8" s="1">
        <f>'[1]Pc, Winter, S1'!M8*Main!$B$8+'EV Scenarios'!M$2*'Node ratio'!$B8</f>
        <v>-14.818314830183107</v>
      </c>
      <c r="N8" s="1">
        <f>'[1]Pc, Winter, S1'!N8*Main!$B$8+'EV Scenarios'!N$2*'Node ratio'!$B8</f>
        <v>-32.171452238408143</v>
      </c>
      <c r="O8" s="1">
        <f>'[1]Pc, Winter, S1'!O8*Main!$B$8+'EV Scenarios'!O$2*'Node ratio'!$B8</f>
        <v>-13.109386450383933</v>
      </c>
      <c r="P8" s="1">
        <f>'[1]Pc, Winter, S1'!P8*Main!$B$8+'EV Scenarios'!P$2*'Node ratio'!$B8</f>
        <v>-15.081086353662139</v>
      </c>
      <c r="Q8" s="1">
        <f>'[1]Pc, Winter, S1'!Q8*Main!$B$8+'EV Scenarios'!Q$2*'Node ratio'!$B8</f>
        <v>-18.389013765062021</v>
      </c>
      <c r="R8" s="1">
        <f>'[1]Pc, Winter, S1'!R8*Main!$B$8+'EV Scenarios'!R$2*'Node ratio'!$B8</f>
        <v>-24.807476072799766</v>
      </c>
      <c r="S8" s="1">
        <f>'[1]Pc, Winter, S1'!S8*Main!$B$8+'EV Scenarios'!S$2*'Node ratio'!$B8</f>
        <v>-36.908605763806854</v>
      </c>
      <c r="T8" s="1">
        <f>'[1]Pc, Winter, S1'!T8*Main!$B$8+'EV Scenarios'!T$2*'Node ratio'!$B8</f>
        <v>-39.093354210203785</v>
      </c>
      <c r="U8" s="1">
        <f>'[1]Pc, Winter, S1'!U8*Main!$B$8+'EV Scenarios'!U$2*'Node ratio'!$B8</f>
        <v>-42.060249207545787</v>
      </c>
      <c r="V8" s="1">
        <f>'[1]Pc, Winter, S1'!V8*Main!$B$8+'EV Scenarios'!V$2*'Node ratio'!$B8</f>
        <v>-42.052055158741886</v>
      </c>
      <c r="W8" s="1">
        <f>'[1]Pc, Winter, S1'!W8*Main!$B$8+'EV Scenarios'!W$2*'Node ratio'!$B8</f>
        <v>-24.11234957516243</v>
      </c>
      <c r="X8" s="1">
        <f>'[1]Pc, Winter, S1'!X8*Main!$B$8+'EV Scenarios'!X$2*'Node ratio'!$B8</f>
        <v>8.5352213191080963</v>
      </c>
      <c r="Y8" s="1">
        <f>'[1]Pc, Winter, S1'!Y8*Main!$B$8+'EV Scenarios'!Y$2*'Node ratio'!$B8</f>
        <v>37.762578707471945</v>
      </c>
      <c r="Z8" s="1"/>
    </row>
    <row r="9" spans="1:26" x14ac:dyDescent="0.25">
      <c r="A9">
        <v>10</v>
      </c>
      <c r="B9" s="1">
        <f>'[1]Pc, Winter, S1'!B9*Main!$B$8+'EV Scenarios'!B$2*'Node ratio'!$B9</f>
        <v>52.86537268897343</v>
      </c>
      <c r="C9" s="1">
        <f>'[1]Pc, Winter, S1'!C9*Main!$B$8+'EV Scenarios'!C$2*'Node ratio'!$B9</f>
        <v>48.975572364835472</v>
      </c>
      <c r="D9" s="1">
        <f>'[1]Pc, Winter, S1'!D9*Main!$B$8+'EV Scenarios'!D$2*'Node ratio'!$B9</f>
        <v>46.286059054763108</v>
      </c>
      <c r="E9" s="1">
        <f>'[1]Pc, Winter, S1'!E9*Main!$B$8+'EV Scenarios'!E$2*'Node ratio'!$B9</f>
        <v>45.022323099741612</v>
      </c>
      <c r="F9" s="1">
        <f>'[1]Pc, Winter, S1'!F9*Main!$B$8+'EV Scenarios'!F$2*'Node ratio'!$B9</f>
        <v>44.295260807735332</v>
      </c>
      <c r="G9" s="1">
        <f>'[1]Pc, Winter, S1'!G9*Main!$B$8+'EV Scenarios'!G$2*'Node ratio'!$B9</f>
        <v>46.545055773349702</v>
      </c>
      <c r="H9" s="1">
        <f>'[1]Pc, Winter, S1'!H9*Main!$B$8+'EV Scenarios'!H$2*'Node ratio'!$B9</f>
        <v>56.94456439633538</v>
      </c>
      <c r="I9" s="1">
        <f>'[1]Pc, Winter, S1'!I9*Main!$B$8+'EV Scenarios'!I$2*'Node ratio'!$B9</f>
        <v>60.414740330600459</v>
      </c>
      <c r="J9" s="1">
        <f>'[1]Pc, Winter, S1'!J9*Main!$B$8+'EV Scenarios'!J$2*'Node ratio'!$B9</f>
        <v>71.868934133135653</v>
      </c>
      <c r="K9" s="1">
        <f>'[1]Pc, Winter, S1'!K9*Main!$B$8+'EV Scenarios'!K$2*'Node ratio'!$B9</f>
        <v>77.586784981951865</v>
      </c>
      <c r="L9" s="1">
        <f>'[1]Pc, Winter, S1'!L9*Main!$B$8+'EV Scenarios'!L$2*'Node ratio'!$B9</f>
        <v>77.413981710710303</v>
      </c>
      <c r="M9" s="1">
        <f>'[1]Pc, Winter, S1'!M9*Main!$B$8+'EV Scenarios'!M$2*'Node ratio'!$B9</f>
        <v>78.696043223791065</v>
      </c>
      <c r="N9" s="1">
        <f>'[1]Pc, Winter, S1'!N9*Main!$B$8+'EV Scenarios'!N$2*'Node ratio'!$B9</f>
        <v>76.241051436530711</v>
      </c>
      <c r="O9" s="1">
        <f>'[1]Pc, Winter, S1'!O9*Main!$B$8+'EV Scenarios'!O$2*'Node ratio'!$B9</f>
        <v>74.904736254743611</v>
      </c>
      <c r="P9" s="1">
        <f>'[1]Pc, Winter, S1'!P9*Main!$B$8+'EV Scenarios'!P$2*'Node ratio'!$B9</f>
        <v>74.15011686478303</v>
      </c>
      <c r="Q9" s="1">
        <f>'[1]Pc, Winter, S1'!Q9*Main!$B$8+'EV Scenarios'!Q$2*'Node ratio'!$B9</f>
        <v>71.487515207533306</v>
      </c>
      <c r="R9" s="1">
        <f>'[1]Pc, Winter, S1'!R9*Main!$B$8+'EV Scenarios'!R$2*'Node ratio'!$B9</f>
        <v>71.919102262370828</v>
      </c>
      <c r="S9" s="1">
        <f>'[1]Pc, Winter, S1'!S9*Main!$B$8+'EV Scenarios'!S$2*'Node ratio'!$B9</f>
        <v>80.162751991813067</v>
      </c>
      <c r="T9" s="1">
        <f>'[1]Pc, Winter, S1'!T9*Main!$B$8+'EV Scenarios'!T$2*'Node ratio'!$B9</f>
        <v>69.584154418697125</v>
      </c>
      <c r="U9" s="1">
        <f>'[1]Pc, Winter, S1'!U9*Main!$B$8+'EV Scenarios'!U$2*'Node ratio'!$B9</f>
        <v>69.38116505933408</v>
      </c>
      <c r="V9" s="1">
        <f>'[1]Pc, Winter, S1'!V9*Main!$B$8+'EV Scenarios'!V$2*'Node ratio'!$B9</f>
        <v>69.633533310796693</v>
      </c>
      <c r="W9" s="1">
        <f>'[1]Pc, Winter, S1'!W9*Main!$B$8+'EV Scenarios'!W$2*'Node ratio'!$B9</f>
        <v>66.307017575659756</v>
      </c>
      <c r="X9" s="1">
        <f>'[1]Pc, Winter, S1'!X9*Main!$B$8+'EV Scenarios'!X$2*'Node ratio'!$B9</f>
        <v>62.249055672246143</v>
      </c>
      <c r="Y9" s="1">
        <f>'[1]Pc, Winter, S1'!Y9*Main!$B$8+'EV Scenarios'!Y$2*'Node ratio'!$B9</f>
        <v>56.10871002993774</v>
      </c>
      <c r="Z9" s="1"/>
    </row>
    <row r="10" spans="1:26" x14ac:dyDescent="0.25">
      <c r="A10">
        <v>12</v>
      </c>
      <c r="B10" s="1">
        <f>'[1]Pc, Winter, S1'!B10*Main!$B$8+'EV Scenarios'!B$2*'Node ratio'!$B10</f>
        <v>328.5818065792817</v>
      </c>
      <c r="C10" s="1">
        <f>'[1]Pc, Winter, S1'!C10*Main!$B$8+'EV Scenarios'!C$2*'Node ratio'!$B10</f>
        <v>291.49658705147561</v>
      </c>
      <c r="D10" s="1">
        <f>'[1]Pc, Winter, S1'!D10*Main!$B$8+'EV Scenarios'!D$2*'Node ratio'!$B10</f>
        <v>274.08012809480454</v>
      </c>
      <c r="E10" s="1">
        <f>'[1]Pc, Winter, S1'!E10*Main!$B$8+'EV Scenarios'!E$2*'Node ratio'!$B10</f>
        <v>265.60165895018281</v>
      </c>
      <c r="F10" s="1">
        <f>'[1]Pc, Winter, S1'!F10*Main!$B$8+'EV Scenarios'!F$2*'Node ratio'!$B10</f>
        <v>260.33854802767263</v>
      </c>
      <c r="G10" s="1">
        <f>'[1]Pc, Winter, S1'!G10*Main!$B$8+'EV Scenarios'!G$2*'Node ratio'!$B10</f>
        <v>290.70127543819854</v>
      </c>
      <c r="H10" s="1">
        <f>'[1]Pc, Winter, S1'!H10*Main!$B$8+'EV Scenarios'!H$2*'Node ratio'!$B10</f>
        <v>388.96809629544697</v>
      </c>
      <c r="I10" s="1">
        <f>'[1]Pc, Winter, S1'!I10*Main!$B$8+'EV Scenarios'!I$2*'Node ratio'!$B10</f>
        <v>438.23302331910929</v>
      </c>
      <c r="J10" s="1">
        <f>'[1]Pc, Winter, S1'!J10*Main!$B$8+'EV Scenarios'!J$2*'Node ratio'!$B10</f>
        <v>472.75463556424859</v>
      </c>
      <c r="K10" s="1">
        <f>'[1]Pc, Winter, S1'!K10*Main!$B$8+'EV Scenarios'!K$2*'Node ratio'!$B10</f>
        <v>469.75059649258918</v>
      </c>
      <c r="L10" s="1">
        <f>'[1]Pc, Winter, S1'!L10*Main!$B$8+'EV Scenarios'!L$2*'Node ratio'!$B10</f>
        <v>493.64186020646554</v>
      </c>
      <c r="M10" s="1">
        <f>'[1]Pc, Winter, S1'!M10*Main!$B$8+'EV Scenarios'!M$2*'Node ratio'!$B10</f>
        <v>505.17366620936241</v>
      </c>
      <c r="N10" s="1">
        <f>'[1]Pc, Winter, S1'!N10*Main!$B$8+'EV Scenarios'!N$2*'Node ratio'!$B10</f>
        <v>484.52478016515823</v>
      </c>
      <c r="O10" s="1">
        <f>'[1]Pc, Winter, S1'!O10*Main!$B$8+'EV Scenarios'!O$2*'Node ratio'!$B10</f>
        <v>478.0809488007734</v>
      </c>
      <c r="P10" s="1">
        <f>'[1]Pc, Winter, S1'!P10*Main!$B$8+'EV Scenarios'!P$2*'Node ratio'!$B10</f>
        <v>447.17844000586575</v>
      </c>
      <c r="Q10" s="1">
        <f>'[1]Pc, Winter, S1'!Q10*Main!$B$8+'EV Scenarios'!Q$2*'Node ratio'!$B10</f>
        <v>431.68102979419592</v>
      </c>
      <c r="R10" s="1">
        <f>'[1]Pc, Winter, S1'!R10*Main!$B$8+'EV Scenarios'!R$2*'Node ratio'!$B10</f>
        <v>448.30018596105219</v>
      </c>
      <c r="S10" s="1">
        <f>'[1]Pc, Winter, S1'!S10*Main!$B$8+'EV Scenarios'!S$2*'Node ratio'!$B10</f>
        <v>524.32636822969198</v>
      </c>
      <c r="T10" s="1">
        <f>'[1]Pc, Winter, S1'!T10*Main!$B$8+'EV Scenarios'!T$2*'Node ratio'!$B10</f>
        <v>521.31999356670724</v>
      </c>
      <c r="U10" s="1">
        <f>'[1]Pc, Winter, S1'!U10*Main!$B$8+'EV Scenarios'!U$2*'Node ratio'!$B10</f>
        <v>522.71272582526524</v>
      </c>
      <c r="V10" s="1">
        <f>'[1]Pc, Winter, S1'!V10*Main!$B$8+'EV Scenarios'!V$2*'Node ratio'!$B10</f>
        <v>520.91869562800628</v>
      </c>
      <c r="W10" s="1">
        <f>'[1]Pc, Winter, S1'!W10*Main!$B$8+'EV Scenarios'!W$2*'Node ratio'!$B10</f>
        <v>491.25661529110761</v>
      </c>
      <c r="X10" s="1">
        <f>'[1]Pc, Winter, S1'!X10*Main!$B$8+'EV Scenarios'!X$2*'Node ratio'!$B10</f>
        <v>457.9901211301069</v>
      </c>
      <c r="Y10" s="1">
        <f>'[1]Pc, Winter, S1'!Y10*Main!$B$8+'EV Scenarios'!Y$2*'Node ratio'!$B10</f>
        <v>398.94084205293393</v>
      </c>
      <c r="Z10" s="1"/>
    </row>
    <row r="11" spans="1:26" x14ac:dyDescent="0.25">
      <c r="A11">
        <v>15</v>
      </c>
      <c r="B11" s="1">
        <f>'[1]Pc, Winter, S1'!B11*Main!$B$8+'EV Scenarios'!B$2*'Node ratio'!$B11</f>
        <v>7.0670477017034381</v>
      </c>
      <c r="C11" s="1">
        <f>'[1]Pc, Winter, S1'!C11*Main!$B$8+'EV Scenarios'!C$2*'Node ratio'!$B11</f>
        <v>6.8981202702863964</v>
      </c>
      <c r="D11" s="1">
        <f>'[1]Pc, Winter, S1'!D11*Main!$B$8+'EV Scenarios'!D$2*'Node ratio'!$B11</f>
        <v>6.5417468176826823</v>
      </c>
      <c r="E11" s="1">
        <f>'[1]Pc, Winter, S1'!E11*Main!$B$8+'EV Scenarios'!E$2*'Node ratio'!$B11</f>
        <v>6.5577539691258071</v>
      </c>
      <c r="F11" s="1">
        <f>'[1]Pc, Winter, S1'!F11*Main!$B$8+'EV Scenarios'!F$2*'Node ratio'!$B11</f>
        <v>6.5030611812960402</v>
      </c>
      <c r="G11" s="1">
        <f>'[1]Pc, Winter, S1'!G11*Main!$B$8+'EV Scenarios'!G$2*'Node ratio'!$B11</f>
        <v>6.8580694417770545</v>
      </c>
      <c r="H11" s="1">
        <f>'[1]Pc, Winter, S1'!H11*Main!$B$8+'EV Scenarios'!H$2*'Node ratio'!$B11</f>
        <v>8.5497128843507806</v>
      </c>
      <c r="I11" s="1">
        <f>'[1]Pc, Winter, S1'!I11*Main!$B$8+'EV Scenarios'!I$2*'Node ratio'!$B11</f>
        <v>9.1250109352312609</v>
      </c>
      <c r="J11" s="1">
        <f>'[1]Pc, Winter, S1'!J11*Main!$B$8+'EV Scenarios'!J$2*'Node ratio'!$B11</f>
        <v>9.7795088311552067</v>
      </c>
      <c r="K11" s="1">
        <f>'[1]Pc, Winter, S1'!K11*Main!$B$8+'EV Scenarios'!K$2*'Node ratio'!$B11</f>
        <v>10.227550567661948</v>
      </c>
      <c r="L11" s="1">
        <f>'[1]Pc, Winter, S1'!L11*Main!$B$8+'EV Scenarios'!L$2*'Node ratio'!$B11</f>
        <v>9.5183179435353686</v>
      </c>
      <c r="M11" s="1">
        <f>'[1]Pc, Winter, S1'!M11*Main!$B$8+'EV Scenarios'!M$2*'Node ratio'!$B11</f>
        <v>9.812057272543619</v>
      </c>
      <c r="N11" s="1">
        <f>'[1]Pc, Winter, S1'!N11*Main!$B$8+'EV Scenarios'!N$2*'Node ratio'!$B11</f>
        <v>9.7003877762772976</v>
      </c>
      <c r="O11" s="1">
        <f>'[1]Pc, Winter, S1'!O11*Main!$B$8+'EV Scenarios'!O$2*'Node ratio'!$B11</f>
        <v>9.362318189862421</v>
      </c>
      <c r="P11" s="1">
        <f>'[1]Pc, Winter, S1'!P11*Main!$B$8+'EV Scenarios'!P$2*'Node ratio'!$B11</f>
        <v>8.894872695432241</v>
      </c>
      <c r="Q11" s="1">
        <f>'[1]Pc, Winter, S1'!Q11*Main!$B$8+'EV Scenarios'!Q$2*'Node ratio'!$B11</f>
        <v>8.3453291344678231</v>
      </c>
      <c r="R11" s="1">
        <f>'[1]Pc, Winter, S1'!R11*Main!$B$8+'EV Scenarios'!R$2*'Node ratio'!$B11</f>
        <v>8.4116538592740433</v>
      </c>
      <c r="S11" s="1">
        <f>'[1]Pc, Winter, S1'!S11*Main!$B$8+'EV Scenarios'!S$2*'Node ratio'!$B11</f>
        <v>9.4742512871260391</v>
      </c>
      <c r="T11" s="1">
        <f>'[1]Pc, Winter, S1'!T11*Main!$B$8+'EV Scenarios'!T$2*'Node ratio'!$B11</f>
        <v>9.4963022661688541</v>
      </c>
      <c r="U11" s="1">
        <f>'[1]Pc, Winter, S1'!U11*Main!$B$8+'EV Scenarios'!U$2*'Node ratio'!$B11</f>
        <v>9.742459839629829</v>
      </c>
      <c r="V11" s="1">
        <f>'[1]Pc, Winter, S1'!V11*Main!$B$8+'EV Scenarios'!V$2*'Node ratio'!$B11</f>
        <v>9.4512404386038771</v>
      </c>
      <c r="W11" s="1">
        <f>'[1]Pc, Winter, S1'!W11*Main!$B$8+'EV Scenarios'!W$2*'Node ratio'!$B11</f>
        <v>9.1657246218059019</v>
      </c>
      <c r="X11" s="1">
        <f>'[1]Pc, Winter, S1'!X11*Main!$B$8+'EV Scenarios'!X$2*'Node ratio'!$B11</f>
        <v>8.6525966438797912</v>
      </c>
      <c r="Y11" s="1">
        <f>'[1]Pc, Winter, S1'!Y11*Main!$B$8+'EV Scenarios'!Y$2*'Node ratio'!$B11</f>
        <v>7.7915122053970078</v>
      </c>
      <c r="Z11" s="1"/>
    </row>
    <row r="12" spans="1:26" x14ac:dyDescent="0.25">
      <c r="A12">
        <v>16</v>
      </c>
      <c r="B12" s="1">
        <f>'[1]Pc, Winter, S1'!B12*Main!$B$8+'EV Scenarios'!B$2*'Node ratio'!$B12</f>
        <v>51.144070706634338</v>
      </c>
      <c r="C12" s="1">
        <f>'[1]Pc, Winter, S1'!C12*Main!$B$8+'EV Scenarios'!C$2*'Node ratio'!$B12</f>
        <v>49.550436576153686</v>
      </c>
      <c r="D12" s="1">
        <f>'[1]Pc, Winter, S1'!D12*Main!$B$8+'EV Scenarios'!D$2*'Node ratio'!$B12</f>
        <v>48.435004612041368</v>
      </c>
      <c r="E12" s="1">
        <f>'[1]Pc, Winter, S1'!E12*Main!$B$8+'EV Scenarios'!E$2*'Node ratio'!$B12</f>
        <v>48.274833306821129</v>
      </c>
      <c r="F12" s="1">
        <f>'[1]Pc, Winter, S1'!F12*Main!$B$8+'EV Scenarios'!F$2*'Node ratio'!$B12</f>
        <v>50.254616999815866</v>
      </c>
      <c r="G12" s="1">
        <f>'[1]Pc, Winter, S1'!G12*Main!$B$8+'EV Scenarios'!G$2*'Node ratio'!$B12</f>
        <v>56.584088274874986</v>
      </c>
      <c r="H12" s="1">
        <f>'[1]Pc, Winter, S1'!H12*Main!$B$8+'EV Scenarios'!H$2*'Node ratio'!$B12</f>
        <v>74.716397270949344</v>
      </c>
      <c r="I12" s="1">
        <f>'[1]Pc, Winter, S1'!I12*Main!$B$8+'EV Scenarios'!I$2*'Node ratio'!$B12</f>
        <v>82.618088167620115</v>
      </c>
      <c r="J12" s="1">
        <f>'[1]Pc, Winter, S1'!J12*Main!$B$8+'EV Scenarios'!J$2*'Node ratio'!$B12</f>
        <v>85.331331569422773</v>
      </c>
      <c r="K12" s="1">
        <f>'[1]Pc, Winter, S1'!K12*Main!$B$8+'EV Scenarios'!K$2*'Node ratio'!$B12</f>
        <v>80.197292715483414</v>
      </c>
      <c r="L12" s="1">
        <f>'[1]Pc, Winter, S1'!L12*Main!$B$8+'EV Scenarios'!L$2*'Node ratio'!$B12</f>
        <v>80.807282634132008</v>
      </c>
      <c r="M12" s="1">
        <f>'[1]Pc, Winter, S1'!M12*Main!$B$8+'EV Scenarios'!M$2*'Node ratio'!$B12</f>
        <v>80.918154924150016</v>
      </c>
      <c r="N12" s="1">
        <f>'[1]Pc, Winter, S1'!N12*Main!$B$8+'EV Scenarios'!N$2*'Node ratio'!$B12</f>
        <v>76.299192372256144</v>
      </c>
      <c r="O12" s="1">
        <f>'[1]Pc, Winter, S1'!O12*Main!$B$8+'EV Scenarios'!O$2*'Node ratio'!$B12</f>
        <v>76.901299416776354</v>
      </c>
      <c r="P12" s="1">
        <f>'[1]Pc, Winter, S1'!P12*Main!$B$8+'EV Scenarios'!P$2*'Node ratio'!$B12</f>
        <v>72.043797657006905</v>
      </c>
      <c r="Q12" s="1">
        <f>'[1]Pc, Winter, S1'!Q12*Main!$B$8+'EV Scenarios'!Q$2*'Node ratio'!$B12</f>
        <v>71.011148564096644</v>
      </c>
      <c r="R12" s="1">
        <f>'[1]Pc, Winter, S1'!R12*Main!$B$8+'EV Scenarios'!R$2*'Node ratio'!$B12</f>
        <v>72.611405832383014</v>
      </c>
      <c r="S12" s="1">
        <f>'[1]Pc, Winter, S1'!S12*Main!$B$8+'EV Scenarios'!S$2*'Node ratio'!$B12</f>
        <v>76.494756023337899</v>
      </c>
      <c r="T12" s="1">
        <f>'[1]Pc, Winter, S1'!T12*Main!$B$8+'EV Scenarios'!T$2*'Node ratio'!$B12</f>
        <v>75.039521781307315</v>
      </c>
      <c r="U12" s="1">
        <f>'[1]Pc, Winter, S1'!U12*Main!$B$8+'EV Scenarios'!U$2*'Node ratio'!$B12</f>
        <v>73.75585401107702</v>
      </c>
      <c r="V12" s="1">
        <f>'[1]Pc, Winter, S1'!V12*Main!$B$8+'EV Scenarios'!V$2*'Node ratio'!$B12</f>
        <v>72.032961198842727</v>
      </c>
      <c r="W12" s="1">
        <f>'[1]Pc, Winter, S1'!W12*Main!$B$8+'EV Scenarios'!W$2*'Node ratio'!$B12</f>
        <v>64.475573469236494</v>
      </c>
      <c r="X12" s="1">
        <f>'[1]Pc, Winter, S1'!X12*Main!$B$8+'EV Scenarios'!X$2*'Node ratio'!$B12</f>
        <v>61.654491299939316</v>
      </c>
      <c r="Y12" s="1">
        <f>'[1]Pc, Winter, S1'!Y12*Main!$B$8+'EV Scenarios'!Y$2*'Node ratio'!$B12</f>
        <v>54.825244168903787</v>
      </c>
      <c r="Z12" s="1"/>
    </row>
    <row r="13" spans="1:26" x14ac:dyDescent="0.25">
      <c r="A13">
        <v>17</v>
      </c>
      <c r="B13" s="1">
        <f>'[1]Pc, Winter, S1'!B13*Main!$B$8+'EV Scenarios'!B$2*'Node ratio'!$B13</f>
        <v>12.805132518164029</v>
      </c>
      <c r="C13" s="1">
        <f>'[1]Pc, Winter, S1'!C13*Main!$B$8+'EV Scenarios'!C$2*'Node ratio'!$B13</f>
        <v>12.413277824915095</v>
      </c>
      <c r="D13" s="1">
        <f>'[1]Pc, Winter, S1'!D13*Main!$B$8+'EV Scenarios'!D$2*'Node ratio'!$B13</f>
        <v>10.960585549456285</v>
      </c>
      <c r="E13" s="1">
        <f>'[1]Pc, Winter, S1'!E13*Main!$B$8+'EV Scenarios'!E$2*'Node ratio'!$B13</f>
        <v>11.346673878430328</v>
      </c>
      <c r="F13" s="1">
        <f>'[1]Pc, Winter, S1'!F13*Main!$B$8+'EV Scenarios'!F$2*'Node ratio'!$B13</f>
        <v>11.599006200610928</v>
      </c>
      <c r="G13" s="1">
        <f>'[1]Pc, Winter, S1'!G13*Main!$B$8+'EV Scenarios'!G$2*'Node ratio'!$B13</f>
        <v>12.971458639086933</v>
      </c>
      <c r="H13" s="1">
        <f>'[1]Pc, Winter, S1'!H13*Main!$B$8+'EV Scenarios'!H$2*'Node ratio'!$B13</f>
        <v>14.774417496053593</v>
      </c>
      <c r="I13" s="1">
        <f>'[1]Pc, Winter, S1'!I13*Main!$B$8+'EV Scenarios'!I$2*'Node ratio'!$B13</f>
        <v>16.644585665337452</v>
      </c>
      <c r="J13" s="1">
        <f>'[1]Pc, Winter, S1'!J13*Main!$B$8+'EV Scenarios'!J$2*'Node ratio'!$B13</f>
        <v>16.638354078275217</v>
      </c>
      <c r="K13" s="1">
        <f>'[1]Pc, Winter, S1'!K13*Main!$B$8+'EV Scenarios'!K$2*'Node ratio'!$B13</f>
        <v>17.283395958926761</v>
      </c>
      <c r="L13" s="1">
        <f>'[1]Pc, Winter, S1'!L13*Main!$B$8+'EV Scenarios'!L$2*'Node ratio'!$B13</f>
        <v>15.171560051924532</v>
      </c>
      <c r="M13" s="1">
        <f>'[1]Pc, Winter, S1'!M13*Main!$B$8+'EV Scenarios'!M$2*'Node ratio'!$B13</f>
        <v>15.823396922102233</v>
      </c>
      <c r="N13" s="1">
        <f>'[1]Pc, Winter, S1'!N13*Main!$B$8+'EV Scenarios'!N$2*'Node ratio'!$B13</f>
        <v>14.914204063131042</v>
      </c>
      <c r="O13" s="1">
        <f>'[1]Pc, Winter, S1'!O13*Main!$B$8+'EV Scenarios'!O$2*'Node ratio'!$B13</f>
        <v>14.30018013975142</v>
      </c>
      <c r="P13" s="1">
        <f>'[1]Pc, Winter, S1'!P13*Main!$B$8+'EV Scenarios'!P$2*'Node ratio'!$B13</f>
        <v>14.719684791667841</v>
      </c>
      <c r="Q13" s="1">
        <f>'[1]Pc, Winter, S1'!Q13*Main!$B$8+'EV Scenarios'!Q$2*'Node ratio'!$B13</f>
        <v>15.308448874285038</v>
      </c>
      <c r="R13" s="1">
        <f>'[1]Pc, Winter, S1'!R13*Main!$B$8+'EV Scenarios'!R$2*'Node ratio'!$B13</f>
        <v>17.078016534325769</v>
      </c>
      <c r="S13" s="1">
        <f>'[1]Pc, Winter, S1'!S13*Main!$B$8+'EV Scenarios'!S$2*'Node ratio'!$B13</f>
        <v>18.047827391402688</v>
      </c>
      <c r="T13" s="1">
        <f>'[1]Pc, Winter, S1'!T13*Main!$B$8+'EV Scenarios'!T$2*'Node ratio'!$B13</f>
        <v>17.120810075287324</v>
      </c>
      <c r="U13" s="1">
        <f>'[1]Pc, Winter, S1'!U13*Main!$B$8+'EV Scenarios'!U$2*'Node ratio'!$B13</f>
        <v>18.3142036982156</v>
      </c>
      <c r="V13" s="1">
        <f>'[1]Pc, Winter, S1'!V13*Main!$B$8+'EV Scenarios'!V$2*'Node ratio'!$B13</f>
        <v>18.340893183006408</v>
      </c>
      <c r="W13" s="1">
        <f>'[1]Pc, Winter, S1'!W13*Main!$B$8+'EV Scenarios'!W$2*'Node ratio'!$B13</f>
        <v>15.990607167554108</v>
      </c>
      <c r="X13" s="1">
        <f>'[1]Pc, Winter, S1'!X13*Main!$B$8+'EV Scenarios'!X$2*'Node ratio'!$B13</f>
        <v>14.720431139524557</v>
      </c>
      <c r="Y13" s="1">
        <f>'[1]Pc, Winter, S1'!Y13*Main!$B$8+'EV Scenarios'!Y$2*'Node ratio'!$B13</f>
        <v>14.581496603287233</v>
      </c>
      <c r="Z13" s="1"/>
    </row>
    <row r="14" spans="1:26" x14ac:dyDescent="0.25">
      <c r="A14">
        <v>18</v>
      </c>
      <c r="B14" s="1">
        <f>'[1]Pc, Winter, S1'!B14*Main!$B$8+'EV Scenarios'!B$2*'Node ratio'!$B14</f>
        <v>1.19782139344797</v>
      </c>
      <c r="C14" s="1">
        <f>'[1]Pc, Winter, S1'!C14*Main!$B$8+'EV Scenarios'!C$2*'Node ratio'!$B14</f>
        <v>1.190928981489868</v>
      </c>
      <c r="D14" s="1">
        <f>'[1]Pc, Winter, S1'!D14*Main!$B$8+'EV Scenarios'!D$2*'Node ratio'!$B14</f>
        <v>1.1697405461068862</v>
      </c>
      <c r="E14" s="1">
        <f>'[1]Pc, Winter, S1'!E14*Main!$B$8+'EV Scenarios'!E$2*'Node ratio'!$B14</f>
        <v>1.1567384089924446</v>
      </c>
      <c r="F14" s="1">
        <f>'[1]Pc, Winter, S1'!F14*Main!$B$8+'EV Scenarios'!F$2*'Node ratio'!$B14</f>
        <v>1.2383393489424819</v>
      </c>
      <c r="G14" s="1">
        <f>'[1]Pc, Winter, S1'!G14*Main!$B$8+'EV Scenarios'!G$2*'Node ratio'!$B14</f>
        <v>1.1228199614195189</v>
      </c>
      <c r="H14" s="1">
        <f>'[1]Pc, Winter, S1'!H14*Main!$B$8+'EV Scenarios'!H$2*'Node ratio'!$B14</f>
        <v>1.7527252358114598</v>
      </c>
      <c r="I14" s="1">
        <f>'[1]Pc, Winter, S1'!I14*Main!$B$8+'EV Scenarios'!I$2*'Node ratio'!$B14</f>
        <v>1.7248162239579832</v>
      </c>
      <c r="J14" s="1">
        <f>'[1]Pc, Winter, S1'!J14*Main!$B$8+'EV Scenarios'!J$2*'Node ratio'!$B14</f>
        <v>1.7237902350564416</v>
      </c>
      <c r="K14" s="1">
        <f>'[1]Pc, Winter, S1'!K14*Main!$B$8+'EV Scenarios'!K$2*'Node ratio'!$B14</f>
        <v>2.0388844528740289</v>
      </c>
      <c r="L14" s="1">
        <f>'[1]Pc, Winter, S1'!L14*Main!$B$8+'EV Scenarios'!L$2*'Node ratio'!$B14</f>
        <v>2.5372554806464174</v>
      </c>
      <c r="M14" s="1">
        <f>'[1]Pc, Winter, S1'!M14*Main!$B$8+'EV Scenarios'!M$2*'Node ratio'!$B14</f>
        <v>2.3021755038234453</v>
      </c>
      <c r="N14" s="1">
        <f>'[1]Pc, Winter, S1'!N14*Main!$B$8+'EV Scenarios'!N$2*'Node ratio'!$B14</f>
        <v>2.5755079578307534</v>
      </c>
      <c r="O14" s="1">
        <f>'[1]Pc, Winter, S1'!O14*Main!$B$8+'EV Scenarios'!O$2*'Node ratio'!$B14</f>
        <v>2.5895831149148534</v>
      </c>
      <c r="P14" s="1">
        <f>'[1]Pc, Winter, S1'!P14*Main!$B$8+'EV Scenarios'!P$2*'Node ratio'!$B14</f>
        <v>2.4260872230924564</v>
      </c>
      <c r="Q14" s="1">
        <f>'[1]Pc, Winter, S1'!Q14*Main!$B$8+'EV Scenarios'!Q$2*'Node ratio'!$B14</f>
        <v>2.3841704939998047</v>
      </c>
      <c r="R14" s="1">
        <f>'[1]Pc, Winter, S1'!R14*Main!$B$8+'EV Scenarios'!R$2*'Node ratio'!$B14</f>
        <v>2.5597152953038016</v>
      </c>
      <c r="S14" s="1">
        <f>'[1]Pc, Winter, S1'!S14*Main!$B$8+'EV Scenarios'!S$2*'Node ratio'!$B14</f>
        <v>2.6485975000552795</v>
      </c>
      <c r="T14" s="1">
        <f>'[1]Pc, Winter, S1'!T14*Main!$B$8+'EV Scenarios'!T$2*'Node ratio'!$B14</f>
        <v>2.6440825671431618</v>
      </c>
      <c r="U14" s="1">
        <f>'[1]Pc, Winter, S1'!U14*Main!$B$8+'EV Scenarios'!U$2*'Node ratio'!$B14</f>
        <v>2.6519306062726788</v>
      </c>
      <c r="V14" s="1">
        <f>'[1]Pc, Winter, S1'!V14*Main!$B$8+'EV Scenarios'!V$2*'Node ratio'!$B14</f>
        <v>2.6534543188099358</v>
      </c>
      <c r="W14" s="1">
        <f>'[1]Pc, Winter, S1'!W14*Main!$B$8+'EV Scenarios'!W$2*'Node ratio'!$B14</f>
        <v>1.791909995136727</v>
      </c>
      <c r="X14" s="1">
        <f>'[1]Pc, Winter, S1'!X14*Main!$B$8+'EV Scenarios'!X$2*'Node ratio'!$B14</f>
        <v>1.5546764707963243</v>
      </c>
      <c r="Y14" s="1">
        <f>'[1]Pc, Winter, S1'!Y14*Main!$B$8+'EV Scenarios'!Y$2*'Node ratio'!$B14</f>
        <v>1.3118970183658436</v>
      </c>
      <c r="Z14" s="1"/>
    </row>
    <row r="15" spans="1:26" x14ac:dyDescent="0.25">
      <c r="A15">
        <v>20</v>
      </c>
      <c r="B15" s="1">
        <f>'[1]Pc, Winter, S1'!B15*Main!$B$8+'EV Scenarios'!B$2*'Node ratio'!$B15</f>
        <v>7.0384987645199084</v>
      </c>
      <c r="C15" s="1">
        <f>'[1]Pc, Winter, S1'!C15*Main!$B$8+'EV Scenarios'!C$2*'Node ratio'!$B15</f>
        <v>7.0157541239343839</v>
      </c>
      <c r="D15" s="1">
        <f>'[1]Pc, Winter, S1'!D15*Main!$B$8+'EV Scenarios'!D$2*'Node ratio'!$B15</f>
        <v>6.9458332674497374</v>
      </c>
      <c r="E15" s="1">
        <f>'[1]Pc, Winter, S1'!E15*Main!$B$8+'EV Scenarios'!E$2*'Node ratio'!$B15</f>
        <v>6.8105478794197243</v>
      </c>
      <c r="F15" s="1">
        <f>'[1]Pc, Winter, S1'!F15*Main!$B$8+'EV Scenarios'!F$2*'Node ratio'!$B15</f>
        <v>7.5318938826577995</v>
      </c>
      <c r="G15" s="1">
        <f>'[1]Pc, Winter, S1'!G15*Main!$B$8+'EV Scenarios'!G$2*'Node ratio'!$B15</f>
        <v>7.0666282222877124</v>
      </c>
      <c r="H15" s="1">
        <f>'[1]Pc, Winter, S1'!H15*Main!$B$8+'EV Scenarios'!H$2*'Node ratio'!$B15</f>
        <v>7.1776881924691125</v>
      </c>
      <c r="I15" s="1">
        <f>'[1]Pc, Winter, S1'!I15*Main!$B$8+'EV Scenarios'!I$2*'Node ratio'!$B15</f>
        <v>5.677138042043417</v>
      </c>
      <c r="J15" s="1">
        <f>'[1]Pc, Winter, S1'!J15*Main!$B$8+'EV Scenarios'!J$2*'Node ratio'!$B15</f>
        <v>4.8700530457899838</v>
      </c>
      <c r="K15" s="1">
        <f>'[1]Pc, Winter, S1'!K15*Main!$B$8+'EV Scenarios'!K$2*'Node ratio'!$B15</f>
        <v>4.3016630394633903</v>
      </c>
      <c r="L15" s="1">
        <f>'[1]Pc, Winter, S1'!L15*Main!$B$8+'EV Scenarios'!L$2*'Node ratio'!$B15</f>
        <v>5.1310453612999112</v>
      </c>
      <c r="M15" s="1">
        <f>'[1]Pc, Winter, S1'!M15*Main!$B$8+'EV Scenarios'!M$2*'Node ratio'!$B15</f>
        <v>5.785631177428411</v>
      </c>
      <c r="N15" s="1">
        <f>'[1]Pc, Winter, S1'!N15*Main!$B$8+'EV Scenarios'!N$2*'Node ratio'!$B15</f>
        <v>6.3522059848140646</v>
      </c>
      <c r="O15" s="1">
        <f>'[1]Pc, Winter, S1'!O15*Main!$B$8+'EV Scenarios'!O$2*'Node ratio'!$B15</f>
        <v>6.9238053758437799</v>
      </c>
      <c r="P15" s="1">
        <f>'[1]Pc, Winter, S1'!P15*Main!$B$8+'EV Scenarios'!P$2*'Node ratio'!$B15</f>
        <v>6.7399184737419198</v>
      </c>
      <c r="Q15" s="1">
        <f>'[1]Pc, Winter, S1'!Q15*Main!$B$8+'EV Scenarios'!Q$2*'Node ratio'!$B15</f>
        <v>5.9081207291767752</v>
      </c>
      <c r="R15" s="1">
        <f>'[1]Pc, Winter, S1'!R15*Main!$B$8+'EV Scenarios'!R$2*'Node ratio'!$B15</f>
        <v>6.0182903356195636</v>
      </c>
      <c r="S15" s="1">
        <f>'[1]Pc, Winter, S1'!S15*Main!$B$8+'EV Scenarios'!S$2*'Node ratio'!$B15</f>
        <v>6.4720318706141979</v>
      </c>
      <c r="T15" s="1">
        <f>'[1]Pc, Winter, S1'!T15*Main!$B$8+'EV Scenarios'!T$2*'Node ratio'!$B15</f>
        <v>6.5495133372128258</v>
      </c>
      <c r="U15" s="1">
        <f>'[1]Pc, Winter, S1'!U15*Main!$B$8+'EV Scenarios'!U$2*'Node ratio'!$B15</f>
        <v>6.3906504306000009</v>
      </c>
      <c r="V15" s="1">
        <f>'[1]Pc, Winter, S1'!V15*Main!$B$8+'EV Scenarios'!V$2*'Node ratio'!$B15</f>
        <v>6.5065310869659605</v>
      </c>
      <c r="W15" s="1">
        <f>'[1]Pc, Winter, S1'!W15*Main!$B$8+'EV Scenarios'!W$2*'Node ratio'!$B15</f>
        <v>7.3872575650114332</v>
      </c>
      <c r="X15" s="1">
        <f>'[1]Pc, Winter, S1'!X15*Main!$B$8+'EV Scenarios'!X$2*'Node ratio'!$B15</f>
        <v>7.4689180791380823</v>
      </c>
      <c r="Y15" s="1">
        <f>'[1]Pc, Winter, S1'!Y15*Main!$B$8+'EV Scenarios'!Y$2*'Node ratio'!$B15</f>
        <v>6.855449211059657</v>
      </c>
      <c r="Z15" s="1"/>
    </row>
    <row r="16" spans="1:26" x14ac:dyDescent="0.25">
      <c r="A16">
        <v>21</v>
      </c>
      <c r="B16" s="1">
        <f>'[1]Pc, Winter, S1'!B16*Main!$B$8+'EV Scenarios'!B$2*'Node ratio'!$B16</f>
        <v>11.688616584866793</v>
      </c>
      <c r="C16" s="1">
        <f>'[1]Pc, Winter, S1'!C16*Main!$B$8+'EV Scenarios'!C$2*'Node ratio'!$B16</f>
        <v>10.873683671239748</v>
      </c>
      <c r="D16" s="1">
        <f>'[1]Pc, Winter, S1'!D16*Main!$B$8+'EV Scenarios'!D$2*'Node ratio'!$B16</f>
        <v>10.142870192214003</v>
      </c>
      <c r="E16" s="1">
        <f>'[1]Pc, Winter, S1'!E16*Main!$B$8+'EV Scenarios'!E$2*'Node ratio'!$B16</f>
        <v>9.9698679272672734</v>
      </c>
      <c r="F16" s="1">
        <f>'[1]Pc, Winter, S1'!F16*Main!$B$8+'EV Scenarios'!F$2*'Node ratio'!$B16</f>
        <v>9.9344514567390796</v>
      </c>
      <c r="G16" s="1">
        <f>'[1]Pc, Winter, S1'!G16*Main!$B$8+'EV Scenarios'!G$2*'Node ratio'!$B16</f>
        <v>10.955744367097278</v>
      </c>
      <c r="H16" s="1">
        <f>'[1]Pc, Winter, S1'!H16*Main!$B$8+'EV Scenarios'!H$2*'Node ratio'!$B16</f>
        <v>16.106613294881857</v>
      </c>
      <c r="I16" s="1">
        <f>'[1]Pc, Winter, S1'!I16*Main!$B$8+'EV Scenarios'!I$2*'Node ratio'!$B16</f>
        <v>18.50760359787667</v>
      </c>
      <c r="J16" s="1">
        <f>'[1]Pc, Winter, S1'!J16*Main!$B$8+'EV Scenarios'!J$2*'Node ratio'!$B16</f>
        <v>19.70921871248882</v>
      </c>
      <c r="K16" s="1">
        <f>'[1]Pc, Winter, S1'!K16*Main!$B$8+'EV Scenarios'!K$2*'Node ratio'!$B16</f>
        <v>19.873345351304863</v>
      </c>
      <c r="L16" s="1">
        <f>'[1]Pc, Winter, S1'!L16*Main!$B$8+'EV Scenarios'!L$2*'Node ratio'!$B16</f>
        <v>18.962438327224522</v>
      </c>
      <c r="M16" s="1">
        <f>'[1]Pc, Winter, S1'!M16*Main!$B$8+'EV Scenarios'!M$2*'Node ratio'!$B16</f>
        <v>19.767229156283438</v>
      </c>
      <c r="N16" s="1">
        <f>'[1]Pc, Winter, S1'!N16*Main!$B$8+'EV Scenarios'!N$2*'Node ratio'!$B16</f>
        <v>19.899909017404426</v>
      </c>
      <c r="O16" s="1">
        <f>'[1]Pc, Winter, S1'!O16*Main!$B$8+'EV Scenarios'!O$2*'Node ratio'!$B16</f>
        <v>19.648037296991429</v>
      </c>
      <c r="P16" s="1">
        <f>'[1]Pc, Winter, S1'!P16*Main!$B$8+'EV Scenarios'!P$2*'Node ratio'!$B16</f>
        <v>17.534765764201946</v>
      </c>
      <c r="Q16" s="1">
        <f>'[1]Pc, Winter, S1'!Q16*Main!$B$8+'EV Scenarios'!Q$2*'Node ratio'!$B16</f>
        <v>16.425235739029375</v>
      </c>
      <c r="R16" s="1">
        <f>'[1]Pc, Winter, S1'!R16*Main!$B$8+'EV Scenarios'!R$2*'Node ratio'!$B16</f>
        <v>17.393950370664804</v>
      </c>
      <c r="S16" s="1">
        <f>'[1]Pc, Winter, S1'!S16*Main!$B$8+'EV Scenarios'!S$2*'Node ratio'!$B16</f>
        <v>20.20939630322362</v>
      </c>
      <c r="T16" s="1">
        <f>'[1]Pc, Winter, S1'!T16*Main!$B$8+'EV Scenarios'!T$2*'Node ratio'!$B16</f>
        <v>19.238747546564621</v>
      </c>
      <c r="U16" s="1">
        <f>'[1]Pc, Winter, S1'!U16*Main!$B$8+'EV Scenarios'!U$2*'Node ratio'!$B16</f>
        <v>19.045480957562621</v>
      </c>
      <c r="V16" s="1">
        <f>'[1]Pc, Winter, S1'!V16*Main!$B$8+'EV Scenarios'!V$2*'Node ratio'!$B16</f>
        <v>18.596280337702698</v>
      </c>
      <c r="W16" s="1">
        <f>'[1]Pc, Winter, S1'!W16*Main!$B$8+'EV Scenarios'!W$2*'Node ratio'!$B16</f>
        <v>17.342964663157659</v>
      </c>
      <c r="X16" s="1">
        <f>'[1]Pc, Winter, S1'!X16*Main!$B$8+'EV Scenarios'!X$2*'Node ratio'!$B16</f>
        <v>15.562963472634372</v>
      </c>
      <c r="Y16" s="1">
        <f>'[1]Pc, Winter, S1'!Y16*Main!$B$8+'EV Scenarios'!Y$2*'Node ratio'!$B16</f>
        <v>13.780707204055698</v>
      </c>
      <c r="Z16" s="1"/>
    </row>
    <row r="17" spans="1:26" x14ac:dyDescent="0.25">
      <c r="A17">
        <v>26</v>
      </c>
      <c r="B17" s="1">
        <f>'[1]Pc, Winter, S1'!B17*Main!$B$8+'EV Scenarios'!B$2*'Node ratio'!$B17</f>
        <v>40.402576981919879</v>
      </c>
      <c r="C17" s="1">
        <f>'[1]Pc, Winter, S1'!C17*Main!$B$8+'EV Scenarios'!C$2*'Node ratio'!$B17</f>
        <v>36.292544493169778</v>
      </c>
      <c r="D17" s="1">
        <f>'[1]Pc, Winter, S1'!D17*Main!$B$8+'EV Scenarios'!D$2*'Node ratio'!$B17</f>
        <v>34.273719519120171</v>
      </c>
      <c r="E17" s="1">
        <f>'[1]Pc, Winter, S1'!E17*Main!$B$8+'EV Scenarios'!E$2*'Node ratio'!$B17</f>
        <v>33.589667526470457</v>
      </c>
      <c r="F17" s="1">
        <f>'[1]Pc, Winter, S1'!F17*Main!$B$8+'EV Scenarios'!F$2*'Node ratio'!$B17</f>
        <v>33.46241262457842</v>
      </c>
      <c r="G17" s="1">
        <f>'[1]Pc, Winter, S1'!G17*Main!$B$8+'EV Scenarios'!G$2*'Node ratio'!$B17</f>
        <v>35.132825565484048</v>
      </c>
      <c r="H17" s="1">
        <f>'[1]Pc, Winter, S1'!H17*Main!$B$8+'EV Scenarios'!H$2*'Node ratio'!$B17</f>
        <v>43.06119462839473</v>
      </c>
      <c r="I17" s="1">
        <f>'[1]Pc, Winter, S1'!I17*Main!$B$8+'EV Scenarios'!I$2*'Node ratio'!$B17</f>
        <v>46.071326786456517</v>
      </c>
      <c r="J17" s="1">
        <f>'[1]Pc, Winter, S1'!J17*Main!$B$8+'EV Scenarios'!J$2*'Node ratio'!$B17</f>
        <v>51.355069262849241</v>
      </c>
      <c r="K17" s="1">
        <f>'[1]Pc, Winter, S1'!K17*Main!$B$8+'EV Scenarios'!K$2*'Node ratio'!$B17</f>
        <v>52.78399669894511</v>
      </c>
      <c r="L17" s="1">
        <f>'[1]Pc, Winter, S1'!L17*Main!$B$8+'EV Scenarios'!L$2*'Node ratio'!$B17</f>
        <v>52.463207717446238</v>
      </c>
      <c r="M17" s="1">
        <f>'[1]Pc, Winter, S1'!M17*Main!$B$8+'EV Scenarios'!M$2*'Node ratio'!$B17</f>
        <v>52.387342789159831</v>
      </c>
      <c r="N17" s="1">
        <f>'[1]Pc, Winter, S1'!N17*Main!$B$8+'EV Scenarios'!N$2*'Node ratio'!$B17</f>
        <v>51.494263397632849</v>
      </c>
      <c r="O17" s="1">
        <f>'[1]Pc, Winter, S1'!O17*Main!$B$8+'EV Scenarios'!O$2*'Node ratio'!$B17</f>
        <v>50.666183672932668</v>
      </c>
      <c r="P17" s="1">
        <f>'[1]Pc, Winter, S1'!P17*Main!$B$8+'EV Scenarios'!P$2*'Node ratio'!$B17</f>
        <v>49.286660999589607</v>
      </c>
      <c r="Q17" s="1">
        <f>'[1]Pc, Winter, S1'!Q17*Main!$B$8+'EV Scenarios'!Q$2*'Node ratio'!$B17</f>
        <v>48.362238997522461</v>
      </c>
      <c r="R17" s="1">
        <f>'[1]Pc, Winter, S1'!R17*Main!$B$8+'EV Scenarios'!R$2*'Node ratio'!$B17</f>
        <v>47.42873303052226</v>
      </c>
      <c r="S17" s="1">
        <f>'[1]Pc, Winter, S1'!S17*Main!$B$8+'EV Scenarios'!S$2*'Node ratio'!$B17</f>
        <v>50.646888166826592</v>
      </c>
      <c r="T17" s="1">
        <f>'[1]Pc, Winter, S1'!T17*Main!$B$8+'EV Scenarios'!T$2*'Node ratio'!$B17</f>
        <v>53.071397190199527</v>
      </c>
      <c r="U17" s="1">
        <f>'[1]Pc, Winter, S1'!U17*Main!$B$8+'EV Scenarios'!U$2*'Node ratio'!$B17</f>
        <v>53.243310148555196</v>
      </c>
      <c r="V17" s="1">
        <f>'[1]Pc, Winter, S1'!V17*Main!$B$8+'EV Scenarios'!V$2*'Node ratio'!$B17</f>
        <v>53.265054240292187</v>
      </c>
      <c r="W17" s="1">
        <f>'[1]Pc, Winter, S1'!W17*Main!$B$8+'EV Scenarios'!W$2*'Node ratio'!$B17</f>
        <v>50.729919314444949</v>
      </c>
      <c r="X17" s="1">
        <f>'[1]Pc, Winter, S1'!X17*Main!$B$8+'EV Scenarios'!X$2*'Node ratio'!$B17</f>
        <v>49.967416967778249</v>
      </c>
      <c r="Y17" s="1">
        <f>'[1]Pc, Winter, S1'!Y17*Main!$B$8+'EV Scenarios'!Y$2*'Node ratio'!$B17</f>
        <v>45.317089258504787</v>
      </c>
      <c r="Z17" s="1"/>
    </row>
    <row r="18" spans="1:26" x14ac:dyDescent="0.25">
      <c r="A18">
        <v>30</v>
      </c>
      <c r="B18" s="1">
        <f>'[1]Pc, Winter, S1'!B18*Main!$B$8+'EV Scenarios'!B$2*'Node ratio'!$B18</f>
        <v>19.219986857218686</v>
      </c>
      <c r="C18" s="1">
        <f>'[1]Pc, Winter, S1'!C18*Main!$B$8+'EV Scenarios'!C$2*'Node ratio'!$B18</f>
        <v>18.053179876709294</v>
      </c>
      <c r="D18" s="1">
        <f>'[1]Pc, Winter, S1'!D18*Main!$B$8+'EV Scenarios'!D$2*'Node ratio'!$B18</f>
        <v>17.863716405189525</v>
      </c>
      <c r="E18" s="1">
        <f>'[1]Pc, Winter, S1'!E18*Main!$B$8+'EV Scenarios'!E$2*'Node ratio'!$B18</f>
        <v>17.746845606676061</v>
      </c>
      <c r="F18" s="1">
        <f>'[1]Pc, Winter, S1'!F18*Main!$B$8+'EV Scenarios'!F$2*'Node ratio'!$B18</f>
        <v>17.988930707779016</v>
      </c>
      <c r="G18" s="1">
        <f>'[1]Pc, Winter, S1'!G18*Main!$B$8+'EV Scenarios'!G$2*'Node ratio'!$B18</f>
        <v>19.02265906890792</v>
      </c>
      <c r="H18" s="1">
        <f>'[1]Pc, Winter, S1'!H18*Main!$B$8+'EV Scenarios'!H$2*'Node ratio'!$B18</f>
        <v>24.155840296155915</v>
      </c>
      <c r="I18" s="1">
        <f>'[1]Pc, Winter, S1'!I18*Main!$B$8+'EV Scenarios'!I$2*'Node ratio'!$B18</f>
        <v>25.73506955373119</v>
      </c>
      <c r="J18" s="1">
        <f>'[1]Pc, Winter, S1'!J18*Main!$B$8+'EV Scenarios'!J$2*'Node ratio'!$B18</f>
        <v>26.666430527950133</v>
      </c>
      <c r="K18" s="1">
        <f>'[1]Pc, Winter, S1'!K18*Main!$B$8+'EV Scenarios'!K$2*'Node ratio'!$B18</f>
        <v>25.894507105799725</v>
      </c>
      <c r="L18" s="1">
        <f>'[1]Pc, Winter, S1'!L18*Main!$B$8+'EV Scenarios'!L$2*'Node ratio'!$B18</f>
        <v>25.853692375791653</v>
      </c>
      <c r="M18" s="1">
        <f>'[1]Pc, Winter, S1'!M18*Main!$B$8+'EV Scenarios'!M$2*'Node ratio'!$B18</f>
        <v>27.097073901496575</v>
      </c>
      <c r="N18" s="1">
        <f>'[1]Pc, Winter, S1'!N18*Main!$B$8+'EV Scenarios'!N$2*'Node ratio'!$B18</f>
        <v>26.768344922622603</v>
      </c>
      <c r="O18" s="1">
        <f>'[1]Pc, Winter, S1'!O18*Main!$B$8+'EV Scenarios'!O$2*'Node ratio'!$B18</f>
        <v>26.811670773135756</v>
      </c>
      <c r="P18" s="1">
        <f>'[1]Pc, Winter, S1'!P18*Main!$B$8+'EV Scenarios'!P$2*'Node ratio'!$B18</f>
        <v>25.717664607023757</v>
      </c>
      <c r="Q18" s="1">
        <f>'[1]Pc, Winter, S1'!Q18*Main!$B$8+'EV Scenarios'!Q$2*'Node ratio'!$B18</f>
        <v>25.264106595505844</v>
      </c>
      <c r="R18" s="1">
        <f>'[1]Pc, Winter, S1'!R18*Main!$B$8+'EV Scenarios'!R$2*'Node ratio'!$B18</f>
        <v>25.317067968219739</v>
      </c>
      <c r="S18" s="1">
        <f>'[1]Pc, Winter, S1'!S18*Main!$B$8+'EV Scenarios'!S$2*'Node ratio'!$B18</f>
        <v>25.889638928867683</v>
      </c>
      <c r="T18" s="1">
        <f>'[1]Pc, Winter, S1'!T18*Main!$B$8+'EV Scenarios'!T$2*'Node ratio'!$B18</f>
        <v>25.374512678205239</v>
      </c>
      <c r="U18" s="1">
        <f>'[1]Pc, Winter, S1'!U18*Main!$B$8+'EV Scenarios'!U$2*'Node ratio'!$B18</f>
        <v>24.655850227095289</v>
      </c>
      <c r="V18" s="1">
        <f>'[1]Pc, Winter, S1'!V18*Main!$B$8+'EV Scenarios'!V$2*'Node ratio'!$B18</f>
        <v>24.796640016661918</v>
      </c>
      <c r="W18" s="1">
        <f>'[1]Pc, Winter, S1'!W18*Main!$B$8+'EV Scenarios'!W$2*'Node ratio'!$B18</f>
        <v>23.317280627017283</v>
      </c>
      <c r="X18" s="1">
        <f>'[1]Pc, Winter, S1'!X18*Main!$B$8+'EV Scenarios'!X$2*'Node ratio'!$B18</f>
        <v>21.51040087848968</v>
      </c>
      <c r="Y18" s="1">
        <f>'[1]Pc, Winter, S1'!Y18*Main!$B$8+'EV Scenarios'!Y$2*'Node ratio'!$B18</f>
        <v>20.593093922059847</v>
      </c>
      <c r="Z18" s="1"/>
    </row>
    <row r="19" spans="1:26" x14ac:dyDescent="0.25">
      <c r="A19">
        <v>35</v>
      </c>
      <c r="B19" s="1">
        <f>'[1]Pc, Winter, S1'!B19*Main!$B$8+'EV Scenarios'!B$2*'Node ratio'!$B19</f>
        <v>31.34038893913079</v>
      </c>
      <c r="C19" s="1">
        <f>'[1]Pc, Winter, S1'!C19*Main!$B$8+'EV Scenarios'!C$2*'Node ratio'!$B19</f>
        <v>29.540603385456802</v>
      </c>
      <c r="D19" s="1">
        <f>'[1]Pc, Winter, S1'!D19*Main!$B$8+'EV Scenarios'!D$2*'Node ratio'!$B19</f>
        <v>27.662270123192471</v>
      </c>
      <c r="E19" s="1">
        <f>'[1]Pc, Winter, S1'!E19*Main!$B$8+'EV Scenarios'!E$2*'Node ratio'!$B19</f>
        <v>27.14127370285285</v>
      </c>
      <c r="F19" s="1">
        <f>'[1]Pc, Winter, S1'!F19*Main!$B$8+'EV Scenarios'!F$2*'Node ratio'!$B19</f>
        <v>27.535229704937358</v>
      </c>
      <c r="G19" s="1">
        <f>'[1]Pc, Winter, S1'!G19*Main!$B$8+'EV Scenarios'!G$2*'Node ratio'!$B19</f>
        <v>31.996687579000522</v>
      </c>
      <c r="H19" s="1">
        <f>'[1]Pc, Winter, S1'!H19*Main!$B$8+'EV Scenarios'!H$2*'Node ratio'!$B19</f>
        <v>44.067956170299254</v>
      </c>
      <c r="I19" s="1">
        <f>'[1]Pc, Winter, S1'!I19*Main!$B$8+'EV Scenarios'!I$2*'Node ratio'!$B19</f>
        <v>49.224904455129369</v>
      </c>
      <c r="J19" s="1">
        <f>'[1]Pc, Winter, S1'!J19*Main!$B$8+'EV Scenarios'!J$2*'Node ratio'!$B19</f>
        <v>50.529840880018497</v>
      </c>
      <c r="K19" s="1">
        <f>'[1]Pc, Winter, S1'!K19*Main!$B$8+'EV Scenarios'!K$2*'Node ratio'!$B19</f>
        <v>51.417783898221835</v>
      </c>
      <c r="L19" s="1">
        <f>'[1]Pc, Winter, S1'!L19*Main!$B$8+'EV Scenarios'!L$2*'Node ratio'!$B19</f>
        <v>46.460727304751401</v>
      </c>
      <c r="M19" s="1">
        <f>'[1]Pc, Winter, S1'!M19*Main!$B$8+'EV Scenarios'!M$2*'Node ratio'!$B19</f>
        <v>49.29232950599819</v>
      </c>
      <c r="N19" s="1">
        <f>'[1]Pc, Winter, S1'!N19*Main!$B$8+'EV Scenarios'!N$2*'Node ratio'!$B19</f>
        <v>47.909568991914455</v>
      </c>
      <c r="O19" s="1">
        <f>'[1]Pc, Winter, S1'!O19*Main!$B$8+'EV Scenarios'!O$2*'Node ratio'!$B19</f>
        <v>45.7911892283051</v>
      </c>
      <c r="P19" s="1">
        <f>'[1]Pc, Winter, S1'!P19*Main!$B$8+'EV Scenarios'!P$2*'Node ratio'!$B19</f>
        <v>42.227939241104799</v>
      </c>
      <c r="Q19" s="1">
        <f>'[1]Pc, Winter, S1'!Q19*Main!$B$8+'EV Scenarios'!Q$2*'Node ratio'!$B19</f>
        <v>41.646379452478158</v>
      </c>
      <c r="R19" s="1">
        <f>'[1]Pc, Winter, S1'!R19*Main!$B$8+'EV Scenarios'!R$2*'Node ratio'!$B19</f>
        <v>43.830393157891969</v>
      </c>
      <c r="S19" s="1">
        <f>'[1]Pc, Winter, S1'!S19*Main!$B$8+'EV Scenarios'!S$2*'Node ratio'!$B19</f>
        <v>47.483573619124485</v>
      </c>
      <c r="T19" s="1">
        <f>'[1]Pc, Winter, S1'!T19*Main!$B$8+'EV Scenarios'!T$2*'Node ratio'!$B19</f>
        <v>45.806191277877232</v>
      </c>
      <c r="U19" s="1">
        <f>'[1]Pc, Winter, S1'!U19*Main!$B$8+'EV Scenarios'!U$2*'Node ratio'!$B19</f>
        <v>45.70195235422333</v>
      </c>
      <c r="V19" s="1">
        <f>'[1]Pc, Winter, S1'!V19*Main!$B$8+'EV Scenarios'!V$2*'Node ratio'!$B19</f>
        <v>45.038762778667085</v>
      </c>
      <c r="W19" s="1">
        <f>'[1]Pc, Winter, S1'!W19*Main!$B$8+'EV Scenarios'!W$2*'Node ratio'!$B19</f>
        <v>41.966293031028343</v>
      </c>
      <c r="X19" s="1">
        <f>'[1]Pc, Winter, S1'!X19*Main!$B$8+'EV Scenarios'!X$2*'Node ratio'!$B19</f>
        <v>38.923779912612858</v>
      </c>
      <c r="Y19" s="1">
        <f>'[1]Pc, Winter, S1'!Y19*Main!$B$8+'EV Scenarios'!Y$2*'Node ratio'!$B19</f>
        <v>35.13896542535646</v>
      </c>
      <c r="Z19" s="1"/>
    </row>
    <row r="20" spans="1:26" x14ac:dyDescent="0.25">
      <c r="A20">
        <v>36</v>
      </c>
      <c r="B20" s="1">
        <f>'[1]Pc, Winter, S1'!B20*Main!$B$8+'EV Scenarios'!B$2*'Node ratio'!$B20</f>
        <v>5.5267421353580991E-3</v>
      </c>
      <c r="C20" s="1">
        <f>'[1]Pc, Winter, S1'!C20*Main!$B$8+'EV Scenarios'!C$2*'Node ratio'!$B20</f>
        <v>3.1315874029465873</v>
      </c>
      <c r="D20" s="1">
        <f>'[1]Pc, Winter, S1'!D20*Main!$B$8+'EV Scenarios'!D$2*'Node ratio'!$B20</f>
        <v>-0.60393538321277551</v>
      </c>
      <c r="E20" s="1">
        <f>'[1]Pc, Winter, S1'!E20*Main!$B$8+'EV Scenarios'!E$2*'Node ratio'!$B20</f>
        <v>-7.5379727636586763E-2</v>
      </c>
      <c r="F20" s="1">
        <f>'[1]Pc, Winter, S1'!F20*Main!$B$8+'EV Scenarios'!F$2*'Node ratio'!$B20</f>
        <v>0.22761921880427441</v>
      </c>
      <c r="G20" s="1">
        <f>'[1]Pc, Winter, S1'!G20*Main!$B$8+'EV Scenarios'!G$2*'Node ratio'!$B20</f>
        <v>-0.15452268261548796</v>
      </c>
      <c r="H20" s="1">
        <f>'[1]Pc, Winter, S1'!H20*Main!$B$8+'EV Scenarios'!H$2*'Node ratio'!$B20</f>
        <v>4.9176173660348807E-2</v>
      </c>
      <c r="I20" s="1">
        <f>'[1]Pc, Winter, S1'!I20*Main!$B$8+'EV Scenarios'!I$2*'Node ratio'!$B20</f>
        <v>-0.36522501295618542</v>
      </c>
      <c r="J20" s="1">
        <f>'[1]Pc, Winter, S1'!J20*Main!$B$8+'EV Scenarios'!J$2*'Node ratio'!$B20</f>
        <v>-0.60090390351583844</v>
      </c>
      <c r="K20" s="1">
        <f>'[1]Pc, Winter, S1'!K20*Main!$B$8+'EV Scenarios'!K$2*'Node ratio'!$B20</f>
        <v>-3.8623146966515601E-2</v>
      </c>
      <c r="L20" s="1">
        <f>'[1]Pc, Winter, S1'!L20*Main!$B$8+'EV Scenarios'!L$2*'Node ratio'!$B20</f>
        <v>-0.14132628925126378</v>
      </c>
      <c r="M20" s="1">
        <f>'[1]Pc, Winter, S1'!M20*Main!$B$8+'EV Scenarios'!M$2*'Node ratio'!$B20</f>
        <v>0.53707679236024597</v>
      </c>
      <c r="N20" s="1">
        <f>'[1]Pc, Winter, S1'!N20*Main!$B$8+'EV Scenarios'!N$2*'Node ratio'!$B20</f>
        <v>-0.61941118794090988</v>
      </c>
      <c r="O20" s="1">
        <f>'[1]Pc, Winter, S1'!O20*Main!$B$8+'EV Scenarios'!O$2*'Node ratio'!$B20</f>
        <v>-1.2203726065817524</v>
      </c>
      <c r="P20" s="1">
        <f>'[1]Pc, Winter, S1'!P20*Main!$B$8+'EV Scenarios'!P$2*'Node ratio'!$B20</f>
        <v>-0.20359698691113501</v>
      </c>
      <c r="Q20" s="1">
        <f>'[1]Pc, Winter, S1'!Q20*Main!$B$8+'EV Scenarios'!Q$2*'Node ratio'!$B20</f>
        <v>-0.28271718715314359</v>
      </c>
      <c r="R20" s="1">
        <f>'[1]Pc, Winter, S1'!R20*Main!$B$8+'EV Scenarios'!R$2*'Node ratio'!$B20</f>
        <v>0.57919830089370139</v>
      </c>
      <c r="S20" s="1">
        <f>'[1]Pc, Winter, S1'!S20*Main!$B$8+'EV Scenarios'!S$2*'Node ratio'!$B20</f>
        <v>5.1519302494293043E-3</v>
      </c>
      <c r="T20" s="1">
        <f>'[1]Pc, Winter, S1'!T20*Main!$B$8+'EV Scenarios'!T$2*'Node ratio'!$B20</f>
        <v>-0.31638923574590533</v>
      </c>
      <c r="U20" s="1">
        <f>'[1]Pc, Winter, S1'!U20*Main!$B$8+'EV Scenarios'!U$2*'Node ratio'!$B20</f>
        <v>0.61791871690619149</v>
      </c>
      <c r="V20" s="1">
        <f>'[1]Pc, Winter, S1'!V20*Main!$B$8+'EV Scenarios'!V$2*'Node ratio'!$B20</f>
        <v>-0.19684414330854486</v>
      </c>
      <c r="W20" s="1">
        <f>'[1]Pc, Winter, S1'!W20*Main!$B$8+'EV Scenarios'!W$2*'Node ratio'!$B20</f>
        <v>0.15498227328957212</v>
      </c>
      <c r="X20" s="1">
        <f>'[1]Pc, Winter, S1'!X20*Main!$B$8+'EV Scenarios'!X$2*'Node ratio'!$B20</f>
        <v>-0.11738557255219748</v>
      </c>
      <c r="Y20" s="1">
        <f>'[1]Pc, Winter, S1'!Y20*Main!$B$8+'EV Scenarios'!Y$2*'Node ratio'!$B20</f>
        <v>-0.25371589994396299</v>
      </c>
      <c r="Z20" s="1"/>
    </row>
    <row r="21" spans="1:26" x14ac:dyDescent="0.25">
      <c r="A21">
        <v>42</v>
      </c>
      <c r="B21" s="1">
        <f>'[1]Pc, Winter, S1'!B21*Main!$B$8+'EV Scenarios'!B$2*'Node ratio'!$B21</f>
        <v>27.036220102765824</v>
      </c>
      <c r="C21" s="1">
        <f>'[1]Pc, Winter, S1'!C21*Main!$B$8+'EV Scenarios'!C$2*'Node ratio'!$B21</f>
        <v>24.938960890145772</v>
      </c>
      <c r="D21" s="1">
        <f>'[1]Pc, Winter, S1'!D21*Main!$B$8+'EV Scenarios'!D$2*'Node ratio'!$B21</f>
        <v>23.519546299582252</v>
      </c>
      <c r="E21" s="1">
        <f>'[1]Pc, Winter, S1'!E21*Main!$B$8+'EV Scenarios'!E$2*'Node ratio'!$B21</f>
        <v>23.191513258318018</v>
      </c>
      <c r="F21" s="1">
        <f>'[1]Pc, Winter, S1'!F21*Main!$B$8+'EV Scenarios'!F$2*'Node ratio'!$B21</f>
        <v>23.854009191644721</v>
      </c>
      <c r="G21" s="1">
        <f>'[1]Pc, Winter, S1'!G21*Main!$B$8+'EV Scenarios'!G$2*'Node ratio'!$B21</f>
        <v>25.51482399050737</v>
      </c>
      <c r="H21" s="1">
        <f>'[1]Pc, Winter, S1'!H21*Main!$B$8+'EV Scenarios'!H$2*'Node ratio'!$B21</f>
        <v>32.480490759530376</v>
      </c>
      <c r="I21" s="1">
        <f>'[1]Pc, Winter, S1'!I21*Main!$B$8+'EV Scenarios'!I$2*'Node ratio'!$B21</f>
        <v>35.097157306205709</v>
      </c>
      <c r="J21" s="1">
        <f>'[1]Pc, Winter, S1'!J21*Main!$B$8+'EV Scenarios'!J$2*'Node ratio'!$B21</f>
        <v>36.713048671201093</v>
      </c>
      <c r="K21" s="1">
        <f>'[1]Pc, Winter, S1'!K21*Main!$B$8+'EV Scenarios'!K$2*'Node ratio'!$B21</f>
        <v>37.40810388776233</v>
      </c>
      <c r="L21" s="1">
        <f>'[1]Pc, Winter, S1'!L21*Main!$B$8+'EV Scenarios'!L$2*'Node ratio'!$B21</f>
        <v>36.569966078797002</v>
      </c>
      <c r="M21" s="1">
        <f>'[1]Pc, Winter, S1'!M21*Main!$B$8+'EV Scenarios'!M$2*'Node ratio'!$B21</f>
        <v>37.488923113593152</v>
      </c>
      <c r="N21" s="1">
        <f>'[1]Pc, Winter, S1'!N21*Main!$B$8+'EV Scenarios'!N$2*'Node ratio'!$B21</f>
        <v>37.055981064873336</v>
      </c>
      <c r="O21" s="1">
        <f>'[1]Pc, Winter, S1'!O21*Main!$B$8+'EV Scenarios'!O$2*'Node ratio'!$B21</f>
        <v>35.125542369297165</v>
      </c>
      <c r="P21" s="1">
        <f>'[1]Pc, Winter, S1'!P21*Main!$B$8+'EV Scenarios'!P$2*'Node ratio'!$B21</f>
        <v>33.99231778717256</v>
      </c>
      <c r="Q21" s="1">
        <f>'[1]Pc, Winter, S1'!Q21*Main!$B$8+'EV Scenarios'!Q$2*'Node ratio'!$B21</f>
        <v>31.91687015769898</v>
      </c>
      <c r="R21" s="1">
        <f>'[1]Pc, Winter, S1'!R21*Main!$B$8+'EV Scenarios'!R$2*'Node ratio'!$B21</f>
        <v>32.410929668629308</v>
      </c>
      <c r="S21" s="1">
        <f>'[1]Pc, Winter, S1'!S21*Main!$B$8+'EV Scenarios'!S$2*'Node ratio'!$B21</f>
        <v>37.855964115568135</v>
      </c>
      <c r="T21" s="1">
        <f>'[1]Pc, Winter, S1'!T21*Main!$B$8+'EV Scenarios'!T$2*'Node ratio'!$B21</f>
        <v>38.110582524043814</v>
      </c>
      <c r="U21" s="1">
        <f>'[1]Pc, Winter, S1'!U21*Main!$B$8+'EV Scenarios'!U$2*'Node ratio'!$B21</f>
        <v>38.554069557299364</v>
      </c>
      <c r="V21" s="1">
        <f>'[1]Pc, Winter, S1'!V21*Main!$B$8+'EV Scenarios'!V$2*'Node ratio'!$B21</f>
        <v>37.460296112039536</v>
      </c>
      <c r="W21" s="1">
        <f>'[1]Pc, Winter, S1'!W21*Main!$B$8+'EV Scenarios'!W$2*'Node ratio'!$B21</f>
        <v>35.887891888088653</v>
      </c>
      <c r="X21" s="1">
        <f>'[1]Pc, Winter, S1'!X21*Main!$B$8+'EV Scenarios'!X$2*'Node ratio'!$B21</f>
        <v>34.509683367383332</v>
      </c>
      <c r="Y21" s="1">
        <f>'[1]Pc, Winter, S1'!Y21*Main!$B$8+'EV Scenarios'!Y$2*'Node ratio'!$B21</f>
        <v>30.219363317084344</v>
      </c>
      <c r="Z21" s="1"/>
    </row>
    <row r="22" spans="1:26" x14ac:dyDescent="0.25">
      <c r="A22">
        <v>55</v>
      </c>
      <c r="B22" s="1">
        <f>'[1]Pc, Winter, S1'!B22*Main!$B$8+'EV Scenarios'!B$2*'Node ratio'!$B22</f>
        <v>4.9458224484304552</v>
      </c>
      <c r="C22" s="1">
        <f>'[1]Pc, Winter, S1'!C22*Main!$B$8+'EV Scenarios'!C$2*'Node ratio'!$B22</f>
        <v>4.9167578422910641</v>
      </c>
      <c r="D22" s="1">
        <f>'[1]Pc, Winter, S1'!D22*Main!$B$8+'EV Scenarios'!D$2*'Node ratio'!$B22</f>
        <v>4.8274083470983982</v>
      </c>
      <c r="E22" s="1">
        <f>'[1]Pc, Winter, S1'!E22*Main!$B$8+'EV Scenarios'!E$2*'Node ratio'!$B22</f>
        <v>4.7725796461300272</v>
      </c>
      <c r="F22" s="1">
        <f>'[1]Pc, Winter, S1'!F22*Main!$B$8+'EV Scenarios'!F$2*'Node ratio'!$B22</f>
        <v>4.7499799742584736</v>
      </c>
      <c r="G22" s="1">
        <f>'[1]Pc, Winter, S1'!G22*Main!$B$8+'EV Scenarios'!G$2*'Node ratio'!$B22</f>
        <v>4.7338720195878894</v>
      </c>
      <c r="H22" s="1">
        <f>'[1]Pc, Winter, S1'!H22*Main!$B$8+'EV Scenarios'!H$2*'Node ratio'!$B22</f>
        <v>7.1766615315357098</v>
      </c>
      <c r="I22" s="1">
        <f>'[1]Pc, Winter, S1'!I22*Main!$B$8+'EV Scenarios'!I$2*'Node ratio'!$B22</f>
        <v>9.130062972704307</v>
      </c>
      <c r="J22" s="1">
        <f>'[1]Pc, Winter, S1'!J22*Main!$B$8+'EV Scenarios'!J$2*'Node ratio'!$B22</f>
        <v>9.5383303833679296</v>
      </c>
      <c r="K22" s="1">
        <f>'[1]Pc, Winter, S1'!K22*Main!$B$8+'EV Scenarios'!K$2*'Node ratio'!$B22</f>
        <v>9.9919114116226915</v>
      </c>
      <c r="L22" s="1">
        <f>'[1]Pc, Winter, S1'!L22*Main!$B$8+'EV Scenarios'!L$2*'Node ratio'!$B22</f>
        <v>9.9657048937910524</v>
      </c>
      <c r="M22" s="1">
        <f>'[1]Pc, Winter, S1'!M22*Main!$B$8+'EV Scenarios'!M$2*'Node ratio'!$B22</f>
        <v>9.9522317586871001</v>
      </c>
      <c r="N22" s="1">
        <f>'[1]Pc, Winter, S1'!N22*Main!$B$8+'EV Scenarios'!N$2*'Node ratio'!$B22</f>
        <v>9.9679531075403069</v>
      </c>
      <c r="O22" s="1">
        <f>'[1]Pc, Winter, S1'!O22*Main!$B$8+'EV Scenarios'!O$2*'Node ratio'!$B22</f>
        <v>9.9900911037500215</v>
      </c>
      <c r="P22" s="1">
        <f>'[1]Pc, Winter, S1'!P22*Main!$B$8+'EV Scenarios'!P$2*'Node ratio'!$B22</f>
        <v>9.3857694793855266</v>
      </c>
      <c r="Q22" s="1">
        <f>'[1]Pc, Winter, S1'!Q22*Main!$B$8+'EV Scenarios'!Q$2*'Node ratio'!$B22</f>
        <v>9.1834622836181214</v>
      </c>
      <c r="R22" s="1">
        <f>'[1]Pc, Winter, S1'!R22*Main!$B$8+'EV Scenarios'!R$2*'Node ratio'!$B22</f>
        <v>9.206198432001111</v>
      </c>
      <c r="S22" s="1">
        <f>'[1]Pc, Winter, S1'!S22*Main!$B$8+'EV Scenarios'!S$2*'Node ratio'!$B22</f>
        <v>9.8146686159200538</v>
      </c>
      <c r="T22" s="1">
        <f>'[1]Pc, Winter, S1'!T22*Main!$B$8+'EV Scenarios'!T$2*'Node ratio'!$B22</f>
        <v>10.00192654614049</v>
      </c>
      <c r="U22" s="1">
        <f>'[1]Pc, Winter, S1'!U22*Main!$B$8+'EV Scenarios'!U$2*'Node ratio'!$B22</f>
        <v>10.035020935688376</v>
      </c>
      <c r="V22" s="1">
        <f>'[1]Pc, Winter, S1'!V22*Main!$B$8+'EV Scenarios'!V$2*'Node ratio'!$B22</f>
        <v>10.041446277794194</v>
      </c>
      <c r="W22" s="1">
        <f>'[1]Pc, Winter, S1'!W22*Main!$B$8+'EV Scenarios'!W$2*'Node ratio'!$B22</f>
        <v>9.831820975483252</v>
      </c>
      <c r="X22" s="1">
        <f>'[1]Pc, Winter, S1'!X22*Main!$B$8+'EV Scenarios'!X$2*'Node ratio'!$B22</f>
        <v>8.3902360533149434</v>
      </c>
      <c r="Y22" s="1">
        <f>'[1]Pc, Winter, S1'!Y22*Main!$B$8+'EV Scenarios'!Y$2*'Node ratio'!$B22</f>
        <v>7.4235813957451873</v>
      </c>
      <c r="Z22" s="1"/>
    </row>
    <row r="23" spans="1:26" x14ac:dyDescent="0.25">
      <c r="A23">
        <v>68</v>
      </c>
      <c r="B23" s="1">
        <f>'[1]Pc, Winter, S1'!B23*Main!$B$8+'EV Scenarios'!B$2*'Node ratio'!$B23</f>
        <v>10.561491309357539</v>
      </c>
      <c r="C23" s="1">
        <f>'[1]Pc, Winter, S1'!C23*Main!$B$8+'EV Scenarios'!C$2*'Node ratio'!$B23</f>
        <v>10.114724920678722</v>
      </c>
      <c r="D23" s="1">
        <f>'[1]Pc, Winter, S1'!D23*Main!$B$8+'EV Scenarios'!D$2*'Node ratio'!$B23</f>
        <v>9.631405540055292</v>
      </c>
      <c r="E23" s="1">
        <f>'[1]Pc, Winter, S1'!E23*Main!$B$8+'EV Scenarios'!E$2*'Node ratio'!$B23</f>
        <v>10.4617743685129</v>
      </c>
      <c r="F23" s="1">
        <f>'[1]Pc, Winter, S1'!F23*Main!$B$8+'EV Scenarios'!F$2*'Node ratio'!$B23</f>
        <v>10.093942337531518</v>
      </c>
      <c r="G23" s="1">
        <f>'[1]Pc, Winter, S1'!G23*Main!$B$8+'EV Scenarios'!G$2*'Node ratio'!$B23</f>
        <v>10.072876162049328</v>
      </c>
      <c r="H23" s="1">
        <f>'[1]Pc, Winter, S1'!H23*Main!$B$8+'EV Scenarios'!H$2*'Node ratio'!$B23</f>
        <v>11.216241322448433</v>
      </c>
      <c r="I23" s="1">
        <f>'[1]Pc, Winter, S1'!I23*Main!$B$8+'EV Scenarios'!I$2*'Node ratio'!$B23</f>
        <v>11.155791609713107</v>
      </c>
      <c r="J23" s="1">
        <f>'[1]Pc, Winter, S1'!J23*Main!$B$8+'EV Scenarios'!J$2*'Node ratio'!$B23</f>
        <v>10.8118574577357</v>
      </c>
      <c r="K23" s="1">
        <f>'[1]Pc, Winter, S1'!K23*Main!$B$8+'EV Scenarios'!K$2*'Node ratio'!$B23</f>
        <v>11.767528946592531</v>
      </c>
      <c r="L23" s="1">
        <f>'[1]Pc, Winter, S1'!L23*Main!$B$8+'EV Scenarios'!L$2*'Node ratio'!$B23</f>
        <v>11.902394508543356</v>
      </c>
      <c r="M23" s="1">
        <f>'[1]Pc, Winter, S1'!M23*Main!$B$8+'EV Scenarios'!M$2*'Node ratio'!$B23</f>
        <v>11.631068448316071</v>
      </c>
      <c r="N23" s="1">
        <f>'[1]Pc, Winter, S1'!N23*Main!$B$8+'EV Scenarios'!N$2*'Node ratio'!$B23</f>
        <v>11.454297524362723</v>
      </c>
      <c r="O23" s="1">
        <f>'[1]Pc, Winter, S1'!O23*Main!$B$8+'EV Scenarios'!O$2*'Node ratio'!$B23</f>
        <v>11.37049175651946</v>
      </c>
      <c r="P23" s="1">
        <f>'[1]Pc, Winter, S1'!P23*Main!$B$8+'EV Scenarios'!P$2*'Node ratio'!$B23</f>
        <v>11.315570946348073</v>
      </c>
      <c r="Q23" s="1">
        <f>'[1]Pc, Winter, S1'!Q23*Main!$B$8+'EV Scenarios'!Q$2*'Node ratio'!$B23</f>
        <v>10.257813991673597</v>
      </c>
      <c r="R23" s="1">
        <f>'[1]Pc, Winter, S1'!R23*Main!$B$8+'EV Scenarios'!R$2*'Node ratio'!$B23</f>
        <v>10.921812116801606</v>
      </c>
      <c r="S23" s="1">
        <f>'[1]Pc, Winter, S1'!S23*Main!$B$8+'EV Scenarios'!S$2*'Node ratio'!$B23</f>
        <v>11.218265435263966</v>
      </c>
      <c r="T23" s="1">
        <f>'[1]Pc, Winter, S1'!T23*Main!$B$8+'EV Scenarios'!T$2*'Node ratio'!$B23</f>
        <v>10.136256367400634</v>
      </c>
      <c r="U23" s="1">
        <f>'[1]Pc, Winter, S1'!U23*Main!$B$8+'EV Scenarios'!U$2*'Node ratio'!$B23</f>
        <v>11.236647219638311</v>
      </c>
      <c r="V23" s="1">
        <f>'[1]Pc, Winter, S1'!V23*Main!$B$8+'EV Scenarios'!V$2*'Node ratio'!$B23</f>
        <v>10.540310615864865</v>
      </c>
      <c r="W23" s="1">
        <f>'[1]Pc, Winter, S1'!W23*Main!$B$8+'EV Scenarios'!W$2*'Node ratio'!$B23</f>
        <v>9.8253528255146385</v>
      </c>
      <c r="X23" s="1">
        <f>'[1]Pc, Winter, S1'!X23*Main!$B$8+'EV Scenarios'!X$2*'Node ratio'!$B23</f>
        <v>10.579362448447483</v>
      </c>
      <c r="Y23" s="1">
        <f>'[1]Pc, Winter, S1'!Y23*Main!$B$8+'EV Scenarios'!Y$2*'Node ratio'!$B23</f>
        <v>10.634827309090049</v>
      </c>
      <c r="Z23" s="1"/>
    </row>
    <row r="24" spans="1:26" x14ac:dyDescent="0.25">
      <c r="A24">
        <v>72</v>
      </c>
      <c r="B24" s="1">
        <f>'[1]Pc, Winter, S1'!B24*Main!$B$8+'EV Scenarios'!B$2*'Node ratio'!$B24</f>
        <v>34.374967222386672</v>
      </c>
      <c r="C24" s="1">
        <f>'[1]Pc, Winter, S1'!C24*Main!$B$8+'EV Scenarios'!C$2*'Node ratio'!$B24</f>
        <v>18.779033111186308</v>
      </c>
      <c r="D24" s="1">
        <f>'[1]Pc, Winter, S1'!D24*Main!$B$8+'EV Scenarios'!D$2*'Node ratio'!$B24</f>
        <v>16.861086945159563</v>
      </c>
      <c r="E24" s="1">
        <f>'[1]Pc, Winter, S1'!E24*Main!$B$8+'EV Scenarios'!E$2*'Node ratio'!$B24</f>
        <v>17.375985323773406</v>
      </c>
      <c r="F24" s="1">
        <f>'[1]Pc, Winter, S1'!F24*Main!$B$8+'EV Scenarios'!F$2*'Node ratio'!$B24</f>
        <v>20.295624585665895</v>
      </c>
      <c r="G24" s="1">
        <f>'[1]Pc, Winter, S1'!G24*Main!$B$8+'EV Scenarios'!G$2*'Node ratio'!$B24</f>
        <v>21.416318736198622</v>
      </c>
      <c r="H24" s="1">
        <f>'[1]Pc, Winter, S1'!H24*Main!$B$8+'EV Scenarios'!H$2*'Node ratio'!$B24</f>
        <v>31.803103205558131</v>
      </c>
      <c r="I24" s="1">
        <f>'[1]Pc, Winter, S1'!I24*Main!$B$8+'EV Scenarios'!I$2*'Node ratio'!$B24</f>
        <v>48.831068426896323</v>
      </c>
      <c r="J24" s="1">
        <f>'[1]Pc, Winter, S1'!J24*Main!$B$8+'EV Scenarios'!J$2*'Node ratio'!$B24</f>
        <v>55.622780936040058</v>
      </c>
      <c r="K24" s="1">
        <f>'[1]Pc, Winter, S1'!K24*Main!$B$8+'EV Scenarios'!K$2*'Node ratio'!$B24</f>
        <v>63.504109061784376</v>
      </c>
      <c r="L24" s="1">
        <f>'[1]Pc, Winter, S1'!L24*Main!$B$8+'EV Scenarios'!L$2*'Node ratio'!$B24</f>
        <v>52.452180346719466</v>
      </c>
      <c r="M24" s="1">
        <f>'[1]Pc, Winter, S1'!M24*Main!$B$8+'EV Scenarios'!M$2*'Node ratio'!$B24</f>
        <v>42.40217427246742</v>
      </c>
      <c r="N24" s="1">
        <f>'[1]Pc, Winter, S1'!N24*Main!$B$8+'EV Scenarios'!N$2*'Node ratio'!$B24</f>
        <v>44.853414583305259</v>
      </c>
      <c r="O24" s="1">
        <f>'[1]Pc, Winter, S1'!O24*Main!$B$8+'EV Scenarios'!O$2*'Node ratio'!$B24</f>
        <v>47.854953553847928</v>
      </c>
      <c r="P24" s="1">
        <f>'[1]Pc, Winter, S1'!P24*Main!$B$8+'EV Scenarios'!P$2*'Node ratio'!$B24</f>
        <v>46.461802471207079</v>
      </c>
      <c r="Q24" s="1">
        <f>'[1]Pc, Winter, S1'!Q24*Main!$B$8+'EV Scenarios'!Q$2*'Node ratio'!$B24</f>
        <v>45.67712940887666</v>
      </c>
      <c r="R24" s="1">
        <f>'[1]Pc, Winter, S1'!R24*Main!$B$8+'EV Scenarios'!R$2*'Node ratio'!$B24</f>
        <v>45.29887056699193</v>
      </c>
      <c r="S24" s="1">
        <f>'[1]Pc, Winter, S1'!S24*Main!$B$8+'EV Scenarios'!S$2*'Node ratio'!$B24</f>
        <v>58.265799270462779</v>
      </c>
      <c r="T24" s="1">
        <f>'[1]Pc, Winter, S1'!T24*Main!$B$8+'EV Scenarios'!T$2*'Node ratio'!$B24</f>
        <v>54.532779275469032</v>
      </c>
      <c r="U24" s="1">
        <f>'[1]Pc, Winter, S1'!U24*Main!$B$8+'EV Scenarios'!U$2*'Node ratio'!$B24</f>
        <v>57.528199046880218</v>
      </c>
      <c r="V24" s="1">
        <f>'[1]Pc, Winter, S1'!V24*Main!$B$8+'EV Scenarios'!V$2*'Node ratio'!$B24</f>
        <v>54.397102131863733</v>
      </c>
      <c r="W24" s="1">
        <f>'[1]Pc, Winter, S1'!W24*Main!$B$8+'EV Scenarios'!W$2*'Node ratio'!$B24</f>
        <v>50.81700891671192</v>
      </c>
      <c r="X24" s="1">
        <f>'[1]Pc, Winter, S1'!X24*Main!$B$8+'EV Scenarios'!X$2*'Node ratio'!$B24</f>
        <v>43.096486673312782</v>
      </c>
      <c r="Y24" s="1">
        <f>'[1]Pc, Winter, S1'!Y24*Main!$B$8+'EV Scenarios'!Y$2*'Node ratio'!$B24</f>
        <v>40.91580546177434</v>
      </c>
      <c r="Z24" s="1"/>
    </row>
    <row r="25" spans="1:26" x14ac:dyDescent="0.25">
      <c r="A25">
        <v>103</v>
      </c>
      <c r="B25" s="1">
        <f>'[1]Pc, Winter, S1'!B25*Main!$B$8+'EV Scenarios'!B$2*'Node ratio'!$B25</f>
        <v>5.9753965792329806</v>
      </c>
      <c r="C25" s="1">
        <f>'[1]Pc, Winter, S1'!C25*Main!$B$8+'EV Scenarios'!C$2*'Node ratio'!$B25</f>
        <v>-1.2778711735486543</v>
      </c>
      <c r="D25" s="1">
        <f>'[1]Pc, Winter, S1'!D25*Main!$B$8+'EV Scenarios'!D$2*'Node ratio'!$B25</f>
        <v>0.76795075194794449</v>
      </c>
      <c r="E25" s="1">
        <f>'[1]Pc, Winter, S1'!E25*Main!$B$8+'EV Scenarios'!E$2*'Node ratio'!$B25</f>
        <v>-4.2202675846434037</v>
      </c>
      <c r="F25" s="1">
        <f>'[1]Pc, Winter, S1'!F25*Main!$B$8+'EV Scenarios'!F$2*'Node ratio'!$B25</f>
        <v>-2.5665172392704649</v>
      </c>
      <c r="G25" s="1">
        <f>'[1]Pc, Winter, S1'!G25*Main!$B$8+'EV Scenarios'!G$2*'Node ratio'!$B25</f>
        <v>2.8608311001826534</v>
      </c>
      <c r="H25" s="1">
        <f>'[1]Pc, Winter, S1'!H25*Main!$B$8+'EV Scenarios'!H$2*'Node ratio'!$B25</f>
        <v>11.53453305100529</v>
      </c>
      <c r="I25" s="1">
        <f>'[1]Pc, Winter, S1'!I25*Main!$B$8+'EV Scenarios'!I$2*'Node ratio'!$B25</f>
        <v>35.920321393169999</v>
      </c>
      <c r="J25" s="1">
        <f>'[1]Pc, Winter, S1'!J25*Main!$B$8+'EV Scenarios'!J$2*'Node ratio'!$B25</f>
        <v>51.408993535329124</v>
      </c>
      <c r="K25" s="1">
        <f>'[1]Pc, Winter, S1'!K25*Main!$B$8+'EV Scenarios'!K$2*'Node ratio'!$B25</f>
        <v>58.00148826587526</v>
      </c>
      <c r="L25" s="1">
        <f>'[1]Pc, Winter, S1'!L25*Main!$B$8+'EV Scenarios'!L$2*'Node ratio'!$B25</f>
        <v>51.267743419655297</v>
      </c>
      <c r="M25" s="1">
        <f>'[1]Pc, Winter, S1'!M25*Main!$B$8+'EV Scenarios'!M$2*'Node ratio'!$B25</f>
        <v>47.300620992209645</v>
      </c>
      <c r="N25" s="1">
        <f>'[1]Pc, Winter, S1'!N25*Main!$B$8+'EV Scenarios'!N$2*'Node ratio'!$B25</f>
        <v>45.51456087553062</v>
      </c>
      <c r="O25" s="1">
        <f>'[1]Pc, Winter, S1'!O25*Main!$B$8+'EV Scenarios'!O$2*'Node ratio'!$B25</f>
        <v>39.999006952692213</v>
      </c>
      <c r="P25" s="1">
        <f>'[1]Pc, Winter, S1'!P25*Main!$B$8+'EV Scenarios'!P$2*'Node ratio'!$B25</f>
        <v>39.488400587791887</v>
      </c>
      <c r="Q25" s="1">
        <f>'[1]Pc, Winter, S1'!Q25*Main!$B$8+'EV Scenarios'!Q$2*'Node ratio'!$B25</f>
        <v>27.393862460910309</v>
      </c>
      <c r="R25" s="1">
        <f>'[1]Pc, Winter, S1'!R25*Main!$B$8+'EV Scenarios'!R$2*'Node ratio'!$B25</f>
        <v>27.289286890279225</v>
      </c>
      <c r="S25" s="1">
        <f>'[1]Pc, Winter, S1'!S25*Main!$B$8+'EV Scenarios'!S$2*'Node ratio'!$B25</f>
        <v>36.785208442282602</v>
      </c>
      <c r="T25" s="1">
        <f>'[1]Pc, Winter, S1'!T25*Main!$B$8+'EV Scenarios'!T$2*'Node ratio'!$B25</f>
        <v>41.801849546120629</v>
      </c>
      <c r="U25" s="1">
        <f>'[1]Pc, Winter, S1'!U25*Main!$B$8+'EV Scenarios'!U$2*'Node ratio'!$B25</f>
        <v>37.783749356438641</v>
      </c>
      <c r="V25" s="1">
        <f>'[1]Pc, Winter, S1'!V25*Main!$B$8+'EV Scenarios'!V$2*'Node ratio'!$B25</f>
        <v>28.601902841293711</v>
      </c>
      <c r="W25" s="1">
        <f>'[1]Pc, Winter, S1'!W25*Main!$B$8+'EV Scenarios'!W$2*'Node ratio'!$B25</f>
        <v>31.03730859053795</v>
      </c>
      <c r="X25" s="1">
        <f>'[1]Pc, Winter, S1'!X25*Main!$B$8+'EV Scenarios'!X$2*'Node ratio'!$B25</f>
        <v>16.448827381981712</v>
      </c>
      <c r="Y25" s="1">
        <f>'[1]Pc, Winter, S1'!Y25*Main!$B$8+'EV Scenarios'!Y$2*'Node ratio'!$B25</f>
        <v>7.647829619184332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0.87691044816893093</v>
      </c>
      <c r="C2" s="1">
        <f>'[1]Qc, Winter, S1'!C2*Main!$B$8</f>
        <v>1.0022605815859422</v>
      </c>
      <c r="D2" s="1">
        <f>'[1]Qc, Winter, S1'!D2*Main!$B$8</f>
        <v>2.2319643484199649</v>
      </c>
      <c r="E2" s="1">
        <f>'[1]Qc, Winter, S1'!E2*Main!$B$8</f>
        <v>0.97250409856763143</v>
      </c>
      <c r="F2" s="1">
        <f>'[1]Qc, Winter, S1'!F2*Main!$B$8</f>
        <v>0.85970265992321337</v>
      </c>
      <c r="G2" s="1">
        <f>'[1]Qc, Winter, S1'!G2*Main!$B$8</f>
        <v>1.0073757129356173</v>
      </c>
      <c r="H2" s="1">
        <f>'[1]Qc, Winter, S1'!H2*Main!$B$8</f>
        <v>1.0796135039131718</v>
      </c>
      <c r="I2" s="1">
        <f>'[1]Qc, Winter, S1'!I2*Main!$B$8</f>
        <v>1.050988284037212</v>
      </c>
      <c r="J2" s="1">
        <f>'[1]Qc, Winter, S1'!J2*Main!$B$8</f>
        <v>0.71727598892498523</v>
      </c>
      <c r="K2" s="1">
        <f>'[1]Qc, Winter, S1'!K2*Main!$B$8</f>
        <v>2.9395398792085059</v>
      </c>
      <c r="L2" s="1">
        <f>'[1]Qc, Winter, S1'!L2*Main!$B$8</f>
        <v>0.26825444875959836</v>
      </c>
      <c r="M2" s="1">
        <f>'[1]Qc, Winter, S1'!M2*Main!$B$8</f>
        <v>1.6017601058771411</v>
      </c>
      <c r="N2" s="1">
        <f>'[1]Qc, Winter, S1'!N2*Main!$B$8</f>
        <v>0.59307346027761376</v>
      </c>
      <c r="O2" s="1">
        <f>'[1]Qc, Winter, S1'!O2*Main!$B$8</f>
        <v>0.74594676587418784</v>
      </c>
      <c r="P2" s="1">
        <f>'[1]Qc, Winter, S1'!P2*Main!$B$8</f>
        <v>1.1015868145304193</v>
      </c>
      <c r="Q2" s="1">
        <f>'[1]Qc, Winter, S1'!Q2*Main!$B$8</f>
        <v>1.3856499506792677</v>
      </c>
      <c r="R2" s="1">
        <f>'[1]Qc, Winter, S1'!R2*Main!$B$8</f>
        <v>0.47095520245126993</v>
      </c>
      <c r="S2" s="1">
        <f>'[1]Qc, Winter, S1'!S2*Main!$B$8</f>
        <v>1.9963426900472536</v>
      </c>
      <c r="T2" s="1">
        <f>'[1]Qc, Winter, S1'!T2*Main!$B$8</f>
        <v>1.6905244500886001</v>
      </c>
      <c r="U2" s="1">
        <f>'[1]Qc, Winter, S1'!U2*Main!$B$8</f>
        <v>0.6697290416420556</v>
      </c>
      <c r="V2" s="1">
        <f>'[1]Qc, Winter, S1'!V2*Main!$B$8</f>
        <v>2.8673870411252214</v>
      </c>
      <c r="W2" s="1">
        <f>'[1]Qc, Winter, S1'!W2*Main!$B$8</f>
        <v>1.4779485768606024</v>
      </c>
      <c r="X2" s="1">
        <f>'[1]Qc, Winter, S1'!X2*Main!$B$8</f>
        <v>1.4541575916272889</v>
      </c>
      <c r="Y2" s="1">
        <f>'[1]Qc, Winter, S1'!Y2*Main!$B$8</f>
        <v>0.61984075538984051</v>
      </c>
    </row>
    <row r="3" spans="1:25" x14ac:dyDescent="0.25">
      <c r="A3">
        <v>2</v>
      </c>
      <c r="B3" s="1">
        <f>'[1]Qc, Winter, S1'!B3*Main!$B$8</f>
        <v>-5.845318036399882</v>
      </c>
      <c r="C3" s="1">
        <f>'[1]Qc, Winter, S1'!C3*Main!$B$8</f>
        <v>-6.3530580062020086</v>
      </c>
      <c r="D3" s="1">
        <f>'[1]Qc, Winter, S1'!D3*Main!$B$8</f>
        <v>-6.8431207878765505</v>
      </c>
      <c r="E3" s="1">
        <f>'[1]Qc, Winter, S1'!E3*Main!$B$8</f>
        <v>-6.793304622784996</v>
      </c>
      <c r="F3" s="1">
        <f>'[1]Qc, Winter, S1'!F3*Main!$B$8</f>
        <v>-7.0313776010041344</v>
      </c>
      <c r="G3" s="1">
        <f>'[1]Qc, Winter, S1'!G3*Main!$B$8</f>
        <v>-6.2592496501772006</v>
      </c>
      <c r="H3" s="1">
        <f>'[1]Qc, Winter, S1'!H3*Main!$B$8</f>
        <v>-4.6611729378322506</v>
      </c>
      <c r="I3" s="1">
        <f>'[1]Qc, Winter, S1'!I3*Main!$B$8</f>
        <v>-1.9186315270968695</v>
      </c>
      <c r="J3" s="1">
        <f>'[1]Qc, Winter, S1'!J3*Main!$B$8</f>
        <v>-0.56502595038393388</v>
      </c>
      <c r="K3" s="1">
        <f>'[1]Qc, Winter, S1'!K3*Main!$B$8</f>
        <v>-8.8388907634376845E-2</v>
      </c>
      <c r="L3" s="1">
        <f>'[1]Qc, Winter, S1'!L3*Main!$B$8</f>
        <v>-0.79350522341996466</v>
      </c>
      <c r="M3" s="1">
        <f>'[1]Qc, Winter, S1'!M3*Main!$B$8</f>
        <v>-0.58336963112817486</v>
      </c>
      <c r="N3" s="1">
        <f>'[1]Qc, Winter, S1'!N3*Main!$B$8</f>
        <v>-0.80746296795629069</v>
      </c>
      <c r="O3" s="1">
        <f>'[1]Qc, Winter, S1'!O3*Main!$B$8</f>
        <v>-0.81454333675428237</v>
      </c>
      <c r="P3" s="1">
        <f>'[1]Qc, Winter, S1'!P3*Main!$B$8</f>
        <v>-2.0591885610602483</v>
      </c>
      <c r="Q3" s="1">
        <f>'[1]Qc, Winter, S1'!Q3*Main!$B$8</f>
        <v>-2.9655557288098051</v>
      </c>
      <c r="R3" s="1">
        <f>'[1]Qc, Winter, S1'!R3*Main!$B$8</f>
        <v>-2.6373202019344357</v>
      </c>
      <c r="S3" s="1">
        <f>'[1]Qc, Winter, S1'!S3*Main!$B$8</f>
        <v>-0.90025655227406987</v>
      </c>
      <c r="T3" s="1">
        <f>'[1]Qc, Winter, S1'!T3*Main!$B$8</f>
        <v>-1.3095504686207915</v>
      </c>
      <c r="U3" s="1">
        <f>'[1]Qc, Winter, S1'!U3*Main!$B$8</f>
        <v>-1.6461675248080332</v>
      </c>
      <c r="V3" s="1">
        <f>'[1]Qc, Winter, S1'!V3*Main!$B$8</f>
        <v>-2.5858374602037806</v>
      </c>
      <c r="W3" s="1">
        <f>'[1]Qc, Winter, S1'!W3*Main!$B$8</f>
        <v>-3.3565849538541053</v>
      </c>
      <c r="X3" s="1">
        <f>'[1]Qc, Winter, S1'!X3*Main!$B$8</f>
        <v>-4.5033152465298292</v>
      </c>
      <c r="Y3" s="1">
        <f>'[1]Qc, Winter, S1'!Y3*Main!$B$8</f>
        <v>-5.0688643941228593</v>
      </c>
    </row>
    <row r="4" spans="1:25" x14ac:dyDescent="0.25">
      <c r="A4">
        <v>3</v>
      </c>
      <c r="B4" s="1">
        <f>'[1]Qc, Winter, S1'!B4*Main!$B$8</f>
        <v>6.1057703323981105</v>
      </c>
      <c r="C4" s="1">
        <f>'[1]Qc, Winter, S1'!C4*Main!$B$8</f>
        <v>7.5633079979326636</v>
      </c>
      <c r="D4" s="1">
        <f>'[1]Qc, Winter, S1'!D4*Main!$B$8</f>
        <v>7.5633079979326636</v>
      </c>
      <c r="E4" s="1">
        <f>'[1]Qc, Winter, S1'!E4*Main!$B$8</f>
        <v>7.5633079979326636</v>
      </c>
      <c r="F4" s="1">
        <f>'[1]Qc, Winter, S1'!F4*Main!$B$8</f>
        <v>7.5633079979326636</v>
      </c>
      <c r="G4" s="1">
        <f>'[1]Qc, Winter, S1'!G4*Main!$B$8</f>
        <v>6.128194803233904</v>
      </c>
      <c r="H4" s="1">
        <f>'[1]Qc, Winter, S1'!H4*Main!$B$8</f>
        <v>2.7795973615623155</v>
      </c>
      <c r="I4" s="1">
        <f>'[1]Qc, Winter, S1'!I4*Main!$B$8</f>
        <v>0.35784435026580036</v>
      </c>
      <c r="J4" s="1">
        <f>'[1]Qc, Winter, S1'!J4*Main!$B$8</f>
        <v>-2.0938047528056707</v>
      </c>
      <c r="K4" s="1">
        <f>'[1]Qc, Winter, S1'!K4*Main!$B$8</f>
        <v>-2.0938047528056707</v>
      </c>
      <c r="L4" s="1">
        <f>'[1]Qc, Winter, S1'!L4*Main!$B$8</f>
        <v>-0.18032049320732427</v>
      </c>
      <c r="M4" s="1">
        <f>'[1]Qc, Winter, S1'!M4*Main!$B$8</f>
        <v>-2.1835026361488485</v>
      </c>
      <c r="N4" s="1">
        <f>'[1]Qc, Winter, S1'!N4*Main!$B$8</f>
        <v>-2.1835026361488485</v>
      </c>
      <c r="O4" s="1">
        <f>'[1]Qc, Winter, S1'!O4*Main!$B$8</f>
        <v>-1.6901819240253988</v>
      </c>
      <c r="P4" s="1">
        <f>'[1]Qc, Winter, S1'!P4*Main!$B$8</f>
        <v>-0.21021978765505023</v>
      </c>
      <c r="Q4" s="1">
        <f>'[1]Qc, Winter, S1'!Q4*Main!$B$8</f>
        <v>1.2697375383933847</v>
      </c>
      <c r="R4" s="1">
        <f>'[1]Qc, Winter, S1'!R4*Main!$B$8</f>
        <v>1.7630566470761964</v>
      </c>
      <c r="S4" s="1">
        <f>'[1]Qc, Winter, S1'!S4*Main!$B$8</f>
        <v>1.7630566470761964</v>
      </c>
      <c r="T4" s="1">
        <f>'[1]Qc, Winter, S1'!T4*Main!$B$8</f>
        <v>1.7630566470761964</v>
      </c>
      <c r="U4" s="1">
        <f>'[1]Qc, Winter, S1'!U4*Main!$B$8</f>
        <v>1.7630566470761964</v>
      </c>
      <c r="V4" s="1">
        <f>'[1]Qc, Winter, S1'!V4*Main!$B$8</f>
        <v>1.7630566470761964</v>
      </c>
      <c r="W4" s="1">
        <f>'[1]Qc, Winter, S1'!W4*Main!$B$8</f>
        <v>3.6765408898405196</v>
      </c>
      <c r="X4" s="1">
        <f>'[1]Qc, Winter, S1'!X4*Main!$B$8</f>
        <v>5.6199244438865925</v>
      </c>
      <c r="Y4" s="1">
        <f>'[1]Qc, Winter, S1'!Y4*Main!$B$8</f>
        <v>5.6199244438865925</v>
      </c>
    </row>
    <row r="5" spans="1:25" x14ac:dyDescent="0.25">
      <c r="A5">
        <v>4</v>
      </c>
      <c r="B5" s="1">
        <f>'[1]Qc, Winter, S1'!B5*Main!$B$8</f>
        <v>12.927349467660957</v>
      </c>
      <c r="C5" s="1">
        <f>'[1]Qc, Winter, S1'!C5*Main!$B$8</f>
        <v>9.971802263806854</v>
      </c>
      <c r="D5" s="1">
        <f>'[1]Qc, Winter, S1'!D5*Main!$B$8</f>
        <v>8.5363730524217374</v>
      </c>
      <c r="E5" s="1">
        <f>'[1]Qc, Winter, S1'!E5*Main!$B$8</f>
        <v>8.3534083340962795</v>
      </c>
      <c r="F5" s="1">
        <f>'[1]Qc, Winter, S1'!F5*Main!$B$8</f>
        <v>9.494156210794447</v>
      </c>
      <c r="G5" s="1">
        <f>'[1]Qc, Winter, S1'!G5*Main!$B$8</f>
        <v>11.788303169743061</v>
      </c>
      <c r="H5" s="1">
        <f>'[1]Qc, Winter, S1'!H5*Main!$B$8</f>
        <v>18.289648986414647</v>
      </c>
      <c r="I5" s="1">
        <f>'[1]Qc, Winter, S1'!I5*Main!$B$8</f>
        <v>22.328161819403427</v>
      </c>
      <c r="J5" s="1">
        <f>'[1]Qc, Winter, S1'!J5*Main!$B$8</f>
        <v>25.797028368871828</v>
      </c>
      <c r="K5" s="1">
        <f>'[1]Qc, Winter, S1'!K5*Main!$B$8</f>
        <v>28.407275212123452</v>
      </c>
      <c r="L5" s="1">
        <f>'[1]Qc, Winter, S1'!L5*Main!$B$8</f>
        <v>28.647010832028947</v>
      </c>
      <c r="M5" s="1">
        <f>'[1]Qc, Winter, S1'!M5*Main!$B$8</f>
        <v>28.133346738260485</v>
      </c>
      <c r="N5" s="1">
        <f>'[1]Qc, Winter, S1'!N5*Main!$B$8</f>
        <v>28.253165203484937</v>
      </c>
      <c r="O5" s="1">
        <f>'[1]Qc, Winter, S1'!O5*Main!$B$8</f>
        <v>27.964857898848202</v>
      </c>
      <c r="P5" s="1">
        <f>'[1]Qc, Winter, S1'!P5*Main!$B$8</f>
        <v>25.227529778647373</v>
      </c>
      <c r="Q5" s="1">
        <f>'[1]Qc, Winter, S1'!Q5*Main!$B$8</f>
        <v>23.968418607501476</v>
      </c>
      <c r="R5" s="1">
        <f>'[1]Qc, Winter, S1'!R5*Main!$B$8</f>
        <v>24.735480927421737</v>
      </c>
      <c r="S5" s="1">
        <f>'[1]Qc, Winter, S1'!S5*Main!$B$8</f>
        <v>33.713346511887188</v>
      </c>
      <c r="T5" s="1">
        <f>'[1]Qc, Winter, S1'!T5*Main!$B$8</f>
        <v>33.664404958431781</v>
      </c>
      <c r="U5" s="1">
        <f>'[1]Qc, Winter, S1'!U5*Main!$B$8</f>
        <v>32.637125656896039</v>
      </c>
      <c r="V5" s="1">
        <f>'[1]Qc, Winter, S1'!V5*Main!$B$8</f>
        <v>30.209102553012404</v>
      </c>
      <c r="W5" s="1">
        <f>'[1]Qc, Winter, S1'!W5*Main!$B$8</f>
        <v>26.865961245274661</v>
      </c>
      <c r="X5" s="1">
        <f>'[1]Qc, Winter, S1'!X5*Main!$B$8</f>
        <v>21.912502340519783</v>
      </c>
      <c r="Y5" s="1">
        <f>'[1]Qc, Winter, S1'!Y5*Main!$B$8</f>
        <v>16.811110646411695</v>
      </c>
    </row>
    <row r="6" spans="1:25" x14ac:dyDescent="0.25">
      <c r="A6">
        <v>5</v>
      </c>
      <c r="B6" s="1">
        <f>'[1]Qc, Winter, S1'!B6*Main!$B$8</f>
        <v>0.60803584664796217</v>
      </c>
      <c r="C6" s="1">
        <f>'[1]Qc, Winter, S1'!C6*Main!$B$8</f>
        <v>4.1199986340815113E-2</v>
      </c>
      <c r="D6" s="1">
        <f>'[1]Qc, Winter, S1'!D6*Main!$B$8</f>
        <v>-0.76983828388954512</v>
      </c>
      <c r="E6" s="1">
        <f>'[1]Qc, Winter, S1'!E6*Main!$B$8</f>
        <v>-1.1786403353514472</v>
      </c>
      <c r="F6" s="1">
        <f>'[1]Qc, Winter, S1'!F6*Main!$B$8</f>
        <v>-0.88346957250443003</v>
      </c>
      <c r="G6" s="1">
        <f>'[1]Qc, Winter, S1'!G6*Main!$B$8</f>
        <v>1.0257389295629062</v>
      </c>
      <c r="H6" s="1">
        <f>'[1]Qc, Winter, S1'!H6*Main!$B$8</f>
        <v>3.1064828040460721</v>
      </c>
      <c r="I6" s="1">
        <f>'[1]Qc, Winter, S1'!I6*Main!$B$8</f>
        <v>3.5339715000000003</v>
      </c>
      <c r="J6" s="1">
        <f>'[1]Qc, Winter, S1'!J6*Main!$B$8</f>
        <v>2.8181448867395158</v>
      </c>
      <c r="K6" s="1">
        <f>'[1]Qc, Winter, S1'!K6*Main!$B$8</f>
        <v>1.5624372519196694</v>
      </c>
      <c r="L6" s="1">
        <f>'[1]Qc, Winter, S1'!L6*Main!$B$8</f>
        <v>0.44787553883638515</v>
      </c>
      <c r="M6" s="1">
        <f>'[1]Qc, Winter, S1'!M6*Main!$B$8</f>
        <v>0.53073048464264638</v>
      </c>
      <c r="N6" s="1">
        <f>'[1]Qc, Winter, S1'!N6*Main!$B$8</f>
        <v>0.83625812728883642</v>
      </c>
      <c r="O6" s="1">
        <f>'[1]Qc, Winter, S1'!O6*Main!$B$8</f>
        <v>0.41680489523036035</v>
      </c>
      <c r="P6" s="1">
        <f>'[1]Qc, Winter, S1'!P6*Main!$B$8</f>
        <v>0.71336227650620221</v>
      </c>
      <c r="Q6" s="1">
        <f>'[1]Qc, Winter, S1'!Q6*Main!$B$8</f>
        <v>0.51038468310691087</v>
      </c>
      <c r="R6" s="1">
        <f>'[1]Qc, Winter, S1'!R6*Main!$B$8</f>
        <v>0.50002782855877126</v>
      </c>
      <c r="S6" s="1">
        <f>'[1]Qc, Winter, S1'!S6*Main!$B$8</f>
        <v>0.5895279626402834</v>
      </c>
      <c r="T6" s="1">
        <f>'[1]Qc, Winter, S1'!T6*Main!$B$8</f>
        <v>0.60506320658594226</v>
      </c>
      <c r="U6" s="1">
        <f>'[1]Qc, Winter, S1'!U6*Main!$B$8</f>
        <v>0.75005942697873584</v>
      </c>
      <c r="V6" s="1">
        <f>'[1]Qc, Winter, S1'!V6*Main!$B$8</f>
        <v>0.80184374601299457</v>
      </c>
      <c r="W6" s="1">
        <f>'[1]Qc, Winter, S1'!W6*Main!$B$8</f>
        <v>0.9461461984642644</v>
      </c>
      <c r="X6" s="1">
        <f>'[1]Qc, Winter, S1'!X6*Main!$B$8</f>
        <v>0.83281626831069122</v>
      </c>
      <c r="Y6" s="1">
        <f>'[1]Qc, Winter, S1'!Y6*Main!$B$8</f>
        <v>-9.5647527687536926E-2</v>
      </c>
    </row>
    <row r="7" spans="1:25" x14ac:dyDescent="0.25">
      <c r="A7">
        <v>8</v>
      </c>
      <c r="B7" s="1">
        <f>'[1]Qc, Winter, S1'!B7*Main!$B$8</f>
        <v>166.72269890696987</v>
      </c>
      <c r="C7" s="1">
        <f>'[1]Qc, Winter, S1'!C7*Main!$B$8</f>
        <v>167.32158385056113</v>
      </c>
      <c r="D7" s="1">
        <f>'[1]Qc, Winter, S1'!D7*Main!$B$8</f>
        <v>168.05182083734496</v>
      </c>
      <c r="E7" s="1">
        <f>'[1]Qc, Winter, S1'!E7*Main!$B$8</f>
        <v>168.00161300767869</v>
      </c>
      <c r="F7" s="1">
        <f>'[1]Qc, Winter, S1'!F7*Main!$B$8</f>
        <v>167.25785198390432</v>
      </c>
      <c r="G7" s="1">
        <f>'[1]Qc, Winter, S1'!G7*Main!$B$8</f>
        <v>165.93597049704667</v>
      </c>
      <c r="H7" s="1">
        <f>'[1]Qc, Winter, S1'!H7*Main!$B$8</f>
        <v>162.08659998464262</v>
      </c>
      <c r="I7" s="1">
        <f>'[1]Qc, Winter, S1'!I7*Main!$B$8</f>
        <v>159.1072854810248</v>
      </c>
      <c r="J7" s="1">
        <f>'[1]Qc, Winter, S1'!J7*Main!$B$8</f>
        <v>157.86658031859128</v>
      </c>
      <c r="K7" s="1">
        <f>'[1]Qc, Winter, S1'!K7*Main!$B$8</f>
        <v>119.81548561510633</v>
      </c>
      <c r="L7" s="1">
        <f>'[1]Qc, Winter, S1'!L7*Main!$B$8</f>
        <v>82.270368738038982</v>
      </c>
      <c r="M7" s="1">
        <f>'[1]Qc, Winter, S1'!M7*Main!$B$8</f>
        <v>81.782832343325467</v>
      </c>
      <c r="N7" s="1">
        <f>'[1]Qc, Winter, S1'!N7*Main!$B$8</f>
        <v>82.306163126181332</v>
      </c>
      <c r="O7" s="1">
        <f>'[1]Qc, Winter, S1'!O7*Main!$B$8</f>
        <v>82.692543770599542</v>
      </c>
      <c r="P7" s="1">
        <f>'[1]Qc, Winter, S1'!P7*Main!$B$8</f>
        <v>83.158644621751336</v>
      </c>
      <c r="Q7" s="1">
        <f>'[1]Qc, Winter, S1'!Q7*Main!$B$8</f>
        <v>125.34897438614885</v>
      </c>
      <c r="R7" s="1">
        <f>'[1]Qc, Winter, S1'!R7*Main!$B$8</f>
        <v>159.93137838836387</v>
      </c>
      <c r="S7" s="1">
        <f>'[1]Qc, Winter, S1'!S7*Main!$B$8</f>
        <v>157.21999842395158</v>
      </c>
      <c r="T7" s="1">
        <f>'[1]Qc, Winter, S1'!T7*Main!$B$8</f>
        <v>157.43417075169816</v>
      </c>
      <c r="U7" s="1">
        <f>'[1]Qc, Winter, S1'!U7*Main!$B$8</f>
        <v>157.83190330552273</v>
      </c>
      <c r="V7" s="1">
        <f>'[1]Qc, Winter, S1'!V7*Main!$B$8</f>
        <v>159.43208391715888</v>
      </c>
      <c r="W7" s="1">
        <f>'[1]Qc, Winter, S1'!W7*Main!$B$8</f>
        <v>160.72344320865326</v>
      </c>
      <c r="X7" s="1">
        <f>'[1]Qc, Winter, S1'!X7*Main!$B$8</f>
        <v>162.59348165918487</v>
      </c>
      <c r="Y7" s="1">
        <f>'[1]Qc, Winter, S1'!Y7*Main!$B$8</f>
        <v>164.83620493015357</v>
      </c>
    </row>
    <row r="8" spans="1:25" x14ac:dyDescent="0.25">
      <c r="A8">
        <v>9</v>
      </c>
      <c r="B8" s="1">
        <f>'[1]Qc, Winter, S1'!B8*Main!$B$8</f>
        <v>22.256607376107503</v>
      </c>
      <c r="C8" s="1">
        <f>'[1]Qc, Winter, S1'!C8*Main!$B$8</f>
        <v>21.816331257900135</v>
      </c>
      <c r="D8" s="1">
        <f>'[1]Qc, Winter, S1'!D8*Main!$B$8</f>
        <v>22.409982533372716</v>
      </c>
      <c r="E8" s="1">
        <f>'[1]Qc, Winter, S1'!E8*Main!$B$8</f>
        <v>21.883993187020081</v>
      </c>
      <c r="F8" s="1">
        <f>'[1]Qc, Winter, S1'!F8*Main!$B$8</f>
        <v>19.393889528868876</v>
      </c>
      <c r="G8" s="1">
        <f>'[1]Qc, Winter, S1'!G8*Main!$B$8</f>
        <v>16.898793013290017</v>
      </c>
      <c r="H8" s="1">
        <f>'[1]Qc, Winter, S1'!H8*Main!$B$8</f>
        <v>7.249084454813941</v>
      </c>
      <c r="I8" s="1">
        <f>'[1]Qc, Winter, S1'!I8*Main!$B$8</f>
        <v>4.5107415081955109</v>
      </c>
      <c r="J8" s="1">
        <f>'[1]Qc, Winter, S1'!J8*Main!$B$8</f>
        <v>8.7123502457914963</v>
      </c>
      <c r="K8" s="1">
        <f>'[1]Qc, Winter, S1'!K8*Main!$B$8</f>
        <v>5.3398786251476666</v>
      </c>
      <c r="L8" s="1">
        <f>'[1]Qc, Winter, S1'!L8*Main!$B$8</f>
        <v>3.6780050415682215</v>
      </c>
      <c r="M8" s="1">
        <f>'[1]Qc, Winter, S1'!M8*Main!$B$8</f>
        <v>-4.9299994992616663</v>
      </c>
      <c r="N8" s="1">
        <f>'[1]Qc, Winter, S1'!N8*Main!$B$8</f>
        <v>3.7312374695067922</v>
      </c>
      <c r="O8" s="1">
        <f>'[1]Qc, Winter, S1'!O8*Main!$B$8</f>
        <v>6.121190368502659</v>
      </c>
      <c r="P8" s="1">
        <f>'[1]Qc, Winter, S1'!P8*Main!$B$8</f>
        <v>9.6038594401949204</v>
      </c>
      <c r="Q8" s="1">
        <f>'[1]Qc, Winter, S1'!Q8*Main!$B$8</f>
        <v>12.419662179932073</v>
      </c>
      <c r="R8" s="1">
        <f>'[1]Qc, Winter, S1'!R8*Main!$B$8</f>
        <v>13.313272866361489</v>
      </c>
      <c r="S8" s="1">
        <f>'[1]Qc, Winter, S1'!S8*Main!$B$8</f>
        <v>7.8642708007974012</v>
      </c>
      <c r="T8" s="1">
        <f>'[1]Qc, Winter, S1'!T8*Main!$B$8</f>
        <v>7.7117962721500302</v>
      </c>
      <c r="U8" s="1">
        <f>'[1]Qc, Winter, S1'!U8*Main!$B$8</f>
        <v>10.543839416199056</v>
      </c>
      <c r="V8" s="1">
        <f>'[1]Qc, Winter, S1'!V8*Main!$B$8</f>
        <v>14.685538775989368</v>
      </c>
      <c r="W8" s="1">
        <f>'[1]Qc, Winter, S1'!W8*Main!$B$8</f>
        <v>17.754445218030124</v>
      </c>
      <c r="X8" s="1">
        <f>'[1]Qc, Winter, S1'!X8*Main!$B$8</f>
        <v>17.941201820953928</v>
      </c>
      <c r="Y8" s="1">
        <f>'[1]Qc, Winter, S1'!Y8*Main!$B$8</f>
        <v>18.754095335129946</v>
      </c>
    </row>
    <row r="9" spans="1:25" x14ac:dyDescent="0.25">
      <c r="A9">
        <v>10</v>
      </c>
      <c r="B9" s="1">
        <f>'[1]Qc, Winter, S1'!B9*Main!$B$8</f>
        <v>-24.958108387034851</v>
      </c>
      <c r="C9" s="1">
        <f>'[1]Qc, Winter, S1'!C9*Main!$B$8</f>
        <v>-26.865056185100414</v>
      </c>
      <c r="D9" s="1">
        <f>'[1]Qc, Winter, S1'!D9*Main!$B$8</f>
        <v>-27.085837204961607</v>
      </c>
      <c r="E9" s="1">
        <f>'[1]Qc, Winter, S1'!E9*Main!$B$8</f>
        <v>-27.150985852406972</v>
      </c>
      <c r="F9" s="1">
        <f>'[1]Qc, Winter, S1'!F9*Main!$B$8</f>
        <v>-26.843339702746604</v>
      </c>
      <c r="G9" s="1">
        <f>'[1]Qc, Winter, S1'!G9*Main!$B$8</f>
        <v>-25.689939551535737</v>
      </c>
      <c r="H9" s="1">
        <f>'[1]Qc, Winter, S1'!H9*Main!$B$8</f>
        <v>-14.798828670629065</v>
      </c>
      <c r="I9" s="1">
        <f>'[1]Qc, Winter, S1'!I9*Main!$B$8</f>
        <v>-4.5540371998671008</v>
      </c>
      <c r="J9" s="1">
        <f>'[1]Qc, Winter, S1'!J9*Main!$B$8</f>
        <v>0.15030801100118127</v>
      </c>
      <c r="K9" s="1">
        <f>'[1]Qc, Winter, S1'!K9*Main!$B$8</f>
        <v>2.1724392997637323</v>
      </c>
      <c r="L9" s="1">
        <f>'[1]Qc, Winter, S1'!L9*Main!$B$8</f>
        <v>0.11398584679562949</v>
      </c>
      <c r="M9" s="1">
        <f>'[1]Qc, Winter, S1'!M9*Main!$B$8</f>
        <v>-0.96466887536916679</v>
      </c>
      <c r="N9" s="1">
        <f>'[1]Qc, Winter, S1'!N9*Main!$B$8</f>
        <v>-1.9455175525694028</v>
      </c>
      <c r="O9" s="1">
        <f>'[1]Qc, Winter, S1'!O9*Main!$B$8</f>
        <v>-1.4913702293266382</v>
      </c>
      <c r="P9" s="1">
        <f>'[1]Qc, Winter, S1'!P9*Main!$B$8</f>
        <v>-5.2499664236562325</v>
      </c>
      <c r="Q9" s="1">
        <f>'[1]Qc, Winter, S1'!Q9*Main!$B$8</f>
        <v>-9.5559232818960425</v>
      </c>
      <c r="R9" s="1">
        <f>'[1]Qc, Winter, S1'!R9*Main!$B$8</f>
        <v>-9.6298202425428219</v>
      </c>
      <c r="S9" s="1">
        <f>'[1]Qc, Winter, S1'!S9*Main!$B$8</f>
        <v>-1.1081458378617846</v>
      </c>
      <c r="T9" s="1">
        <f>'[1]Qc, Winter, S1'!T9*Main!$B$8</f>
        <v>-1.5466804806556418</v>
      </c>
      <c r="U9" s="1">
        <f>'[1]Qc, Winter, S1'!U9*Main!$B$8</f>
        <v>-2.008825593251625</v>
      </c>
      <c r="V9" s="1">
        <f>'[1]Qc, Winter, S1'!V9*Main!$B$8</f>
        <v>-4.6671208146042531</v>
      </c>
      <c r="W9" s="1">
        <f>'[1]Qc, Winter, S1'!W9*Main!$B$8</f>
        <v>-9.4911872279238043</v>
      </c>
      <c r="X9" s="1">
        <f>'[1]Qc, Winter, S1'!X9*Main!$B$8</f>
        <v>-14.414425106393976</v>
      </c>
      <c r="Y9" s="1">
        <f>'[1]Qc, Winter, S1'!Y9*Main!$B$8</f>
        <v>-17.485926294152392</v>
      </c>
    </row>
    <row r="10" spans="1:25" x14ac:dyDescent="0.25">
      <c r="A10">
        <v>12</v>
      </c>
      <c r="B10" s="1">
        <f>'[1]Qc, Winter, S1'!B10*Main!$B$8</f>
        <v>-54.156268623818661</v>
      </c>
      <c r="C10" s="1">
        <f>'[1]Qc, Winter, S1'!C10*Main!$B$8</f>
        <v>-62.450965649069701</v>
      </c>
      <c r="D10" s="1">
        <f>'[1]Qc, Winter, S1'!D10*Main!$B$8</f>
        <v>-59.150365325900765</v>
      </c>
      <c r="E10" s="1">
        <f>'[1]Qc, Winter, S1'!E10*Main!$B$8</f>
        <v>-61.241556428381578</v>
      </c>
      <c r="F10" s="1">
        <f>'[1]Qc, Winter, S1'!F10*Main!$B$8</f>
        <v>-61.276750178603073</v>
      </c>
      <c r="G10" s="1">
        <f>'[1]Qc, Winter, S1'!G10*Main!$B$8</f>
        <v>-60.123367273848203</v>
      </c>
      <c r="H10" s="1">
        <f>'[1]Qc, Winter, S1'!H10*Main!$B$8</f>
        <v>-26.776051817188424</v>
      </c>
      <c r="I10" s="1">
        <f>'[1]Qc, Winter, S1'!I10*Main!$B$8</f>
        <v>-1.0835077519935028</v>
      </c>
      <c r="J10" s="1">
        <f>'[1]Qc, Winter, S1'!J10*Main!$B$8</f>
        <v>9.3618078123154156</v>
      </c>
      <c r="K10" s="1">
        <f>'[1]Qc, Winter, S1'!K10*Main!$B$8</f>
        <v>21.775523967217957</v>
      </c>
      <c r="L10" s="1">
        <f>'[1]Qc, Winter, S1'!L10*Main!$B$8</f>
        <v>27.179155303750743</v>
      </c>
      <c r="M10" s="1">
        <f>'[1]Qc, Winter, S1'!M10*Main!$B$8</f>
        <v>25.333934705404612</v>
      </c>
      <c r="N10" s="1">
        <f>'[1]Qc, Winter, S1'!N10*Main!$B$8</f>
        <v>31.664227393901356</v>
      </c>
      <c r="O10" s="1">
        <f>'[1]Qc, Winter, S1'!O10*Main!$B$8</f>
        <v>22.788903588969287</v>
      </c>
      <c r="P10" s="1">
        <f>'[1]Qc, Winter, S1'!P10*Main!$B$8</f>
        <v>21.667981860159482</v>
      </c>
      <c r="Q10" s="1">
        <f>'[1]Qc, Winter, S1'!Q10*Main!$B$8</f>
        <v>4.980905427421737</v>
      </c>
      <c r="R10" s="1">
        <f>'[1]Qc, Winter, S1'!R10*Main!$B$8</f>
        <v>1.4692323703484937</v>
      </c>
      <c r="S10" s="1">
        <f>'[1]Qc, Winter, S1'!S10*Main!$B$8</f>
        <v>34.426156358904315</v>
      </c>
      <c r="T10" s="1">
        <f>'[1]Qc, Winter, S1'!T10*Main!$B$8</f>
        <v>35.931043016243358</v>
      </c>
      <c r="U10" s="1">
        <f>'[1]Qc, Winter, S1'!U10*Main!$B$8</f>
        <v>38.094033896854697</v>
      </c>
      <c r="V10" s="1">
        <f>'[1]Qc, Winter, S1'!V10*Main!$B$8</f>
        <v>20.732267907412879</v>
      </c>
      <c r="W10" s="1">
        <f>'[1]Qc, Winter, S1'!W10*Main!$B$8</f>
        <v>1.5590579734199643</v>
      </c>
      <c r="X10" s="1">
        <f>'[1]Qc, Winter, S1'!X10*Main!$B$8</f>
        <v>-11.010523019122859</v>
      </c>
      <c r="Y10" s="1">
        <f>'[1]Qc, Winter, S1'!Y10*Main!$B$8</f>
        <v>-17.61677991560839</v>
      </c>
    </row>
    <row r="11" spans="1:25" x14ac:dyDescent="0.25">
      <c r="A11">
        <v>15</v>
      </c>
      <c r="B11" s="1">
        <f>'[1]Qc, Winter, S1'!B11*Main!$B$8</f>
        <v>-5.73977849202599</v>
      </c>
      <c r="C11" s="1">
        <f>'[1]Qc, Winter, S1'!C11*Main!$B$8</f>
        <v>-5.73977849202599</v>
      </c>
      <c r="D11" s="1">
        <f>'[1]Qc, Winter, S1'!D11*Main!$B$8</f>
        <v>-5.73977849202599</v>
      </c>
      <c r="E11" s="1">
        <f>'[1]Qc, Winter, S1'!E11*Main!$B$8</f>
        <v>-5.73977849202599</v>
      </c>
      <c r="F11" s="1">
        <f>'[1]Qc, Winter, S1'!F11*Main!$B$8</f>
        <v>-5.73977849202599</v>
      </c>
      <c r="G11" s="1">
        <f>'[1]Qc, Winter, S1'!G11*Main!$B$8</f>
        <v>-5.73977849202599</v>
      </c>
      <c r="H11" s="1">
        <f>'[1]Qc, Winter, S1'!H11*Main!$B$8</f>
        <v>-5.5477384554046072</v>
      </c>
      <c r="I11" s="1">
        <f>'[1]Qc, Winter, S1'!I11*Main!$B$8</f>
        <v>-5.0701042787950392</v>
      </c>
      <c r="J11" s="1">
        <f>'[1]Qc, Winter, S1'!J11*Main!$B$8</f>
        <v>-4.8788862138216178</v>
      </c>
      <c r="K11" s="1">
        <f>'[1]Qc, Winter, S1'!K11*Main!$B$8</f>
        <v>-4.5908261588895458</v>
      </c>
      <c r="L11" s="1">
        <f>'[1]Qc, Winter, S1'!L11*Main!$B$8</f>
        <v>-4.6868461772002368</v>
      </c>
      <c r="M11" s="1">
        <f>'[1]Qc, Winter, S1'!M11*Main!$B$8</f>
        <v>-4.5908261588895458</v>
      </c>
      <c r="N11" s="1">
        <f>'[1]Qc, Winter, S1'!N11*Main!$B$8</f>
        <v>-4.6868461772002368</v>
      </c>
      <c r="O11" s="1">
        <f>'[1]Qc, Winter, S1'!O11*Main!$B$8</f>
        <v>-4.9749062321323096</v>
      </c>
      <c r="P11" s="1">
        <f>'[1]Qc, Winter, S1'!P11*Main!$B$8</f>
        <v>-4.9749062321323096</v>
      </c>
      <c r="Q11" s="1">
        <f>'[1]Qc, Winter, S1'!Q11*Main!$B$8</f>
        <v>-4.9749062321323096</v>
      </c>
      <c r="R11" s="1">
        <f>'[1]Qc, Winter, S1'!R11*Main!$B$8</f>
        <v>-5.2605003721204966</v>
      </c>
      <c r="S11" s="1">
        <f>'[1]Qc, Winter, S1'!S11*Main!$B$8</f>
        <v>-5.3556984187832253</v>
      </c>
      <c r="T11" s="1">
        <f>'[1]Qc, Winter, S1'!T11*Main!$B$8</f>
        <v>-5.3556984187832253</v>
      </c>
      <c r="U11" s="1">
        <f>'[1]Qc, Winter, S1'!U11*Main!$B$8</f>
        <v>-5.3556984187832253</v>
      </c>
      <c r="V11" s="1">
        <f>'[1]Qc, Winter, S1'!V11*Main!$B$8</f>
        <v>-5.3556984187832253</v>
      </c>
      <c r="W11" s="1">
        <f>'[1]Qc, Winter, S1'!W11*Main!$B$8</f>
        <v>-5.4623848314382748</v>
      </c>
      <c r="X11" s="1">
        <f>'[1]Qc, Winter, S1'!X11*Main!$B$8</f>
        <v>-5.782444069403426</v>
      </c>
      <c r="Y11" s="1">
        <f>'[1]Qc, Winter, S1'!Y11*Main!$B$8</f>
        <v>-5.782444069403426</v>
      </c>
    </row>
    <row r="12" spans="1:25" x14ac:dyDescent="0.25">
      <c r="A12">
        <v>16</v>
      </c>
      <c r="B12" s="1">
        <f>'[1]Qc, Winter, S1'!B12*Main!$B$8</f>
        <v>3.5805965741287662</v>
      </c>
      <c r="C12" s="1">
        <f>'[1]Qc, Winter, S1'!C12*Main!$B$8</f>
        <v>-2.183372711163615</v>
      </c>
      <c r="D12" s="1">
        <f>'[1]Qc, Winter, S1'!D12*Main!$B$8</f>
        <v>-3.4964264619019492</v>
      </c>
      <c r="E12" s="1">
        <f>'[1]Qc, Winter, S1'!E12*Main!$B$8</f>
        <v>-1.533579444772593</v>
      </c>
      <c r="F12" s="1">
        <f>'[1]Qc, Winter, S1'!F12*Main!$B$8</f>
        <v>-2.5065859421145897</v>
      </c>
      <c r="G12" s="1">
        <f>'[1]Qc, Winter, S1'!G12*Main!$B$8</f>
        <v>-0.4073833431777909</v>
      </c>
      <c r="H12" s="1">
        <f>'[1]Qc, Winter, S1'!H12*Main!$B$8</f>
        <v>6.8329297105729481</v>
      </c>
      <c r="I12" s="1">
        <f>'[1]Qc, Winter, S1'!I12*Main!$B$8</f>
        <v>12.287152982870644</v>
      </c>
      <c r="J12" s="1">
        <f>'[1]Qc, Winter, S1'!J12*Main!$B$8</f>
        <v>13.909952746603663</v>
      </c>
      <c r="K12" s="1">
        <f>'[1]Qc, Winter, S1'!K12*Main!$B$8</f>
        <v>11.55655640874188</v>
      </c>
      <c r="L12" s="1">
        <f>'[1]Qc, Winter, S1'!L12*Main!$B$8</f>
        <v>11.741730655640874</v>
      </c>
      <c r="M12" s="1">
        <f>'[1]Qc, Winter, S1'!M12*Main!$B$8</f>
        <v>11.862935617247491</v>
      </c>
      <c r="N12" s="1">
        <f>'[1]Qc, Winter, S1'!N12*Main!$B$8</f>
        <v>10.214884819846427</v>
      </c>
      <c r="O12" s="1">
        <f>'[1]Qc, Winter, S1'!O12*Main!$B$8</f>
        <v>10.001092734790314</v>
      </c>
      <c r="P12" s="1">
        <f>'[1]Qc, Winter, S1'!P12*Main!$B$8</f>
        <v>7.0383047844063782</v>
      </c>
      <c r="Q12" s="1">
        <f>'[1]Qc, Winter, S1'!Q12*Main!$B$8</f>
        <v>6.7100413467217956</v>
      </c>
      <c r="R12" s="1">
        <f>'[1]Qc, Winter, S1'!R12*Main!$B$8</f>
        <v>5.8666568222090962</v>
      </c>
      <c r="S12" s="1">
        <f>'[1]Qc, Winter, S1'!S12*Main!$B$8</f>
        <v>8.2907560543414061</v>
      </c>
      <c r="T12" s="1">
        <f>'[1]Qc, Winter, S1'!T12*Main!$B$8</f>
        <v>7.6577968103957481</v>
      </c>
      <c r="U12" s="1">
        <f>'[1]Qc, Winter, S1'!U12*Main!$B$8</f>
        <v>6.4911990549320731</v>
      </c>
      <c r="V12" s="1">
        <f>'[1]Qc, Winter, S1'!V12*Main!$B$8</f>
        <v>5.7353514471352636</v>
      </c>
      <c r="W12" s="1">
        <f>'[1]Qc, Winter, S1'!W12*Main!$B$8</f>
        <v>3.2220318960425285</v>
      </c>
      <c r="X12" s="1">
        <f>'[1]Qc, Winter, S1'!X12*Main!$B$8</f>
        <v>1.0336089781453044</v>
      </c>
      <c r="Y12" s="1">
        <f>'[1]Qc, Winter, S1'!Y12*Main!$B$8</f>
        <v>-1.5251624335499117</v>
      </c>
    </row>
    <row r="13" spans="1:25" x14ac:dyDescent="0.25">
      <c r="A13">
        <v>17</v>
      </c>
      <c r="B13" s="1">
        <f>'[1]Qc, Winter, S1'!B13*Main!$B$8</f>
        <v>-2.4371107320584762</v>
      </c>
      <c r="C13" s="1">
        <f>'[1]Qc, Winter, S1'!C13*Main!$B$8</f>
        <v>-2.4520487511813349</v>
      </c>
      <c r="D13" s="1">
        <f>'[1]Qc, Winter, S1'!D13*Main!$B$8</f>
        <v>-2.6788932680891913</v>
      </c>
      <c r="E13" s="1">
        <f>'[1]Qc, Winter, S1'!E13*Main!$B$8</f>
        <v>-2.4580598397076199</v>
      </c>
      <c r="F13" s="1">
        <f>'[1]Qc, Winter, S1'!F13*Main!$B$8</f>
        <v>-2.4657170094506795</v>
      </c>
      <c r="G13" s="1">
        <f>'[1]Qc, Winter, S1'!G13*Main!$B$8</f>
        <v>-2.2201899808033079</v>
      </c>
      <c r="H13" s="1">
        <f>'[1]Qc, Winter, S1'!H13*Main!$B$8</f>
        <v>-1.5134748369019495</v>
      </c>
      <c r="I13" s="1">
        <f>'[1]Qc, Winter, S1'!I13*Main!$B$8</f>
        <v>-0.84998760668930906</v>
      </c>
      <c r="J13" s="1">
        <f>'[1]Qc, Winter, S1'!J13*Main!$B$8</f>
        <v>-0.61943172231246313</v>
      </c>
      <c r="K13" s="1">
        <f>'[1]Qc, Winter, S1'!K13*Main!$B$8</f>
        <v>-0.78097224320732417</v>
      </c>
      <c r="L13" s="1">
        <f>'[1]Qc, Winter, S1'!L13*Main!$B$8</f>
        <v>-1.132979867542824</v>
      </c>
      <c r="M13" s="1">
        <f>'[1]Qc, Winter, S1'!M13*Main!$B$8</f>
        <v>-0.8477428992173659</v>
      </c>
      <c r="N13" s="1">
        <f>'[1]Qc, Winter, S1'!N13*Main!$B$8</f>
        <v>-0.97236895924394573</v>
      </c>
      <c r="O13" s="1">
        <f>'[1]Qc, Winter, S1'!O13*Main!$B$8</f>
        <v>-0.9494921582250444</v>
      </c>
      <c r="P13" s="1">
        <f>'[1]Qc, Winter, S1'!P13*Main!$B$8</f>
        <v>-1.2012881431630242</v>
      </c>
      <c r="Q13" s="1">
        <f>'[1]Qc, Winter, S1'!Q13*Main!$B$8</f>
        <v>-1.2113797861045483</v>
      </c>
      <c r="R13" s="1">
        <f>'[1]Qc, Winter, S1'!R13*Main!$B$8</f>
        <v>-0.97309032656526873</v>
      </c>
      <c r="S13" s="1">
        <f>'[1]Qc, Winter, S1'!S13*Main!$B$8</f>
        <v>-0.84126055906674513</v>
      </c>
      <c r="T13" s="1">
        <f>'[1]Qc, Winter, S1'!T13*Main!$B$8</f>
        <v>-1.0135063651063203</v>
      </c>
      <c r="U13" s="1">
        <f>'[1]Qc, Winter, S1'!U13*Main!$B$8</f>
        <v>-1.1249107903130537</v>
      </c>
      <c r="V13" s="1">
        <f>'[1]Qc, Winter, S1'!V13*Main!$B$8</f>
        <v>-1.006213454149439</v>
      </c>
      <c r="W13" s="1">
        <f>'[1]Qc, Winter, S1'!W13*Main!$B$8</f>
        <v>-1.3077484959391612</v>
      </c>
      <c r="X13" s="1">
        <f>'[1]Qc, Winter, S1'!X13*Main!$B$8</f>
        <v>-1.7131606718842296</v>
      </c>
      <c r="Y13" s="1">
        <f>'[1]Qc, Winter, S1'!Y13*Main!$B$8</f>
        <v>-1.9106716269196691</v>
      </c>
    </row>
    <row r="14" spans="1:25" x14ac:dyDescent="0.25">
      <c r="A14">
        <v>18</v>
      </c>
      <c r="B14" s="1">
        <f>'[1]Qc, Winter, S1'!B14*Main!$B$8</f>
        <v>-1.7398103939751921</v>
      </c>
      <c r="C14" s="1">
        <f>'[1]Qc, Winter, S1'!C14*Main!$B$8</f>
        <v>-1.7398103939751921</v>
      </c>
      <c r="D14" s="1">
        <f>'[1]Qc, Winter, S1'!D14*Main!$B$8</f>
        <v>-1.7398103939751921</v>
      </c>
      <c r="E14" s="1">
        <f>'[1]Qc, Winter, S1'!E14*Main!$B$8</f>
        <v>-1.7398103939751921</v>
      </c>
      <c r="F14" s="1">
        <f>'[1]Qc, Winter, S1'!F14*Main!$B$8</f>
        <v>-1.6498663467217958</v>
      </c>
      <c r="G14" s="1">
        <f>'[1]Qc, Winter, S1'!G14*Main!$B$8</f>
        <v>-1.6994206922622566</v>
      </c>
      <c r="H14" s="1">
        <f>'[1]Qc, Winter, S1'!H14*Main!$B$8</f>
        <v>-1.5489404271264029</v>
      </c>
      <c r="I14" s="1">
        <f>'[1]Qc, Winter, S1'!I14*Main!$B$8</f>
        <v>-1.4987803387477852</v>
      </c>
      <c r="J14" s="1">
        <f>'[1]Qc, Winter, S1'!J14*Main!$B$8</f>
        <v>-1.4987803387477852</v>
      </c>
      <c r="K14" s="1">
        <f>'[1]Qc, Winter, S1'!K14*Main!$B$8</f>
        <v>-1.6628567073242766</v>
      </c>
      <c r="L14" s="1">
        <f>'[1]Qc, Winter, S1'!L14*Main!$B$8</f>
        <v>-1.5372489249852335</v>
      </c>
      <c r="M14" s="1">
        <f>'[1]Qc, Winter, S1'!M14*Main!$B$8</f>
        <v>-1.4953796642055524</v>
      </c>
      <c r="N14" s="1">
        <f>'[1]Qc, Winter, S1'!N14*Main!$B$8</f>
        <v>-1.5058698105434141</v>
      </c>
      <c r="O14" s="1">
        <f>'[1]Qc, Winter, S1'!O14*Main!$B$8</f>
        <v>-1.5906911890135853</v>
      </c>
      <c r="P14" s="1">
        <f>'[1]Qc, Winter, S1'!P14*Main!$B$8</f>
        <v>-1.5460666280271707</v>
      </c>
      <c r="Q14" s="1">
        <f>'[1]Qc, Winter, S1'!Q14*Main!$B$8</f>
        <v>-1.5425345134376847</v>
      </c>
      <c r="R14" s="1">
        <f>'[1]Qc, Winter, S1'!R14*Main!$B$8</f>
        <v>-1.5859817028942707</v>
      </c>
      <c r="S14" s="1">
        <f>'[1]Qc, Winter, S1'!S14*Main!$B$8</f>
        <v>-1.5859817028942707</v>
      </c>
      <c r="T14" s="1">
        <f>'[1]Qc, Winter, S1'!T14*Main!$B$8</f>
        <v>-1.5859817028942707</v>
      </c>
      <c r="U14" s="1">
        <f>'[1]Qc, Winter, S1'!U14*Main!$B$8</f>
        <v>-1.5371120391317188</v>
      </c>
      <c r="V14" s="1">
        <f>'[1]Qc, Winter, S1'!V14*Main!$B$8</f>
        <v>-1.5324707981393979</v>
      </c>
      <c r="W14" s="1">
        <f>'[1]Qc, Winter, S1'!W14*Main!$B$8</f>
        <v>-1.6651560664500888</v>
      </c>
      <c r="X14" s="1">
        <f>'[1]Qc, Winter, S1'!X14*Main!$B$8</f>
        <v>-1.6651560664500888</v>
      </c>
      <c r="Y14" s="1">
        <f>'[1]Qc, Winter, S1'!Y14*Main!$B$8</f>
        <v>-1.6651560664500888</v>
      </c>
    </row>
    <row r="15" spans="1:25" x14ac:dyDescent="0.25">
      <c r="A15">
        <v>20</v>
      </c>
      <c r="B15" s="1">
        <f>'[1]Qc, Winter, S1'!B15*Main!$B$8</f>
        <v>-0.25807406526875371</v>
      </c>
      <c r="C15" s="1">
        <f>'[1]Qc, Winter, S1'!C15*Main!$B$8</f>
        <v>-0.25807406526875371</v>
      </c>
      <c r="D15" s="1">
        <f>'[1]Qc, Winter, S1'!D15*Main!$B$8</f>
        <v>-0.25807406526875371</v>
      </c>
      <c r="E15" s="1">
        <f>'[1]Qc, Winter, S1'!E15*Main!$B$8</f>
        <v>-0.25807406526875371</v>
      </c>
      <c r="F15" s="1">
        <f>'[1]Qc, Winter, S1'!F15*Main!$B$8</f>
        <v>-0.25807406526875371</v>
      </c>
      <c r="G15" s="1">
        <f>'[1]Qc, Winter, S1'!G15*Main!$B$8</f>
        <v>-0.25807406526875371</v>
      </c>
      <c r="H15" s="1">
        <f>'[1]Qc, Winter, S1'!H15*Main!$B$8</f>
        <v>-0.25807406526875371</v>
      </c>
      <c r="I15" s="1">
        <f>'[1]Qc, Winter, S1'!I15*Main!$B$8</f>
        <v>-0.25807406526875371</v>
      </c>
      <c r="J15" s="1">
        <f>'[1]Qc, Winter, S1'!J15*Main!$B$8</f>
        <v>-0.25807406526875371</v>
      </c>
      <c r="K15" s="1">
        <f>'[1]Qc, Winter, S1'!K15*Main!$B$8</f>
        <v>-0.25807406526875371</v>
      </c>
      <c r="L15" s="1">
        <f>'[1]Qc, Winter, S1'!L15*Main!$B$8</f>
        <v>-0.25807406526875371</v>
      </c>
      <c r="M15" s="1">
        <f>'[1]Qc, Winter, S1'!M15*Main!$B$8</f>
        <v>-1.2141507461606615</v>
      </c>
      <c r="N15" s="1">
        <f>'[1]Qc, Winter, S1'!N15*Main!$B$8</f>
        <v>-1.5328429731246309</v>
      </c>
      <c r="O15" s="1">
        <f>'[1]Qc, Winter, S1'!O15*Main!$B$8</f>
        <v>-1.5328429731246309</v>
      </c>
      <c r="P15" s="1">
        <f>'[1]Qc, Winter, S1'!P15*Main!$B$8</f>
        <v>-0.25807406526875371</v>
      </c>
      <c r="Q15" s="1">
        <f>'[1]Qc, Winter, S1'!Q15*Main!$B$8</f>
        <v>-0.25807406526875371</v>
      </c>
      <c r="R15" s="1">
        <f>'[1]Qc, Winter, S1'!R15*Main!$B$8</f>
        <v>-0.58600466907855886</v>
      </c>
      <c r="S15" s="1">
        <f>'[1]Qc, Winter, S1'!S15*Main!$B$8</f>
        <v>-1.569796480507974</v>
      </c>
      <c r="T15" s="1">
        <f>'[1]Qc, Winter, S1'!T15*Main!$B$8</f>
        <v>-1.569796480507974</v>
      </c>
      <c r="U15" s="1">
        <f>'[1]Qc, Winter, S1'!U15*Main!$B$8</f>
        <v>-1.569796480507974</v>
      </c>
      <c r="V15" s="1">
        <f>'[1]Qc, Winter, S1'!V15*Main!$B$8</f>
        <v>-0.29502114205552277</v>
      </c>
      <c r="W15" s="1">
        <f>'[1]Qc, Winter, S1'!W15*Main!$B$8</f>
        <v>-0.29502114205552277</v>
      </c>
      <c r="X15" s="1">
        <f>'[1]Qc, Winter, S1'!X15*Main!$B$8</f>
        <v>-0.29502114205552277</v>
      </c>
      <c r="Y15" s="1">
        <f>'[1]Qc, Winter, S1'!Y15*Main!$B$8</f>
        <v>-0.29502114205552277</v>
      </c>
    </row>
    <row r="16" spans="1:25" x14ac:dyDescent="0.25">
      <c r="A16">
        <v>21</v>
      </c>
      <c r="B16" s="1">
        <f>'[1]Qc, Winter, S1'!B16*Main!$B$8</f>
        <v>-2.7521928818665091</v>
      </c>
      <c r="C16" s="1">
        <f>'[1]Qc, Winter, S1'!C16*Main!$B$8</f>
        <v>-2.7521928818665091</v>
      </c>
      <c r="D16" s="1">
        <f>'[1]Qc, Winter, S1'!D16*Main!$B$8</f>
        <v>-2.7521928818665091</v>
      </c>
      <c r="E16" s="1">
        <f>'[1]Qc, Winter, S1'!E16*Main!$B$8</f>
        <v>-2.7521928818665091</v>
      </c>
      <c r="F16" s="1">
        <f>'[1]Qc, Winter, S1'!F16*Main!$B$8</f>
        <v>-2.7521928818665091</v>
      </c>
      <c r="G16" s="1">
        <f>'[1]Qc, Winter, S1'!G16*Main!$B$8</f>
        <v>-2.7521928818665091</v>
      </c>
      <c r="H16" s="1">
        <f>'[1]Qc, Winter, S1'!H16*Main!$B$8</f>
        <v>-2.0778565282043711</v>
      </c>
      <c r="I16" s="1">
        <f>'[1]Qc, Winter, S1'!I16*Main!$B$8</f>
        <v>-0.44744108217660961</v>
      </c>
      <c r="J16" s="1">
        <f>'[1]Qc, Winter, S1'!J16*Main!$B$8</f>
        <v>-0.12874805138806852</v>
      </c>
      <c r="K16" s="1">
        <f>'[1]Qc, Winter, S1'!K16*Main!$B$8</f>
        <v>-0.12874805138806852</v>
      </c>
      <c r="L16" s="1">
        <f>'[1]Qc, Winter, S1'!L16*Main!$B$8</f>
        <v>-0.12874805138806852</v>
      </c>
      <c r="M16" s="1">
        <f>'[1]Qc, Winter, S1'!M16*Main!$B$8</f>
        <v>-0.12874805138806852</v>
      </c>
      <c r="N16" s="1">
        <f>'[1]Qc, Winter, S1'!N16*Main!$B$8</f>
        <v>-0.12874805138806852</v>
      </c>
      <c r="O16" s="1">
        <f>'[1]Qc, Winter, S1'!O16*Main!$B$8</f>
        <v>-0.12874805138806852</v>
      </c>
      <c r="P16" s="1">
        <f>'[1]Qc, Winter, S1'!P16*Main!$B$8</f>
        <v>-0.45667865519787365</v>
      </c>
      <c r="Q16" s="1">
        <f>'[1]Qc, Winter, S1'!Q16*Main!$B$8</f>
        <v>-1.4404704666272887</v>
      </c>
      <c r="R16" s="1">
        <f>'[1]Qc, Winter, S1'!R16*Main!$B$8</f>
        <v>-1.4404704666272887</v>
      </c>
      <c r="S16" s="1">
        <f>'[1]Qc, Winter, S1'!S16*Main!$B$8</f>
        <v>-1.4404704666272887</v>
      </c>
      <c r="T16" s="1">
        <f>'[1]Qc, Winter, S1'!T16*Main!$B$8</f>
        <v>-1.4404704666272887</v>
      </c>
      <c r="U16" s="1">
        <f>'[1]Qc, Winter, S1'!U16*Main!$B$8</f>
        <v>-1.4404704666272887</v>
      </c>
      <c r="V16" s="1">
        <f>'[1]Qc, Winter, S1'!V16*Main!$B$8</f>
        <v>-1.4404704666272887</v>
      </c>
      <c r="W16" s="1">
        <f>'[1]Qc, Winter, S1'!W16*Main!$B$8</f>
        <v>-1.4404704666272887</v>
      </c>
      <c r="X16" s="1">
        <f>'[1]Qc, Winter, S1'!X16*Main!$B$8</f>
        <v>-2.7152425897814529</v>
      </c>
      <c r="Y16" s="1">
        <f>'[1]Qc, Winter, S1'!Y16*Main!$B$8</f>
        <v>-2.7152425897814529</v>
      </c>
    </row>
    <row r="17" spans="1:25" x14ac:dyDescent="0.25">
      <c r="A17">
        <v>26</v>
      </c>
      <c r="B17" s="1">
        <f>'[1]Qc, Winter, S1'!B17*Main!$B$8</f>
        <v>1.300201938349085</v>
      </c>
      <c r="C17" s="1">
        <f>'[1]Qc, Winter, S1'!C17*Main!$B$8</f>
        <v>0.91654569108092132</v>
      </c>
      <c r="D17" s="1">
        <f>'[1]Qc, Winter, S1'!D17*Main!$B$8</f>
        <v>0.54737190482870646</v>
      </c>
      <c r="E17" s="1">
        <f>'[1]Qc, Winter, S1'!E17*Main!$B$8</f>
        <v>0.56908838718251631</v>
      </c>
      <c r="F17" s="1">
        <f>'[1]Qc, Winter, S1'!F17*Main!$B$8</f>
        <v>-0.27262557944477267</v>
      </c>
      <c r="G17" s="1">
        <f>'[1]Qc, Winter, S1'!G17*Main!$B$8</f>
        <v>0.12601242594506776</v>
      </c>
      <c r="H17" s="1">
        <f>'[1]Qc, Winter, S1'!H17*Main!$B$8</f>
        <v>2.7779148851890136</v>
      </c>
      <c r="I17" s="1">
        <f>'[1]Qc, Winter, S1'!I17*Main!$B$8</f>
        <v>5.17494686938866</v>
      </c>
      <c r="J17" s="1">
        <f>'[1]Qc, Winter, S1'!J17*Main!$B$8</f>
        <v>7.3653391490696993</v>
      </c>
      <c r="K17" s="1">
        <f>'[1]Qc, Winter, S1'!K17*Main!$B$8</f>
        <v>8.6364131952155958</v>
      </c>
      <c r="L17" s="1">
        <f>'[1]Qc, Winter, S1'!L17*Main!$B$8</f>
        <v>8.5205935594359126</v>
      </c>
      <c r="M17" s="1">
        <f>'[1]Qc, Winter, S1'!M17*Main!$B$8</f>
        <v>8.4192515827672789</v>
      </c>
      <c r="N17" s="1">
        <f>'[1]Qc, Winter, S1'!N17*Main!$B$8</f>
        <v>8.2165660133638525</v>
      </c>
      <c r="O17" s="1">
        <f>'[1]Qc, Winter, S1'!O17*Main!$B$8</f>
        <v>7.8184345184583588</v>
      </c>
      <c r="P17" s="1">
        <f>'[1]Qc, Winter, S1'!P17*Main!$B$8</f>
        <v>7.2103818462049629</v>
      </c>
      <c r="Q17" s="1">
        <f>'[1]Qc, Winter, S1'!Q17*Main!$B$8</f>
        <v>5.674421148995866</v>
      </c>
      <c r="R17" s="1">
        <f>'[1]Qc, Winter, S1'!R17*Main!$B$8</f>
        <v>5.3776316349675142</v>
      </c>
      <c r="S17" s="1">
        <f>'[1]Qc, Winter, S1'!S17*Main!$B$8</f>
        <v>6.2245648008712351</v>
      </c>
      <c r="T17" s="1">
        <f>'[1]Qc, Winter, S1'!T17*Main!$B$8</f>
        <v>6.5387755122563505</v>
      </c>
      <c r="U17" s="1">
        <f>'[1]Qc, Winter, S1'!U17*Main!$B$8</f>
        <v>6.1986790572209101</v>
      </c>
      <c r="V17" s="1">
        <f>'[1]Qc, Winter, S1'!V17*Main!$B$8</f>
        <v>5.7006801660513888</v>
      </c>
      <c r="W17" s="1">
        <f>'[1]Qc, Winter, S1'!W17*Main!$B$8</f>
        <v>5.0274772344949792</v>
      </c>
      <c r="X17" s="1">
        <f>'[1]Qc, Winter, S1'!X17*Main!$B$8</f>
        <v>3.6288856913762548</v>
      </c>
      <c r="Y17" s="1">
        <f>'[1]Qc, Winter, S1'!Y17*Main!$B$8</f>
        <v>2.3833161151063202</v>
      </c>
    </row>
    <row r="18" spans="1:25" x14ac:dyDescent="0.25">
      <c r="A18">
        <v>30</v>
      </c>
      <c r="B18" s="1">
        <f>'[1]Qc, Winter, S1'!B18*Main!$B$8</f>
        <v>-2.770899954444773</v>
      </c>
      <c r="C18" s="1">
        <f>'[1]Qc, Winter, S1'!C18*Main!$B$8</f>
        <v>-3.1792015220023626</v>
      </c>
      <c r="D18" s="1">
        <f>'[1]Qc, Winter, S1'!D18*Main!$B$8</f>
        <v>-3.2545860042085053</v>
      </c>
      <c r="E18" s="1">
        <f>'[1]Qc, Winter, S1'!E18*Main!$B$8</f>
        <v>-3.223574713157118</v>
      </c>
      <c r="F18" s="1">
        <f>'[1]Qc, Winter, S1'!F18*Main!$B$8</f>
        <v>-3.0574480658594214</v>
      </c>
      <c r="G18" s="1">
        <f>'[1]Qc, Winter, S1'!G18*Main!$B$8</f>
        <v>-2.6690451966184288</v>
      </c>
      <c r="H18" s="1">
        <f>'[1]Qc, Winter, S1'!H18*Main!$B$8</f>
        <v>-0.39946700945067937</v>
      </c>
      <c r="I18" s="1">
        <f>'[1]Qc, Winter, S1'!I18*Main!$B$8</f>
        <v>0.98799444617542842</v>
      </c>
      <c r="J18" s="1">
        <f>'[1]Qc, Winter, S1'!J18*Main!$B$8</f>
        <v>1.6793957976963971</v>
      </c>
      <c r="K18" s="1">
        <f>'[1]Qc, Winter, S1'!K18*Main!$B$8</f>
        <v>0.97470044189308924</v>
      </c>
      <c r="L18" s="1">
        <f>'[1]Qc, Winter, S1'!L18*Main!$B$8</f>
        <v>1.1360616089043118</v>
      </c>
      <c r="M18" s="1">
        <f>'[1]Qc, Winter, S1'!M18*Main!$B$8</f>
        <v>1.7657739066007085</v>
      </c>
      <c r="N18" s="1">
        <f>'[1]Qc, Winter, S1'!N18*Main!$B$8</f>
        <v>2.005227093694625</v>
      </c>
      <c r="O18" s="1">
        <f>'[1]Qc, Winter, S1'!O18*Main!$B$8</f>
        <v>1.9891648143827525</v>
      </c>
      <c r="P18" s="1">
        <f>'[1]Qc, Winter, S1'!P18*Main!$B$8</f>
        <v>0.89692596197578267</v>
      </c>
      <c r="Q18" s="1">
        <f>'[1]Qc, Winter, S1'!Q18*Main!$B$8</f>
        <v>0.4756446981689309</v>
      </c>
      <c r="R18" s="1">
        <f>'[1]Qc, Winter, S1'!R18*Main!$B$8</f>
        <v>0.48449380087123445</v>
      </c>
      <c r="S18" s="1">
        <f>'[1]Qc, Winter, S1'!S18*Main!$B$8</f>
        <v>0.55038865844654461</v>
      </c>
      <c r="T18" s="1">
        <f>'[1]Qc, Winter, S1'!T18*Main!$B$8</f>
        <v>-0.12009055773774364</v>
      </c>
      <c r="U18" s="1">
        <f>'[1]Qc, Winter, S1'!U18*Main!$B$8</f>
        <v>-0.85313885993797989</v>
      </c>
      <c r="V18" s="1">
        <f>'[1]Qc, Winter, S1'!V18*Main!$B$8</f>
        <v>-0.22588227576786774</v>
      </c>
      <c r="W18" s="1">
        <f>'[1]Qc, Winter, S1'!W18*Main!$B$8</f>
        <v>-0.9209817632161843</v>
      </c>
      <c r="X18" s="1">
        <f>'[1]Qc, Winter, S1'!X18*Main!$B$8</f>
        <v>-2.4444506015209684</v>
      </c>
      <c r="Y18" s="1">
        <f>'[1]Qc, Winter, S1'!Y18*Main!$B$8</f>
        <v>-2.549189397740697</v>
      </c>
    </row>
    <row r="19" spans="1:25" x14ac:dyDescent="0.25">
      <c r="A19">
        <v>35</v>
      </c>
      <c r="B19" s="1">
        <f>'[1]Qc, Winter, S1'!B19*Main!$B$8</f>
        <v>5.801260369536327</v>
      </c>
      <c r="C19" s="1">
        <f>'[1]Qc, Winter, S1'!C19*Main!$B$8</f>
        <v>7.1552365640874189</v>
      </c>
      <c r="D19" s="1">
        <f>'[1]Qc, Winter, S1'!D19*Main!$B$8</f>
        <v>7.1552365640874189</v>
      </c>
      <c r="E19" s="1">
        <f>'[1]Qc, Winter, S1'!E19*Main!$B$8</f>
        <v>7.1552365640874189</v>
      </c>
      <c r="F19" s="1">
        <f>'[1]Qc, Winter, S1'!F19*Main!$B$8</f>
        <v>7.1552365640874189</v>
      </c>
      <c r="G19" s="1">
        <f>'[1]Qc, Winter, S1'!G19*Main!$B$8</f>
        <v>7.1552365640874189</v>
      </c>
      <c r="H19" s="1">
        <f>'[1]Qc, Winter, S1'!H19*Main!$B$8</f>
        <v>3.5446293637034847</v>
      </c>
      <c r="I19" s="1">
        <f>'[1]Qc, Winter, S1'!I19*Main!$B$8</f>
        <v>0.38534594964559948</v>
      </c>
      <c r="J19" s="1">
        <f>'[1]Qc, Winter, S1'!J19*Main!$B$8</f>
        <v>-6.5979452746603662E-2</v>
      </c>
      <c r="K19" s="1">
        <f>'[1]Qc, Winter, S1'!K19*Main!$B$8</f>
        <v>-1.8712810286473718</v>
      </c>
      <c r="L19" s="1">
        <f>'[1]Qc, Winter, S1'!L19*Main!$B$8</f>
        <v>-0.51730484672179577</v>
      </c>
      <c r="M19" s="1">
        <f>'[1]Qc, Winter, S1'!M19*Main!$B$8</f>
        <v>-1.4199556346721798</v>
      </c>
      <c r="N19" s="1">
        <f>'[1]Qc, Winter, S1'!N19*Main!$B$8</f>
        <v>-1.8712810286473718</v>
      </c>
      <c r="O19" s="1">
        <f>'[1]Qc, Winter, S1'!O19*Main!$B$8</f>
        <v>-1.8712810286473718</v>
      </c>
      <c r="P19" s="1">
        <f>'[1]Qc, Winter, S1'!P19*Main!$B$8</f>
        <v>-6.5979452746603662E-2</v>
      </c>
      <c r="Q19" s="1">
        <f>'[1]Qc, Winter, S1'!Q19*Main!$B$8</f>
        <v>1.3076205699940937</v>
      </c>
      <c r="R19" s="1">
        <f>'[1]Qc, Winter, S1'!R19*Main!$B$8</f>
        <v>1.7654872442409926</v>
      </c>
      <c r="S19" s="1">
        <f>'[1]Qc, Winter, S1'!S19*Main!$B$8</f>
        <v>1.7654872442409926</v>
      </c>
      <c r="T19" s="1">
        <f>'[1]Qc, Winter, S1'!T19*Main!$B$8</f>
        <v>1.7654872442409926</v>
      </c>
      <c r="U19" s="1">
        <f>'[1]Qc, Winter, S1'!U19*Main!$B$8</f>
        <v>2.2168134462492617</v>
      </c>
      <c r="V19" s="1">
        <f>'[1]Qc, Winter, S1'!V19*Main!$B$8</f>
        <v>3.5707920522740695</v>
      </c>
      <c r="W19" s="1">
        <f>'[1]Qc, Winter, S1'!W19*Main!$B$8</f>
        <v>3.5707920522740695</v>
      </c>
      <c r="X19" s="1">
        <f>'[1]Qc, Winter, S1'!X19*Main!$B$8</f>
        <v>5.3760968603071468</v>
      </c>
      <c r="Y19" s="1">
        <f>'[1]Qc, Winter, S1'!Y19*Main!$B$8</f>
        <v>5.3760968603071468</v>
      </c>
    </row>
    <row r="20" spans="1:25" x14ac:dyDescent="0.25">
      <c r="A20">
        <v>36</v>
      </c>
      <c r="B20" s="1">
        <f>'[1]Qc, Winter, S1'!B20*Main!$B$8</f>
        <v>2.6648257531010042</v>
      </c>
      <c r="C20" s="1">
        <f>'[1]Qc, Winter, S1'!C20*Main!$B$8</f>
        <v>1.6985528647371528</v>
      </c>
      <c r="D20" s="1">
        <f>'[1]Qc, Winter, S1'!D20*Main!$B$8</f>
        <v>2.3702303603071471</v>
      </c>
      <c r="E20" s="1">
        <f>'[1]Qc, Winter, S1'!E20*Main!$B$8</f>
        <v>2.607590076786769</v>
      </c>
      <c r="F20" s="1">
        <f>'[1]Qc, Winter, S1'!F20*Main!$B$8</f>
        <v>2.5991730655640874</v>
      </c>
      <c r="G20" s="1">
        <f>'[1]Qc, Winter, S1'!G20*Main!$B$8</f>
        <v>2.3769639692852924</v>
      </c>
      <c r="H20" s="1">
        <f>'[1]Qc, Winter, S1'!H20*Main!$B$8</f>
        <v>3.1462787950383935</v>
      </c>
      <c r="I20" s="1">
        <f>'[1]Qc, Winter, S1'!I20*Main!$B$8</f>
        <v>2.9594211458948614</v>
      </c>
      <c r="J20" s="1">
        <f>'[1]Qc, Winter, S1'!J20*Main!$B$8</f>
        <v>3.9509450679267575</v>
      </c>
      <c r="K20" s="1">
        <f>'[1]Qc, Winter, S1'!K20*Main!$B$8</f>
        <v>3.3028352037802717</v>
      </c>
      <c r="L20" s="1">
        <f>'[1]Qc, Winter, S1'!L20*Main!$B$8</f>
        <v>2.5335203780271707</v>
      </c>
      <c r="M20" s="1">
        <f>'[1]Qc, Winter, S1'!M20*Main!$B$8</f>
        <v>2.3887477849970469</v>
      </c>
      <c r="N20" s="1">
        <f>'[1]Qc, Winter, S1'!N20*Main!$B$8</f>
        <v>2.9560543414057889</v>
      </c>
      <c r="O20" s="1">
        <f>'[1]Qc, Winter, S1'!O20*Main!$B$8</f>
        <v>2.0773183697578266</v>
      </c>
      <c r="P20" s="1">
        <f>'[1]Qc, Winter, S1'!P20*Main!$B$8</f>
        <v>2.2170407560543413</v>
      </c>
      <c r="Q20" s="1">
        <f>'[1]Qc, Winter, S1'!Q20*Main!$B$8</f>
        <v>2.2305079740106319</v>
      </c>
      <c r="R20" s="1">
        <f>'[1]Qc, Winter, S1'!R20*Main!$B$8</f>
        <v>2.9425871234494982</v>
      </c>
      <c r="S20" s="1">
        <f>'[1]Qc, Winter, S1'!S20*Main!$B$8</f>
        <v>2.7052274069698763</v>
      </c>
      <c r="T20" s="1">
        <f>'[1]Qc, Winter, S1'!T20*Main!$B$8</f>
        <v>2.575605434140579</v>
      </c>
      <c r="U20" s="1">
        <f>'[1]Qc, Winter, S1'!U20*Main!$B$8</f>
        <v>3.020023626698169</v>
      </c>
      <c r="V20" s="1">
        <f>'[1]Qc, Winter, S1'!V20*Main!$B$8</f>
        <v>3.1445953927938572</v>
      </c>
      <c r="W20" s="1">
        <f>'[1]Qc, Winter, S1'!W20*Main!$B$8</f>
        <v>2.4190490253987007</v>
      </c>
      <c r="X20" s="1">
        <f>'[1]Qc, Winter, S1'!X20*Main!$B$8</f>
        <v>1.9544300059066746</v>
      </c>
      <c r="Y20" s="1">
        <f>'[1]Qc, Winter, S1'!Y20*Main!$B$8</f>
        <v>2.3533963378617839</v>
      </c>
    </row>
    <row r="21" spans="1:25" x14ac:dyDescent="0.25">
      <c r="A21">
        <v>42</v>
      </c>
      <c r="B21" s="1">
        <f>'[1]Qc, Winter, S1'!B21*Main!$B$8</f>
        <v>-3.6876479736414649</v>
      </c>
      <c r="C21" s="1">
        <f>'[1]Qc, Winter, S1'!C21*Main!$B$8</f>
        <v>-4.9262315736857651</v>
      </c>
      <c r="D21" s="1">
        <f>'[1]Qc, Winter, S1'!D21*Main!$B$8</f>
        <v>-5.1372492519196697</v>
      </c>
      <c r="E21" s="1">
        <f>'[1]Qc, Winter, S1'!E21*Main!$B$8</f>
        <v>-5.1372492519196697</v>
      </c>
      <c r="F21" s="1">
        <f>'[1]Qc, Winter, S1'!F21*Main!$B$8</f>
        <v>-5.1372492519196697</v>
      </c>
      <c r="G21" s="1">
        <f>'[1]Qc, Winter, S1'!G21*Main!$B$8</f>
        <v>-4.8528334935026587</v>
      </c>
      <c r="H21" s="1">
        <f>'[1]Qc, Winter, S1'!H21*Main!$B$8</f>
        <v>-2.4582409443295927</v>
      </c>
      <c r="I21" s="1">
        <f>'[1]Qc, Winter, S1'!I21*Main!$B$8</f>
        <v>-1.1370883033077379</v>
      </c>
      <c r="J21" s="1">
        <f>'[1]Qc, Winter, S1'!J21*Main!$B$8</f>
        <v>0.43178185144713538</v>
      </c>
      <c r="K21" s="1">
        <f>'[1]Qc, Winter, S1'!K21*Main!$B$8</f>
        <v>1.3951238523331366</v>
      </c>
      <c r="L21" s="1">
        <f>'[1]Qc, Winter, S1'!L21*Main!$B$8</f>
        <v>-0.57743013349084471</v>
      </c>
      <c r="M21" s="1">
        <f>'[1]Qc, Winter, S1'!M21*Main!$B$8</f>
        <v>-0.43981053544004733</v>
      </c>
      <c r="N21" s="1">
        <f>'[1]Qc, Winter, S1'!N21*Main!$B$8</f>
        <v>0.1932400877879504</v>
      </c>
      <c r="O21" s="1">
        <f>'[1]Qc, Winter, S1'!O21*Main!$B$8</f>
        <v>6.47970604695806E-2</v>
      </c>
      <c r="P21" s="1">
        <f>'[1]Qc, Winter, S1'!P21*Main!$B$8</f>
        <v>-0.32971422740696987</v>
      </c>
      <c r="Q21" s="1">
        <f>'[1]Qc, Winter, S1'!Q21*Main!$B$8</f>
        <v>-1.8435378273774365</v>
      </c>
      <c r="R21" s="1">
        <f>'[1]Qc, Winter, S1'!R21*Main!$B$8</f>
        <v>-2.4582409359125816</v>
      </c>
      <c r="S21" s="1">
        <f>'[1]Qc, Winter, S1'!S21*Main!$B$8</f>
        <v>-0.96276726210868302</v>
      </c>
      <c r="T21" s="1">
        <f>'[1]Qc, Winter, S1'!T21*Main!$B$8</f>
        <v>-0.87102086340815121</v>
      </c>
      <c r="U21" s="1">
        <f>'[1]Qc, Winter, S1'!U21*Main!$B$8</f>
        <v>-0.35723910823981103</v>
      </c>
      <c r="V21" s="1">
        <f>'[1]Qc, Winter, S1'!V21*Main!$B$8</f>
        <v>-0.14622143000590671</v>
      </c>
      <c r="W21" s="1">
        <f>'[1]Qc, Winter, S1'!W21*Main!$B$8</f>
        <v>-1.2838820648257532</v>
      </c>
      <c r="X21" s="1">
        <f>'[1]Qc, Winter, S1'!X21*Main!$B$8</f>
        <v>-2.1646518304784408</v>
      </c>
      <c r="Y21" s="1">
        <f>'[1]Qc, Winter, S1'!Y21*Main!$B$8</f>
        <v>-2.7151302058476081</v>
      </c>
    </row>
    <row r="22" spans="1:25" x14ac:dyDescent="0.25">
      <c r="A22">
        <v>55</v>
      </c>
      <c r="B22" s="1">
        <f>'[1]Qc, Winter, S1'!B22*Main!$B$8</f>
        <v>1.2748299143532191</v>
      </c>
      <c r="C22" s="1">
        <f>'[1]Qc, Winter, S1'!C22*Main!$B$8</f>
        <v>1.2748299143532191</v>
      </c>
      <c r="D22" s="1">
        <f>'[1]Qc, Winter, S1'!D22*Main!$B$8</f>
        <v>1.2748299143532191</v>
      </c>
      <c r="E22" s="1">
        <f>'[1]Qc, Winter, S1'!E22*Main!$B$8</f>
        <v>1.2748299143532191</v>
      </c>
      <c r="F22" s="1">
        <f>'[1]Qc, Winter, S1'!F22*Main!$B$8</f>
        <v>1.2748299143532191</v>
      </c>
      <c r="G22" s="1">
        <f>'[1]Qc, Winter, S1'!G22*Main!$B$8</f>
        <v>1.2748299143532191</v>
      </c>
      <c r="H22" s="1">
        <f>'[1]Qc, Winter, S1'!H22*Main!$B$8</f>
        <v>1.2748299143532191</v>
      </c>
      <c r="I22" s="1">
        <f>'[1]Qc, Winter, S1'!I22*Main!$B$8</f>
        <v>1.2748299143532191</v>
      </c>
      <c r="J22" s="1">
        <f>'[1]Qc, Winter, S1'!J22*Main!$B$8</f>
        <v>1.2748299143532191</v>
      </c>
      <c r="K22" s="1">
        <f>'[1]Qc, Winter, S1'!K22*Main!$B$8</f>
        <v>1.2748299143532191</v>
      </c>
      <c r="L22" s="1">
        <f>'[1]Qc, Winter, S1'!L22*Main!$B$8</f>
        <v>1.2748299143532191</v>
      </c>
      <c r="M22" s="1">
        <f>'[1]Qc, Winter, S1'!M22*Main!$B$8</f>
        <v>1.2748299143532191</v>
      </c>
      <c r="N22" s="1">
        <f>'[1]Qc, Winter, S1'!N22*Main!$B$8</f>
        <v>1.2748299143532191</v>
      </c>
      <c r="O22" s="1">
        <f>'[1]Qc, Winter, S1'!O22*Main!$B$8</f>
        <v>1.2748299143532191</v>
      </c>
      <c r="P22" s="1">
        <f>'[1]Qc, Winter, S1'!P22*Main!$B$8</f>
        <v>1.2748299143532191</v>
      </c>
      <c r="Q22" s="1">
        <f>'[1]Qc, Winter, S1'!Q22*Main!$B$8</f>
        <v>1.2748299143532191</v>
      </c>
      <c r="R22" s="1">
        <f>'[1]Qc, Winter, S1'!R22*Main!$B$8</f>
        <v>1.2748299143532191</v>
      </c>
      <c r="S22" s="1">
        <f>'[1]Qc, Winter, S1'!S22*Main!$B$8</f>
        <v>1.2748299143532191</v>
      </c>
      <c r="T22" s="1">
        <f>'[1]Qc, Winter, S1'!T22*Main!$B$8</f>
        <v>1.2748299143532191</v>
      </c>
      <c r="U22" s="1">
        <f>'[1]Qc, Winter, S1'!U22*Main!$B$8</f>
        <v>1.2748299143532191</v>
      </c>
      <c r="V22" s="1">
        <f>'[1]Qc, Winter, S1'!V22*Main!$B$8</f>
        <v>1.2748299143532191</v>
      </c>
      <c r="W22" s="1">
        <f>'[1]Qc, Winter, S1'!W22*Main!$B$8</f>
        <v>1.2748299143532191</v>
      </c>
      <c r="X22" s="1">
        <f>'[1]Qc, Winter, S1'!X22*Main!$B$8</f>
        <v>1.2748299143532191</v>
      </c>
      <c r="Y22" s="1">
        <f>'[1]Qc, Winter, S1'!Y22*Main!$B$8</f>
        <v>1.2748299143532191</v>
      </c>
    </row>
    <row r="23" spans="1:25" x14ac:dyDescent="0.25">
      <c r="A23">
        <v>68</v>
      </c>
      <c r="B23" s="1">
        <f>'[1]Qc, Winter, S1'!B23*Main!$B$8</f>
        <v>2.791217378027171</v>
      </c>
      <c r="C23" s="1">
        <f>'[1]Qc, Winter, S1'!C23*Main!$B$8</f>
        <v>2.6220794187093919</v>
      </c>
      <c r="D23" s="1">
        <f>'[1]Qc, Winter, S1'!D23*Main!$B$8</f>
        <v>2.1780931787507383</v>
      </c>
      <c r="E23" s="1">
        <f>'[1]Qc, Winter, S1'!E23*Main!$B$8</f>
        <v>2.544561830183107</v>
      </c>
      <c r="F23" s="1">
        <f>'[1]Qc, Winter, S1'!F23*Main!$B$8</f>
        <v>2.5093245219285292</v>
      </c>
      <c r="G23" s="1">
        <f>'[1]Qc, Winter, S1'!G23*Main!$B$8</f>
        <v>2.7630310547844066</v>
      </c>
      <c r="H23" s="1">
        <f>'[1]Qc, Winter, S1'!H23*Main!$B$8</f>
        <v>2.9533123611193148</v>
      </c>
      <c r="I23" s="1">
        <f>'[1]Qc, Winter, S1'!I23*Main!$B$8</f>
        <v>3.4325367047401061</v>
      </c>
      <c r="J23" s="1">
        <f>'[1]Qc, Winter, S1'!J23*Main!$B$8</f>
        <v>3.2633963339486121</v>
      </c>
      <c r="K23" s="1">
        <f>'[1]Qc, Winter, S1'!K23*Main!$B$8</f>
        <v>3.4395812675723567</v>
      </c>
      <c r="L23" s="1">
        <f>'[1]Qc, Winter, S1'!L23*Main!$B$8</f>
        <v>3.4325342890578856</v>
      </c>
      <c r="M23" s="1">
        <f>'[1]Qc, Winter, S1'!M23*Main!$B$8</f>
        <v>3.4677732091701121</v>
      </c>
      <c r="N23" s="1">
        <f>'[1]Qc, Winter, S1'!N23*Main!$B$8</f>
        <v>3.8201430806261079</v>
      </c>
      <c r="O23" s="1">
        <f>'[1]Qc, Winter, S1'!O23*Main!$B$8</f>
        <v>3.8130969101447132</v>
      </c>
      <c r="P23" s="1">
        <f>'[1]Qc, Winter, S1'!P23*Main!$B$8</f>
        <v>3.1294981027761373</v>
      </c>
      <c r="Q23" s="1">
        <f>'[1]Qc, Winter, S1'!Q23*Main!$B$8</f>
        <v>2.9744541004873009</v>
      </c>
      <c r="R23" s="1">
        <f>'[1]Qc, Winter, S1'!R23*Main!$B$8</f>
        <v>2.5304654616804494</v>
      </c>
      <c r="S23" s="1">
        <f>'[1]Qc, Winter, S1'!S23*Main!$B$8</f>
        <v>2.5938923000590668</v>
      </c>
      <c r="T23" s="1">
        <f>'[1]Qc, Winter, S1'!T23*Main!$B$8</f>
        <v>2.5938923000590668</v>
      </c>
      <c r="U23" s="1">
        <f>'[1]Qc, Winter, S1'!U23*Main!$B$8</f>
        <v>2.9603593396337868</v>
      </c>
      <c r="V23" s="1">
        <f>'[1]Qc, Winter, S1'!V23*Main!$B$8</f>
        <v>2.5938923000590668</v>
      </c>
      <c r="W23" s="1">
        <f>'[1]Qc, Winter, S1'!W23*Main!$B$8</f>
        <v>2.8194101066154755</v>
      </c>
      <c r="X23" s="1">
        <f>'[1]Qc, Winter, S1'!X23*Main!$B$8</f>
        <v>2.3472327457176609</v>
      </c>
      <c r="Y23" s="1">
        <f>'[1]Qc, Winter, S1'!Y23*Main!$B$8</f>
        <v>2.340184963378618</v>
      </c>
    </row>
    <row r="24" spans="1:25" x14ac:dyDescent="0.25">
      <c r="A24">
        <v>72</v>
      </c>
      <c r="B24" s="1">
        <f>'[1]Qc, Winter, S1'!B24*Main!$B$8</f>
        <v>16.256271762625516</v>
      </c>
      <c r="C24" s="1">
        <f>'[1]Qc, Winter, S1'!C24*Main!$B$8</f>
        <v>13.383665345466627</v>
      </c>
      <c r="D24" s="1">
        <f>'[1]Qc, Winter, S1'!D24*Main!$B$8</f>
        <v>12.637657190121088</v>
      </c>
      <c r="E24" s="1">
        <f>'[1]Qc, Winter, S1'!E24*Main!$B$8</f>
        <v>11.636091630611343</v>
      </c>
      <c r="F24" s="1">
        <f>'[1]Qc, Winter, S1'!F24*Main!$B$8</f>
        <v>11.81071772113113</v>
      </c>
      <c r="G24" s="1">
        <f>'[1]Qc, Winter, S1'!G24*Main!$B$8</f>
        <v>12.280815373228</v>
      </c>
      <c r="H24" s="1">
        <f>'[1]Qc, Winter, S1'!H24*Main!$B$8</f>
        <v>4.9755207875812175</v>
      </c>
      <c r="I24" s="1">
        <f>'[1]Qc, Winter, S1'!I24*Main!$B$8</f>
        <v>0.98822008099527481</v>
      </c>
      <c r="J24" s="1">
        <f>'[1]Qc, Winter, S1'!J24*Main!$B$8</f>
        <v>0.69356060528647367</v>
      </c>
      <c r="K24" s="1">
        <f>'[1]Qc, Winter, S1'!K24*Main!$B$8</f>
        <v>1.5348800918487893</v>
      </c>
      <c r="L24" s="1">
        <f>'[1]Qc, Winter, S1'!L24*Main!$B$8</f>
        <v>9.7491664671441232</v>
      </c>
      <c r="M24" s="1">
        <f>'[1]Qc, Winter, S1'!M24*Main!$B$8</f>
        <v>8.3443906597017108</v>
      </c>
      <c r="N24" s="1">
        <f>'[1]Qc, Winter, S1'!N24*Main!$B$8</f>
        <v>5.1906463123892514</v>
      </c>
      <c r="O24" s="1">
        <f>'[1]Qc, Winter, S1'!O24*Main!$B$8</f>
        <v>8.2569439270525713</v>
      </c>
      <c r="P24" s="1">
        <f>'[1]Qc, Winter, S1'!P24*Main!$B$8</f>
        <v>11.701462971131129</v>
      </c>
      <c r="Q24" s="1">
        <f>'[1]Qc, Winter, S1'!Q24*Main!$B$8</f>
        <v>13.649855774734201</v>
      </c>
      <c r="R24" s="1">
        <f>'[1]Qc, Winter, S1'!R24*Main!$B$8</f>
        <v>12.182717969211458</v>
      </c>
      <c r="S24" s="1">
        <f>'[1]Qc, Winter, S1'!S24*Main!$B$8</f>
        <v>1.8661474093325459</v>
      </c>
      <c r="T24" s="1">
        <f>'[1]Qc, Winter, S1'!T24*Main!$B$8</f>
        <v>3.8972874672917883</v>
      </c>
      <c r="U24" s="1">
        <f>'[1]Qc, Winter, S1'!U24*Main!$B$8</f>
        <v>3.8821966920407558</v>
      </c>
      <c r="V24" s="1">
        <f>'[1]Qc, Winter, S1'!V24*Main!$B$8</f>
        <v>4.4365536135558186</v>
      </c>
      <c r="W24" s="1">
        <f>'[1]Qc, Winter, S1'!W24*Main!$B$8</f>
        <v>8.6377872891317207</v>
      </c>
      <c r="X24" s="1">
        <f>'[1]Qc, Winter, S1'!X24*Main!$B$8</f>
        <v>13.563960654976373</v>
      </c>
      <c r="Y24" s="1">
        <f>'[1]Qc, Winter, S1'!Y24*Main!$B$8</f>
        <v>11.790013106615476</v>
      </c>
    </row>
    <row r="25" spans="1:25" x14ac:dyDescent="0.25">
      <c r="A25">
        <v>103</v>
      </c>
      <c r="B25" s="1">
        <f>'[1]Qc, Winter, S1'!B25*Main!$B$8</f>
        <v>-31.928612774069695</v>
      </c>
      <c r="C25" s="1">
        <f>'[1]Qc, Winter, S1'!C25*Main!$B$8</f>
        <v>-37.595400156822208</v>
      </c>
      <c r="D25" s="1">
        <f>'[1]Qc, Winter, S1'!D25*Main!$B$8</f>
        <v>-36.595274024069688</v>
      </c>
      <c r="E25" s="1">
        <f>'[1]Qc, Winter, S1'!E25*Main!$B$8</f>
        <v>-36.113217726520965</v>
      </c>
      <c r="F25" s="1">
        <f>'[1]Qc, Winter, S1'!F25*Main!$B$8</f>
        <v>-35.956453123006504</v>
      </c>
      <c r="G25" s="1">
        <f>'[1]Qc, Winter, S1'!G25*Main!$B$8</f>
        <v>-35.484159779902548</v>
      </c>
      <c r="H25" s="1">
        <f>'[1]Qc, Winter, S1'!H25*Main!$B$8</f>
        <v>-10.003905001329001</v>
      </c>
      <c r="I25" s="1">
        <f>'[1]Qc, Winter, S1'!I25*Main!$B$8</f>
        <v>7.2906041529090375</v>
      </c>
      <c r="J25" s="1">
        <f>'[1]Qc, Winter, S1'!J25*Main!$B$8</f>
        <v>13.618748908520377</v>
      </c>
      <c r="K25" s="1">
        <f>'[1]Qc, Winter, S1'!K25*Main!$B$8</f>
        <v>20.157774460720617</v>
      </c>
      <c r="L25" s="1">
        <f>'[1]Qc, Winter, S1'!L25*Main!$B$8</f>
        <v>12.91637192587123</v>
      </c>
      <c r="M25" s="1">
        <f>'[1]Qc, Winter, S1'!M25*Main!$B$8</f>
        <v>10.935509104252807</v>
      </c>
      <c r="N25" s="1">
        <f>'[1]Qc, Winter, S1'!N25*Main!$B$8</f>
        <v>11.38088120931778</v>
      </c>
      <c r="O25" s="1">
        <f>'[1]Qc, Winter, S1'!O25*Main!$B$8</f>
        <v>11.902507459022447</v>
      </c>
      <c r="P25" s="1">
        <f>'[1]Qc, Winter, S1'!P25*Main!$B$8</f>
        <v>6.1795180005168353</v>
      </c>
      <c r="Q25" s="1">
        <f>'[1]Qc, Winter, S1'!Q25*Main!$B$8</f>
        <v>-3.3949619167158889</v>
      </c>
      <c r="R25" s="1">
        <f>'[1]Qc, Winter, S1'!R25*Main!$B$8</f>
        <v>-6.2667122312463084</v>
      </c>
      <c r="S25" s="1">
        <f>'[1]Qc, Winter, S1'!S25*Main!$B$8</f>
        <v>8.8668680712492609</v>
      </c>
      <c r="T25" s="1">
        <f>'[1]Qc, Winter, S1'!T25*Main!$B$8</f>
        <v>12.650551714633789</v>
      </c>
      <c r="U25" s="1">
        <f>'[1]Qc, Winter, S1'!U25*Main!$B$8</f>
        <v>9.3869241906379237</v>
      </c>
      <c r="V25" s="1">
        <f>'[1]Qc, Winter, S1'!V25*Main!$B$8</f>
        <v>6.8541758208800951</v>
      </c>
      <c r="W25" s="1">
        <f>'[1]Qc, Winter, S1'!W25*Main!$B$8</f>
        <v>3.079378575974602</v>
      </c>
      <c r="X25" s="1">
        <f>'[1]Qc, Winter, S1'!X25*Main!$B$8</f>
        <v>-9.873050634967516</v>
      </c>
      <c r="Y25" s="1">
        <f>'[1]Qc, Winter, S1'!Y25*Main!$B$8</f>
        <v>-12.795403313939751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D61F-0871-4145-88E7-7B6826B54100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0.87691044816893093</v>
      </c>
      <c r="C2" s="1">
        <f>'[1]Qc, Winter, S1'!C2*Main!$B$8</f>
        <v>1.0022605815859422</v>
      </c>
      <c r="D2" s="1">
        <f>'[1]Qc, Winter, S1'!D2*Main!$B$8</f>
        <v>2.2319643484199649</v>
      </c>
      <c r="E2" s="1">
        <f>'[1]Qc, Winter, S1'!E2*Main!$B$8</f>
        <v>0.97250409856763143</v>
      </c>
      <c r="F2" s="1">
        <f>'[1]Qc, Winter, S1'!F2*Main!$B$8</f>
        <v>0.85970265992321337</v>
      </c>
      <c r="G2" s="1">
        <f>'[1]Qc, Winter, S1'!G2*Main!$B$8</f>
        <v>1.0073757129356173</v>
      </c>
      <c r="H2" s="1">
        <f>'[1]Qc, Winter, S1'!H2*Main!$B$8</f>
        <v>1.0796135039131718</v>
      </c>
      <c r="I2" s="1">
        <f>'[1]Qc, Winter, S1'!I2*Main!$B$8</f>
        <v>1.050988284037212</v>
      </c>
      <c r="J2" s="1">
        <f>'[1]Qc, Winter, S1'!J2*Main!$B$8</f>
        <v>0.71727598892498523</v>
      </c>
      <c r="K2" s="1">
        <f>'[1]Qc, Winter, S1'!K2*Main!$B$8</f>
        <v>2.9395398792085059</v>
      </c>
      <c r="L2" s="1">
        <f>'[1]Qc, Winter, S1'!L2*Main!$B$8</f>
        <v>0.26825444875959836</v>
      </c>
      <c r="M2" s="1">
        <f>'[1]Qc, Winter, S1'!M2*Main!$B$8</f>
        <v>1.6017601058771411</v>
      </c>
      <c r="N2" s="1">
        <f>'[1]Qc, Winter, S1'!N2*Main!$B$8</f>
        <v>0.59307346027761376</v>
      </c>
      <c r="O2" s="1">
        <f>'[1]Qc, Winter, S1'!O2*Main!$B$8</f>
        <v>0.74594676587418784</v>
      </c>
      <c r="P2" s="1">
        <f>'[1]Qc, Winter, S1'!P2*Main!$B$8</f>
        <v>1.1015868145304193</v>
      </c>
      <c r="Q2" s="1">
        <f>'[1]Qc, Winter, S1'!Q2*Main!$B$8</f>
        <v>1.3856499506792677</v>
      </c>
      <c r="R2" s="1">
        <f>'[1]Qc, Winter, S1'!R2*Main!$B$8</f>
        <v>0.47095520245126993</v>
      </c>
      <c r="S2" s="1">
        <f>'[1]Qc, Winter, S1'!S2*Main!$B$8</f>
        <v>1.9963426900472536</v>
      </c>
      <c r="T2" s="1">
        <f>'[1]Qc, Winter, S1'!T2*Main!$B$8</f>
        <v>1.6905244500886001</v>
      </c>
      <c r="U2" s="1">
        <f>'[1]Qc, Winter, S1'!U2*Main!$B$8</f>
        <v>0.6697290416420556</v>
      </c>
      <c r="V2" s="1">
        <f>'[1]Qc, Winter, S1'!V2*Main!$B$8</f>
        <v>2.8673870411252214</v>
      </c>
      <c r="W2" s="1">
        <f>'[1]Qc, Winter, S1'!W2*Main!$B$8</f>
        <v>1.4779485768606024</v>
      </c>
      <c r="X2" s="1">
        <f>'[1]Qc, Winter, S1'!X2*Main!$B$8</f>
        <v>1.4541575916272889</v>
      </c>
      <c r="Y2" s="1">
        <f>'[1]Qc, Winter, S1'!Y2*Main!$B$8</f>
        <v>0.61984075538984051</v>
      </c>
    </row>
    <row r="3" spans="1:25" x14ac:dyDescent="0.25">
      <c r="A3">
        <v>2</v>
      </c>
      <c r="B3" s="1">
        <f>'[1]Qc, Winter, S1'!B3*Main!$B$8</f>
        <v>-5.845318036399882</v>
      </c>
      <c r="C3" s="1">
        <f>'[1]Qc, Winter, S1'!C3*Main!$B$8</f>
        <v>-6.3530580062020086</v>
      </c>
      <c r="D3" s="1">
        <f>'[1]Qc, Winter, S1'!D3*Main!$B$8</f>
        <v>-6.8431207878765505</v>
      </c>
      <c r="E3" s="1">
        <f>'[1]Qc, Winter, S1'!E3*Main!$B$8</f>
        <v>-6.793304622784996</v>
      </c>
      <c r="F3" s="1">
        <f>'[1]Qc, Winter, S1'!F3*Main!$B$8</f>
        <v>-7.0313776010041344</v>
      </c>
      <c r="G3" s="1">
        <f>'[1]Qc, Winter, S1'!G3*Main!$B$8</f>
        <v>-6.2592496501772006</v>
      </c>
      <c r="H3" s="1">
        <f>'[1]Qc, Winter, S1'!H3*Main!$B$8</f>
        <v>-4.6611729378322506</v>
      </c>
      <c r="I3" s="1">
        <f>'[1]Qc, Winter, S1'!I3*Main!$B$8</f>
        <v>-1.9186315270968695</v>
      </c>
      <c r="J3" s="1">
        <f>'[1]Qc, Winter, S1'!J3*Main!$B$8</f>
        <v>-0.56502595038393388</v>
      </c>
      <c r="K3" s="1">
        <f>'[1]Qc, Winter, S1'!K3*Main!$B$8</f>
        <v>-8.8388907634376845E-2</v>
      </c>
      <c r="L3" s="1">
        <f>'[1]Qc, Winter, S1'!L3*Main!$B$8</f>
        <v>-0.79350522341996466</v>
      </c>
      <c r="M3" s="1">
        <f>'[1]Qc, Winter, S1'!M3*Main!$B$8</f>
        <v>-0.58336963112817486</v>
      </c>
      <c r="N3" s="1">
        <f>'[1]Qc, Winter, S1'!N3*Main!$B$8</f>
        <v>-0.80746296795629069</v>
      </c>
      <c r="O3" s="1">
        <f>'[1]Qc, Winter, S1'!O3*Main!$B$8</f>
        <v>-0.81454333675428237</v>
      </c>
      <c r="P3" s="1">
        <f>'[1]Qc, Winter, S1'!P3*Main!$B$8</f>
        <v>-2.0591885610602483</v>
      </c>
      <c r="Q3" s="1">
        <f>'[1]Qc, Winter, S1'!Q3*Main!$B$8</f>
        <v>-2.9655557288098051</v>
      </c>
      <c r="R3" s="1">
        <f>'[1]Qc, Winter, S1'!R3*Main!$B$8</f>
        <v>-2.6373202019344357</v>
      </c>
      <c r="S3" s="1">
        <f>'[1]Qc, Winter, S1'!S3*Main!$B$8</f>
        <v>-0.90025655227406987</v>
      </c>
      <c r="T3" s="1">
        <f>'[1]Qc, Winter, S1'!T3*Main!$B$8</f>
        <v>-1.3095504686207915</v>
      </c>
      <c r="U3" s="1">
        <f>'[1]Qc, Winter, S1'!U3*Main!$B$8</f>
        <v>-1.6461675248080332</v>
      </c>
      <c r="V3" s="1">
        <f>'[1]Qc, Winter, S1'!V3*Main!$B$8</f>
        <v>-2.5858374602037806</v>
      </c>
      <c r="W3" s="1">
        <f>'[1]Qc, Winter, S1'!W3*Main!$B$8</f>
        <v>-3.3565849538541053</v>
      </c>
      <c r="X3" s="1">
        <f>'[1]Qc, Winter, S1'!X3*Main!$B$8</f>
        <v>-4.5033152465298292</v>
      </c>
      <c r="Y3" s="1">
        <f>'[1]Qc, Winter, S1'!Y3*Main!$B$8</f>
        <v>-5.0688643941228593</v>
      </c>
    </row>
    <row r="4" spans="1:25" x14ac:dyDescent="0.25">
      <c r="A4">
        <v>3</v>
      </c>
      <c r="B4" s="1">
        <f>'[1]Qc, Winter, S1'!B4*Main!$B$8</f>
        <v>6.1057703323981105</v>
      </c>
      <c r="C4" s="1">
        <f>'[1]Qc, Winter, S1'!C4*Main!$B$8</f>
        <v>7.5633079979326636</v>
      </c>
      <c r="D4" s="1">
        <f>'[1]Qc, Winter, S1'!D4*Main!$B$8</f>
        <v>7.5633079979326636</v>
      </c>
      <c r="E4" s="1">
        <f>'[1]Qc, Winter, S1'!E4*Main!$B$8</f>
        <v>7.5633079979326636</v>
      </c>
      <c r="F4" s="1">
        <f>'[1]Qc, Winter, S1'!F4*Main!$B$8</f>
        <v>7.5633079979326636</v>
      </c>
      <c r="G4" s="1">
        <f>'[1]Qc, Winter, S1'!G4*Main!$B$8</f>
        <v>6.128194803233904</v>
      </c>
      <c r="H4" s="1">
        <f>'[1]Qc, Winter, S1'!H4*Main!$B$8</f>
        <v>2.7795973615623155</v>
      </c>
      <c r="I4" s="1">
        <f>'[1]Qc, Winter, S1'!I4*Main!$B$8</f>
        <v>0.35784435026580036</v>
      </c>
      <c r="J4" s="1">
        <f>'[1]Qc, Winter, S1'!J4*Main!$B$8</f>
        <v>-2.0938047528056707</v>
      </c>
      <c r="K4" s="1">
        <f>'[1]Qc, Winter, S1'!K4*Main!$B$8</f>
        <v>-2.0938047528056707</v>
      </c>
      <c r="L4" s="1">
        <f>'[1]Qc, Winter, S1'!L4*Main!$B$8</f>
        <v>-0.18032049320732427</v>
      </c>
      <c r="M4" s="1">
        <f>'[1]Qc, Winter, S1'!M4*Main!$B$8</f>
        <v>-2.1835026361488485</v>
      </c>
      <c r="N4" s="1">
        <f>'[1]Qc, Winter, S1'!N4*Main!$B$8</f>
        <v>-2.1835026361488485</v>
      </c>
      <c r="O4" s="1">
        <f>'[1]Qc, Winter, S1'!O4*Main!$B$8</f>
        <v>-1.6901819240253988</v>
      </c>
      <c r="P4" s="1">
        <f>'[1]Qc, Winter, S1'!P4*Main!$B$8</f>
        <v>-0.21021978765505023</v>
      </c>
      <c r="Q4" s="1">
        <f>'[1]Qc, Winter, S1'!Q4*Main!$B$8</f>
        <v>1.2697375383933847</v>
      </c>
      <c r="R4" s="1">
        <f>'[1]Qc, Winter, S1'!R4*Main!$B$8</f>
        <v>1.7630566470761964</v>
      </c>
      <c r="S4" s="1">
        <f>'[1]Qc, Winter, S1'!S4*Main!$B$8</f>
        <v>1.7630566470761964</v>
      </c>
      <c r="T4" s="1">
        <f>'[1]Qc, Winter, S1'!T4*Main!$B$8</f>
        <v>1.7630566470761964</v>
      </c>
      <c r="U4" s="1">
        <f>'[1]Qc, Winter, S1'!U4*Main!$B$8</f>
        <v>1.7630566470761964</v>
      </c>
      <c r="V4" s="1">
        <f>'[1]Qc, Winter, S1'!V4*Main!$B$8</f>
        <v>1.7630566470761964</v>
      </c>
      <c r="W4" s="1">
        <f>'[1]Qc, Winter, S1'!W4*Main!$B$8</f>
        <v>3.6765408898405196</v>
      </c>
      <c r="X4" s="1">
        <f>'[1]Qc, Winter, S1'!X4*Main!$B$8</f>
        <v>5.6199244438865925</v>
      </c>
      <c r="Y4" s="1">
        <f>'[1]Qc, Winter, S1'!Y4*Main!$B$8</f>
        <v>5.6199244438865925</v>
      </c>
    </row>
    <row r="5" spans="1:25" x14ac:dyDescent="0.25">
      <c r="A5">
        <v>4</v>
      </c>
      <c r="B5" s="1">
        <f>'[1]Qc, Winter, S1'!B5*Main!$B$8</f>
        <v>12.927349467660957</v>
      </c>
      <c r="C5" s="1">
        <f>'[1]Qc, Winter, S1'!C5*Main!$B$8</f>
        <v>9.971802263806854</v>
      </c>
      <c r="D5" s="1">
        <f>'[1]Qc, Winter, S1'!D5*Main!$B$8</f>
        <v>8.5363730524217374</v>
      </c>
      <c r="E5" s="1">
        <f>'[1]Qc, Winter, S1'!E5*Main!$B$8</f>
        <v>8.3534083340962795</v>
      </c>
      <c r="F5" s="1">
        <f>'[1]Qc, Winter, S1'!F5*Main!$B$8</f>
        <v>9.494156210794447</v>
      </c>
      <c r="G5" s="1">
        <f>'[1]Qc, Winter, S1'!G5*Main!$B$8</f>
        <v>11.788303169743061</v>
      </c>
      <c r="H5" s="1">
        <f>'[1]Qc, Winter, S1'!H5*Main!$B$8</f>
        <v>18.289648986414647</v>
      </c>
      <c r="I5" s="1">
        <f>'[1]Qc, Winter, S1'!I5*Main!$B$8</f>
        <v>22.328161819403427</v>
      </c>
      <c r="J5" s="1">
        <f>'[1]Qc, Winter, S1'!J5*Main!$B$8</f>
        <v>25.797028368871828</v>
      </c>
      <c r="K5" s="1">
        <f>'[1]Qc, Winter, S1'!K5*Main!$B$8</f>
        <v>28.407275212123452</v>
      </c>
      <c r="L5" s="1">
        <f>'[1]Qc, Winter, S1'!L5*Main!$B$8</f>
        <v>28.647010832028947</v>
      </c>
      <c r="M5" s="1">
        <f>'[1]Qc, Winter, S1'!M5*Main!$B$8</f>
        <v>28.133346738260485</v>
      </c>
      <c r="N5" s="1">
        <f>'[1]Qc, Winter, S1'!N5*Main!$B$8</f>
        <v>28.253165203484937</v>
      </c>
      <c r="O5" s="1">
        <f>'[1]Qc, Winter, S1'!O5*Main!$B$8</f>
        <v>27.964857898848202</v>
      </c>
      <c r="P5" s="1">
        <f>'[1]Qc, Winter, S1'!P5*Main!$B$8</f>
        <v>25.227529778647373</v>
      </c>
      <c r="Q5" s="1">
        <f>'[1]Qc, Winter, S1'!Q5*Main!$B$8</f>
        <v>23.968418607501476</v>
      </c>
      <c r="R5" s="1">
        <f>'[1]Qc, Winter, S1'!R5*Main!$B$8</f>
        <v>24.735480927421737</v>
      </c>
      <c r="S5" s="1">
        <f>'[1]Qc, Winter, S1'!S5*Main!$B$8</f>
        <v>33.713346511887188</v>
      </c>
      <c r="T5" s="1">
        <f>'[1]Qc, Winter, S1'!T5*Main!$B$8</f>
        <v>33.664404958431781</v>
      </c>
      <c r="U5" s="1">
        <f>'[1]Qc, Winter, S1'!U5*Main!$B$8</f>
        <v>32.637125656896039</v>
      </c>
      <c r="V5" s="1">
        <f>'[1]Qc, Winter, S1'!V5*Main!$B$8</f>
        <v>30.209102553012404</v>
      </c>
      <c r="W5" s="1">
        <f>'[1]Qc, Winter, S1'!W5*Main!$B$8</f>
        <v>26.865961245274661</v>
      </c>
      <c r="X5" s="1">
        <f>'[1]Qc, Winter, S1'!X5*Main!$B$8</f>
        <v>21.912502340519783</v>
      </c>
      <c r="Y5" s="1">
        <f>'[1]Qc, Winter, S1'!Y5*Main!$B$8</f>
        <v>16.811110646411695</v>
      </c>
    </row>
    <row r="6" spans="1:25" x14ac:dyDescent="0.25">
      <c r="A6">
        <v>5</v>
      </c>
      <c r="B6" s="1">
        <f>'[1]Qc, Winter, S1'!B6*Main!$B$8</f>
        <v>0.60803584664796217</v>
      </c>
      <c r="C6" s="1">
        <f>'[1]Qc, Winter, S1'!C6*Main!$B$8</f>
        <v>4.1199986340815113E-2</v>
      </c>
      <c r="D6" s="1">
        <f>'[1]Qc, Winter, S1'!D6*Main!$B$8</f>
        <v>-0.76983828388954512</v>
      </c>
      <c r="E6" s="1">
        <f>'[1]Qc, Winter, S1'!E6*Main!$B$8</f>
        <v>-1.1786403353514472</v>
      </c>
      <c r="F6" s="1">
        <f>'[1]Qc, Winter, S1'!F6*Main!$B$8</f>
        <v>-0.88346957250443003</v>
      </c>
      <c r="G6" s="1">
        <f>'[1]Qc, Winter, S1'!G6*Main!$B$8</f>
        <v>1.0257389295629062</v>
      </c>
      <c r="H6" s="1">
        <f>'[1]Qc, Winter, S1'!H6*Main!$B$8</f>
        <v>3.1064828040460721</v>
      </c>
      <c r="I6" s="1">
        <f>'[1]Qc, Winter, S1'!I6*Main!$B$8</f>
        <v>3.5339715000000003</v>
      </c>
      <c r="J6" s="1">
        <f>'[1]Qc, Winter, S1'!J6*Main!$B$8</f>
        <v>2.8181448867395158</v>
      </c>
      <c r="K6" s="1">
        <f>'[1]Qc, Winter, S1'!K6*Main!$B$8</f>
        <v>1.5624372519196694</v>
      </c>
      <c r="L6" s="1">
        <f>'[1]Qc, Winter, S1'!L6*Main!$B$8</f>
        <v>0.44787553883638515</v>
      </c>
      <c r="M6" s="1">
        <f>'[1]Qc, Winter, S1'!M6*Main!$B$8</f>
        <v>0.53073048464264638</v>
      </c>
      <c r="N6" s="1">
        <f>'[1]Qc, Winter, S1'!N6*Main!$B$8</f>
        <v>0.83625812728883642</v>
      </c>
      <c r="O6" s="1">
        <f>'[1]Qc, Winter, S1'!O6*Main!$B$8</f>
        <v>0.41680489523036035</v>
      </c>
      <c r="P6" s="1">
        <f>'[1]Qc, Winter, S1'!P6*Main!$B$8</f>
        <v>0.71336227650620221</v>
      </c>
      <c r="Q6" s="1">
        <f>'[1]Qc, Winter, S1'!Q6*Main!$B$8</f>
        <v>0.51038468310691087</v>
      </c>
      <c r="R6" s="1">
        <f>'[1]Qc, Winter, S1'!R6*Main!$B$8</f>
        <v>0.50002782855877126</v>
      </c>
      <c r="S6" s="1">
        <f>'[1]Qc, Winter, S1'!S6*Main!$B$8</f>
        <v>0.5895279626402834</v>
      </c>
      <c r="T6" s="1">
        <f>'[1]Qc, Winter, S1'!T6*Main!$B$8</f>
        <v>0.60506320658594226</v>
      </c>
      <c r="U6" s="1">
        <f>'[1]Qc, Winter, S1'!U6*Main!$B$8</f>
        <v>0.75005942697873584</v>
      </c>
      <c r="V6" s="1">
        <f>'[1]Qc, Winter, S1'!V6*Main!$B$8</f>
        <v>0.80184374601299457</v>
      </c>
      <c r="W6" s="1">
        <f>'[1]Qc, Winter, S1'!W6*Main!$B$8</f>
        <v>0.9461461984642644</v>
      </c>
      <c r="X6" s="1">
        <f>'[1]Qc, Winter, S1'!X6*Main!$B$8</f>
        <v>0.83281626831069122</v>
      </c>
      <c r="Y6" s="1">
        <f>'[1]Qc, Winter, S1'!Y6*Main!$B$8</f>
        <v>-9.5647527687536926E-2</v>
      </c>
    </row>
    <row r="7" spans="1:25" x14ac:dyDescent="0.25">
      <c r="A7">
        <v>8</v>
      </c>
      <c r="B7" s="1">
        <f>'[1]Qc, Winter, S1'!B7*Main!$B$8</f>
        <v>166.72269890696987</v>
      </c>
      <c r="C7" s="1">
        <f>'[1]Qc, Winter, S1'!C7*Main!$B$8</f>
        <v>167.32158385056113</v>
      </c>
      <c r="D7" s="1">
        <f>'[1]Qc, Winter, S1'!D7*Main!$B$8</f>
        <v>168.05182083734496</v>
      </c>
      <c r="E7" s="1">
        <f>'[1]Qc, Winter, S1'!E7*Main!$B$8</f>
        <v>168.00161300767869</v>
      </c>
      <c r="F7" s="1">
        <f>'[1]Qc, Winter, S1'!F7*Main!$B$8</f>
        <v>167.25785198390432</v>
      </c>
      <c r="G7" s="1">
        <f>'[1]Qc, Winter, S1'!G7*Main!$B$8</f>
        <v>165.93597049704667</v>
      </c>
      <c r="H7" s="1">
        <f>'[1]Qc, Winter, S1'!H7*Main!$B$8</f>
        <v>162.08659998464262</v>
      </c>
      <c r="I7" s="1">
        <f>'[1]Qc, Winter, S1'!I7*Main!$B$8</f>
        <v>159.1072854810248</v>
      </c>
      <c r="J7" s="1">
        <f>'[1]Qc, Winter, S1'!J7*Main!$B$8</f>
        <v>157.86658031859128</v>
      </c>
      <c r="K7" s="1">
        <f>'[1]Qc, Winter, S1'!K7*Main!$B$8</f>
        <v>119.81548561510633</v>
      </c>
      <c r="L7" s="1">
        <f>'[1]Qc, Winter, S1'!L7*Main!$B$8</f>
        <v>82.270368738038982</v>
      </c>
      <c r="M7" s="1">
        <f>'[1]Qc, Winter, S1'!M7*Main!$B$8</f>
        <v>81.782832343325467</v>
      </c>
      <c r="N7" s="1">
        <f>'[1]Qc, Winter, S1'!N7*Main!$B$8</f>
        <v>82.306163126181332</v>
      </c>
      <c r="O7" s="1">
        <f>'[1]Qc, Winter, S1'!O7*Main!$B$8</f>
        <v>82.692543770599542</v>
      </c>
      <c r="P7" s="1">
        <f>'[1]Qc, Winter, S1'!P7*Main!$B$8</f>
        <v>83.158644621751336</v>
      </c>
      <c r="Q7" s="1">
        <f>'[1]Qc, Winter, S1'!Q7*Main!$B$8</f>
        <v>125.34897438614885</v>
      </c>
      <c r="R7" s="1">
        <f>'[1]Qc, Winter, S1'!R7*Main!$B$8</f>
        <v>159.93137838836387</v>
      </c>
      <c r="S7" s="1">
        <f>'[1]Qc, Winter, S1'!S7*Main!$B$8</f>
        <v>157.21999842395158</v>
      </c>
      <c r="T7" s="1">
        <f>'[1]Qc, Winter, S1'!T7*Main!$B$8</f>
        <v>157.43417075169816</v>
      </c>
      <c r="U7" s="1">
        <f>'[1]Qc, Winter, S1'!U7*Main!$B$8</f>
        <v>157.83190330552273</v>
      </c>
      <c r="V7" s="1">
        <f>'[1]Qc, Winter, S1'!V7*Main!$B$8</f>
        <v>159.43208391715888</v>
      </c>
      <c r="W7" s="1">
        <f>'[1]Qc, Winter, S1'!W7*Main!$B$8</f>
        <v>160.72344320865326</v>
      </c>
      <c r="X7" s="1">
        <f>'[1]Qc, Winter, S1'!X7*Main!$B$8</f>
        <v>162.59348165918487</v>
      </c>
      <c r="Y7" s="1">
        <f>'[1]Qc, Winter, S1'!Y7*Main!$B$8</f>
        <v>164.83620493015357</v>
      </c>
    </row>
    <row r="8" spans="1:25" x14ac:dyDescent="0.25">
      <c r="A8">
        <v>9</v>
      </c>
      <c r="B8" s="1">
        <f>'[1]Qc, Winter, S1'!B8*Main!$B$8</f>
        <v>22.256607376107503</v>
      </c>
      <c r="C8" s="1">
        <f>'[1]Qc, Winter, S1'!C8*Main!$B$8</f>
        <v>21.816331257900135</v>
      </c>
      <c r="D8" s="1">
        <f>'[1]Qc, Winter, S1'!D8*Main!$B$8</f>
        <v>22.409982533372716</v>
      </c>
      <c r="E8" s="1">
        <f>'[1]Qc, Winter, S1'!E8*Main!$B$8</f>
        <v>21.883993187020081</v>
      </c>
      <c r="F8" s="1">
        <f>'[1]Qc, Winter, S1'!F8*Main!$B$8</f>
        <v>19.393889528868876</v>
      </c>
      <c r="G8" s="1">
        <f>'[1]Qc, Winter, S1'!G8*Main!$B$8</f>
        <v>16.898793013290017</v>
      </c>
      <c r="H8" s="1">
        <f>'[1]Qc, Winter, S1'!H8*Main!$B$8</f>
        <v>7.249084454813941</v>
      </c>
      <c r="I8" s="1">
        <f>'[1]Qc, Winter, S1'!I8*Main!$B$8</f>
        <v>4.5107415081955109</v>
      </c>
      <c r="J8" s="1">
        <f>'[1]Qc, Winter, S1'!J8*Main!$B$8</f>
        <v>8.7123502457914963</v>
      </c>
      <c r="K8" s="1">
        <f>'[1]Qc, Winter, S1'!K8*Main!$B$8</f>
        <v>5.3398786251476666</v>
      </c>
      <c r="L8" s="1">
        <f>'[1]Qc, Winter, S1'!L8*Main!$B$8</f>
        <v>3.6780050415682215</v>
      </c>
      <c r="M8" s="1">
        <f>'[1]Qc, Winter, S1'!M8*Main!$B$8</f>
        <v>-4.9299994992616663</v>
      </c>
      <c r="N8" s="1">
        <f>'[1]Qc, Winter, S1'!N8*Main!$B$8</f>
        <v>3.7312374695067922</v>
      </c>
      <c r="O8" s="1">
        <f>'[1]Qc, Winter, S1'!O8*Main!$B$8</f>
        <v>6.121190368502659</v>
      </c>
      <c r="P8" s="1">
        <f>'[1]Qc, Winter, S1'!P8*Main!$B$8</f>
        <v>9.6038594401949204</v>
      </c>
      <c r="Q8" s="1">
        <f>'[1]Qc, Winter, S1'!Q8*Main!$B$8</f>
        <v>12.419662179932073</v>
      </c>
      <c r="R8" s="1">
        <f>'[1]Qc, Winter, S1'!R8*Main!$B$8</f>
        <v>13.313272866361489</v>
      </c>
      <c r="S8" s="1">
        <f>'[1]Qc, Winter, S1'!S8*Main!$B$8</f>
        <v>7.8642708007974012</v>
      </c>
      <c r="T8" s="1">
        <f>'[1]Qc, Winter, S1'!T8*Main!$B$8</f>
        <v>7.7117962721500302</v>
      </c>
      <c r="U8" s="1">
        <f>'[1]Qc, Winter, S1'!U8*Main!$B$8</f>
        <v>10.543839416199056</v>
      </c>
      <c r="V8" s="1">
        <f>'[1]Qc, Winter, S1'!V8*Main!$B$8</f>
        <v>14.685538775989368</v>
      </c>
      <c r="W8" s="1">
        <f>'[1]Qc, Winter, S1'!W8*Main!$B$8</f>
        <v>17.754445218030124</v>
      </c>
      <c r="X8" s="1">
        <f>'[1]Qc, Winter, S1'!X8*Main!$B$8</f>
        <v>17.941201820953928</v>
      </c>
      <c r="Y8" s="1">
        <f>'[1]Qc, Winter, S1'!Y8*Main!$B$8</f>
        <v>18.754095335129946</v>
      </c>
    </row>
    <row r="9" spans="1:25" x14ac:dyDescent="0.25">
      <c r="A9">
        <v>10</v>
      </c>
      <c r="B9" s="1">
        <f>'[1]Qc, Winter, S1'!B9*Main!$B$8</f>
        <v>-24.958108387034851</v>
      </c>
      <c r="C9" s="1">
        <f>'[1]Qc, Winter, S1'!C9*Main!$B$8</f>
        <v>-26.865056185100414</v>
      </c>
      <c r="D9" s="1">
        <f>'[1]Qc, Winter, S1'!D9*Main!$B$8</f>
        <v>-27.085837204961607</v>
      </c>
      <c r="E9" s="1">
        <f>'[1]Qc, Winter, S1'!E9*Main!$B$8</f>
        <v>-27.150985852406972</v>
      </c>
      <c r="F9" s="1">
        <f>'[1]Qc, Winter, S1'!F9*Main!$B$8</f>
        <v>-26.843339702746604</v>
      </c>
      <c r="G9" s="1">
        <f>'[1]Qc, Winter, S1'!G9*Main!$B$8</f>
        <v>-25.689939551535737</v>
      </c>
      <c r="H9" s="1">
        <f>'[1]Qc, Winter, S1'!H9*Main!$B$8</f>
        <v>-14.798828670629065</v>
      </c>
      <c r="I9" s="1">
        <f>'[1]Qc, Winter, S1'!I9*Main!$B$8</f>
        <v>-4.5540371998671008</v>
      </c>
      <c r="J9" s="1">
        <f>'[1]Qc, Winter, S1'!J9*Main!$B$8</f>
        <v>0.15030801100118127</v>
      </c>
      <c r="K9" s="1">
        <f>'[1]Qc, Winter, S1'!K9*Main!$B$8</f>
        <v>2.1724392997637323</v>
      </c>
      <c r="L9" s="1">
        <f>'[1]Qc, Winter, S1'!L9*Main!$B$8</f>
        <v>0.11398584679562949</v>
      </c>
      <c r="M9" s="1">
        <f>'[1]Qc, Winter, S1'!M9*Main!$B$8</f>
        <v>-0.96466887536916679</v>
      </c>
      <c r="N9" s="1">
        <f>'[1]Qc, Winter, S1'!N9*Main!$B$8</f>
        <v>-1.9455175525694028</v>
      </c>
      <c r="O9" s="1">
        <f>'[1]Qc, Winter, S1'!O9*Main!$B$8</f>
        <v>-1.4913702293266382</v>
      </c>
      <c r="P9" s="1">
        <f>'[1]Qc, Winter, S1'!P9*Main!$B$8</f>
        <v>-5.2499664236562325</v>
      </c>
      <c r="Q9" s="1">
        <f>'[1]Qc, Winter, S1'!Q9*Main!$B$8</f>
        <v>-9.5559232818960425</v>
      </c>
      <c r="R9" s="1">
        <f>'[1]Qc, Winter, S1'!R9*Main!$B$8</f>
        <v>-9.6298202425428219</v>
      </c>
      <c r="S9" s="1">
        <f>'[1]Qc, Winter, S1'!S9*Main!$B$8</f>
        <v>-1.1081458378617846</v>
      </c>
      <c r="T9" s="1">
        <f>'[1]Qc, Winter, S1'!T9*Main!$B$8</f>
        <v>-1.5466804806556418</v>
      </c>
      <c r="U9" s="1">
        <f>'[1]Qc, Winter, S1'!U9*Main!$B$8</f>
        <v>-2.008825593251625</v>
      </c>
      <c r="V9" s="1">
        <f>'[1]Qc, Winter, S1'!V9*Main!$B$8</f>
        <v>-4.6671208146042531</v>
      </c>
      <c r="W9" s="1">
        <f>'[1]Qc, Winter, S1'!W9*Main!$B$8</f>
        <v>-9.4911872279238043</v>
      </c>
      <c r="X9" s="1">
        <f>'[1]Qc, Winter, S1'!X9*Main!$B$8</f>
        <v>-14.414425106393976</v>
      </c>
      <c r="Y9" s="1">
        <f>'[1]Qc, Winter, S1'!Y9*Main!$B$8</f>
        <v>-17.485926294152392</v>
      </c>
    </row>
    <row r="10" spans="1:25" x14ac:dyDescent="0.25">
      <c r="A10">
        <v>12</v>
      </c>
      <c r="B10" s="1">
        <f>'[1]Qc, Winter, S1'!B10*Main!$B$8</f>
        <v>-54.156268623818661</v>
      </c>
      <c r="C10" s="1">
        <f>'[1]Qc, Winter, S1'!C10*Main!$B$8</f>
        <v>-62.450965649069701</v>
      </c>
      <c r="D10" s="1">
        <f>'[1]Qc, Winter, S1'!D10*Main!$B$8</f>
        <v>-59.150365325900765</v>
      </c>
      <c r="E10" s="1">
        <f>'[1]Qc, Winter, S1'!E10*Main!$B$8</f>
        <v>-61.241556428381578</v>
      </c>
      <c r="F10" s="1">
        <f>'[1]Qc, Winter, S1'!F10*Main!$B$8</f>
        <v>-61.276750178603073</v>
      </c>
      <c r="G10" s="1">
        <f>'[1]Qc, Winter, S1'!G10*Main!$B$8</f>
        <v>-60.123367273848203</v>
      </c>
      <c r="H10" s="1">
        <f>'[1]Qc, Winter, S1'!H10*Main!$B$8</f>
        <v>-26.776051817188424</v>
      </c>
      <c r="I10" s="1">
        <f>'[1]Qc, Winter, S1'!I10*Main!$B$8</f>
        <v>-1.0835077519935028</v>
      </c>
      <c r="J10" s="1">
        <f>'[1]Qc, Winter, S1'!J10*Main!$B$8</f>
        <v>9.3618078123154156</v>
      </c>
      <c r="K10" s="1">
        <f>'[1]Qc, Winter, S1'!K10*Main!$B$8</f>
        <v>21.775523967217957</v>
      </c>
      <c r="L10" s="1">
        <f>'[1]Qc, Winter, S1'!L10*Main!$B$8</f>
        <v>27.179155303750743</v>
      </c>
      <c r="M10" s="1">
        <f>'[1]Qc, Winter, S1'!M10*Main!$B$8</f>
        <v>25.333934705404612</v>
      </c>
      <c r="N10" s="1">
        <f>'[1]Qc, Winter, S1'!N10*Main!$B$8</f>
        <v>31.664227393901356</v>
      </c>
      <c r="O10" s="1">
        <f>'[1]Qc, Winter, S1'!O10*Main!$B$8</f>
        <v>22.788903588969287</v>
      </c>
      <c r="P10" s="1">
        <f>'[1]Qc, Winter, S1'!P10*Main!$B$8</f>
        <v>21.667981860159482</v>
      </c>
      <c r="Q10" s="1">
        <f>'[1]Qc, Winter, S1'!Q10*Main!$B$8</f>
        <v>4.980905427421737</v>
      </c>
      <c r="R10" s="1">
        <f>'[1]Qc, Winter, S1'!R10*Main!$B$8</f>
        <v>1.4692323703484937</v>
      </c>
      <c r="S10" s="1">
        <f>'[1]Qc, Winter, S1'!S10*Main!$B$8</f>
        <v>34.426156358904315</v>
      </c>
      <c r="T10" s="1">
        <f>'[1]Qc, Winter, S1'!T10*Main!$B$8</f>
        <v>35.931043016243358</v>
      </c>
      <c r="U10" s="1">
        <f>'[1]Qc, Winter, S1'!U10*Main!$B$8</f>
        <v>38.094033896854697</v>
      </c>
      <c r="V10" s="1">
        <f>'[1]Qc, Winter, S1'!V10*Main!$B$8</f>
        <v>20.732267907412879</v>
      </c>
      <c r="W10" s="1">
        <f>'[1]Qc, Winter, S1'!W10*Main!$B$8</f>
        <v>1.5590579734199643</v>
      </c>
      <c r="X10" s="1">
        <f>'[1]Qc, Winter, S1'!X10*Main!$B$8</f>
        <v>-11.010523019122859</v>
      </c>
      <c r="Y10" s="1">
        <f>'[1]Qc, Winter, S1'!Y10*Main!$B$8</f>
        <v>-17.61677991560839</v>
      </c>
    </row>
    <row r="11" spans="1:25" x14ac:dyDescent="0.25">
      <c r="A11">
        <v>15</v>
      </c>
      <c r="B11" s="1">
        <f>'[1]Qc, Winter, S1'!B11*Main!$B$8</f>
        <v>-5.73977849202599</v>
      </c>
      <c r="C11" s="1">
        <f>'[1]Qc, Winter, S1'!C11*Main!$B$8</f>
        <v>-5.73977849202599</v>
      </c>
      <c r="D11" s="1">
        <f>'[1]Qc, Winter, S1'!D11*Main!$B$8</f>
        <v>-5.73977849202599</v>
      </c>
      <c r="E11" s="1">
        <f>'[1]Qc, Winter, S1'!E11*Main!$B$8</f>
        <v>-5.73977849202599</v>
      </c>
      <c r="F11" s="1">
        <f>'[1]Qc, Winter, S1'!F11*Main!$B$8</f>
        <v>-5.73977849202599</v>
      </c>
      <c r="G11" s="1">
        <f>'[1]Qc, Winter, S1'!G11*Main!$B$8</f>
        <v>-5.73977849202599</v>
      </c>
      <c r="H11" s="1">
        <f>'[1]Qc, Winter, S1'!H11*Main!$B$8</f>
        <v>-5.5477384554046072</v>
      </c>
      <c r="I11" s="1">
        <f>'[1]Qc, Winter, S1'!I11*Main!$B$8</f>
        <v>-5.0701042787950392</v>
      </c>
      <c r="J11" s="1">
        <f>'[1]Qc, Winter, S1'!J11*Main!$B$8</f>
        <v>-4.8788862138216178</v>
      </c>
      <c r="K11" s="1">
        <f>'[1]Qc, Winter, S1'!K11*Main!$B$8</f>
        <v>-4.5908261588895458</v>
      </c>
      <c r="L11" s="1">
        <f>'[1]Qc, Winter, S1'!L11*Main!$B$8</f>
        <v>-4.6868461772002368</v>
      </c>
      <c r="M11" s="1">
        <f>'[1]Qc, Winter, S1'!M11*Main!$B$8</f>
        <v>-4.5908261588895458</v>
      </c>
      <c r="N11" s="1">
        <f>'[1]Qc, Winter, S1'!N11*Main!$B$8</f>
        <v>-4.6868461772002368</v>
      </c>
      <c r="O11" s="1">
        <f>'[1]Qc, Winter, S1'!O11*Main!$B$8</f>
        <v>-4.9749062321323096</v>
      </c>
      <c r="P11" s="1">
        <f>'[1]Qc, Winter, S1'!P11*Main!$B$8</f>
        <v>-4.9749062321323096</v>
      </c>
      <c r="Q11" s="1">
        <f>'[1]Qc, Winter, S1'!Q11*Main!$B$8</f>
        <v>-4.9749062321323096</v>
      </c>
      <c r="R11" s="1">
        <f>'[1]Qc, Winter, S1'!R11*Main!$B$8</f>
        <v>-5.2605003721204966</v>
      </c>
      <c r="S11" s="1">
        <f>'[1]Qc, Winter, S1'!S11*Main!$B$8</f>
        <v>-5.3556984187832253</v>
      </c>
      <c r="T11" s="1">
        <f>'[1]Qc, Winter, S1'!T11*Main!$B$8</f>
        <v>-5.3556984187832253</v>
      </c>
      <c r="U11" s="1">
        <f>'[1]Qc, Winter, S1'!U11*Main!$B$8</f>
        <v>-5.3556984187832253</v>
      </c>
      <c r="V11" s="1">
        <f>'[1]Qc, Winter, S1'!V11*Main!$B$8</f>
        <v>-5.3556984187832253</v>
      </c>
      <c r="W11" s="1">
        <f>'[1]Qc, Winter, S1'!W11*Main!$B$8</f>
        <v>-5.4623848314382748</v>
      </c>
      <c r="X11" s="1">
        <f>'[1]Qc, Winter, S1'!X11*Main!$B$8</f>
        <v>-5.782444069403426</v>
      </c>
      <c r="Y11" s="1">
        <f>'[1]Qc, Winter, S1'!Y11*Main!$B$8</f>
        <v>-5.782444069403426</v>
      </c>
    </row>
    <row r="12" spans="1:25" x14ac:dyDescent="0.25">
      <c r="A12">
        <v>16</v>
      </c>
      <c r="B12" s="1">
        <f>'[1]Qc, Winter, S1'!B12*Main!$B$8</f>
        <v>3.5805965741287662</v>
      </c>
      <c r="C12" s="1">
        <f>'[1]Qc, Winter, S1'!C12*Main!$B$8</f>
        <v>-2.183372711163615</v>
      </c>
      <c r="D12" s="1">
        <f>'[1]Qc, Winter, S1'!D12*Main!$B$8</f>
        <v>-3.4964264619019492</v>
      </c>
      <c r="E12" s="1">
        <f>'[1]Qc, Winter, S1'!E12*Main!$B$8</f>
        <v>-1.533579444772593</v>
      </c>
      <c r="F12" s="1">
        <f>'[1]Qc, Winter, S1'!F12*Main!$B$8</f>
        <v>-2.5065859421145897</v>
      </c>
      <c r="G12" s="1">
        <f>'[1]Qc, Winter, S1'!G12*Main!$B$8</f>
        <v>-0.4073833431777909</v>
      </c>
      <c r="H12" s="1">
        <f>'[1]Qc, Winter, S1'!H12*Main!$B$8</f>
        <v>6.8329297105729481</v>
      </c>
      <c r="I12" s="1">
        <f>'[1]Qc, Winter, S1'!I12*Main!$B$8</f>
        <v>12.287152982870644</v>
      </c>
      <c r="J12" s="1">
        <f>'[1]Qc, Winter, S1'!J12*Main!$B$8</f>
        <v>13.909952746603663</v>
      </c>
      <c r="K12" s="1">
        <f>'[1]Qc, Winter, S1'!K12*Main!$B$8</f>
        <v>11.55655640874188</v>
      </c>
      <c r="L12" s="1">
        <f>'[1]Qc, Winter, S1'!L12*Main!$B$8</f>
        <v>11.741730655640874</v>
      </c>
      <c r="M12" s="1">
        <f>'[1]Qc, Winter, S1'!M12*Main!$B$8</f>
        <v>11.862935617247491</v>
      </c>
      <c r="N12" s="1">
        <f>'[1]Qc, Winter, S1'!N12*Main!$B$8</f>
        <v>10.214884819846427</v>
      </c>
      <c r="O12" s="1">
        <f>'[1]Qc, Winter, S1'!O12*Main!$B$8</f>
        <v>10.001092734790314</v>
      </c>
      <c r="P12" s="1">
        <f>'[1]Qc, Winter, S1'!P12*Main!$B$8</f>
        <v>7.0383047844063782</v>
      </c>
      <c r="Q12" s="1">
        <f>'[1]Qc, Winter, S1'!Q12*Main!$B$8</f>
        <v>6.7100413467217956</v>
      </c>
      <c r="R12" s="1">
        <f>'[1]Qc, Winter, S1'!R12*Main!$B$8</f>
        <v>5.8666568222090962</v>
      </c>
      <c r="S12" s="1">
        <f>'[1]Qc, Winter, S1'!S12*Main!$B$8</f>
        <v>8.2907560543414061</v>
      </c>
      <c r="T12" s="1">
        <f>'[1]Qc, Winter, S1'!T12*Main!$B$8</f>
        <v>7.6577968103957481</v>
      </c>
      <c r="U12" s="1">
        <f>'[1]Qc, Winter, S1'!U12*Main!$B$8</f>
        <v>6.4911990549320731</v>
      </c>
      <c r="V12" s="1">
        <f>'[1]Qc, Winter, S1'!V12*Main!$B$8</f>
        <v>5.7353514471352636</v>
      </c>
      <c r="W12" s="1">
        <f>'[1]Qc, Winter, S1'!W12*Main!$B$8</f>
        <v>3.2220318960425285</v>
      </c>
      <c r="X12" s="1">
        <f>'[1]Qc, Winter, S1'!X12*Main!$B$8</f>
        <v>1.0336089781453044</v>
      </c>
      <c r="Y12" s="1">
        <f>'[1]Qc, Winter, S1'!Y12*Main!$B$8</f>
        <v>-1.5251624335499117</v>
      </c>
    </row>
    <row r="13" spans="1:25" x14ac:dyDescent="0.25">
      <c r="A13">
        <v>17</v>
      </c>
      <c r="B13" s="1">
        <f>'[1]Qc, Winter, S1'!B13*Main!$B$8</f>
        <v>-2.4371107320584762</v>
      </c>
      <c r="C13" s="1">
        <f>'[1]Qc, Winter, S1'!C13*Main!$B$8</f>
        <v>-2.4520487511813349</v>
      </c>
      <c r="D13" s="1">
        <f>'[1]Qc, Winter, S1'!D13*Main!$B$8</f>
        <v>-2.6788932680891913</v>
      </c>
      <c r="E13" s="1">
        <f>'[1]Qc, Winter, S1'!E13*Main!$B$8</f>
        <v>-2.4580598397076199</v>
      </c>
      <c r="F13" s="1">
        <f>'[1]Qc, Winter, S1'!F13*Main!$B$8</f>
        <v>-2.4657170094506795</v>
      </c>
      <c r="G13" s="1">
        <f>'[1]Qc, Winter, S1'!G13*Main!$B$8</f>
        <v>-2.2201899808033079</v>
      </c>
      <c r="H13" s="1">
        <f>'[1]Qc, Winter, S1'!H13*Main!$B$8</f>
        <v>-1.5134748369019495</v>
      </c>
      <c r="I13" s="1">
        <f>'[1]Qc, Winter, S1'!I13*Main!$B$8</f>
        <v>-0.84998760668930906</v>
      </c>
      <c r="J13" s="1">
        <f>'[1]Qc, Winter, S1'!J13*Main!$B$8</f>
        <v>-0.61943172231246313</v>
      </c>
      <c r="K13" s="1">
        <f>'[1]Qc, Winter, S1'!K13*Main!$B$8</f>
        <v>-0.78097224320732417</v>
      </c>
      <c r="L13" s="1">
        <f>'[1]Qc, Winter, S1'!L13*Main!$B$8</f>
        <v>-1.132979867542824</v>
      </c>
      <c r="M13" s="1">
        <f>'[1]Qc, Winter, S1'!M13*Main!$B$8</f>
        <v>-0.8477428992173659</v>
      </c>
      <c r="N13" s="1">
        <f>'[1]Qc, Winter, S1'!N13*Main!$B$8</f>
        <v>-0.97236895924394573</v>
      </c>
      <c r="O13" s="1">
        <f>'[1]Qc, Winter, S1'!O13*Main!$B$8</f>
        <v>-0.9494921582250444</v>
      </c>
      <c r="P13" s="1">
        <f>'[1]Qc, Winter, S1'!P13*Main!$B$8</f>
        <v>-1.2012881431630242</v>
      </c>
      <c r="Q13" s="1">
        <f>'[1]Qc, Winter, S1'!Q13*Main!$B$8</f>
        <v>-1.2113797861045483</v>
      </c>
      <c r="R13" s="1">
        <f>'[1]Qc, Winter, S1'!R13*Main!$B$8</f>
        <v>-0.97309032656526873</v>
      </c>
      <c r="S13" s="1">
        <f>'[1]Qc, Winter, S1'!S13*Main!$B$8</f>
        <v>-0.84126055906674513</v>
      </c>
      <c r="T13" s="1">
        <f>'[1]Qc, Winter, S1'!T13*Main!$B$8</f>
        <v>-1.0135063651063203</v>
      </c>
      <c r="U13" s="1">
        <f>'[1]Qc, Winter, S1'!U13*Main!$B$8</f>
        <v>-1.1249107903130537</v>
      </c>
      <c r="V13" s="1">
        <f>'[1]Qc, Winter, S1'!V13*Main!$B$8</f>
        <v>-1.006213454149439</v>
      </c>
      <c r="W13" s="1">
        <f>'[1]Qc, Winter, S1'!W13*Main!$B$8</f>
        <v>-1.3077484959391612</v>
      </c>
      <c r="X13" s="1">
        <f>'[1]Qc, Winter, S1'!X13*Main!$B$8</f>
        <v>-1.7131606718842296</v>
      </c>
      <c r="Y13" s="1">
        <f>'[1]Qc, Winter, S1'!Y13*Main!$B$8</f>
        <v>-1.9106716269196691</v>
      </c>
    </row>
    <row r="14" spans="1:25" x14ac:dyDescent="0.25">
      <c r="A14">
        <v>18</v>
      </c>
      <c r="B14" s="1">
        <f>'[1]Qc, Winter, S1'!B14*Main!$B$8</f>
        <v>-1.7398103939751921</v>
      </c>
      <c r="C14" s="1">
        <f>'[1]Qc, Winter, S1'!C14*Main!$B$8</f>
        <v>-1.7398103939751921</v>
      </c>
      <c r="D14" s="1">
        <f>'[1]Qc, Winter, S1'!D14*Main!$B$8</f>
        <v>-1.7398103939751921</v>
      </c>
      <c r="E14" s="1">
        <f>'[1]Qc, Winter, S1'!E14*Main!$B$8</f>
        <v>-1.7398103939751921</v>
      </c>
      <c r="F14" s="1">
        <f>'[1]Qc, Winter, S1'!F14*Main!$B$8</f>
        <v>-1.6498663467217958</v>
      </c>
      <c r="G14" s="1">
        <f>'[1]Qc, Winter, S1'!G14*Main!$B$8</f>
        <v>-1.6994206922622566</v>
      </c>
      <c r="H14" s="1">
        <f>'[1]Qc, Winter, S1'!H14*Main!$B$8</f>
        <v>-1.5489404271264029</v>
      </c>
      <c r="I14" s="1">
        <f>'[1]Qc, Winter, S1'!I14*Main!$B$8</f>
        <v>-1.4987803387477852</v>
      </c>
      <c r="J14" s="1">
        <f>'[1]Qc, Winter, S1'!J14*Main!$B$8</f>
        <v>-1.4987803387477852</v>
      </c>
      <c r="K14" s="1">
        <f>'[1]Qc, Winter, S1'!K14*Main!$B$8</f>
        <v>-1.6628567073242766</v>
      </c>
      <c r="L14" s="1">
        <f>'[1]Qc, Winter, S1'!L14*Main!$B$8</f>
        <v>-1.5372489249852335</v>
      </c>
      <c r="M14" s="1">
        <f>'[1]Qc, Winter, S1'!M14*Main!$B$8</f>
        <v>-1.4953796642055524</v>
      </c>
      <c r="N14" s="1">
        <f>'[1]Qc, Winter, S1'!N14*Main!$B$8</f>
        <v>-1.5058698105434141</v>
      </c>
      <c r="O14" s="1">
        <f>'[1]Qc, Winter, S1'!O14*Main!$B$8</f>
        <v>-1.5906911890135853</v>
      </c>
      <c r="P14" s="1">
        <f>'[1]Qc, Winter, S1'!P14*Main!$B$8</f>
        <v>-1.5460666280271707</v>
      </c>
      <c r="Q14" s="1">
        <f>'[1]Qc, Winter, S1'!Q14*Main!$B$8</f>
        <v>-1.5425345134376847</v>
      </c>
      <c r="R14" s="1">
        <f>'[1]Qc, Winter, S1'!R14*Main!$B$8</f>
        <v>-1.5859817028942707</v>
      </c>
      <c r="S14" s="1">
        <f>'[1]Qc, Winter, S1'!S14*Main!$B$8</f>
        <v>-1.5859817028942707</v>
      </c>
      <c r="T14" s="1">
        <f>'[1]Qc, Winter, S1'!T14*Main!$B$8</f>
        <v>-1.5859817028942707</v>
      </c>
      <c r="U14" s="1">
        <f>'[1]Qc, Winter, S1'!U14*Main!$B$8</f>
        <v>-1.5371120391317188</v>
      </c>
      <c r="V14" s="1">
        <f>'[1]Qc, Winter, S1'!V14*Main!$B$8</f>
        <v>-1.5324707981393979</v>
      </c>
      <c r="W14" s="1">
        <f>'[1]Qc, Winter, S1'!W14*Main!$B$8</f>
        <v>-1.6651560664500888</v>
      </c>
      <c r="X14" s="1">
        <f>'[1]Qc, Winter, S1'!X14*Main!$B$8</f>
        <v>-1.6651560664500888</v>
      </c>
      <c r="Y14" s="1">
        <f>'[1]Qc, Winter, S1'!Y14*Main!$B$8</f>
        <v>-1.6651560664500888</v>
      </c>
    </row>
    <row r="15" spans="1:25" x14ac:dyDescent="0.25">
      <c r="A15">
        <v>20</v>
      </c>
      <c r="B15" s="1">
        <f>'[1]Qc, Winter, S1'!B15*Main!$B$8</f>
        <v>-0.25807406526875371</v>
      </c>
      <c r="C15" s="1">
        <f>'[1]Qc, Winter, S1'!C15*Main!$B$8</f>
        <v>-0.25807406526875371</v>
      </c>
      <c r="D15" s="1">
        <f>'[1]Qc, Winter, S1'!D15*Main!$B$8</f>
        <v>-0.25807406526875371</v>
      </c>
      <c r="E15" s="1">
        <f>'[1]Qc, Winter, S1'!E15*Main!$B$8</f>
        <v>-0.25807406526875371</v>
      </c>
      <c r="F15" s="1">
        <f>'[1]Qc, Winter, S1'!F15*Main!$B$8</f>
        <v>-0.25807406526875371</v>
      </c>
      <c r="G15" s="1">
        <f>'[1]Qc, Winter, S1'!G15*Main!$B$8</f>
        <v>-0.25807406526875371</v>
      </c>
      <c r="H15" s="1">
        <f>'[1]Qc, Winter, S1'!H15*Main!$B$8</f>
        <v>-0.25807406526875371</v>
      </c>
      <c r="I15" s="1">
        <f>'[1]Qc, Winter, S1'!I15*Main!$B$8</f>
        <v>-0.25807406526875371</v>
      </c>
      <c r="J15" s="1">
        <f>'[1]Qc, Winter, S1'!J15*Main!$B$8</f>
        <v>-0.25807406526875371</v>
      </c>
      <c r="K15" s="1">
        <f>'[1]Qc, Winter, S1'!K15*Main!$B$8</f>
        <v>-0.25807406526875371</v>
      </c>
      <c r="L15" s="1">
        <f>'[1]Qc, Winter, S1'!L15*Main!$B$8</f>
        <v>-0.25807406526875371</v>
      </c>
      <c r="M15" s="1">
        <f>'[1]Qc, Winter, S1'!M15*Main!$B$8</f>
        <v>-1.2141507461606615</v>
      </c>
      <c r="N15" s="1">
        <f>'[1]Qc, Winter, S1'!N15*Main!$B$8</f>
        <v>-1.5328429731246309</v>
      </c>
      <c r="O15" s="1">
        <f>'[1]Qc, Winter, S1'!O15*Main!$B$8</f>
        <v>-1.5328429731246309</v>
      </c>
      <c r="P15" s="1">
        <f>'[1]Qc, Winter, S1'!P15*Main!$B$8</f>
        <v>-0.25807406526875371</v>
      </c>
      <c r="Q15" s="1">
        <f>'[1]Qc, Winter, S1'!Q15*Main!$B$8</f>
        <v>-0.25807406526875371</v>
      </c>
      <c r="R15" s="1">
        <f>'[1]Qc, Winter, S1'!R15*Main!$B$8</f>
        <v>-0.58600466907855886</v>
      </c>
      <c r="S15" s="1">
        <f>'[1]Qc, Winter, S1'!S15*Main!$B$8</f>
        <v>-1.569796480507974</v>
      </c>
      <c r="T15" s="1">
        <f>'[1]Qc, Winter, S1'!T15*Main!$B$8</f>
        <v>-1.569796480507974</v>
      </c>
      <c r="U15" s="1">
        <f>'[1]Qc, Winter, S1'!U15*Main!$B$8</f>
        <v>-1.569796480507974</v>
      </c>
      <c r="V15" s="1">
        <f>'[1]Qc, Winter, S1'!V15*Main!$B$8</f>
        <v>-0.29502114205552277</v>
      </c>
      <c r="W15" s="1">
        <f>'[1]Qc, Winter, S1'!W15*Main!$B$8</f>
        <v>-0.29502114205552277</v>
      </c>
      <c r="X15" s="1">
        <f>'[1]Qc, Winter, S1'!X15*Main!$B$8</f>
        <v>-0.29502114205552277</v>
      </c>
      <c r="Y15" s="1">
        <f>'[1]Qc, Winter, S1'!Y15*Main!$B$8</f>
        <v>-0.29502114205552277</v>
      </c>
    </row>
    <row r="16" spans="1:25" x14ac:dyDescent="0.25">
      <c r="A16">
        <v>21</v>
      </c>
      <c r="B16" s="1">
        <f>'[1]Qc, Winter, S1'!B16*Main!$B$8</f>
        <v>-2.7521928818665091</v>
      </c>
      <c r="C16" s="1">
        <f>'[1]Qc, Winter, S1'!C16*Main!$B$8</f>
        <v>-2.7521928818665091</v>
      </c>
      <c r="D16" s="1">
        <f>'[1]Qc, Winter, S1'!D16*Main!$B$8</f>
        <v>-2.7521928818665091</v>
      </c>
      <c r="E16" s="1">
        <f>'[1]Qc, Winter, S1'!E16*Main!$B$8</f>
        <v>-2.7521928818665091</v>
      </c>
      <c r="F16" s="1">
        <f>'[1]Qc, Winter, S1'!F16*Main!$B$8</f>
        <v>-2.7521928818665091</v>
      </c>
      <c r="G16" s="1">
        <f>'[1]Qc, Winter, S1'!G16*Main!$B$8</f>
        <v>-2.7521928818665091</v>
      </c>
      <c r="H16" s="1">
        <f>'[1]Qc, Winter, S1'!H16*Main!$B$8</f>
        <v>-2.0778565282043711</v>
      </c>
      <c r="I16" s="1">
        <f>'[1]Qc, Winter, S1'!I16*Main!$B$8</f>
        <v>-0.44744108217660961</v>
      </c>
      <c r="J16" s="1">
        <f>'[1]Qc, Winter, S1'!J16*Main!$B$8</f>
        <v>-0.12874805138806852</v>
      </c>
      <c r="K16" s="1">
        <f>'[1]Qc, Winter, S1'!K16*Main!$B$8</f>
        <v>-0.12874805138806852</v>
      </c>
      <c r="L16" s="1">
        <f>'[1]Qc, Winter, S1'!L16*Main!$B$8</f>
        <v>-0.12874805138806852</v>
      </c>
      <c r="M16" s="1">
        <f>'[1]Qc, Winter, S1'!M16*Main!$B$8</f>
        <v>-0.12874805138806852</v>
      </c>
      <c r="N16" s="1">
        <f>'[1]Qc, Winter, S1'!N16*Main!$B$8</f>
        <v>-0.12874805138806852</v>
      </c>
      <c r="O16" s="1">
        <f>'[1]Qc, Winter, S1'!O16*Main!$B$8</f>
        <v>-0.12874805138806852</v>
      </c>
      <c r="P16" s="1">
        <f>'[1]Qc, Winter, S1'!P16*Main!$B$8</f>
        <v>-0.45667865519787365</v>
      </c>
      <c r="Q16" s="1">
        <f>'[1]Qc, Winter, S1'!Q16*Main!$B$8</f>
        <v>-1.4404704666272887</v>
      </c>
      <c r="R16" s="1">
        <f>'[1]Qc, Winter, S1'!R16*Main!$B$8</f>
        <v>-1.4404704666272887</v>
      </c>
      <c r="S16" s="1">
        <f>'[1]Qc, Winter, S1'!S16*Main!$B$8</f>
        <v>-1.4404704666272887</v>
      </c>
      <c r="T16" s="1">
        <f>'[1]Qc, Winter, S1'!T16*Main!$B$8</f>
        <v>-1.4404704666272887</v>
      </c>
      <c r="U16" s="1">
        <f>'[1]Qc, Winter, S1'!U16*Main!$B$8</f>
        <v>-1.4404704666272887</v>
      </c>
      <c r="V16" s="1">
        <f>'[1]Qc, Winter, S1'!V16*Main!$B$8</f>
        <v>-1.4404704666272887</v>
      </c>
      <c r="W16" s="1">
        <f>'[1]Qc, Winter, S1'!W16*Main!$B$8</f>
        <v>-1.4404704666272887</v>
      </c>
      <c r="X16" s="1">
        <f>'[1]Qc, Winter, S1'!X16*Main!$B$8</f>
        <v>-2.7152425897814529</v>
      </c>
      <c r="Y16" s="1">
        <f>'[1]Qc, Winter, S1'!Y16*Main!$B$8</f>
        <v>-2.7152425897814529</v>
      </c>
    </row>
    <row r="17" spans="1:25" x14ac:dyDescent="0.25">
      <c r="A17">
        <v>26</v>
      </c>
      <c r="B17" s="1">
        <f>'[1]Qc, Winter, S1'!B17*Main!$B$8</f>
        <v>1.300201938349085</v>
      </c>
      <c r="C17" s="1">
        <f>'[1]Qc, Winter, S1'!C17*Main!$B$8</f>
        <v>0.91654569108092132</v>
      </c>
      <c r="D17" s="1">
        <f>'[1]Qc, Winter, S1'!D17*Main!$B$8</f>
        <v>0.54737190482870646</v>
      </c>
      <c r="E17" s="1">
        <f>'[1]Qc, Winter, S1'!E17*Main!$B$8</f>
        <v>0.56908838718251631</v>
      </c>
      <c r="F17" s="1">
        <f>'[1]Qc, Winter, S1'!F17*Main!$B$8</f>
        <v>-0.27262557944477267</v>
      </c>
      <c r="G17" s="1">
        <f>'[1]Qc, Winter, S1'!G17*Main!$B$8</f>
        <v>0.12601242594506776</v>
      </c>
      <c r="H17" s="1">
        <f>'[1]Qc, Winter, S1'!H17*Main!$B$8</f>
        <v>2.7779148851890136</v>
      </c>
      <c r="I17" s="1">
        <f>'[1]Qc, Winter, S1'!I17*Main!$B$8</f>
        <v>5.17494686938866</v>
      </c>
      <c r="J17" s="1">
        <f>'[1]Qc, Winter, S1'!J17*Main!$B$8</f>
        <v>7.3653391490696993</v>
      </c>
      <c r="K17" s="1">
        <f>'[1]Qc, Winter, S1'!K17*Main!$B$8</f>
        <v>8.6364131952155958</v>
      </c>
      <c r="L17" s="1">
        <f>'[1]Qc, Winter, S1'!L17*Main!$B$8</f>
        <v>8.5205935594359126</v>
      </c>
      <c r="M17" s="1">
        <f>'[1]Qc, Winter, S1'!M17*Main!$B$8</f>
        <v>8.4192515827672789</v>
      </c>
      <c r="N17" s="1">
        <f>'[1]Qc, Winter, S1'!N17*Main!$B$8</f>
        <v>8.2165660133638525</v>
      </c>
      <c r="O17" s="1">
        <f>'[1]Qc, Winter, S1'!O17*Main!$B$8</f>
        <v>7.8184345184583588</v>
      </c>
      <c r="P17" s="1">
        <f>'[1]Qc, Winter, S1'!P17*Main!$B$8</f>
        <v>7.2103818462049629</v>
      </c>
      <c r="Q17" s="1">
        <f>'[1]Qc, Winter, S1'!Q17*Main!$B$8</f>
        <v>5.674421148995866</v>
      </c>
      <c r="R17" s="1">
        <f>'[1]Qc, Winter, S1'!R17*Main!$B$8</f>
        <v>5.3776316349675142</v>
      </c>
      <c r="S17" s="1">
        <f>'[1]Qc, Winter, S1'!S17*Main!$B$8</f>
        <v>6.2245648008712351</v>
      </c>
      <c r="T17" s="1">
        <f>'[1]Qc, Winter, S1'!T17*Main!$B$8</f>
        <v>6.5387755122563505</v>
      </c>
      <c r="U17" s="1">
        <f>'[1]Qc, Winter, S1'!U17*Main!$B$8</f>
        <v>6.1986790572209101</v>
      </c>
      <c r="V17" s="1">
        <f>'[1]Qc, Winter, S1'!V17*Main!$B$8</f>
        <v>5.7006801660513888</v>
      </c>
      <c r="W17" s="1">
        <f>'[1]Qc, Winter, S1'!W17*Main!$B$8</f>
        <v>5.0274772344949792</v>
      </c>
      <c r="X17" s="1">
        <f>'[1]Qc, Winter, S1'!X17*Main!$B$8</f>
        <v>3.6288856913762548</v>
      </c>
      <c r="Y17" s="1">
        <f>'[1]Qc, Winter, S1'!Y17*Main!$B$8</f>
        <v>2.3833161151063202</v>
      </c>
    </row>
    <row r="18" spans="1:25" x14ac:dyDescent="0.25">
      <c r="A18">
        <v>30</v>
      </c>
      <c r="B18" s="1">
        <f>'[1]Qc, Winter, S1'!B18*Main!$B$8</f>
        <v>-2.770899954444773</v>
      </c>
      <c r="C18" s="1">
        <f>'[1]Qc, Winter, S1'!C18*Main!$B$8</f>
        <v>-3.1792015220023626</v>
      </c>
      <c r="D18" s="1">
        <f>'[1]Qc, Winter, S1'!D18*Main!$B$8</f>
        <v>-3.2545860042085053</v>
      </c>
      <c r="E18" s="1">
        <f>'[1]Qc, Winter, S1'!E18*Main!$B$8</f>
        <v>-3.223574713157118</v>
      </c>
      <c r="F18" s="1">
        <f>'[1]Qc, Winter, S1'!F18*Main!$B$8</f>
        <v>-3.0574480658594214</v>
      </c>
      <c r="G18" s="1">
        <f>'[1]Qc, Winter, S1'!G18*Main!$B$8</f>
        <v>-2.6690451966184288</v>
      </c>
      <c r="H18" s="1">
        <f>'[1]Qc, Winter, S1'!H18*Main!$B$8</f>
        <v>-0.39946700945067937</v>
      </c>
      <c r="I18" s="1">
        <f>'[1]Qc, Winter, S1'!I18*Main!$B$8</f>
        <v>0.98799444617542842</v>
      </c>
      <c r="J18" s="1">
        <f>'[1]Qc, Winter, S1'!J18*Main!$B$8</f>
        <v>1.6793957976963971</v>
      </c>
      <c r="K18" s="1">
        <f>'[1]Qc, Winter, S1'!K18*Main!$B$8</f>
        <v>0.97470044189308924</v>
      </c>
      <c r="L18" s="1">
        <f>'[1]Qc, Winter, S1'!L18*Main!$B$8</f>
        <v>1.1360616089043118</v>
      </c>
      <c r="M18" s="1">
        <f>'[1]Qc, Winter, S1'!M18*Main!$B$8</f>
        <v>1.7657739066007085</v>
      </c>
      <c r="N18" s="1">
        <f>'[1]Qc, Winter, S1'!N18*Main!$B$8</f>
        <v>2.005227093694625</v>
      </c>
      <c r="O18" s="1">
        <f>'[1]Qc, Winter, S1'!O18*Main!$B$8</f>
        <v>1.9891648143827525</v>
      </c>
      <c r="P18" s="1">
        <f>'[1]Qc, Winter, S1'!P18*Main!$B$8</f>
        <v>0.89692596197578267</v>
      </c>
      <c r="Q18" s="1">
        <f>'[1]Qc, Winter, S1'!Q18*Main!$B$8</f>
        <v>0.4756446981689309</v>
      </c>
      <c r="R18" s="1">
        <f>'[1]Qc, Winter, S1'!R18*Main!$B$8</f>
        <v>0.48449380087123445</v>
      </c>
      <c r="S18" s="1">
        <f>'[1]Qc, Winter, S1'!S18*Main!$B$8</f>
        <v>0.55038865844654461</v>
      </c>
      <c r="T18" s="1">
        <f>'[1]Qc, Winter, S1'!T18*Main!$B$8</f>
        <v>-0.12009055773774364</v>
      </c>
      <c r="U18" s="1">
        <f>'[1]Qc, Winter, S1'!U18*Main!$B$8</f>
        <v>-0.85313885993797989</v>
      </c>
      <c r="V18" s="1">
        <f>'[1]Qc, Winter, S1'!V18*Main!$B$8</f>
        <v>-0.22588227576786774</v>
      </c>
      <c r="W18" s="1">
        <f>'[1]Qc, Winter, S1'!W18*Main!$B$8</f>
        <v>-0.9209817632161843</v>
      </c>
      <c r="X18" s="1">
        <f>'[1]Qc, Winter, S1'!X18*Main!$B$8</f>
        <v>-2.4444506015209684</v>
      </c>
      <c r="Y18" s="1">
        <f>'[1]Qc, Winter, S1'!Y18*Main!$B$8</f>
        <v>-2.549189397740697</v>
      </c>
    </row>
    <row r="19" spans="1:25" x14ac:dyDescent="0.25">
      <c r="A19">
        <v>35</v>
      </c>
      <c r="B19" s="1">
        <f>'[1]Qc, Winter, S1'!B19*Main!$B$8</f>
        <v>5.801260369536327</v>
      </c>
      <c r="C19" s="1">
        <f>'[1]Qc, Winter, S1'!C19*Main!$B$8</f>
        <v>7.1552365640874189</v>
      </c>
      <c r="D19" s="1">
        <f>'[1]Qc, Winter, S1'!D19*Main!$B$8</f>
        <v>7.1552365640874189</v>
      </c>
      <c r="E19" s="1">
        <f>'[1]Qc, Winter, S1'!E19*Main!$B$8</f>
        <v>7.1552365640874189</v>
      </c>
      <c r="F19" s="1">
        <f>'[1]Qc, Winter, S1'!F19*Main!$B$8</f>
        <v>7.1552365640874189</v>
      </c>
      <c r="G19" s="1">
        <f>'[1]Qc, Winter, S1'!G19*Main!$B$8</f>
        <v>7.1552365640874189</v>
      </c>
      <c r="H19" s="1">
        <f>'[1]Qc, Winter, S1'!H19*Main!$B$8</f>
        <v>3.5446293637034847</v>
      </c>
      <c r="I19" s="1">
        <f>'[1]Qc, Winter, S1'!I19*Main!$B$8</f>
        <v>0.38534594964559948</v>
      </c>
      <c r="J19" s="1">
        <f>'[1]Qc, Winter, S1'!J19*Main!$B$8</f>
        <v>-6.5979452746603662E-2</v>
      </c>
      <c r="K19" s="1">
        <f>'[1]Qc, Winter, S1'!K19*Main!$B$8</f>
        <v>-1.8712810286473718</v>
      </c>
      <c r="L19" s="1">
        <f>'[1]Qc, Winter, S1'!L19*Main!$B$8</f>
        <v>-0.51730484672179577</v>
      </c>
      <c r="M19" s="1">
        <f>'[1]Qc, Winter, S1'!M19*Main!$B$8</f>
        <v>-1.4199556346721798</v>
      </c>
      <c r="N19" s="1">
        <f>'[1]Qc, Winter, S1'!N19*Main!$B$8</f>
        <v>-1.8712810286473718</v>
      </c>
      <c r="O19" s="1">
        <f>'[1]Qc, Winter, S1'!O19*Main!$B$8</f>
        <v>-1.8712810286473718</v>
      </c>
      <c r="P19" s="1">
        <f>'[1]Qc, Winter, S1'!P19*Main!$B$8</f>
        <v>-6.5979452746603662E-2</v>
      </c>
      <c r="Q19" s="1">
        <f>'[1]Qc, Winter, S1'!Q19*Main!$B$8</f>
        <v>1.3076205699940937</v>
      </c>
      <c r="R19" s="1">
        <f>'[1]Qc, Winter, S1'!R19*Main!$B$8</f>
        <v>1.7654872442409926</v>
      </c>
      <c r="S19" s="1">
        <f>'[1]Qc, Winter, S1'!S19*Main!$B$8</f>
        <v>1.7654872442409926</v>
      </c>
      <c r="T19" s="1">
        <f>'[1]Qc, Winter, S1'!T19*Main!$B$8</f>
        <v>1.7654872442409926</v>
      </c>
      <c r="U19" s="1">
        <f>'[1]Qc, Winter, S1'!U19*Main!$B$8</f>
        <v>2.2168134462492617</v>
      </c>
      <c r="V19" s="1">
        <f>'[1]Qc, Winter, S1'!V19*Main!$B$8</f>
        <v>3.5707920522740695</v>
      </c>
      <c r="W19" s="1">
        <f>'[1]Qc, Winter, S1'!W19*Main!$B$8</f>
        <v>3.5707920522740695</v>
      </c>
      <c r="X19" s="1">
        <f>'[1]Qc, Winter, S1'!X19*Main!$B$8</f>
        <v>5.3760968603071468</v>
      </c>
      <c r="Y19" s="1">
        <f>'[1]Qc, Winter, S1'!Y19*Main!$B$8</f>
        <v>5.3760968603071468</v>
      </c>
    </row>
    <row r="20" spans="1:25" x14ac:dyDescent="0.25">
      <c r="A20">
        <v>36</v>
      </c>
      <c r="B20" s="1">
        <f>'[1]Qc, Winter, S1'!B20*Main!$B$8</f>
        <v>2.6648257531010042</v>
      </c>
      <c r="C20" s="1">
        <f>'[1]Qc, Winter, S1'!C20*Main!$B$8</f>
        <v>1.6985528647371528</v>
      </c>
      <c r="D20" s="1">
        <f>'[1]Qc, Winter, S1'!D20*Main!$B$8</f>
        <v>2.3702303603071471</v>
      </c>
      <c r="E20" s="1">
        <f>'[1]Qc, Winter, S1'!E20*Main!$B$8</f>
        <v>2.607590076786769</v>
      </c>
      <c r="F20" s="1">
        <f>'[1]Qc, Winter, S1'!F20*Main!$B$8</f>
        <v>2.5991730655640874</v>
      </c>
      <c r="G20" s="1">
        <f>'[1]Qc, Winter, S1'!G20*Main!$B$8</f>
        <v>2.3769639692852924</v>
      </c>
      <c r="H20" s="1">
        <f>'[1]Qc, Winter, S1'!H20*Main!$B$8</f>
        <v>3.1462787950383935</v>
      </c>
      <c r="I20" s="1">
        <f>'[1]Qc, Winter, S1'!I20*Main!$B$8</f>
        <v>2.9594211458948614</v>
      </c>
      <c r="J20" s="1">
        <f>'[1]Qc, Winter, S1'!J20*Main!$B$8</f>
        <v>3.9509450679267575</v>
      </c>
      <c r="K20" s="1">
        <f>'[1]Qc, Winter, S1'!K20*Main!$B$8</f>
        <v>3.3028352037802717</v>
      </c>
      <c r="L20" s="1">
        <f>'[1]Qc, Winter, S1'!L20*Main!$B$8</f>
        <v>2.5335203780271707</v>
      </c>
      <c r="M20" s="1">
        <f>'[1]Qc, Winter, S1'!M20*Main!$B$8</f>
        <v>2.3887477849970469</v>
      </c>
      <c r="N20" s="1">
        <f>'[1]Qc, Winter, S1'!N20*Main!$B$8</f>
        <v>2.9560543414057889</v>
      </c>
      <c r="O20" s="1">
        <f>'[1]Qc, Winter, S1'!O20*Main!$B$8</f>
        <v>2.0773183697578266</v>
      </c>
      <c r="P20" s="1">
        <f>'[1]Qc, Winter, S1'!P20*Main!$B$8</f>
        <v>2.2170407560543413</v>
      </c>
      <c r="Q20" s="1">
        <f>'[1]Qc, Winter, S1'!Q20*Main!$B$8</f>
        <v>2.2305079740106319</v>
      </c>
      <c r="R20" s="1">
        <f>'[1]Qc, Winter, S1'!R20*Main!$B$8</f>
        <v>2.9425871234494982</v>
      </c>
      <c r="S20" s="1">
        <f>'[1]Qc, Winter, S1'!S20*Main!$B$8</f>
        <v>2.7052274069698763</v>
      </c>
      <c r="T20" s="1">
        <f>'[1]Qc, Winter, S1'!T20*Main!$B$8</f>
        <v>2.575605434140579</v>
      </c>
      <c r="U20" s="1">
        <f>'[1]Qc, Winter, S1'!U20*Main!$B$8</f>
        <v>3.020023626698169</v>
      </c>
      <c r="V20" s="1">
        <f>'[1]Qc, Winter, S1'!V20*Main!$B$8</f>
        <v>3.1445953927938572</v>
      </c>
      <c r="W20" s="1">
        <f>'[1]Qc, Winter, S1'!W20*Main!$B$8</f>
        <v>2.4190490253987007</v>
      </c>
      <c r="X20" s="1">
        <f>'[1]Qc, Winter, S1'!X20*Main!$B$8</f>
        <v>1.9544300059066746</v>
      </c>
      <c r="Y20" s="1">
        <f>'[1]Qc, Winter, S1'!Y20*Main!$B$8</f>
        <v>2.3533963378617839</v>
      </c>
    </row>
    <row r="21" spans="1:25" x14ac:dyDescent="0.25">
      <c r="A21">
        <v>42</v>
      </c>
      <c r="B21" s="1">
        <f>'[1]Qc, Winter, S1'!B21*Main!$B$8</f>
        <v>-3.6876479736414649</v>
      </c>
      <c r="C21" s="1">
        <f>'[1]Qc, Winter, S1'!C21*Main!$B$8</f>
        <v>-4.9262315736857651</v>
      </c>
      <c r="D21" s="1">
        <f>'[1]Qc, Winter, S1'!D21*Main!$B$8</f>
        <v>-5.1372492519196697</v>
      </c>
      <c r="E21" s="1">
        <f>'[1]Qc, Winter, S1'!E21*Main!$B$8</f>
        <v>-5.1372492519196697</v>
      </c>
      <c r="F21" s="1">
        <f>'[1]Qc, Winter, S1'!F21*Main!$B$8</f>
        <v>-5.1372492519196697</v>
      </c>
      <c r="G21" s="1">
        <f>'[1]Qc, Winter, S1'!G21*Main!$B$8</f>
        <v>-4.8528334935026587</v>
      </c>
      <c r="H21" s="1">
        <f>'[1]Qc, Winter, S1'!H21*Main!$B$8</f>
        <v>-2.4582409443295927</v>
      </c>
      <c r="I21" s="1">
        <f>'[1]Qc, Winter, S1'!I21*Main!$B$8</f>
        <v>-1.1370883033077379</v>
      </c>
      <c r="J21" s="1">
        <f>'[1]Qc, Winter, S1'!J21*Main!$B$8</f>
        <v>0.43178185144713538</v>
      </c>
      <c r="K21" s="1">
        <f>'[1]Qc, Winter, S1'!K21*Main!$B$8</f>
        <v>1.3951238523331366</v>
      </c>
      <c r="L21" s="1">
        <f>'[1]Qc, Winter, S1'!L21*Main!$B$8</f>
        <v>-0.57743013349084471</v>
      </c>
      <c r="M21" s="1">
        <f>'[1]Qc, Winter, S1'!M21*Main!$B$8</f>
        <v>-0.43981053544004733</v>
      </c>
      <c r="N21" s="1">
        <f>'[1]Qc, Winter, S1'!N21*Main!$B$8</f>
        <v>0.1932400877879504</v>
      </c>
      <c r="O21" s="1">
        <f>'[1]Qc, Winter, S1'!O21*Main!$B$8</f>
        <v>6.47970604695806E-2</v>
      </c>
      <c r="P21" s="1">
        <f>'[1]Qc, Winter, S1'!P21*Main!$B$8</f>
        <v>-0.32971422740696987</v>
      </c>
      <c r="Q21" s="1">
        <f>'[1]Qc, Winter, S1'!Q21*Main!$B$8</f>
        <v>-1.8435378273774365</v>
      </c>
      <c r="R21" s="1">
        <f>'[1]Qc, Winter, S1'!R21*Main!$B$8</f>
        <v>-2.4582409359125816</v>
      </c>
      <c r="S21" s="1">
        <f>'[1]Qc, Winter, S1'!S21*Main!$B$8</f>
        <v>-0.96276726210868302</v>
      </c>
      <c r="T21" s="1">
        <f>'[1]Qc, Winter, S1'!T21*Main!$B$8</f>
        <v>-0.87102086340815121</v>
      </c>
      <c r="U21" s="1">
        <f>'[1]Qc, Winter, S1'!U21*Main!$B$8</f>
        <v>-0.35723910823981103</v>
      </c>
      <c r="V21" s="1">
        <f>'[1]Qc, Winter, S1'!V21*Main!$B$8</f>
        <v>-0.14622143000590671</v>
      </c>
      <c r="W21" s="1">
        <f>'[1]Qc, Winter, S1'!W21*Main!$B$8</f>
        <v>-1.2838820648257532</v>
      </c>
      <c r="X21" s="1">
        <f>'[1]Qc, Winter, S1'!X21*Main!$B$8</f>
        <v>-2.1646518304784408</v>
      </c>
      <c r="Y21" s="1">
        <f>'[1]Qc, Winter, S1'!Y21*Main!$B$8</f>
        <v>-2.7151302058476081</v>
      </c>
    </row>
    <row r="22" spans="1:25" x14ac:dyDescent="0.25">
      <c r="A22">
        <v>55</v>
      </c>
      <c r="B22" s="1">
        <f>'[1]Qc, Winter, S1'!B22*Main!$B$8</f>
        <v>1.2748299143532191</v>
      </c>
      <c r="C22" s="1">
        <f>'[1]Qc, Winter, S1'!C22*Main!$B$8</f>
        <v>1.2748299143532191</v>
      </c>
      <c r="D22" s="1">
        <f>'[1]Qc, Winter, S1'!D22*Main!$B$8</f>
        <v>1.2748299143532191</v>
      </c>
      <c r="E22" s="1">
        <f>'[1]Qc, Winter, S1'!E22*Main!$B$8</f>
        <v>1.2748299143532191</v>
      </c>
      <c r="F22" s="1">
        <f>'[1]Qc, Winter, S1'!F22*Main!$B$8</f>
        <v>1.2748299143532191</v>
      </c>
      <c r="G22" s="1">
        <f>'[1]Qc, Winter, S1'!G22*Main!$B$8</f>
        <v>1.2748299143532191</v>
      </c>
      <c r="H22" s="1">
        <f>'[1]Qc, Winter, S1'!H22*Main!$B$8</f>
        <v>1.2748299143532191</v>
      </c>
      <c r="I22" s="1">
        <f>'[1]Qc, Winter, S1'!I22*Main!$B$8</f>
        <v>1.2748299143532191</v>
      </c>
      <c r="J22" s="1">
        <f>'[1]Qc, Winter, S1'!J22*Main!$B$8</f>
        <v>1.2748299143532191</v>
      </c>
      <c r="K22" s="1">
        <f>'[1]Qc, Winter, S1'!K22*Main!$B$8</f>
        <v>1.2748299143532191</v>
      </c>
      <c r="L22" s="1">
        <f>'[1]Qc, Winter, S1'!L22*Main!$B$8</f>
        <v>1.2748299143532191</v>
      </c>
      <c r="M22" s="1">
        <f>'[1]Qc, Winter, S1'!M22*Main!$B$8</f>
        <v>1.2748299143532191</v>
      </c>
      <c r="N22" s="1">
        <f>'[1]Qc, Winter, S1'!N22*Main!$B$8</f>
        <v>1.2748299143532191</v>
      </c>
      <c r="O22" s="1">
        <f>'[1]Qc, Winter, S1'!O22*Main!$B$8</f>
        <v>1.2748299143532191</v>
      </c>
      <c r="P22" s="1">
        <f>'[1]Qc, Winter, S1'!P22*Main!$B$8</f>
        <v>1.2748299143532191</v>
      </c>
      <c r="Q22" s="1">
        <f>'[1]Qc, Winter, S1'!Q22*Main!$B$8</f>
        <v>1.2748299143532191</v>
      </c>
      <c r="R22" s="1">
        <f>'[1]Qc, Winter, S1'!R22*Main!$B$8</f>
        <v>1.2748299143532191</v>
      </c>
      <c r="S22" s="1">
        <f>'[1]Qc, Winter, S1'!S22*Main!$B$8</f>
        <v>1.2748299143532191</v>
      </c>
      <c r="T22" s="1">
        <f>'[1]Qc, Winter, S1'!T22*Main!$B$8</f>
        <v>1.2748299143532191</v>
      </c>
      <c r="U22" s="1">
        <f>'[1]Qc, Winter, S1'!U22*Main!$B$8</f>
        <v>1.2748299143532191</v>
      </c>
      <c r="V22" s="1">
        <f>'[1]Qc, Winter, S1'!V22*Main!$B$8</f>
        <v>1.2748299143532191</v>
      </c>
      <c r="W22" s="1">
        <f>'[1]Qc, Winter, S1'!W22*Main!$B$8</f>
        <v>1.2748299143532191</v>
      </c>
      <c r="X22" s="1">
        <f>'[1]Qc, Winter, S1'!X22*Main!$B$8</f>
        <v>1.2748299143532191</v>
      </c>
      <c r="Y22" s="1">
        <f>'[1]Qc, Winter, S1'!Y22*Main!$B$8</f>
        <v>1.2748299143532191</v>
      </c>
    </row>
    <row r="23" spans="1:25" x14ac:dyDescent="0.25">
      <c r="A23">
        <v>68</v>
      </c>
      <c r="B23" s="1">
        <f>'[1]Qc, Winter, S1'!B23*Main!$B$8</f>
        <v>2.791217378027171</v>
      </c>
      <c r="C23" s="1">
        <f>'[1]Qc, Winter, S1'!C23*Main!$B$8</f>
        <v>2.6220794187093919</v>
      </c>
      <c r="D23" s="1">
        <f>'[1]Qc, Winter, S1'!D23*Main!$B$8</f>
        <v>2.1780931787507383</v>
      </c>
      <c r="E23" s="1">
        <f>'[1]Qc, Winter, S1'!E23*Main!$B$8</f>
        <v>2.544561830183107</v>
      </c>
      <c r="F23" s="1">
        <f>'[1]Qc, Winter, S1'!F23*Main!$B$8</f>
        <v>2.5093245219285292</v>
      </c>
      <c r="G23" s="1">
        <f>'[1]Qc, Winter, S1'!G23*Main!$B$8</f>
        <v>2.7630310547844066</v>
      </c>
      <c r="H23" s="1">
        <f>'[1]Qc, Winter, S1'!H23*Main!$B$8</f>
        <v>2.9533123611193148</v>
      </c>
      <c r="I23" s="1">
        <f>'[1]Qc, Winter, S1'!I23*Main!$B$8</f>
        <v>3.4325367047401061</v>
      </c>
      <c r="J23" s="1">
        <f>'[1]Qc, Winter, S1'!J23*Main!$B$8</f>
        <v>3.2633963339486121</v>
      </c>
      <c r="K23" s="1">
        <f>'[1]Qc, Winter, S1'!K23*Main!$B$8</f>
        <v>3.4395812675723567</v>
      </c>
      <c r="L23" s="1">
        <f>'[1]Qc, Winter, S1'!L23*Main!$B$8</f>
        <v>3.4325342890578856</v>
      </c>
      <c r="M23" s="1">
        <f>'[1]Qc, Winter, S1'!M23*Main!$B$8</f>
        <v>3.4677732091701121</v>
      </c>
      <c r="N23" s="1">
        <f>'[1]Qc, Winter, S1'!N23*Main!$B$8</f>
        <v>3.8201430806261079</v>
      </c>
      <c r="O23" s="1">
        <f>'[1]Qc, Winter, S1'!O23*Main!$B$8</f>
        <v>3.8130969101447132</v>
      </c>
      <c r="P23" s="1">
        <f>'[1]Qc, Winter, S1'!P23*Main!$B$8</f>
        <v>3.1294981027761373</v>
      </c>
      <c r="Q23" s="1">
        <f>'[1]Qc, Winter, S1'!Q23*Main!$B$8</f>
        <v>2.9744541004873009</v>
      </c>
      <c r="R23" s="1">
        <f>'[1]Qc, Winter, S1'!R23*Main!$B$8</f>
        <v>2.5304654616804494</v>
      </c>
      <c r="S23" s="1">
        <f>'[1]Qc, Winter, S1'!S23*Main!$B$8</f>
        <v>2.5938923000590668</v>
      </c>
      <c r="T23" s="1">
        <f>'[1]Qc, Winter, S1'!T23*Main!$B$8</f>
        <v>2.5938923000590668</v>
      </c>
      <c r="U23" s="1">
        <f>'[1]Qc, Winter, S1'!U23*Main!$B$8</f>
        <v>2.9603593396337868</v>
      </c>
      <c r="V23" s="1">
        <f>'[1]Qc, Winter, S1'!V23*Main!$B$8</f>
        <v>2.5938923000590668</v>
      </c>
      <c r="W23" s="1">
        <f>'[1]Qc, Winter, S1'!W23*Main!$B$8</f>
        <v>2.8194101066154755</v>
      </c>
      <c r="X23" s="1">
        <f>'[1]Qc, Winter, S1'!X23*Main!$B$8</f>
        <v>2.3472327457176609</v>
      </c>
      <c r="Y23" s="1">
        <f>'[1]Qc, Winter, S1'!Y23*Main!$B$8</f>
        <v>2.340184963378618</v>
      </c>
    </row>
    <row r="24" spans="1:25" x14ac:dyDescent="0.25">
      <c r="A24">
        <v>72</v>
      </c>
      <c r="B24" s="1">
        <f>'[1]Qc, Winter, S1'!B24*Main!$B$8</f>
        <v>16.256271762625516</v>
      </c>
      <c r="C24" s="1">
        <f>'[1]Qc, Winter, S1'!C24*Main!$B$8</f>
        <v>13.383665345466627</v>
      </c>
      <c r="D24" s="1">
        <f>'[1]Qc, Winter, S1'!D24*Main!$B$8</f>
        <v>12.637657190121088</v>
      </c>
      <c r="E24" s="1">
        <f>'[1]Qc, Winter, S1'!E24*Main!$B$8</f>
        <v>11.636091630611343</v>
      </c>
      <c r="F24" s="1">
        <f>'[1]Qc, Winter, S1'!F24*Main!$B$8</f>
        <v>11.81071772113113</v>
      </c>
      <c r="G24" s="1">
        <f>'[1]Qc, Winter, S1'!G24*Main!$B$8</f>
        <v>12.280815373228</v>
      </c>
      <c r="H24" s="1">
        <f>'[1]Qc, Winter, S1'!H24*Main!$B$8</f>
        <v>4.9755207875812175</v>
      </c>
      <c r="I24" s="1">
        <f>'[1]Qc, Winter, S1'!I24*Main!$B$8</f>
        <v>0.98822008099527481</v>
      </c>
      <c r="J24" s="1">
        <f>'[1]Qc, Winter, S1'!J24*Main!$B$8</f>
        <v>0.69356060528647367</v>
      </c>
      <c r="K24" s="1">
        <f>'[1]Qc, Winter, S1'!K24*Main!$B$8</f>
        <v>1.5348800918487893</v>
      </c>
      <c r="L24" s="1">
        <f>'[1]Qc, Winter, S1'!L24*Main!$B$8</f>
        <v>9.7491664671441232</v>
      </c>
      <c r="M24" s="1">
        <f>'[1]Qc, Winter, S1'!M24*Main!$B$8</f>
        <v>8.3443906597017108</v>
      </c>
      <c r="N24" s="1">
        <f>'[1]Qc, Winter, S1'!N24*Main!$B$8</f>
        <v>5.1906463123892514</v>
      </c>
      <c r="O24" s="1">
        <f>'[1]Qc, Winter, S1'!O24*Main!$B$8</f>
        <v>8.2569439270525713</v>
      </c>
      <c r="P24" s="1">
        <f>'[1]Qc, Winter, S1'!P24*Main!$B$8</f>
        <v>11.701462971131129</v>
      </c>
      <c r="Q24" s="1">
        <f>'[1]Qc, Winter, S1'!Q24*Main!$B$8</f>
        <v>13.649855774734201</v>
      </c>
      <c r="R24" s="1">
        <f>'[1]Qc, Winter, S1'!R24*Main!$B$8</f>
        <v>12.182717969211458</v>
      </c>
      <c r="S24" s="1">
        <f>'[1]Qc, Winter, S1'!S24*Main!$B$8</f>
        <v>1.8661474093325459</v>
      </c>
      <c r="T24" s="1">
        <f>'[1]Qc, Winter, S1'!T24*Main!$B$8</f>
        <v>3.8972874672917883</v>
      </c>
      <c r="U24" s="1">
        <f>'[1]Qc, Winter, S1'!U24*Main!$B$8</f>
        <v>3.8821966920407558</v>
      </c>
      <c r="V24" s="1">
        <f>'[1]Qc, Winter, S1'!V24*Main!$B$8</f>
        <v>4.4365536135558186</v>
      </c>
      <c r="W24" s="1">
        <f>'[1]Qc, Winter, S1'!W24*Main!$B$8</f>
        <v>8.6377872891317207</v>
      </c>
      <c r="X24" s="1">
        <f>'[1]Qc, Winter, S1'!X24*Main!$B$8</f>
        <v>13.563960654976373</v>
      </c>
      <c r="Y24" s="1">
        <f>'[1]Qc, Winter, S1'!Y24*Main!$B$8</f>
        <v>11.790013106615476</v>
      </c>
    </row>
    <row r="25" spans="1:25" x14ac:dyDescent="0.25">
      <c r="A25">
        <v>103</v>
      </c>
      <c r="B25" s="1">
        <f>'[1]Qc, Winter, S1'!B25*Main!$B$8</f>
        <v>-31.928612774069695</v>
      </c>
      <c r="C25" s="1">
        <f>'[1]Qc, Winter, S1'!C25*Main!$B$8</f>
        <v>-37.595400156822208</v>
      </c>
      <c r="D25" s="1">
        <f>'[1]Qc, Winter, S1'!D25*Main!$B$8</f>
        <v>-36.595274024069688</v>
      </c>
      <c r="E25" s="1">
        <f>'[1]Qc, Winter, S1'!E25*Main!$B$8</f>
        <v>-36.113217726520965</v>
      </c>
      <c r="F25" s="1">
        <f>'[1]Qc, Winter, S1'!F25*Main!$B$8</f>
        <v>-35.956453123006504</v>
      </c>
      <c r="G25" s="1">
        <f>'[1]Qc, Winter, S1'!G25*Main!$B$8</f>
        <v>-35.484159779902548</v>
      </c>
      <c r="H25" s="1">
        <f>'[1]Qc, Winter, S1'!H25*Main!$B$8</f>
        <v>-10.003905001329001</v>
      </c>
      <c r="I25" s="1">
        <f>'[1]Qc, Winter, S1'!I25*Main!$B$8</f>
        <v>7.2906041529090375</v>
      </c>
      <c r="J25" s="1">
        <f>'[1]Qc, Winter, S1'!J25*Main!$B$8</f>
        <v>13.618748908520377</v>
      </c>
      <c r="K25" s="1">
        <f>'[1]Qc, Winter, S1'!K25*Main!$B$8</f>
        <v>20.157774460720617</v>
      </c>
      <c r="L25" s="1">
        <f>'[1]Qc, Winter, S1'!L25*Main!$B$8</f>
        <v>12.91637192587123</v>
      </c>
      <c r="M25" s="1">
        <f>'[1]Qc, Winter, S1'!M25*Main!$B$8</f>
        <v>10.935509104252807</v>
      </c>
      <c r="N25" s="1">
        <f>'[1]Qc, Winter, S1'!N25*Main!$B$8</f>
        <v>11.38088120931778</v>
      </c>
      <c r="O25" s="1">
        <f>'[1]Qc, Winter, S1'!O25*Main!$B$8</f>
        <v>11.902507459022447</v>
      </c>
      <c r="P25" s="1">
        <f>'[1]Qc, Winter, S1'!P25*Main!$B$8</f>
        <v>6.1795180005168353</v>
      </c>
      <c r="Q25" s="1">
        <f>'[1]Qc, Winter, S1'!Q25*Main!$B$8</f>
        <v>-3.3949619167158889</v>
      </c>
      <c r="R25" s="1">
        <f>'[1]Qc, Winter, S1'!R25*Main!$B$8</f>
        <v>-6.2667122312463084</v>
      </c>
      <c r="S25" s="1">
        <f>'[1]Qc, Winter, S1'!S25*Main!$B$8</f>
        <v>8.8668680712492609</v>
      </c>
      <c r="T25" s="1">
        <f>'[1]Qc, Winter, S1'!T25*Main!$B$8</f>
        <v>12.650551714633789</v>
      </c>
      <c r="U25" s="1">
        <f>'[1]Qc, Winter, S1'!U25*Main!$B$8</f>
        <v>9.3869241906379237</v>
      </c>
      <c r="V25" s="1">
        <f>'[1]Qc, Winter, S1'!V25*Main!$B$8</f>
        <v>6.8541758208800951</v>
      </c>
      <c r="W25" s="1">
        <f>'[1]Qc, Winter, S1'!W25*Main!$B$8</f>
        <v>3.079378575974602</v>
      </c>
      <c r="X25" s="1">
        <f>'[1]Qc, Winter, S1'!X25*Main!$B$8</f>
        <v>-9.873050634967516</v>
      </c>
      <c r="Y25" s="1">
        <f>'[1]Qc, Winter, S1'!Y25*Main!$B$8</f>
        <v>-12.795403313939751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B52E-5A33-49E9-8167-D90550260A7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0.87691044816893093</v>
      </c>
      <c r="C2" s="1">
        <f>'[1]Qc, Winter, S1'!C2*Main!$B$8</f>
        <v>1.0022605815859422</v>
      </c>
      <c r="D2" s="1">
        <f>'[1]Qc, Winter, S1'!D2*Main!$B$8</f>
        <v>2.2319643484199649</v>
      </c>
      <c r="E2" s="1">
        <f>'[1]Qc, Winter, S1'!E2*Main!$B$8</f>
        <v>0.97250409856763143</v>
      </c>
      <c r="F2" s="1">
        <f>'[1]Qc, Winter, S1'!F2*Main!$B$8</f>
        <v>0.85970265992321337</v>
      </c>
      <c r="G2" s="1">
        <f>'[1]Qc, Winter, S1'!G2*Main!$B$8</f>
        <v>1.0073757129356173</v>
      </c>
      <c r="H2" s="1">
        <f>'[1]Qc, Winter, S1'!H2*Main!$B$8</f>
        <v>1.0796135039131718</v>
      </c>
      <c r="I2" s="1">
        <f>'[1]Qc, Winter, S1'!I2*Main!$B$8</f>
        <v>1.050988284037212</v>
      </c>
      <c r="J2" s="1">
        <f>'[1]Qc, Winter, S1'!J2*Main!$B$8</f>
        <v>0.71727598892498523</v>
      </c>
      <c r="K2" s="1">
        <f>'[1]Qc, Winter, S1'!K2*Main!$B$8</f>
        <v>2.9395398792085059</v>
      </c>
      <c r="L2" s="1">
        <f>'[1]Qc, Winter, S1'!L2*Main!$B$8</f>
        <v>0.26825444875959836</v>
      </c>
      <c r="M2" s="1">
        <f>'[1]Qc, Winter, S1'!M2*Main!$B$8</f>
        <v>1.6017601058771411</v>
      </c>
      <c r="N2" s="1">
        <f>'[1]Qc, Winter, S1'!N2*Main!$B$8</f>
        <v>0.59307346027761376</v>
      </c>
      <c r="O2" s="1">
        <f>'[1]Qc, Winter, S1'!O2*Main!$B$8</f>
        <v>0.74594676587418784</v>
      </c>
      <c r="P2" s="1">
        <f>'[1]Qc, Winter, S1'!P2*Main!$B$8</f>
        <v>1.1015868145304193</v>
      </c>
      <c r="Q2" s="1">
        <f>'[1]Qc, Winter, S1'!Q2*Main!$B$8</f>
        <v>1.3856499506792677</v>
      </c>
      <c r="R2" s="1">
        <f>'[1]Qc, Winter, S1'!R2*Main!$B$8</f>
        <v>0.47095520245126993</v>
      </c>
      <c r="S2" s="1">
        <f>'[1]Qc, Winter, S1'!S2*Main!$B$8</f>
        <v>1.9963426900472536</v>
      </c>
      <c r="T2" s="1">
        <f>'[1]Qc, Winter, S1'!T2*Main!$B$8</f>
        <v>1.6905244500886001</v>
      </c>
      <c r="U2" s="1">
        <f>'[1]Qc, Winter, S1'!U2*Main!$B$8</f>
        <v>0.6697290416420556</v>
      </c>
      <c r="V2" s="1">
        <f>'[1]Qc, Winter, S1'!V2*Main!$B$8</f>
        <v>2.8673870411252214</v>
      </c>
      <c r="W2" s="1">
        <f>'[1]Qc, Winter, S1'!W2*Main!$B$8</f>
        <v>1.4779485768606024</v>
      </c>
      <c r="X2" s="1">
        <f>'[1]Qc, Winter, S1'!X2*Main!$B$8</f>
        <v>1.4541575916272889</v>
      </c>
      <c r="Y2" s="1">
        <f>'[1]Qc, Winter, S1'!Y2*Main!$B$8</f>
        <v>0.61984075538984051</v>
      </c>
    </row>
    <row r="3" spans="1:25" x14ac:dyDescent="0.25">
      <c r="A3">
        <v>2</v>
      </c>
      <c r="B3" s="1">
        <f>'[1]Qc, Winter, S1'!B3*Main!$B$8</f>
        <v>-5.845318036399882</v>
      </c>
      <c r="C3" s="1">
        <f>'[1]Qc, Winter, S1'!C3*Main!$B$8</f>
        <v>-6.3530580062020086</v>
      </c>
      <c r="D3" s="1">
        <f>'[1]Qc, Winter, S1'!D3*Main!$B$8</f>
        <v>-6.8431207878765505</v>
      </c>
      <c r="E3" s="1">
        <f>'[1]Qc, Winter, S1'!E3*Main!$B$8</f>
        <v>-6.793304622784996</v>
      </c>
      <c r="F3" s="1">
        <f>'[1]Qc, Winter, S1'!F3*Main!$B$8</f>
        <v>-7.0313776010041344</v>
      </c>
      <c r="G3" s="1">
        <f>'[1]Qc, Winter, S1'!G3*Main!$B$8</f>
        <v>-6.2592496501772006</v>
      </c>
      <c r="H3" s="1">
        <f>'[1]Qc, Winter, S1'!H3*Main!$B$8</f>
        <v>-4.6611729378322506</v>
      </c>
      <c r="I3" s="1">
        <f>'[1]Qc, Winter, S1'!I3*Main!$B$8</f>
        <v>-1.9186315270968695</v>
      </c>
      <c r="J3" s="1">
        <f>'[1]Qc, Winter, S1'!J3*Main!$B$8</f>
        <v>-0.56502595038393388</v>
      </c>
      <c r="K3" s="1">
        <f>'[1]Qc, Winter, S1'!K3*Main!$B$8</f>
        <v>-8.8388907634376845E-2</v>
      </c>
      <c r="L3" s="1">
        <f>'[1]Qc, Winter, S1'!L3*Main!$B$8</f>
        <v>-0.79350522341996466</v>
      </c>
      <c r="M3" s="1">
        <f>'[1]Qc, Winter, S1'!M3*Main!$B$8</f>
        <v>-0.58336963112817486</v>
      </c>
      <c r="N3" s="1">
        <f>'[1]Qc, Winter, S1'!N3*Main!$B$8</f>
        <v>-0.80746296795629069</v>
      </c>
      <c r="O3" s="1">
        <f>'[1]Qc, Winter, S1'!O3*Main!$B$8</f>
        <v>-0.81454333675428237</v>
      </c>
      <c r="P3" s="1">
        <f>'[1]Qc, Winter, S1'!P3*Main!$B$8</f>
        <v>-2.0591885610602483</v>
      </c>
      <c r="Q3" s="1">
        <f>'[1]Qc, Winter, S1'!Q3*Main!$B$8</f>
        <v>-2.9655557288098051</v>
      </c>
      <c r="R3" s="1">
        <f>'[1]Qc, Winter, S1'!R3*Main!$B$8</f>
        <v>-2.6373202019344357</v>
      </c>
      <c r="S3" s="1">
        <f>'[1]Qc, Winter, S1'!S3*Main!$B$8</f>
        <v>-0.90025655227406987</v>
      </c>
      <c r="T3" s="1">
        <f>'[1]Qc, Winter, S1'!T3*Main!$B$8</f>
        <v>-1.3095504686207915</v>
      </c>
      <c r="U3" s="1">
        <f>'[1]Qc, Winter, S1'!U3*Main!$B$8</f>
        <v>-1.6461675248080332</v>
      </c>
      <c r="V3" s="1">
        <f>'[1]Qc, Winter, S1'!V3*Main!$B$8</f>
        <v>-2.5858374602037806</v>
      </c>
      <c r="W3" s="1">
        <f>'[1]Qc, Winter, S1'!W3*Main!$B$8</f>
        <v>-3.3565849538541053</v>
      </c>
      <c r="X3" s="1">
        <f>'[1]Qc, Winter, S1'!X3*Main!$B$8</f>
        <v>-4.5033152465298292</v>
      </c>
      <c r="Y3" s="1">
        <f>'[1]Qc, Winter, S1'!Y3*Main!$B$8</f>
        <v>-5.0688643941228593</v>
      </c>
    </row>
    <row r="4" spans="1:25" x14ac:dyDescent="0.25">
      <c r="A4">
        <v>3</v>
      </c>
      <c r="B4" s="1">
        <f>'[1]Qc, Winter, S1'!B4*Main!$B$8</f>
        <v>6.1057703323981105</v>
      </c>
      <c r="C4" s="1">
        <f>'[1]Qc, Winter, S1'!C4*Main!$B$8</f>
        <v>7.5633079979326636</v>
      </c>
      <c r="D4" s="1">
        <f>'[1]Qc, Winter, S1'!D4*Main!$B$8</f>
        <v>7.5633079979326636</v>
      </c>
      <c r="E4" s="1">
        <f>'[1]Qc, Winter, S1'!E4*Main!$B$8</f>
        <v>7.5633079979326636</v>
      </c>
      <c r="F4" s="1">
        <f>'[1]Qc, Winter, S1'!F4*Main!$B$8</f>
        <v>7.5633079979326636</v>
      </c>
      <c r="G4" s="1">
        <f>'[1]Qc, Winter, S1'!G4*Main!$B$8</f>
        <v>6.128194803233904</v>
      </c>
      <c r="H4" s="1">
        <f>'[1]Qc, Winter, S1'!H4*Main!$B$8</f>
        <v>2.7795973615623155</v>
      </c>
      <c r="I4" s="1">
        <f>'[1]Qc, Winter, S1'!I4*Main!$B$8</f>
        <v>0.35784435026580036</v>
      </c>
      <c r="J4" s="1">
        <f>'[1]Qc, Winter, S1'!J4*Main!$B$8</f>
        <v>-2.0938047528056707</v>
      </c>
      <c r="K4" s="1">
        <f>'[1]Qc, Winter, S1'!K4*Main!$B$8</f>
        <v>-2.0938047528056707</v>
      </c>
      <c r="L4" s="1">
        <f>'[1]Qc, Winter, S1'!L4*Main!$B$8</f>
        <v>-0.18032049320732427</v>
      </c>
      <c r="M4" s="1">
        <f>'[1]Qc, Winter, S1'!M4*Main!$B$8</f>
        <v>-2.1835026361488485</v>
      </c>
      <c r="N4" s="1">
        <f>'[1]Qc, Winter, S1'!N4*Main!$B$8</f>
        <v>-2.1835026361488485</v>
      </c>
      <c r="O4" s="1">
        <f>'[1]Qc, Winter, S1'!O4*Main!$B$8</f>
        <v>-1.6901819240253988</v>
      </c>
      <c r="P4" s="1">
        <f>'[1]Qc, Winter, S1'!P4*Main!$B$8</f>
        <v>-0.21021978765505023</v>
      </c>
      <c r="Q4" s="1">
        <f>'[1]Qc, Winter, S1'!Q4*Main!$B$8</f>
        <v>1.2697375383933847</v>
      </c>
      <c r="R4" s="1">
        <f>'[1]Qc, Winter, S1'!R4*Main!$B$8</f>
        <v>1.7630566470761964</v>
      </c>
      <c r="S4" s="1">
        <f>'[1]Qc, Winter, S1'!S4*Main!$B$8</f>
        <v>1.7630566470761964</v>
      </c>
      <c r="T4" s="1">
        <f>'[1]Qc, Winter, S1'!T4*Main!$B$8</f>
        <v>1.7630566470761964</v>
      </c>
      <c r="U4" s="1">
        <f>'[1]Qc, Winter, S1'!U4*Main!$B$8</f>
        <v>1.7630566470761964</v>
      </c>
      <c r="V4" s="1">
        <f>'[1]Qc, Winter, S1'!V4*Main!$B$8</f>
        <v>1.7630566470761964</v>
      </c>
      <c r="W4" s="1">
        <f>'[1]Qc, Winter, S1'!W4*Main!$B$8</f>
        <v>3.6765408898405196</v>
      </c>
      <c r="X4" s="1">
        <f>'[1]Qc, Winter, S1'!X4*Main!$B$8</f>
        <v>5.6199244438865925</v>
      </c>
      <c r="Y4" s="1">
        <f>'[1]Qc, Winter, S1'!Y4*Main!$B$8</f>
        <v>5.6199244438865925</v>
      </c>
    </row>
    <row r="5" spans="1:25" x14ac:dyDescent="0.25">
      <c r="A5">
        <v>4</v>
      </c>
      <c r="B5" s="1">
        <f>'[1]Qc, Winter, S1'!B5*Main!$B$8</f>
        <v>12.927349467660957</v>
      </c>
      <c r="C5" s="1">
        <f>'[1]Qc, Winter, S1'!C5*Main!$B$8</f>
        <v>9.971802263806854</v>
      </c>
      <c r="D5" s="1">
        <f>'[1]Qc, Winter, S1'!D5*Main!$B$8</f>
        <v>8.5363730524217374</v>
      </c>
      <c r="E5" s="1">
        <f>'[1]Qc, Winter, S1'!E5*Main!$B$8</f>
        <v>8.3534083340962795</v>
      </c>
      <c r="F5" s="1">
        <f>'[1]Qc, Winter, S1'!F5*Main!$B$8</f>
        <v>9.494156210794447</v>
      </c>
      <c r="G5" s="1">
        <f>'[1]Qc, Winter, S1'!G5*Main!$B$8</f>
        <v>11.788303169743061</v>
      </c>
      <c r="H5" s="1">
        <f>'[1]Qc, Winter, S1'!H5*Main!$B$8</f>
        <v>18.289648986414647</v>
      </c>
      <c r="I5" s="1">
        <f>'[1]Qc, Winter, S1'!I5*Main!$B$8</f>
        <v>22.328161819403427</v>
      </c>
      <c r="J5" s="1">
        <f>'[1]Qc, Winter, S1'!J5*Main!$B$8</f>
        <v>25.797028368871828</v>
      </c>
      <c r="K5" s="1">
        <f>'[1]Qc, Winter, S1'!K5*Main!$B$8</f>
        <v>28.407275212123452</v>
      </c>
      <c r="L5" s="1">
        <f>'[1]Qc, Winter, S1'!L5*Main!$B$8</f>
        <v>28.647010832028947</v>
      </c>
      <c r="M5" s="1">
        <f>'[1]Qc, Winter, S1'!M5*Main!$B$8</f>
        <v>28.133346738260485</v>
      </c>
      <c r="N5" s="1">
        <f>'[1]Qc, Winter, S1'!N5*Main!$B$8</f>
        <v>28.253165203484937</v>
      </c>
      <c r="O5" s="1">
        <f>'[1]Qc, Winter, S1'!O5*Main!$B$8</f>
        <v>27.964857898848202</v>
      </c>
      <c r="P5" s="1">
        <f>'[1]Qc, Winter, S1'!P5*Main!$B$8</f>
        <v>25.227529778647373</v>
      </c>
      <c r="Q5" s="1">
        <f>'[1]Qc, Winter, S1'!Q5*Main!$B$8</f>
        <v>23.968418607501476</v>
      </c>
      <c r="R5" s="1">
        <f>'[1]Qc, Winter, S1'!R5*Main!$B$8</f>
        <v>24.735480927421737</v>
      </c>
      <c r="S5" s="1">
        <f>'[1]Qc, Winter, S1'!S5*Main!$B$8</f>
        <v>33.713346511887188</v>
      </c>
      <c r="T5" s="1">
        <f>'[1]Qc, Winter, S1'!T5*Main!$B$8</f>
        <v>33.664404958431781</v>
      </c>
      <c r="U5" s="1">
        <f>'[1]Qc, Winter, S1'!U5*Main!$B$8</f>
        <v>32.637125656896039</v>
      </c>
      <c r="V5" s="1">
        <f>'[1]Qc, Winter, S1'!V5*Main!$B$8</f>
        <v>30.209102553012404</v>
      </c>
      <c r="W5" s="1">
        <f>'[1]Qc, Winter, S1'!W5*Main!$B$8</f>
        <v>26.865961245274661</v>
      </c>
      <c r="X5" s="1">
        <f>'[1]Qc, Winter, S1'!X5*Main!$B$8</f>
        <v>21.912502340519783</v>
      </c>
      <c r="Y5" s="1">
        <f>'[1]Qc, Winter, S1'!Y5*Main!$B$8</f>
        <v>16.811110646411695</v>
      </c>
    </row>
    <row r="6" spans="1:25" x14ac:dyDescent="0.25">
      <c r="A6">
        <v>5</v>
      </c>
      <c r="B6" s="1">
        <f>'[1]Qc, Winter, S1'!B6*Main!$B$8</f>
        <v>0.60803584664796217</v>
      </c>
      <c r="C6" s="1">
        <f>'[1]Qc, Winter, S1'!C6*Main!$B$8</f>
        <v>4.1199986340815113E-2</v>
      </c>
      <c r="D6" s="1">
        <f>'[1]Qc, Winter, S1'!D6*Main!$B$8</f>
        <v>-0.76983828388954512</v>
      </c>
      <c r="E6" s="1">
        <f>'[1]Qc, Winter, S1'!E6*Main!$B$8</f>
        <v>-1.1786403353514472</v>
      </c>
      <c r="F6" s="1">
        <f>'[1]Qc, Winter, S1'!F6*Main!$B$8</f>
        <v>-0.88346957250443003</v>
      </c>
      <c r="G6" s="1">
        <f>'[1]Qc, Winter, S1'!G6*Main!$B$8</f>
        <v>1.0257389295629062</v>
      </c>
      <c r="H6" s="1">
        <f>'[1]Qc, Winter, S1'!H6*Main!$B$8</f>
        <v>3.1064828040460721</v>
      </c>
      <c r="I6" s="1">
        <f>'[1]Qc, Winter, S1'!I6*Main!$B$8</f>
        <v>3.5339715000000003</v>
      </c>
      <c r="J6" s="1">
        <f>'[1]Qc, Winter, S1'!J6*Main!$B$8</f>
        <v>2.8181448867395158</v>
      </c>
      <c r="K6" s="1">
        <f>'[1]Qc, Winter, S1'!K6*Main!$B$8</f>
        <v>1.5624372519196694</v>
      </c>
      <c r="L6" s="1">
        <f>'[1]Qc, Winter, S1'!L6*Main!$B$8</f>
        <v>0.44787553883638515</v>
      </c>
      <c r="M6" s="1">
        <f>'[1]Qc, Winter, S1'!M6*Main!$B$8</f>
        <v>0.53073048464264638</v>
      </c>
      <c r="N6" s="1">
        <f>'[1]Qc, Winter, S1'!N6*Main!$B$8</f>
        <v>0.83625812728883642</v>
      </c>
      <c r="O6" s="1">
        <f>'[1]Qc, Winter, S1'!O6*Main!$B$8</f>
        <v>0.41680489523036035</v>
      </c>
      <c r="P6" s="1">
        <f>'[1]Qc, Winter, S1'!P6*Main!$B$8</f>
        <v>0.71336227650620221</v>
      </c>
      <c r="Q6" s="1">
        <f>'[1]Qc, Winter, S1'!Q6*Main!$B$8</f>
        <v>0.51038468310691087</v>
      </c>
      <c r="R6" s="1">
        <f>'[1]Qc, Winter, S1'!R6*Main!$B$8</f>
        <v>0.50002782855877126</v>
      </c>
      <c r="S6" s="1">
        <f>'[1]Qc, Winter, S1'!S6*Main!$B$8</f>
        <v>0.5895279626402834</v>
      </c>
      <c r="T6" s="1">
        <f>'[1]Qc, Winter, S1'!T6*Main!$B$8</f>
        <v>0.60506320658594226</v>
      </c>
      <c r="U6" s="1">
        <f>'[1]Qc, Winter, S1'!U6*Main!$B$8</f>
        <v>0.75005942697873584</v>
      </c>
      <c r="V6" s="1">
        <f>'[1]Qc, Winter, S1'!V6*Main!$B$8</f>
        <v>0.80184374601299457</v>
      </c>
      <c r="W6" s="1">
        <f>'[1]Qc, Winter, S1'!W6*Main!$B$8</f>
        <v>0.9461461984642644</v>
      </c>
      <c r="X6" s="1">
        <f>'[1]Qc, Winter, S1'!X6*Main!$B$8</f>
        <v>0.83281626831069122</v>
      </c>
      <c r="Y6" s="1">
        <f>'[1]Qc, Winter, S1'!Y6*Main!$B$8</f>
        <v>-9.5647527687536926E-2</v>
      </c>
    </row>
    <row r="7" spans="1:25" x14ac:dyDescent="0.25">
      <c r="A7">
        <v>8</v>
      </c>
      <c r="B7" s="1">
        <f>'[1]Qc, Winter, S1'!B7*Main!$B$8</f>
        <v>166.72269890696987</v>
      </c>
      <c r="C7" s="1">
        <f>'[1]Qc, Winter, S1'!C7*Main!$B$8</f>
        <v>167.32158385056113</v>
      </c>
      <c r="D7" s="1">
        <f>'[1]Qc, Winter, S1'!D7*Main!$B$8</f>
        <v>168.05182083734496</v>
      </c>
      <c r="E7" s="1">
        <f>'[1]Qc, Winter, S1'!E7*Main!$B$8</f>
        <v>168.00161300767869</v>
      </c>
      <c r="F7" s="1">
        <f>'[1]Qc, Winter, S1'!F7*Main!$B$8</f>
        <v>167.25785198390432</v>
      </c>
      <c r="G7" s="1">
        <f>'[1]Qc, Winter, S1'!G7*Main!$B$8</f>
        <v>165.93597049704667</v>
      </c>
      <c r="H7" s="1">
        <f>'[1]Qc, Winter, S1'!H7*Main!$B$8</f>
        <v>162.08659998464262</v>
      </c>
      <c r="I7" s="1">
        <f>'[1]Qc, Winter, S1'!I7*Main!$B$8</f>
        <v>159.1072854810248</v>
      </c>
      <c r="J7" s="1">
        <f>'[1]Qc, Winter, S1'!J7*Main!$B$8</f>
        <v>157.86658031859128</v>
      </c>
      <c r="K7" s="1">
        <f>'[1]Qc, Winter, S1'!K7*Main!$B$8</f>
        <v>119.81548561510633</v>
      </c>
      <c r="L7" s="1">
        <f>'[1]Qc, Winter, S1'!L7*Main!$B$8</f>
        <v>82.270368738038982</v>
      </c>
      <c r="M7" s="1">
        <f>'[1]Qc, Winter, S1'!M7*Main!$B$8</f>
        <v>81.782832343325467</v>
      </c>
      <c r="N7" s="1">
        <f>'[1]Qc, Winter, S1'!N7*Main!$B$8</f>
        <v>82.306163126181332</v>
      </c>
      <c r="O7" s="1">
        <f>'[1]Qc, Winter, S1'!O7*Main!$B$8</f>
        <v>82.692543770599542</v>
      </c>
      <c r="P7" s="1">
        <f>'[1]Qc, Winter, S1'!P7*Main!$B$8</f>
        <v>83.158644621751336</v>
      </c>
      <c r="Q7" s="1">
        <f>'[1]Qc, Winter, S1'!Q7*Main!$B$8</f>
        <v>125.34897438614885</v>
      </c>
      <c r="R7" s="1">
        <f>'[1]Qc, Winter, S1'!R7*Main!$B$8</f>
        <v>159.93137838836387</v>
      </c>
      <c r="S7" s="1">
        <f>'[1]Qc, Winter, S1'!S7*Main!$B$8</f>
        <v>157.21999842395158</v>
      </c>
      <c r="T7" s="1">
        <f>'[1]Qc, Winter, S1'!T7*Main!$B$8</f>
        <v>157.43417075169816</v>
      </c>
      <c r="U7" s="1">
        <f>'[1]Qc, Winter, S1'!U7*Main!$B$8</f>
        <v>157.83190330552273</v>
      </c>
      <c r="V7" s="1">
        <f>'[1]Qc, Winter, S1'!V7*Main!$B$8</f>
        <v>159.43208391715888</v>
      </c>
      <c r="W7" s="1">
        <f>'[1]Qc, Winter, S1'!W7*Main!$B$8</f>
        <v>160.72344320865326</v>
      </c>
      <c r="X7" s="1">
        <f>'[1]Qc, Winter, S1'!X7*Main!$B$8</f>
        <v>162.59348165918487</v>
      </c>
      <c r="Y7" s="1">
        <f>'[1]Qc, Winter, S1'!Y7*Main!$B$8</f>
        <v>164.83620493015357</v>
      </c>
    </row>
    <row r="8" spans="1:25" x14ac:dyDescent="0.25">
      <c r="A8">
        <v>9</v>
      </c>
      <c r="B8" s="1">
        <f>'[1]Qc, Winter, S1'!B8*Main!$B$8</f>
        <v>22.256607376107503</v>
      </c>
      <c r="C8" s="1">
        <f>'[1]Qc, Winter, S1'!C8*Main!$B$8</f>
        <v>21.816331257900135</v>
      </c>
      <c r="D8" s="1">
        <f>'[1]Qc, Winter, S1'!D8*Main!$B$8</f>
        <v>22.409982533372716</v>
      </c>
      <c r="E8" s="1">
        <f>'[1]Qc, Winter, S1'!E8*Main!$B$8</f>
        <v>21.883993187020081</v>
      </c>
      <c r="F8" s="1">
        <f>'[1]Qc, Winter, S1'!F8*Main!$B$8</f>
        <v>19.393889528868876</v>
      </c>
      <c r="G8" s="1">
        <f>'[1]Qc, Winter, S1'!G8*Main!$B$8</f>
        <v>16.898793013290017</v>
      </c>
      <c r="H8" s="1">
        <f>'[1]Qc, Winter, S1'!H8*Main!$B$8</f>
        <v>7.249084454813941</v>
      </c>
      <c r="I8" s="1">
        <f>'[1]Qc, Winter, S1'!I8*Main!$B$8</f>
        <v>4.5107415081955109</v>
      </c>
      <c r="J8" s="1">
        <f>'[1]Qc, Winter, S1'!J8*Main!$B$8</f>
        <v>8.7123502457914963</v>
      </c>
      <c r="K8" s="1">
        <f>'[1]Qc, Winter, S1'!K8*Main!$B$8</f>
        <v>5.3398786251476666</v>
      </c>
      <c r="L8" s="1">
        <f>'[1]Qc, Winter, S1'!L8*Main!$B$8</f>
        <v>3.6780050415682215</v>
      </c>
      <c r="M8" s="1">
        <f>'[1]Qc, Winter, S1'!M8*Main!$B$8</f>
        <v>-4.9299994992616663</v>
      </c>
      <c r="N8" s="1">
        <f>'[1]Qc, Winter, S1'!N8*Main!$B$8</f>
        <v>3.7312374695067922</v>
      </c>
      <c r="O8" s="1">
        <f>'[1]Qc, Winter, S1'!O8*Main!$B$8</f>
        <v>6.121190368502659</v>
      </c>
      <c r="P8" s="1">
        <f>'[1]Qc, Winter, S1'!P8*Main!$B$8</f>
        <v>9.6038594401949204</v>
      </c>
      <c r="Q8" s="1">
        <f>'[1]Qc, Winter, S1'!Q8*Main!$B$8</f>
        <v>12.419662179932073</v>
      </c>
      <c r="R8" s="1">
        <f>'[1]Qc, Winter, S1'!R8*Main!$B$8</f>
        <v>13.313272866361489</v>
      </c>
      <c r="S8" s="1">
        <f>'[1]Qc, Winter, S1'!S8*Main!$B$8</f>
        <v>7.8642708007974012</v>
      </c>
      <c r="T8" s="1">
        <f>'[1]Qc, Winter, S1'!T8*Main!$B$8</f>
        <v>7.7117962721500302</v>
      </c>
      <c r="U8" s="1">
        <f>'[1]Qc, Winter, S1'!U8*Main!$B$8</f>
        <v>10.543839416199056</v>
      </c>
      <c r="V8" s="1">
        <f>'[1]Qc, Winter, S1'!V8*Main!$B$8</f>
        <v>14.685538775989368</v>
      </c>
      <c r="W8" s="1">
        <f>'[1]Qc, Winter, S1'!W8*Main!$B$8</f>
        <v>17.754445218030124</v>
      </c>
      <c r="X8" s="1">
        <f>'[1]Qc, Winter, S1'!X8*Main!$B$8</f>
        <v>17.941201820953928</v>
      </c>
      <c r="Y8" s="1">
        <f>'[1]Qc, Winter, S1'!Y8*Main!$B$8</f>
        <v>18.754095335129946</v>
      </c>
    </row>
    <row r="9" spans="1:25" x14ac:dyDescent="0.25">
      <c r="A9">
        <v>10</v>
      </c>
      <c r="B9" s="1">
        <f>'[1]Qc, Winter, S1'!B9*Main!$B$8</f>
        <v>-24.958108387034851</v>
      </c>
      <c r="C9" s="1">
        <f>'[1]Qc, Winter, S1'!C9*Main!$B$8</f>
        <v>-26.865056185100414</v>
      </c>
      <c r="D9" s="1">
        <f>'[1]Qc, Winter, S1'!D9*Main!$B$8</f>
        <v>-27.085837204961607</v>
      </c>
      <c r="E9" s="1">
        <f>'[1]Qc, Winter, S1'!E9*Main!$B$8</f>
        <v>-27.150985852406972</v>
      </c>
      <c r="F9" s="1">
        <f>'[1]Qc, Winter, S1'!F9*Main!$B$8</f>
        <v>-26.843339702746604</v>
      </c>
      <c r="G9" s="1">
        <f>'[1]Qc, Winter, S1'!G9*Main!$B$8</f>
        <v>-25.689939551535737</v>
      </c>
      <c r="H9" s="1">
        <f>'[1]Qc, Winter, S1'!H9*Main!$B$8</f>
        <v>-14.798828670629065</v>
      </c>
      <c r="I9" s="1">
        <f>'[1]Qc, Winter, S1'!I9*Main!$B$8</f>
        <v>-4.5540371998671008</v>
      </c>
      <c r="J9" s="1">
        <f>'[1]Qc, Winter, S1'!J9*Main!$B$8</f>
        <v>0.15030801100118127</v>
      </c>
      <c r="K9" s="1">
        <f>'[1]Qc, Winter, S1'!K9*Main!$B$8</f>
        <v>2.1724392997637323</v>
      </c>
      <c r="L9" s="1">
        <f>'[1]Qc, Winter, S1'!L9*Main!$B$8</f>
        <v>0.11398584679562949</v>
      </c>
      <c r="M9" s="1">
        <f>'[1]Qc, Winter, S1'!M9*Main!$B$8</f>
        <v>-0.96466887536916679</v>
      </c>
      <c r="N9" s="1">
        <f>'[1]Qc, Winter, S1'!N9*Main!$B$8</f>
        <v>-1.9455175525694028</v>
      </c>
      <c r="O9" s="1">
        <f>'[1]Qc, Winter, S1'!O9*Main!$B$8</f>
        <v>-1.4913702293266382</v>
      </c>
      <c r="P9" s="1">
        <f>'[1]Qc, Winter, S1'!P9*Main!$B$8</f>
        <v>-5.2499664236562325</v>
      </c>
      <c r="Q9" s="1">
        <f>'[1]Qc, Winter, S1'!Q9*Main!$B$8</f>
        <v>-9.5559232818960425</v>
      </c>
      <c r="R9" s="1">
        <f>'[1]Qc, Winter, S1'!R9*Main!$B$8</f>
        <v>-9.6298202425428219</v>
      </c>
      <c r="S9" s="1">
        <f>'[1]Qc, Winter, S1'!S9*Main!$B$8</f>
        <v>-1.1081458378617846</v>
      </c>
      <c r="T9" s="1">
        <f>'[1]Qc, Winter, S1'!T9*Main!$B$8</f>
        <v>-1.5466804806556418</v>
      </c>
      <c r="U9" s="1">
        <f>'[1]Qc, Winter, S1'!U9*Main!$B$8</f>
        <v>-2.008825593251625</v>
      </c>
      <c r="V9" s="1">
        <f>'[1]Qc, Winter, S1'!V9*Main!$B$8</f>
        <v>-4.6671208146042531</v>
      </c>
      <c r="W9" s="1">
        <f>'[1]Qc, Winter, S1'!W9*Main!$B$8</f>
        <v>-9.4911872279238043</v>
      </c>
      <c r="X9" s="1">
        <f>'[1]Qc, Winter, S1'!X9*Main!$B$8</f>
        <v>-14.414425106393976</v>
      </c>
      <c r="Y9" s="1">
        <f>'[1]Qc, Winter, S1'!Y9*Main!$B$8</f>
        <v>-17.485926294152392</v>
      </c>
    </row>
    <row r="10" spans="1:25" x14ac:dyDescent="0.25">
      <c r="A10">
        <v>12</v>
      </c>
      <c r="B10" s="1">
        <f>'[1]Qc, Winter, S1'!B10*Main!$B$8</f>
        <v>-54.156268623818661</v>
      </c>
      <c r="C10" s="1">
        <f>'[1]Qc, Winter, S1'!C10*Main!$B$8</f>
        <v>-62.450965649069701</v>
      </c>
      <c r="D10" s="1">
        <f>'[1]Qc, Winter, S1'!D10*Main!$B$8</f>
        <v>-59.150365325900765</v>
      </c>
      <c r="E10" s="1">
        <f>'[1]Qc, Winter, S1'!E10*Main!$B$8</f>
        <v>-61.241556428381578</v>
      </c>
      <c r="F10" s="1">
        <f>'[1]Qc, Winter, S1'!F10*Main!$B$8</f>
        <v>-61.276750178603073</v>
      </c>
      <c r="G10" s="1">
        <f>'[1]Qc, Winter, S1'!G10*Main!$B$8</f>
        <v>-60.123367273848203</v>
      </c>
      <c r="H10" s="1">
        <f>'[1]Qc, Winter, S1'!H10*Main!$B$8</f>
        <v>-26.776051817188424</v>
      </c>
      <c r="I10" s="1">
        <f>'[1]Qc, Winter, S1'!I10*Main!$B$8</f>
        <v>-1.0835077519935028</v>
      </c>
      <c r="J10" s="1">
        <f>'[1]Qc, Winter, S1'!J10*Main!$B$8</f>
        <v>9.3618078123154156</v>
      </c>
      <c r="K10" s="1">
        <f>'[1]Qc, Winter, S1'!K10*Main!$B$8</f>
        <v>21.775523967217957</v>
      </c>
      <c r="L10" s="1">
        <f>'[1]Qc, Winter, S1'!L10*Main!$B$8</f>
        <v>27.179155303750743</v>
      </c>
      <c r="M10" s="1">
        <f>'[1]Qc, Winter, S1'!M10*Main!$B$8</f>
        <v>25.333934705404612</v>
      </c>
      <c r="N10" s="1">
        <f>'[1]Qc, Winter, S1'!N10*Main!$B$8</f>
        <v>31.664227393901356</v>
      </c>
      <c r="O10" s="1">
        <f>'[1]Qc, Winter, S1'!O10*Main!$B$8</f>
        <v>22.788903588969287</v>
      </c>
      <c r="P10" s="1">
        <f>'[1]Qc, Winter, S1'!P10*Main!$B$8</f>
        <v>21.667981860159482</v>
      </c>
      <c r="Q10" s="1">
        <f>'[1]Qc, Winter, S1'!Q10*Main!$B$8</f>
        <v>4.980905427421737</v>
      </c>
      <c r="R10" s="1">
        <f>'[1]Qc, Winter, S1'!R10*Main!$B$8</f>
        <v>1.4692323703484937</v>
      </c>
      <c r="S10" s="1">
        <f>'[1]Qc, Winter, S1'!S10*Main!$B$8</f>
        <v>34.426156358904315</v>
      </c>
      <c r="T10" s="1">
        <f>'[1]Qc, Winter, S1'!T10*Main!$B$8</f>
        <v>35.931043016243358</v>
      </c>
      <c r="U10" s="1">
        <f>'[1]Qc, Winter, S1'!U10*Main!$B$8</f>
        <v>38.094033896854697</v>
      </c>
      <c r="V10" s="1">
        <f>'[1]Qc, Winter, S1'!V10*Main!$B$8</f>
        <v>20.732267907412879</v>
      </c>
      <c r="W10" s="1">
        <f>'[1]Qc, Winter, S1'!W10*Main!$B$8</f>
        <v>1.5590579734199643</v>
      </c>
      <c r="X10" s="1">
        <f>'[1]Qc, Winter, S1'!X10*Main!$B$8</f>
        <v>-11.010523019122859</v>
      </c>
      <c r="Y10" s="1">
        <f>'[1]Qc, Winter, S1'!Y10*Main!$B$8</f>
        <v>-17.61677991560839</v>
      </c>
    </row>
    <row r="11" spans="1:25" x14ac:dyDescent="0.25">
      <c r="A11">
        <v>15</v>
      </c>
      <c r="B11" s="1">
        <f>'[1]Qc, Winter, S1'!B11*Main!$B$8</f>
        <v>-5.73977849202599</v>
      </c>
      <c r="C11" s="1">
        <f>'[1]Qc, Winter, S1'!C11*Main!$B$8</f>
        <v>-5.73977849202599</v>
      </c>
      <c r="D11" s="1">
        <f>'[1]Qc, Winter, S1'!D11*Main!$B$8</f>
        <v>-5.73977849202599</v>
      </c>
      <c r="E11" s="1">
        <f>'[1]Qc, Winter, S1'!E11*Main!$B$8</f>
        <v>-5.73977849202599</v>
      </c>
      <c r="F11" s="1">
        <f>'[1]Qc, Winter, S1'!F11*Main!$B$8</f>
        <v>-5.73977849202599</v>
      </c>
      <c r="G11" s="1">
        <f>'[1]Qc, Winter, S1'!G11*Main!$B$8</f>
        <v>-5.73977849202599</v>
      </c>
      <c r="H11" s="1">
        <f>'[1]Qc, Winter, S1'!H11*Main!$B$8</f>
        <v>-5.5477384554046072</v>
      </c>
      <c r="I11" s="1">
        <f>'[1]Qc, Winter, S1'!I11*Main!$B$8</f>
        <v>-5.0701042787950392</v>
      </c>
      <c r="J11" s="1">
        <f>'[1]Qc, Winter, S1'!J11*Main!$B$8</f>
        <v>-4.8788862138216178</v>
      </c>
      <c r="K11" s="1">
        <f>'[1]Qc, Winter, S1'!K11*Main!$B$8</f>
        <v>-4.5908261588895458</v>
      </c>
      <c r="L11" s="1">
        <f>'[1]Qc, Winter, S1'!L11*Main!$B$8</f>
        <v>-4.6868461772002368</v>
      </c>
      <c r="M11" s="1">
        <f>'[1]Qc, Winter, S1'!M11*Main!$B$8</f>
        <v>-4.5908261588895458</v>
      </c>
      <c r="N11" s="1">
        <f>'[1]Qc, Winter, S1'!N11*Main!$B$8</f>
        <v>-4.6868461772002368</v>
      </c>
      <c r="O11" s="1">
        <f>'[1]Qc, Winter, S1'!O11*Main!$B$8</f>
        <v>-4.9749062321323096</v>
      </c>
      <c r="P11" s="1">
        <f>'[1]Qc, Winter, S1'!P11*Main!$B$8</f>
        <v>-4.9749062321323096</v>
      </c>
      <c r="Q11" s="1">
        <f>'[1]Qc, Winter, S1'!Q11*Main!$B$8</f>
        <v>-4.9749062321323096</v>
      </c>
      <c r="R11" s="1">
        <f>'[1]Qc, Winter, S1'!R11*Main!$B$8</f>
        <v>-5.2605003721204966</v>
      </c>
      <c r="S11" s="1">
        <f>'[1]Qc, Winter, S1'!S11*Main!$B$8</f>
        <v>-5.3556984187832253</v>
      </c>
      <c r="T11" s="1">
        <f>'[1]Qc, Winter, S1'!T11*Main!$B$8</f>
        <v>-5.3556984187832253</v>
      </c>
      <c r="U11" s="1">
        <f>'[1]Qc, Winter, S1'!U11*Main!$B$8</f>
        <v>-5.3556984187832253</v>
      </c>
      <c r="V11" s="1">
        <f>'[1]Qc, Winter, S1'!V11*Main!$B$8</f>
        <v>-5.3556984187832253</v>
      </c>
      <c r="W11" s="1">
        <f>'[1]Qc, Winter, S1'!W11*Main!$B$8</f>
        <v>-5.4623848314382748</v>
      </c>
      <c r="X11" s="1">
        <f>'[1]Qc, Winter, S1'!X11*Main!$B$8</f>
        <v>-5.782444069403426</v>
      </c>
      <c r="Y11" s="1">
        <f>'[1]Qc, Winter, S1'!Y11*Main!$B$8</f>
        <v>-5.782444069403426</v>
      </c>
    </row>
    <row r="12" spans="1:25" x14ac:dyDescent="0.25">
      <c r="A12">
        <v>16</v>
      </c>
      <c r="B12" s="1">
        <f>'[1]Qc, Winter, S1'!B12*Main!$B$8</f>
        <v>3.5805965741287662</v>
      </c>
      <c r="C12" s="1">
        <f>'[1]Qc, Winter, S1'!C12*Main!$B$8</f>
        <v>-2.183372711163615</v>
      </c>
      <c r="D12" s="1">
        <f>'[1]Qc, Winter, S1'!D12*Main!$B$8</f>
        <v>-3.4964264619019492</v>
      </c>
      <c r="E12" s="1">
        <f>'[1]Qc, Winter, S1'!E12*Main!$B$8</f>
        <v>-1.533579444772593</v>
      </c>
      <c r="F12" s="1">
        <f>'[1]Qc, Winter, S1'!F12*Main!$B$8</f>
        <v>-2.5065859421145897</v>
      </c>
      <c r="G12" s="1">
        <f>'[1]Qc, Winter, S1'!G12*Main!$B$8</f>
        <v>-0.4073833431777909</v>
      </c>
      <c r="H12" s="1">
        <f>'[1]Qc, Winter, S1'!H12*Main!$B$8</f>
        <v>6.8329297105729481</v>
      </c>
      <c r="I12" s="1">
        <f>'[1]Qc, Winter, S1'!I12*Main!$B$8</f>
        <v>12.287152982870644</v>
      </c>
      <c r="J12" s="1">
        <f>'[1]Qc, Winter, S1'!J12*Main!$B$8</f>
        <v>13.909952746603663</v>
      </c>
      <c r="K12" s="1">
        <f>'[1]Qc, Winter, S1'!K12*Main!$B$8</f>
        <v>11.55655640874188</v>
      </c>
      <c r="L12" s="1">
        <f>'[1]Qc, Winter, S1'!L12*Main!$B$8</f>
        <v>11.741730655640874</v>
      </c>
      <c r="M12" s="1">
        <f>'[1]Qc, Winter, S1'!M12*Main!$B$8</f>
        <v>11.862935617247491</v>
      </c>
      <c r="N12" s="1">
        <f>'[1]Qc, Winter, S1'!N12*Main!$B$8</f>
        <v>10.214884819846427</v>
      </c>
      <c r="O12" s="1">
        <f>'[1]Qc, Winter, S1'!O12*Main!$B$8</f>
        <v>10.001092734790314</v>
      </c>
      <c r="P12" s="1">
        <f>'[1]Qc, Winter, S1'!P12*Main!$B$8</f>
        <v>7.0383047844063782</v>
      </c>
      <c r="Q12" s="1">
        <f>'[1]Qc, Winter, S1'!Q12*Main!$B$8</f>
        <v>6.7100413467217956</v>
      </c>
      <c r="R12" s="1">
        <f>'[1]Qc, Winter, S1'!R12*Main!$B$8</f>
        <v>5.8666568222090962</v>
      </c>
      <c r="S12" s="1">
        <f>'[1]Qc, Winter, S1'!S12*Main!$B$8</f>
        <v>8.2907560543414061</v>
      </c>
      <c r="T12" s="1">
        <f>'[1]Qc, Winter, S1'!T12*Main!$B$8</f>
        <v>7.6577968103957481</v>
      </c>
      <c r="U12" s="1">
        <f>'[1]Qc, Winter, S1'!U12*Main!$B$8</f>
        <v>6.4911990549320731</v>
      </c>
      <c r="V12" s="1">
        <f>'[1]Qc, Winter, S1'!V12*Main!$B$8</f>
        <v>5.7353514471352636</v>
      </c>
      <c r="W12" s="1">
        <f>'[1]Qc, Winter, S1'!W12*Main!$B$8</f>
        <v>3.2220318960425285</v>
      </c>
      <c r="X12" s="1">
        <f>'[1]Qc, Winter, S1'!X12*Main!$B$8</f>
        <v>1.0336089781453044</v>
      </c>
      <c r="Y12" s="1">
        <f>'[1]Qc, Winter, S1'!Y12*Main!$B$8</f>
        <v>-1.5251624335499117</v>
      </c>
    </row>
    <row r="13" spans="1:25" x14ac:dyDescent="0.25">
      <c r="A13">
        <v>17</v>
      </c>
      <c r="B13" s="1">
        <f>'[1]Qc, Winter, S1'!B13*Main!$B$8</f>
        <v>-2.4371107320584762</v>
      </c>
      <c r="C13" s="1">
        <f>'[1]Qc, Winter, S1'!C13*Main!$B$8</f>
        <v>-2.4520487511813349</v>
      </c>
      <c r="D13" s="1">
        <f>'[1]Qc, Winter, S1'!D13*Main!$B$8</f>
        <v>-2.6788932680891913</v>
      </c>
      <c r="E13" s="1">
        <f>'[1]Qc, Winter, S1'!E13*Main!$B$8</f>
        <v>-2.4580598397076199</v>
      </c>
      <c r="F13" s="1">
        <f>'[1]Qc, Winter, S1'!F13*Main!$B$8</f>
        <v>-2.4657170094506795</v>
      </c>
      <c r="G13" s="1">
        <f>'[1]Qc, Winter, S1'!G13*Main!$B$8</f>
        <v>-2.2201899808033079</v>
      </c>
      <c r="H13" s="1">
        <f>'[1]Qc, Winter, S1'!H13*Main!$B$8</f>
        <v>-1.5134748369019495</v>
      </c>
      <c r="I13" s="1">
        <f>'[1]Qc, Winter, S1'!I13*Main!$B$8</f>
        <v>-0.84998760668930906</v>
      </c>
      <c r="J13" s="1">
        <f>'[1]Qc, Winter, S1'!J13*Main!$B$8</f>
        <v>-0.61943172231246313</v>
      </c>
      <c r="K13" s="1">
        <f>'[1]Qc, Winter, S1'!K13*Main!$B$8</f>
        <v>-0.78097224320732417</v>
      </c>
      <c r="L13" s="1">
        <f>'[1]Qc, Winter, S1'!L13*Main!$B$8</f>
        <v>-1.132979867542824</v>
      </c>
      <c r="M13" s="1">
        <f>'[1]Qc, Winter, S1'!M13*Main!$B$8</f>
        <v>-0.8477428992173659</v>
      </c>
      <c r="N13" s="1">
        <f>'[1]Qc, Winter, S1'!N13*Main!$B$8</f>
        <v>-0.97236895924394573</v>
      </c>
      <c r="O13" s="1">
        <f>'[1]Qc, Winter, S1'!O13*Main!$B$8</f>
        <v>-0.9494921582250444</v>
      </c>
      <c r="P13" s="1">
        <f>'[1]Qc, Winter, S1'!P13*Main!$B$8</f>
        <v>-1.2012881431630242</v>
      </c>
      <c r="Q13" s="1">
        <f>'[1]Qc, Winter, S1'!Q13*Main!$B$8</f>
        <v>-1.2113797861045483</v>
      </c>
      <c r="R13" s="1">
        <f>'[1]Qc, Winter, S1'!R13*Main!$B$8</f>
        <v>-0.97309032656526873</v>
      </c>
      <c r="S13" s="1">
        <f>'[1]Qc, Winter, S1'!S13*Main!$B$8</f>
        <v>-0.84126055906674513</v>
      </c>
      <c r="T13" s="1">
        <f>'[1]Qc, Winter, S1'!T13*Main!$B$8</f>
        <v>-1.0135063651063203</v>
      </c>
      <c r="U13" s="1">
        <f>'[1]Qc, Winter, S1'!U13*Main!$B$8</f>
        <v>-1.1249107903130537</v>
      </c>
      <c r="V13" s="1">
        <f>'[1]Qc, Winter, S1'!V13*Main!$B$8</f>
        <v>-1.006213454149439</v>
      </c>
      <c r="W13" s="1">
        <f>'[1]Qc, Winter, S1'!W13*Main!$B$8</f>
        <v>-1.3077484959391612</v>
      </c>
      <c r="X13" s="1">
        <f>'[1]Qc, Winter, S1'!X13*Main!$B$8</f>
        <v>-1.7131606718842296</v>
      </c>
      <c r="Y13" s="1">
        <f>'[1]Qc, Winter, S1'!Y13*Main!$B$8</f>
        <v>-1.9106716269196691</v>
      </c>
    </row>
    <row r="14" spans="1:25" x14ac:dyDescent="0.25">
      <c r="A14">
        <v>18</v>
      </c>
      <c r="B14" s="1">
        <f>'[1]Qc, Winter, S1'!B14*Main!$B$8</f>
        <v>-1.7398103939751921</v>
      </c>
      <c r="C14" s="1">
        <f>'[1]Qc, Winter, S1'!C14*Main!$B$8</f>
        <v>-1.7398103939751921</v>
      </c>
      <c r="D14" s="1">
        <f>'[1]Qc, Winter, S1'!D14*Main!$B$8</f>
        <v>-1.7398103939751921</v>
      </c>
      <c r="E14" s="1">
        <f>'[1]Qc, Winter, S1'!E14*Main!$B$8</f>
        <v>-1.7398103939751921</v>
      </c>
      <c r="F14" s="1">
        <f>'[1]Qc, Winter, S1'!F14*Main!$B$8</f>
        <v>-1.6498663467217958</v>
      </c>
      <c r="G14" s="1">
        <f>'[1]Qc, Winter, S1'!G14*Main!$B$8</f>
        <v>-1.6994206922622566</v>
      </c>
      <c r="H14" s="1">
        <f>'[1]Qc, Winter, S1'!H14*Main!$B$8</f>
        <v>-1.5489404271264029</v>
      </c>
      <c r="I14" s="1">
        <f>'[1]Qc, Winter, S1'!I14*Main!$B$8</f>
        <v>-1.4987803387477852</v>
      </c>
      <c r="J14" s="1">
        <f>'[1]Qc, Winter, S1'!J14*Main!$B$8</f>
        <v>-1.4987803387477852</v>
      </c>
      <c r="K14" s="1">
        <f>'[1]Qc, Winter, S1'!K14*Main!$B$8</f>
        <v>-1.6628567073242766</v>
      </c>
      <c r="L14" s="1">
        <f>'[1]Qc, Winter, S1'!L14*Main!$B$8</f>
        <v>-1.5372489249852335</v>
      </c>
      <c r="M14" s="1">
        <f>'[1]Qc, Winter, S1'!M14*Main!$B$8</f>
        <v>-1.4953796642055524</v>
      </c>
      <c r="N14" s="1">
        <f>'[1]Qc, Winter, S1'!N14*Main!$B$8</f>
        <v>-1.5058698105434141</v>
      </c>
      <c r="O14" s="1">
        <f>'[1]Qc, Winter, S1'!O14*Main!$B$8</f>
        <v>-1.5906911890135853</v>
      </c>
      <c r="P14" s="1">
        <f>'[1]Qc, Winter, S1'!P14*Main!$B$8</f>
        <v>-1.5460666280271707</v>
      </c>
      <c r="Q14" s="1">
        <f>'[1]Qc, Winter, S1'!Q14*Main!$B$8</f>
        <v>-1.5425345134376847</v>
      </c>
      <c r="R14" s="1">
        <f>'[1]Qc, Winter, S1'!R14*Main!$B$8</f>
        <v>-1.5859817028942707</v>
      </c>
      <c r="S14" s="1">
        <f>'[1]Qc, Winter, S1'!S14*Main!$B$8</f>
        <v>-1.5859817028942707</v>
      </c>
      <c r="T14" s="1">
        <f>'[1]Qc, Winter, S1'!T14*Main!$B$8</f>
        <v>-1.5859817028942707</v>
      </c>
      <c r="U14" s="1">
        <f>'[1]Qc, Winter, S1'!U14*Main!$B$8</f>
        <v>-1.5371120391317188</v>
      </c>
      <c r="V14" s="1">
        <f>'[1]Qc, Winter, S1'!V14*Main!$B$8</f>
        <v>-1.5324707981393979</v>
      </c>
      <c r="W14" s="1">
        <f>'[1]Qc, Winter, S1'!W14*Main!$B$8</f>
        <v>-1.6651560664500888</v>
      </c>
      <c r="X14" s="1">
        <f>'[1]Qc, Winter, S1'!X14*Main!$B$8</f>
        <v>-1.6651560664500888</v>
      </c>
      <c r="Y14" s="1">
        <f>'[1]Qc, Winter, S1'!Y14*Main!$B$8</f>
        <v>-1.6651560664500888</v>
      </c>
    </row>
    <row r="15" spans="1:25" x14ac:dyDescent="0.25">
      <c r="A15">
        <v>20</v>
      </c>
      <c r="B15" s="1">
        <f>'[1]Qc, Winter, S1'!B15*Main!$B$8</f>
        <v>-0.25807406526875371</v>
      </c>
      <c r="C15" s="1">
        <f>'[1]Qc, Winter, S1'!C15*Main!$B$8</f>
        <v>-0.25807406526875371</v>
      </c>
      <c r="D15" s="1">
        <f>'[1]Qc, Winter, S1'!D15*Main!$B$8</f>
        <v>-0.25807406526875371</v>
      </c>
      <c r="E15" s="1">
        <f>'[1]Qc, Winter, S1'!E15*Main!$B$8</f>
        <v>-0.25807406526875371</v>
      </c>
      <c r="F15" s="1">
        <f>'[1]Qc, Winter, S1'!F15*Main!$B$8</f>
        <v>-0.25807406526875371</v>
      </c>
      <c r="G15" s="1">
        <f>'[1]Qc, Winter, S1'!G15*Main!$B$8</f>
        <v>-0.25807406526875371</v>
      </c>
      <c r="H15" s="1">
        <f>'[1]Qc, Winter, S1'!H15*Main!$B$8</f>
        <v>-0.25807406526875371</v>
      </c>
      <c r="I15" s="1">
        <f>'[1]Qc, Winter, S1'!I15*Main!$B$8</f>
        <v>-0.25807406526875371</v>
      </c>
      <c r="J15" s="1">
        <f>'[1]Qc, Winter, S1'!J15*Main!$B$8</f>
        <v>-0.25807406526875371</v>
      </c>
      <c r="K15" s="1">
        <f>'[1]Qc, Winter, S1'!K15*Main!$B$8</f>
        <v>-0.25807406526875371</v>
      </c>
      <c r="L15" s="1">
        <f>'[1]Qc, Winter, S1'!L15*Main!$B$8</f>
        <v>-0.25807406526875371</v>
      </c>
      <c r="M15" s="1">
        <f>'[1]Qc, Winter, S1'!M15*Main!$B$8</f>
        <v>-1.2141507461606615</v>
      </c>
      <c r="N15" s="1">
        <f>'[1]Qc, Winter, S1'!N15*Main!$B$8</f>
        <v>-1.5328429731246309</v>
      </c>
      <c r="O15" s="1">
        <f>'[1]Qc, Winter, S1'!O15*Main!$B$8</f>
        <v>-1.5328429731246309</v>
      </c>
      <c r="P15" s="1">
        <f>'[1]Qc, Winter, S1'!P15*Main!$B$8</f>
        <v>-0.25807406526875371</v>
      </c>
      <c r="Q15" s="1">
        <f>'[1]Qc, Winter, S1'!Q15*Main!$B$8</f>
        <v>-0.25807406526875371</v>
      </c>
      <c r="R15" s="1">
        <f>'[1]Qc, Winter, S1'!R15*Main!$B$8</f>
        <v>-0.58600466907855886</v>
      </c>
      <c r="S15" s="1">
        <f>'[1]Qc, Winter, S1'!S15*Main!$B$8</f>
        <v>-1.569796480507974</v>
      </c>
      <c r="T15" s="1">
        <f>'[1]Qc, Winter, S1'!T15*Main!$B$8</f>
        <v>-1.569796480507974</v>
      </c>
      <c r="U15" s="1">
        <f>'[1]Qc, Winter, S1'!U15*Main!$B$8</f>
        <v>-1.569796480507974</v>
      </c>
      <c r="V15" s="1">
        <f>'[1]Qc, Winter, S1'!V15*Main!$B$8</f>
        <v>-0.29502114205552277</v>
      </c>
      <c r="W15" s="1">
        <f>'[1]Qc, Winter, S1'!W15*Main!$B$8</f>
        <v>-0.29502114205552277</v>
      </c>
      <c r="X15" s="1">
        <f>'[1]Qc, Winter, S1'!X15*Main!$B$8</f>
        <v>-0.29502114205552277</v>
      </c>
      <c r="Y15" s="1">
        <f>'[1]Qc, Winter, S1'!Y15*Main!$B$8</f>
        <v>-0.29502114205552277</v>
      </c>
    </row>
    <row r="16" spans="1:25" x14ac:dyDescent="0.25">
      <c r="A16">
        <v>21</v>
      </c>
      <c r="B16" s="1">
        <f>'[1]Qc, Winter, S1'!B16*Main!$B$8</f>
        <v>-2.7521928818665091</v>
      </c>
      <c r="C16" s="1">
        <f>'[1]Qc, Winter, S1'!C16*Main!$B$8</f>
        <v>-2.7521928818665091</v>
      </c>
      <c r="D16" s="1">
        <f>'[1]Qc, Winter, S1'!D16*Main!$B$8</f>
        <v>-2.7521928818665091</v>
      </c>
      <c r="E16" s="1">
        <f>'[1]Qc, Winter, S1'!E16*Main!$B$8</f>
        <v>-2.7521928818665091</v>
      </c>
      <c r="F16" s="1">
        <f>'[1]Qc, Winter, S1'!F16*Main!$B$8</f>
        <v>-2.7521928818665091</v>
      </c>
      <c r="G16" s="1">
        <f>'[1]Qc, Winter, S1'!G16*Main!$B$8</f>
        <v>-2.7521928818665091</v>
      </c>
      <c r="H16" s="1">
        <f>'[1]Qc, Winter, S1'!H16*Main!$B$8</f>
        <v>-2.0778565282043711</v>
      </c>
      <c r="I16" s="1">
        <f>'[1]Qc, Winter, S1'!I16*Main!$B$8</f>
        <v>-0.44744108217660961</v>
      </c>
      <c r="J16" s="1">
        <f>'[1]Qc, Winter, S1'!J16*Main!$B$8</f>
        <v>-0.12874805138806852</v>
      </c>
      <c r="K16" s="1">
        <f>'[1]Qc, Winter, S1'!K16*Main!$B$8</f>
        <v>-0.12874805138806852</v>
      </c>
      <c r="L16" s="1">
        <f>'[1]Qc, Winter, S1'!L16*Main!$B$8</f>
        <v>-0.12874805138806852</v>
      </c>
      <c r="M16" s="1">
        <f>'[1]Qc, Winter, S1'!M16*Main!$B$8</f>
        <v>-0.12874805138806852</v>
      </c>
      <c r="N16" s="1">
        <f>'[1]Qc, Winter, S1'!N16*Main!$B$8</f>
        <v>-0.12874805138806852</v>
      </c>
      <c r="O16" s="1">
        <f>'[1]Qc, Winter, S1'!O16*Main!$B$8</f>
        <v>-0.12874805138806852</v>
      </c>
      <c r="P16" s="1">
        <f>'[1]Qc, Winter, S1'!P16*Main!$B$8</f>
        <v>-0.45667865519787365</v>
      </c>
      <c r="Q16" s="1">
        <f>'[1]Qc, Winter, S1'!Q16*Main!$B$8</f>
        <v>-1.4404704666272887</v>
      </c>
      <c r="R16" s="1">
        <f>'[1]Qc, Winter, S1'!R16*Main!$B$8</f>
        <v>-1.4404704666272887</v>
      </c>
      <c r="S16" s="1">
        <f>'[1]Qc, Winter, S1'!S16*Main!$B$8</f>
        <v>-1.4404704666272887</v>
      </c>
      <c r="T16" s="1">
        <f>'[1]Qc, Winter, S1'!T16*Main!$B$8</f>
        <v>-1.4404704666272887</v>
      </c>
      <c r="U16" s="1">
        <f>'[1]Qc, Winter, S1'!U16*Main!$B$8</f>
        <v>-1.4404704666272887</v>
      </c>
      <c r="V16" s="1">
        <f>'[1]Qc, Winter, S1'!V16*Main!$B$8</f>
        <v>-1.4404704666272887</v>
      </c>
      <c r="W16" s="1">
        <f>'[1]Qc, Winter, S1'!W16*Main!$B$8</f>
        <v>-1.4404704666272887</v>
      </c>
      <c r="X16" s="1">
        <f>'[1]Qc, Winter, S1'!X16*Main!$B$8</f>
        <v>-2.7152425897814529</v>
      </c>
      <c r="Y16" s="1">
        <f>'[1]Qc, Winter, S1'!Y16*Main!$B$8</f>
        <v>-2.7152425897814529</v>
      </c>
    </row>
    <row r="17" spans="1:25" x14ac:dyDescent="0.25">
      <c r="A17">
        <v>26</v>
      </c>
      <c r="B17" s="1">
        <f>'[1]Qc, Winter, S1'!B17*Main!$B$8</f>
        <v>1.300201938349085</v>
      </c>
      <c r="C17" s="1">
        <f>'[1]Qc, Winter, S1'!C17*Main!$B$8</f>
        <v>0.91654569108092132</v>
      </c>
      <c r="D17" s="1">
        <f>'[1]Qc, Winter, S1'!D17*Main!$B$8</f>
        <v>0.54737190482870646</v>
      </c>
      <c r="E17" s="1">
        <f>'[1]Qc, Winter, S1'!E17*Main!$B$8</f>
        <v>0.56908838718251631</v>
      </c>
      <c r="F17" s="1">
        <f>'[1]Qc, Winter, S1'!F17*Main!$B$8</f>
        <v>-0.27262557944477267</v>
      </c>
      <c r="G17" s="1">
        <f>'[1]Qc, Winter, S1'!G17*Main!$B$8</f>
        <v>0.12601242594506776</v>
      </c>
      <c r="H17" s="1">
        <f>'[1]Qc, Winter, S1'!H17*Main!$B$8</f>
        <v>2.7779148851890136</v>
      </c>
      <c r="I17" s="1">
        <f>'[1]Qc, Winter, S1'!I17*Main!$B$8</f>
        <v>5.17494686938866</v>
      </c>
      <c r="J17" s="1">
        <f>'[1]Qc, Winter, S1'!J17*Main!$B$8</f>
        <v>7.3653391490696993</v>
      </c>
      <c r="K17" s="1">
        <f>'[1]Qc, Winter, S1'!K17*Main!$B$8</f>
        <v>8.6364131952155958</v>
      </c>
      <c r="L17" s="1">
        <f>'[1]Qc, Winter, S1'!L17*Main!$B$8</f>
        <v>8.5205935594359126</v>
      </c>
      <c r="M17" s="1">
        <f>'[1]Qc, Winter, S1'!M17*Main!$B$8</f>
        <v>8.4192515827672789</v>
      </c>
      <c r="N17" s="1">
        <f>'[1]Qc, Winter, S1'!N17*Main!$B$8</f>
        <v>8.2165660133638525</v>
      </c>
      <c r="O17" s="1">
        <f>'[1]Qc, Winter, S1'!O17*Main!$B$8</f>
        <v>7.8184345184583588</v>
      </c>
      <c r="P17" s="1">
        <f>'[1]Qc, Winter, S1'!P17*Main!$B$8</f>
        <v>7.2103818462049629</v>
      </c>
      <c r="Q17" s="1">
        <f>'[1]Qc, Winter, S1'!Q17*Main!$B$8</f>
        <v>5.674421148995866</v>
      </c>
      <c r="R17" s="1">
        <f>'[1]Qc, Winter, S1'!R17*Main!$B$8</f>
        <v>5.3776316349675142</v>
      </c>
      <c r="S17" s="1">
        <f>'[1]Qc, Winter, S1'!S17*Main!$B$8</f>
        <v>6.2245648008712351</v>
      </c>
      <c r="T17" s="1">
        <f>'[1]Qc, Winter, S1'!T17*Main!$B$8</f>
        <v>6.5387755122563505</v>
      </c>
      <c r="U17" s="1">
        <f>'[1]Qc, Winter, S1'!U17*Main!$B$8</f>
        <v>6.1986790572209101</v>
      </c>
      <c r="V17" s="1">
        <f>'[1]Qc, Winter, S1'!V17*Main!$B$8</f>
        <v>5.7006801660513888</v>
      </c>
      <c r="W17" s="1">
        <f>'[1]Qc, Winter, S1'!W17*Main!$B$8</f>
        <v>5.0274772344949792</v>
      </c>
      <c r="X17" s="1">
        <f>'[1]Qc, Winter, S1'!X17*Main!$B$8</f>
        <v>3.6288856913762548</v>
      </c>
      <c r="Y17" s="1">
        <f>'[1]Qc, Winter, S1'!Y17*Main!$B$8</f>
        <v>2.3833161151063202</v>
      </c>
    </row>
    <row r="18" spans="1:25" x14ac:dyDescent="0.25">
      <c r="A18">
        <v>30</v>
      </c>
      <c r="B18" s="1">
        <f>'[1]Qc, Winter, S1'!B18*Main!$B$8</f>
        <v>-2.770899954444773</v>
      </c>
      <c r="C18" s="1">
        <f>'[1]Qc, Winter, S1'!C18*Main!$B$8</f>
        <v>-3.1792015220023626</v>
      </c>
      <c r="D18" s="1">
        <f>'[1]Qc, Winter, S1'!D18*Main!$B$8</f>
        <v>-3.2545860042085053</v>
      </c>
      <c r="E18" s="1">
        <f>'[1]Qc, Winter, S1'!E18*Main!$B$8</f>
        <v>-3.223574713157118</v>
      </c>
      <c r="F18" s="1">
        <f>'[1]Qc, Winter, S1'!F18*Main!$B$8</f>
        <v>-3.0574480658594214</v>
      </c>
      <c r="G18" s="1">
        <f>'[1]Qc, Winter, S1'!G18*Main!$B$8</f>
        <v>-2.6690451966184288</v>
      </c>
      <c r="H18" s="1">
        <f>'[1]Qc, Winter, S1'!H18*Main!$B$8</f>
        <v>-0.39946700945067937</v>
      </c>
      <c r="I18" s="1">
        <f>'[1]Qc, Winter, S1'!I18*Main!$B$8</f>
        <v>0.98799444617542842</v>
      </c>
      <c r="J18" s="1">
        <f>'[1]Qc, Winter, S1'!J18*Main!$B$8</f>
        <v>1.6793957976963971</v>
      </c>
      <c r="K18" s="1">
        <f>'[1]Qc, Winter, S1'!K18*Main!$B$8</f>
        <v>0.97470044189308924</v>
      </c>
      <c r="L18" s="1">
        <f>'[1]Qc, Winter, S1'!L18*Main!$B$8</f>
        <v>1.1360616089043118</v>
      </c>
      <c r="M18" s="1">
        <f>'[1]Qc, Winter, S1'!M18*Main!$B$8</f>
        <v>1.7657739066007085</v>
      </c>
      <c r="N18" s="1">
        <f>'[1]Qc, Winter, S1'!N18*Main!$B$8</f>
        <v>2.005227093694625</v>
      </c>
      <c r="O18" s="1">
        <f>'[1]Qc, Winter, S1'!O18*Main!$B$8</f>
        <v>1.9891648143827525</v>
      </c>
      <c r="P18" s="1">
        <f>'[1]Qc, Winter, S1'!P18*Main!$B$8</f>
        <v>0.89692596197578267</v>
      </c>
      <c r="Q18" s="1">
        <f>'[1]Qc, Winter, S1'!Q18*Main!$B$8</f>
        <v>0.4756446981689309</v>
      </c>
      <c r="R18" s="1">
        <f>'[1]Qc, Winter, S1'!R18*Main!$B$8</f>
        <v>0.48449380087123445</v>
      </c>
      <c r="S18" s="1">
        <f>'[1]Qc, Winter, S1'!S18*Main!$B$8</f>
        <v>0.55038865844654461</v>
      </c>
      <c r="T18" s="1">
        <f>'[1]Qc, Winter, S1'!T18*Main!$B$8</f>
        <v>-0.12009055773774364</v>
      </c>
      <c r="U18" s="1">
        <f>'[1]Qc, Winter, S1'!U18*Main!$B$8</f>
        <v>-0.85313885993797989</v>
      </c>
      <c r="V18" s="1">
        <f>'[1]Qc, Winter, S1'!V18*Main!$B$8</f>
        <v>-0.22588227576786774</v>
      </c>
      <c r="W18" s="1">
        <f>'[1]Qc, Winter, S1'!W18*Main!$B$8</f>
        <v>-0.9209817632161843</v>
      </c>
      <c r="X18" s="1">
        <f>'[1]Qc, Winter, S1'!X18*Main!$B$8</f>
        <v>-2.4444506015209684</v>
      </c>
      <c r="Y18" s="1">
        <f>'[1]Qc, Winter, S1'!Y18*Main!$B$8</f>
        <v>-2.549189397740697</v>
      </c>
    </row>
    <row r="19" spans="1:25" x14ac:dyDescent="0.25">
      <c r="A19">
        <v>35</v>
      </c>
      <c r="B19" s="1">
        <f>'[1]Qc, Winter, S1'!B19*Main!$B$8</f>
        <v>5.801260369536327</v>
      </c>
      <c r="C19" s="1">
        <f>'[1]Qc, Winter, S1'!C19*Main!$B$8</f>
        <v>7.1552365640874189</v>
      </c>
      <c r="D19" s="1">
        <f>'[1]Qc, Winter, S1'!D19*Main!$B$8</f>
        <v>7.1552365640874189</v>
      </c>
      <c r="E19" s="1">
        <f>'[1]Qc, Winter, S1'!E19*Main!$B$8</f>
        <v>7.1552365640874189</v>
      </c>
      <c r="F19" s="1">
        <f>'[1]Qc, Winter, S1'!F19*Main!$B$8</f>
        <v>7.1552365640874189</v>
      </c>
      <c r="G19" s="1">
        <f>'[1]Qc, Winter, S1'!G19*Main!$B$8</f>
        <v>7.1552365640874189</v>
      </c>
      <c r="H19" s="1">
        <f>'[1]Qc, Winter, S1'!H19*Main!$B$8</f>
        <v>3.5446293637034847</v>
      </c>
      <c r="I19" s="1">
        <f>'[1]Qc, Winter, S1'!I19*Main!$B$8</f>
        <v>0.38534594964559948</v>
      </c>
      <c r="J19" s="1">
        <f>'[1]Qc, Winter, S1'!J19*Main!$B$8</f>
        <v>-6.5979452746603662E-2</v>
      </c>
      <c r="K19" s="1">
        <f>'[1]Qc, Winter, S1'!K19*Main!$B$8</f>
        <v>-1.8712810286473718</v>
      </c>
      <c r="L19" s="1">
        <f>'[1]Qc, Winter, S1'!L19*Main!$B$8</f>
        <v>-0.51730484672179577</v>
      </c>
      <c r="M19" s="1">
        <f>'[1]Qc, Winter, S1'!M19*Main!$B$8</f>
        <v>-1.4199556346721798</v>
      </c>
      <c r="N19" s="1">
        <f>'[1]Qc, Winter, S1'!N19*Main!$B$8</f>
        <v>-1.8712810286473718</v>
      </c>
      <c r="O19" s="1">
        <f>'[1]Qc, Winter, S1'!O19*Main!$B$8</f>
        <v>-1.8712810286473718</v>
      </c>
      <c r="P19" s="1">
        <f>'[1]Qc, Winter, S1'!P19*Main!$B$8</f>
        <v>-6.5979452746603662E-2</v>
      </c>
      <c r="Q19" s="1">
        <f>'[1]Qc, Winter, S1'!Q19*Main!$B$8</f>
        <v>1.3076205699940937</v>
      </c>
      <c r="R19" s="1">
        <f>'[1]Qc, Winter, S1'!R19*Main!$B$8</f>
        <v>1.7654872442409926</v>
      </c>
      <c r="S19" s="1">
        <f>'[1]Qc, Winter, S1'!S19*Main!$B$8</f>
        <v>1.7654872442409926</v>
      </c>
      <c r="T19" s="1">
        <f>'[1]Qc, Winter, S1'!T19*Main!$B$8</f>
        <v>1.7654872442409926</v>
      </c>
      <c r="U19" s="1">
        <f>'[1]Qc, Winter, S1'!U19*Main!$B$8</f>
        <v>2.2168134462492617</v>
      </c>
      <c r="V19" s="1">
        <f>'[1]Qc, Winter, S1'!V19*Main!$B$8</f>
        <v>3.5707920522740695</v>
      </c>
      <c r="W19" s="1">
        <f>'[1]Qc, Winter, S1'!W19*Main!$B$8</f>
        <v>3.5707920522740695</v>
      </c>
      <c r="X19" s="1">
        <f>'[1]Qc, Winter, S1'!X19*Main!$B$8</f>
        <v>5.3760968603071468</v>
      </c>
      <c r="Y19" s="1">
        <f>'[1]Qc, Winter, S1'!Y19*Main!$B$8</f>
        <v>5.3760968603071468</v>
      </c>
    </row>
    <row r="20" spans="1:25" x14ac:dyDescent="0.25">
      <c r="A20">
        <v>36</v>
      </c>
      <c r="B20" s="1">
        <f>'[1]Qc, Winter, S1'!B20*Main!$B$8</f>
        <v>2.6648257531010042</v>
      </c>
      <c r="C20" s="1">
        <f>'[1]Qc, Winter, S1'!C20*Main!$B$8</f>
        <v>1.6985528647371528</v>
      </c>
      <c r="D20" s="1">
        <f>'[1]Qc, Winter, S1'!D20*Main!$B$8</f>
        <v>2.3702303603071471</v>
      </c>
      <c r="E20" s="1">
        <f>'[1]Qc, Winter, S1'!E20*Main!$B$8</f>
        <v>2.607590076786769</v>
      </c>
      <c r="F20" s="1">
        <f>'[1]Qc, Winter, S1'!F20*Main!$B$8</f>
        <v>2.5991730655640874</v>
      </c>
      <c r="G20" s="1">
        <f>'[1]Qc, Winter, S1'!G20*Main!$B$8</f>
        <v>2.3769639692852924</v>
      </c>
      <c r="H20" s="1">
        <f>'[1]Qc, Winter, S1'!H20*Main!$B$8</f>
        <v>3.1462787950383935</v>
      </c>
      <c r="I20" s="1">
        <f>'[1]Qc, Winter, S1'!I20*Main!$B$8</f>
        <v>2.9594211458948614</v>
      </c>
      <c r="J20" s="1">
        <f>'[1]Qc, Winter, S1'!J20*Main!$B$8</f>
        <v>3.9509450679267575</v>
      </c>
      <c r="K20" s="1">
        <f>'[1]Qc, Winter, S1'!K20*Main!$B$8</f>
        <v>3.3028352037802717</v>
      </c>
      <c r="L20" s="1">
        <f>'[1]Qc, Winter, S1'!L20*Main!$B$8</f>
        <v>2.5335203780271707</v>
      </c>
      <c r="M20" s="1">
        <f>'[1]Qc, Winter, S1'!M20*Main!$B$8</f>
        <v>2.3887477849970469</v>
      </c>
      <c r="N20" s="1">
        <f>'[1]Qc, Winter, S1'!N20*Main!$B$8</f>
        <v>2.9560543414057889</v>
      </c>
      <c r="O20" s="1">
        <f>'[1]Qc, Winter, S1'!O20*Main!$B$8</f>
        <v>2.0773183697578266</v>
      </c>
      <c r="P20" s="1">
        <f>'[1]Qc, Winter, S1'!P20*Main!$B$8</f>
        <v>2.2170407560543413</v>
      </c>
      <c r="Q20" s="1">
        <f>'[1]Qc, Winter, S1'!Q20*Main!$B$8</f>
        <v>2.2305079740106319</v>
      </c>
      <c r="R20" s="1">
        <f>'[1]Qc, Winter, S1'!R20*Main!$B$8</f>
        <v>2.9425871234494982</v>
      </c>
      <c r="S20" s="1">
        <f>'[1]Qc, Winter, S1'!S20*Main!$B$8</f>
        <v>2.7052274069698763</v>
      </c>
      <c r="T20" s="1">
        <f>'[1]Qc, Winter, S1'!T20*Main!$B$8</f>
        <v>2.575605434140579</v>
      </c>
      <c r="U20" s="1">
        <f>'[1]Qc, Winter, S1'!U20*Main!$B$8</f>
        <v>3.020023626698169</v>
      </c>
      <c r="V20" s="1">
        <f>'[1]Qc, Winter, S1'!V20*Main!$B$8</f>
        <v>3.1445953927938572</v>
      </c>
      <c r="W20" s="1">
        <f>'[1]Qc, Winter, S1'!W20*Main!$B$8</f>
        <v>2.4190490253987007</v>
      </c>
      <c r="X20" s="1">
        <f>'[1]Qc, Winter, S1'!X20*Main!$B$8</f>
        <v>1.9544300059066746</v>
      </c>
      <c r="Y20" s="1">
        <f>'[1]Qc, Winter, S1'!Y20*Main!$B$8</f>
        <v>2.3533963378617839</v>
      </c>
    </row>
    <row r="21" spans="1:25" x14ac:dyDescent="0.25">
      <c r="A21">
        <v>42</v>
      </c>
      <c r="B21" s="1">
        <f>'[1]Qc, Winter, S1'!B21*Main!$B$8</f>
        <v>-3.6876479736414649</v>
      </c>
      <c r="C21" s="1">
        <f>'[1]Qc, Winter, S1'!C21*Main!$B$8</f>
        <v>-4.9262315736857651</v>
      </c>
      <c r="D21" s="1">
        <f>'[1]Qc, Winter, S1'!D21*Main!$B$8</f>
        <v>-5.1372492519196697</v>
      </c>
      <c r="E21" s="1">
        <f>'[1]Qc, Winter, S1'!E21*Main!$B$8</f>
        <v>-5.1372492519196697</v>
      </c>
      <c r="F21" s="1">
        <f>'[1]Qc, Winter, S1'!F21*Main!$B$8</f>
        <v>-5.1372492519196697</v>
      </c>
      <c r="G21" s="1">
        <f>'[1]Qc, Winter, S1'!G21*Main!$B$8</f>
        <v>-4.8528334935026587</v>
      </c>
      <c r="H21" s="1">
        <f>'[1]Qc, Winter, S1'!H21*Main!$B$8</f>
        <v>-2.4582409443295927</v>
      </c>
      <c r="I21" s="1">
        <f>'[1]Qc, Winter, S1'!I21*Main!$B$8</f>
        <v>-1.1370883033077379</v>
      </c>
      <c r="J21" s="1">
        <f>'[1]Qc, Winter, S1'!J21*Main!$B$8</f>
        <v>0.43178185144713538</v>
      </c>
      <c r="K21" s="1">
        <f>'[1]Qc, Winter, S1'!K21*Main!$B$8</f>
        <v>1.3951238523331366</v>
      </c>
      <c r="L21" s="1">
        <f>'[1]Qc, Winter, S1'!L21*Main!$B$8</f>
        <v>-0.57743013349084471</v>
      </c>
      <c r="M21" s="1">
        <f>'[1]Qc, Winter, S1'!M21*Main!$B$8</f>
        <v>-0.43981053544004733</v>
      </c>
      <c r="N21" s="1">
        <f>'[1]Qc, Winter, S1'!N21*Main!$B$8</f>
        <v>0.1932400877879504</v>
      </c>
      <c r="O21" s="1">
        <f>'[1]Qc, Winter, S1'!O21*Main!$B$8</f>
        <v>6.47970604695806E-2</v>
      </c>
      <c r="P21" s="1">
        <f>'[1]Qc, Winter, S1'!P21*Main!$B$8</f>
        <v>-0.32971422740696987</v>
      </c>
      <c r="Q21" s="1">
        <f>'[1]Qc, Winter, S1'!Q21*Main!$B$8</f>
        <v>-1.8435378273774365</v>
      </c>
      <c r="R21" s="1">
        <f>'[1]Qc, Winter, S1'!R21*Main!$B$8</f>
        <v>-2.4582409359125816</v>
      </c>
      <c r="S21" s="1">
        <f>'[1]Qc, Winter, S1'!S21*Main!$B$8</f>
        <v>-0.96276726210868302</v>
      </c>
      <c r="T21" s="1">
        <f>'[1]Qc, Winter, S1'!T21*Main!$B$8</f>
        <v>-0.87102086340815121</v>
      </c>
      <c r="U21" s="1">
        <f>'[1]Qc, Winter, S1'!U21*Main!$B$8</f>
        <v>-0.35723910823981103</v>
      </c>
      <c r="V21" s="1">
        <f>'[1]Qc, Winter, S1'!V21*Main!$B$8</f>
        <v>-0.14622143000590671</v>
      </c>
      <c r="W21" s="1">
        <f>'[1]Qc, Winter, S1'!W21*Main!$B$8</f>
        <v>-1.2838820648257532</v>
      </c>
      <c r="X21" s="1">
        <f>'[1]Qc, Winter, S1'!X21*Main!$B$8</f>
        <v>-2.1646518304784408</v>
      </c>
      <c r="Y21" s="1">
        <f>'[1]Qc, Winter, S1'!Y21*Main!$B$8</f>
        <v>-2.7151302058476081</v>
      </c>
    </row>
    <row r="22" spans="1:25" x14ac:dyDescent="0.25">
      <c r="A22">
        <v>55</v>
      </c>
      <c r="B22" s="1">
        <f>'[1]Qc, Winter, S1'!B22*Main!$B$8</f>
        <v>1.2748299143532191</v>
      </c>
      <c r="C22" s="1">
        <f>'[1]Qc, Winter, S1'!C22*Main!$B$8</f>
        <v>1.2748299143532191</v>
      </c>
      <c r="D22" s="1">
        <f>'[1]Qc, Winter, S1'!D22*Main!$B$8</f>
        <v>1.2748299143532191</v>
      </c>
      <c r="E22" s="1">
        <f>'[1]Qc, Winter, S1'!E22*Main!$B$8</f>
        <v>1.2748299143532191</v>
      </c>
      <c r="F22" s="1">
        <f>'[1]Qc, Winter, S1'!F22*Main!$B$8</f>
        <v>1.2748299143532191</v>
      </c>
      <c r="G22" s="1">
        <f>'[1]Qc, Winter, S1'!G22*Main!$B$8</f>
        <v>1.2748299143532191</v>
      </c>
      <c r="H22" s="1">
        <f>'[1]Qc, Winter, S1'!H22*Main!$B$8</f>
        <v>1.2748299143532191</v>
      </c>
      <c r="I22" s="1">
        <f>'[1]Qc, Winter, S1'!I22*Main!$B$8</f>
        <v>1.2748299143532191</v>
      </c>
      <c r="J22" s="1">
        <f>'[1]Qc, Winter, S1'!J22*Main!$B$8</f>
        <v>1.2748299143532191</v>
      </c>
      <c r="K22" s="1">
        <f>'[1]Qc, Winter, S1'!K22*Main!$B$8</f>
        <v>1.2748299143532191</v>
      </c>
      <c r="L22" s="1">
        <f>'[1]Qc, Winter, S1'!L22*Main!$B$8</f>
        <v>1.2748299143532191</v>
      </c>
      <c r="M22" s="1">
        <f>'[1]Qc, Winter, S1'!M22*Main!$B$8</f>
        <v>1.2748299143532191</v>
      </c>
      <c r="N22" s="1">
        <f>'[1]Qc, Winter, S1'!N22*Main!$B$8</f>
        <v>1.2748299143532191</v>
      </c>
      <c r="O22" s="1">
        <f>'[1]Qc, Winter, S1'!O22*Main!$B$8</f>
        <v>1.2748299143532191</v>
      </c>
      <c r="P22" s="1">
        <f>'[1]Qc, Winter, S1'!P22*Main!$B$8</f>
        <v>1.2748299143532191</v>
      </c>
      <c r="Q22" s="1">
        <f>'[1]Qc, Winter, S1'!Q22*Main!$B$8</f>
        <v>1.2748299143532191</v>
      </c>
      <c r="R22" s="1">
        <f>'[1]Qc, Winter, S1'!R22*Main!$B$8</f>
        <v>1.2748299143532191</v>
      </c>
      <c r="S22" s="1">
        <f>'[1]Qc, Winter, S1'!S22*Main!$B$8</f>
        <v>1.2748299143532191</v>
      </c>
      <c r="T22" s="1">
        <f>'[1]Qc, Winter, S1'!T22*Main!$B$8</f>
        <v>1.2748299143532191</v>
      </c>
      <c r="U22" s="1">
        <f>'[1]Qc, Winter, S1'!U22*Main!$B$8</f>
        <v>1.2748299143532191</v>
      </c>
      <c r="V22" s="1">
        <f>'[1]Qc, Winter, S1'!V22*Main!$B$8</f>
        <v>1.2748299143532191</v>
      </c>
      <c r="W22" s="1">
        <f>'[1]Qc, Winter, S1'!W22*Main!$B$8</f>
        <v>1.2748299143532191</v>
      </c>
      <c r="X22" s="1">
        <f>'[1]Qc, Winter, S1'!X22*Main!$B$8</f>
        <v>1.2748299143532191</v>
      </c>
      <c r="Y22" s="1">
        <f>'[1]Qc, Winter, S1'!Y22*Main!$B$8</f>
        <v>1.2748299143532191</v>
      </c>
    </row>
    <row r="23" spans="1:25" x14ac:dyDescent="0.25">
      <c r="A23">
        <v>68</v>
      </c>
      <c r="B23" s="1">
        <f>'[1]Qc, Winter, S1'!B23*Main!$B$8</f>
        <v>2.791217378027171</v>
      </c>
      <c r="C23" s="1">
        <f>'[1]Qc, Winter, S1'!C23*Main!$B$8</f>
        <v>2.6220794187093919</v>
      </c>
      <c r="D23" s="1">
        <f>'[1]Qc, Winter, S1'!D23*Main!$B$8</f>
        <v>2.1780931787507383</v>
      </c>
      <c r="E23" s="1">
        <f>'[1]Qc, Winter, S1'!E23*Main!$B$8</f>
        <v>2.544561830183107</v>
      </c>
      <c r="F23" s="1">
        <f>'[1]Qc, Winter, S1'!F23*Main!$B$8</f>
        <v>2.5093245219285292</v>
      </c>
      <c r="G23" s="1">
        <f>'[1]Qc, Winter, S1'!G23*Main!$B$8</f>
        <v>2.7630310547844066</v>
      </c>
      <c r="H23" s="1">
        <f>'[1]Qc, Winter, S1'!H23*Main!$B$8</f>
        <v>2.9533123611193148</v>
      </c>
      <c r="I23" s="1">
        <f>'[1]Qc, Winter, S1'!I23*Main!$B$8</f>
        <v>3.4325367047401061</v>
      </c>
      <c r="J23" s="1">
        <f>'[1]Qc, Winter, S1'!J23*Main!$B$8</f>
        <v>3.2633963339486121</v>
      </c>
      <c r="K23" s="1">
        <f>'[1]Qc, Winter, S1'!K23*Main!$B$8</f>
        <v>3.4395812675723567</v>
      </c>
      <c r="L23" s="1">
        <f>'[1]Qc, Winter, S1'!L23*Main!$B$8</f>
        <v>3.4325342890578856</v>
      </c>
      <c r="M23" s="1">
        <f>'[1]Qc, Winter, S1'!M23*Main!$B$8</f>
        <v>3.4677732091701121</v>
      </c>
      <c r="N23" s="1">
        <f>'[1]Qc, Winter, S1'!N23*Main!$B$8</f>
        <v>3.8201430806261079</v>
      </c>
      <c r="O23" s="1">
        <f>'[1]Qc, Winter, S1'!O23*Main!$B$8</f>
        <v>3.8130969101447132</v>
      </c>
      <c r="P23" s="1">
        <f>'[1]Qc, Winter, S1'!P23*Main!$B$8</f>
        <v>3.1294981027761373</v>
      </c>
      <c r="Q23" s="1">
        <f>'[1]Qc, Winter, S1'!Q23*Main!$B$8</f>
        <v>2.9744541004873009</v>
      </c>
      <c r="R23" s="1">
        <f>'[1]Qc, Winter, S1'!R23*Main!$B$8</f>
        <v>2.5304654616804494</v>
      </c>
      <c r="S23" s="1">
        <f>'[1]Qc, Winter, S1'!S23*Main!$B$8</f>
        <v>2.5938923000590668</v>
      </c>
      <c r="T23" s="1">
        <f>'[1]Qc, Winter, S1'!T23*Main!$B$8</f>
        <v>2.5938923000590668</v>
      </c>
      <c r="U23" s="1">
        <f>'[1]Qc, Winter, S1'!U23*Main!$B$8</f>
        <v>2.9603593396337868</v>
      </c>
      <c r="V23" s="1">
        <f>'[1]Qc, Winter, S1'!V23*Main!$B$8</f>
        <v>2.5938923000590668</v>
      </c>
      <c r="W23" s="1">
        <f>'[1]Qc, Winter, S1'!W23*Main!$B$8</f>
        <v>2.8194101066154755</v>
      </c>
      <c r="X23" s="1">
        <f>'[1]Qc, Winter, S1'!X23*Main!$B$8</f>
        <v>2.3472327457176609</v>
      </c>
      <c r="Y23" s="1">
        <f>'[1]Qc, Winter, S1'!Y23*Main!$B$8</f>
        <v>2.340184963378618</v>
      </c>
    </row>
    <row r="24" spans="1:25" x14ac:dyDescent="0.25">
      <c r="A24">
        <v>72</v>
      </c>
      <c r="B24" s="1">
        <f>'[1]Qc, Winter, S1'!B24*Main!$B$8</f>
        <v>16.256271762625516</v>
      </c>
      <c r="C24" s="1">
        <f>'[1]Qc, Winter, S1'!C24*Main!$B$8</f>
        <v>13.383665345466627</v>
      </c>
      <c r="D24" s="1">
        <f>'[1]Qc, Winter, S1'!D24*Main!$B$8</f>
        <v>12.637657190121088</v>
      </c>
      <c r="E24" s="1">
        <f>'[1]Qc, Winter, S1'!E24*Main!$B$8</f>
        <v>11.636091630611343</v>
      </c>
      <c r="F24" s="1">
        <f>'[1]Qc, Winter, S1'!F24*Main!$B$8</f>
        <v>11.81071772113113</v>
      </c>
      <c r="G24" s="1">
        <f>'[1]Qc, Winter, S1'!G24*Main!$B$8</f>
        <v>12.280815373228</v>
      </c>
      <c r="H24" s="1">
        <f>'[1]Qc, Winter, S1'!H24*Main!$B$8</f>
        <v>4.9755207875812175</v>
      </c>
      <c r="I24" s="1">
        <f>'[1]Qc, Winter, S1'!I24*Main!$B$8</f>
        <v>0.98822008099527481</v>
      </c>
      <c r="J24" s="1">
        <f>'[1]Qc, Winter, S1'!J24*Main!$B$8</f>
        <v>0.69356060528647367</v>
      </c>
      <c r="K24" s="1">
        <f>'[1]Qc, Winter, S1'!K24*Main!$B$8</f>
        <v>1.5348800918487893</v>
      </c>
      <c r="L24" s="1">
        <f>'[1]Qc, Winter, S1'!L24*Main!$B$8</f>
        <v>9.7491664671441232</v>
      </c>
      <c r="M24" s="1">
        <f>'[1]Qc, Winter, S1'!M24*Main!$B$8</f>
        <v>8.3443906597017108</v>
      </c>
      <c r="N24" s="1">
        <f>'[1]Qc, Winter, S1'!N24*Main!$B$8</f>
        <v>5.1906463123892514</v>
      </c>
      <c r="O24" s="1">
        <f>'[1]Qc, Winter, S1'!O24*Main!$B$8</f>
        <v>8.2569439270525713</v>
      </c>
      <c r="P24" s="1">
        <f>'[1]Qc, Winter, S1'!P24*Main!$B$8</f>
        <v>11.701462971131129</v>
      </c>
      <c r="Q24" s="1">
        <f>'[1]Qc, Winter, S1'!Q24*Main!$B$8</f>
        <v>13.649855774734201</v>
      </c>
      <c r="R24" s="1">
        <f>'[1]Qc, Winter, S1'!R24*Main!$B$8</f>
        <v>12.182717969211458</v>
      </c>
      <c r="S24" s="1">
        <f>'[1]Qc, Winter, S1'!S24*Main!$B$8</f>
        <v>1.8661474093325459</v>
      </c>
      <c r="T24" s="1">
        <f>'[1]Qc, Winter, S1'!T24*Main!$B$8</f>
        <v>3.8972874672917883</v>
      </c>
      <c r="U24" s="1">
        <f>'[1]Qc, Winter, S1'!U24*Main!$B$8</f>
        <v>3.8821966920407558</v>
      </c>
      <c r="V24" s="1">
        <f>'[1]Qc, Winter, S1'!V24*Main!$B$8</f>
        <v>4.4365536135558186</v>
      </c>
      <c r="W24" s="1">
        <f>'[1]Qc, Winter, S1'!W24*Main!$B$8</f>
        <v>8.6377872891317207</v>
      </c>
      <c r="X24" s="1">
        <f>'[1]Qc, Winter, S1'!X24*Main!$B$8</f>
        <v>13.563960654976373</v>
      </c>
      <c r="Y24" s="1">
        <f>'[1]Qc, Winter, S1'!Y24*Main!$B$8</f>
        <v>11.790013106615476</v>
      </c>
    </row>
    <row r="25" spans="1:25" x14ac:dyDescent="0.25">
      <c r="A25">
        <v>103</v>
      </c>
      <c r="B25" s="1">
        <f>'[1]Qc, Winter, S1'!B25*Main!$B$8</f>
        <v>-31.928612774069695</v>
      </c>
      <c r="C25" s="1">
        <f>'[1]Qc, Winter, S1'!C25*Main!$B$8</f>
        <v>-37.595400156822208</v>
      </c>
      <c r="D25" s="1">
        <f>'[1]Qc, Winter, S1'!D25*Main!$B$8</f>
        <v>-36.595274024069688</v>
      </c>
      <c r="E25" s="1">
        <f>'[1]Qc, Winter, S1'!E25*Main!$B$8</f>
        <v>-36.113217726520965</v>
      </c>
      <c r="F25" s="1">
        <f>'[1]Qc, Winter, S1'!F25*Main!$B$8</f>
        <v>-35.956453123006504</v>
      </c>
      <c r="G25" s="1">
        <f>'[1]Qc, Winter, S1'!G25*Main!$B$8</f>
        <v>-35.484159779902548</v>
      </c>
      <c r="H25" s="1">
        <f>'[1]Qc, Winter, S1'!H25*Main!$B$8</f>
        <v>-10.003905001329001</v>
      </c>
      <c r="I25" s="1">
        <f>'[1]Qc, Winter, S1'!I25*Main!$B$8</f>
        <v>7.2906041529090375</v>
      </c>
      <c r="J25" s="1">
        <f>'[1]Qc, Winter, S1'!J25*Main!$B$8</f>
        <v>13.618748908520377</v>
      </c>
      <c r="K25" s="1">
        <f>'[1]Qc, Winter, S1'!K25*Main!$B$8</f>
        <v>20.157774460720617</v>
      </c>
      <c r="L25" s="1">
        <f>'[1]Qc, Winter, S1'!L25*Main!$B$8</f>
        <v>12.91637192587123</v>
      </c>
      <c r="M25" s="1">
        <f>'[1]Qc, Winter, S1'!M25*Main!$B$8</f>
        <v>10.935509104252807</v>
      </c>
      <c r="N25" s="1">
        <f>'[1]Qc, Winter, S1'!N25*Main!$B$8</f>
        <v>11.38088120931778</v>
      </c>
      <c r="O25" s="1">
        <f>'[1]Qc, Winter, S1'!O25*Main!$B$8</f>
        <v>11.902507459022447</v>
      </c>
      <c r="P25" s="1">
        <f>'[1]Qc, Winter, S1'!P25*Main!$B$8</f>
        <v>6.1795180005168353</v>
      </c>
      <c r="Q25" s="1">
        <f>'[1]Qc, Winter, S1'!Q25*Main!$B$8</f>
        <v>-3.3949619167158889</v>
      </c>
      <c r="R25" s="1">
        <f>'[1]Qc, Winter, S1'!R25*Main!$B$8</f>
        <v>-6.2667122312463084</v>
      </c>
      <c r="S25" s="1">
        <f>'[1]Qc, Winter, S1'!S25*Main!$B$8</f>
        <v>8.8668680712492609</v>
      </c>
      <c r="T25" s="1">
        <f>'[1]Qc, Winter, S1'!T25*Main!$B$8</f>
        <v>12.650551714633789</v>
      </c>
      <c r="U25" s="1">
        <f>'[1]Qc, Winter, S1'!U25*Main!$B$8</f>
        <v>9.3869241906379237</v>
      </c>
      <c r="V25" s="1">
        <f>'[1]Qc, Winter, S1'!V25*Main!$B$8</f>
        <v>6.8541758208800951</v>
      </c>
      <c r="W25" s="1">
        <f>'[1]Qc, Winter, S1'!W25*Main!$B$8</f>
        <v>3.079378575974602</v>
      </c>
      <c r="X25" s="1">
        <f>'[1]Qc, Winter, S1'!X25*Main!$B$8</f>
        <v>-9.873050634967516</v>
      </c>
      <c r="Y25" s="1">
        <f>'[1]Qc, Winter, S1'!Y25*Main!$B$8</f>
        <v>-12.795403313939751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DE45-5F49-4281-9B36-485B413AD59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0.87691044816893093</v>
      </c>
      <c r="C2" s="1">
        <f>'[1]Qc, Winter, S1'!C2*Main!$B$8</f>
        <v>1.0022605815859422</v>
      </c>
      <c r="D2" s="1">
        <f>'[1]Qc, Winter, S1'!D2*Main!$B$8</f>
        <v>2.2319643484199649</v>
      </c>
      <c r="E2" s="1">
        <f>'[1]Qc, Winter, S1'!E2*Main!$B$8</f>
        <v>0.97250409856763143</v>
      </c>
      <c r="F2" s="1">
        <f>'[1]Qc, Winter, S1'!F2*Main!$B$8</f>
        <v>0.85970265992321337</v>
      </c>
      <c r="G2" s="1">
        <f>'[1]Qc, Winter, S1'!G2*Main!$B$8</f>
        <v>1.0073757129356173</v>
      </c>
      <c r="H2" s="1">
        <f>'[1]Qc, Winter, S1'!H2*Main!$B$8</f>
        <v>1.0796135039131718</v>
      </c>
      <c r="I2" s="1">
        <f>'[1]Qc, Winter, S1'!I2*Main!$B$8</f>
        <v>1.050988284037212</v>
      </c>
      <c r="J2" s="1">
        <f>'[1]Qc, Winter, S1'!J2*Main!$B$8</f>
        <v>0.71727598892498523</v>
      </c>
      <c r="K2" s="1">
        <f>'[1]Qc, Winter, S1'!K2*Main!$B$8</f>
        <v>2.9395398792085059</v>
      </c>
      <c r="L2" s="1">
        <f>'[1]Qc, Winter, S1'!L2*Main!$B$8</f>
        <v>0.26825444875959836</v>
      </c>
      <c r="M2" s="1">
        <f>'[1]Qc, Winter, S1'!M2*Main!$B$8</f>
        <v>1.6017601058771411</v>
      </c>
      <c r="N2" s="1">
        <f>'[1]Qc, Winter, S1'!N2*Main!$B$8</f>
        <v>0.59307346027761376</v>
      </c>
      <c r="O2" s="1">
        <f>'[1]Qc, Winter, S1'!O2*Main!$B$8</f>
        <v>0.74594676587418784</v>
      </c>
      <c r="P2" s="1">
        <f>'[1]Qc, Winter, S1'!P2*Main!$B$8</f>
        <v>1.1015868145304193</v>
      </c>
      <c r="Q2" s="1">
        <f>'[1]Qc, Winter, S1'!Q2*Main!$B$8</f>
        <v>1.3856499506792677</v>
      </c>
      <c r="R2" s="1">
        <f>'[1]Qc, Winter, S1'!R2*Main!$B$8</f>
        <v>0.47095520245126993</v>
      </c>
      <c r="S2" s="1">
        <f>'[1]Qc, Winter, S1'!S2*Main!$B$8</f>
        <v>1.9963426900472536</v>
      </c>
      <c r="T2" s="1">
        <f>'[1]Qc, Winter, S1'!T2*Main!$B$8</f>
        <v>1.6905244500886001</v>
      </c>
      <c r="U2" s="1">
        <f>'[1]Qc, Winter, S1'!U2*Main!$B$8</f>
        <v>0.6697290416420556</v>
      </c>
      <c r="V2" s="1">
        <f>'[1]Qc, Winter, S1'!V2*Main!$B$8</f>
        <v>2.8673870411252214</v>
      </c>
      <c r="W2" s="1">
        <f>'[1]Qc, Winter, S1'!W2*Main!$B$8</f>
        <v>1.4779485768606024</v>
      </c>
      <c r="X2" s="1">
        <f>'[1]Qc, Winter, S1'!X2*Main!$B$8</f>
        <v>1.4541575916272889</v>
      </c>
      <c r="Y2" s="1">
        <f>'[1]Qc, Winter, S1'!Y2*Main!$B$8</f>
        <v>0.61984075538984051</v>
      </c>
    </row>
    <row r="3" spans="1:25" x14ac:dyDescent="0.25">
      <c r="A3">
        <v>2</v>
      </c>
      <c r="B3" s="1">
        <f>'[1]Qc, Winter, S1'!B3*Main!$B$8</f>
        <v>-5.845318036399882</v>
      </c>
      <c r="C3" s="1">
        <f>'[1]Qc, Winter, S1'!C3*Main!$B$8</f>
        <v>-6.3530580062020086</v>
      </c>
      <c r="D3" s="1">
        <f>'[1]Qc, Winter, S1'!D3*Main!$B$8</f>
        <v>-6.8431207878765505</v>
      </c>
      <c r="E3" s="1">
        <f>'[1]Qc, Winter, S1'!E3*Main!$B$8</f>
        <v>-6.793304622784996</v>
      </c>
      <c r="F3" s="1">
        <f>'[1]Qc, Winter, S1'!F3*Main!$B$8</f>
        <v>-7.0313776010041344</v>
      </c>
      <c r="G3" s="1">
        <f>'[1]Qc, Winter, S1'!G3*Main!$B$8</f>
        <v>-6.2592496501772006</v>
      </c>
      <c r="H3" s="1">
        <f>'[1]Qc, Winter, S1'!H3*Main!$B$8</f>
        <v>-4.6611729378322506</v>
      </c>
      <c r="I3" s="1">
        <f>'[1]Qc, Winter, S1'!I3*Main!$B$8</f>
        <v>-1.9186315270968695</v>
      </c>
      <c r="J3" s="1">
        <f>'[1]Qc, Winter, S1'!J3*Main!$B$8</f>
        <v>-0.56502595038393388</v>
      </c>
      <c r="K3" s="1">
        <f>'[1]Qc, Winter, S1'!K3*Main!$B$8</f>
        <v>-8.8388907634376845E-2</v>
      </c>
      <c r="L3" s="1">
        <f>'[1]Qc, Winter, S1'!L3*Main!$B$8</f>
        <v>-0.79350522341996466</v>
      </c>
      <c r="M3" s="1">
        <f>'[1]Qc, Winter, S1'!M3*Main!$B$8</f>
        <v>-0.58336963112817486</v>
      </c>
      <c r="N3" s="1">
        <f>'[1]Qc, Winter, S1'!N3*Main!$B$8</f>
        <v>-0.80746296795629069</v>
      </c>
      <c r="O3" s="1">
        <f>'[1]Qc, Winter, S1'!O3*Main!$B$8</f>
        <v>-0.81454333675428237</v>
      </c>
      <c r="P3" s="1">
        <f>'[1]Qc, Winter, S1'!P3*Main!$B$8</f>
        <v>-2.0591885610602483</v>
      </c>
      <c r="Q3" s="1">
        <f>'[1]Qc, Winter, S1'!Q3*Main!$B$8</f>
        <v>-2.9655557288098051</v>
      </c>
      <c r="R3" s="1">
        <f>'[1]Qc, Winter, S1'!R3*Main!$B$8</f>
        <v>-2.6373202019344357</v>
      </c>
      <c r="S3" s="1">
        <f>'[1]Qc, Winter, S1'!S3*Main!$B$8</f>
        <v>-0.90025655227406987</v>
      </c>
      <c r="T3" s="1">
        <f>'[1]Qc, Winter, S1'!T3*Main!$B$8</f>
        <v>-1.3095504686207915</v>
      </c>
      <c r="U3" s="1">
        <f>'[1]Qc, Winter, S1'!U3*Main!$B$8</f>
        <v>-1.6461675248080332</v>
      </c>
      <c r="V3" s="1">
        <f>'[1]Qc, Winter, S1'!V3*Main!$B$8</f>
        <v>-2.5858374602037806</v>
      </c>
      <c r="W3" s="1">
        <f>'[1]Qc, Winter, S1'!W3*Main!$B$8</f>
        <v>-3.3565849538541053</v>
      </c>
      <c r="X3" s="1">
        <f>'[1]Qc, Winter, S1'!X3*Main!$B$8</f>
        <v>-4.5033152465298292</v>
      </c>
      <c r="Y3" s="1">
        <f>'[1]Qc, Winter, S1'!Y3*Main!$B$8</f>
        <v>-5.0688643941228593</v>
      </c>
    </row>
    <row r="4" spans="1:25" x14ac:dyDescent="0.25">
      <c r="A4">
        <v>3</v>
      </c>
      <c r="B4" s="1">
        <f>'[1]Qc, Winter, S1'!B4*Main!$B$8</f>
        <v>6.1057703323981105</v>
      </c>
      <c r="C4" s="1">
        <f>'[1]Qc, Winter, S1'!C4*Main!$B$8</f>
        <v>7.5633079979326636</v>
      </c>
      <c r="D4" s="1">
        <f>'[1]Qc, Winter, S1'!D4*Main!$B$8</f>
        <v>7.5633079979326636</v>
      </c>
      <c r="E4" s="1">
        <f>'[1]Qc, Winter, S1'!E4*Main!$B$8</f>
        <v>7.5633079979326636</v>
      </c>
      <c r="F4" s="1">
        <f>'[1]Qc, Winter, S1'!F4*Main!$B$8</f>
        <v>7.5633079979326636</v>
      </c>
      <c r="G4" s="1">
        <f>'[1]Qc, Winter, S1'!G4*Main!$B$8</f>
        <v>6.128194803233904</v>
      </c>
      <c r="H4" s="1">
        <f>'[1]Qc, Winter, S1'!H4*Main!$B$8</f>
        <v>2.7795973615623155</v>
      </c>
      <c r="I4" s="1">
        <f>'[1]Qc, Winter, S1'!I4*Main!$B$8</f>
        <v>0.35784435026580036</v>
      </c>
      <c r="J4" s="1">
        <f>'[1]Qc, Winter, S1'!J4*Main!$B$8</f>
        <v>-2.0938047528056707</v>
      </c>
      <c r="K4" s="1">
        <f>'[1]Qc, Winter, S1'!K4*Main!$B$8</f>
        <v>-2.0938047528056707</v>
      </c>
      <c r="L4" s="1">
        <f>'[1]Qc, Winter, S1'!L4*Main!$B$8</f>
        <v>-0.18032049320732427</v>
      </c>
      <c r="M4" s="1">
        <f>'[1]Qc, Winter, S1'!M4*Main!$B$8</f>
        <v>-2.1835026361488485</v>
      </c>
      <c r="N4" s="1">
        <f>'[1]Qc, Winter, S1'!N4*Main!$B$8</f>
        <v>-2.1835026361488485</v>
      </c>
      <c r="O4" s="1">
        <f>'[1]Qc, Winter, S1'!O4*Main!$B$8</f>
        <v>-1.6901819240253988</v>
      </c>
      <c r="P4" s="1">
        <f>'[1]Qc, Winter, S1'!P4*Main!$B$8</f>
        <v>-0.21021978765505023</v>
      </c>
      <c r="Q4" s="1">
        <f>'[1]Qc, Winter, S1'!Q4*Main!$B$8</f>
        <v>1.2697375383933847</v>
      </c>
      <c r="R4" s="1">
        <f>'[1]Qc, Winter, S1'!R4*Main!$B$8</f>
        <v>1.7630566470761964</v>
      </c>
      <c r="S4" s="1">
        <f>'[1]Qc, Winter, S1'!S4*Main!$B$8</f>
        <v>1.7630566470761964</v>
      </c>
      <c r="T4" s="1">
        <f>'[1]Qc, Winter, S1'!T4*Main!$B$8</f>
        <v>1.7630566470761964</v>
      </c>
      <c r="U4" s="1">
        <f>'[1]Qc, Winter, S1'!U4*Main!$B$8</f>
        <v>1.7630566470761964</v>
      </c>
      <c r="V4" s="1">
        <f>'[1]Qc, Winter, S1'!V4*Main!$B$8</f>
        <v>1.7630566470761964</v>
      </c>
      <c r="W4" s="1">
        <f>'[1]Qc, Winter, S1'!W4*Main!$B$8</f>
        <v>3.6765408898405196</v>
      </c>
      <c r="X4" s="1">
        <f>'[1]Qc, Winter, S1'!X4*Main!$B$8</f>
        <v>5.6199244438865925</v>
      </c>
      <c r="Y4" s="1">
        <f>'[1]Qc, Winter, S1'!Y4*Main!$B$8</f>
        <v>5.6199244438865925</v>
      </c>
    </row>
    <row r="5" spans="1:25" x14ac:dyDescent="0.25">
      <c r="A5">
        <v>4</v>
      </c>
      <c r="B5" s="1">
        <f>'[1]Qc, Winter, S1'!B5*Main!$B$8</f>
        <v>12.927349467660957</v>
      </c>
      <c r="C5" s="1">
        <f>'[1]Qc, Winter, S1'!C5*Main!$B$8</f>
        <v>9.971802263806854</v>
      </c>
      <c r="D5" s="1">
        <f>'[1]Qc, Winter, S1'!D5*Main!$B$8</f>
        <v>8.5363730524217374</v>
      </c>
      <c r="E5" s="1">
        <f>'[1]Qc, Winter, S1'!E5*Main!$B$8</f>
        <v>8.3534083340962795</v>
      </c>
      <c r="F5" s="1">
        <f>'[1]Qc, Winter, S1'!F5*Main!$B$8</f>
        <v>9.494156210794447</v>
      </c>
      <c r="G5" s="1">
        <f>'[1]Qc, Winter, S1'!G5*Main!$B$8</f>
        <v>11.788303169743061</v>
      </c>
      <c r="H5" s="1">
        <f>'[1]Qc, Winter, S1'!H5*Main!$B$8</f>
        <v>18.289648986414647</v>
      </c>
      <c r="I5" s="1">
        <f>'[1]Qc, Winter, S1'!I5*Main!$B$8</f>
        <v>22.328161819403427</v>
      </c>
      <c r="J5" s="1">
        <f>'[1]Qc, Winter, S1'!J5*Main!$B$8</f>
        <v>25.797028368871828</v>
      </c>
      <c r="K5" s="1">
        <f>'[1]Qc, Winter, S1'!K5*Main!$B$8</f>
        <v>28.407275212123452</v>
      </c>
      <c r="L5" s="1">
        <f>'[1]Qc, Winter, S1'!L5*Main!$B$8</f>
        <v>28.647010832028947</v>
      </c>
      <c r="M5" s="1">
        <f>'[1]Qc, Winter, S1'!M5*Main!$B$8</f>
        <v>28.133346738260485</v>
      </c>
      <c r="N5" s="1">
        <f>'[1]Qc, Winter, S1'!N5*Main!$B$8</f>
        <v>28.253165203484937</v>
      </c>
      <c r="O5" s="1">
        <f>'[1]Qc, Winter, S1'!O5*Main!$B$8</f>
        <v>27.964857898848202</v>
      </c>
      <c r="P5" s="1">
        <f>'[1]Qc, Winter, S1'!P5*Main!$B$8</f>
        <v>25.227529778647373</v>
      </c>
      <c r="Q5" s="1">
        <f>'[1]Qc, Winter, S1'!Q5*Main!$B$8</f>
        <v>23.968418607501476</v>
      </c>
      <c r="R5" s="1">
        <f>'[1]Qc, Winter, S1'!R5*Main!$B$8</f>
        <v>24.735480927421737</v>
      </c>
      <c r="S5" s="1">
        <f>'[1]Qc, Winter, S1'!S5*Main!$B$8</f>
        <v>33.713346511887188</v>
      </c>
      <c r="T5" s="1">
        <f>'[1]Qc, Winter, S1'!T5*Main!$B$8</f>
        <v>33.664404958431781</v>
      </c>
      <c r="U5" s="1">
        <f>'[1]Qc, Winter, S1'!U5*Main!$B$8</f>
        <v>32.637125656896039</v>
      </c>
      <c r="V5" s="1">
        <f>'[1]Qc, Winter, S1'!V5*Main!$B$8</f>
        <v>30.209102553012404</v>
      </c>
      <c r="W5" s="1">
        <f>'[1]Qc, Winter, S1'!W5*Main!$B$8</f>
        <v>26.865961245274661</v>
      </c>
      <c r="X5" s="1">
        <f>'[1]Qc, Winter, S1'!X5*Main!$B$8</f>
        <v>21.912502340519783</v>
      </c>
      <c r="Y5" s="1">
        <f>'[1]Qc, Winter, S1'!Y5*Main!$B$8</f>
        <v>16.811110646411695</v>
      </c>
    </row>
    <row r="6" spans="1:25" x14ac:dyDescent="0.25">
      <c r="A6">
        <v>5</v>
      </c>
      <c r="B6" s="1">
        <f>'[1]Qc, Winter, S1'!B6*Main!$B$8</f>
        <v>0.60803584664796217</v>
      </c>
      <c r="C6" s="1">
        <f>'[1]Qc, Winter, S1'!C6*Main!$B$8</f>
        <v>4.1199986340815113E-2</v>
      </c>
      <c r="D6" s="1">
        <f>'[1]Qc, Winter, S1'!D6*Main!$B$8</f>
        <v>-0.76983828388954512</v>
      </c>
      <c r="E6" s="1">
        <f>'[1]Qc, Winter, S1'!E6*Main!$B$8</f>
        <v>-1.1786403353514472</v>
      </c>
      <c r="F6" s="1">
        <f>'[1]Qc, Winter, S1'!F6*Main!$B$8</f>
        <v>-0.88346957250443003</v>
      </c>
      <c r="G6" s="1">
        <f>'[1]Qc, Winter, S1'!G6*Main!$B$8</f>
        <v>1.0257389295629062</v>
      </c>
      <c r="H6" s="1">
        <f>'[1]Qc, Winter, S1'!H6*Main!$B$8</f>
        <v>3.1064828040460721</v>
      </c>
      <c r="I6" s="1">
        <f>'[1]Qc, Winter, S1'!I6*Main!$B$8</f>
        <v>3.5339715000000003</v>
      </c>
      <c r="J6" s="1">
        <f>'[1]Qc, Winter, S1'!J6*Main!$B$8</f>
        <v>2.8181448867395158</v>
      </c>
      <c r="K6" s="1">
        <f>'[1]Qc, Winter, S1'!K6*Main!$B$8</f>
        <v>1.5624372519196694</v>
      </c>
      <c r="L6" s="1">
        <f>'[1]Qc, Winter, S1'!L6*Main!$B$8</f>
        <v>0.44787553883638515</v>
      </c>
      <c r="M6" s="1">
        <f>'[1]Qc, Winter, S1'!M6*Main!$B$8</f>
        <v>0.53073048464264638</v>
      </c>
      <c r="N6" s="1">
        <f>'[1]Qc, Winter, S1'!N6*Main!$B$8</f>
        <v>0.83625812728883642</v>
      </c>
      <c r="O6" s="1">
        <f>'[1]Qc, Winter, S1'!O6*Main!$B$8</f>
        <v>0.41680489523036035</v>
      </c>
      <c r="P6" s="1">
        <f>'[1]Qc, Winter, S1'!P6*Main!$B$8</f>
        <v>0.71336227650620221</v>
      </c>
      <c r="Q6" s="1">
        <f>'[1]Qc, Winter, S1'!Q6*Main!$B$8</f>
        <v>0.51038468310691087</v>
      </c>
      <c r="R6" s="1">
        <f>'[1]Qc, Winter, S1'!R6*Main!$B$8</f>
        <v>0.50002782855877126</v>
      </c>
      <c r="S6" s="1">
        <f>'[1]Qc, Winter, S1'!S6*Main!$B$8</f>
        <v>0.5895279626402834</v>
      </c>
      <c r="T6" s="1">
        <f>'[1]Qc, Winter, S1'!T6*Main!$B$8</f>
        <v>0.60506320658594226</v>
      </c>
      <c r="U6" s="1">
        <f>'[1]Qc, Winter, S1'!U6*Main!$B$8</f>
        <v>0.75005942697873584</v>
      </c>
      <c r="V6" s="1">
        <f>'[1]Qc, Winter, S1'!V6*Main!$B$8</f>
        <v>0.80184374601299457</v>
      </c>
      <c r="W6" s="1">
        <f>'[1]Qc, Winter, S1'!W6*Main!$B$8</f>
        <v>0.9461461984642644</v>
      </c>
      <c r="X6" s="1">
        <f>'[1]Qc, Winter, S1'!X6*Main!$B$8</f>
        <v>0.83281626831069122</v>
      </c>
      <c r="Y6" s="1">
        <f>'[1]Qc, Winter, S1'!Y6*Main!$B$8</f>
        <v>-9.5647527687536926E-2</v>
      </c>
    </row>
    <row r="7" spans="1:25" x14ac:dyDescent="0.25">
      <c r="A7">
        <v>8</v>
      </c>
      <c r="B7" s="1">
        <f>'[1]Qc, Winter, S1'!B7*Main!$B$8</f>
        <v>166.72269890696987</v>
      </c>
      <c r="C7" s="1">
        <f>'[1]Qc, Winter, S1'!C7*Main!$B$8</f>
        <v>167.32158385056113</v>
      </c>
      <c r="D7" s="1">
        <f>'[1]Qc, Winter, S1'!D7*Main!$B$8</f>
        <v>168.05182083734496</v>
      </c>
      <c r="E7" s="1">
        <f>'[1]Qc, Winter, S1'!E7*Main!$B$8</f>
        <v>168.00161300767869</v>
      </c>
      <c r="F7" s="1">
        <f>'[1]Qc, Winter, S1'!F7*Main!$B$8</f>
        <v>167.25785198390432</v>
      </c>
      <c r="G7" s="1">
        <f>'[1]Qc, Winter, S1'!G7*Main!$B$8</f>
        <v>165.93597049704667</v>
      </c>
      <c r="H7" s="1">
        <f>'[1]Qc, Winter, S1'!H7*Main!$B$8</f>
        <v>162.08659998464262</v>
      </c>
      <c r="I7" s="1">
        <f>'[1]Qc, Winter, S1'!I7*Main!$B$8</f>
        <v>159.1072854810248</v>
      </c>
      <c r="J7" s="1">
        <f>'[1]Qc, Winter, S1'!J7*Main!$B$8</f>
        <v>157.86658031859128</v>
      </c>
      <c r="K7" s="1">
        <f>'[1]Qc, Winter, S1'!K7*Main!$B$8</f>
        <v>119.81548561510633</v>
      </c>
      <c r="L7" s="1">
        <f>'[1]Qc, Winter, S1'!L7*Main!$B$8</f>
        <v>82.270368738038982</v>
      </c>
      <c r="M7" s="1">
        <f>'[1]Qc, Winter, S1'!M7*Main!$B$8</f>
        <v>81.782832343325467</v>
      </c>
      <c r="N7" s="1">
        <f>'[1]Qc, Winter, S1'!N7*Main!$B$8</f>
        <v>82.306163126181332</v>
      </c>
      <c r="O7" s="1">
        <f>'[1]Qc, Winter, S1'!O7*Main!$B$8</f>
        <v>82.692543770599542</v>
      </c>
      <c r="P7" s="1">
        <f>'[1]Qc, Winter, S1'!P7*Main!$B$8</f>
        <v>83.158644621751336</v>
      </c>
      <c r="Q7" s="1">
        <f>'[1]Qc, Winter, S1'!Q7*Main!$B$8</f>
        <v>125.34897438614885</v>
      </c>
      <c r="R7" s="1">
        <f>'[1]Qc, Winter, S1'!R7*Main!$B$8</f>
        <v>159.93137838836387</v>
      </c>
      <c r="S7" s="1">
        <f>'[1]Qc, Winter, S1'!S7*Main!$B$8</f>
        <v>157.21999842395158</v>
      </c>
      <c r="T7" s="1">
        <f>'[1]Qc, Winter, S1'!T7*Main!$B$8</f>
        <v>157.43417075169816</v>
      </c>
      <c r="U7" s="1">
        <f>'[1]Qc, Winter, S1'!U7*Main!$B$8</f>
        <v>157.83190330552273</v>
      </c>
      <c r="V7" s="1">
        <f>'[1]Qc, Winter, S1'!V7*Main!$B$8</f>
        <v>159.43208391715888</v>
      </c>
      <c r="W7" s="1">
        <f>'[1]Qc, Winter, S1'!W7*Main!$B$8</f>
        <v>160.72344320865326</v>
      </c>
      <c r="X7" s="1">
        <f>'[1]Qc, Winter, S1'!X7*Main!$B$8</f>
        <v>162.59348165918487</v>
      </c>
      <c r="Y7" s="1">
        <f>'[1]Qc, Winter, S1'!Y7*Main!$B$8</f>
        <v>164.83620493015357</v>
      </c>
    </row>
    <row r="8" spans="1:25" x14ac:dyDescent="0.25">
      <c r="A8">
        <v>9</v>
      </c>
      <c r="B8" s="1">
        <f>'[1]Qc, Winter, S1'!B8*Main!$B$8</f>
        <v>22.256607376107503</v>
      </c>
      <c r="C8" s="1">
        <f>'[1]Qc, Winter, S1'!C8*Main!$B$8</f>
        <v>21.816331257900135</v>
      </c>
      <c r="D8" s="1">
        <f>'[1]Qc, Winter, S1'!D8*Main!$B$8</f>
        <v>22.409982533372716</v>
      </c>
      <c r="E8" s="1">
        <f>'[1]Qc, Winter, S1'!E8*Main!$B$8</f>
        <v>21.883993187020081</v>
      </c>
      <c r="F8" s="1">
        <f>'[1]Qc, Winter, S1'!F8*Main!$B$8</f>
        <v>19.393889528868876</v>
      </c>
      <c r="G8" s="1">
        <f>'[1]Qc, Winter, S1'!G8*Main!$B$8</f>
        <v>16.898793013290017</v>
      </c>
      <c r="H8" s="1">
        <f>'[1]Qc, Winter, S1'!H8*Main!$B$8</f>
        <v>7.249084454813941</v>
      </c>
      <c r="I8" s="1">
        <f>'[1]Qc, Winter, S1'!I8*Main!$B$8</f>
        <v>4.5107415081955109</v>
      </c>
      <c r="J8" s="1">
        <f>'[1]Qc, Winter, S1'!J8*Main!$B$8</f>
        <v>8.7123502457914963</v>
      </c>
      <c r="K8" s="1">
        <f>'[1]Qc, Winter, S1'!K8*Main!$B$8</f>
        <v>5.3398786251476666</v>
      </c>
      <c r="L8" s="1">
        <f>'[1]Qc, Winter, S1'!L8*Main!$B$8</f>
        <v>3.6780050415682215</v>
      </c>
      <c r="M8" s="1">
        <f>'[1]Qc, Winter, S1'!M8*Main!$B$8</f>
        <v>-4.9299994992616663</v>
      </c>
      <c r="N8" s="1">
        <f>'[1]Qc, Winter, S1'!N8*Main!$B$8</f>
        <v>3.7312374695067922</v>
      </c>
      <c r="O8" s="1">
        <f>'[1]Qc, Winter, S1'!O8*Main!$B$8</f>
        <v>6.121190368502659</v>
      </c>
      <c r="P8" s="1">
        <f>'[1]Qc, Winter, S1'!P8*Main!$B$8</f>
        <v>9.6038594401949204</v>
      </c>
      <c r="Q8" s="1">
        <f>'[1]Qc, Winter, S1'!Q8*Main!$B$8</f>
        <v>12.419662179932073</v>
      </c>
      <c r="R8" s="1">
        <f>'[1]Qc, Winter, S1'!R8*Main!$B$8</f>
        <v>13.313272866361489</v>
      </c>
      <c r="S8" s="1">
        <f>'[1]Qc, Winter, S1'!S8*Main!$B$8</f>
        <v>7.8642708007974012</v>
      </c>
      <c r="T8" s="1">
        <f>'[1]Qc, Winter, S1'!T8*Main!$B$8</f>
        <v>7.7117962721500302</v>
      </c>
      <c r="U8" s="1">
        <f>'[1]Qc, Winter, S1'!U8*Main!$B$8</f>
        <v>10.543839416199056</v>
      </c>
      <c r="V8" s="1">
        <f>'[1]Qc, Winter, S1'!V8*Main!$B$8</f>
        <v>14.685538775989368</v>
      </c>
      <c r="W8" s="1">
        <f>'[1]Qc, Winter, S1'!W8*Main!$B$8</f>
        <v>17.754445218030124</v>
      </c>
      <c r="X8" s="1">
        <f>'[1]Qc, Winter, S1'!X8*Main!$B$8</f>
        <v>17.941201820953928</v>
      </c>
      <c r="Y8" s="1">
        <f>'[1]Qc, Winter, S1'!Y8*Main!$B$8</f>
        <v>18.754095335129946</v>
      </c>
    </row>
    <row r="9" spans="1:25" x14ac:dyDescent="0.25">
      <c r="A9">
        <v>10</v>
      </c>
      <c r="B9" s="1">
        <f>'[1]Qc, Winter, S1'!B9*Main!$B$8</f>
        <v>-24.958108387034851</v>
      </c>
      <c r="C9" s="1">
        <f>'[1]Qc, Winter, S1'!C9*Main!$B$8</f>
        <v>-26.865056185100414</v>
      </c>
      <c r="D9" s="1">
        <f>'[1]Qc, Winter, S1'!D9*Main!$B$8</f>
        <v>-27.085837204961607</v>
      </c>
      <c r="E9" s="1">
        <f>'[1]Qc, Winter, S1'!E9*Main!$B$8</f>
        <v>-27.150985852406972</v>
      </c>
      <c r="F9" s="1">
        <f>'[1]Qc, Winter, S1'!F9*Main!$B$8</f>
        <v>-26.843339702746604</v>
      </c>
      <c r="G9" s="1">
        <f>'[1]Qc, Winter, S1'!G9*Main!$B$8</f>
        <v>-25.689939551535737</v>
      </c>
      <c r="H9" s="1">
        <f>'[1]Qc, Winter, S1'!H9*Main!$B$8</f>
        <v>-14.798828670629065</v>
      </c>
      <c r="I9" s="1">
        <f>'[1]Qc, Winter, S1'!I9*Main!$B$8</f>
        <v>-4.5540371998671008</v>
      </c>
      <c r="J9" s="1">
        <f>'[1]Qc, Winter, S1'!J9*Main!$B$8</f>
        <v>0.15030801100118127</v>
      </c>
      <c r="K9" s="1">
        <f>'[1]Qc, Winter, S1'!K9*Main!$B$8</f>
        <v>2.1724392997637323</v>
      </c>
      <c r="L9" s="1">
        <f>'[1]Qc, Winter, S1'!L9*Main!$B$8</f>
        <v>0.11398584679562949</v>
      </c>
      <c r="M9" s="1">
        <f>'[1]Qc, Winter, S1'!M9*Main!$B$8</f>
        <v>-0.96466887536916679</v>
      </c>
      <c r="N9" s="1">
        <f>'[1]Qc, Winter, S1'!N9*Main!$B$8</f>
        <v>-1.9455175525694028</v>
      </c>
      <c r="O9" s="1">
        <f>'[1]Qc, Winter, S1'!O9*Main!$B$8</f>
        <v>-1.4913702293266382</v>
      </c>
      <c r="P9" s="1">
        <f>'[1]Qc, Winter, S1'!P9*Main!$B$8</f>
        <v>-5.2499664236562325</v>
      </c>
      <c r="Q9" s="1">
        <f>'[1]Qc, Winter, S1'!Q9*Main!$B$8</f>
        <v>-9.5559232818960425</v>
      </c>
      <c r="R9" s="1">
        <f>'[1]Qc, Winter, S1'!R9*Main!$B$8</f>
        <v>-9.6298202425428219</v>
      </c>
      <c r="S9" s="1">
        <f>'[1]Qc, Winter, S1'!S9*Main!$B$8</f>
        <v>-1.1081458378617846</v>
      </c>
      <c r="T9" s="1">
        <f>'[1]Qc, Winter, S1'!T9*Main!$B$8</f>
        <v>-1.5466804806556418</v>
      </c>
      <c r="U9" s="1">
        <f>'[1]Qc, Winter, S1'!U9*Main!$B$8</f>
        <v>-2.008825593251625</v>
      </c>
      <c r="V9" s="1">
        <f>'[1]Qc, Winter, S1'!V9*Main!$B$8</f>
        <v>-4.6671208146042531</v>
      </c>
      <c r="W9" s="1">
        <f>'[1]Qc, Winter, S1'!W9*Main!$B$8</f>
        <v>-9.4911872279238043</v>
      </c>
      <c r="X9" s="1">
        <f>'[1]Qc, Winter, S1'!X9*Main!$B$8</f>
        <v>-14.414425106393976</v>
      </c>
      <c r="Y9" s="1">
        <f>'[1]Qc, Winter, S1'!Y9*Main!$B$8</f>
        <v>-17.485926294152392</v>
      </c>
    </row>
    <row r="10" spans="1:25" x14ac:dyDescent="0.25">
      <c r="A10">
        <v>12</v>
      </c>
      <c r="B10" s="1">
        <f>'[1]Qc, Winter, S1'!B10*Main!$B$8</f>
        <v>-54.156268623818661</v>
      </c>
      <c r="C10" s="1">
        <f>'[1]Qc, Winter, S1'!C10*Main!$B$8</f>
        <v>-62.450965649069701</v>
      </c>
      <c r="D10" s="1">
        <f>'[1]Qc, Winter, S1'!D10*Main!$B$8</f>
        <v>-59.150365325900765</v>
      </c>
      <c r="E10" s="1">
        <f>'[1]Qc, Winter, S1'!E10*Main!$B$8</f>
        <v>-61.241556428381578</v>
      </c>
      <c r="F10" s="1">
        <f>'[1]Qc, Winter, S1'!F10*Main!$B$8</f>
        <v>-61.276750178603073</v>
      </c>
      <c r="G10" s="1">
        <f>'[1]Qc, Winter, S1'!G10*Main!$B$8</f>
        <v>-60.123367273848203</v>
      </c>
      <c r="H10" s="1">
        <f>'[1]Qc, Winter, S1'!H10*Main!$B$8</f>
        <v>-26.776051817188424</v>
      </c>
      <c r="I10" s="1">
        <f>'[1]Qc, Winter, S1'!I10*Main!$B$8</f>
        <v>-1.0835077519935028</v>
      </c>
      <c r="J10" s="1">
        <f>'[1]Qc, Winter, S1'!J10*Main!$B$8</f>
        <v>9.3618078123154156</v>
      </c>
      <c r="K10" s="1">
        <f>'[1]Qc, Winter, S1'!K10*Main!$B$8</f>
        <v>21.775523967217957</v>
      </c>
      <c r="L10" s="1">
        <f>'[1]Qc, Winter, S1'!L10*Main!$B$8</f>
        <v>27.179155303750743</v>
      </c>
      <c r="M10" s="1">
        <f>'[1]Qc, Winter, S1'!M10*Main!$B$8</f>
        <v>25.333934705404612</v>
      </c>
      <c r="N10" s="1">
        <f>'[1]Qc, Winter, S1'!N10*Main!$B$8</f>
        <v>31.664227393901356</v>
      </c>
      <c r="O10" s="1">
        <f>'[1]Qc, Winter, S1'!O10*Main!$B$8</f>
        <v>22.788903588969287</v>
      </c>
      <c r="P10" s="1">
        <f>'[1]Qc, Winter, S1'!P10*Main!$B$8</f>
        <v>21.667981860159482</v>
      </c>
      <c r="Q10" s="1">
        <f>'[1]Qc, Winter, S1'!Q10*Main!$B$8</f>
        <v>4.980905427421737</v>
      </c>
      <c r="R10" s="1">
        <f>'[1]Qc, Winter, S1'!R10*Main!$B$8</f>
        <v>1.4692323703484937</v>
      </c>
      <c r="S10" s="1">
        <f>'[1]Qc, Winter, S1'!S10*Main!$B$8</f>
        <v>34.426156358904315</v>
      </c>
      <c r="T10" s="1">
        <f>'[1]Qc, Winter, S1'!T10*Main!$B$8</f>
        <v>35.931043016243358</v>
      </c>
      <c r="U10" s="1">
        <f>'[1]Qc, Winter, S1'!U10*Main!$B$8</f>
        <v>38.094033896854697</v>
      </c>
      <c r="V10" s="1">
        <f>'[1]Qc, Winter, S1'!V10*Main!$B$8</f>
        <v>20.732267907412879</v>
      </c>
      <c r="W10" s="1">
        <f>'[1]Qc, Winter, S1'!W10*Main!$B$8</f>
        <v>1.5590579734199643</v>
      </c>
      <c r="X10" s="1">
        <f>'[1]Qc, Winter, S1'!X10*Main!$B$8</f>
        <v>-11.010523019122859</v>
      </c>
      <c r="Y10" s="1">
        <f>'[1]Qc, Winter, S1'!Y10*Main!$B$8</f>
        <v>-17.61677991560839</v>
      </c>
    </row>
    <row r="11" spans="1:25" x14ac:dyDescent="0.25">
      <c r="A11">
        <v>15</v>
      </c>
      <c r="B11" s="1">
        <f>'[1]Qc, Winter, S1'!B11*Main!$B$8</f>
        <v>-5.73977849202599</v>
      </c>
      <c r="C11" s="1">
        <f>'[1]Qc, Winter, S1'!C11*Main!$B$8</f>
        <v>-5.73977849202599</v>
      </c>
      <c r="D11" s="1">
        <f>'[1]Qc, Winter, S1'!D11*Main!$B$8</f>
        <v>-5.73977849202599</v>
      </c>
      <c r="E11" s="1">
        <f>'[1]Qc, Winter, S1'!E11*Main!$B$8</f>
        <v>-5.73977849202599</v>
      </c>
      <c r="F11" s="1">
        <f>'[1]Qc, Winter, S1'!F11*Main!$B$8</f>
        <v>-5.73977849202599</v>
      </c>
      <c r="G11" s="1">
        <f>'[1]Qc, Winter, S1'!G11*Main!$B$8</f>
        <v>-5.73977849202599</v>
      </c>
      <c r="H11" s="1">
        <f>'[1]Qc, Winter, S1'!H11*Main!$B$8</f>
        <v>-5.5477384554046072</v>
      </c>
      <c r="I11" s="1">
        <f>'[1]Qc, Winter, S1'!I11*Main!$B$8</f>
        <v>-5.0701042787950392</v>
      </c>
      <c r="J11" s="1">
        <f>'[1]Qc, Winter, S1'!J11*Main!$B$8</f>
        <v>-4.8788862138216178</v>
      </c>
      <c r="K11" s="1">
        <f>'[1]Qc, Winter, S1'!K11*Main!$B$8</f>
        <v>-4.5908261588895458</v>
      </c>
      <c r="L11" s="1">
        <f>'[1]Qc, Winter, S1'!L11*Main!$B$8</f>
        <v>-4.6868461772002368</v>
      </c>
      <c r="M11" s="1">
        <f>'[1]Qc, Winter, S1'!M11*Main!$B$8</f>
        <v>-4.5908261588895458</v>
      </c>
      <c r="N11" s="1">
        <f>'[1]Qc, Winter, S1'!N11*Main!$B$8</f>
        <v>-4.6868461772002368</v>
      </c>
      <c r="O11" s="1">
        <f>'[1]Qc, Winter, S1'!O11*Main!$B$8</f>
        <v>-4.9749062321323096</v>
      </c>
      <c r="P11" s="1">
        <f>'[1]Qc, Winter, S1'!P11*Main!$B$8</f>
        <v>-4.9749062321323096</v>
      </c>
      <c r="Q11" s="1">
        <f>'[1]Qc, Winter, S1'!Q11*Main!$B$8</f>
        <v>-4.9749062321323096</v>
      </c>
      <c r="R11" s="1">
        <f>'[1]Qc, Winter, S1'!R11*Main!$B$8</f>
        <v>-5.2605003721204966</v>
      </c>
      <c r="S11" s="1">
        <f>'[1]Qc, Winter, S1'!S11*Main!$B$8</f>
        <v>-5.3556984187832253</v>
      </c>
      <c r="T11" s="1">
        <f>'[1]Qc, Winter, S1'!T11*Main!$B$8</f>
        <v>-5.3556984187832253</v>
      </c>
      <c r="U11" s="1">
        <f>'[1]Qc, Winter, S1'!U11*Main!$B$8</f>
        <v>-5.3556984187832253</v>
      </c>
      <c r="V11" s="1">
        <f>'[1]Qc, Winter, S1'!V11*Main!$B$8</f>
        <v>-5.3556984187832253</v>
      </c>
      <c r="W11" s="1">
        <f>'[1]Qc, Winter, S1'!W11*Main!$B$8</f>
        <v>-5.4623848314382748</v>
      </c>
      <c r="X11" s="1">
        <f>'[1]Qc, Winter, S1'!X11*Main!$B$8</f>
        <v>-5.782444069403426</v>
      </c>
      <c r="Y11" s="1">
        <f>'[1]Qc, Winter, S1'!Y11*Main!$B$8</f>
        <v>-5.782444069403426</v>
      </c>
    </row>
    <row r="12" spans="1:25" x14ac:dyDescent="0.25">
      <c r="A12">
        <v>16</v>
      </c>
      <c r="B12" s="1">
        <f>'[1]Qc, Winter, S1'!B12*Main!$B$8</f>
        <v>3.5805965741287662</v>
      </c>
      <c r="C12" s="1">
        <f>'[1]Qc, Winter, S1'!C12*Main!$B$8</f>
        <v>-2.183372711163615</v>
      </c>
      <c r="D12" s="1">
        <f>'[1]Qc, Winter, S1'!D12*Main!$B$8</f>
        <v>-3.4964264619019492</v>
      </c>
      <c r="E12" s="1">
        <f>'[1]Qc, Winter, S1'!E12*Main!$B$8</f>
        <v>-1.533579444772593</v>
      </c>
      <c r="F12" s="1">
        <f>'[1]Qc, Winter, S1'!F12*Main!$B$8</f>
        <v>-2.5065859421145897</v>
      </c>
      <c r="G12" s="1">
        <f>'[1]Qc, Winter, S1'!G12*Main!$B$8</f>
        <v>-0.4073833431777909</v>
      </c>
      <c r="H12" s="1">
        <f>'[1]Qc, Winter, S1'!H12*Main!$B$8</f>
        <v>6.8329297105729481</v>
      </c>
      <c r="I12" s="1">
        <f>'[1]Qc, Winter, S1'!I12*Main!$B$8</f>
        <v>12.287152982870644</v>
      </c>
      <c r="J12" s="1">
        <f>'[1]Qc, Winter, S1'!J12*Main!$B$8</f>
        <v>13.909952746603663</v>
      </c>
      <c r="K12" s="1">
        <f>'[1]Qc, Winter, S1'!K12*Main!$B$8</f>
        <v>11.55655640874188</v>
      </c>
      <c r="L12" s="1">
        <f>'[1]Qc, Winter, S1'!L12*Main!$B$8</f>
        <v>11.741730655640874</v>
      </c>
      <c r="M12" s="1">
        <f>'[1]Qc, Winter, S1'!M12*Main!$B$8</f>
        <v>11.862935617247491</v>
      </c>
      <c r="N12" s="1">
        <f>'[1]Qc, Winter, S1'!N12*Main!$B$8</f>
        <v>10.214884819846427</v>
      </c>
      <c r="O12" s="1">
        <f>'[1]Qc, Winter, S1'!O12*Main!$B$8</f>
        <v>10.001092734790314</v>
      </c>
      <c r="P12" s="1">
        <f>'[1]Qc, Winter, S1'!P12*Main!$B$8</f>
        <v>7.0383047844063782</v>
      </c>
      <c r="Q12" s="1">
        <f>'[1]Qc, Winter, S1'!Q12*Main!$B$8</f>
        <v>6.7100413467217956</v>
      </c>
      <c r="R12" s="1">
        <f>'[1]Qc, Winter, S1'!R12*Main!$B$8</f>
        <v>5.8666568222090962</v>
      </c>
      <c r="S12" s="1">
        <f>'[1]Qc, Winter, S1'!S12*Main!$B$8</f>
        <v>8.2907560543414061</v>
      </c>
      <c r="T12" s="1">
        <f>'[1]Qc, Winter, S1'!T12*Main!$B$8</f>
        <v>7.6577968103957481</v>
      </c>
      <c r="U12" s="1">
        <f>'[1]Qc, Winter, S1'!U12*Main!$B$8</f>
        <v>6.4911990549320731</v>
      </c>
      <c r="V12" s="1">
        <f>'[1]Qc, Winter, S1'!V12*Main!$B$8</f>
        <v>5.7353514471352636</v>
      </c>
      <c r="W12" s="1">
        <f>'[1]Qc, Winter, S1'!W12*Main!$B$8</f>
        <v>3.2220318960425285</v>
      </c>
      <c r="X12" s="1">
        <f>'[1]Qc, Winter, S1'!X12*Main!$B$8</f>
        <v>1.0336089781453044</v>
      </c>
      <c r="Y12" s="1">
        <f>'[1]Qc, Winter, S1'!Y12*Main!$B$8</f>
        <v>-1.5251624335499117</v>
      </c>
    </row>
    <row r="13" spans="1:25" x14ac:dyDescent="0.25">
      <c r="A13">
        <v>17</v>
      </c>
      <c r="B13" s="1">
        <f>'[1]Qc, Winter, S1'!B13*Main!$B$8</f>
        <v>-2.4371107320584762</v>
      </c>
      <c r="C13" s="1">
        <f>'[1]Qc, Winter, S1'!C13*Main!$B$8</f>
        <v>-2.4520487511813349</v>
      </c>
      <c r="D13" s="1">
        <f>'[1]Qc, Winter, S1'!D13*Main!$B$8</f>
        <v>-2.6788932680891913</v>
      </c>
      <c r="E13" s="1">
        <f>'[1]Qc, Winter, S1'!E13*Main!$B$8</f>
        <v>-2.4580598397076199</v>
      </c>
      <c r="F13" s="1">
        <f>'[1]Qc, Winter, S1'!F13*Main!$B$8</f>
        <v>-2.4657170094506795</v>
      </c>
      <c r="G13" s="1">
        <f>'[1]Qc, Winter, S1'!G13*Main!$B$8</f>
        <v>-2.2201899808033079</v>
      </c>
      <c r="H13" s="1">
        <f>'[1]Qc, Winter, S1'!H13*Main!$B$8</f>
        <v>-1.5134748369019495</v>
      </c>
      <c r="I13" s="1">
        <f>'[1]Qc, Winter, S1'!I13*Main!$B$8</f>
        <v>-0.84998760668930906</v>
      </c>
      <c r="J13" s="1">
        <f>'[1]Qc, Winter, S1'!J13*Main!$B$8</f>
        <v>-0.61943172231246313</v>
      </c>
      <c r="K13" s="1">
        <f>'[1]Qc, Winter, S1'!K13*Main!$B$8</f>
        <v>-0.78097224320732417</v>
      </c>
      <c r="L13" s="1">
        <f>'[1]Qc, Winter, S1'!L13*Main!$B$8</f>
        <v>-1.132979867542824</v>
      </c>
      <c r="M13" s="1">
        <f>'[1]Qc, Winter, S1'!M13*Main!$B$8</f>
        <v>-0.8477428992173659</v>
      </c>
      <c r="N13" s="1">
        <f>'[1]Qc, Winter, S1'!N13*Main!$B$8</f>
        <v>-0.97236895924394573</v>
      </c>
      <c r="O13" s="1">
        <f>'[1]Qc, Winter, S1'!O13*Main!$B$8</f>
        <v>-0.9494921582250444</v>
      </c>
      <c r="P13" s="1">
        <f>'[1]Qc, Winter, S1'!P13*Main!$B$8</f>
        <v>-1.2012881431630242</v>
      </c>
      <c r="Q13" s="1">
        <f>'[1]Qc, Winter, S1'!Q13*Main!$B$8</f>
        <v>-1.2113797861045483</v>
      </c>
      <c r="R13" s="1">
        <f>'[1]Qc, Winter, S1'!R13*Main!$B$8</f>
        <v>-0.97309032656526873</v>
      </c>
      <c r="S13" s="1">
        <f>'[1]Qc, Winter, S1'!S13*Main!$B$8</f>
        <v>-0.84126055906674513</v>
      </c>
      <c r="T13" s="1">
        <f>'[1]Qc, Winter, S1'!T13*Main!$B$8</f>
        <v>-1.0135063651063203</v>
      </c>
      <c r="U13" s="1">
        <f>'[1]Qc, Winter, S1'!U13*Main!$B$8</f>
        <v>-1.1249107903130537</v>
      </c>
      <c r="V13" s="1">
        <f>'[1]Qc, Winter, S1'!V13*Main!$B$8</f>
        <v>-1.006213454149439</v>
      </c>
      <c r="W13" s="1">
        <f>'[1]Qc, Winter, S1'!W13*Main!$B$8</f>
        <v>-1.3077484959391612</v>
      </c>
      <c r="X13" s="1">
        <f>'[1]Qc, Winter, S1'!X13*Main!$B$8</f>
        <v>-1.7131606718842296</v>
      </c>
      <c r="Y13" s="1">
        <f>'[1]Qc, Winter, S1'!Y13*Main!$B$8</f>
        <v>-1.9106716269196691</v>
      </c>
    </row>
    <row r="14" spans="1:25" x14ac:dyDescent="0.25">
      <c r="A14">
        <v>18</v>
      </c>
      <c r="B14" s="1">
        <f>'[1]Qc, Winter, S1'!B14*Main!$B$8</f>
        <v>-1.7398103939751921</v>
      </c>
      <c r="C14" s="1">
        <f>'[1]Qc, Winter, S1'!C14*Main!$B$8</f>
        <v>-1.7398103939751921</v>
      </c>
      <c r="D14" s="1">
        <f>'[1]Qc, Winter, S1'!D14*Main!$B$8</f>
        <v>-1.7398103939751921</v>
      </c>
      <c r="E14" s="1">
        <f>'[1]Qc, Winter, S1'!E14*Main!$B$8</f>
        <v>-1.7398103939751921</v>
      </c>
      <c r="F14" s="1">
        <f>'[1]Qc, Winter, S1'!F14*Main!$B$8</f>
        <v>-1.6498663467217958</v>
      </c>
      <c r="G14" s="1">
        <f>'[1]Qc, Winter, S1'!G14*Main!$B$8</f>
        <v>-1.6994206922622566</v>
      </c>
      <c r="H14" s="1">
        <f>'[1]Qc, Winter, S1'!H14*Main!$B$8</f>
        <v>-1.5489404271264029</v>
      </c>
      <c r="I14" s="1">
        <f>'[1]Qc, Winter, S1'!I14*Main!$B$8</f>
        <v>-1.4987803387477852</v>
      </c>
      <c r="J14" s="1">
        <f>'[1]Qc, Winter, S1'!J14*Main!$B$8</f>
        <v>-1.4987803387477852</v>
      </c>
      <c r="K14" s="1">
        <f>'[1]Qc, Winter, S1'!K14*Main!$B$8</f>
        <v>-1.6628567073242766</v>
      </c>
      <c r="L14" s="1">
        <f>'[1]Qc, Winter, S1'!L14*Main!$B$8</f>
        <v>-1.5372489249852335</v>
      </c>
      <c r="M14" s="1">
        <f>'[1]Qc, Winter, S1'!M14*Main!$B$8</f>
        <v>-1.4953796642055524</v>
      </c>
      <c r="N14" s="1">
        <f>'[1]Qc, Winter, S1'!N14*Main!$B$8</f>
        <v>-1.5058698105434141</v>
      </c>
      <c r="O14" s="1">
        <f>'[1]Qc, Winter, S1'!O14*Main!$B$8</f>
        <v>-1.5906911890135853</v>
      </c>
      <c r="P14" s="1">
        <f>'[1]Qc, Winter, S1'!P14*Main!$B$8</f>
        <v>-1.5460666280271707</v>
      </c>
      <c r="Q14" s="1">
        <f>'[1]Qc, Winter, S1'!Q14*Main!$B$8</f>
        <v>-1.5425345134376847</v>
      </c>
      <c r="R14" s="1">
        <f>'[1]Qc, Winter, S1'!R14*Main!$B$8</f>
        <v>-1.5859817028942707</v>
      </c>
      <c r="S14" s="1">
        <f>'[1]Qc, Winter, S1'!S14*Main!$B$8</f>
        <v>-1.5859817028942707</v>
      </c>
      <c r="T14" s="1">
        <f>'[1]Qc, Winter, S1'!T14*Main!$B$8</f>
        <v>-1.5859817028942707</v>
      </c>
      <c r="U14" s="1">
        <f>'[1]Qc, Winter, S1'!U14*Main!$B$8</f>
        <v>-1.5371120391317188</v>
      </c>
      <c r="V14" s="1">
        <f>'[1]Qc, Winter, S1'!V14*Main!$B$8</f>
        <v>-1.5324707981393979</v>
      </c>
      <c r="W14" s="1">
        <f>'[1]Qc, Winter, S1'!W14*Main!$B$8</f>
        <v>-1.6651560664500888</v>
      </c>
      <c r="X14" s="1">
        <f>'[1]Qc, Winter, S1'!X14*Main!$B$8</f>
        <v>-1.6651560664500888</v>
      </c>
      <c r="Y14" s="1">
        <f>'[1]Qc, Winter, S1'!Y14*Main!$B$8</f>
        <v>-1.6651560664500888</v>
      </c>
    </row>
    <row r="15" spans="1:25" x14ac:dyDescent="0.25">
      <c r="A15">
        <v>20</v>
      </c>
      <c r="B15" s="1">
        <f>'[1]Qc, Winter, S1'!B15*Main!$B$8</f>
        <v>-0.25807406526875371</v>
      </c>
      <c r="C15" s="1">
        <f>'[1]Qc, Winter, S1'!C15*Main!$B$8</f>
        <v>-0.25807406526875371</v>
      </c>
      <c r="D15" s="1">
        <f>'[1]Qc, Winter, S1'!D15*Main!$B$8</f>
        <v>-0.25807406526875371</v>
      </c>
      <c r="E15" s="1">
        <f>'[1]Qc, Winter, S1'!E15*Main!$B$8</f>
        <v>-0.25807406526875371</v>
      </c>
      <c r="F15" s="1">
        <f>'[1]Qc, Winter, S1'!F15*Main!$B$8</f>
        <v>-0.25807406526875371</v>
      </c>
      <c r="G15" s="1">
        <f>'[1]Qc, Winter, S1'!G15*Main!$B$8</f>
        <v>-0.25807406526875371</v>
      </c>
      <c r="H15" s="1">
        <f>'[1]Qc, Winter, S1'!H15*Main!$B$8</f>
        <v>-0.25807406526875371</v>
      </c>
      <c r="I15" s="1">
        <f>'[1]Qc, Winter, S1'!I15*Main!$B$8</f>
        <v>-0.25807406526875371</v>
      </c>
      <c r="J15" s="1">
        <f>'[1]Qc, Winter, S1'!J15*Main!$B$8</f>
        <v>-0.25807406526875371</v>
      </c>
      <c r="K15" s="1">
        <f>'[1]Qc, Winter, S1'!K15*Main!$B$8</f>
        <v>-0.25807406526875371</v>
      </c>
      <c r="L15" s="1">
        <f>'[1]Qc, Winter, S1'!L15*Main!$B$8</f>
        <v>-0.25807406526875371</v>
      </c>
      <c r="M15" s="1">
        <f>'[1]Qc, Winter, S1'!M15*Main!$B$8</f>
        <v>-1.2141507461606615</v>
      </c>
      <c r="N15" s="1">
        <f>'[1]Qc, Winter, S1'!N15*Main!$B$8</f>
        <v>-1.5328429731246309</v>
      </c>
      <c r="O15" s="1">
        <f>'[1]Qc, Winter, S1'!O15*Main!$B$8</f>
        <v>-1.5328429731246309</v>
      </c>
      <c r="P15" s="1">
        <f>'[1]Qc, Winter, S1'!P15*Main!$B$8</f>
        <v>-0.25807406526875371</v>
      </c>
      <c r="Q15" s="1">
        <f>'[1]Qc, Winter, S1'!Q15*Main!$B$8</f>
        <v>-0.25807406526875371</v>
      </c>
      <c r="R15" s="1">
        <f>'[1]Qc, Winter, S1'!R15*Main!$B$8</f>
        <v>-0.58600466907855886</v>
      </c>
      <c r="S15" s="1">
        <f>'[1]Qc, Winter, S1'!S15*Main!$B$8</f>
        <v>-1.569796480507974</v>
      </c>
      <c r="T15" s="1">
        <f>'[1]Qc, Winter, S1'!T15*Main!$B$8</f>
        <v>-1.569796480507974</v>
      </c>
      <c r="U15" s="1">
        <f>'[1]Qc, Winter, S1'!U15*Main!$B$8</f>
        <v>-1.569796480507974</v>
      </c>
      <c r="V15" s="1">
        <f>'[1]Qc, Winter, S1'!V15*Main!$B$8</f>
        <v>-0.29502114205552277</v>
      </c>
      <c r="W15" s="1">
        <f>'[1]Qc, Winter, S1'!W15*Main!$B$8</f>
        <v>-0.29502114205552277</v>
      </c>
      <c r="X15" s="1">
        <f>'[1]Qc, Winter, S1'!X15*Main!$B$8</f>
        <v>-0.29502114205552277</v>
      </c>
      <c r="Y15" s="1">
        <f>'[1]Qc, Winter, S1'!Y15*Main!$B$8</f>
        <v>-0.29502114205552277</v>
      </c>
    </row>
    <row r="16" spans="1:25" x14ac:dyDescent="0.25">
      <c r="A16">
        <v>21</v>
      </c>
      <c r="B16" s="1">
        <f>'[1]Qc, Winter, S1'!B16*Main!$B$8</f>
        <v>-2.7521928818665091</v>
      </c>
      <c r="C16" s="1">
        <f>'[1]Qc, Winter, S1'!C16*Main!$B$8</f>
        <v>-2.7521928818665091</v>
      </c>
      <c r="D16" s="1">
        <f>'[1]Qc, Winter, S1'!D16*Main!$B$8</f>
        <v>-2.7521928818665091</v>
      </c>
      <c r="E16" s="1">
        <f>'[1]Qc, Winter, S1'!E16*Main!$B$8</f>
        <v>-2.7521928818665091</v>
      </c>
      <c r="F16" s="1">
        <f>'[1]Qc, Winter, S1'!F16*Main!$B$8</f>
        <v>-2.7521928818665091</v>
      </c>
      <c r="G16" s="1">
        <f>'[1]Qc, Winter, S1'!G16*Main!$B$8</f>
        <v>-2.7521928818665091</v>
      </c>
      <c r="H16" s="1">
        <f>'[1]Qc, Winter, S1'!H16*Main!$B$8</f>
        <v>-2.0778565282043711</v>
      </c>
      <c r="I16" s="1">
        <f>'[1]Qc, Winter, S1'!I16*Main!$B$8</f>
        <v>-0.44744108217660961</v>
      </c>
      <c r="J16" s="1">
        <f>'[1]Qc, Winter, S1'!J16*Main!$B$8</f>
        <v>-0.12874805138806852</v>
      </c>
      <c r="K16" s="1">
        <f>'[1]Qc, Winter, S1'!K16*Main!$B$8</f>
        <v>-0.12874805138806852</v>
      </c>
      <c r="L16" s="1">
        <f>'[1]Qc, Winter, S1'!L16*Main!$B$8</f>
        <v>-0.12874805138806852</v>
      </c>
      <c r="M16" s="1">
        <f>'[1]Qc, Winter, S1'!M16*Main!$B$8</f>
        <v>-0.12874805138806852</v>
      </c>
      <c r="N16" s="1">
        <f>'[1]Qc, Winter, S1'!N16*Main!$B$8</f>
        <v>-0.12874805138806852</v>
      </c>
      <c r="O16" s="1">
        <f>'[1]Qc, Winter, S1'!O16*Main!$B$8</f>
        <v>-0.12874805138806852</v>
      </c>
      <c r="P16" s="1">
        <f>'[1]Qc, Winter, S1'!P16*Main!$B$8</f>
        <v>-0.45667865519787365</v>
      </c>
      <c r="Q16" s="1">
        <f>'[1]Qc, Winter, S1'!Q16*Main!$B$8</f>
        <v>-1.4404704666272887</v>
      </c>
      <c r="R16" s="1">
        <f>'[1]Qc, Winter, S1'!R16*Main!$B$8</f>
        <v>-1.4404704666272887</v>
      </c>
      <c r="S16" s="1">
        <f>'[1]Qc, Winter, S1'!S16*Main!$B$8</f>
        <v>-1.4404704666272887</v>
      </c>
      <c r="T16" s="1">
        <f>'[1]Qc, Winter, S1'!T16*Main!$B$8</f>
        <v>-1.4404704666272887</v>
      </c>
      <c r="U16" s="1">
        <f>'[1]Qc, Winter, S1'!U16*Main!$B$8</f>
        <v>-1.4404704666272887</v>
      </c>
      <c r="V16" s="1">
        <f>'[1]Qc, Winter, S1'!V16*Main!$B$8</f>
        <v>-1.4404704666272887</v>
      </c>
      <c r="W16" s="1">
        <f>'[1]Qc, Winter, S1'!W16*Main!$B$8</f>
        <v>-1.4404704666272887</v>
      </c>
      <c r="X16" s="1">
        <f>'[1]Qc, Winter, S1'!X16*Main!$B$8</f>
        <v>-2.7152425897814529</v>
      </c>
      <c r="Y16" s="1">
        <f>'[1]Qc, Winter, S1'!Y16*Main!$B$8</f>
        <v>-2.7152425897814529</v>
      </c>
    </row>
    <row r="17" spans="1:25" x14ac:dyDescent="0.25">
      <c r="A17">
        <v>26</v>
      </c>
      <c r="B17" s="1">
        <f>'[1]Qc, Winter, S1'!B17*Main!$B$8</f>
        <v>1.300201938349085</v>
      </c>
      <c r="C17" s="1">
        <f>'[1]Qc, Winter, S1'!C17*Main!$B$8</f>
        <v>0.91654569108092132</v>
      </c>
      <c r="D17" s="1">
        <f>'[1]Qc, Winter, S1'!D17*Main!$B$8</f>
        <v>0.54737190482870646</v>
      </c>
      <c r="E17" s="1">
        <f>'[1]Qc, Winter, S1'!E17*Main!$B$8</f>
        <v>0.56908838718251631</v>
      </c>
      <c r="F17" s="1">
        <f>'[1]Qc, Winter, S1'!F17*Main!$B$8</f>
        <v>-0.27262557944477267</v>
      </c>
      <c r="G17" s="1">
        <f>'[1]Qc, Winter, S1'!G17*Main!$B$8</f>
        <v>0.12601242594506776</v>
      </c>
      <c r="H17" s="1">
        <f>'[1]Qc, Winter, S1'!H17*Main!$B$8</f>
        <v>2.7779148851890136</v>
      </c>
      <c r="I17" s="1">
        <f>'[1]Qc, Winter, S1'!I17*Main!$B$8</f>
        <v>5.17494686938866</v>
      </c>
      <c r="J17" s="1">
        <f>'[1]Qc, Winter, S1'!J17*Main!$B$8</f>
        <v>7.3653391490696993</v>
      </c>
      <c r="K17" s="1">
        <f>'[1]Qc, Winter, S1'!K17*Main!$B$8</f>
        <v>8.6364131952155958</v>
      </c>
      <c r="L17" s="1">
        <f>'[1]Qc, Winter, S1'!L17*Main!$B$8</f>
        <v>8.5205935594359126</v>
      </c>
      <c r="M17" s="1">
        <f>'[1]Qc, Winter, S1'!M17*Main!$B$8</f>
        <v>8.4192515827672789</v>
      </c>
      <c r="N17" s="1">
        <f>'[1]Qc, Winter, S1'!N17*Main!$B$8</f>
        <v>8.2165660133638525</v>
      </c>
      <c r="O17" s="1">
        <f>'[1]Qc, Winter, S1'!O17*Main!$B$8</f>
        <v>7.8184345184583588</v>
      </c>
      <c r="P17" s="1">
        <f>'[1]Qc, Winter, S1'!P17*Main!$B$8</f>
        <v>7.2103818462049629</v>
      </c>
      <c r="Q17" s="1">
        <f>'[1]Qc, Winter, S1'!Q17*Main!$B$8</f>
        <v>5.674421148995866</v>
      </c>
      <c r="R17" s="1">
        <f>'[1]Qc, Winter, S1'!R17*Main!$B$8</f>
        <v>5.3776316349675142</v>
      </c>
      <c r="S17" s="1">
        <f>'[1]Qc, Winter, S1'!S17*Main!$B$8</f>
        <v>6.2245648008712351</v>
      </c>
      <c r="T17" s="1">
        <f>'[1]Qc, Winter, S1'!T17*Main!$B$8</f>
        <v>6.5387755122563505</v>
      </c>
      <c r="U17" s="1">
        <f>'[1]Qc, Winter, S1'!U17*Main!$B$8</f>
        <v>6.1986790572209101</v>
      </c>
      <c r="V17" s="1">
        <f>'[1]Qc, Winter, S1'!V17*Main!$B$8</f>
        <v>5.7006801660513888</v>
      </c>
      <c r="W17" s="1">
        <f>'[1]Qc, Winter, S1'!W17*Main!$B$8</f>
        <v>5.0274772344949792</v>
      </c>
      <c r="X17" s="1">
        <f>'[1]Qc, Winter, S1'!X17*Main!$B$8</f>
        <v>3.6288856913762548</v>
      </c>
      <c r="Y17" s="1">
        <f>'[1]Qc, Winter, S1'!Y17*Main!$B$8</f>
        <v>2.3833161151063202</v>
      </c>
    </row>
    <row r="18" spans="1:25" x14ac:dyDescent="0.25">
      <c r="A18">
        <v>30</v>
      </c>
      <c r="B18" s="1">
        <f>'[1]Qc, Winter, S1'!B18*Main!$B$8</f>
        <v>-2.770899954444773</v>
      </c>
      <c r="C18" s="1">
        <f>'[1]Qc, Winter, S1'!C18*Main!$B$8</f>
        <v>-3.1792015220023626</v>
      </c>
      <c r="D18" s="1">
        <f>'[1]Qc, Winter, S1'!D18*Main!$B$8</f>
        <v>-3.2545860042085053</v>
      </c>
      <c r="E18" s="1">
        <f>'[1]Qc, Winter, S1'!E18*Main!$B$8</f>
        <v>-3.223574713157118</v>
      </c>
      <c r="F18" s="1">
        <f>'[1]Qc, Winter, S1'!F18*Main!$B$8</f>
        <v>-3.0574480658594214</v>
      </c>
      <c r="G18" s="1">
        <f>'[1]Qc, Winter, S1'!G18*Main!$B$8</f>
        <v>-2.6690451966184288</v>
      </c>
      <c r="H18" s="1">
        <f>'[1]Qc, Winter, S1'!H18*Main!$B$8</f>
        <v>-0.39946700945067937</v>
      </c>
      <c r="I18" s="1">
        <f>'[1]Qc, Winter, S1'!I18*Main!$B$8</f>
        <v>0.98799444617542842</v>
      </c>
      <c r="J18" s="1">
        <f>'[1]Qc, Winter, S1'!J18*Main!$B$8</f>
        <v>1.6793957976963971</v>
      </c>
      <c r="K18" s="1">
        <f>'[1]Qc, Winter, S1'!K18*Main!$B$8</f>
        <v>0.97470044189308924</v>
      </c>
      <c r="L18" s="1">
        <f>'[1]Qc, Winter, S1'!L18*Main!$B$8</f>
        <v>1.1360616089043118</v>
      </c>
      <c r="M18" s="1">
        <f>'[1]Qc, Winter, S1'!M18*Main!$B$8</f>
        <v>1.7657739066007085</v>
      </c>
      <c r="N18" s="1">
        <f>'[1]Qc, Winter, S1'!N18*Main!$B$8</f>
        <v>2.005227093694625</v>
      </c>
      <c r="O18" s="1">
        <f>'[1]Qc, Winter, S1'!O18*Main!$B$8</f>
        <v>1.9891648143827525</v>
      </c>
      <c r="P18" s="1">
        <f>'[1]Qc, Winter, S1'!P18*Main!$B$8</f>
        <v>0.89692596197578267</v>
      </c>
      <c r="Q18" s="1">
        <f>'[1]Qc, Winter, S1'!Q18*Main!$B$8</f>
        <v>0.4756446981689309</v>
      </c>
      <c r="R18" s="1">
        <f>'[1]Qc, Winter, S1'!R18*Main!$B$8</f>
        <v>0.48449380087123445</v>
      </c>
      <c r="S18" s="1">
        <f>'[1]Qc, Winter, S1'!S18*Main!$B$8</f>
        <v>0.55038865844654461</v>
      </c>
      <c r="T18" s="1">
        <f>'[1]Qc, Winter, S1'!T18*Main!$B$8</f>
        <v>-0.12009055773774364</v>
      </c>
      <c r="U18" s="1">
        <f>'[1]Qc, Winter, S1'!U18*Main!$B$8</f>
        <v>-0.85313885993797989</v>
      </c>
      <c r="V18" s="1">
        <f>'[1]Qc, Winter, S1'!V18*Main!$B$8</f>
        <v>-0.22588227576786774</v>
      </c>
      <c r="W18" s="1">
        <f>'[1]Qc, Winter, S1'!W18*Main!$B$8</f>
        <v>-0.9209817632161843</v>
      </c>
      <c r="X18" s="1">
        <f>'[1]Qc, Winter, S1'!X18*Main!$B$8</f>
        <v>-2.4444506015209684</v>
      </c>
      <c r="Y18" s="1">
        <f>'[1]Qc, Winter, S1'!Y18*Main!$B$8</f>
        <v>-2.549189397740697</v>
      </c>
    </row>
    <row r="19" spans="1:25" x14ac:dyDescent="0.25">
      <c r="A19">
        <v>35</v>
      </c>
      <c r="B19" s="1">
        <f>'[1]Qc, Winter, S1'!B19*Main!$B$8</f>
        <v>5.801260369536327</v>
      </c>
      <c r="C19" s="1">
        <f>'[1]Qc, Winter, S1'!C19*Main!$B$8</f>
        <v>7.1552365640874189</v>
      </c>
      <c r="D19" s="1">
        <f>'[1]Qc, Winter, S1'!D19*Main!$B$8</f>
        <v>7.1552365640874189</v>
      </c>
      <c r="E19" s="1">
        <f>'[1]Qc, Winter, S1'!E19*Main!$B$8</f>
        <v>7.1552365640874189</v>
      </c>
      <c r="F19" s="1">
        <f>'[1]Qc, Winter, S1'!F19*Main!$B$8</f>
        <v>7.1552365640874189</v>
      </c>
      <c r="G19" s="1">
        <f>'[1]Qc, Winter, S1'!G19*Main!$B$8</f>
        <v>7.1552365640874189</v>
      </c>
      <c r="H19" s="1">
        <f>'[1]Qc, Winter, S1'!H19*Main!$B$8</f>
        <v>3.5446293637034847</v>
      </c>
      <c r="I19" s="1">
        <f>'[1]Qc, Winter, S1'!I19*Main!$B$8</f>
        <v>0.38534594964559948</v>
      </c>
      <c r="J19" s="1">
        <f>'[1]Qc, Winter, S1'!J19*Main!$B$8</f>
        <v>-6.5979452746603662E-2</v>
      </c>
      <c r="K19" s="1">
        <f>'[1]Qc, Winter, S1'!K19*Main!$B$8</f>
        <v>-1.8712810286473718</v>
      </c>
      <c r="L19" s="1">
        <f>'[1]Qc, Winter, S1'!L19*Main!$B$8</f>
        <v>-0.51730484672179577</v>
      </c>
      <c r="M19" s="1">
        <f>'[1]Qc, Winter, S1'!M19*Main!$B$8</f>
        <v>-1.4199556346721798</v>
      </c>
      <c r="N19" s="1">
        <f>'[1]Qc, Winter, S1'!N19*Main!$B$8</f>
        <v>-1.8712810286473718</v>
      </c>
      <c r="O19" s="1">
        <f>'[1]Qc, Winter, S1'!O19*Main!$B$8</f>
        <v>-1.8712810286473718</v>
      </c>
      <c r="P19" s="1">
        <f>'[1]Qc, Winter, S1'!P19*Main!$B$8</f>
        <v>-6.5979452746603662E-2</v>
      </c>
      <c r="Q19" s="1">
        <f>'[1]Qc, Winter, S1'!Q19*Main!$B$8</f>
        <v>1.3076205699940937</v>
      </c>
      <c r="R19" s="1">
        <f>'[1]Qc, Winter, S1'!R19*Main!$B$8</f>
        <v>1.7654872442409926</v>
      </c>
      <c r="S19" s="1">
        <f>'[1]Qc, Winter, S1'!S19*Main!$B$8</f>
        <v>1.7654872442409926</v>
      </c>
      <c r="T19" s="1">
        <f>'[1]Qc, Winter, S1'!T19*Main!$B$8</f>
        <v>1.7654872442409926</v>
      </c>
      <c r="U19" s="1">
        <f>'[1]Qc, Winter, S1'!U19*Main!$B$8</f>
        <v>2.2168134462492617</v>
      </c>
      <c r="V19" s="1">
        <f>'[1]Qc, Winter, S1'!V19*Main!$B$8</f>
        <v>3.5707920522740695</v>
      </c>
      <c r="W19" s="1">
        <f>'[1]Qc, Winter, S1'!W19*Main!$B$8</f>
        <v>3.5707920522740695</v>
      </c>
      <c r="X19" s="1">
        <f>'[1]Qc, Winter, S1'!X19*Main!$B$8</f>
        <v>5.3760968603071468</v>
      </c>
      <c r="Y19" s="1">
        <f>'[1]Qc, Winter, S1'!Y19*Main!$B$8</f>
        <v>5.3760968603071468</v>
      </c>
    </row>
    <row r="20" spans="1:25" x14ac:dyDescent="0.25">
      <c r="A20">
        <v>36</v>
      </c>
      <c r="B20" s="1">
        <f>'[1]Qc, Winter, S1'!B20*Main!$B$8</f>
        <v>2.6648257531010042</v>
      </c>
      <c r="C20" s="1">
        <f>'[1]Qc, Winter, S1'!C20*Main!$B$8</f>
        <v>1.6985528647371528</v>
      </c>
      <c r="D20" s="1">
        <f>'[1]Qc, Winter, S1'!D20*Main!$B$8</f>
        <v>2.3702303603071471</v>
      </c>
      <c r="E20" s="1">
        <f>'[1]Qc, Winter, S1'!E20*Main!$B$8</f>
        <v>2.607590076786769</v>
      </c>
      <c r="F20" s="1">
        <f>'[1]Qc, Winter, S1'!F20*Main!$B$8</f>
        <v>2.5991730655640874</v>
      </c>
      <c r="G20" s="1">
        <f>'[1]Qc, Winter, S1'!G20*Main!$B$8</f>
        <v>2.3769639692852924</v>
      </c>
      <c r="H20" s="1">
        <f>'[1]Qc, Winter, S1'!H20*Main!$B$8</f>
        <v>3.1462787950383935</v>
      </c>
      <c r="I20" s="1">
        <f>'[1]Qc, Winter, S1'!I20*Main!$B$8</f>
        <v>2.9594211458948614</v>
      </c>
      <c r="J20" s="1">
        <f>'[1]Qc, Winter, S1'!J20*Main!$B$8</f>
        <v>3.9509450679267575</v>
      </c>
      <c r="K20" s="1">
        <f>'[1]Qc, Winter, S1'!K20*Main!$B$8</f>
        <v>3.3028352037802717</v>
      </c>
      <c r="L20" s="1">
        <f>'[1]Qc, Winter, S1'!L20*Main!$B$8</f>
        <v>2.5335203780271707</v>
      </c>
      <c r="M20" s="1">
        <f>'[1]Qc, Winter, S1'!M20*Main!$B$8</f>
        <v>2.3887477849970469</v>
      </c>
      <c r="N20" s="1">
        <f>'[1]Qc, Winter, S1'!N20*Main!$B$8</f>
        <v>2.9560543414057889</v>
      </c>
      <c r="O20" s="1">
        <f>'[1]Qc, Winter, S1'!O20*Main!$B$8</f>
        <v>2.0773183697578266</v>
      </c>
      <c r="P20" s="1">
        <f>'[1]Qc, Winter, S1'!P20*Main!$B$8</f>
        <v>2.2170407560543413</v>
      </c>
      <c r="Q20" s="1">
        <f>'[1]Qc, Winter, S1'!Q20*Main!$B$8</f>
        <v>2.2305079740106319</v>
      </c>
      <c r="R20" s="1">
        <f>'[1]Qc, Winter, S1'!R20*Main!$B$8</f>
        <v>2.9425871234494982</v>
      </c>
      <c r="S20" s="1">
        <f>'[1]Qc, Winter, S1'!S20*Main!$B$8</f>
        <v>2.7052274069698763</v>
      </c>
      <c r="T20" s="1">
        <f>'[1]Qc, Winter, S1'!T20*Main!$B$8</f>
        <v>2.575605434140579</v>
      </c>
      <c r="U20" s="1">
        <f>'[1]Qc, Winter, S1'!U20*Main!$B$8</f>
        <v>3.020023626698169</v>
      </c>
      <c r="V20" s="1">
        <f>'[1]Qc, Winter, S1'!V20*Main!$B$8</f>
        <v>3.1445953927938572</v>
      </c>
      <c r="W20" s="1">
        <f>'[1]Qc, Winter, S1'!W20*Main!$B$8</f>
        <v>2.4190490253987007</v>
      </c>
      <c r="X20" s="1">
        <f>'[1]Qc, Winter, S1'!X20*Main!$B$8</f>
        <v>1.9544300059066746</v>
      </c>
      <c r="Y20" s="1">
        <f>'[1]Qc, Winter, S1'!Y20*Main!$B$8</f>
        <v>2.3533963378617839</v>
      </c>
    </row>
    <row r="21" spans="1:25" x14ac:dyDescent="0.25">
      <c r="A21">
        <v>42</v>
      </c>
      <c r="B21" s="1">
        <f>'[1]Qc, Winter, S1'!B21*Main!$B$8</f>
        <v>-3.6876479736414649</v>
      </c>
      <c r="C21" s="1">
        <f>'[1]Qc, Winter, S1'!C21*Main!$B$8</f>
        <v>-4.9262315736857651</v>
      </c>
      <c r="D21" s="1">
        <f>'[1]Qc, Winter, S1'!D21*Main!$B$8</f>
        <v>-5.1372492519196697</v>
      </c>
      <c r="E21" s="1">
        <f>'[1]Qc, Winter, S1'!E21*Main!$B$8</f>
        <v>-5.1372492519196697</v>
      </c>
      <c r="F21" s="1">
        <f>'[1]Qc, Winter, S1'!F21*Main!$B$8</f>
        <v>-5.1372492519196697</v>
      </c>
      <c r="G21" s="1">
        <f>'[1]Qc, Winter, S1'!G21*Main!$B$8</f>
        <v>-4.8528334935026587</v>
      </c>
      <c r="H21" s="1">
        <f>'[1]Qc, Winter, S1'!H21*Main!$B$8</f>
        <v>-2.4582409443295927</v>
      </c>
      <c r="I21" s="1">
        <f>'[1]Qc, Winter, S1'!I21*Main!$B$8</f>
        <v>-1.1370883033077379</v>
      </c>
      <c r="J21" s="1">
        <f>'[1]Qc, Winter, S1'!J21*Main!$B$8</f>
        <v>0.43178185144713538</v>
      </c>
      <c r="K21" s="1">
        <f>'[1]Qc, Winter, S1'!K21*Main!$B$8</f>
        <v>1.3951238523331366</v>
      </c>
      <c r="L21" s="1">
        <f>'[1]Qc, Winter, S1'!L21*Main!$B$8</f>
        <v>-0.57743013349084471</v>
      </c>
      <c r="M21" s="1">
        <f>'[1]Qc, Winter, S1'!M21*Main!$B$8</f>
        <v>-0.43981053544004733</v>
      </c>
      <c r="N21" s="1">
        <f>'[1]Qc, Winter, S1'!N21*Main!$B$8</f>
        <v>0.1932400877879504</v>
      </c>
      <c r="O21" s="1">
        <f>'[1]Qc, Winter, S1'!O21*Main!$B$8</f>
        <v>6.47970604695806E-2</v>
      </c>
      <c r="P21" s="1">
        <f>'[1]Qc, Winter, S1'!P21*Main!$B$8</f>
        <v>-0.32971422740696987</v>
      </c>
      <c r="Q21" s="1">
        <f>'[1]Qc, Winter, S1'!Q21*Main!$B$8</f>
        <v>-1.8435378273774365</v>
      </c>
      <c r="R21" s="1">
        <f>'[1]Qc, Winter, S1'!R21*Main!$B$8</f>
        <v>-2.4582409359125816</v>
      </c>
      <c r="S21" s="1">
        <f>'[1]Qc, Winter, S1'!S21*Main!$B$8</f>
        <v>-0.96276726210868302</v>
      </c>
      <c r="T21" s="1">
        <f>'[1]Qc, Winter, S1'!T21*Main!$B$8</f>
        <v>-0.87102086340815121</v>
      </c>
      <c r="U21" s="1">
        <f>'[1]Qc, Winter, S1'!U21*Main!$B$8</f>
        <v>-0.35723910823981103</v>
      </c>
      <c r="V21" s="1">
        <f>'[1]Qc, Winter, S1'!V21*Main!$B$8</f>
        <v>-0.14622143000590671</v>
      </c>
      <c r="W21" s="1">
        <f>'[1]Qc, Winter, S1'!W21*Main!$B$8</f>
        <v>-1.2838820648257532</v>
      </c>
      <c r="X21" s="1">
        <f>'[1]Qc, Winter, S1'!X21*Main!$B$8</f>
        <v>-2.1646518304784408</v>
      </c>
      <c r="Y21" s="1">
        <f>'[1]Qc, Winter, S1'!Y21*Main!$B$8</f>
        <v>-2.7151302058476081</v>
      </c>
    </row>
    <row r="22" spans="1:25" x14ac:dyDescent="0.25">
      <c r="A22">
        <v>55</v>
      </c>
      <c r="B22" s="1">
        <f>'[1]Qc, Winter, S1'!B22*Main!$B$8</f>
        <v>1.2748299143532191</v>
      </c>
      <c r="C22" s="1">
        <f>'[1]Qc, Winter, S1'!C22*Main!$B$8</f>
        <v>1.2748299143532191</v>
      </c>
      <c r="D22" s="1">
        <f>'[1]Qc, Winter, S1'!D22*Main!$B$8</f>
        <v>1.2748299143532191</v>
      </c>
      <c r="E22" s="1">
        <f>'[1]Qc, Winter, S1'!E22*Main!$B$8</f>
        <v>1.2748299143532191</v>
      </c>
      <c r="F22" s="1">
        <f>'[1]Qc, Winter, S1'!F22*Main!$B$8</f>
        <v>1.2748299143532191</v>
      </c>
      <c r="G22" s="1">
        <f>'[1]Qc, Winter, S1'!G22*Main!$B$8</f>
        <v>1.2748299143532191</v>
      </c>
      <c r="H22" s="1">
        <f>'[1]Qc, Winter, S1'!H22*Main!$B$8</f>
        <v>1.2748299143532191</v>
      </c>
      <c r="I22" s="1">
        <f>'[1]Qc, Winter, S1'!I22*Main!$B$8</f>
        <v>1.2748299143532191</v>
      </c>
      <c r="J22" s="1">
        <f>'[1]Qc, Winter, S1'!J22*Main!$B$8</f>
        <v>1.2748299143532191</v>
      </c>
      <c r="K22" s="1">
        <f>'[1]Qc, Winter, S1'!K22*Main!$B$8</f>
        <v>1.2748299143532191</v>
      </c>
      <c r="L22" s="1">
        <f>'[1]Qc, Winter, S1'!L22*Main!$B$8</f>
        <v>1.2748299143532191</v>
      </c>
      <c r="M22" s="1">
        <f>'[1]Qc, Winter, S1'!M22*Main!$B$8</f>
        <v>1.2748299143532191</v>
      </c>
      <c r="N22" s="1">
        <f>'[1]Qc, Winter, S1'!N22*Main!$B$8</f>
        <v>1.2748299143532191</v>
      </c>
      <c r="O22" s="1">
        <f>'[1]Qc, Winter, S1'!O22*Main!$B$8</f>
        <v>1.2748299143532191</v>
      </c>
      <c r="P22" s="1">
        <f>'[1]Qc, Winter, S1'!P22*Main!$B$8</f>
        <v>1.2748299143532191</v>
      </c>
      <c r="Q22" s="1">
        <f>'[1]Qc, Winter, S1'!Q22*Main!$B$8</f>
        <v>1.2748299143532191</v>
      </c>
      <c r="R22" s="1">
        <f>'[1]Qc, Winter, S1'!R22*Main!$B$8</f>
        <v>1.2748299143532191</v>
      </c>
      <c r="S22" s="1">
        <f>'[1]Qc, Winter, S1'!S22*Main!$B$8</f>
        <v>1.2748299143532191</v>
      </c>
      <c r="T22" s="1">
        <f>'[1]Qc, Winter, S1'!T22*Main!$B$8</f>
        <v>1.2748299143532191</v>
      </c>
      <c r="U22" s="1">
        <f>'[1]Qc, Winter, S1'!U22*Main!$B$8</f>
        <v>1.2748299143532191</v>
      </c>
      <c r="V22" s="1">
        <f>'[1]Qc, Winter, S1'!V22*Main!$B$8</f>
        <v>1.2748299143532191</v>
      </c>
      <c r="W22" s="1">
        <f>'[1]Qc, Winter, S1'!W22*Main!$B$8</f>
        <v>1.2748299143532191</v>
      </c>
      <c r="X22" s="1">
        <f>'[1]Qc, Winter, S1'!X22*Main!$B$8</f>
        <v>1.2748299143532191</v>
      </c>
      <c r="Y22" s="1">
        <f>'[1]Qc, Winter, S1'!Y22*Main!$B$8</f>
        <v>1.2748299143532191</v>
      </c>
    </row>
    <row r="23" spans="1:25" x14ac:dyDescent="0.25">
      <c r="A23">
        <v>68</v>
      </c>
      <c r="B23" s="1">
        <f>'[1]Qc, Winter, S1'!B23*Main!$B$8</f>
        <v>2.791217378027171</v>
      </c>
      <c r="C23" s="1">
        <f>'[1]Qc, Winter, S1'!C23*Main!$B$8</f>
        <v>2.6220794187093919</v>
      </c>
      <c r="D23" s="1">
        <f>'[1]Qc, Winter, S1'!D23*Main!$B$8</f>
        <v>2.1780931787507383</v>
      </c>
      <c r="E23" s="1">
        <f>'[1]Qc, Winter, S1'!E23*Main!$B$8</f>
        <v>2.544561830183107</v>
      </c>
      <c r="F23" s="1">
        <f>'[1]Qc, Winter, S1'!F23*Main!$B$8</f>
        <v>2.5093245219285292</v>
      </c>
      <c r="G23" s="1">
        <f>'[1]Qc, Winter, S1'!G23*Main!$B$8</f>
        <v>2.7630310547844066</v>
      </c>
      <c r="H23" s="1">
        <f>'[1]Qc, Winter, S1'!H23*Main!$B$8</f>
        <v>2.9533123611193148</v>
      </c>
      <c r="I23" s="1">
        <f>'[1]Qc, Winter, S1'!I23*Main!$B$8</f>
        <v>3.4325367047401061</v>
      </c>
      <c r="J23" s="1">
        <f>'[1]Qc, Winter, S1'!J23*Main!$B$8</f>
        <v>3.2633963339486121</v>
      </c>
      <c r="K23" s="1">
        <f>'[1]Qc, Winter, S1'!K23*Main!$B$8</f>
        <v>3.4395812675723567</v>
      </c>
      <c r="L23" s="1">
        <f>'[1]Qc, Winter, S1'!L23*Main!$B$8</f>
        <v>3.4325342890578856</v>
      </c>
      <c r="M23" s="1">
        <f>'[1]Qc, Winter, S1'!M23*Main!$B$8</f>
        <v>3.4677732091701121</v>
      </c>
      <c r="N23" s="1">
        <f>'[1]Qc, Winter, S1'!N23*Main!$B$8</f>
        <v>3.8201430806261079</v>
      </c>
      <c r="O23" s="1">
        <f>'[1]Qc, Winter, S1'!O23*Main!$B$8</f>
        <v>3.8130969101447132</v>
      </c>
      <c r="P23" s="1">
        <f>'[1]Qc, Winter, S1'!P23*Main!$B$8</f>
        <v>3.1294981027761373</v>
      </c>
      <c r="Q23" s="1">
        <f>'[1]Qc, Winter, S1'!Q23*Main!$B$8</f>
        <v>2.9744541004873009</v>
      </c>
      <c r="R23" s="1">
        <f>'[1]Qc, Winter, S1'!R23*Main!$B$8</f>
        <v>2.5304654616804494</v>
      </c>
      <c r="S23" s="1">
        <f>'[1]Qc, Winter, S1'!S23*Main!$B$8</f>
        <v>2.5938923000590668</v>
      </c>
      <c r="T23" s="1">
        <f>'[1]Qc, Winter, S1'!T23*Main!$B$8</f>
        <v>2.5938923000590668</v>
      </c>
      <c r="U23" s="1">
        <f>'[1]Qc, Winter, S1'!U23*Main!$B$8</f>
        <v>2.9603593396337868</v>
      </c>
      <c r="V23" s="1">
        <f>'[1]Qc, Winter, S1'!V23*Main!$B$8</f>
        <v>2.5938923000590668</v>
      </c>
      <c r="W23" s="1">
        <f>'[1]Qc, Winter, S1'!W23*Main!$B$8</f>
        <v>2.8194101066154755</v>
      </c>
      <c r="X23" s="1">
        <f>'[1]Qc, Winter, S1'!X23*Main!$B$8</f>
        <v>2.3472327457176609</v>
      </c>
      <c r="Y23" s="1">
        <f>'[1]Qc, Winter, S1'!Y23*Main!$B$8</f>
        <v>2.340184963378618</v>
      </c>
    </row>
    <row r="24" spans="1:25" x14ac:dyDescent="0.25">
      <c r="A24">
        <v>72</v>
      </c>
      <c r="B24" s="1">
        <f>'[1]Qc, Winter, S1'!B24*Main!$B$8</f>
        <v>16.256271762625516</v>
      </c>
      <c r="C24" s="1">
        <f>'[1]Qc, Winter, S1'!C24*Main!$B$8</f>
        <v>13.383665345466627</v>
      </c>
      <c r="D24" s="1">
        <f>'[1]Qc, Winter, S1'!D24*Main!$B$8</f>
        <v>12.637657190121088</v>
      </c>
      <c r="E24" s="1">
        <f>'[1]Qc, Winter, S1'!E24*Main!$B$8</f>
        <v>11.636091630611343</v>
      </c>
      <c r="F24" s="1">
        <f>'[1]Qc, Winter, S1'!F24*Main!$B$8</f>
        <v>11.81071772113113</v>
      </c>
      <c r="G24" s="1">
        <f>'[1]Qc, Winter, S1'!G24*Main!$B$8</f>
        <v>12.280815373228</v>
      </c>
      <c r="H24" s="1">
        <f>'[1]Qc, Winter, S1'!H24*Main!$B$8</f>
        <v>4.9755207875812175</v>
      </c>
      <c r="I24" s="1">
        <f>'[1]Qc, Winter, S1'!I24*Main!$B$8</f>
        <v>0.98822008099527481</v>
      </c>
      <c r="J24" s="1">
        <f>'[1]Qc, Winter, S1'!J24*Main!$B$8</f>
        <v>0.69356060528647367</v>
      </c>
      <c r="K24" s="1">
        <f>'[1]Qc, Winter, S1'!K24*Main!$B$8</f>
        <v>1.5348800918487893</v>
      </c>
      <c r="L24" s="1">
        <f>'[1]Qc, Winter, S1'!L24*Main!$B$8</f>
        <v>9.7491664671441232</v>
      </c>
      <c r="M24" s="1">
        <f>'[1]Qc, Winter, S1'!M24*Main!$B$8</f>
        <v>8.3443906597017108</v>
      </c>
      <c r="N24" s="1">
        <f>'[1]Qc, Winter, S1'!N24*Main!$B$8</f>
        <v>5.1906463123892514</v>
      </c>
      <c r="O24" s="1">
        <f>'[1]Qc, Winter, S1'!O24*Main!$B$8</f>
        <v>8.2569439270525713</v>
      </c>
      <c r="P24" s="1">
        <f>'[1]Qc, Winter, S1'!P24*Main!$B$8</f>
        <v>11.701462971131129</v>
      </c>
      <c r="Q24" s="1">
        <f>'[1]Qc, Winter, S1'!Q24*Main!$B$8</f>
        <v>13.649855774734201</v>
      </c>
      <c r="R24" s="1">
        <f>'[1]Qc, Winter, S1'!R24*Main!$B$8</f>
        <v>12.182717969211458</v>
      </c>
      <c r="S24" s="1">
        <f>'[1]Qc, Winter, S1'!S24*Main!$B$8</f>
        <v>1.8661474093325459</v>
      </c>
      <c r="T24" s="1">
        <f>'[1]Qc, Winter, S1'!T24*Main!$B$8</f>
        <v>3.8972874672917883</v>
      </c>
      <c r="U24" s="1">
        <f>'[1]Qc, Winter, S1'!U24*Main!$B$8</f>
        <v>3.8821966920407558</v>
      </c>
      <c r="V24" s="1">
        <f>'[1]Qc, Winter, S1'!V24*Main!$B$8</f>
        <v>4.4365536135558186</v>
      </c>
      <c r="W24" s="1">
        <f>'[1]Qc, Winter, S1'!W24*Main!$B$8</f>
        <v>8.6377872891317207</v>
      </c>
      <c r="X24" s="1">
        <f>'[1]Qc, Winter, S1'!X24*Main!$B$8</f>
        <v>13.563960654976373</v>
      </c>
      <c r="Y24" s="1">
        <f>'[1]Qc, Winter, S1'!Y24*Main!$B$8</f>
        <v>11.790013106615476</v>
      </c>
    </row>
    <row r="25" spans="1:25" x14ac:dyDescent="0.25">
      <c r="A25">
        <v>103</v>
      </c>
      <c r="B25" s="1">
        <f>'[1]Qc, Winter, S1'!B25*Main!$B$8</f>
        <v>-31.928612774069695</v>
      </c>
      <c r="C25" s="1">
        <f>'[1]Qc, Winter, S1'!C25*Main!$B$8</f>
        <v>-37.595400156822208</v>
      </c>
      <c r="D25" s="1">
        <f>'[1]Qc, Winter, S1'!D25*Main!$B$8</f>
        <v>-36.595274024069688</v>
      </c>
      <c r="E25" s="1">
        <f>'[1]Qc, Winter, S1'!E25*Main!$B$8</f>
        <v>-36.113217726520965</v>
      </c>
      <c r="F25" s="1">
        <f>'[1]Qc, Winter, S1'!F25*Main!$B$8</f>
        <v>-35.956453123006504</v>
      </c>
      <c r="G25" s="1">
        <f>'[1]Qc, Winter, S1'!G25*Main!$B$8</f>
        <v>-35.484159779902548</v>
      </c>
      <c r="H25" s="1">
        <f>'[1]Qc, Winter, S1'!H25*Main!$B$8</f>
        <v>-10.003905001329001</v>
      </c>
      <c r="I25" s="1">
        <f>'[1]Qc, Winter, S1'!I25*Main!$B$8</f>
        <v>7.2906041529090375</v>
      </c>
      <c r="J25" s="1">
        <f>'[1]Qc, Winter, S1'!J25*Main!$B$8</f>
        <v>13.618748908520377</v>
      </c>
      <c r="K25" s="1">
        <f>'[1]Qc, Winter, S1'!K25*Main!$B$8</f>
        <v>20.157774460720617</v>
      </c>
      <c r="L25" s="1">
        <f>'[1]Qc, Winter, S1'!L25*Main!$B$8</f>
        <v>12.91637192587123</v>
      </c>
      <c r="M25" s="1">
        <f>'[1]Qc, Winter, S1'!M25*Main!$B$8</f>
        <v>10.935509104252807</v>
      </c>
      <c r="N25" s="1">
        <f>'[1]Qc, Winter, S1'!N25*Main!$B$8</f>
        <v>11.38088120931778</v>
      </c>
      <c r="O25" s="1">
        <f>'[1]Qc, Winter, S1'!O25*Main!$B$8</f>
        <v>11.902507459022447</v>
      </c>
      <c r="P25" s="1">
        <f>'[1]Qc, Winter, S1'!P25*Main!$B$8</f>
        <v>6.1795180005168353</v>
      </c>
      <c r="Q25" s="1">
        <f>'[1]Qc, Winter, S1'!Q25*Main!$B$8</f>
        <v>-3.3949619167158889</v>
      </c>
      <c r="R25" s="1">
        <f>'[1]Qc, Winter, S1'!R25*Main!$B$8</f>
        <v>-6.2667122312463084</v>
      </c>
      <c r="S25" s="1">
        <f>'[1]Qc, Winter, S1'!S25*Main!$B$8</f>
        <v>8.8668680712492609</v>
      </c>
      <c r="T25" s="1">
        <f>'[1]Qc, Winter, S1'!T25*Main!$B$8</f>
        <v>12.650551714633789</v>
      </c>
      <c r="U25" s="1">
        <f>'[1]Qc, Winter, S1'!U25*Main!$B$8</f>
        <v>9.3869241906379237</v>
      </c>
      <c r="V25" s="1">
        <f>'[1]Qc, Winter, S1'!V25*Main!$B$8</f>
        <v>6.8541758208800951</v>
      </c>
      <c r="W25" s="1">
        <f>'[1]Qc, Winter, S1'!W25*Main!$B$8</f>
        <v>3.079378575974602</v>
      </c>
      <c r="X25" s="1">
        <f>'[1]Qc, Winter, S1'!X25*Main!$B$8</f>
        <v>-9.873050634967516</v>
      </c>
      <c r="Y25" s="1">
        <f>'[1]Qc, Winter, S1'!Y25*Main!$B$8</f>
        <v>-12.795403313939751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A5A33-737F-4C0B-A2E9-F1477200C3E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0.87691044816893093</v>
      </c>
      <c r="C2" s="1">
        <f>'[1]Qc, Winter, S1'!C2*Main!$B$8</f>
        <v>1.0022605815859422</v>
      </c>
      <c r="D2" s="1">
        <f>'[1]Qc, Winter, S1'!D2*Main!$B$8</f>
        <v>2.2319643484199649</v>
      </c>
      <c r="E2" s="1">
        <f>'[1]Qc, Winter, S1'!E2*Main!$B$8</f>
        <v>0.97250409856763143</v>
      </c>
      <c r="F2" s="1">
        <f>'[1]Qc, Winter, S1'!F2*Main!$B$8</f>
        <v>0.85970265992321337</v>
      </c>
      <c r="G2" s="1">
        <f>'[1]Qc, Winter, S1'!G2*Main!$B$8</f>
        <v>1.0073757129356173</v>
      </c>
      <c r="H2" s="1">
        <f>'[1]Qc, Winter, S1'!H2*Main!$B$8</f>
        <v>1.0796135039131718</v>
      </c>
      <c r="I2" s="1">
        <f>'[1]Qc, Winter, S1'!I2*Main!$B$8</f>
        <v>1.050988284037212</v>
      </c>
      <c r="J2" s="1">
        <f>'[1]Qc, Winter, S1'!J2*Main!$B$8</f>
        <v>0.71727598892498523</v>
      </c>
      <c r="K2" s="1">
        <f>'[1]Qc, Winter, S1'!K2*Main!$B$8</f>
        <v>2.9395398792085059</v>
      </c>
      <c r="L2" s="1">
        <f>'[1]Qc, Winter, S1'!L2*Main!$B$8</f>
        <v>0.26825444875959836</v>
      </c>
      <c r="M2" s="1">
        <f>'[1]Qc, Winter, S1'!M2*Main!$B$8</f>
        <v>1.6017601058771411</v>
      </c>
      <c r="N2" s="1">
        <f>'[1]Qc, Winter, S1'!N2*Main!$B$8</f>
        <v>0.59307346027761376</v>
      </c>
      <c r="O2" s="1">
        <f>'[1]Qc, Winter, S1'!O2*Main!$B$8</f>
        <v>0.74594676587418784</v>
      </c>
      <c r="P2" s="1">
        <f>'[1]Qc, Winter, S1'!P2*Main!$B$8</f>
        <v>1.1015868145304193</v>
      </c>
      <c r="Q2" s="1">
        <f>'[1]Qc, Winter, S1'!Q2*Main!$B$8</f>
        <v>1.3856499506792677</v>
      </c>
      <c r="R2" s="1">
        <f>'[1]Qc, Winter, S1'!R2*Main!$B$8</f>
        <v>0.47095520245126993</v>
      </c>
      <c r="S2" s="1">
        <f>'[1]Qc, Winter, S1'!S2*Main!$B$8</f>
        <v>1.9963426900472536</v>
      </c>
      <c r="T2" s="1">
        <f>'[1]Qc, Winter, S1'!T2*Main!$B$8</f>
        <v>1.6905244500886001</v>
      </c>
      <c r="U2" s="1">
        <f>'[1]Qc, Winter, S1'!U2*Main!$B$8</f>
        <v>0.6697290416420556</v>
      </c>
      <c r="V2" s="1">
        <f>'[1]Qc, Winter, S1'!V2*Main!$B$8</f>
        <v>2.8673870411252214</v>
      </c>
      <c r="W2" s="1">
        <f>'[1]Qc, Winter, S1'!W2*Main!$B$8</f>
        <v>1.4779485768606024</v>
      </c>
      <c r="X2" s="1">
        <f>'[1]Qc, Winter, S1'!X2*Main!$B$8</f>
        <v>1.4541575916272889</v>
      </c>
      <c r="Y2" s="1">
        <f>'[1]Qc, Winter, S1'!Y2*Main!$B$8</f>
        <v>0.61984075538984051</v>
      </c>
    </row>
    <row r="3" spans="1:25" x14ac:dyDescent="0.25">
      <c r="A3">
        <v>2</v>
      </c>
      <c r="B3" s="1">
        <f>'[1]Qc, Winter, S1'!B3*Main!$B$8</f>
        <v>-5.845318036399882</v>
      </c>
      <c r="C3" s="1">
        <f>'[1]Qc, Winter, S1'!C3*Main!$B$8</f>
        <v>-6.3530580062020086</v>
      </c>
      <c r="D3" s="1">
        <f>'[1]Qc, Winter, S1'!D3*Main!$B$8</f>
        <v>-6.8431207878765505</v>
      </c>
      <c r="E3" s="1">
        <f>'[1]Qc, Winter, S1'!E3*Main!$B$8</f>
        <v>-6.793304622784996</v>
      </c>
      <c r="F3" s="1">
        <f>'[1]Qc, Winter, S1'!F3*Main!$B$8</f>
        <v>-7.0313776010041344</v>
      </c>
      <c r="G3" s="1">
        <f>'[1]Qc, Winter, S1'!G3*Main!$B$8</f>
        <v>-6.2592496501772006</v>
      </c>
      <c r="H3" s="1">
        <f>'[1]Qc, Winter, S1'!H3*Main!$B$8</f>
        <v>-4.6611729378322506</v>
      </c>
      <c r="I3" s="1">
        <f>'[1]Qc, Winter, S1'!I3*Main!$B$8</f>
        <v>-1.9186315270968695</v>
      </c>
      <c r="J3" s="1">
        <f>'[1]Qc, Winter, S1'!J3*Main!$B$8</f>
        <v>-0.56502595038393388</v>
      </c>
      <c r="K3" s="1">
        <f>'[1]Qc, Winter, S1'!K3*Main!$B$8</f>
        <v>-8.8388907634376845E-2</v>
      </c>
      <c r="L3" s="1">
        <f>'[1]Qc, Winter, S1'!L3*Main!$B$8</f>
        <v>-0.79350522341996466</v>
      </c>
      <c r="M3" s="1">
        <f>'[1]Qc, Winter, S1'!M3*Main!$B$8</f>
        <v>-0.58336963112817486</v>
      </c>
      <c r="N3" s="1">
        <f>'[1]Qc, Winter, S1'!N3*Main!$B$8</f>
        <v>-0.80746296795629069</v>
      </c>
      <c r="O3" s="1">
        <f>'[1]Qc, Winter, S1'!O3*Main!$B$8</f>
        <v>-0.81454333675428237</v>
      </c>
      <c r="P3" s="1">
        <f>'[1]Qc, Winter, S1'!P3*Main!$B$8</f>
        <v>-2.0591885610602483</v>
      </c>
      <c r="Q3" s="1">
        <f>'[1]Qc, Winter, S1'!Q3*Main!$B$8</f>
        <v>-2.9655557288098051</v>
      </c>
      <c r="R3" s="1">
        <f>'[1]Qc, Winter, S1'!R3*Main!$B$8</f>
        <v>-2.6373202019344357</v>
      </c>
      <c r="S3" s="1">
        <f>'[1]Qc, Winter, S1'!S3*Main!$B$8</f>
        <v>-0.90025655227406987</v>
      </c>
      <c r="T3" s="1">
        <f>'[1]Qc, Winter, S1'!T3*Main!$B$8</f>
        <v>-1.3095504686207915</v>
      </c>
      <c r="U3" s="1">
        <f>'[1]Qc, Winter, S1'!U3*Main!$B$8</f>
        <v>-1.6461675248080332</v>
      </c>
      <c r="V3" s="1">
        <f>'[1]Qc, Winter, S1'!V3*Main!$B$8</f>
        <v>-2.5858374602037806</v>
      </c>
      <c r="W3" s="1">
        <f>'[1]Qc, Winter, S1'!W3*Main!$B$8</f>
        <v>-3.3565849538541053</v>
      </c>
      <c r="X3" s="1">
        <f>'[1]Qc, Winter, S1'!X3*Main!$B$8</f>
        <v>-4.5033152465298292</v>
      </c>
      <c r="Y3" s="1">
        <f>'[1]Qc, Winter, S1'!Y3*Main!$B$8</f>
        <v>-5.0688643941228593</v>
      </c>
    </row>
    <row r="4" spans="1:25" x14ac:dyDescent="0.25">
      <c r="A4">
        <v>3</v>
      </c>
      <c r="B4" s="1">
        <f>'[1]Qc, Winter, S1'!B4*Main!$B$8</f>
        <v>6.1057703323981105</v>
      </c>
      <c r="C4" s="1">
        <f>'[1]Qc, Winter, S1'!C4*Main!$B$8</f>
        <v>7.5633079979326636</v>
      </c>
      <c r="D4" s="1">
        <f>'[1]Qc, Winter, S1'!D4*Main!$B$8</f>
        <v>7.5633079979326636</v>
      </c>
      <c r="E4" s="1">
        <f>'[1]Qc, Winter, S1'!E4*Main!$B$8</f>
        <v>7.5633079979326636</v>
      </c>
      <c r="F4" s="1">
        <f>'[1]Qc, Winter, S1'!F4*Main!$B$8</f>
        <v>7.5633079979326636</v>
      </c>
      <c r="G4" s="1">
        <f>'[1]Qc, Winter, S1'!G4*Main!$B$8</f>
        <v>6.128194803233904</v>
      </c>
      <c r="H4" s="1">
        <f>'[1]Qc, Winter, S1'!H4*Main!$B$8</f>
        <v>2.7795973615623155</v>
      </c>
      <c r="I4" s="1">
        <f>'[1]Qc, Winter, S1'!I4*Main!$B$8</f>
        <v>0.35784435026580036</v>
      </c>
      <c r="J4" s="1">
        <f>'[1]Qc, Winter, S1'!J4*Main!$B$8</f>
        <v>-2.0938047528056707</v>
      </c>
      <c r="K4" s="1">
        <f>'[1]Qc, Winter, S1'!K4*Main!$B$8</f>
        <v>-2.0938047528056707</v>
      </c>
      <c r="L4" s="1">
        <f>'[1]Qc, Winter, S1'!L4*Main!$B$8</f>
        <v>-0.18032049320732427</v>
      </c>
      <c r="M4" s="1">
        <f>'[1]Qc, Winter, S1'!M4*Main!$B$8</f>
        <v>-2.1835026361488485</v>
      </c>
      <c r="N4" s="1">
        <f>'[1]Qc, Winter, S1'!N4*Main!$B$8</f>
        <v>-2.1835026361488485</v>
      </c>
      <c r="O4" s="1">
        <f>'[1]Qc, Winter, S1'!O4*Main!$B$8</f>
        <v>-1.6901819240253988</v>
      </c>
      <c r="P4" s="1">
        <f>'[1]Qc, Winter, S1'!P4*Main!$B$8</f>
        <v>-0.21021978765505023</v>
      </c>
      <c r="Q4" s="1">
        <f>'[1]Qc, Winter, S1'!Q4*Main!$B$8</f>
        <v>1.2697375383933847</v>
      </c>
      <c r="R4" s="1">
        <f>'[1]Qc, Winter, S1'!R4*Main!$B$8</f>
        <v>1.7630566470761964</v>
      </c>
      <c r="S4" s="1">
        <f>'[1]Qc, Winter, S1'!S4*Main!$B$8</f>
        <v>1.7630566470761964</v>
      </c>
      <c r="T4" s="1">
        <f>'[1]Qc, Winter, S1'!T4*Main!$B$8</f>
        <v>1.7630566470761964</v>
      </c>
      <c r="U4" s="1">
        <f>'[1]Qc, Winter, S1'!U4*Main!$B$8</f>
        <v>1.7630566470761964</v>
      </c>
      <c r="V4" s="1">
        <f>'[1]Qc, Winter, S1'!V4*Main!$B$8</f>
        <v>1.7630566470761964</v>
      </c>
      <c r="W4" s="1">
        <f>'[1]Qc, Winter, S1'!W4*Main!$B$8</f>
        <v>3.6765408898405196</v>
      </c>
      <c r="X4" s="1">
        <f>'[1]Qc, Winter, S1'!X4*Main!$B$8</f>
        <v>5.6199244438865925</v>
      </c>
      <c r="Y4" s="1">
        <f>'[1]Qc, Winter, S1'!Y4*Main!$B$8</f>
        <v>5.6199244438865925</v>
      </c>
    </row>
    <row r="5" spans="1:25" x14ac:dyDescent="0.25">
      <c r="A5">
        <v>4</v>
      </c>
      <c r="B5" s="1">
        <f>'[1]Qc, Winter, S1'!B5*Main!$B$8</f>
        <v>12.927349467660957</v>
      </c>
      <c r="C5" s="1">
        <f>'[1]Qc, Winter, S1'!C5*Main!$B$8</f>
        <v>9.971802263806854</v>
      </c>
      <c r="D5" s="1">
        <f>'[1]Qc, Winter, S1'!D5*Main!$B$8</f>
        <v>8.5363730524217374</v>
      </c>
      <c r="E5" s="1">
        <f>'[1]Qc, Winter, S1'!E5*Main!$B$8</f>
        <v>8.3534083340962795</v>
      </c>
      <c r="F5" s="1">
        <f>'[1]Qc, Winter, S1'!F5*Main!$B$8</f>
        <v>9.494156210794447</v>
      </c>
      <c r="G5" s="1">
        <f>'[1]Qc, Winter, S1'!G5*Main!$B$8</f>
        <v>11.788303169743061</v>
      </c>
      <c r="H5" s="1">
        <f>'[1]Qc, Winter, S1'!H5*Main!$B$8</f>
        <v>18.289648986414647</v>
      </c>
      <c r="I5" s="1">
        <f>'[1]Qc, Winter, S1'!I5*Main!$B$8</f>
        <v>22.328161819403427</v>
      </c>
      <c r="J5" s="1">
        <f>'[1]Qc, Winter, S1'!J5*Main!$B$8</f>
        <v>25.797028368871828</v>
      </c>
      <c r="K5" s="1">
        <f>'[1]Qc, Winter, S1'!K5*Main!$B$8</f>
        <v>28.407275212123452</v>
      </c>
      <c r="L5" s="1">
        <f>'[1]Qc, Winter, S1'!L5*Main!$B$8</f>
        <v>28.647010832028947</v>
      </c>
      <c r="M5" s="1">
        <f>'[1]Qc, Winter, S1'!M5*Main!$B$8</f>
        <v>28.133346738260485</v>
      </c>
      <c r="N5" s="1">
        <f>'[1]Qc, Winter, S1'!N5*Main!$B$8</f>
        <v>28.253165203484937</v>
      </c>
      <c r="O5" s="1">
        <f>'[1]Qc, Winter, S1'!O5*Main!$B$8</f>
        <v>27.964857898848202</v>
      </c>
      <c r="P5" s="1">
        <f>'[1]Qc, Winter, S1'!P5*Main!$B$8</f>
        <v>25.227529778647373</v>
      </c>
      <c r="Q5" s="1">
        <f>'[1]Qc, Winter, S1'!Q5*Main!$B$8</f>
        <v>23.968418607501476</v>
      </c>
      <c r="R5" s="1">
        <f>'[1]Qc, Winter, S1'!R5*Main!$B$8</f>
        <v>24.735480927421737</v>
      </c>
      <c r="S5" s="1">
        <f>'[1]Qc, Winter, S1'!S5*Main!$B$8</f>
        <v>33.713346511887188</v>
      </c>
      <c r="T5" s="1">
        <f>'[1]Qc, Winter, S1'!T5*Main!$B$8</f>
        <v>33.664404958431781</v>
      </c>
      <c r="U5" s="1">
        <f>'[1]Qc, Winter, S1'!U5*Main!$B$8</f>
        <v>32.637125656896039</v>
      </c>
      <c r="V5" s="1">
        <f>'[1]Qc, Winter, S1'!V5*Main!$B$8</f>
        <v>30.209102553012404</v>
      </c>
      <c r="W5" s="1">
        <f>'[1]Qc, Winter, S1'!W5*Main!$B$8</f>
        <v>26.865961245274661</v>
      </c>
      <c r="X5" s="1">
        <f>'[1]Qc, Winter, S1'!X5*Main!$B$8</f>
        <v>21.912502340519783</v>
      </c>
      <c r="Y5" s="1">
        <f>'[1]Qc, Winter, S1'!Y5*Main!$B$8</f>
        <v>16.811110646411695</v>
      </c>
    </row>
    <row r="6" spans="1:25" x14ac:dyDescent="0.25">
      <c r="A6">
        <v>5</v>
      </c>
      <c r="B6" s="1">
        <f>'[1]Qc, Winter, S1'!B6*Main!$B$8</f>
        <v>0.60803584664796217</v>
      </c>
      <c r="C6" s="1">
        <f>'[1]Qc, Winter, S1'!C6*Main!$B$8</f>
        <v>4.1199986340815113E-2</v>
      </c>
      <c r="D6" s="1">
        <f>'[1]Qc, Winter, S1'!D6*Main!$B$8</f>
        <v>-0.76983828388954512</v>
      </c>
      <c r="E6" s="1">
        <f>'[1]Qc, Winter, S1'!E6*Main!$B$8</f>
        <v>-1.1786403353514472</v>
      </c>
      <c r="F6" s="1">
        <f>'[1]Qc, Winter, S1'!F6*Main!$B$8</f>
        <v>-0.88346957250443003</v>
      </c>
      <c r="G6" s="1">
        <f>'[1]Qc, Winter, S1'!G6*Main!$B$8</f>
        <v>1.0257389295629062</v>
      </c>
      <c r="H6" s="1">
        <f>'[1]Qc, Winter, S1'!H6*Main!$B$8</f>
        <v>3.1064828040460721</v>
      </c>
      <c r="I6" s="1">
        <f>'[1]Qc, Winter, S1'!I6*Main!$B$8</f>
        <v>3.5339715000000003</v>
      </c>
      <c r="J6" s="1">
        <f>'[1]Qc, Winter, S1'!J6*Main!$B$8</f>
        <v>2.8181448867395158</v>
      </c>
      <c r="K6" s="1">
        <f>'[1]Qc, Winter, S1'!K6*Main!$B$8</f>
        <v>1.5624372519196694</v>
      </c>
      <c r="L6" s="1">
        <f>'[1]Qc, Winter, S1'!L6*Main!$B$8</f>
        <v>0.44787553883638515</v>
      </c>
      <c r="M6" s="1">
        <f>'[1]Qc, Winter, S1'!M6*Main!$B$8</f>
        <v>0.53073048464264638</v>
      </c>
      <c r="N6" s="1">
        <f>'[1]Qc, Winter, S1'!N6*Main!$B$8</f>
        <v>0.83625812728883642</v>
      </c>
      <c r="O6" s="1">
        <f>'[1]Qc, Winter, S1'!O6*Main!$B$8</f>
        <v>0.41680489523036035</v>
      </c>
      <c r="P6" s="1">
        <f>'[1]Qc, Winter, S1'!P6*Main!$B$8</f>
        <v>0.71336227650620221</v>
      </c>
      <c r="Q6" s="1">
        <f>'[1]Qc, Winter, S1'!Q6*Main!$B$8</f>
        <v>0.51038468310691087</v>
      </c>
      <c r="R6" s="1">
        <f>'[1]Qc, Winter, S1'!R6*Main!$B$8</f>
        <v>0.50002782855877126</v>
      </c>
      <c r="S6" s="1">
        <f>'[1]Qc, Winter, S1'!S6*Main!$B$8</f>
        <v>0.5895279626402834</v>
      </c>
      <c r="T6" s="1">
        <f>'[1]Qc, Winter, S1'!T6*Main!$B$8</f>
        <v>0.60506320658594226</v>
      </c>
      <c r="U6" s="1">
        <f>'[1]Qc, Winter, S1'!U6*Main!$B$8</f>
        <v>0.75005942697873584</v>
      </c>
      <c r="V6" s="1">
        <f>'[1]Qc, Winter, S1'!V6*Main!$B$8</f>
        <v>0.80184374601299457</v>
      </c>
      <c r="W6" s="1">
        <f>'[1]Qc, Winter, S1'!W6*Main!$B$8</f>
        <v>0.9461461984642644</v>
      </c>
      <c r="X6" s="1">
        <f>'[1]Qc, Winter, S1'!X6*Main!$B$8</f>
        <v>0.83281626831069122</v>
      </c>
      <c r="Y6" s="1">
        <f>'[1]Qc, Winter, S1'!Y6*Main!$B$8</f>
        <v>-9.5647527687536926E-2</v>
      </c>
    </row>
    <row r="7" spans="1:25" x14ac:dyDescent="0.25">
      <c r="A7">
        <v>8</v>
      </c>
      <c r="B7" s="1">
        <f>'[1]Qc, Winter, S1'!B7*Main!$B$8</f>
        <v>166.72269890696987</v>
      </c>
      <c r="C7" s="1">
        <f>'[1]Qc, Winter, S1'!C7*Main!$B$8</f>
        <v>167.32158385056113</v>
      </c>
      <c r="D7" s="1">
        <f>'[1]Qc, Winter, S1'!D7*Main!$B$8</f>
        <v>168.05182083734496</v>
      </c>
      <c r="E7" s="1">
        <f>'[1]Qc, Winter, S1'!E7*Main!$B$8</f>
        <v>168.00161300767869</v>
      </c>
      <c r="F7" s="1">
        <f>'[1]Qc, Winter, S1'!F7*Main!$B$8</f>
        <v>167.25785198390432</v>
      </c>
      <c r="G7" s="1">
        <f>'[1]Qc, Winter, S1'!G7*Main!$B$8</f>
        <v>165.93597049704667</v>
      </c>
      <c r="H7" s="1">
        <f>'[1]Qc, Winter, S1'!H7*Main!$B$8</f>
        <v>162.08659998464262</v>
      </c>
      <c r="I7" s="1">
        <f>'[1]Qc, Winter, S1'!I7*Main!$B$8</f>
        <v>159.1072854810248</v>
      </c>
      <c r="J7" s="1">
        <f>'[1]Qc, Winter, S1'!J7*Main!$B$8</f>
        <v>157.86658031859128</v>
      </c>
      <c r="K7" s="1">
        <f>'[1]Qc, Winter, S1'!K7*Main!$B$8</f>
        <v>119.81548561510633</v>
      </c>
      <c r="L7" s="1">
        <f>'[1]Qc, Winter, S1'!L7*Main!$B$8</f>
        <v>82.270368738038982</v>
      </c>
      <c r="M7" s="1">
        <f>'[1]Qc, Winter, S1'!M7*Main!$B$8</f>
        <v>81.782832343325467</v>
      </c>
      <c r="N7" s="1">
        <f>'[1]Qc, Winter, S1'!N7*Main!$B$8</f>
        <v>82.306163126181332</v>
      </c>
      <c r="O7" s="1">
        <f>'[1]Qc, Winter, S1'!O7*Main!$B$8</f>
        <v>82.692543770599542</v>
      </c>
      <c r="P7" s="1">
        <f>'[1]Qc, Winter, S1'!P7*Main!$B$8</f>
        <v>83.158644621751336</v>
      </c>
      <c r="Q7" s="1">
        <f>'[1]Qc, Winter, S1'!Q7*Main!$B$8</f>
        <v>125.34897438614885</v>
      </c>
      <c r="R7" s="1">
        <f>'[1]Qc, Winter, S1'!R7*Main!$B$8</f>
        <v>159.93137838836387</v>
      </c>
      <c r="S7" s="1">
        <f>'[1]Qc, Winter, S1'!S7*Main!$B$8</f>
        <v>157.21999842395158</v>
      </c>
      <c r="T7" s="1">
        <f>'[1]Qc, Winter, S1'!T7*Main!$B$8</f>
        <v>157.43417075169816</v>
      </c>
      <c r="U7" s="1">
        <f>'[1]Qc, Winter, S1'!U7*Main!$B$8</f>
        <v>157.83190330552273</v>
      </c>
      <c r="V7" s="1">
        <f>'[1]Qc, Winter, S1'!V7*Main!$B$8</f>
        <v>159.43208391715888</v>
      </c>
      <c r="W7" s="1">
        <f>'[1]Qc, Winter, S1'!W7*Main!$B$8</f>
        <v>160.72344320865326</v>
      </c>
      <c r="X7" s="1">
        <f>'[1]Qc, Winter, S1'!X7*Main!$B$8</f>
        <v>162.59348165918487</v>
      </c>
      <c r="Y7" s="1">
        <f>'[1]Qc, Winter, S1'!Y7*Main!$B$8</f>
        <v>164.83620493015357</v>
      </c>
    </row>
    <row r="8" spans="1:25" x14ac:dyDescent="0.25">
      <c r="A8">
        <v>9</v>
      </c>
      <c r="B8" s="1">
        <f>'[1]Qc, Winter, S1'!B8*Main!$B$8</f>
        <v>22.256607376107503</v>
      </c>
      <c r="C8" s="1">
        <f>'[1]Qc, Winter, S1'!C8*Main!$B$8</f>
        <v>21.816331257900135</v>
      </c>
      <c r="D8" s="1">
        <f>'[1]Qc, Winter, S1'!D8*Main!$B$8</f>
        <v>22.409982533372716</v>
      </c>
      <c r="E8" s="1">
        <f>'[1]Qc, Winter, S1'!E8*Main!$B$8</f>
        <v>21.883993187020081</v>
      </c>
      <c r="F8" s="1">
        <f>'[1]Qc, Winter, S1'!F8*Main!$B$8</f>
        <v>19.393889528868876</v>
      </c>
      <c r="G8" s="1">
        <f>'[1]Qc, Winter, S1'!G8*Main!$B$8</f>
        <v>16.898793013290017</v>
      </c>
      <c r="H8" s="1">
        <f>'[1]Qc, Winter, S1'!H8*Main!$B$8</f>
        <v>7.249084454813941</v>
      </c>
      <c r="I8" s="1">
        <f>'[1]Qc, Winter, S1'!I8*Main!$B$8</f>
        <v>4.5107415081955109</v>
      </c>
      <c r="J8" s="1">
        <f>'[1]Qc, Winter, S1'!J8*Main!$B$8</f>
        <v>8.7123502457914963</v>
      </c>
      <c r="K8" s="1">
        <f>'[1]Qc, Winter, S1'!K8*Main!$B$8</f>
        <v>5.3398786251476666</v>
      </c>
      <c r="L8" s="1">
        <f>'[1]Qc, Winter, S1'!L8*Main!$B$8</f>
        <v>3.6780050415682215</v>
      </c>
      <c r="M8" s="1">
        <f>'[1]Qc, Winter, S1'!M8*Main!$B$8</f>
        <v>-4.9299994992616663</v>
      </c>
      <c r="N8" s="1">
        <f>'[1]Qc, Winter, S1'!N8*Main!$B$8</f>
        <v>3.7312374695067922</v>
      </c>
      <c r="O8" s="1">
        <f>'[1]Qc, Winter, S1'!O8*Main!$B$8</f>
        <v>6.121190368502659</v>
      </c>
      <c r="P8" s="1">
        <f>'[1]Qc, Winter, S1'!P8*Main!$B$8</f>
        <v>9.6038594401949204</v>
      </c>
      <c r="Q8" s="1">
        <f>'[1]Qc, Winter, S1'!Q8*Main!$B$8</f>
        <v>12.419662179932073</v>
      </c>
      <c r="R8" s="1">
        <f>'[1]Qc, Winter, S1'!R8*Main!$B$8</f>
        <v>13.313272866361489</v>
      </c>
      <c r="S8" s="1">
        <f>'[1]Qc, Winter, S1'!S8*Main!$B$8</f>
        <v>7.8642708007974012</v>
      </c>
      <c r="T8" s="1">
        <f>'[1]Qc, Winter, S1'!T8*Main!$B$8</f>
        <v>7.7117962721500302</v>
      </c>
      <c r="U8" s="1">
        <f>'[1]Qc, Winter, S1'!U8*Main!$B$8</f>
        <v>10.543839416199056</v>
      </c>
      <c r="V8" s="1">
        <f>'[1]Qc, Winter, S1'!V8*Main!$B$8</f>
        <v>14.685538775989368</v>
      </c>
      <c r="W8" s="1">
        <f>'[1]Qc, Winter, S1'!W8*Main!$B$8</f>
        <v>17.754445218030124</v>
      </c>
      <c r="X8" s="1">
        <f>'[1]Qc, Winter, S1'!X8*Main!$B$8</f>
        <v>17.941201820953928</v>
      </c>
      <c r="Y8" s="1">
        <f>'[1]Qc, Winter, S1'!Y8*Main!$B$8</f>
        <v>18.754095335129946</v>
      </c>
    </row>
    <row r="9" spans="1:25" x14ac:dyDescent="0.25">
      <c r="A9">
        <v>10</v>
      </c>
      <c r="B9" s="1">
        <f>'[1]Qc, Winter, S1'!B9*Main!$B$8</f>
        <v>-24.958108387034851</v>
      </c>
      <c r="C9" s="1">
        <f>'[1]Qc, Winter, S1'!C9*Main!$B$8</f>
        <v>-26.865056185100414</v>
      </c>
      <c r="D9" s="1">
        <f>'[1]Qc, Winter, S1'!D9*Main!$B$8</f>
        <v>-27.085837204961607</v>
      </c>
      <c r="E9" s="1">
        <f>'[1]Qc, Winter, S1'!E9*Main!$B$8</f>
        <v>-27.150985852406972</v>
      </c>
      <c r="F9" s="1">
        <f>'[1]Qc, Winter, S1'!F9*Main!$B$8</f>
        <v>-26.843339702746604</v>
      </c>
      <c r="G9" s="1">
        <f>'[1]Qc, Winter, S1'!G9*Main!$B$8</f>
        <v>-25.689939551535737</v>
      </c>
      <c r="H9" s="1">
        <f>'[1]Qc, Winter, S1'!H9*Main!$B$8</f>
        <v>-14.798828670629065</v>
      </c>
      <c r="I9" s="1">
        <f>'[1]Qc, Winter, S1'!I9*Main!$B$8</f>
        <v>-4.5540371998671008</v>
      </c>
      <c r="J9" s="1">
        <f>'[1]Qc, Winter, S1'!J9*Main!$B$8</f>
        <v>0.15030801100118127</v>
      </c>
      <c r="K9" s="1">
        <f>'[1]Qc, Winter, S1'!K9*Main!$B$8</f>
        <v>2.1724392997637323</v>
      </c>
      <c r="L9" s="1">
        <f>'[1]Qc, Winter, S1'!L9*Main!$B$8</f>
        <v>0.11398584679562949</v>
      </c>
      <c r="M9" s="1">
        <f>'[1]Qc, Winter, S1'!M9*Main!$B$8</f>
        <v>-0.96466887536916679</v>
      </c>
      <c r="N9" s="1">
        <f>'[1]Qc, Winter, S1'!N9*Main!$B$8</f>
        <v>-1.9455175525694028</v>
      </c>
      <c r="O9" s="1">
        <f>'[1]Qc, Winter, S1'!O9*Main!$B$8</f>
        <v>-1.4913702293266382</v>
      </c>
      <c r="P9" s="1">
        <f>'[1]Qc, Winter, S1'!P9*Main!$B$8</f>
        <v>-5.2499664236562325</v>
      </c>
      <c r="Q9" s="1">
        <f>'[1]Qc, Winter, S1'!Q9*Main!$B$8</f>
        <v>-9.5559232818960425</v>
      </c>
      <c r="R9" s="1">
        <f>'[1]Qc, Winter, S1'!R9*Main!$B$8</f>
        <v>-9.6298202425428219</v>
      </c>
      <c r="S9" s="1">
        <f>'[1]Qc, Winter, S1'!S9*Main!$B$8</f>
        <v>-1.1081458378617846</v>
      </c>
      <c r="T9" s="1">
        <f>'[1]Qc, Winter, S1'!T9*Main!$B$8</f>
        <v>-1.5466804806556418</v>
      </c>
      <c r="U9" s="1">
        <f>'[1]Qc, Winter, S1'!U9*Main!$B$8</f>
        <v>-2.008825593251625</v>
      </c>
      <c r="V9" s="1">
        <f>'[1]Qc, Winter, S1'!V9*Main!$B$8</f>
        <v>-4.6671208146042531</v>
      </c>
      <c r="W9" s="1">
        <f>'[1]Qc, Winter, S1'!W9*Main!$B$8</f>
        <v>-9.4911872279238043</v>
      </c>
      <c r="X9" s="1">
        <f>'[1]Qc, Winter, S1'!X9*Main!$B$8</f>
        <v>-14.414425106393976</v>
      </c>
      <c r="Y9" s="1">
        <f>'[1]Qc, Winter, S1'!Y9*Main!$B$8</f>
        <v>-17.485926294152392</v>
      </c>
    </row>
    <row r="10" spans="1:25" x14ac:dyDescent="0.25">
      <c r="A10">
        <v>12</v>
      </c>
      <c r="B10" s="1">
        <f>'[1]Qc, Winter, S1'!B10*Main!$B$8</f>
        <v>-54.156268623818661</v>
      </c>
      <c r="C10" s="1">
        <f>'[1]Qc, Winter, S1'!C10*Main!$B$8</f>
        <v>-62.450965649069701</v>
      </c>
      <c r="D10" s="1">
        <f>'[1]Qc, Winter, S1'!D10*Main!$B$8</f>
        <v>-59.150365325900765</v>
      </c>
      <c r="E10" s="1">
        <f>'[1]Qc, Winter, S1'!E10*Main!$B$8</f>
        <v>-61.241556428381578</v>
      </c>
      <c r="F10" s="1">
        <f>'[1]Qc, Winter, S1'!F10*Main!$B$8</f>
        <v>-61.276750178603073</v>
      </c>
      <c r="G10" s="1">
        <f>'[1]Qc, Winter, S1'!G10*Main!$B$8</f>
        <v>-60.123367273848203</v>
      </c>
      <c r="H10" s="1">
        <f>'[1]Qc, Winter, S1'!H10*Main!$B$8</f>
        <v>-26.776051817188424</v>
      </c>
      <c r="I10" s="1">
        <f>'[1]Qc, Winter, S1'!I10*Main!$B$8</f>
        <v>-1.0835077519935028</v>
      </c>
      <c r="J10" s="1">
        <f>'[1]Qc, Winter, S1'!J10*Main!$B$8</f>
        <v>9.3618078123154156</v>
      </c>
      <c r="K10" s="1">
        <f>'[1]Qc, Winter, S1'!K10*Main!$B$8</f>
        <v>21.775523967217957</v>
      </c>
      <c r="L10" s="1">
        <f>'[1]Qc, Winter, S1'!L10*Main!$B$8</f>
        <v>27.179155303750743</v>
      </c>
      <c r="M10" s="1">
        <f>'[1]Qc, Winter, S1'!M10*Main!$B$8</f>
        <v>25.333934705404612</v>
      </c>
      <c r="N10" s="1">
        <f>'[1]Qc, Winter, S1'!N10*Main!$B$8</f>
        <v>31.664227393901356</v>
      </c>
      <c r="O10" s="1">
        <f>'[1]Qc, Winter, S1'!O10*Main!$B$8</f>
        <v>22.788903588969287</v>
      </c>
      <c r="P10" s="1">
        <f>'[1]Qc, Winter, S1'!P10*Main!$B$8</f>
        <v>21.667981860159482</v>
      </c>
      <c r="Q10" s="1">
        <f>'[1]Qc, Winter, S1'!Q10*Main!$B$8</f>
        <v>4.980905427421737</v>
      </c>
      <c r="R10" s="1">
        <f>'[1]Qc, Winter, S1'!R10*Main!$B$8</f>
        <v>1.4692323703484937</v>
      </c>
      <c r="S10" s="1">
        <f>'[1]Qc, Winter, S1'!S10*Main!$B$8</f>
        <v>34.426156358904315</v>
      </c>
      <c r="T10" s="1">
        <f>'[1]Qc, Winter, S1'!T10*Main!$B$8</f>
        <v>35.931043016243358</v>
      </c>
      <c r="U10" s="1">
        <f>'[1]Qc, Winter, S1'!U10*Main!$B$8</f>
        <v>38.094033896854697</v>
      </c>
      <c r="V10" s="1">
        <f>'[1]Qc, Winter, S1'!V10*Main!$B$8</f>
        <v>20.732267907412879</v>
      </c>
      <c r="W10" s="1">
        <f>'[1]Qc, Winter, S1'!W10*Main!$B$8</f>
        <v>1.5590579734199643</v>
      </c>
      <c r="X10" s="1">
        <f>'[1]Qc, Winter, S1'!X10*Main!$B$8</f>
        <v>-11.010523019122859</v>
      </c>
      <c r="Y10" s="1">
        <f>'[1]Qc, Winter, S1'!Y10*Main!$B$8</f>
        <v>-17.61677991560839</v>
      </c>
    </row>
    <row r="11" spans="1:25" x14ac:dyDescent="0.25">
      <c r="A11">
        <v>15</v>
      </c>
      <c r="B11" s="1">
        <f>'[1]Qc, Winter, S1'!B11*Main!$B$8</f>
        <v>-5.73977849202599</v>
      </c>
      <c r="C11" s="1">
        <f>'[1]Qc, Winter, S1'!C11*Main!$B$8</f>
        <v>-5.73977849202599</v>
      </c>
      <c r="D11" s="1">
        <f>'[1]Qc, Winter, S1'!D11*Main!$B$8</f>
        <v>-5.73977849202599</v>
      </c>
      <c r="E11" s="1">
        <f>'[1]Qc, Winter, S1'!E11*Main!$B$8</f>
        <v>-5.73977849202599</v>
      </c>
      <c r="F11" s="1">
        <f>'[1]Qc, Winter, S1'!F11*Main!$B$8</f>
        <v>-5.73977849202599</v>
      </c>
      <c r="G11" s="1">
        <f>'[1]Qc, Winter, S1'!G11*Main!$B$8</f>
        <v>-5.73977849202599</v>
      </c>
      <c r="H11" s="1">
        <f>'[1]Qc, Winter, S1'!H11*Main!$B$8</f>
        <v>-5.5477384554046072</v>
      </c>
      <c r="I11" s="1">
        <f>'[1]Qc, Winter, S1'!I11*Main!$B$8</f>
        <v>-5.0701042787950392</v>
      </c>
      <c r="J11" s="1">
        <f>'[1]Qc, Winter, S1'!J11*Main!$B$8</f>
        <v>-4.8788862138216178</v>
      </c>
      <c r="K11" s="1">
        <f>'[1]Qc, Winter, S1'!K11*Main!$B$8</f>
        <v>-4.5908261588895458</v>
      </c>
      <c r="L11" s="1">
        <f>'[1]Qc, Winter, S1'!L11*Main!$B$8</f>
        <v>-4.6868461772002368</v>
      </c>
      <c r="M11" s="1">
        <f>'[1]Qc, Winter, S1'!M11*Main!$B$8</f>
        <v>-4.5908261588895458</v>
      </c>
      <c r="N11" s="1">
        <f>'[1]Qc, Winter, S1'!N11*Main!$B$8</f>
        <v>-4.6868461772002368</v>
      </c>
      <c r="O11" s="1">
        <f>'[1]Qc, Winter, S1'!O11*Main!$B$8</f>
        <v>-4.9749062321323096</v>
      </c>
      <c r="P11" s="1">
        <f>'[1]Qc, Winter, S1'!P11*Main!$B$8</f>
        <v>-4.9749062321323096</v>
      </c>
      <c r="Q11" s="1">
        <f>'[1]Qc, Winter, S1'!Q11*Main!$B$8</f>
        <v>-4.9749062321323096</v>
      </c>
      <c r="R11" s="1">
        <f>'[1]Qc, Winter, S1'!R11*Main!$B$8</f>
        <v>-5.2605003721204966</v>
      </c>
      <c r="S11" s="1">
        <f>'[1]Qc, Winter, S1'!S11*Main!$B$8</f>
        <v>-5.3556984187832253</v>
      </c>
      <c r="T11" s="1">
        <f>'[1]Qc, Winter, S1'!T11*Main!$B$8</f>
        <v>-5.3556984187832253</v>
      </c>
      <c r="U11" s="1">
        <f>'[1]Qc, Winter, S1'!U11*Main!$B$8</f>
        <v>-5.3556984187832253</v>
      </c>
      <c r="V11" s="1">
        <f>'[1]Qc, Winter, S1'!V11*Main!$B$8</f>
        <v>-5.3556984187832253</v>
      </c>
      <c r="W11" s="1">
        <f>'[1]Qc, Winter, S1'!W11*Main!$B$8</f>
        <v>-5.4623848314382748</v>
      </c>
      <c r="X11" s="1">
        <f>'[1]Qc, Winter, S1'!X11*Main!$B$8</f>
        <v>-5.782444069403426</v>
      </c>
      <c r="Y11" s="1">
        <f>'[1]Qc, Winter, S1'!Y11*Main!$B$8</f>
        <v>-5.782444069403426</v>
      </c>
    </row>
    <row r="12" spans="1:25" x14ac:dyDescent="0.25">
      <c r="A12">
        <v>16</v>
      </c>
      <c r="B12" s="1">
        <f>'[1]Qc, Winter, S1'!B12*Main!$B$8</f>
        <v>3.5805965741287662</v>
      </c>
      <c r="C12" s="1">
        <f>'[1]Qc, Winter, S1'!C12*Main!$B$8</f>
        <v>-2.183372711163615</v>
      </c>
      <c r="D12" s="1">
        <f>'[1]Qc, Winter, S1'!D12*Main!$B$8</f>
        <v>-3.4964264619019492</v>
      </c>
      <c r="E12" s="1">
        <f>'[1]Qc, Winter, S1'!E12*Main!$B$8</f>
        <v>-1.533579444772593</v>
      </c>
      <c r="F12" s="1">
        <f>'[1]Qc, Winter, S1'!F12*Main!$B$8</f>
        <v>-2.5065859421145897</v>
      </c>
      <c r="G12" s="1">
        <f>'[1]Qc, Winter, S1'!G12*Main!$B$8</f>
        <v>-0.4073833431777909</v>
      </c>
      <c r="H12" s="1">
        <f>'[1]Qc, Winter, S1'!H12*Main!$B$8</f>
        <v>6.8329297105729481</v>
      </c>
      <c r="I12" s="1">
        <f>'[1]Qc, Winter, S1'!I12*Main!$B$8</f>
        <v>12.287152982870644</v>
      </c>
      <c r="J12" s="1">
        <f>'[1]Qc, Winter, S1'!J12*Main!$B$8</f>
        <v>13.909952746603663</v>
      </c>
      <c r="K12" s="1">
        <f>'[1]Qc, Winter, S1'!K12*Main!$B$8</f>
        <v>11.55655640874188</v>
      </c>
      <c r="L12" s="1">
        <f>'[1]Qc, Winter, S1'!L12*Main!$B$8</f>
        <v>11.741730655640874</v>
      </c>
      <c r="M12" s="1">
        <f>'[1]Qc, Winter, S1'!M12*Main!$B$8</f>
        <v>11.862935617247491</v>
      </c>
      <c r="N12" s="1">
        <f>'[1]Qc, Winter, S1'!N12*Main!$B$8</f>
        <v>10.214884819846427</v>
      </c>
      <c r="O12" s="1">
        <f>'[1]Qc, Winter, S1'!O12*Main!$B$8</f>
        <v>10.001092734790314</v>
      </c>
      <c r="P12" s="1">
        <f>'[1]Qc, Winter, S1'!P12*Main!$B$8</f>
        <v>7.0383047844063782</v>
      </c>
      <c r="Q12" s="1">
        <f>'[1]Qc, Winter, S1'!Q12*Main!$B$8</f>
        <v>6.7100413467217956</v>
      </c>
      <c r="R12" s="1">
        <f>'[1]Qc, Winter, S1'!R12*Main!$B$8</f>
        <v>5.8666568222090962</v>
      </c>
      <c r="S12" s="1">
        <f>'[1]Qc, Winter, S1'!S12*Main!$B$8</f>
        <v>8.2907560543414061</v>
      </c>
      <c r="T12" s="1">
        <f>'[1]Qc, Winter, S1'!T12*Main!$B$8</f>
        <v>7.6577968103957481</v>
      </c>
      <c r="U12" s="1">
        <f>'[1]Qc, Winter, S1'!U12*Main!$B$8</f>
        <v>6.4911990549320731</v>
      </c>
      <c r="V12" s="1">
        <f>'[1]Qc, Winter, S1'!V12*Main!$B$8</f>
        <v>5.7353514471352636</v>
      </c>
      <c r="W12" s="1">
        <f>'[1]Qc, Winter, S1'!W12*Main!$B$8</f>
        <v>3.2220318960425285</v>
      </c>
      <c r="X12" s="1">
        <f>'[1]Qc, Winter, S1'!X12*Main!$B$8</f>
        <v>1.0336089781453044</v>
      </c>
      <c r="Y12" s="1">
        <f>'[1]Qc, Winter, S1'!Y12*Main!$B$8</f>
        <v>-1.5251624335499117</v>
      </c>
    </row>
    <row r="13" spans="1:25" x14ac:dyDescent="0.25">
      <c r="A13">
        <v>17</v>
      </c>
      <c r="B13" s="1">
        <f>'[1]Qc, Winter, S1'!B13*Main!$B$8</f>
        <v>-2.4371107320584762</v>
      </c>
      <c r="C13" s="1">
        <f>'[1]Qc, Winter, S1'!C13*Main!$B$8</f>
        <v>-2.4520487511813349</v>
      </c>
      <c r="D13" s="1">
        <f>'[1]Qc, Winter, S1'!D13*Main!$B$8</f>
        <v>-2.6788932680891913</v>
      </c>
      <c r="E13" s="1">
        <f>'[1]Qc, Winter, S1'!E13*Main!$B$8</f>
        <v>-2.4580598397076199</v>
      </c>
      <c r="F13" s="1">
        <f>'[1]Qc, Winter, S1'!F13*Main!$B$8</f>
        <v>-2.4657170094506795</v>
      </c>
      <c r="G13" s="1">
        <f>'[1]Qc, Winter, S1'!G13*Main!$B$8</f>
        <v>-2.2201899808033079</v>
      </c>
      <c r="H13" s="1">
        <f>'[1]Qc, Winter, S1'!H13*Main!$B$8</f>
        <v>-1.5134748369019495</v>
      </c>
      <c r="I13" s="1">
        <f>'[1]Qc, Winter, S1'!I13*Main!$B$8</f>
        <v>-0.84998760668930906</v>
      </c>
      <c r="J13" s="1">
        <f>'[1]Qc, Winter, S1'!J13*Main!$B$8</f>
        <v>-0.61943172231246313</v>
      </c>
      <c r="K13" s="1">
        <f>'[1]Qc, Winter, S1'!K13*Main!$B$8</f>
        <v>-0.78097224320732417</v>
      </c>
      <c r="L13" s="1">
        <f>'[1]Qc, Winter, S1'!L13*Main!$B$8</f>
        <v>-1.132979867542824</v>
      </c>
      <c r="M13" s="1">
        <f>'[1]Qc, Winter, S1'!M13*Main!$B$8</f>
        <v>-0.8477428992173659</v>
      </c>
      <c r="N13" s="1">
        <f>'[1]Qc, Winter, S1'!N13*Main!$B$8</f>
        <v>-0.97236895924394573</v>
      </c>
      <c r="O13" s="1">
        <f>'[1]Qc, Winter, S1'!O13*Main!$B$8</f>
        <v>-0.9494921582250444</v>
      </c>
      <c r="P13" s="1">
        <f>'[1]Qc, Winter, S1'!P13*Main!$B$8</f>
        <v>-1.2012881431630242</v>
      </c>
      <c r="Q13" s="1">
        <f>'[1]Qc, Winter, S1'!Q13*Main!$B$8</f>
        <v>-1.2113797861045483</v>
      </c>
      <c r="R13" s="1">
        <f>'[1]Qc, Winter, S1'!R13*Main!$B$8</f>
        <v>-0.97309032656526873</v>
      </c>
      <c r="S13" s="1">
        <f>'[1]Qc, Winter, S1'!S13*Main!$B$8</f>
        <v>-0.84126055906674513</v>
      </c>
      <c r="T13" s="1">
        <f>'[1]Qc, Winter, S1'!T13*Main!$B$8</f>
        <v>-1.0135063651063203</v>
      </c>
      <c r="U13" s="1">
        <f>'[1]Qc, Winter, S1'!U13*Main!$B$8</f>
        <v>-1.1249107903130537</v>
      </c>
      <c r="V13" s="1">
        <f>'[1]Qc, Winter, S1'!V13*Main!$B$8</f>
        <v>-1.006213454149439</v>
      </c>
      <c r="W13" s="1">
        <f>'[1]Qc, Winter, S1'!W13*Main!$B$8</f>
        <v>-1.3077484959391612</v>
      </c>
      <c r="X13" s="1">
        <f>'[1]Qc, Winter, S1'!X13*Main!$B$8</f>
        <v>-1.7131606718842296</v>
      </c>
      <c r="Y13" s="1">
        <f>'[1]Qc, Winter, S1'!Y13*Main!$B$8</f>
        <v>-1.9106716269196691</v>
      </c>
    </row>
    <row r="14" spans="1:25" x14ac:dyDescent="0.25">
      <c r="A14">
        <v>18</v>
      </c>
      <c r="B14" s="1">
        <f>'[1]Qc, Winter, S1'!B14*Main!$B$8</f>
        <v>-1.7398103939751921</v>
      </c>
      <c r="C14" s="1">
        <f>'[1]Qc, Winter, S1'!C14*Main!$B$8</f>
        <v>-1.7398103939751921</v>
      </c>
      <c r="D14" s="1">
        <f>'[1]Qc, Winter, S1'!D14*Main!$B$8</f>
        <v>-1.7398103939751921</v>
      </c>
      <c r="E14" s="1">
        <f>'[1]Qc, Winter, S1'!E14*Main!$B$8</f>
        <v>-1.7398103939751921</v>
      </c>
      <c r="F14" s="1">
        <f>'[1]Qc, Winter, S1'!F14*Main!$B$8</f>
        <v>-1.6498663467217958</v>
      </c>
      <c r="G14" s="1">
        <f>'[1]Qc, Winter, S1'!G14*Main!$B$8</f>
        <v>-1.6994206922622566</v>
      </c>
      <c r="H14" s="1">
        <f>'[1]Qc, Winter, S1'!H14*Main!$B$8</f>
        <v>-1.5489404271264029</v>
      </c>
      <c r="I14" s="1">
        <f>'[1]Qc, Winter, S1'!I14*Main!$B$8</f>
        <v>-1.4987803387477852</v>
      </c>
      <c r="J14" s="1">
        <f>'[1]Qc, Winter, S1'!J14*Main!$B$8</f>
        <v>-1.4987803387477852</v>
      </c>
      <c r="K14" s="1">
        <f>'[1]Qc, Winter, S1'!K14*Main!$B$8</f>
        <v>-1.6628567073242766</v>
      </c>
      <c r="L14" s="1">
        <f>'[1]Qc, Winter, S1'!L14*Main!$B$8</f>
        <v>-1.5372489249852335</v>
      </c>
      <c r="M14" s="1">
        <f>'[1]Qc, Winter, S1'!M14*Main!$B$8</f>
        <v>-1.4953796642055524</v>
      </c>
      <c r="N14" s="1">
        <f>'[1]Qc, Winter, S1'!N14*Main!$B$8</f>
        <v>-1.5058698105434141</v>
      </c>
      <c r="O14" s="1">
        <f>'[1]Qc, Winter, S1'!O14*Main!$B$8</f>
        <v>-1.5906911890135853</v>
      </c>
      <c r="P14" s="1">
        <f>'[1]Qc, Winter, S1'!P14*Main!$B$8</f>
        <v>-1.5460666280271707</v>
      </c>
      <c r="Q14" s="1">
        <f>'[1]Qc, Winter, S1'!Q14*Main!$B$8</f>
        <v>-1.5425345134376847</v>
      </c>
      <c r="R14" s="1">
        <f>'[1]Qc, Winter, S1'!R14*Main!$B$8</f>
        <v>-1.5859817028942707</v>
      </c>
      <c r="S14" s="1">
        <f>'[1]Qc, Winter, S1'!S14*Main!$B$8</f>
        <v>-1.5859817028942707</v>
      </c>
      <c r="T14" s="1">
        <f>'[1]Qc, Winter, S1'!T14*Main!$B$8</f>
        <v>-1.5859817028942707</v>
      </c>
      <c r="U14" s="1">
        <f>'[1]Qc, Winter, S1'!U14*Main!$B$8</f>
        <v>-1.5371120391317188</v>
      </c>
      <c r="V14" s="1">
        <f>'[1]Qc, Winter, S1'!V14*Main!$B$8</f>
        <v>-1.5324707981393979</v>
      </c>
      <c r="W14" s="1">
        <f>'[1]Qc, Winter, S1'!W14*Main!$B$8</f>
        <v>-1.6651560664500888</v>
      </c>
      <c r="X14" s="1">
        <f>'[1]Qc, Winter, S1'!X14*Main!$B$8</f>
        <v>-1.6651560664500888</v>
      </c>
      <c r="Y14" s="1">
        <f>'[1]Qc, Winter, S1'!Y14*Main!$B$8</f>
        <v>-1.6651560664500888</v>
      </c>
    </row>
    <row r="15" spans="1:25" x14ac:dyDescent="0.25">
      <c r="A15">
        <v>20</v>
      </c>
      <c r="B15" s="1">
        <f>'[1]Qc, Winter, S1'!B15*Main!$B$8</f>
        <v>-0.25807406526875371</v>
      </c>
      <c r="C15" s="1">
        <f>'[1]Qc, Winter, S1'!C15*Main!$B$8</f>
        <v>-0.25807406526875371</v>
      </c>
      <c r="D15" s="1">
        <f>'[1]Qc, Winter, S1'!D15*Main!$B$8</f>
        <v>-0.25807406526875371</v>
      </c>
      <c r="E15" s="1">
        <f>'[1]Qc, Winter, S1'!E15*Main!$B$8</f>
        <v>-0.25807406526875371</v>
      </c>
      <c r="F15" s="1">
        <f>'[1]Qc, Winter, S1'!F15*Main!$B$8</f>
        <v>-0.25807406526875371</v>
      </c>
      <c r="G15" s="1">
        <f>'[1]Qc, Winter, S1'!G15*Main!$B$8</f>
        <v>-0.25807406526875371</v>
      </c>
      <c r="H15" s="1">
        <f>'[1]Qc, Winter, S1'!H15*Main!$B$8</f>
        <v>-0.25807406526875371</v>
      </c>
      <c r="I15" s="1">
        <f>'[1]Qc, Winter, S1'!I15*Main!$B$8</f>
        <v>-0.25807406526875371</v>
      </c>
      <c r="J15" s="1">
        <f>'[1]Qc, Winter, S1'!J15*Main!$B$8</f>
        <v>-0.25807406526875371</v>
      </c>
      <c r="K15" s="1">
        <f>'[1]Qc, Winter, S1'!K15*Main!$B$8</f>
        <v>-0.25807406526875371</v>
      </c>
      <c r="L15" s="1">
        <f>'[1]Qc, Winter, S1'!L15*Main!$B$8</f>
        <v>-0.25807406526875371</v>
      </c>
      <c r="M15" s="1">
        <f>'[1]Qc, Winter, S1'!M15*Main!$B$8</f>
        <v>-1.2141507461606615</v>
      </c>
      <c r="N15" s="1">
        <f>'[1]Qc, Winter, S1'!N15*Main!$B$8</f>
        <v>-1.5328429731246309</v>
      </c>
      <c r="O15" s="1">
        <f>'[1]Qc, Winter, S1'!O15*Main!$B$8</f>
        <v>-1.5328429731246309</v>
      </c>
      <c r="P15" s="1">
        <f>'[1]Qc, Winter, S1'!P15*Main!$B$8</f>
        <v>-0.25807406526875371</v>
      </c>
      <c r="Q15" s="1">
        <f>'[1]Qc, Winter, S1'!Q15*Main!$B$8</f>
        <v>-0.25807406526875371</v>
      </c>
      <c r="R15" s="1">
        <f>'[1]Qc, Winter, S1'!R15*Main!$B$8</f>
        <v>-0.58600466907855886</v>
      </c>
      <c r="S15" s="1">
        <f>'[1]Qc, Winter, S1'!S15*Main!$B$8</f>
        <v>-1.569796480507974</v>
      </c>
      <c r="T15" s="1">
        <f>'[1]Qc, Winter, S1'!T15*Main!$B$8</f>
        <v>-1.569796480507974</v>
      </c>
      <c r="U15" s="1">
        <f>'[1]Qc, Winter, S1'!U15*Main!$B$8</f>
        <v>-1.569796480507974</v>
      </c>
      <c r="V15" s="1">
        <f>'[1]Qc, Winter, S1'!V15*Main!$B$8</f>
        <v>-0.29502114205552277</v>
      </c>
      <c r="W15" s="1">
        <f>'[1]Qc, Winter, S1'!W15*Main!$B$8</f>
        <v>-0.29502114205552277</v>
      </c>
      <c r="X15" s="1">
        <f>'[1]Qc, Winter, S1'!X15*Main!$B$8</f>
        <v>-0.29502114205552277</v>
      </c>
      <c r="Y15" s="1">
        <f>'[1]Qc, Winter, S1'!Y15*Main!$B$8</f>
        <v>-0.29502114205552277</v>
      </c>
    </row>
    <row r="16" spans="1:25" x14ac:dyDescent="0.25">
      <c r="A16">
        <v>21</v>
      </c>
      <c r="B16" s="1">
        <f>'[1]Qc, Winter, S1'!B16*Main!$B$8</f>
        <v>-2.7521928818665091</v>
      </c>
      <c r="C16" s="1">
        <f>'[1]Qc, Winter, S1'!C16*Main!$B$8</f>
        <v>-2.7521928818665091</v>
      </c>
      <c r="D16" s="1">
        <f>'[1]Qc, Winter, S1'!D16*Main!$B$8</f>
        <v>-2.7521928818665091</v>
      </c>
      <c r="E16" s="1">
        <f>'[1]Qc, Winter, S1'!E16*Main!$B$8</f>
        <v>-2.7521928818665091</v>
      </c>
      <c r="F16" s="1">
        <f>'[1]Qc, Winter, S1'!F16*Main!$B$8</f>
        <v>-2.7521928818665091</v>
      </c>
      <c r="G16" s="1">
        <f>'[1]Qc, Winter, S1'!G16*Main!$B$8</f>
        <v>-2.7521928818665091</v>
      </c>
      <c r="H16" s="1">
        <f>'[1]Qc, Winter, S1'!H16*Main!$B$8</f>
        <v>-2.0778565282043711</v>
      </c>
      <c r="I16" s="1">
        <f>'[1]Qc, Winter, S1'!I16*Main!$B$8</f>
        <v>-0.44744108217660961</v>
      </c>
      <c r="J16" s="1">
        <f>'[1]Qc, Winter, S1'!J16*Main!$B$8</f>
        <v>-0.12874805138806852</v>
      </c>
      <c r="K16" s="1">
        <f>'[1]Qc, Winter, S1'!K16*Main!$B$8</f>
        <v>-0.12874805138806852</v>
      </c>
      <c r="L16" s="1">
        <f>'[1]Qc, Winter, S1'!L16*Main!$B$8</f>
        <v>-0.12874805138806852</v>
      </c>
      <c r="M16" s="1">
        <f>'[1]Qc, Winter, S1'!M16*Main!$B$8</f>
        <v>-0.12874805138806852</v>
      </c>
      <c r="N16" s="1">
        <f>'[1]Qc, Winter, S1'!N16*Main!$B$8</f>
        <v>-0.12874805138806852</v>
      </c>
      <c r="O16" s="1">
        <f>'[1]Qc, Winter, S1'!O16*Main!$B$8</f>
        <v>-0.12874805138806852</v>
      </c>
      <c r="P16" s="1">
        <f>'[1]Qc, Winter, S1'!P16*Main!$B$8</f>
        <v>-0.45667865519787365</v>
      </c>
      <c r="Q16" s="1">
        <f>'[1]Qc, Winter, S1'!Q16*Main!$B$8</f>
        <v>-1.4404704666272887</v>
      </c>
      <c r="R16" s="1">
        <f>'[1]Qc, Winter, S1'!R16*Main!$B$8</f>
        <v>-1.4404704666272887</v>
      </c>
      <c r="S16" s="1">
        <f>'[1]Qc, Winter, S1'!S16*Main!$B$8</f>
        <v>-1.4404704666272887</v>
      </c>
      <c r="T16" s="1">
        <f>'[1]Qc, Winter, S1'!T16*Main!$B$8</f>
        <v>-1.4404704666272887</v>
      </c>
      <c r="U16" s="1">
        <f>'[1]Qc, Winter, S1'!U16*Main!$B$8</f>
        <v>-1.4404704666272887</v>
      </c>
      <c r="V16" s="1">
        <f>'[1]Qc, Winter, S1'!V16*Main!$B$8</f>
        <v>-1.4404704666272887</v>
      </c>
      <c r="W16" s="1">
        <f>'[1]Qc, Winter, S1'!W16*Main!$B$8</f>
        <v>-1.4404704666272887</v>
      </c>
      <c r="X16" s="1">
        <f>'[1]Qc, Winter, S1'!X16*Main!$B$8</f>
        <v>-2.7152425897814529</v>
      </c>
      <c r="Y16" s="1">
        <f>'[1]Qc, Winter, S1'!Y16*Main!$B$8</f>
        <v>-2.7152425897814529</v>
      </c>
    </row>
    <row r="17" spans="1:25" x14ac:dyDescent="0.25">
      <c r="A17">
        <v>26</v>
      </c>
      <c r="B17" s="1">
        <f>'[1]Qc, Winter, S1'!B17*Main!$B$8</f>
        <v>1.300201938349085</v>
      </c>
      <c r="C17" s="1">
        <f>'[1]Qc, Winter, S1'!C17*Main!$B$8</f>
        <v>0.91654569108092132</v>
      </c>
      <c r="D17" s="1">
        <f>'[1]Qc, Winter, S1'!D17*Main!$B$8</f>
        <v>0.54737190482870646</v>
      </c>
      <c r="E17" s="1">
        <f>'[1]Qc, Winter, S1'!E17*Main!$B$8</f>
        <v>0.56908838718251631</v>
      </c>
      <c r="F17" s="1">
        <f>'[1]Qc, Winter, S1'!F17*Main!$B$8</f>
        <v>-0.27262557944477267</v>
      </c>
      <c r="G17" s="1">
        <f>'[1]Qc, Winter, S1'!G17*Main!$B$8</f>
        <v>0.12601242594506776</v>
      </c>
      <c r="H17" s="1">
        <f>'[1]Qc, Winter, S1'!H17*Main!$B$8</f>
        <v>2.7779148851890136</v>
      </c>
      <c r="I17" s="1">
        <f>'[1]Qc, Winter, S1'!I17*Main!$B$8</f>
        <v>5.17494686938866</v>
      </c>
      <c r="J17" s="1">
        <f>'[1]Qc, Winter, S1'!J17*Main!$B$8</f>
        <v>7.3653391490696993</v>
      </c>
      <c r="K17" s="1">
        <f>'[1]Qc, Winter, S1'!K17*Main!$B$8</f>
        <v>8.6364131952155958</v>
      </c>
      <c r="L17" s="1">
        <f>'[1]Qc, Winter, S1'!L17*Main!$B$8</f>
        <v>8.5205935594359126</v>
      </c>
      <c r="M17" s="1">
        <f>'[1]Qc, Winter, S1'!M17*Main!$B$8</f>
        <v>8.4192515827672789</v>
      </c>
      <c r="N17" s="1">
        <f>'[1]Qc, Winter, S1'!N17*Main!$B$8</f>
        <v>8.2165660133638525</v>
      </c>
      <c r="O17" s="1">
        <f>'[1]Qc, Winter, S1'!O17*Main!$B$8</f>
        <v>7.8184345184583588</v>
      </c>
      <c r="P17" s="1">
        <f>'[1]Qc, Winter, S1'!P17*Main!$B$8</f>
        <v>7.2103818462049629</v>
      </c>
      <c r="Q17" s="1">
        <f>'[1]Qc, Winter, S1'!Q17*Main!$B$8</f>
        <v>5.674421148995866</v>
      </c>
      <c r="R17" s="1">
        <f>'[1]Qc, Winter, S1'!R17*Main!$B$8</f>
        <v>5.3776316349675142</v>
      </c>
      <c r="S17" s="1">
        <f>'[1]Qc, Winter, S1'!S17*Main!$B$8</f>
        <v>6.2245648008712351</v>
      </c>
      <c r="T17" s="1">
        <f>'[1]Qc, Winter, S1'!T17*Main!$B$8</f>
        <v>6.5387755122563505</v>
      </c>
      <c r="U17" s="1">
        <f>'[1]Qc, Winter, S1'!U17*Main!$B$8</f>
        <v>6.1986790572209101</v>
      </c>
      <c r="V17" s="1">
        <f>'[1]Qc, Winter, S1'!V17*Main!$B$8</f>
        <v>5.7006801660513888</v>
      </c>
      <c r="W17" s="1">
        <f>'[1]Qc, Winter, S1'!W17*Main!$B$8</f>
        <v>5.0274772344949792</v>
      </c>
      <c r="X17" s="1">
        <f>'[1]Qc, Winter, S1'!X17*Main!$B$8</f>
        <v>3.6288856913762548</v>
      </c>
      <c r="Y17" s="1">
        <f>'[1]Qc, Winter, S1'!Y17*Main!$B$8</f>
        <v>2.3833161151063202</v>
      </c>
    </row>
    <row r="18" spans="1:25" x14ac:dyDescent="0.25">
      <c r="A18">
        <v>30</v>
      </c>
      <c r="B18" s="1">
        <f>'[1]Qc, Winter, S1'!B18*Main!$B$8</f>
        <v>-2.770899954444773</v>
      </c>
      <c r="C18" s="1">
        <f>'[1]Qc, Winter, S1'!C18*Main!$B$8</f>
        <v>-3.1792015220023626</v>
      </c>
      <c r="D18" s="1">
        <f>'[1]Qc, Winter, S1'!D18*Main!$B$8</f>
        <v>-3.2545860042085053</v>
      </c>
      <c r="E18" s="1">
        <f>'[1]Qc, Winter, S1'!E18*Main!$B$8</f>
        <v>-3.223574713157118</v>
      </c>
      <c r="F18" s="1">
        <f>'[1]Qc, Winter, S1'!F18*Main!$B$8</f>
        <v>-3.0574480658594214</v>
      </c>
      <c r="G18" s="1">
        <f>'[1]Qc, Winter, S1'!G18*Main!$B$8</f>
        <v>-2.6690451966184288</v>
      </c>
      <c r="H18" s="1">
        <f>'[1]Qc, Winter, S1'!H18*Main!$B$8</f>
        <v>-0.39946700945067937</v>
      </c>
      <c r="I18" s="1">
        <f>'[1]Qc, Winter, S1'!I18*Main!$B$8</f>
        <v>0.98799444617542842</v>
      </c>
      <c r="J18" s="1">
        <f>'[1]Qc, Winter, S1'!J18*Main!$B$8</f>
        <v>1.6793957976963971</v>
      </c>
      <c r="K18" s="1">
        <f>'[1]Qc, Winter, S1'!K18*Main!$B$8</f>
        <v>0.97470044189308924</v>
      </c>
      <c r="L18" s="1">
        <f>'[1]Qc, Winter, S1'!L18*Main!$B$8</f>
        <v>1.1360616089043118</v>
      </c>
      <c r="M18" s="1">
        <f>'[1]Qc, Winter, S1'!M18*Main!$B$8</f>
        <v>1.7657739066007085</v>
      </c>
      <c r="N18" s="1">
        <f>'[1]Qc, Winter, S1'!N18*Main!$B$8</f>
        <v>2.005227093694625</v>
      </c>
      <c r="O18" s="1">
        <f>'[1]Qc, Winter, S1'!O18*Main!$B$8</f>
        <v>1.9891648143827525</v>
      </c>
      <c r="P18" s="1">
        <f>'[1]Qc, Winter, S1'!P18*Main!$B$8</f>
        <v>0.89692596197578267</v>
      </c>
      <c r="Q18" s="1">
        <f>'[1]Qc, Winter, S1'!Q18*Main!$B$8</f>
        <v>0.4756446981689309</v>
      </c>
      <c r="R18" s="1">
        <f>'[1]Qc, Winter, S1'!R18*Main!$B$8</f>
        <v>0.48449380087123445</v>
      </c>
      <c r="S18" s="1">
        <f>'[1]Qc, Winter, S1'!S18*Main!$B$8</f>
        <v>0.55038865844654461</v>
      </c>
      <c r="T18" s="1">
        <f>'[1]Qc, Winter, S1'!T18*Main!$B$8</f>
        <v>-0.12009055773774364</v>
      </c>
      <c r="U18" s="1">
        <f>'[1]Qc, Winter, S1'!U18*Main!$B$8</f>
        <v>-0.85313885993797989</v>
      </c>
      <c r="V18" s="1">
        <f>'[1]Qc, Winter, S1'!V18*Main!$B$8</f>
        <v>-0.22588227576786774</v>
      </c>
      <c r="W18" s="1">
        <f>'[1]Qc, Winter, S1'!W18*Main!$B$8</f>
        <v>-0.9209817632161843</v>
      </c>
      <c r="X18" s="1">
        <f>'[1]Qc, Winter, S1'!X18*Main!$B$8</f>
        <v>-2.4444506015209684</v>
      </c>
      <c r="Y18" s="1">
        <f>'[1]Qc, Winter, S1'!Y18*Main!$B$8</f>
        <v>-2.549189397740697</v>
      </c>
    </row>
    <row r="19" spans="1:25" x14ac:dyDescent="0.25">
      <c r="A19">
        <v>35</v>
      </c>
      <c r="B19" s="1">
        <f>'[1]Qc, Winter, S1'!B19*Main!$B$8</f>
        <v>5.801260369536327</v>
      </c>
      <c r="C19" s="1">
        <f>'[1]Qc, Winter, S1'!C19*Main!$B$8</f>
        <v>7.1552365640874189</v>
      </c>
      <c r="D19" s="1">
        <f>'[1]Qc, Winter, S1'!D19*Main!$B$8</f>
        <v>7.1552365640874189</v>
      </c>
      <c r="E19" s="1">
        <f>'[1]Qc, Winter, S1'!E19*Main!$B$8</f>
        <v>7.1552365640874189</v>
      </c>
      <c r="F19" s="1">
        <f>'[1]Qc, Winter, S1'!F19*Main!$B$8</f>
        <v>7.1552365640874189</v>
      </c>
      <c r="G19" s="1">
        <f>'[1]Qc, Winter, S1'!G19*Main!$B$8</f>
        <v>7.1552365640874189</v>
      </c>
      <c r="H19" s="1">
        <f>'[1]Qc, Winter, S1'!H19*Main!$B$8</f>
        <v>3.5446293637034847</v>
      </c>
      <c r="I19" s="1">
        <f>'[1]Qc, Winter, S1'!I19*Main!$B$8</f>
        <v>0.38534594964559948</v>
      </c>
      <c r="J19" s="1">
        <f>'[1]Qc, Winter, S1'!J19*Main!$B$8</f>
        <v>-6.5979452746603662E-2</v>
      </c>
      <c r="K19" s="1">
        <f>'[1]Qc, Winter, S1'!K19*Main!$B$8</f>
        <v>-1.8712810286473718</v>
      </c>
      <c r="L19" s="1">
        <f>'[1]Qc, Winter, S1'!L19*Main!$B$8</f>
        <v>-0.51730484672179577</v>
      </c>
      <c r="M19" s="1">
        <f>'[1]Qc, Winter, S1'!M19*Main!$B$8</f>
        <v>-1.4199556346721798</v>
      </c>
      <c r="N19" s="1">
        <f>'[1]Qc, Winter, S1'!N19*Main!$B$8</f>
        <v>-1.8712810286473718</v>
      </c>
      <c r="O19" s="1">
        <f>'[1]Qc, Winter, S1'!O19*Main!$B$8</f>
        <v>-1.8712810286473718</v>
      </c>
      <c r="P19" s="1">
        <f>'[1]Qc, Winter, S1'!P19*Main!$B$8</f>
        <v>-6.5979452746603662E-2</v>
      </c>
      <c r="Q19" s="1">
        <f>'[1]Qc, Winter, S1'!Q19*Main!$B$8</f>
        <v>1.3076205699940937</v>
      </c>
      <c r="R19" s="1">
        <f>'[1]Qc, Winter, S1'!R19*Main!$B$8</f>
        <v>1.7654872442409926</v>
      </c>
      <c r="S19" s="1">
        <f>'[1]Qc, Winter, S1'!S19*Main!$B$8</f>
        <v>1.7654872442409926</v>
      </c>
      <c r="T19" s="1">
        <f>'[1]Qc, Winter, S1'!T19*Main!$B$8</f>
        <v>1.7654872442409926</v>
      </c>
      <c r="U19" s="1">
        <f>'[1]Qc, Winter, S1'!U19*Main!$B$8</f>
        <v>2.2168134462492617</v>
      </c>
      <c r="V19" s="1">
        <f>'[1]Qc, Winter, S1'!V19*Main!$B$8</f>
        <v>3.5707920522740695</v>
      </c>
      <c r="W19" s="1">
        <f>'[1]Qc, Winter, S1'!W19*Main!$B$8</f>
        <v>3.5707920522740695</v>
      </c>
      <c r="X19" s="1">
        <f>'[1]Qc, Winter, S1'!X19*Main!$B$8</f>
        <v>5.3760968603071468</v>
      </c>
      <c r="Y19" s="1">
        <f>'[1]Qc, Winter, S1'!Y19*Main!$B$8</f>
        <v>5.3760968603071468</v>
      </c>
    </row>
    <row r="20" spans="1:25" x14ac:dyDescent="0.25">
      <c r="A20">
        <v>36</v>
      </c>
      <c r="B20" s="1">
        <f>'[1]Qc, Winter, S1'!B20*Main!$B$8</f>
        <v>2.6648257531010042</v>
      </c>
      <c r="C20" s="1">
        <f>'[1]Qc, Winter, S1'!C20*Main!$B$8</f>
        <v>1.6985528647371528</v>
      </c>
      <c r="D20" s="1">
        <f>'[1]Qc, Winter, S1'!D20*Main!$B$8</f>
        <v>2.3702303603071471</v>
      </c>
      <c r="E20" s="1">
        <f>'[1]Qc, Winter, S1'!E20*Main!$B$8</f>
        <v>2.607590076786769</v>
      </c>
      <c r="F20" s="1">
        <f>'[1]Qc, Winter, S1'!F20*Main!$B$8</f>
        <v>2.5991730655640874</v>
      </c>
      <c r="G20" s="1">
        <f>'[1]Qc, Winter, S1'!G20*Main!$B$8</f>
        <v>2.3769639692852924</v>
      </c>
      <c r="H20" s="1">
        <f>'[1]Qc, Winter, S1'!H20*Main!$B$8</f>
        <v>3.1462787950383935</v>
      </c>
      <c r="I20" s="1">
        <f>'[1]Qc, Winter, S1'!I20*Main!$B$8</f>
        <v>2.9594211458948614</v>
      </c>
      <c r="J20" s="1">
        <f>'[1]Qc, Winter, S1'!J20*Main!$B$8</f>
        <v>3.9509450679267575</v>
      </c>
      <c r="K20" s="1">
        <f>'[1]Qc, Winter, S1'!K20*Main!$B$8</f>
        <v>3.3028352037802717</v>
      </c>
      <c r="L20" s="1">
        <f>'[1]Qc, Winter, S1'!L20*Main!$B$8</f>
        <v>2.5335203780271707</v>
      </c>
      <c r="M20" s="1">
        <f>'[1]Qc, Winter, S1'!M20*Main!$B$8</f>
        <v>2.3887477849970469</v>
      </c>
      <c r="N20" s="1">
        <f>'[1]Qc, Winter, S1'!N20*Main!$B$8</f>
        <v>2.9560543414057889</v>
      </c>
      <c r="O20" s="1">
        <f>'[1]Qc, Winter, S1'!O20*Main!$B$8</f>
        <v>2.0773183697578266</v>
      </c>
      <c r="P20" s="1">
        <f>'[1]Qc, Winter, S1'!P20*Main!$B$8</f>
        <v>2.2170407560543413</v>
      </c>
      <c r="Q20" s="1">
        <f>'[1]Qc, Winter, S1'!Q20*Main!$B$8</f>
        <v>2.2305079740106319</v>
      </c>
      <c r="R20" s="1">
        <f>'[1]Qc, Winter, S1'!R20*Main!$B$8</f>
        <v>2.9425871234494982</v>
      </c>
      <c r="S20" s="1">
        <f>'[1]Qc, Winter, S1'!S20*Main!$B$8</f>
        <v>2.7052274069698763</v>
      </c>
      <c r="T20" s="1">
        <f>'[1]Qc, Winter, S1'!T20*Main!$B$8</f>
        <v>2.575605434140579</v>
      </c>
      <c r="U20" s="1">
        <f>'[1]Qc, Winter, S1'!U20*Main!$B$8</f>
        <v>3.020023626698169</v>
      </c>
      <c r="V20" s="1">
        <f>'[1]Qc, Winter, S1'!V20*Main!$B$8</f>
        <v>3.1445953927938572</v>
      </c>
      <c r="W20" s="1">
        <f>'[1]Qc, Winter, S1'!W20*Main!$B$8</f>
        <v>2.4190490253987007</v>
      </c>
      <c r="X20" s="1">
        <f>'[1]Qc, Winter, S1'!X20*Main!$B$8</f>
        <v>1.9544300059066746</v>
      </c>
      <c r="Y20" s="1">
        <f>'[1]Qc, Winter, S1'!Y20*Main!$B$8</f>
        <v>2.3533963378617839</v>
      </c>
    </row>
    <row r="21" spans="1:25" x14ac:dyDescent="0.25">
      <c r="A21">
        <v>42</v>
      </c>
      <c r="B21" s="1">
        <f>'[1]Qc, Winter, S1'!B21*Main!$B$8</f>
        <v>-3.6876479736414649</v>
      </c>
      <c r="C21" s="1">
        <f>'[1]Qc, Winter, S1'!C21*Main!$B$8</f>
        <v>-4.9262315736857651</v>
      </c>
      <c r="D21" s="1">
        <f>'[1]Qc, Winter, S1'!D21*Main!$B$8</f>
        <v>-5.1372492519196697</v>
      </c>
      <c r="E21" s="1">
        <f>'[1]Qc, Winter, S1'!E21*Main!$B$8</f>
        <v>-5.1372492519196697</v>
      </c>
      <c r="F21" s="1">
        <f>'[1]Qc, Winter, S1'!F21*Main!$B$8</f>
        <v>-5.1372492519196697</v>
      </c>
      <c r="G21" s="1">
        <f>'[1]Qc, Winter, S1'!G21*Main!$B$8</f>
        <v>-4.8528334935026587</v>
      </c>
      <c r="H21" s="1">
        <f>'[1]Qc, Winter, S1'!H21*Main!$B$8</f>
        <v>-2.4582409443295927</v>
      </c>
      <c r="I21" s="1">
        <f>'[1]Qc, Winter, S1'!I21*Main!$B$8</f>
        <v>-1.1370883033077379</v>
      </c>
      <c r="J21" s="1">
        <f>'[1]Qc, Winter, S1'!J21*Main!$B$8</f>
        <v>0.43178185144713538</v>
      </c>
      <c r="K21" s="1">
        <f>'[1]Qc, Winter, S1'!K21*Main!$B$8</f>
        <v>1.3951238523331366</v>
      </c>
      <c r="L21" s="1">
        <f>'[1]Qc, Winter, S1'!L21*Main!$B$8</f>
        <v>-0.57743013349084471</v>
      </c>
      <c r="M21" s="1">
        <f>'[1]Qc, Winter, S1'!M21*Main!$B$8</f>
        <v>-0.43981053544004733</v>
      </c>
      <c r="N21" s="1">
        <f>'[1]Qc, Winter, S1'!N21*Main!$B$8</f>
        <v>0.1932400877879504</v>
      </c>
      <c r="O21" s="1">
        <f>'[1]Qc, Winter, S1'!O21*Main!$B$8</f>
        <v>6.47970604695806E-2</v>
      </c>
      <c r="P21" s="1">
        <f>'[1]Qc, Winter, S1'!P21*Main!$B$8</f>
        <v>-0.32971422740696987</v>
      </c>
      <c r="Q21" s="1">
        <f>'[1]Qc, Winter, S1'!Q21*Main!$B$8</f>
        <v>-1.8435378273774365</v>
      </c>
      <c r="R21" s="1">
        <f>'[1]Qc, Winter, S1'!R21*Main!$B$8</f>
        <v>-2.4582409359125816</v>
      </c>
      <c r="S21" s="1">
        <f>'[1]Qc, Winter, S1'!S21*Main!$B$8</f>
        <v>-0.96276726210868302</v>
      </c>
      <c r="T21" s="1">
        <f>'[1]Qc, Winter, S1'!T21*Main!$B$8</f>
        <v>-0.87102086340815121</v>
      </c>
      <c r="U21" s="1">
        <f>'[1]Qc, Winter, S1'!U21*Main!$B$8</f>
        <v>-0.35723910823981103</v>
      </c>
      <c r="V21" s="1">
        <f>'[1]Qc, Winter, S1'!V21*Main!$B$8</f>
        <v>-0.14622143000590671</v>
      </c>
      <c r="W21" s="1">
        <f>'[1]Qc, Winter, S1'!W21*Main!$B$8</f>
        <v>-1.2838820648257532</v>
      </c>
      <c r="X21" s="1">
        <f>'[1]Qc, Winter, S1'!X21*Main!$B$8</f>
        <v>-2.1646518304784408</v>
      </c>
      <c r="Y21" s="1">
        <f>'[1]Qc, Winter, S1'!Y21*Main!$B$8</f>
        <v>-2.7151302058476081</v>
      </c>
    </row>
    <row r="22" spans="1:25" x14ac:dyDescent="0.25">
      <c r="A22">
        <v>55</v>
      </c>
      <c r="B22" s="1">
        <f>'[1]Qc, Winter, S1'!B22*Main!$B$8</f>
        <v>1.2748299143532191</v>
      </c>
      <c r="C22" s="1">
        <f>'[1]Qc, Winter, S1'!C22*Main!$B$8</f>
        <v>1.2748299143532191</v>
      </c>
      <c r="D22" s="1">
        <f>'[1]Qc, Winter, S1'!D22*Main!$B$8</f>
        <v>1.2748299143532191</v>
      </c>
      <c r="E22" s="1">
        <f>'[1]Qc, Winter, S1'!E22*Main!$B$8</f>
        <v>1.2748299143532191</v>
      </c>
      <c r="F22" s="1">
        <f>'[1]Qc, Winter, S1'!F22*Main!$B$8</f>
        <v>1.2748299143532191</v>
      </c>
      <c r="G22" s="1">
        <f>'[1]Qc, Winter, S1'!G22*Main!$B$8</f>
        <v>1.2748299143532191</v>
      </c>
      <c r="H22" s="1">
        <f>'[1]Qc, Winter, S1'!H22*Main!$B$8</f>
        <v>1.2748299143532191</v>
      </c>
      <c r="I22" s="1">
        <f>'[1]Qc, Winter, S1'!I22*Main!$B$8</f>
        <v>1.2748299143532191</v>
      </c>
      <c r="J22" s="1">
        <f>'[1]Qc, Winter, S1'!J22*Main!$B$8</f>
        <v>1.2748299143532191</v>
      </c>
      <c r="K22" s="1">
        <f>'[1]Qc, Winter, S1'!K22*Main!$B$8</f>
        <v>1.2748299143532191</v>
      </c>
      <c r="L22" s="1">
        <f>'[1]Qc, Winter, S1'!L22*Main!$B$8</f>
        <v>1.2748299143532191</v>
      </c>
      <c r="M22" s="1">
        <f>'[1]Qc, Winter, S1'!M22*Main!$B$8</f>
        <v>1.2748299143532191</v>
      </c>
      <c r="N22" s="1">
        <f>'[1]Qc, Winter, S1'!N22*Main!$B$8</f>
        <v>1.2748299143532191</v>
      </c>
      <c r="O22" s="1">
        <f>'[1]Qc, Winter, S1'!O22*Main!$B$8</f>
        <v>1.2748299143532191</v>
      </c>
      <c r="P22" s="1">
        <f>'[1]Qc, Winter, S1'!P22*Main!$B$8</f>
        <v>1.2748299143532191</v>
      </c>
      <c r="Q22" s="1">
        <f>'[1]Qc, Winter, S1'!Q22*Main!$B$8</f>
        <v>1.2748299143532191</v>
      </c>
      <c r="R22" s="1">
        <f>'[1]Qc, Winter, S1'!R22*Main!$B$8</f>
        <v>1.2748299143532191</v>
      </c>
      <c r="S22" s="1">
        <f>'[1]Qc, Winter, S1'!S22*Main!$B$8</f>
        <v>1.2748299143532191</v>
      </c>
      <c r="T22" s="1">
        <f>'[1]Qc, Winter, S1'!T22*Main!$B$8</f>
        <v>1.2748299143532191</v>
      </c>
      <c r="U22" s="1">
        <f>'[1]Qc, Winter, S1'!U22*Main!$B$8</f>
        <v>1.2748299143532191</v>
      </c>
      <c r="V22" s="1">
        <f>'[1]Qc, Winter, S1'!V22*Main!$B$8</f>
        <v>1.2748299143532191</v>
      </c>
      <c r="W22" s="1">
        <f>'[1]Qc, Winter, S1'!W22*Main!$B$8</f>
        <v>1.2748299143532191</v>
      </c>
      <c r="X22" s="1">
        <f>'[1]Qc, Winter, S1'!X22*Main!$B$8</f>
        <v>1.2748299143532191</v>
      </c>
      <c r="Y22" s="1">
        <f>'[1]Qc, Winter, S1'!Y22*Main!$B$8</f>
        <v>1.2748299143532191</v>
      </c>
    </row>
    <row r="23" spans="1:25" x14ac:dyDescent="0.25">
      <c r="A23">
        <v>68</v>
      </c>
      <c r="B23" s="1">
        <f>'[1]Qc, Winter, S1'!B23*Main!$B$8</f>
        <v>2.791217378027171</v>
      </c>
      <c r="C23" s="1">
        <f>'[1]Qc, Winter, S1'!C23*Main!$B$8</f>
        <v>2.6220794187093919</v>
      </c>
      <c r="D23" s="1">
        <f>'[1]Qc, Winter, S1'!D23*Main!$B$8</f>
        <v>2.1780931787507383</v>
      </c>
      <c r="E23" s="1">
        <f>'[1]Qc, Winter, S1'!E23*Main!$B$8</f>
        <v>2.544561830183107</v>
      </c>
      <c r="F23" s="1">
        <f>'[1]Qc, Winter, S1'!F23*Main!$B$8</f>
        <v>2.5093245219285292</v>
      </c>
      <c r="G23" s="1">
        <f>'[1]Qc, Winter, S1'!G23*Main!$B$8</f>
        <v>2.7630310547844066</v>
      </c>
      <c r="H23" s="1">
        <f>'[1]Qc, Winter, S1'!H23*Main!$B$8</f>
        <v>2.9533123611193148</v>
      </c>
      <c r="I23" s="1">
        <f>'[1]Qc, Winter, S1'!I23*Main!$B$8</f>
        <v>3.4325367047401061</v>
      </c>
      <c r="J23" s="1">
        <f>'[1]Qc, Winter, S1'!J23*Main!$B$8</f>
        <v>3.2633963339486121</v>
      </c>
      <c r="K23" s="1">
        <f>'[1]Qc, Winter, S1'!K23*Main!$B$8</f>
        <v>3.4395812675723567</v>
      </c>
      <c r="L23" s="1">
        <f>'[1]Qc, Winter, S1'!L23*Main!$B$8</f>
        <v>3.4325342890578856</v>
      </c>
      <c r="M23" s="1">
        <f>'[1]Qc, Winter, S1'!M23*Main!$B$8</f>
        <v>3.4677732091701121</v>
      </c>
      <c r="N23" s="1">
        <f>'[1]Qc, Winter, S1'!N23*Main!$B$8</f>
        <v>3.8201430806261079</v>
      </c>
      <c r="O23" s="1">
        <f>'[1]Qc, Winter, S1'!O23*Main!$B$8</f>
        <v>3.8130969101447132</v>
      </c>
      <c r="P23" s="1">
        <f>'[1]Qc, Winter, S1'!P23*Main!$B$8</f>
        <v>3.1294981027761373</v>
      </c>
      <c r="Q23" s="1">
        <f>'[1]Qc, Winter, S1'!Q23*Main!$B$8</f>
        <v>2.9744541004873009</v>
      </c>
      <c r="R23" s="1">
        <f>'[1]Qc, Winter, S1'!R23*Main!$B$8</f>
        <v>2.5304654616804494</v>
      </c>
      <c r="S23" s="1">
        <f>'[1]Qc, Winter, S1'!S23*Main!$B$8</f>
        <v>2.5938923000590668</v>
      </c>
      <c r="T23" s="1">
        <f>'[1]Qc, Winter, S1'!T23*Main!$B$8</f>
        <v>2.5938923000590668</v>
      </c>
      <c r="U23" s="1">
        <f>'[1]Qc, Winter, S1'!U23*Main!$B$8</f>
        <v>2.9603593396337868</v>
      </c>
      <c r="V23" s="1">
        <f>'[1]Qc, Winter, S1'!V23*Main!$B$8</f>
        <v>2.5938923000590668</v>
      </c>
      <c r="W23" s="1">
        <f>'[1]Qc, Winter, S1'!W23*Main!$B$8</f>
        <v>2.8194101066154755</v>
      </c>
      <c r="X23" s="1">
        <f>'[1]Qc, Winter, S1'!X23*Main!$B$8</f>
        <v>2.3472327457176609</v>
      </c>
      <c r="Y23" s="1">
        <f>'[1]Qc, Winter, S1'!Y23*Main!$B$8</f>
        <v>2.340184963378618</v>
      </c>
    </row>
    <row r="24" spans="1:25" x14ac:dyDescent="0.25">
      <c r="A24">
        <v>72</v>
      </c>
      <c r="B24" s="1">
        <f>'[1]Qc, Winter, S1'!B24*Main!$B$8</f>
        <v>16.256271762625516</v>
      </c>
      <c r="C24" s="1">
        <f>'[1]Qc, Winter, S1'!C24*Main!$B$8</f>
        <v>13.383665345466627</v>
      </c>
      <c r="D24" s="1">
        <f>'[1]Qc, Winter, S1'!D24*Main!$B$8</f>
        <v>12.637657190121088</v>
      </c>
      <c r="E24" s="1">
        <f>'[1]Qc, Winter, S1'!E24*Main!$B$8</f>
        <v>11.636091630611343</v>
      </c>
      <c r="F24" s="1">
        <f>'[1]Qc, Winter, S1'!F24*Main!$B$8</f>
        <v>11.81071772113113</v>
      </c>
      <c r="G24" s="1">
        <f>'[1]Qc, Winter, S1'!G24*Main!$B$8</f>
        <v>12.280815373228</v>
      </c>
      <c r="H24" s="1">
        <f>'[1]Qc, Winter, S1'!H24*Main!$B$8</f>
        <v>4.9755207875812175</v>
      </c>
      <c r="I24" s="1">
        <f>'[1]Qc, Winter, S1'!I24*Main!$B$8</f>
        <v>0.98822008099527481</v>
      </c>
      <c r="J24" s="1">
        <f>'[1]Qc, Winter, S1'!J24*Main!$B$8</f>
        <v>0.69356060528647367</v>
      </c>
      <c r="K24" s="1">
        <f>'[1]Qc, Winter, S1'!K24*Main!$B$8</f>
        <v>1.5348800918487893</v>
      </c>
      <c r="L24" s="1">
        <f>'[1]Qc, Winter, S1'!L24*Main!$B$8</f>
        <v>9.7491664671441232</v>
      </c>
      <c r="M24" s="1">
        <f>'[1]Qc, Winter, S1'!M24*Main!$B$8</f>
        <v>8.3443906597017108</v>
      </c>
      <c r="N24" s="1">
        <f>'[1]Qc, Winter, S1'!N24*Main!$B$8</f>
        <v>5.1906463123892514</v>
      </c>
      <c r="O24" s="1">
        <f>'[1]Qc, Winter, S1'!O24*Main!$B$8</f>
        <v>8.2569439270525713</v>
      </c>
      <c r="P24" s="1">
        <f>'[1]Qc, Winter, S1'!P24*Main!$B$8</f>
        <v>11.701462971131129</v>
      </c>
      <c r="Q24" s="1">
        <f>'[1]Qc, Winter, S1'!Q24*Main!$B$8</f>
        <v>13.649855774734201</v>
      </c>
      <c r="R24" s="1">
        <f>'[1]Qc, Winter, S1'!R24*Main!$B$8</f>
        <v>12.182717969211458</v>
      </c>
      <c r="S24" s="1">
        <f>'[1]Qc, Winter, S1'!S24*Main!$B$8</f>
        <v>1.8661474093325459</v>
      </c>
      <c r="T24" s="1">
        <f>'[1]Qc, Winter, S1'!T24*Main!$B$8</f>
        <v>3.8972874672917883</v>
      </c>
      <c r="U24" s="1">
        <f>'[1]Qc, Winter, S1'!U24*Main!$B$8</f>
        <v>3.8821966920407558</v>
      </c>
      <c r="V24" s="1">
        <f>'[1]Qc, Winter, S1'!V24*Main!$B$8</f>
        <v>4.4365536135558186</v>
      </c>
      <c r="W24" s="1">
        <f>'[1]Qc, Winter, S1'!W24*Main!$B$8</f>
        <v>8.6377872891317207</v>
      </c>
      <c r="X24" s="1">
        <f>'[1]Qc, Winter, S1'!X24*Main!$B$8</f>
        <v>13.563960654976373</v>
      </c>
      <c r="Y24" s="1">
        <f>'[1]Qc, Winter, S1'!Y24*Main!$B$8</f>
        <v>11.790013106615476</v>
      </c>
    </row>
    <row r="25" spans="1:25" x14ac:dyDescent="0.25">
      <c r="A25">
        <v>103</v>
      </c>
      <c r="B25" s="1">
        <f>'[1]Qc, Winter, S1'!B25*Main!$B$8</f>
        <v>-31.928612774069695</v>
      </c>
      <c r="C25" s="1">
        <f>'[1]Qc, Winter, S1'!C25*Main!$B$8</f>
        <v>-37.595400156822208</v>
      </c>
      <c r="D25" s="1">
        <f>'[1]Qc, Winter, S1'!D25*Main!$B$8</f>
        <v>-36.595274024069688</v>
      </c>
      <c r="E25" s="1">
        <f>'[1]Qc, Winter, S1'!E25*Main!$B$8</f>
        <v>-36.113217726520965</v>
      </c>
      <c r="F25" s="1">
        <f>'[1]Qc, Winter, S1'!F25*Main!$B$8</f>
        <v>-35.956453123006504</v>
      </c>
      <c r="G25" s="1">
        <f>'[1]Qc, Winter, S1'!G25*Main!$B$8</f>
        <v>-35.484159779902548</v>
      </c>
      <c r="H25" s="1">
        <f>'[1]Qc, Winter, S1'!H25*Main!$B$8</f>
        <v>-10.003905001329001</v>
      </c>
      <c r="I25" s="1">
        <f>'[1]Qc, Winter, S1'!I25*Main!$B$8</f>
        <v>7.2906041529090375</v>
      </c>
      <c r="J25" s="1">
        <f>'[1]Qc, Winter, S1'!J25*Main!$B$8</f>
        <v>13.618748908520377</v>
      </c>
      <c r="K25" s="1">
        <f>'[1]Qc, Winter, S1'!K25*Main!$B$8</f>
        <v>20.157774460720617</v>
      </c>
      <c r="L25" s="1">
        <f>'[1]Qc, Winter, S1'!L25*Main!$B$8</f>
        <v>12.91637192587123</v>
      </c>
      <c r="M25" s="1">
        <f>'[1]Qc, Winter, S1'!M25*Main!$B$8</f>
        <v>10.935509104252807</v>
      </c>
      <c r="N25" s="1">
        <f>'[1]Qc, Winter, S1'!N25*Main!$B$8</f>
        <v>11.38088120931778</v>
      </c>
      <c r="O25" s="1">
        <f>'[1]Qc, Winter, S1'!O25*Main!$B$8</f>
        <v>11.902507459022447</v>
      </c>
      <c r="P25" s="1">
        <f>'[1]Qc, Winter, S1'!P25*Main!$B$8</f>
        <v>6.1795180005168353</v>
      </c>
      <c r="Q25" s="1">
        <f>'[1]Qc, Winter, S1'!Q25*Main!$B$8</f>
        <v>-3.3949619167158889</v>
      </c>
      <c r="R25" s="1">
        <f>'[1]Qc, Winter, S1'!R25*Main!$B$8</f>
        <v>-6.2667122312463084</v>
      </c>
      <c r="S25" s="1">
        <f>'[1]Qc, Winter, S1'!S25*Main!$B$8</f>
        <v>8.8668680712492609</v>
      </c>
      <c r="T25" s="1">
        <f>'[1]Qc, Winter, S1'!T25*Main!$B$8</f>
        <v>12.650551714633789</v>
      </c>
      <c r="U25" s="1">
        <f>'[1]Qc, Winter, S1'!U25*Main!$B$8</f>
        <v>9.3869241906379237</v>
      </c>
      <c r="V25" s="1">
        <f>'[1]Qc, Winter, S1'!V25*Main!$B$8</f>
        <v>6.8541758208800951</v>
      </c>
      <c r="W25" s="1">
        <f>'[1]Qc, Winter, S1'!W25*Main!$B$8</f>
        <v>3.079378575974602</v>
      </c>
      <c r="X25" s="1">
        <f>'[1]Qc, Winter, S1'!X25*Main!$B$8</f>
        <v>-9.873050634967516</v>
      </c>
      <c r="Y25" s="1">
        <f>'[1]Qc, Winter, S1'!Y25*Main!$B$8</f>
        <v>-12.795403313939751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39"/>
  <sheetViews>
    <sheetView zoomScale="70" zoomScaleNormal="70" workbookViewId="0">
      <selection activeCell="B16" sqref="B16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Scenarios'!C$2*'Node ratio'!$B2*Main!$B$9</f>
        <v>1.1879562159833613E-2</v>
      </c>
      <c r="C16" s="4">
        <f>'PV Scenarios'!D$2*'Node ratio'!$B2*Main!$B$9</f>
        <v>1.1879562159833613E-2</v>
      </c>
      <c r="D16" s="4">
        <f>'PV Scenarios'!E$2*'Node ratio'!$B2*Main!$B$9</f>
        <v>1.1879562159833613E-2</v>
      </c>
      <c r="E16" s="4">
        <f>'PV Scenarios'!F$2*'Node ratio'!$B2*Main!$B$9</f>
        <v>1.1879562159833613E-2</v>
      </c>
      <c r="F16" s="4">
        <f>'PV Scenarios'!G$2*'Node ratio'!$B2*Main!$B$9</f>
        <v>1.1879562159833613E-2</v>
      </c>
      <c r="G16" s="4">
        <f>'PV Scenarios'!H$2*'Node ratio'!$B2*Main!$B$9</f>
        <v>1.1879562159833613E-2</v>
      </c>
      <c r="H16" s="4">
        <f>'PV Scenarios'!I$2*'Node ratio'!$B2*Main!$B$9</f>
        <v>0.15966131542816375</v>
      </c>
      <c r="I16" s="4">
        <f>'PV Scenarios'!J$2*'Node ratio'!$B2*Main!$B$9</f>
        <v>0.4257635078084368</v>
      </c>
      <c r="J16" s="4">
        <f>'PV Scenarios'!K$2*'Node ratio'!$B2*Main!$B$9</f>
        <v>0.7289299341273906</v>
      </c>
      <c r="K16" s="4">
        <f>'PV Scenarios'!L$2*'Node ratio'!$B2*Main!$B$9</f>
        <v>1.0396992802286378</v>
      </c>
      <c r="L16" s="4">
        <f>'PV Scenarios'!M$2*'Node ratio'!$B2*Main!$B$9</f>
        <v>1.3219576771462844</v>
      </c>
      <c r="M16" s="4">
        <f>'PV Scenarios'!N$2*'Node ratio'!$B2*Main!$B$9</f>
        <v>1.5379281172120596</v>
      </c>
      <c r="N16" s="4">
        <f>'PV Scenarios'!O$2*'Node ratio'!$B2*Main!$B$9</f>
        <v>1.6576741037831824</v>
      </c>
      <c r="O16" s="4">
        <f>'PV Scenarios'!P$2*'Node ratio'!$B2*Main!$B$9</f>
        <v>1.6631387023767057</v>
      </c>
      <c r="P16" s="4">
        <f>'PV Scenarios'!Q$2*'Node ratio'!$B2*Main!$B$9</f>
        <v>1.5538467305062367</v>
      </c>
      <c r="Q16" s="4">
        <f>'PV Scenarios'!R$2*'Node ratio'!$B2*Main!$B$9</f>
        <v>1.3457168014659517</v>
      </c>
      <c r="R16" s="4">
        <f>'PV Scenarios'!S$2*'Node ratio'!$B2*Main!$B$9</f>
        <v>1.0682102294122384</v>
      </c>
      <c r="S16" s="4">
        <f>'PV Scenarios'!T$2*'Node ratio'!$B2*Main!$B$9</f>
        <v>0.75862883952697446</v>
      </c>
      <c r="T16" s="4">
        <f>'PV Scenarios'!U$2*'Node ratio'!$B2*Main!$B$9</f>
        <v>0.45332409201925067</v>
      </c>
      <c r="U16" s="4">
        <f>'PV Scenarios'!V$2*'Node ratio'!$B2*Main!$B$9</f>
        <v>0.18270766601824101</v>
      </c>
      <c r="V16" s="4">
        <f>'PV Scenarios'!W$2*'Node ratio'!$B2*Main!$B$9</f>
        <v>1.1879562159833613E-2</v>
      </c>
      <c r="W16" s="4">
        <f>'PV Scenarios'!X$2*'Node ratio'!$B2*Main!$B$9</f>
        <v>1.1879562159833613E-2</v>
      </c>
      <c r="X16" s="4">
        <f>'PV Scenarios'!Y$2*'Node ratio'!$B2*Main!$B$9</f>
        <v>1.1879562159833613E-2</v>
      </c>
      <c r="Y16" s="4">
        <f>'PV Scenarios'!Z$2*'Node ratio'!$B2*Main!$B$9</f>
        <v>1.1879562159833613E-2</v>
      </c>
    </row>
    <row r="17" spans="1:25" x14ac:dyDescent="0.25">
      <c r="A17" s="3">
        <v>2</v>
      </c>
      <c r="B17" s="4">
        <f>'PV Scenarios'!C$2*'Node ratio'!$B3*Main!$B$9</f>
        <v>0.178086843157161</v>
      </c>
      <c r="C17" s="4">
        <f>'PV Scenarios'!D$2*'Node ratio'!$B3*Main!$B$9</f>
        <v>0.178086843157161</v>
      </c>
      <c r="D17" s="4">
        <f>'PV Scenarios'!E$2*'Node ratio'!$B3*Main!$B$9</f>
        <v>0.178086843157161</v>
      </c>
      <c r="E17" s="4">
        <f>'PV Scenarios'!F$2*'Node ratio'!$B3*Main!$B$9</f>
        <v>0.178086843157161</v>
      </c>
      <c r="F17" s="4">
        <f>'PV Scenarios'!G$2*'Node ratio'!$B3*Main!$B$9</f>
        <v>0.178086843157161</v>
      </c>
      <c r="G17" s="4">
        <f>'PV Scenarios'!H$2*'Node ratio'!$B3*Main!$B$9</f>
        <v>0.178086843157161</v>
      </c>
      <c r="H17" s="4">
        <f>'PV Scenarios'!I$2*'Node ratio'!$B3*Main!$B$9</f>
        <v>2.3934871720322439</v>
      </c>
      <c r="I17" s="4">
        <f>'PV Scenarios'!J$2*'Node ratio'!$B3*Main!$B$9</f>
        <v>6.3826324587526511</v>
      </c>
      <c r="J17" s="4">
        <f>'PV Scenarios'!K$2*'Node ratio'!$B3*Main!$B$9</f>
        <v>10.927408696123399</v>
      </c>
      <c r="K17" s="4">
        <f>'PV Scenarios'!L$2*'Node ratio'!$B3*Main!$B$9</f>
        <v>15.586160513114729</v>
      </c>
      <c r="L17" s="4">
        <f>'PV Scenarios'!M$2*'Node ratio'!$B3*Main!$B$9</f>
        <v>19.817503906528877</v>
      </c>
      <c r="M17" s="4">
        <f>'PV Scenarios'!N$2*'Node ratio'!$B3*Main!$B$9</f>
        <v>23.055122715126064</v>
      </c>
      <c r="N17" s="4">
        <f>'PV Scenarios'!O$2*'Node ratio'!$B3*Main!$B$9</f>
        <v>24.850238094150246</v>
      </c>
      <c r="O17" s="4">
        <f>'PV Scenarios'!P$2*'Node ratio'!$B3*Main!$B$9</f>
        <v>24.932158042002538</v>
      </c>
      <c r="P17" s="4">
        <f>'PV Scenarios'!Q$2*'Node ratio'!$B3*Main!$B$9</f>
        <v>23.293759084956658</v>
      </c>
      <c r="Q17" s="4">
        <f>'PV Scenarios'!R$2*'Node ratio'!$B3*Main!$B$9</f>
        <v>20.173677592843198</v>
      </c>
      <c r="R17" s="4">
        <f>'PV Scenarios'!S$2*'Node ratio'!$B3*Main!$B$9</f>
        <v>16.013568936691918</v>
      </c>
      <c r="S17" s="4">
        <f>'PV Scenarios'!T$2*'Node ratio'!$B3*Main!$B$9</f>
        <v>11.372625804016302</v>
      </c>
      <c r="T17" s="4">
        <f>'PV Scenarios'!U$2*'Node ratio'!$B3*Main!$B$9</f>
        <v>6.7957939348772625</v>
      </c>
      <c r="U17" s="4">
        <f>'PV Scenarios'!V$2*'Node ratio'!$B3*Main!$B$9</f>
        <v>2.7389756477571368</v>
      </c>
      <c r="V17" s="4">
        <f>'PV Scenarios'!W$2*'Node ratio'!$B3*Main!$B$9</f>
        <v>0.178086843157161</v>
      </c>
      <c r="W17" s="4">
        <f>'PV Scenarios'!X$2*'Node ratio'!$B3*Main!$B$9</f>
        <v>0.178086843157161</v>
      </c>
      <c r="X17" s="4">
        <f>'PV Scenarios'!Y$2*'Node ratio'!$B3*Main!$B$9</f>
        <v>0.178086843157161</v>
      </c>
      <c r="Y17" s="4">
        <f>'PV Scenarios'!Z$2*'Node ratio'!$B3*Main!$B$9</f>
        <v>0.178086843157161</v>
      </c>
    </row>
    <row r="18" spans="1:25" x14ac:dyDescent="0.25">
      <c r="A18" s="3">
        <v>3</v>
      </c>
      <c r="B18" s="4">
        <f>'PV Scenarios'!C$2*'Node ratio'!$B4*Main!$B$9</f>
        <v>0.19697938251278729</v>
      </c>
      <c r="C18" s="4">
        <f>'PV Scenarios'!D$2*'Node ratio'!$B4*Main!$B$9</f>
        <v>0.19697938251278729</v>
      </c>
      <c r="D18" s="4">
        <f>'PV Scenarios'!E$2*'Node ratio'!$B4*Main!$B$9</f>
        <v>0.19697938251278729</v>
      </c>
      <c r="E18" s="4">
        <f>'PV Scenarios'!F$2*'Node ratio'!$B4*Main!$B$9</f>
        <v>0.19697938251278729</v>
      </c>
      <c r="F18" s="4">
        <f>'PV Scenarios'!G$2*'Node ratio'!$B4*Main!$B$9</f>
        <v>0.19697938251278729</v>
      </c>
      <c r="G18" s="4">
        <f>'PV Scenarios'!H$2*'Node ratio'!$B4*Main!$B$9</f>
        <v>0.19697938251278729</v>
      </c>
      <c r="H18" s="4">
        <f>'PV Scenarios'!I$2*'Node ratio'!$B4*Main!$B$9</f>
        <v>2.6474029009718612</v>
      </c>
      <c r="I18" s="4">
        <f>'PV Scenarios'!J$2*'Node ratio'!$B4*Main!$B$9</f>
        <v>7.0597410692582967</v>
      </c>
      <c r="J18" s="4">
        <f>'PV Scenarios'!K$2*'Node ratio'!$B4*Main!$B$9</f>
        <v>12.086654910984628</v>
      </c>
      <c r="K18" s="4">
        <f>'PV Scenarios'!L$2*'Node ratio'!$B4*Main!$B$9</f>
        <v>17.239635557519144</v>
      </c>
      <c r="L18" s="4">
        <f>'PV Scenarios'!M$2*'Node ratio'!$B4*Main!$B$9</f>
        <v>21.91986568602297</v>
      </c>
      <c r="M18" s="4">
        <f>'PV Scenarios'!N$2*'Node ratio'!$B4*Main!$B$9</f>
        <v>25.500950860105441</v>
      </c>
      <c r="N18" s="4">
        <f>'PV Scenarios'!O$2*'Node ratio'!$B4*Main!$B$9</f>
        <v>27.486503035834335</v>
      </c>
      <c r="O18" s="4">
        <f>'PV Scenarios'!P$2*'Node ratio'!$B4*Main!$B$9</f>
        <v>27.577113551790216</v>
      </c>
      <c r="P18" s="4">
        <f>'PV Scenarios'!Q$2*'Node ratio'!$B4*Main!$B$9</f>
        <v>25.76490323267258</v>
      </c>
      <c r="Q18" s="4">
        <f>'PV Scenarios'!R$2*'Node ratio'!$B4*Main!$B$9</f>
        <v>22.313824451048546</v>
      </c>
      <c r="R18" s="4">
        <f>'PV Scenarios'!S$2*'Node ratio'!$B4*Main!$B$9</f>
        <v>17.712386075549833</v>
      </c>
      <c r="S18" s="4">
        <f>'PV Scenarios'!T$2*'Node ratio'!$B4*Main!$B$9</f>
        <v>12.579103367266596</v>
      </c>
      <c r="T18" s="4">
        <f>'PV Scenarios'!U$2*'Node ratio'!$B4*Main!$B$9</f>
        <v>7.516733236687962</v>
      </c>
      <c r="U18" s="4">
        <f>'PV Scenarios'!V$2*'Node ratio'!$B4*Main!$B$9</f>
        <v>3.0295429030466687</v>
      </c>
      <c r="V18" s="4">
        <f>'PV Scenarios'!W$2*'Node ratio'!$B4*Main!$B$9</f>
        <v>0.19697938251278729</v>
      </c>
      <c r="W18" s="4">
        <f>'PV Scenarios'!X$2*'Node ratio'!$B4*Main!$B$9</f>
        <v>0.19697938251278729</v>
      </c>
      <c r="X18" s="4">
        <f>'PV Scenarios'!Y$2*'Node ratio'!$B4*Main!$B$9</f>
        <v>0.19697938251278729</v>
      </c>
      <c r="Y18" s="4">
        <f>'PV Scenarios'!Z$2*'Node ratio'!$B4*Main!$B$9</f>
        <v>0.19697938251278729</v>
      </c>
    </row>
    <row r="19" spans="1:25" x14ac:dyDescent="0.25">
      <c r="A19" s="3">
        <v>4</v>
      </c>
      <c r="B19" s="4">
        <f>'PV Scenarios'!C$2*'Node ratio'!$B5*Main!$B$9</f>
        <v>0.55987444175904089</v>
      </c>
      <c r="C19" s="4">
        <f>'PV Scenarios'!D$2*'Node ratio'!$B5*Main!$B$9</f>
        <v>0.55987444175904089</v>
      </c>
      <c r="D19" s="4">
        <f>'PV Scenarios'!E$2*'Node ratio'!$B5*Main!$B$9</f>
        <v>0.55987444175904089</v>
      </c>
      <c r="E19" s="4">
        <f>'PV Scenarios'!F$2*'Node ratio'!$B5*Main!$B$9</f>
        <v>0.55987444175904089</v>
      </c>
      <c r="F19" s="4">
        <f>'PV Scenarios'!G$2*'Node ratio'!$B5*Main!$B$9</f>
        <v>0.55987444175904089</v>
      </c>
      <c r="G19" s="4">
        <f>'PV Scenarios'!H$2*'Node ratio'!$B5*Main!$B$9</f>
        <v>0.55987444175904089</v>
      </c>
      <c r="H19" s="4">
        <f>'PV Scenarios'!I$2*'Node ratio'!$B5*Main!$B$9</f>
        <v>7.5247124972415094</v>
      </c>
      <c r="I19" s="4">
        <f>'PV Scenarios'!J$2*'Node ratio'!$B5*Main!$B$9</f>
        <v>20.065899992644027</v>
      </c>
      <c r="J19" s="4">
        <f>'PV Scenarios'!K$2*'Node ratio'!$B5*Main!$B$9</f>
        <v>34.35389574633475</v>
      </c>
      <c r="K19" s="4">
        <f>'PV Scenarios'!L$2*'Node ratio'!$B5*Main!$B$9</f>
        <v>49.000211142751255</v>
      </c>
      <c r="L19" s="4">
        <f>'PV Scenarios'!M$2*'Node ratio'!$B5*Main!$B$9</f>
        <v>62.302827878946069</v>
      </c>
      <c r="M19" s="4">
        <f>'PV Scenarios'!N$2*'Node ratio'!$B5*Main!$B$9</f>
        <v>72.481345230125427</v>
      </c>
      <c r="N19" s="4">
        <f>'PV Scenarios'!O$2*'Node ratio'!$B5*Main!$B$9</f>
        <v>78.124879603056556</v>
      </c>
      <c r="O19" s="4">
        <f>'PV Scenarios'!P$2*'Node ratio'!$B5*Main!$B$9</f>
        <v>78.382421846265714</v>
      </c>
      <c r="P19" s="4">
        <f>'PV Scenarios'!Q$2*'Node ratio'!$B5*Main!$B$9</f>
        <v>73.231576982082558</v>
      </c>
      <c r="Q19" s="4">
        <f>'PV Scenarios'!R$2*'Node ratio'!$B5*Main!$B$9</f>
        <v>63.422576762464146</v>
      </c>
      <c r="R19" s="4">
        <f>'PV Scenarios'!S$2*'Node ratio'!$B5*Main!$B$9</f>
        <v>50.343909802972959</v>
      </c>
      <c r="S19" s="4">
        <f>'PV Scenarios'!T$2*'Node ratio'!$B5*Main!$B$9</f>
        <v>35.753581850732346</v>
      </c>
      <c r="T19" s="4">
        <f>'PV Scenarios'!U$2*'Node ratio'!$B5*Main!$B$9</f>
        <v>21.364808697524996</v>
      </c>
      <c r="U19" s="4">
        <f>'PV Scenarios'!V$2*'Node ratio'!$B5*Main!$B$9</f>
        <v>8.6108689142540502</v>
      </c>
      <c r="V19" s="4">
        <f>'PV Scenarios'!W$2*'Node ratio'!$B5*Main!$B$9</f>
        <v>0.55987444175904089</v>
      </c>
      <c r="W19" s="4">
        <f>'PV Scenarios'!X$2*'Node ratio'!$B5*Main!$B$9</f>
        <v>0.55987444175904089</v>
      </c>
      <c r="X19" s="4">
        <f>'PV Scenarios'!Y$2*'Node ratio'!$B5*Main!$B$9</f>
        <v>0.55987444175904089</v>
      </c>
      <c r="Y19" s="4">
        <f>'PV Scenarios'!Z$2*'Node ratio'!$B5*Main!$B$9</f>
        <v>0.55987444175904089</v>
      </c>
    </row>
    <row r="20" spans="1:25" x14ac:dyDescent="0.25">
      <c r="A20" s="3">
        <v>5</v>
      </c>
      <c r="B20" s="4">
        <f>'PV Scenarios'!C$2*'Node ratio'!$B6*Main!$B$9</f>
        <v>2.0551616866636258E-2</v>
      </c>
      <c r="C20" s="4">
        <f>'PV Scenarios'!D$2*'Node ratio'!$B6*Main!$B$9</f>
        <v>2.0551616866636258E-2</v>
      </c>
      <c r="D20" s="4">
        <f>'PV Scenarios'!E$2*'Node ratio'!$B6*Main!$B$9</f>
        <v>2.0551616866636258E-2</v>
      </c>
      <c r="E20" s="4">
        <f>'PV Scenarios'!F$2*'Node ratio'!$B6*Main!$B$9</f>
        <v>2.0551616866636258E-2</v>
      </c>
      <c r="F20" s="4">
        <f>'PV Scenarios'!G$2*'Node ratio'!$B6*Main!$B$9</f>
        <v>2.0551616866636258E-2</v>
      </c>
      <c r="G20" s="4">
        <f>'PV Scenarios'!H$2*'Node ratio'!$B6*Main!$B$9</f>
        <v>2.0551616866636258E-2</v>
      </c>
      <c r="H20" s="4">
        <f>'PV Scenarios'!I$2*'Node ratio'!$B6*Main!$B$9</f>
        <v>0.27621373068759125</v>
      </c>
      <c r="I20" s="4">
        <f>'PV Scenarios'!J$2*'Node ratio'!$B6*Main!$B$9</f>
        <v>0.73656994850024349</v>
      </c>
      <c r="J20" s="4">
        <f>'PV Scenarios'!K$2*'Node ratio'!$B6*Main!$B$9</f>
        <v>1.2610472109368009</v>
      </c>
      <c r="K20" s="4">
        <f>'PV Scenarios'!L$2*'Node ratio'!$B6*Main!$B$9</f>
        <v>1.7986775081680051</v>
      </c>
      <c r="L20" s="4">
        <f>'PV Scenarios'!M$2*'Node ratio'!$B6*Main!$B$9</f>
        <v>2.2869839249192827</v>
      </c>
      <c r="M20" s="4">
        <f>'PV Scenarios'!N$2*'Node ratio'!$B6*Main!$B$9</f>
        <v>2.6606123195547302</v>
      </c>
      <c r="N20" s="4">
        <f>'PV Scenarios'!O$2*'Node ratio'!$B6*Main!$B$9</f>
        <v>2.8677726175704232</v>
      </c>
      <c r="O20" s="4">
        <f>'PV Scenarios'!P$2*'Node ratio'!$B6*Main!$B$9</f>
        <v>2.8772263613290758</v>
      </c>
      <c r="P20" s="4">
        <f>'PV Scenarios'!Q$2*'Node ratio'!$B6*Main!$B$9</f>
        <v>2.6881514861560225</v>
      </c>
      <c r="Q20" s="4">
        <f>'PV Scenarios'!R$2*'Node ratio'!$B6*Main!$B$9</f>
        <v>2.3280871586525551</v>
      </c>
      <c r="R20" s="4">
        <f>'PV Scenarios'!S$2*'Node ratio'!$B6*Main!$B$9</f>
        <v>1.8480013886479323</v>
      </c>
      <c r="S20" s="4">
        <f>'PV Scenarios'!T$2*'Node ratio'!$B6*Main!$B$9</f>
        <v>1.3124262531033912</v>
      </c>
      <c r="T20" s="4">
        <f>'PV Scenarios'!U$2*'Node ratio'!$B6*Main!$B$9</f>
        <v>0.78424969963083946</v>
      </c>
      <c r="U20" s="4">
        <f>'PV Scenarios'!V$2*'Node ratio'!$B6*Main!$B$9</f>
        <v>0.31608386740886568</v>
      </c>
      <c r="V20" s="4">
        <f>'PV Scenarios'!W$2*'Node ratio'!$B6*Main!$B$9</f>
        <v>2.0551616866636258E-2</v>
      </c>
      <c r="W20" s="4">
        <f>'PV Scenarios'!X$2*'Node ratio'!$B6*Main!$B$9</f>
        <v>2.0551616866636258E-2</v>
      </c>
      <c r="X20" s="4">
        <f>'PV Scenarios'!Y$2*'Node ratio'!$B6*Main!$B$9</f>
        <v>2.0551616866636258E-2</v>
      </c>
      <c r="Y20" s="4">
        <f>'PV Scenarios'!Z$2*'Node ratio'!$B6*Main!$B$9</f>
        <v>2.0551616866636258E-2</v>
      </c>
    </row>
    <row r="21" spans="1:25" x14ac:dyDescent="0.25">
      <c r="A21" s="3">
        <v>8</v>
      </c>
      <c r="B21" s="4">
        <f>'PV Scenarios'!C$2*'Node ratio'!$B7*Main!$B$9</f>
        <v>0</v>
      </c>
      <c r="C21" s="4">
        <f>'PV Scenarios'!D$2*'Node ratio'!$B7*Main!$B$9</f>
        <v>0</v>
      </c>
      <c r="D21" s="4">
        <f>'PV Scenarios'!E$2*'Node ratio'!$B7*Main!$B$9</f>
        <v>0</v>
      </c>
      <c r="E21" s="4">
        <f>'PV Scenarios'!F$2*'Node ratio'!$B7*Main!$B$9</f>
        <v>0</v>
      </c>
      <c r="F21" s="4">
        <f>'PV Scenarios'!G$2*'Node ratio'!$B7*Main!$B$9</f>
        <v>0</v>
      </c>
      <c r="G21" s="4">
        <f>'PV Scenarios'!H$2*'Node ratio'!$B7*Main!$B$9</f>
        <v>0</v>
      </c>
      <c r="H21" s="4">
        <f>'PV Scenarios'!I$2*'Node ratio'!$B7*Main!$B$9</f>
        <v>0</v>
      </c>
      <c r="I21" s="4">
        <f>'PV Scenarios'!J$2*'Node ratio'!$B7*Main!$B$9</f>
        <v>0</v>
      </c>
      <c r="J21" s="4">
        <f>'PV Scenarios'!K$2*'Node ratio'!$B7*Main!$B$9</f>
        <v>0</v>
      </c>
      <c r="K21" s="4">
        <f>'PV Scenarios'!L$2*'Node ratio'!$B7*Main!$B$9</f>
        <v>0</v>
      </c>
      <c r="L21" s="4">
        <f>'PV Scenarios'!M$2*'Node ratio'!$B7*Main!$B$9</f>
        <v>0</v>
      </c>
      <c r="M21" s="4">
        <f>'PV Scenarios'!N$2*'Node ratio'!$B7*Main!$B$9</f>
        <v>0</v>
      </c>
      <c r="N21" s="4">
        <f>'PV Scenarios'!O$2*'Node ratio'!$B7*Main!$B$9</f>
        <v>0</v>
      </c>
      <c r="O21" s="4">
        <f>'PV Scenarios'!P$2*'Node ratio'!$B7*Main!$B$9</f>
        <v>0</v>
      </c>
      <c r="P21" s="4">
        <f>'PV Scenarios'!Q$2*'Node ratio'!$B7*Main!$B$9</f>
        <v>0</v>
      </c>
      <c r="Q21" s="4">
        <f>'PV Scenarios'!R$2*'Node ratio'!$B7*Main!$B$9</f>
        <v>0</v>
      </c>
      <c r="R21" s="4">
        <f>'PV Scenarios'!S$2*'Node ratio'!$B7*Main!$B$9</f>
        <v>0</v>
      </c>
      <c r="S21" s="4">
        <f>'PV Scenarios'!T$2*'Node ratio'!$B7*Main!$B$9</f>
        <v>0</v>
      </c>
      <c r="T21" s="4">
        <f>'PV Scenarios'!U$2*'Node ratio'!$B7*Main!$B$9</f>
        <v>0</v>
      </c>
      <c r="U21" s="4">
        <f>'PV Scenarios'!V$2*'Node ratio'!$B7*Main!$B$9</f>
        <v>0</v>
      </c>
      <c r="V21" s="4">
        <f>'PV Scenarios'!W$2*'Node ratio'!$B7*Main!$B$9</f>
        <v>0</v>
      </c>
      <c r="W21" s="4">
        <f>'PV Scenarios'!X$2*'Node ratio'!$B7*Main!$B$9</f>
        <v>0</v>
      </c>
      <c r="X21" s="4">
        <f>'PV Scenarios'!Y$2*'Node ratio'!$B7*Main!$B$9</f>
        <v>0</v>
      </c>
      <c r="Y21" s="4">
        <f>'PV Scenarios'!Z$2*'Node ratio'!$B7*Main!$B$9</f>
        <v>0</v>
      </c>
    </row>
    <row r="22" spans="1:25" x14ac:dyDescent="0.25">
      <c r="A22" s="3">
        <v>9</v>
      </c>
      <c r="B22" s="4">
        <f>'PV Scenarios'!C$2*'Node ratio'!$B8*Main!$B$9</f>
        <v>0</v>
      </c>
      <c r="C22" s="4">
        <f>'PV Scenarios'!D$2*'Node ratio'!$B8*Main!$B$9</f>
        <v>0</v>
      </c>
      <c r="D22" s="4">
        <f>'PV Scenarios'!E$2*'Node ratio'!$B8*Main!$B$9</f>
        <v>0</v>
      </c>
      <c r="E22" s="4">
        <f>'PV Scenarios'!F$2*'Node ratio'!$B8*Main!$B$9</f>
        <v>0</v>
      </c>
      <c r="F22" s="4">
        <f>'PV Scenarios'!G$2*'Node ratio'!$B8*Main!$B$9</f>
        <v>0</v>
      </c>
      <c r="G22" s="4">
        <f>'PV Scenarios'!H$2*'Node ratio'!$B8*Main!$B$9</f>
        <v>0</v>
      </c>
      <c r="H22" s="4">
        <f>'PV Scenarios'!I$2*'Node ratio'!$B8*Main!$B$9</f>
        <v>0</v>
      </c>
      <c r="I22" s="4">
        <f>'PV Scenarios'!J$2*'Node ratio'!$B8*Main!$B$9</f>
        <v>0</v>
      </c>
      <c r="J22" s="4">
        <f>'PV Scenarios'!K$2*'Node ratio'!$B8*Main!$B$9</f>
        <v>0</v>
      </c>
      <c r="K22" s="4">
        <f>'PV Scenarios'!L$2*'Node ratio'!$B8*Main!$B$9</f>
        <v>0</v>
      </c>
      <c r="L22" s="4">
        <f>'PV Scenarios'!M$2*'Node ratio'!$B8*Main!$B$9</f>
        <v>0</v>
      </c>
      <c r="M22" s="4">
        <f>'PV Scenarios'!N$2*'Node ratio'!$B8*Main!$B$9</f>
        <v>0</v>
      </c>
      <c r="N22" s="4">
        <f>'PV Scenarios'!O$2*'Node ratio'!$B8*Main!$B$9</f>
        <v>0</v>
      </c>
      <c r="O22" s="4">
        <f>'PV Scenarios'!P$2*'Node ratio'!$B8*Main!$B$9</f>
        <v>0</v>
      </c>
      <c r="P22" s="4">
        <f>'PV Scenarios'!Q$2*'Node ratio'!$B8*Main!$B$9</f>
        <v>0</v>
      </c>
      <c r="Q22" s="4">
        <f>'PV Scenarios'!R$2*'Node ratio'!$B8*Main!$B$9</f>
        <v>0</v>
      </c>
      <c r="R22" s="4">
        <f>'PV Scenarios'!S$2*'Node ratio'!$B8*Main!$B$9</f>
        <v>0</v>
      </c>
      <c r="S22" s="4">
        <f>'PV Scenarios'!T$2*'Node ratio'!$B8*Main!$B$9</f>
        <v>0</v>
      </c>
      <c r="T22" s="4">
        <f>'PV Scenarios'!U$2*'Node ratio'!$B8*Main!$B$9</f>
        <v>0</v>
      </c>
      <c r="U22" s="4">
        <f>'PV Scenarios'!V$2*'Node ratio'!$B8*Main!$B$9</f>
        <v>0</v>
      </c>
      <c r="V22" s="4">
        <f>'PV Scenarios'!W$2*'Node ratio'!$B8*Main!$B$9</f>
        <v>0</v>
      </c>
      <c r="W22" s="4">
        <f>'PV Scenarios'!X$2*'Node ratio'!$B8*Main!$B$9</f>
        <v>0</v>
      </c>
      <c r="X22" s="4">
        <f>'PV Scenarios'!Y$2*'Node ratio'!$B8*Main!$B$9</f>
        <v>0</v>
      </c>
      <c r="Y22" s="4">
        <f>'PV Scenarios'!Z$2*'Node ratio'!$B8*Main!$B$9</f>
        <v>0</v>
      </c>
    </row>
    <row r="23" spans="1:25" x14ac:dyDescent="0.25">
      <c r="A23" s="3">
        <v>10</v>
      </c>
      <c r="B23" s="4">
        <f>'PV Scenarios'!C$2*'Node ratio'!$B9*Main!$B$9</f>
        <v>0.27182454292198499</v>
      </c>
      <c r="C23" s="4">
        <f>'PV Scenarios'!D$2*'Node ratio'!$B9*Main!$B$9</f>
        <v>0.27182454292198499</v>
      </c>
      <c r="D23" s="4">
        <f>'PV Scenarios'!E$2*'Node ratio'!$B9*Main!$B$9</f>
        <v>0.27182454292198499</v>
      </c>
      <c r="E23" s="4">
        <f>'PV Scenarios'!F$2*'Node ratio'!$B9*Main!$B$9</f>
        <v>0.27182454292198499</v>
      </c>
      <c r="F23" s="4">
        <f>'PV Scenarios'!G$2*'Node ratio'!$B9*Main!$B$9</f>
        <v>0.27182454292198499</v>
      </c>
      <c r="G23" s="4">
        <f>'PV Scenarios'!H$2*'Node ratio'!$B9*Main!$B$9</f>
        <v>0.27182454292198499</v>
      </c>
      <c r="H23" s="4">
        <f>'PV Scenarios'!I$2*'Node ratio'!$B9*Main!$B$9</f>
        <v>3.6533218568714778</v>
      </c>
      <c r="I23" s="4">
        <f>'PV Scenarios'!J$2*'Node ratio'!$B9*Main!$B$9</f>
        <v>9.7421916183239432</v>
      </c>
      <c r="J23" s="4">
        <f>'PV Scenarios'!K$2*'Node ratio'!$B9*Main!$B$9</f>
        <v>16.679153953692996</v>
      </c>
      <c r="K23" s="4">
        <f>'PV Scenarios'!L$2*'Node ratio'!$B9*Main!$B$9</f>
        <v>23.790083996532125</v>
      </c>
      <c r="L23" s="4">
        <f>'PV Scenarios'!M$2*'Node ratio'!$B9*Main!$B$9</f>
        <v>30.248635136358487</v>
      </c>
      <c r="M23" s="4">
        <f>'PV Scenarios'!N$2*'Node ratio'!$B9*Main!$B$9</f>
        <v>35.190405326680178</v>
      </c>
      <c r="N23" s="4">
        <f>'PV Scenarios'!O$2*'Node ratio'!$B9*Main!$B$9</f>
        <v>37.930396719333778</v>
      </c>
      <c r="O23" s="4">
        <f>'PV Scenarios'!P$2*'Node ratio'!$B9*Main!$B$9</f>
        <v>38.055436009077894</v>
      </c>
      <c r="P23" s="4">
        <f>'PV Scenarios'!Q$2*'Node ratio'!$B9*Main!$B$9</f>
        <v>35.554650214195632</v>
      </c>
      <c r="Q23" s="4">
        <f>'PV Scenarios'!R$2*'Node ratio'!$B9*Main!$B$9</f>
        <v>30.792284222202458</v>
      </c>
      <c r="R23" s="4">
        <f>'PV Scenarios'!S$2*'Node ratio'!$B9*Main!$B$9</f>
        <v>24.442462899544889</v>
      </c>
      <c r="S23" s="4">
        <f>'PV Scenarios'!T$2*'Node ratio'!$B9*Main!$B$9</f>
        <v>17.358715310997962</v>
      </c>
      <c r="T23" s="4">
        <f>'PV Scenarios'!U$2*'Node ratio'!$B9*Main!$B$9</f>
        <v>10.372824557902945</v>
      </c>
      <c r="U23" s="4">
        <f>'PV Scenarios'!V$2*'Node ratio'!$B9*Main!$B$9</f>
        <v>4.1806614701401292</v>
      </c>
      <c r="V23" s="4">
        <f>'PV Scenarios'!W$2*'Node ratio'!$B9*Main!$B$9</f>
        <v>0.27182454292198499</v>
      </c>
      <c r="W23" s="4">
        <f>'PV Scenarios'!X$2*'Node ratio'!$B9*Main!$B$9</f>
        <v>0.27182454292198499</v>
      </c>
      <c r="X23" s="4">
        <f>'PV Scenarios'!Y$2*'Node ratio'!$B9*Main!$B$9</f>
        <v>0.27182454292198499</v>
      </c>
      <c r="Y23" s="4">
        <f>'PV Scenarios'!Z$2*'Node ratio'!$B9*Main!$B$9</f>
        <v>0.27182454292198499</v>
      </c>
    </row>
    <row r="24" spans="1:25" x14ac:dyDescent="0.25">
      <c r="A24" s="3">
        <v>12</v>
      </c>
      <c r="B24" s="4">
        <f>'PV Scenarios'!C$2*'Node ratio'!$B10*Main!$B$9</f>
        <v>1.7910351253851986</v>
      </c>
      <c r="C24" s="4">
        <f>'PV Scenarios'!D$2*'Node ratio'!$B10*Main!$B$9</f>
        <v>1.7910351253851986</v>
      </c>
      <c r="D24" s="4">
        <f>'PV Scenarios'!E$2*'Node ratio'!$B10*Main!$B$9</f>
        <v>1.7910351253851986</v>
      </c>
      <c r="E24" s="4">
        <f>'PV Scenarios'!F$2*'Node ratio'!$B10*Main!$B$9</f>
        <v>1.7910351253851986</v>
      </c>
      <c r="F24" s="4">
        <f>'PV Scenarios'!G$2*'Node ratio'!$B10*Main!$B$9</f>
        <v>1.7910351253851986</v>
      </c>
      <c r="G24" s="4">
        <f>'PV Scenarios'!H$2*'Node ratio'!$B10*Main!$B$9</f>
        <v>1.7910351253851986</v>
      </c>
      <c r="H24" s="4">
        <f>'PV Scenarios'!I$2*'Node ratio'!$B10*Main!$B$9</f>
        <v>24.071512085177066</v>
      </c>
      <c r="I24" s="4">
        <f>'PV Scenarios'!J$2*'Node ratio'!$B10*Main!$B$9</f>
        <v>64.190698893805518</v>
      </c>
      <c r="J24" s="4">
        <f>'PV Scenarios'!K$2*'Node ratio'!$B10*Main!$B$9</f>
        <v>109.89791529363579</v>
      </c>
      <c r="K24" s="4">
        <f>'PV Scenarios'!L$2*'Node ratio'!$B10*Main!$B$9</f>
        <v>156.75139417371255</v>
      </c>
      <c r="L24" s="4">
        <f>'PV Scenarios'!M$2*'Node ratio'!$B10*Main!$B$9</f>
        <v>199.3063887528649</v>
      </c>
      <c r="M24" s="4">
        <f>'PV Scenarios'!N$2*'Node ratio'!$B10*Main!$B$9</f>
        <v>231.8674073323678</v>
      </c>
      <c r="N24" s="4">
        <f>'PV Scenarios'!O$2*'Node ratio'!$B10*Main!$B$9</f>
        <v>249.92104139625059</v>
      </c>
      <c r="O24" s="4">
        <f>'PV Scenarios'!P$2*'Node ratio'!$B10*Main!$B$9</f>
        <v>250.74491755392779</v>
      </c>
      <c r="P24" s="4">
        <f>'PV Scenarios'!Q$2*'Node ratio'!$B10*Main!$B$9</f>
        <v>234.26739440038401</v>
      </c>
      <c r="Q24" s="4">
        <f>'PV Scenarios'!R$2*'Node ratio'!$B10*Main!$B$9</f>
        <v>202.88845900363529</v>
      </c>
      <c r="R24" s="4">
        <f>'PV Scenarios'!S$2*'Node ratio'!$B10*Main!$B$9</f>
        <v>161.04987847463707</v>
      </c>
      <c r="S24" s="4">
        <f>'PV Scenarios'!T$2*'Node ratio'!$B10*Main!$B$9</f>
        <v>114.37550310709875</v>
      </c>
      <c r="T24" s="4">
        <f>'PV Scenarios'!U$2*'Node ratio'!$B10*Main!$B$9</f>
        <v>68.345900384699164</v>
      </c>
      <c r="U24" s="4">
        <f>'PV Scenarios'!V$2*'Node ratio'!$B10*Main!$B$9</f>
        <v>27.546120228424357</v>
      </c>
      <c r="V24" s="4">
        <f>'PV Scenarios'!W$2*'Node ratio'!$B10*Main!$B$9</f>
        <v>1.7910351253851986</v>
      </c>
      <c r="W24" s="4">
        <f>'PV Scenarios'!X$2*'Node ratio'!$B10*Main!$B$9</f>
        <v>1.7910351253851986</v>
      </c>
      <c r="X24" s="4">
        <f>'PV Scenarios'!Y$2*'Node ratio'!$B10*Main!$B$9</f>
        <v>1.7910351253851986</v>
      </c>
      <c r="Y24" s="4">
        <f>'PV Scenarios'!Z$2*'Node ratio'!$B10*Main!$B$9</f>
        <v>1.7910351253851986</v>
      </c>
    </row>
    <row r="25" spans="1:25" x14ac:dyDescent="0.25">
      <c r="A25" s="3">
        <v>15</v>
      </c>
      <c r="B25" s="4">
        <f>'PV Scenarios'!C$2*'Node ratio'!$B11*Main!$B$9</f>
        <v>3.6135784471217833E-2</v>
      </c>
      <c r="C25" s="4">
        <f>'PV Scenarios'!D$2*'Node ratio'!$B11*Main!$B$9</f>
        <v>3.6135784471217833E-2</v>
      </c>
      <c r="D25" s="4">
        <f>'PV Scenarios'!E$2*'Node ratio'!$B11*Main!$B$9</f>
        <v>3.6135784471217833E-2</v>
      </c>
      <c r="E25" s="4">
        <f>'PV Scenarios'!F$2*'Node ratio'!$B11*Main!$B$9</f>
        <v>3.6135784471217833E-2</v>
      </c>
      <c r="F25" s="4">
        <f>'PV Scenarios'!G$2*'Node ratio'!$B11*Main!$B$9</f>
        <v>3.6135784471217833E-2</v>
      </c>
      <c r="G25" s="4">
        <f>'PV Scenarios'!H$2*'Node ratio'!$B11*Main!$B$9</f>
        <v>3.6135784471217833E-2</v>
      </c>
      <c r="H25" s="4">
        <f>'PV Scenarios'!I$2*'Node ratio'!$B11*Main!$B$9</f>
        <v>0.48566494329316767</v>
      </c>
      <c r="I25" s="4">
        <f>'PV Scenarios'!J$2*'Node ratio'!$B11*Main!$B$9</f>
        <v>1.2951065154484473</v>
      </c>
      <c r="J25" s="4">
        <f>'PV Scenarios'!K$2*'Node ratio'!$B11*Main!$B$9</f>
        <v>2.2172917351539265</v>
      </c>
      <c r="K25" s="4">
        <f>'PV Scenarios'!L$2*'Node ratio'!$B11*Main!$B$9</f>
        <v>3.1626038569209851</v>
      </c>
      <c r="L25" s="4">
        <f>'PV Scenarios'!M$2*'Node ratio'!$B11*Main!$B$9</f>
        <v>4.0211900959571203</v>
      </c>
      <c r="M25" s="4">
        <f>'PV Scenarios'!N$2*'Node ratio'!$B11*Main!$B$9</f>
        <v>4.6781386576438608</v>
      </c>
      <c r="N25" s="4">
        <f>'PV Scenarios'!O$2*'Node ratio'!$B11*Main!$B$9</f>
        <v>5.0423873651137363</v>
      </c>
      <c r="O25" s="4">
        <f>'PV Scenarios'!P$2*'Node ratio'!$B11*Main!$B$9</f>
        <v>5.059009825970497</v>
      </c>
      <c r="P25" s="4">
        <f>'PV Scenarios'!Q$2*'Node ratio'!$B11*Main!$B$9</f>
        <v>4.7265606088352934</v>
      </c>
      <c r="Q25" s="4">
        <f>'PV Scenarios'!R$2*'Node ratio'!$B11*Main!$B$9</f>
        <v>4.0934616648995563</v>
      </c>
      <c r="R25" s="4">
        <f>'PV Scenarios'!S$2*'Node ratio'!$B11*Main!$B$9</f>
        <v>3.2493297396519076</v>
      </c>
      <c r="S25" s="4">
        <f>'PV Scenarios'!T$2*'Node ratio'!$B11*Main!$B$9</f>
        <v>2.3076311963319709</v>
      </c>
      <c r="T25" s="4">
        <f>'PV Scenarios'!U$2*'Node ratio'!$B11*Main!$B$9</f>
        <v>1.3789415354216725</v>
      </c>
      <c r="U25" s="4">
        <f>'PV Scenarios'!V$2*'Node ratio'!$B11*Main!$B$9</f>
        <v>0.5557683651673303</v>
      </c>
      <c r="V25" s="4">
        <f>'PV Scenarios'!W$2*'Node ratio'!$B11*Main!$B$9</f>
        <v>3.6135784471217833E-2</v>
      </c>
      <c r="W25" s="4">
        <f>'PV Scenarios'!X$2*'Node ratio'!$B11*Main!$B$9</f>
        <v>3.6135784471217833E-2</v>
      </c>
      <c r="X25" s="4">
        <f>'PV Scenarios'!Y$2*'Node ratio'!$B11*Main!$B$9</f>
        <v>3.6135784471217833E-2</v>
      </c>
      <c r="Y25" s="4">
        <f>'PV Scenarios'!Z$2*'Node ratio'!$B11*Main!$B$9</f>
        <v>3.6135784471217833E-2</v>
      </c>
    </row>
    <row r="26" spans="1:25" x14ac:dyDescent="0.25">
      <c r="A26" s="3">
        <v>16</v>
      </c>
      <c r="B26" s="4">
        <f>'PV Scenarios'!C$2*'Node ratio'!$B12*Main!$B$9</f>
        <v>0.28707949664486565</v>
      </c>
      <c r="C26" s="4">
        <f>'PV Scenarios'!D$2*'Node ratio'!$B12*Main!$B$9</f>
        <v>0.28707949664486565</v>
      </c>
      <c r="D26" s="4">
        <f>'PV Scenarios'!E$2*'Node ratio'!$B12*Main!$B$9</f>
        <v>0.28707949664486565</v>
      </c>
      <c r="E26" s="4">
        <f>'PV Scenarios'!F$2*'Node ratio'!$B12*Main!$B$9</f>
        <v>0.28707949664486565</v>
      </c>
      <c r="F26" s="4">
        <f>'PV Scenarios'!G$2*'Node ratio'!$B12*Main!$B$9</f>
        <v>0.28707949664486565</v>
      </c>
      <c r="G26" s="4">
        <f>'PV Scenarios'!H$2*'Node ratio'!$B12*Main!$B$9</f>
        <v>0.28707949664486565</v>
      </c>
      <c r="H26" s="4">
        <f>'PV Scenarios'!I$2*'Node ratio'!$B12*Main!$B$9</f>
        <v>3.8583484349069943</v>
      </c>
      <c r="I26" s="4">
        <f>'PV Scenarios'!J$2*'Node ratio'!$B12*Main!$B$9</f>
        <v>10.288929159751985</v>
      </c>
      <c r="J26" s="4">
        <f>'PV Scenarios'!K$2*'Node ratio'!$B12*Main!$B$9</f>
        <v>17.615197914128956</v>
      </c>
      <c r="K26" s="4">
        <f>'PV Scenarios'!L$2*'Node ratio'!$B12*Main!$B$9</f>
        <v>25.125197546358638</v>
      </c>
      <c r="L26" s="4">
        <f>'PV Scenarios'!M$2*'Node ratio'!$B12*Main!$B$9</f>
        <v>31.94620638664065</v>
      </c>
      <c r="M26" s="4">
        <f>'PV Scenarios'!N$2*'Node ratio'!$B12*Main!$B$9</f>
        <v>37.165311635644301</v>
      </c>
      <c r="N26" s="4">
        <f>'PV Scenarios'!O$2*'Node ratio'!$B12*Main!$B$9</f>
        <v>40.059072961824548</v>
      </c>
      <c r="O26" s="4">
        <f>'PV Scenarios'!P$2*'Node ratio'!$B12*Main!$B$9</f>
        <v>40.191129530281188</v>
      </c>
      <c r="P26" s="4">
        <f>'PV Scenarios'!Q$2*'Node ratio'!$B12*Main!$B$9</f>
        <v>37.54999816114843</v>
      </c>
      <c r="Q26" s="4">
        <f>'PV Scenarios'!R$2*'Node ratio'!$B12*Main!$B$9</f>
        <v>32.520365379930375</v>
      </c>
      <c r="R26" s="4">
        <f>'PV Scenarios'!S$2*'Node ratio'!$B12*Main!$B$9</f>
        <v>25.81418833830632</v>
      </c>
      <c r="S26" s="4">
        <f>'PV Scenarios'!T$2*'Node ratio'!$B12*Main!$B$9</f>
        <v>18.332896655741116</v>
      </c>
      <c r="T26" s="4">
        <f>'PV Scenarios'!U$2*'Node ratio'!$B12*Main!$B$9</f>
        <v>10.954953591968071</v>
      </c>
      <c r="U26" s="4">
        <f>'PV Scenarios'!V$2*'Node ratio'!$B12*Main!$B$9</f>
        <v>4.4152826583980342</v>
      </c>
      <c r="V26" s="4">
        <f>'PV Scenarios'!W$2*'Node ratio'!$B12*Main!$B$9</f>
        <v>0.28707949664486565</v>
      </c>
      <c r="W26" s="4">
        <f>'PV Scenarios'!X$2*'Node ratio'!$B12*Main!$B$9</f>
        <v>0.28707949664486565</v>
      </c>
      <c r="X26" s="4">
        <f>'PV Scenarios'!Y$2*'Node ratio'!$B12*Main!$B$9</f>
        <v>0.28707949664486565</v>
      </c>
      <c r="Y26" s="4">
        <f>'PV Scenarios'!Z$2*'Node ratio'!$B12*Main!$B$9</f>
        <v>0.28707949664486565</v>
      </c>
    </row>
    <row r="27" spans="1:25" x14ac:dyDescent="0.25">
      <c r="A27" s="3">
        <v>17</v>
      </c>
      <c r="B27" s="4">
        <f>'PV Scenarios'!C$2*'Node ratio'!$B13*Main!$B$9</f>
        <v>6.3500330005549083E-2</v>
      </c>
      <c r="C27" s="4">
        <f>'PV Scenarios'!D$2*'Node ratio'!$B13*Main!$B$9</f>
        <v>6.3500330005549083E-2</v>
      </c>
      <c r="D27" s="4">
        <f>'PV Scenarios'!E$2*'Node ratio'!$B13*Main!$B$9</f>
        <v>6.3500330005549083E-2</v>
      </c>
      <c r="E27" s="4">
        <f>'PV Scenarios'!F$2*'Node ratio'!$B13*Main!$B$9</f>
        <v>6.3500330005549083E-2</v>
      </c>
      <c r="F27" s="4">
        <f>'PV Scenarios'!G$2*'Node ratio'!$B13*Main!$B$9</f>
        <v>6.3500330005549083E-2</v>
      </c>
      <c r="G27" s="4">
        <f>'PV Scenarios'!H$2*'Node ratio'!$B13*Main!$B$9</f>
        <v>6.3500330005549083E-2</v>
      </c>
      <c r="H27" s="4">
        <f>'PV Scenarios'!I$2*'Node ratio'!$B13*Main!$B$9</f>
        <v>0.8534444352745798</v>
      </c>
      <c r="I27" s="4">
        <f>'PV Scenarios'!J$2*'Node ratio'!$B13*Main!$B$9</f>
        <v>2.2758518273988799</v>
      </c>
      <c r="J27" s="4">
        <f>'PV Scenarios'!K$2*'Node ratio'!$B13*Main!$B$9</f>
        <v>3.8963802491404924</v>
      </c>
      <c r="K27" s="4">
        <f>'PV Scenarios'!L$2*'Node ratio'!$B13*Main!$B$9</f>
        <v>5.5575488820856558</v>
      </c>
      <c r="L27" s="4">
        <f>'PV Scenarios'!M$2*'Node ratio'!$B13*Main!$B$9</f>
        <v>7.0663167230175024</v>
      </c>
      <c r="M27" s="4">
        <f>'PV Scenarios'!N$2*'Node ratio'!$B13*Main!$B$9</f>
        <v>8.2207527225183838</v>
      </c>
      <c r="N27" s="4">
        <f>'PV Scenarios'!O$2*'Node ratio'!$B13*Main!$B$9</f>
        <v>8.8608360489743205</v>
      </c>
      <c r="O27" s="4">
        <f>'PV Scenarios'!P$2*'Node ratio'!$B13*Main!$B$9</f>
        <v>8.8900462007768724</v>
      </c>
      <c r="P27" s="4">
        <f>'PV Scenarios'!Q$2*'Node ratio'!$B13*Main!$B$9</f>
        <v>8.3058431647258217</v>
      </c>
      <c r="Q27" s="4">
        <f>'PV Scenarios'!R$2*'Node ratio'!$B13*Main!$B$9</f>
        <v>7.1933173830286004</v>
      </c>
      <c r="R27" s="4">
        <f>'PV Scenarios'!S$2*'Node ratio'!$B13*Main!$B$9</f>
        <v>5.7099496740989748</v>
      </c>
      <c r="S27" s="4">
        <f>'PV Scenarios'!T$2*'Node ratio'!$B13*Main!$B$9</f>
        <v>4.0551310741543647</v>
      </c>
      <c r="T27" s="4">
        <f>'PV Scenarios'!U$2*'Node ratio'!$B13*Main!$B$9</f>
        <v>2.4231725930117527</v>
      </c>
      <c r="U27" s="4">
        <f>'PV Scenarios'!V$2*'Node ratio'!$B13*Main!$B$9</f>
        <v>0.97663507548534512</v>
      </c>
      <c r="V27" s="4">
        <f>'PV Scenarios'!W$2*'Node ratio'!$B13*Main!$B$9</f>
        <v>6.3500330005549083E-2</v>
      </c>
      <c r="W27" s="4">
        <f>'PV Scenarios'!X$2*'Node ratio'!$B13*Main!$B$9</f>
        <v>6.3500330005549083E-2</v>
      </c>
      <c r="X27" s="4">
        <f>'PV Scenarios'!Y$2*'Node ratio'!$B13*Main!$B$9</f>
        <v>6.3500330005549083E-2</v>
      </c>
      <c r="Y27" s="4">
        <f>'PV Scenarios'!Z$2*'Node ratio'!$B13*Main!$B$9</f>
        <v>6.3500330005549083E-2</v>
      </c>
    </row>
    <row r="28" spans="1:25" x14ac:dyDescent="0.25">
      <c r="A28" s="3">
        <v>18</v>
      </c>
      <c r="B28" s="4">
        <f>'PV Scenarios'!C$2*'Node ratio'!$B14*Main!$B$9</f>
        <v>8.2383239748035613E-3</v>
      </c>
      <c r="C28" s="4">
        <f>'PV Scenarios'!D$2*'Node ratio'!$B14*Main!$B$9</f>
        <v>8.2383239748035613E-3</v>
      </c>
      <c r="D28" s="4">
        <f>'PV Scenarios'!E$2*'Node ratio'!$B14*Main!$B$9</f>
        <v>8.2383239748035613E-3</v>
      </c>
      <c r="E28" s="4">
        <f>'PV Scenarios'!F$2*'Node ratio'!$B14*Main!$B$9</f>
        <v>8.2383239748035613E-3</v>
      </c>
      <c r="F28" s="4">
        <f>'PV Scenarios'!G$2*'Node ratio'!$B14*Main!$B$9</f>
        <v>8.2383239748035613E-3</v>
      </c>
      <c r="G28" s="4">
        <f>'PV Scenarios'!H$2*'Node ratio'!$B14*Main!$B$9</f>
        <v>8.2383239748035613E-3</v>
      </c>
      <c r="H28" s="4">
        <f>'PV Scenarios'!I$2*'Node ratio'!$B14*Main!$B$9</f>
        <v>0.11072307422135985</v>
      </c>
      <c r="I28" s="4">
        <f>'PV Scenarios'!J$2*'Node ratio'!$B14*Main!$B$9</f>
        <v>0.2952615312569597</v>
      </c>
      <c r="J28" s="4">
        <f>'PV Scenarios'!K$2*'Node ratio'!$B14*Main!$B$9</f>
        <v>0.50550355909394651</v>
      </c>
      <c r="K28" s="4">
        <f>'PV Scenarios'!L$2*'Node ratio'!$B14*Main!$B$9</f>
        <v>0.72101811427480766</v>
      </c>
      <c r="L28" s="4">
        <f>'PV Scenarios'!M$2*'Node ratio'!$B14*Main!$B$9</f>
        <v>0.9167606919161404</v>
      </c>
      <c r="M28" s="4">
        <f>'PV Scenarios'!N$2*'Node ratio'!$B14*Main!$B$9</f>
        <v>1.0665334217780691</v>
      </c>
      <c r="N28" s="4">
        <f>'PV Scenarios'!O$2*'Node ratio'!$B14*Main!$B$9</f>
        <v>1.149575727444089</v>
      </c>
      <c r="O28" s="4">
        <f>'PV Scenarios'!P$2*'Node ratio'!$B14*Main!$B$9</f>
        <v>1.1533653564724986</v>
      </c>
      <c r="P28" s="4">
        <f>'PV Scenarios'!Q$2*'Node ratio'!$B14*Main!$B$9</f>
        <v>1.0775727759043059</v>
      </c>
      <c r="Q28" s="4">
        <f>'PV Scenarios'!R$2*'Node ratio'!$B14*Main!$B$9</f>
        <v>0.93323733986574742</v>
      </c>
      <c r="R28" s="4">
        <f>'PV Scenarios'!S$2*'Node ratio'!$B14*Main!$B$9</f>
        <v>0.7407900918143363</v>
      </c>
      <c r="S28" s="4">
        <f>'PV Scenarios'!T$2*'Node ratio'!$B14*Main!$B$9</f>
        <v>0.52609936903095544</v>
      </c>
      <c r="T28" s="4">
        <f>'PV Scenarios'!U$2*'Node ratio'!$B14*Main!$B$9</f>
        <v>0.31437444287850386</v>
      </c>
      <c r="U28" s="4">
        <f>'PV Scenarios'!V$2*'Node ratio'!$B14*Main!$B$9</f>
        <v>0.12670542273247878</v>
      </c>
      <c r="V28" s="4">
        <f>'PV Scenarios'!W$2*'Node ratio'!$B14*Main!$B$9</f>
        <v>8.2383239748035613E-3</v>
      </c>
      <c r="W28" s="4">
        <f>'PV Scenarios'!X$2*'Node ratio'!$B14*Main!$B$9</f>
        <v>8.2383239748035613E-3</v>
      </c>
      <c r="X28" s="4">
        <f>'PV Scenarios'!Y$2*'Node ratio'!$B14*Main!$B$9</f>
        <v>8.2383239748035613E-3</v>
      </c>
      <c r="Y28" s="4">
        <f>'PV Scenarios'!Z$2*'Node ratio'!$B14*Main!$B$9</f>
        <v>8.2383239748035613E-3</v>
      </c>
    </row>
    <row r="29" spans="1:25" x14ac:dyDescent="0.25">
      <c r="A29" s="3">
        <v>20</v>
      </c>
      <c r="B29" s="4">
        <f>'PV Scenarios'!C$2*'Node ratio'!$B15*Main!$B$9</f>
        <v>2.7186087972258851E-2</v>
      </c>
      <c r="C29" s="4">
        <f>'PV Scenarios'!D$2*'Node ratio'!$B15*Main!$B$9</f>
        <v>2.7186087972258851E-2</v>
      </c>
      <c r="D29" s="4">
        <f>'PV Scenarios'!E$2*'Node ratio'!$B15*Main!$B$9</f>
        <v>2.7186087972258851E-2</v>
      </c>
      <c r="E29" s="4">
        <f>'PV Scenarios'!F$2*'Node ratio'!$B15*Main!$B$9</f>
        <v>2.7186087972258851E-2</v>
      </c>
      <c r="F29" s="4">
        <f>'PV Scenarios'!G$2*'Node ratio'!$B15*Main!$B$9</f>
        <v>2.7186087972258851E-2</v>
      </c>
      <c r="G29" s="4">
        <f>'PV Scenarios'!H$2*'Node ratio'!$B15*Main!$B$9</f>
        <v>2.7186087972258851E-2</v>
      </c>
      <c r="H29" s="4">
        <f>'PV Scenarios'!I$2*'Node ratio'!$B15*Main!$B$9</f>
        <v>0.36538102234715891</v>
      </c>
      <c r="I29" s="4">
        <f>'PV Scenarios'!J$2*'Node ratio'!$B15*Main!$B$9</f>
        <v>0.9743493929257574</v>
      </c>
      <c r="J29" s="4">
        <f>'PV Scenarios'!K$2*'Node ratio'!$B15*Main!$B$9</f>
        <v>1.6681383579778031</v>
      </c>
      <c r="K29" s="4">
        <f>'PV Scenarios'!L$2*'Node ratio'!$B15*Main!$B$9</f>
        <v>2.3793264193320947</v>
      </c>
      <c r="L29" s="4">
        <f>'PV Scenarios'!M$2*'Node ratio'!$B15*Main!$B$9</f>
        <v>3.0252678695529647</v>
      </c>
      <c r="M29" s="4">
        <f>'PV Scenarios'!N$2*'Node ratio'!$B15*Main!$B$9</f>
        <v>3.5195109488886307</v>
      </c>
      <c r="N29" s="4">
        <f>'PV Scenarios'!O$2*'Node ratio'!$B15*Main!$B$9</f>
        <v>3.7935467156490001</v>
      </c>
      <c r="O29" s="4">
        <f>'PV Scenarios'!P$2*'Node ratio'!$B15*Main!$B$9</f>
        <v>3.8060523161162387</v>
      </c>
      <c r="P29" s="4">
        <f>'PV Scenarios'!Q$2*'Node ratio'!$B15*Main!$B$9</f>
        <v>3.5559403067714577</v>
      </c>
      <c r="Q29" s="4">
        <f>'PV Scenarios'!R$2*'Node ratio'!$B15*Main!$B$9</f>
        <v>3.0796400454974826</v>
      </c>
      <c r="R29" s="4">
        <f>'PV Scenarios'!S$2*'Node ratio'!$B15*Main!$B$9</f>
        <v>2.444573030465516</v>
      </c>
      <c r="S29" s="4">
        <f>'PV Scenarios'!T$2*'Node ratio'!$B15*Main!$B$9</f>
        <v>1.7361035779084499</v>
      </c>
      <c r="T29" s="4">
        <f>'PV Scenarios'!U$2*'Node ratio'!$B15*Main!$B$9</f>
        <v>1.0374211170213974</v>
      </c>
      <c r="U29" s="4">
        <f>'PV Scenarios'!V$2*'Node ratio'!$B15*Main!$B$9</f>
        <v>0.41812203301334117</v>
      </c>
      <c r="V29" s="4">
        <f>'PV Scenarios'!W$2*'Node ratio'!$B15*Main!$B$9</f>
        <v>2.7186087972258851E-2</v>
      </c>
      <c r="W29" s="4">
        <f>'PV Scenarios'!X$2*'Node ratio'!$B15*Main!$B$9</f>
        <v>2.7186087972258851E-2</v>
      </c>
      <c r="X29" s="4">
        <f>'PV Scenarios'!Y$2*'Node ratio'!$B15*Main!$B$9</f>
        <v>2.7186087972258851E-2</v>
      </c>
      <c r="Y29" s="4">
        <f>'PV Scenarios'!Z$2*'Node ratio'!$B15*Main!$B$9</f>
        <v>2.7186087972258851E-2</v>
      </c>
    </row>
    <row r="30" spans="1:25" x14ac:dyDescent="0.25">
      <c r="A30" s="3">
        <v>21</v>
      </c>
      <c r="B30" s="4">
        <f>'PV Scenarios'!C$2*'Node ratio'!$B16*Main!$B$9</f>
        <v>6.8642121660506525E-2</v>
      </c>
      <c r="C30" s="4">
        <f>'PV Scenarios'!D$2*'Node ratio'!$B16*Main!$B$9</f>
        <v>6.8642121660506525E-2</v>
      </c>
      <c r="D30" s="4">
        <f>'PV Scenarios'!E$2*'Node ratio'!$B16*Main!$B$9</f>
        <v>6.8642121660506525E-2</v>
      </c>
      <c r="E30" s="4">
        <f>'PV Scenarios'!F$2*'Node ratio'!$B16*Main!$B$9</f>
        <v>6.8642121660506525E-2</v>
      </c>
      <c r="F30" s="4">
        <f>'PV Scenarios'!G$2*'Node ratio'!$B16*Main!$B$9</f>
        <v>6.8642121660506525E-2</v>
      </c>
      <c r="G30" s="4">
        <f>'PV Scenarios'!H$2*'Node ratio'!$B16*Main!$B$9</f>
        <v>6.8642121660506525E-2</v>
      </c>
      <c r="H30" s="4">
        <f>'PV Scenarios'!I$2*'Node ratio'!$B16*Main!$B$9</f>
        <v>0.92255011511720764</v>
      </c>
      <c r="I30" s="4">
        <f>'PV Scenarios'!J$2*'Node ratio'!$B16*Main!$B$9</f>
        <v>2.4601336403125544</v>
      </c>
      <c r="J30" s="4">
        <f>'PV Scenarios'!K$2*'Node ratio'!$B16*Main!$B$9</f>
        <v>4.2118805850886805</v>
      </c>
      <c r="K30" s="4">
        <f>'PV Scenarios'!L$2*'Node ratio'!$B16*Main!$B$9</f>
        <v>6.0075584877275316</v>
      </c>
      <c r="L30" s="4">
        <f>'PV Scenarios'!M$2*'Node ratio'!$B16*Main!$B$9</f>
        <v>7.6384952983811667</v>
      </c>
      <c r="M30" s="4">
        <f>'PV Scenarios'!N$2*'Node ratio'!$B16*Main!$B$9</f>
        <v>8.8864090701691758</v>
      </c>
      <c r="N30" s="4">
        <f>'PV Scenarios'!O$2*'Node ratio'!$B16*Main!$B$9</f>
        <v>9.5783216565070823</v>
      </c>
      <c r="O30" s="4">
        <f>'PV Scenarios'!P$2*'Node ratio'!$B16*Main!$B$9</f>
        <v>9.609897032470915</v>
      </c>
      <c r="P30" s="4">
        <f>'PV Scenarios'!Q$2*'Node ratio'!$B16*Main!$B$9</f>
        <v>8.978389513194255</v>
      </c>
      <c r="Q30" s="4">
        <f>'PV Scenarios'!R$2*'Node ratio'!$B16*Main!$B$9</f>
        <v>7.7757795417021809</v>
      </c>
      <c r="R30" s="4">
        <f>'PV Scenarios'!S$2*'Node ratio'!$B16*Main!$B$9</f>
        <v>6.1722995797127478</v>
      </c>
      <c r="S30" s="4">
        <f>'PV Scenarios'!T$2*'Node ratio'!$B16*Main!$B$9</f>
        <v>4.3834858892399469</v>
      </c>
      <c r="T30" s="4">
        <f>'PV Scenarios'!U$2*'Node ratio'!$B16*Main!$B$9</f>
        <v>2.6193833625649288</v>
      </c>
      <c r="U30" s="4">
        <f>'PV Scenarios'!V$2*'Node ratio'!$B16*Main!$B$9</f>
        <v>1.0557158311385906</v>
      </c>
      <c r="V30" s="4">
        <f>'PV Scenarios'!W$2*'Node ratio'!$B16*Main!$B$9</f>
        <v>6.8642121660506525E-2</v>
      </c>
      <c r="W30" s="4">
        <f>'PV Scenarios'!X$2*'Node ratio'!$B16*Main!$B$9</f>
        <v>6.8642121660506525E-2</v>
      </c>
      <c r="X30" s="4">
        <f>'PV Scenarios'!Y$2*'Node ratio'!$B16*Main!$B$9</f>
        <v>6.8642121660506525E-2</v>
      </c>
      <c r="Y30" s="4">
        <f>'PV Scenarios'!Z$2*'Node ratio'!$B16*Main!$B$9</f>
        <v>6.8642121660506525E-2</v>
      </c>
    </row>
    <row r="31" spans="1:25" x14ac:dyDescent="0.25">
      <c r="A31" s="3">
        <v>26</v>
      </c>
      <c r="B31" s="4">
        <f>'PV Scenarios'!C$2*'Node ratio'!$B17*Main!$B$9</f>
        <v>0.19561604250116679</v>
      </c>
      <c r="C31" s="4">
        <f>'PV Scenarios'!D$2*'Node ratio'!$B17*Main!$B$9</f>
        <v>0.19561604250116679</v>
      </c>
      <c r="D31" s="4">
        <f>'PV Scenarios'!E$2*'Node ratio'!$B17*Main!$B$9</f>
        <v>0.19561604250116679</v>
      </c>
      <c r="E31" s="4">
        <f>'PV Scenarios'!F$2*'Node ratio'!$B17*Main!$B$9</f>
        <v>0.19561604250116679</v>
      </c>
      <c r="F31" s="4">
        <f>'PV Scenarios'!G$2*'Node ratio'!$B17*Main!$B$9</f>
        <v>0.19561604250116679</v>
      </c>
      <c r="G31" s="4">
        <f>'PV Scenarios'!H$2*'Node ratio'!$B17*Main!$B$9</f>
        <v>0.19561604250116679</v>
      </c>
      <c r="H31" s="4">
        <f>'PV Scenarios'!I$2*'Node ratio'!$B17*Main!$B$9</f>
        <v>2.6290796112156816</v>
      </c>
      <c r="I31" s="4">
        <f>'PV Scenarios'!J$2*'Node ratio'!$B17*Main!$B$9</f>
        <v>7.0108789632418187</v>
      </c>
      <c r="J31" s="4">
        <f>'PV Scenarios'!K$2*'Node ratio'!$B17*Main!$B$9</f>
        <v>12.003000367871595</v>
      </c>
      <c r="K31" s="4">
        <f>'PV Scenarios'!L$2*'Node ratio'!$B17*Main!$B$9</f>
        <v>17.120316039702118</v>
      </c>
      <c r="L31" s="4">
        <f>'PV Scenarios'!M$2*'Node ratio'!$B17*Main!$B$9</f>
        <v>21.768153209529839</v>
      </c>
      <c r="M31" s="4">
        <f>'PV Scenarios'!N$2*'Node ratio'!$B17*Main!$B$9</f>
        <v>25.324452862201053</v>
      </c>
      <c r="N31" s="4">
        <f>'PV Scenarios'!O$2*'Node ratio'!$B17*Main!$B$9</f>
        <v>27.296262570612814</v>
      </c>
      <c r="O31" s="4">
        <f>'PV Scenarios'!P$2*'Node ratio'!$B17*Main!$B$9</f>
        <v>27.38624595016335</v>
      </c>
      <c r="P31" s="4">
        <f>'PV Scenarios'!Q$2*'Node ratio'!$B17*Main!$B$9</f>
        <v>25.586578359152615</v>
      </c>
      <c r="Q31" s="4">
        <f>'PV Scenarios'!R$2*'Node ratio'!$B17*Main!$B$9</f>
        <v>22.159385294532175</v>
      </c>
      <c r="R31" s="4">
        <f>'PV Scenarios'!S$2*'Node ratio'!$B17*Main!$B$9</f>
        <v>17.589794541704919</v>
      </c>
      <c r="S31" s="4">
        <f>'PV Scenarios'!T$2*'Node ratio'!$B17*Main!$B$9</f>
        <v>12.49204047412451</v>
      </c>
      <c r="T31" s="4">
        <f>'PV Scenarios'!U$2*'Node ratio'!$B17*Main!$B$9</f>
        <v>7.4647081818445233</v>
      </c>
      <c r="U31" s="4">
        <f>'PV Scenarios'!V$2*'Node ratio'!$B17*Main!$B$9</f>
        <v>3.0085747336679458</v>
      </c>
      <c r="V31" s="4">
        <f>'PV Scenarios'!W$2*'Node ratio'!$B17*Main!$B$9</f>
        <v>0.19561604250116679</v>
      </c>
      <c r="W31" s="4">
        <f>'PV Scenarios'!X$2*'Node ratio'!$B17*Main!$B$9</f>
        <v>0.19561604250116679</v>
      </c>
      <c r="X31" s="4">
        <f>'PV Scenarios'!Y$2*'Node ratio'!$B17*Main!$B$9</f>
        <v>0.19561604250116679</v>
      </c>
      <c r="Y31" s="4">
        <f>'PV Scenarios'!Z$2*'Node ratio'!$B17*Main!$B$9</f>
        <v>0.19561604250116679</v>
      </c>
    </row>
    <row r="32" spans="1:25" x14ac:dyDescent="0.25">
      <c r="A32" s="3">
        <v>30</v>
      </c>
      <c r="B32" s="4">
        <f>'PV Scenarios'!C$2*'Node ratio'!$B18*Main!$B$9</f>
        <v>9.8498826497385089E-2</v>
      </c>
      <c r="C32" s="4">
        <f>'PV Scenarios'!D$2*'Node ratio'!$B18*Main!$B$9</f>
        <v>9.8498826497385089E-2</v>
      </c>
      <c r="D32" s="4">
        <f>'PV Scenarios'!E$2*'Node ratio'!$B18*Main!$B$9</f>
        <v>9.8498826497385089E-2</v>
      </c>
      <c r="E32" s="4">
        <f>'PV Scenarios'!F$2*'Node ratio'!$B18*Main!$B$9</f>
        <v>9.8498826497385089E-2</v>
      </c>
      <c r="F32" s="4">
        <f>'PV Scenarios'!G$2*'Node ratio'!$B18*Main!$B$9</f>
        <v>9.8498826497385089E-2</v>
      </c>
      <c r="G32" s="4">
        <f>'PV Scenarios'!H$2*'Node ratio'!$B18*Main!$B$9</f>
        <v>9.8498826497385089E-2</v>
      </c>
      <c r="H32" s="4">
        <f>'PV Scenarios'!I$2*'Node ratio'!$B18*Main!$B$9</f>
        <v>1.3238242281248556</v>
      </c>
      <c r="I32" s="4">
        <f>'PV Scenarios'!J$2*'Node ratio'!$B18*Main!$B$9</f>
        <v>3.5301979416662821</v>
      </c>
      <c r="J32" s="4">
        <f>'PV Scenarios'!K$2*'Node ratio'!$B18*Main!$B$9</f>
        <v>6.04388799387955</v>
      </c>
      <c r="K32" s="4">
        <f>'PV Scenarios'!L$2*'Node ratio'!$B18*Main!$B$9</f>
        <v>8.6206172950511437</v>
      </c>
      <c r="L32" s="4">
        <f>'PV Scenarios'!M$2*'Node ratio'!$B18*Main!$B$9</f>
        <v>10.960949412629015</v>
      </c>
      <c r="M32" s="4">
        <f>'PV Scenarios'!N$2*'Node ratio'!$B18*Main!$B$9</f>
        <v>12.751658078351474</v>
      </c>
      <c r="N32" s="4">
        <f>'PV Scenarios'!O$2*'Node ratio'!$B18*Main!$B$9</f>
        <v>13.744526249445116</v>
      </c>
      <c r="O32" s="4">
        <f>'PV Scenarios'!P$2*'Node ratio'!$B18*Main!$B$9</f>
        <v>13.789835709633913</v>
      </c>
      <c r="P32" s="4">
        <f>'PV Scenarios'!Q$2*'Node ratio'!$B18*Main!$B$9</f>
        <v>12.883646505857969</v>
      </c>
      <c r="Q32" s="4">
        <f>'PV Scenarios'!R$2*'Node ratio'!$B18*Main!$B$9</f>
        <v>11.157947065623784</v>
      </c>
      <c r="R32" s="4">
        <f>'PV Scenarios'!S$2*'Node ratio'!$B18*Main!$B$9</f>
        <v>8.8570144786448672</v>
      </c>
      <c r="S32" s="4">
        <f>'PV Scenarios'!T$2*'Node ratio'!$B18*Main!$B$9</f>
        <v>6.2901350601230117</v>
      </c>
      <c r="T32" s="4">
        <f>'PV Scenarios'!U$2*'Node ratio'!$B18*Main!$B$9</f>
        <v>3.7587152191402149</v>
      </c>
      <c r="U32" s="4">
        <f>'PV Scenarios'!V$2*'Node ratio'!$B18*Main!$B$9</f>
        <v>1.5149119515297831</v>
      </c>
      <c r="V32" s="4">
        <f>'PV Scenarios'!W$2*'Node ratio'!$B18*Main!$B$9</f>
        <v>9.8498826497385089E-2</v>
      </c>
      <c r="W32" s="4">
        <f>'PV Scenarios'!X$2*'Node ratio'!$B18*Main!$B$9</f>
        <v>9.8498826497385089E-2</v>
      </c>
      <c r="X32" s="4">
        <f>'PV Scenarios'!Y$2*'Node ratio'!$B18*Main!$B$9</f>
        <v>9.8498826497385089E-2</v>
      </c>
      <c r="Y32" s="4">
        <f>'PV Scenarios'!Z$2*'Node ratio'!$B18*Main!$B$9</f>
        <v>9.8498826497385089E-2</v>
      </c>
    </row>
    <row r="33" spans="1:25" x14ac:dyDescent="0.25">
      <c r="A33" s="3">
        <v>35</v>
      </c>
      <c r="B33" s="4">
        <f>'PV Scenarios'!C$2*'Node ratio'!$B19*Main!$B$9</f>
        <v>0.1733161678950999</v>
      </c>
      <c r="C33" s="4">
        <f>'PV Scenarios'!D$2*'Node ratio'!$B19*Main!$B$9</f>
        <v>0.1733161678950999</v>
      </c>
      <c r="D33" s="4">
        <f>'PV Scenarios'!E$2*'Node ratio'!$B19*Main!$B$9</f>
        <v>0.1733161678950999</v>
      </c>
      <c r="E33" s="4">
        <f>'PV Scenarios'!F$2*'Node ratio'!$B19*Main!$B$9</f>
        <v>0.1733161678950999</v>
      </c>
      <c r="F33" s="4">
        <f>'PV Scenarios'!G$2*'Node ratio'!$B19*Main!$B$9</f>
        <v>0.1733161678950999</v>
      </c>
      <c r="G33" s="4">
        <f>'PV Scenarios'!H$2*'Node ratio'!$B19*Main!$B$9</f>
        <v>0.1733161678950999</v>
      </c>
      <c r="H33" s="4">
        <f>'PV Scenarios'!I$2*'Node ratio'!$B19*Main!$B$9</f>
        <v>2.3293692965101425</v>
      </c>
      <c r="I33" s="4">
        <f>'PV Scenarios'!J$2*'Node ratio'!$B19*Main!$B$9</f>
        <v>6.2116514573603814</v>
      </c>
      <c r="J33" s="4">
        <f>'PV Scenarios'!K$2*'Node ratio'!$B19*Main!$B$9</f>
        <v>10.634680062043332</v>
      </c>
      <c r="K33" s="4">
        <f>'PV Scenarios'!L$2*'Node ratio'!$B19*Main!$B$9</f>
        <v>15.168631014179145</v>
      </c>
      <c r="L33" s="4">
        <f>'PV Scenarios'!M$2*'Node ratio'!$B19*Main!$B$9</f>
        <v>19.286623163366716</v>
      </c>
      <c r="M33" s="4">
        <f>'PV Scenarios'!N$2*'Node ratio'!$B19*Main!$B$9</f>
        <v>22.437511095699634</v>
      </c>
      <c r="N33" s="4">
        <f>'PV Scenarios'!O$2*'Node ratio'!$B19*Main!$B$9</f>
        <v>24.18453806808224</v>
      </c>
      <c r="O33" s="4">
        <f>'PV Scenarios'!P$2*'Node ratio'!$B19*Main!$B$9</f>
        <v>24.264263505313984</v>
      </c>
      <c r="P33" s="4">
        <f>'PV Scenarios'!Q$2*'Node ratio'!$B19*Main!$B$9</f>
        <v>22.669754760679069</v>
      </c>
      <c r="Q33" s="4">
        <f>'PV Scenarios'!R$2*'Node ratio'!$B19*Main!$B$9</f>
        <v>19.633255499156917</v>
      </c>
      <c r="R33" s="4">
        <f>'PV Scenarios'!S$2*'Node ratio'!$B19*Main!$B$9</f>
        <v>15.584589817127382</v>
      </c>
      <c r="S33" s="4">
        <f>'PV Scenarios'!T$2*'Node ratio'!$B19*Main!$B$9</f>
        <v>11.06797048178108</v>
      </c>
      <c r="T33" s="4">
        <f>'PV Scenarios'!U$2*'Node ratio'!$B19*Main!$B$9</f>
        <v>6.6137449668770119</v>
      </c>
      <c r="U33" s="4">
        <f>'PV Scenarios'!V$2*'Node ratio'!$B19*Main!$B$9</f>
        <v>2.6656026622266369</v>
      </c>
      <c r="V33" s="4">
        <f>'PV Scenarios'!W$2*'Node ratio'!$B19*Main!$B$9</f>
        <v>0.1733161678950999</v>
      </c>
      <c r="W33" s="4">
        <f>'PV Scenarios'!X$2*'Node ratio'!$B19*Main!$B$9</f>
        <v>0.1733161678950999</v>
      </c>
      <c r="X33" s="4">
        <f>'PV Scenarios'!Y$2*'Node ratio'!$B19*Main!$B$9</f>
        <v>0.1733161678950999</v>
      </c>
      <c r="Y33" s="4">
        <f>'PV Scenarios'!Z$2*'Node ratio'!$B19*Main!$B$9</f>
        <v>0.1733161678950999</v>
      </c>
    </row>
    <row r="34" spans="1:25" x14ac:dyDescent="0.25">
      <c r="A34" s="3">
        <v>36</v>
      </c>
      <c r="B34" s="4">
        <f>'PV Scenarios'!C$2*'Node ratio'!$B20*Main!$B$9</f>
        <v>2.0686964954296655E-5</v>
      </c>
      <c r="C34" s="4">
        <f>'PV Scenarios'!D$2*'Node ratio'!$B20*Main!$B$9</f>
        <v>2.0686964954296655E-5</v>
      </c>
      <c r="D34" s="4">
        <f>'PV Scenarios'!E$2*'Node ratio'!$B20*Main!$B$9</f>
        <v>2.0686964954296655E-5</v>
      </c>
      <c r="E34" s="4">
        <f>'PV Scenarios'!F$2*'Node ratio'!$B20*Main!$B$9</f>
        <v>2.0686964954296655E-5</v>
      </c>
      <c r="F34" s="4">
        <f>'PV Scenarios'!G$2*'Node ratio'!$B20*Main!$B$9</f>
        <v>2.0686964954296655E-5</v>
      </c>
      <c r="G34" s="4">
        <f>'PV Scenarios'!H$2*'Node ratio'!$B20*Main!$B$9</f>
        <v>2.0686964954296655E-5</v>
      </c>
      <c r="H34" s="4">
        <f>'PV Scenarios'!I$2*'Node ratio'!$B20*Main!$B$9</f>
        <v>2.7803280898574704E-4</v>
      </c>
      <c r="I34" s="4">
        <f>'PV Scenarios'!J$2*'Node ratio'!$B20*Main!$B$9</f>
        <v>7.4142082396199229E-4</v>
      </c>
      <c r="J34" s="4">
        <f>'PV Scenarios'!K$2*'Node ratio'!$B20*Main!$B$9</f>
        <v>1.2693521695956427E-3</v>
      </c>
      <c r="K34" s="4">
        <f>'PV Scenarios'!L$2*'Node ratio'!$B20*Main!$B$9</f>
        <v>1.8105231728000432E-3</v>
      </c>
      <c r="L34" s="4">
        <f>'PV Scenarios'!M$2*'Node ratio'!$B20*Main!$B$9</f>
        <v>2.3020454601141317E-3</v>
      </c>
      <c r="M34" s="4">
        <f>'PV Scenarios'!N$2*'Node ratio'!$B20*Main!$B$9</f>
        <v>2.678134482983245E-3</v>
      </c>
      <c r="N34" s="4">
        <f>'PV Scenarios'!O$2*'Node ratio'!$B20*Main!$B$9</f>
        <v>2.8866590897225551E-3</v>
      </c>
      <c r="O34" s="4">
        <f>'PV Scenarios'!P$2*'Node ratio'!$B20*Main!$B$9</f>
        <v>2.8961750936015314E-3</v>
      </c>
      <c r="P34" s="4">
        <f>'PV Scenarios'!Q$2*'Node ratio'!$B20*Main!$B$9</f>
        <v>2.7058550160220024E-3</v>
      </c>
      <c r="Q34" s="4">
        <f>'PV Scenarios'!R$2*'Node ratio'!$B20*Main!$B$9</f>
        <v>2.3434193900227253E-3</v>
      </c>
      <c r="R34" s="4">
        <f>'PV Scenarios'!S$2*'Node ratio'!$B20*Main!$B$9</f>
        <v>1.8601718886903551E-3</v>
      </c>
      <c r="S34" s="4">
        <f>'PV Scenarios'!T$2*'Node ratio'!$B20*Main!$B$9</f>
        <v>1.3210695819813843E-3</v>
      </c>
      <c r="T34" s="4">
        <f>'PV Scenarios'!U$2*'Node ratio'!$B20*Main!$B$9</f>
        <v>7.8941458265596026E-4</v>
      </c>
      <c r="U34" s="4">
        <f>'PV Scenarios'!V$2*'Node ratio'!$B20*Main!$B$9</f>
        <v>3.1816552099708263E-4</v>
      </c>
      <c r="V34" s="4">
        <f>'PV Scenarios'!W$2*'Node ratio'!$B20*Main!$B$9</f>
        <v>2.0686964954296655E-5</v>
      </c>
      <c r="W34" s="4">
        <f>'PV Scenarios'!X$2*'Node ratio'!$B20*Main!$B$9</f>
        <v>2.0686964954296655E-5</v>
      </c>
      <c r="X34" s="4">
        <f>'PV Scenarios'!Y$2*'Node ratio'!$B20*Main!$B$9</f>
        <v>2.0686964954296655E-5</v>
      </c>
      <c r="Y34" s="4">
        <f>'PV Scenarios'!Z$2*'Node ratio'!$B20*Main!$B$9</f>
        <v>2.0686964954296655E-5</v>
      </c>
    </row>
    <row r="35" spans="1:25" x14ac:dyDescent="0.25">
      <c r="A35" s="3">
        <v>42</v>
      </c>
      <c r="B35" s="4">
        <f>'PV Scenarios'!C$2*'Node ratio'!$B21*Main!$B$9</f>
        <v>0.13808653533016774</v>
      </c>
      <c r="C35" s="4">
        <f>'PV Scenarios'!D$2*'Node ratio'!$B21*Main!$B$9</f>
        <v>0.13808653533016774</v>
      </c>
      <c r="D35" s="4">
        <f>'PV Scenarios'!E$2*'Node ratio'!$B21*Main!$B$9</f>
        <v>0.13808653533016774</v>
      </c>
      <c r="E35" s="4">
        <f>'PV Scenarios'!F$2*'Node ratio'!$B21*Main!$B$9</f>
        <v>0.13808653533016774</v>
      </c>
      <c r="F35" s="4">
        <f>'PV Scenarios'!G$2*'Node ratio'!$B21*Main!$B$9</f>
        <v>0.13808653533016774</v>
      </c>
      <c r="G35" s="4">
        <f>'PV Scenarios'!H$2*'Node ratio'!$B21*Main!$B$9</f>
        <v>0.13808653533016774</v>
      </c>
      <c r="H35" s="4">
        <f>'PV Scenarios'!I$2*'Node ratio'!$B21*Main!$B$9</f>
        <v>1.8558830348374544</v>
      </c>
      <c r="I35" s="4">
        <f>'PV Scenarios'!J$2*'Node ratio'!$B21*Main!$B$9</f>
        <v>4.9490214262332124</v>
      </c>
      <c r="J35" s="4">
        <f>'PV Scenarios'!K$2*'Node ratio'!$B21*Main!$B$9</f>
        <v>8.4729898078590935</v>
      </c>
      <c r="K35" s="4">
        <f>'PV Scenarios'!L$2*'Node ratio'!$B21*Main!$B$9</f>
        <v>12.08533357209628</v>
      </c>
      <c r="L35" s="4">
        <f>'PV Scenarios'!M$2*'Node ratio'!$B21*Main!$B$9</f>
        <v>15.366269651541065</v>
      </c>
      <c r="M35" s="4">
        <f>'PV Scenarios'!N$2*'Node ratio'!$B21*Main!$B$9</f>
        <v>17.876682863843516</v>
      </c>
      <c r="N35" s="4">
        <f>'PV Scenarios'!O$2*'Node ratio'!$B21*Main!$B$9</f>
        <v>19.268595139971605</v>
      </c>
      <c r="O35" s="4">
        <f>'PV Scenarios'!P$2*'Node ratio'!$B21*Main!$B$9</f>
        <v>19.332114946223481</v>
      </c>
      <c r="P35" s="4">
        <f>'PV Scenarios'!Q$2*'Node ratio'!$B21*Main!$B$9</f>
        <v>18.061718821185941</v>
      </c>
      <c r="Q35" s="4">
        <f>'PV Scenarios'!R$2*'Node ratio'!$B21*Main!$B$9</f>
        <v>15.642442722201402</v>
      </c>
      <c r="R35" s="4">
        <f>'PV Scenarios'!S$2*'Node ratio'!$B21*Main!$B$9</f>
        <v>12.416741256888683</v>
      </c>
      <c r="S35" s="4">
        <f>'PV Scenarios'!T$2*'Node ratio'!$B21*Main!$B$9</f>
        <v>8.8182061461845116</v>
      </c>
      <c r="T35" s="4">
        <f>'PV Scenarios'!U$2*'Node ratio'!$B21*Main!$B$9</f>
        <v>5.2693821881991996</v>
      </c>
      <c r="U35" s="4">
        <f>'PV Scenarios'!V$2*'Node ratio'!$B21*Main!$B$9</f>
        <v>2.1237709133779803</v>
      </c>
      <c r="V35" s="4">
        <f>'PV Scenarios'!W$2*'Node ratio'!$B21*Main!$B$9</f>
        <v>0.13808653533016774</v>
      </c>
      <c r="W35" s="4">
        <f>'PV Scenarios'!X$2*'Node ratio'!$B21*Main!$B$9</f>
        <v>0.13808653533016774</v>
      </c>
      <c r="X35" s="4">
        <f>'PV Scenarios'!Y$2*'Node ratio'!$B21*Main!$B$9</f>
        <v>0.13808653533016774</v>
      </c>
      <c r="Y35" s="4">
        <f>'PV Scenarios'!Z$2*'Node ratio'!$B21*Main!$B$9</f>
        <v>0.13808653533016774</v>
      </c>
    </row>
    <row r="36" spans="1:25" x14ac:dyDescent="0.25">
      <c r="A36" s="3">
        <v>55</v>
      </c>
      <c r="B36" s="4">
        <f>'PV Scenarios'!C$2*'Node ratio'!$B22*Main!$B$9</f>
        <v>3.4740181380902957E-2</v>
      </c>
      <c r="C36" s="4">
        <f>'PV Scenarios'!D$2*'Node ratio'!$B22*Main!$B$9</f>
        <v>3.4740181380902957E-2</v>
      </c>
      <c r="D36" s="4">
        <f>'PV Scenarios'!E$2*'Node ratio'!$B22*Main!$B$9</f>
        <v>3.4740181380902957E-2</v>
      </c>
      <c r="E36" s="4">
        <f>'PV Scenarios'!F$2*'Node ratio'!$B22*Main!$B$9</f>
        <v>3.4740181380902957E-2</v>
      </c>
      <c r="F36" s="4">
        <f>'PV Scenarios'!G$2*'Node ratio'!$B22*Main!$B$9</f>
        <v>3.4740181380902957E-2</v>
      </c>
      <c r="G36" s="4">
        <f>'PV Scenarios'!H$2*'Node ratio'!$B22*Main!$B$9</f>
        <v>3.4740181380902957E-2</v>
      </c>
      <c r="H36" s="4">
        <f>'PV Scenarios'!I$2*'Node ratio'!$B22*Main!$B$9</f>
        <v>0.46690803775933576</v>
      </c>
      <c r="I36" s="4">
        <f>'PV Scenarios'!J$2*'Node ratio'!$B22*Main!$B$9</f>
        <v>1.2450881006915622</v>
      </c>
      <c r="J36" s="4">
        <f>'PV Scenarios'!K$2*'Node ratio'!$B22*Main!$B$9</f>
        <v>2.1316575295322053</v>
      </c>
      <c r="K36" s="4">
        <f>'PV Scenarios'!L$2*'Node ratio'!$B22*Main!$B$9</f>
        <v>3.0404606744566269</v>
      </c>
      <c r="L36" s="4">
        <f>'PV Scenarios'!M$2*'Node ratio'!$B22*Main!$B$9</f>
        <v>3.8658873840668808</v>
      </c>
      <c r="M36" s="4">
        <f>'PV Scenarios'!N$2*'Node ratio'!$B22*Main!$B$9</f>
        <v>4.4974638815716972</v>
      </c>
      <c r="N36" s="4">
        <f>'PV Scenarios'!O$2*'Node ratio'!$B22*Main!$B$9</f>
        <v>4.8476449098911987</v>
      </c>
      <c r="O36" s="4">
        <f>'PV Scenarios'!P$2*'Node ratio'!$B22*Main!$B$9</f>
        <v>4.863625393326414</v>
      </c>
      <c r="P36" s="4">
        <f>'PV Scenarios'!Q$2*'Node ratio'!$B22*Main!$B$9</f>
        <v>4.5440157246221071</v>
      </c>
      <c r="Q36" s="4">
        <f>'PV Scenarios'!R$2*'Node ratio'!$B22*Main!$B$9</f>
        <v>3.9353677468286872</v>
      </c>
      <c r="R36" s="4">
        <f>'PV Scenarios'!S$2*'Node ratio'!$B22*Main!$B$9</f>
        <v>3.1238371097707942</v>
      </c>
      <c r="S36" s="4">
        <f>'PV Scenarios'!T$2*'Node ratio'!$B22*Main!$B$9</f>
        <v>2.2185079829844629</v>
      </c>
      <c r="T36" s="4">
        <f>'PV Scenarios'!U$2*'Node ratio'!$B22*Main!$B$9</f>
        <v>1.3256853214952569</v>
      </c>
      <c r="U36" s="4">
        <f>'PV Scenarios'!V$2*'Node ratio'!$B22*Main!$B$9</f>
        <v>0.53430398963828751</v>
      </c>
      <c r="V36" s="4">
        <f>'PV Scenarios'!W$2*'Node ratio'!$B22*Main!$B$9</f>
        <v>3.4740181380902957E-2</v>
      </c>
      <c r="W36" s="4">
        <f>'PV Scenarios'!X$2*'Node ratio'!$B22*Main!$B$9</f>
        <v>3.4740181380902957E-2</v>
      </c>
      <c r="X36" s="4">
        <f>'PV Scenarios'!Y$2*'Node ratio'!$B22*Main!$B$9</f>
        <v>3.4740181380902957E-2</v>
      </c>
      <c r="Y36" s="4">
        <f>'PV Scenarios'!Z$2*'Node ratio'!$B22*Main!$B$9</f>
        <v>3.4740181380902957E-2</v>
      </c>
    </row>
    <row r="37" spans="1:25" x14ac:dyDescent="0.25">
      <c r="A37" s="3">
        <v>68</v>
      </c>
      <c r="B37" s="4">
        <f>'PV Scenarios'!C$2*'Node ratio'!$B23*Main!$B$9</f>
        <v>4.5433624083243015E-2</v>
      </c>
      <c r="C37" s="4">
        <f>'PV Scenarios'!D$2*'Node ratio'!$B23*Main!$B$9</f>
        <v>4.5433624083243015E-2</v>
      </c>
      <c r="D37" s="4">
        <f>'PV Scenarios'!E$2*'Node ratio'!$B23*Main!$B$9</f>
        <v>4.5433624083243015E-2</v>
      </c>
      <c r="E37" s="4">
        <f>'PV Scenarios'!F$2*'Node ratio'!$B23*Main!$B$9</f>
        <v>4.5433624083243015E-2</v>
      </c>
      <c r="F37" s="4">
        <f>'PV Scenarios'!G$2*'Node ratio'!$B23*Main!$B$9</f>
        <v>4.5433624083243015E-2</v>
      </c>
      <c r="G37" s="4">
        <f>'PV Scenarios'!H$2*'Node ratio'!$B23*Main!$B$9</f>
        <v>4.5433624083243015E-2</v>
      </c>
      <c r="H37" s="4">
        <f>'PV Scenarios'!I$2*'Node ratio'!$B23*Main!$B$9</f>
        <v>0.61062790767878616</v>
      </c>
      <c r="I37" s="4">
        <f>'PV Scenarios'!J$2*'Node ratio'!$B23*Main!$B$9</f>
        <v>1.6283410871434301</v>
      </c>
      <c r="J37" s="4">
        <f>'PV Scenarios'!K$2*'Node ratio'!$B23*Main!$B$9</f>
        <v>2.7878071737477912</v>
      </c>
      <c r="K37" s="4">
        <f>'PV Scenarios'!L$2*'Node ratio'!$B23*Main!$B$9</f>
        <v>3.9763507797654283</v>
      </c>
      <c r="L37" s="4">
        <f>'PV Scenarios'!M$2*'Node ratio'!$B23*Main!$B$9</f>
        <v>5.0558536879832827</v>
      </c>
      <c r="M37" s="4">
        <f>'PV Scenarios'!N$2*'Node ratio'!$B23*Main!$B$9</f>
        <v>5.8818369738166405</v>
      </c>
      <c r="N37" s="4">
        <f>'PV Scenarios'!O$2*'Node ratio'!$B23*Main!$B$9</f>
        <v>6.3398079045757303</v>
      </c>
      <c r="O37" s="4">
        <f>'PV Scenarios'!P$2*'Node ratio'!$B23*Main!$B$9</f>
        <v>6.3607073716540219</v>
      </c>
      <c r="P37" s="4">
        <f>'PV Scenarios'!Q$2*'Node ratio'!$B23*Main!$B$9</f>
        <v>5.9427180300881863</v>
      </c>
      <c r="Q37" s="4">
        <f>'PV Scenarios'!R$2*'Node ratio'!$B23*Main!$B$9</f>
        <v>5.1467209361497694</v>
      </c>
      <c r="R37" s="4">
        <f>'PV Scenarios'!S$2*'Node ratio'!$B23*Main!$B$9</f>
        <v>4.0853914775652118</v>
      </c>
      <c r="S37" s="4">
        <f>'PV Scenarios'!T$2*'Node ratio'!$B23*Main!$B$9</f>
        <v>2.9013912339558989</v>
      </c>
      <c r="T37" s="4">
        <f>'PV Scenarios'!U$2*'Node ratio'!$B23*Main!$B$9</f>
        <v>1.733747095016553</v>
      </c>
      <c r="U37" s="4">
        <f>'PV Scenarios'!V$2*'Node ratio'!$B23*Main!$B$9</f>
        <v>0.69876913840027766</v>
      </c>
      <c r="V37" s="4">
        <f>'PV Scenarios'!W$2*'Node ratio'!$B23*Main!$B$9</f>
        <v>4.5433624083243015E-2</v>
      </c>
      <c r="W37" s="4">
        <f>'PV Scenarios'!X$2*'Node ratio'!$B23*Main!$B$9</f>
        <v>4.5433624083243015E-2</v>
      </c>
      <c r="X37" s="4">
        <f>'PV Scenarios'!Y$2*'Node ratio'!$B23*Main!$B$9</f>
        <v>4.5433624083243015E-2</v>
      </c>
      <c r="Y37" s="4">
        <f>'PV Scenarios'!Z$2*'Node ratio'!$B23*Main!$B$9</f>
        <v>4.5433624083243015E-2</v>
      </c>
    </row>
    <row r="38" spans="1:25" x14ac:dyDescent="0.25">
      <c r="A38" s="3">
        <v>72</v>
      </c>
      <c r="B38" s="4">
        <f>'PV Scenarios'!C$2*'Node ratio'!$B24*Main!$B$9</f>
        <v>0.17783348727367199</v>
      </c>
      <c r="C38" s="4">
        <f>'PV Scenarios'!D$2*'Node ratio'!$B24*Main!$B$9</f>
        <v>0.17783348727367199</v>
      </c>
      <c r="D38" s="4">
        <f>'PV Scenarios'!E$2*'Node ratio'!$B24*Main!$B$9</f>
        <v>0.17783348727367199</v>
      </c>
      <c r="E38" s="4">
        <f>'PV Scenarios'!F$2*'Node ratio'!$B24*Main!$B$9</f>
        <v>0.17783348727367199</v>
      </c>
      <c r="F38" s="4">
        <f>'PV Scenarios'!G$2*'Node ratio'!$B24*Main!$B$9</f>
        <v>0.17783348727367199</v>
      </c>
      <c r="G38" s="4">
        <f>'PV Scenarios'!H$2*'Node ratio'!$B24*Main!$B$9</f>
        <v>0.17783348727367199</v>
      </c>
      <c r="H38" s="4">
        <f>'PV Scenarios'!I$2*'Node ratio'!$B24*Main!$B$9</f>
        <v>2.3900820689581512</v>
      </c>
      <c r="I38" s="4">
        <f>'PV Scenarios'!J$2*'Node ratio'!$B24*Main!$B$9</f>
        <v>6.3735521838884051</v>
      </c>
      <c r="J38" s="4">
        <f>'PV Scenarios'!K$2*'Node ratio'!$B24*Main!$B$9</f>
        <v>10.911862779112514</v>
      </c>
      <c r="K38" s="4">
        <f>'PV Scenarios'!L$2*'Node ratio'!$B24*Main!$B$9</f>
        <v>15.563986806191771</v>
      </c>
      <c r="L38" s="4">
        <f>'PV Scenarios'!M$2*'Node ratio'!$B24*Main!$B$9</f>
        <v>19.789310463814218</v>
      </c>
      <c r="M38" s="4">
        <f>'PV Scenarios'!N$2*'Node ratio'!$B24*Main!$B$9</f>
        <v>23.022323262449572</v>
      </c>
      <c r="N38" s="4">
        <f>'PV Scenarios'!O$2*'Node ratio'!$B24*Main!$B$9</f>
        <v>24.814884814168188</v>
      </c>
      <c r="O38" s="4">
        <f>'PV Scenarios'!P$2*'Node ratio'!$B24*Main!$B$9</f>
        <v>24.896688218314075</v>
      </c>
      <c r="P38" s="4">
        <f>'PV Scenarios'!Q$2*'Node ratio'!$B24*Main!$B$9</f>
        <v>23.260620135396294</v>
      </c>
      <c r="Q38" s="4">
        <f>'PV Scenarios'!R$2*'Node ratio'!$B24*Main!$B$9</f>
        <v>20.144977438361565</v>
      </c>
      <c r="R38" s="4">
        <f>'PV Scenarios'!S$2*'Node ratio'!$B24*Main!$B$9</f>
        <v>15.990787175648583</v>
      </c>
      <c r="S38" s="4">
        <f>'PV Scenarios'!T$2*'Node ratio'!$B24*Main!$B$9</f>
        <v>11.356446497296691</v>
      </c>
      <c r="T38" s="4">
        <f>'PV Scenarios'!U$2*'Node ratio'!$B24*Main!$B$9</f>
        <v>6.7861258743633215</v>
      </c>
      <c r="U38" s="4">
        <f>'PV Scenarios'!V$2*'Node ratio'!$B24*Main!$B$9</f>
        <v>2.7350790342690749</v>
      </c>
      <c r="V38" s="4">
        <f>'PV Scenarios'!W$2*'Node ratio'!$B24*Main!$B$9</f>
        <v>0.17783348727367199</v>
      </c>
      <c r="W38" s="4">
        <f>'PV Scenarios'!X$2*'Node ratio'!$B24*Main!$B$9</f>
        <v>0.17783348727367199</v>
      </c>
      <c r="X38" s="4">
        <f>'PV Scenarios'!Y$2*'Node ratio'!$B24*Main!$B$9</f>
        <v>0.17783348727367199</v>
      </c>
      <c r="Y38" s="4">
        <f>'PV Scenarios'!Z$2*'Node ratio'!$B24*Main!$B$9</f>
        <v>0.17783348727367199</v>
      </c>
    </row>
    <row r="39" spans="1:25" x14ac:dyDescent="0.25">
      <c r="A39" s="3">
        <v>103</v>
      </c>
      <c r="B39" s="4">
        <f>'PV Scenarios'!C$2*'Node ratio'!$B25*Main!$B$9</f>
        <v>0.11173885570405709</v>
      </c>
      <c r="C39" s="4">
        <f>'PV Scenarios'!D$2*'Node ratio'!$B25*Main!$B$9</f>
        <v>0.11173885570405709</v>
      </c>
      <c r="D39" s="4">
        <f>'PV Scenarios'!E$2*'Node ratio'!$B25*Main!$B$9</f>
        <v>0.11173885570405709</v>
      </c>
      <c r="E39" s="4">
        <f>'PV Scenarios'!F$2*'Node ratio'!$B25*Main!$B$9</f>
        <v>0.11173885570405709</v>
      </c>
      <c r="F39" s="4">
        <f>'PV Scenarios'!G$2*'Node ratio'!$B25*Main!$B$9</f>
        <v>0.11173885570405709</v>
      </c>
      <c r="G39" s="4">
        <f>'PV Scenarios'!H$2*'Node ratio'!$B25*Main!$B$9</f>
        <v>0.11173885570405709</v>
      </c>
      <c r="H39" s="4">
        <f>'PV Scenarios'!I$2*'Node ratio'!$B25*Main!$B$9</f>
        <v>1.5017702206625272</v>
      </c>
      <c r="I39" s="4">
        <f>'PV Scenarios'!J$2*'Node ratio'!$B25*Main!$B$9</f>
        <v>4.0047205884334067</v>
      </c>
      <c r="J39" s="4">
        <f>'PV Scenarios'!K$2*'Node ratio'!$B25*Main!$B$9</f>
        <v>6.8562961860009439</v>
      </c>
      <c r="K39" s="4">
        <f>'PV Scenarios'!L$2*'Node ratio'!$B25*Main!$B$9</f>
        <v>9.7793846512190754</v>
      </c>
      <c r="L39" s="4">
        <f>'PV Scenarios'!M$2*'Node ratio'!$B25*Main!$B$9</f>
        <v>12.434299862747473</v>
      </c>
      <c r="M39" s="4">
        <f>'PV Scenarios'!N$2*'Node ratio'!$B25*Main!$B$9</f>
        <v>14.46571225944723</v>
      </c>
      <c r="N39" s="4">
        <f>'PV Scenarios'!O$2*'Node ratio'!$B25*Main!$B$9</f>
        <v>15.592039924944125</v>
      </c>
      <c r="O39" s="4">
        <f>'PV Scenarios'!P$2*'Node ratio'!$B25*Main!$B$9</f>
        <v>15.643439798567993</v>
      </c>
      <c r="P39" s="4">
        <f>'PV Scenarios'!Q$2*'Node ratio'!$B25*Main!$B$9</f>
        <v>14.615442326090667</v>
      </c>
      <c r="Q39" s="4">
        <f>'PV Scenarios'!R$2*'Node ratio'!$B25*Main!$B$9</f>
        <v>12.657777574155588</v>
      </c>
      <c r="R39" s="4">
        <f>'PV Scenarios'!S$2*'Node ratio'!$B25*Main!$B$9</f>
        <v>10.047557904908814</v>
      </c>
      <c r="S39" s="4">
        <f>'PV Scenarios'!T$2*'Node ratio'!$B25*Main!$B$9</f>
        <v>7.1356433252610847</v>
      </c>
      <c r="T39" s="4">
        <f>'PV Scenarios'!U$2*'Node ratio'!$B25*Main!$B$9</f>
        <v>4.263954733666818</v>
      </c>
      <c r="U39" s="4">
        <f>'PV Scenarios'!V$2*'Node ratio'!$B25*Main!$B$9</f>
        <v>1.7185436007283983</v>
      </c>
      <c r="V39" s="4">
        <f>'PV Scenarios'!W$2*'Node ratio'!$B25*Main!$B$9</f>
        <v>0.11173885570405709</v>
      </c>
      <c r="W39" s="4">
        <f>'PV Scenarios'!X$2*'Node ratio'!$B25*Main!$B$9</f>
        <v>0.11173885570405709</v>
      </c>
      <c r="X39" s="4">
        <f>'PV Scenarios'!Y$2*'Node ratio'!$B25*Main!$B$9</f>
        <v>0.11173885570405709</v>
      </c>
      <c r="Y39" s="4">
        <f>'PV Scenarios'!Z$2*'Node ratio'!$B25*Main!$B$9</f>
        <v>0.11173885570405709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694F-E30F-4D73-8312-8D274F1A40C5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Scenarios'!C$3*'Node ratio'!$B2*Main!$B$9</f>
        <v>1.2473540267825295E-2</v>
      </c>
      <c r="C16" s="4">
        <f>'PV Scenarios'!D$3*'Node ratio'!$B2*Main!$B$9</f>
        <v>1.2473540267825295E-2</v>
      </c>
      <c r="D16" s="4">
        <f>'PV Scenarios'!E$3*'Node ratio'!$B2*Main!$B$9</f>
        <v>1.2473540267825295E-2</v>
      </c>
      <c r="E16" s="4">
        <f>'PV Scenarios'!F$3*'Node ratio'!$B2*Main!$B$9</f>
        <v>1.2473540267825295E-2</v>
      </c>
      <c r="F16" s="4">
        <f>'PV Scenarios'!G$3*'Node ratio'!$B2*Main!$B$9</f>
        <v>1.2473540267825295E-2</v>
      </c>
      <c r="G16" s="4">
        <f>'PV Scenarios'!H$3*'Node ratio'!$B2*Main!$B$9</f>
        <v>1.2473540267825295E-2</v>
      </c>
      <c r="H16" s="4">
        <f>'PV Scenarios'!I$3*'Node ratio'!$B2*Main!$B$9</f>
        <v>0.16764438119957195</v>
      </c>
      <c r="I16" s="4">
        <f>'PV Scenarios'!J$3*'Node ratio'!$B2*Main!$B$9</f>
        <v>0.44705168319885863</v>
      </c>
      <c r="J16" s="4">
        <f>'PV Scenarios'!K$3*'Node ratio'!$B2*Main!$B$9</f>
        <v>0.76537643083376017</v>
      </c>
      <c r="K16" s="4">
        <f>'PV Scenarios'!L$3*'Node ratio'!$B2*Main!$B$9</f>
        <v>1.0916842442400698</v>
      </c>
      <c r="L16" s="4">
        <f>'PV Scenarios'!M$3*'Node ratio'!$B2*Main!$B$9</f>
        <v>1.3880555610035987</v>
      </c>
      <c r="M16" s="4">
        <f>'PV Scenarios'!N$3*'Node ratio'!$B2*Main!$B$9</f>
        <v>1.6148245230726626</v>
      </c>
      <c r="N16" s="4">
        <f>'PV Scenarios'!O$3*'Node ratio'!$B2*Main!$B$9</f>
        <v>1.7405578089723417</v>
      </c>
      <c r="O16" s="4">
        <f>'PV Scenarios'!P$3*'Node ratio'!$B2*Main!$B$9</f>
        <v>1.7462956374955412</v>
      </c>
      <c r="P16" s="4">
        <f>'PV Scenarios'!Q$3*'Node ratio'!$B2*Main!$B$9</f>
        <v>1.6315390670315486</v>
      </c>
      <c r="Q16" s="4">
        <f>'PV Scenarios'!R$3*'Node ratio'!$B2*Main!$B$9</f>
        <v>1.4130026415392494</v>
      </c>
      <c r="R16" s="4">
        <f>'PV Scenarios'!S$3*'Node ratio'!$B2*Main!$B$9</f>
        <v>1.1216207408828505</v>
      </c>
      <c r="S16" s="4">
        <f>'PV Scenarios'!T$3*'Node ratio'!$B2*Main!$B$9</f>
        <v>0.79656028150332325</v>
      </c>
      <c r="T16" s="4">
        <f>'PV Scenarios'!U$3*'Node ratio'!$B2*Main!$B$9</f>
        <v>0.47599029662021325</v>
      </c>
      <c r="U16" s="4">
        <f>'PV Scenarios'!V$3*'Node ratio'!$B2*Main!$B$9</f>
        <v>0.19184304931915305</v>
      </c>
      <c r="V16" s="4">
        <f>'PV Scenarios'!W$3*'Node ratio'!$B2*Main!$B$9</f>
        <v>1.2473540267825295E-2</v>
      </c>
      <c r="W16" s="4">
        <f>'PV Scenarios'!X$3*'Node ratio'!$B2*Main!$B$9</f>
        <v>1.2473540267825295E-2</v>
      </c>
      <c r="X16" s="4">
        <f>'PV Scenarios'!Y$3*'Node ratio'!$B2*Main!$B$9</f>
        <v>1.2473540267825295E-2</v>
      </c>
      <c r="Y16" s="4">
        <f>'PV Scenarios'!Z$3*'Node ratio'!$B2*Main!$B$9</f>
        <v>1.2473540267825295E-2</v>
      </c>
    </row>
    <row r="17" spans="1:25" x14ac:dyDescent="0.25">
      <c r="A17" s="3">
        <v>2</v>
      </c>
      <c r="B17" s="4">
        <f>'PV Scenarios'!C$3*'Node ratio'!$B3*Main!$B$9</f>
        <v>0.18699118531501907</v>
      </c>
      <c r="C17" s="4">
        <f>'PV Scenarios'!D$3*'Node ratio'!$B3*Main!$B$9</f>
        <v>0.18699118531501907</v>
      </c>
      <c r="D17" s="4">
        <f>'PV Scenarios'!E$3*'Node ratio'!$B3*Main!$B$9</f>
        <v>0.18699118531501907</v>
      </c>
      <c r="E17" s="4">
        <f>'PV Scenarios'!F$3*'Node ratio'!$B3*Main!$B$9</f>
        <v>0.18699118531501907</v>
      </c>
      <c r="F17" s="4">
        <f>'PV Scenarios'!G$3*'Node ratio'!$B3*Main!$B$9</f>
        <v>0.18699118531501907</v>
      </c>
      <c r="G17" s="4">
        <f>'PV Scenarios'!H$3*'Node ratio'!$B3*Main!$B$9</f>
        <v>0.18699118531501907</v>
      </c>
      <c r="H17" s="4">
        <f>'PV Scenarios'!I$3*'Node ratio'!$B3*Main!$B$9</f>
        <v>2.5131615306338562</v>
      </c>
      <c r="I17" s="4">
        <f>'PV Scenarios'!J$3*'Node ratio'!$B3*Main!$B$9</f>
        <v>6.7017640816902837</v>
      </c>
      <c r="J17" s="4">
        <f>'PV Scenarios'!K$3*'Node ratio'!$B3*Main!$B$9</f>
        <v>11.47377913092957</v>
      </c>
      <c r="K17" s="4">
        <f>'PV Scenarios'!L$3*'Node ratio'!$B3*Main!$B$9</f>
        <v>16.365468538770468</v>
      </c>
      <c r="L17" s="4">
        <f>'PV Scenarios'!M$3*'Node ratio'!$B3*Main!$B$9</f>
        <v>20.808379101855323</v>
      </c>
      <c r="M17" s="4">
        <f>'PV Scenarios'!N$3*'Node ratio'!$B3*Main!$B$9</f>
        <v>24.207878850882366</v>
      </c>
      <c r="N17" s="4">
        <f>'PV Scenarios'!O$3*'Node ratio'!$B3*Main!$B$9</f>
        <v>26.092749998857759</v>
      </c>
      <c r="O17" s="4">
        <f>'PV Scenarios'!P$3*'Node ratio'!$B3*Main!$B$9</f>
        <v>26.178765944102668</v>
      </c>
      <c r="P17" s="4">
        <f>'PV Scenarios'!Q$3*'Node ratio'!$B3*Main!$B$9</f>
        <v>24.458447039204497</v>
      </c>
      <c r="Q17" s="4">
        <f>'PV Scenarios'!R$3*'Node ratio'!$B3*Main!$B$9</f>
        <v>21.182361472485358</v>
      </c>
      <c r="R17" s="4">
        <f>'PV Scenarios'!S$3*'Node ratio'!$B3*Main!$B$9</f>
        <v>16.814247383526514</v>
      </c>
      <c r="S17" s="4">
        <f>'PV Scenarios'!T$3*'Node ratio'!$B3*Main!$B$9</f>
        <v>11.941257094217116</v>
      </c>
      <c r="T17" s="4">
        <f>'PV Scenarios'!U$3*'Node ratio'!$B3*Main!$B$9</f>
        <v>7.1355836316211265</v>
      </c>
      <c r="U17" s="4">
        <f>'PV Scenarios'!V$3*'Node ratio'!$B3*Main!$B$9</f>
        <v>2.8759244301449933</v>
      </c>
      <c r="V17" s="4">
        <f>'PV Scenarios'!W$3*'Node ratio'!$B3*Main!$B$9</f>
        <v>0.18699118531501907</v>
      </c>
      <c r="W17" s="4">
        <f>'PV Scenarios'!X$3*'Node ratio'!$B3*Main!$B$9</f>
        <v>0.18699118531501907</v>
      </c>
      <c r="X17" s="4">
        <f>'PV Scenarios'!Y$3*'Node ratio'!$B3*Main!$B$9</f>
        <v>0.18699118531501907</v>
      </c>
      <c r="Y17" s="4">
        <f>'PV Scenarios'!Z$3*'Node ratio'!$B3*Main!$B$9</f>
        <v>0.18699118531501907</v>
      </c>
    </row>
    <row r="18" spans="1:25" x14ac:dyDescent="0.25">
      <c r="A18" s="3">
        <v>3</v>
      </c>
      <c r="B18" s="4">
        <f>'PV Scenarios'!C$3*'Node ratio'!$B4*Main!$B$9</f>
        <v>0.20682835163842667</v>
      </c>
      <c r="C18" s="4">
        <f>'PV Scenarios'!D$3*'Node ratio'!$B4*Main!$B$9</f>
        <v>0.20682835163842667</v>
      </c>
      <c r="D18" s="4">
        <f>'PV Scenarios'!E$3*'Node ratio'!$B4*Main!$B$9</f>
        <v>0.20682835163842667</v>
      </c>
      <c r="E18" s="4">
        <f>'PV Scenarios'!F$3*'Node ratio'!$B4*Main!$B$9</f>
        <v>0.20682835163842667</v>
      </c>
      <c r="F18" s="4">
        <f>'PV Scenarios'!G$3*'Node ratio'!$B4*Main!$B$9</f>
        <v>0.20682835163842667</v>
      </c>
      <c r="G18" s="4">
        <f>'PV Scenarios'!H$3*'Node ratio'!$B4*Main!$B$9</f>
        <v>0.20682835163842667</v>
      </c>
      <c r="H18" s="4">
        <f>'PV Scenarios'!I$3*'Node ratio'!$B4*Main!$B$9</f>
        <v>2.7797730460204537</v>
      </c>
      <c r="I18" s="4">
        <f>'PV Scenarios'!J$3*'Node ratio'!$B4*Main!$B$9</f>
        <v>7.4127281227212114</v>
      </c>
      <c r="J18" s="4">
        <f>'PV Scenarios'!K$3*'Node ratio'!$B4*Main!$B$9</f>
        <v>12.69098765653386</v>
      </c>
      <c r="K18" s="4">
        <f>'PV Scenarios'!L$3*'Node ratio'!$B4*Main!$B$9</f>
        <v>18.101617335395098</v>
      </c>
      <c r="L18" s="4">
        <f>'PV Scenarios'!M$3*'Node ratio'!$B4*Main!$B$9</f>
        <v>23.015858970324121</v>
      </c>
      <c r="M18" s="4">
        <f>'PV Scenarios'!N$3*'Node ratio'!$B4*Main!$B$9</f>
        <v>26.775998403110712</v>
      </c>
      <c r="N18" s="4">
        <f>'PV Scenarios'!O$3*'Node ratio'!$B4*Main!$B$9</f>
        <v>28.860828187626058</v>
      </c>
      <c r="O18" s="4">
        <f>'PV Scenarios'!P$3*'Node ratio'!$B4*Main!$B$9</f>
        <v>28.955969229379729</v>
      </c>
      <c r="P18" s="4">
        <f>'PV Scenarios'!Q$3*'Node ratio'!$B4*Main!$B$9</f>
        <v>27.053148394306209</v>
      </c>
      <c r="Q18" s="4">
        <f>'PV Scenarios'!R$3*'Node ratio'!$B4*Main!$B$9</f>
        <v>23.429515673600971</v>
      </c>
      <c r="R18" s="4">
        <f>'PV Scenarios'!S$3*'Node ratio'!$B4*Main!$B$9</f>
        <v>18.598005379327322</v>
      </c>
      <c r="S18" s="4">
        <f>'PV Scenarios'!T$3*'Node ratio'!$B4*Main!$B$9</f>
        <v>13.208058535629926</v>
      </c>
      <c r="T18" s="4">
        <f>'PV Scenarios'!U$3*'Node ratio'!$B4*Main!$B$9</f>
        <v>7.8925698985223613</v>
      </c>
      <c r="U18" s="4">
        <f>'PV Scenarios'!V$3*'Node ratio'!$B4*Main!$B$9</f>
        <v>3.1810200481990023</v>
      </c>
      <c r="V18" s="4">
        <f>'PV Scenarios'!W$3*'Node ratio'!$B4*Main!$B$9</f>
        <v>0.20682835163842667</v>
      </c>
      <c r="W18" s="4">
        <f>'PV Scenarios'!X$3*'Node ratio'!$B4*Main!$B$9</f>
        <v>0.20682835163842667</v>
      </c>
      <c r="X18" s="4">
        <f>'PV Scenarios'!Y$3*'Node ratio'!$B4*Main!$B$9</f>
        <v>0.20682835163842667</v>
      </c>
      <c r="Y18" s="4">
        <f>'PV Scenarios'!Z$3*'Node ratio'!$B4*Main!$B$9</f>
        <v>0.20682835163842667</v>
      </c>
    </row>
    <row r="19" spans="1:25" x14ac:dyDescent="0.25">
      <c r="A19" s="3">
        <v>4</v>
      </c>
      <c r="B19" s="4">
        <f>'PV Scenarios'!C$3*'Node ratio'!$B5*Main!$B$9</f>
        <v>0.58786816384699292</v>
      </c>
      <c r="C19" s="4">
        <f>'PV Scenarios'!D$3*'Node ratio'!$B5*Main!$B$9</f>
        <v>0.58786816384699292</v>
      </c>
      <c r="D19" s="4">
        <f>'PV Scenarios'!E$3*'Node ratio'!$B5*Main!$B$9</f>
        <v>0.58786816384699292</v>
      </c>
      <c r="E19" s="4">
        <f>'PV Scenarios'!F$3*'Node ratio'!$B5*Main!$B$9</f>
        <v>0.58786816384699292</v>
      </c>
      <c r="F19" s="4">
        <f>'PV Scenarios'!G$3*'Node ratio'!$B5*Main!$B$9</f>
        <v>0.58786816384699292</v>
      </c>
      <c r="G19" s="4">
        <f>'PV Scenarios'!H$3*'Node ratio'!$B5*Main!$B$9</f>
        <v>0.58786816384699292</v>
      </c>
      <c r="H19" s="4">
        <f>'PV Scenarios'!I$3*'Node ratio'!$B5*Main!$B$9</f>
        <v>7.9009481221035847</v>
      </c>
      <c r="I19" s="4">
        <f>'PV Scenarios'!J$3*'Node ratio'!$B5*Main!$B$9</f>
        <v>21.069194992276227</v>
      </c>
      <c r="J19" s="4">
        <f>'PV Scenarios'!K$3*'Node ratio'!$B5*Main!$B$9</f>
        <v>36.071590533651495</v>
      </c>
      <c r="K19" s="4">
        <f>'PV Scenarios'!L$3*'Node ratio'!$B5*Main!$B$9</f>
        <v>51.450221699888814</v>
      </c>
      <c r="L19" s="4">
        <f>'PV Scenarios'!M$3*'Node ratio'!$B5*Main!$B$9</f>
        <v>65.417969272893387</v>
      </c>
      <c r="M19" s="4">
        <f>'PV Scenarios'!N$3*'Node ratio'!$B5*Main!$B$9</f>
        <v>76.105412491631697</v>
      </c>
      <c r="N19" s="4">
        <f>'PV Scenarios'!O$3*'Node ratio'!$B5*Main!$B$9</f>
        <v>82.031123583209393</v>
      </c>
      <c r="O19" s="4">
        <f>'PV Scenarios'!P$3*'Node ratio'!$B5*Main!$B$9</f>
        <v>82.301542938579004</v>
      </c>
      <c r="P19" s="4">
        <f>'PV Scenarios'!Q$3*'Node ratio'!$B5*Main!$B$9</f>
        <v>76.893155831186689</v>
      </c>
      <c r="Q19" s="4">
        <f>'PV Scenarios'!R$3*'Node ratio'!$B5*Main!$B$9</f>
        <v>66.593705600587356</v>
      </c>
      <c r="R19" s="4">
        <f>'PV Scenarios'!S$3*'Node ratio'!$B5*Main!$B$9</f>
        <v>52.861105293121604</v>
      </c>
      <c r="S19" s="4">
        <f>'PV Scenarios'!T$3*'Node ratio'!$B5*Main!$B$9</f>
        <v>37.541260943268966</v>
      </c>
      <c r="T19" s="4">
        <f>'PV Scenarios'!U$3*'Node ratio'!$B5*Main!$B$9</f>
        <v>22.433049132401248</v>
      </c>
      <c r="U19" s="4">
        <f>'PV Scenarios'!V$3*'Node ratio'!$B5*Main!$B$9</f>
        <v>9.0414123599667509</v>
      </c>
      <c r="V19" s="4">
        <f>'PV Scenarios'!W$3*'Node ratio'!$B5*Main!$B$9</f>
        <v>0.58786816384699292</v>
      </c>
      <c r="W19" s="4">
        <f>'PV Scenarios'!X$3*'Node ratio'!$B5*Main!$B$9</f>
        <v>0.58786816384699292</v>
      </c>
      <c r="X19" s="4">
        <f>'PV Scenarios'!Y$3*'Node ratio'!$B5*Main!$B$9</f>
        <v>0.58786816384699292</v>
      </c>
      <c r="Y19" s="4">
        <f>'PV Scenarios'!Z$3*'Node ratio'!$B5*Main!$B$9</f>
        <v>0.58786816384699292</v>
      </c>
    </row>
    <row r="20" spans="1:25" x14ac:dyDescent="0.25">
      <c r="A20" s="3">
        <v>5</v>
      </c>
      <c r="B20" s="4">
        <f>'PV Scenarios'!C$3*'Node ratio'!$B6*Main!$B$9</f>
        <v>2.1579197709968072E-2</v>
      </c>
      <c r="C20" s="4">
        <f>'PV Scenarios'!D$3*'Node ratio'!$B6*Main!$B$9</f>
        <v>2.1579197709968072E-2</v>
      </c>
      <c r="D20" s="4">
        <f>'PV Scenarios'!E$3*'Node ratio'!$B6*Main!$B$9</f>
        <v>2.1579197709968072E-2</v>
      </c>
      <c r="E20" s="4">
        <f>'PV Scenarios'!F$3*'Node ratio'!$B6*Main!$B$9</f>
        <v>2.1579197709968072E-2</v>
      </c>
      <c r="F20" s="4">
        <f>'PV Scenarios'!G$3*'Node ratio'!$B6*Main!$B$9</f>
        <v>2.1579197709968072E-2</v>
      </c>
      <c r="G20" s="4">
        <f>'PV Scenarios'!H$3*'Node ratio'!$B6*Main!$B$9</f>
        <v>2.1579197709968072E-2</v>
      </c>
      <c r="H20" s="4">
        <f>'PV Scenarios'!I$3*'Node ratio'!$B6*Main!$B$9</f>
        <v>0.29002441722197086</v>
      </c>
      <c r="I20" s="4">
        <f>'PV Scenarios'!J$3*'Node ratio'!$B6*Main!$B$9</f>
        <v>0.77339844592525575</v>
      </c>
      <c r="J20" s="4">
        <f>'PV Scenarios'!K$3*'Node ratio'!$B6*Main!$B$9</f>
        <v>1.324099571483641</v>
      </c>
      <c r="K20" s="4">
        <f>'PV Scenarios'!L$3*'Node ratio'!$B6*Main!$B$9</f>
        <v>1.8886113835764053</v>
      </c>
      <c r="L20" s="4">
        <f>'PV Scenarios'!M$3*'Node ratio'!$B6*Main!$B$9</f>
        <v>2.4013331211652473</v>
      </c>
      <c r="M20" s="4">
        <f>'PV Scenarios'!N$3*'Node ratio'!$B6*Main!$B$9</f>
        <v>2.7936429355324663</v>
      </c>
      <c r="N20" s="4">
        <f>'PV Scenarios'!O$3*'Node ratio'!$B6*Main!$B$9</f>
        <v>3.0111612484489445</v>
      </c>
      <c r="O20" s="4">
        <f>'PV Scenarios'!P$3*'Node ratio'!$B6*Main!$B$9</f>
        <v>3.0210876793955301</v>
      </c>
      <c r="P20" s="4">
        <f>'PV Scenarios'!Q$3*'Node ratio'!$B6*Main!$B$9</f>
        <v>2.8225590604638238</v>
      </c>
      <c r="Q20" s="4">
        <f>'PV Scenarios'!R$3*'Node ratio'!$B6*Main!$B$9</f>
        <v>2.4444915165851828</v>
      </c>
      <c r="R20" s="4">
        <f>'PV Scenarios'!S$3*'Node ratio'!$B6*Main!$B$9</f>
        <v>1.9404014580803288</v>
      </c>
      <c r="S20" s="4">
        <f>'PV Scenarios'!T$3*'Node ratio'!$B6*Main!$B$9</f>
        <v>1.3780475657585609</v>
      </c>
      <c r="T20" s="4">
        <f>'PV Scenarios'!U$3*'Node ratio'!$B6*Main!$B$9</f>
        <v>0.82346218461238152</v>
      </c>
      <c r="U20" s="4">
        <f>'PV Scenarios'!V$3*'Node ratio'!$B6*Main!$B$9</f>
        <v>0.33188806077930894</v>
      </c>
      <c r="V20" s="4">
        <f>'PV Scenarios'!W$3*'Node ratio'!$B6*Main!$B$9</f>
        <v>2.1579197709968072E-2</v>
      </c>
      <c r="W20" s="4">
        <f>'PV Scenarios'!X$3*'Node ratio'!$B6*Main!$B$9</f>
        <v>2.1579197709968072E-2</v>
      </c>
      <c r="X20" s="4">
        <f>'PV Scenarios'!Y$3*'Node ratio'!$B6*Main!$B$9</f>
        <v>2.1579197709968072E-2</v>
      </c>
      <c r="Y20" s="4">
        <f>'PV Scenarios'!Z$3*'Node ratio'!$B6*Main!$B$9</f>
        <v>2.1579197709968072E-2</v>
      </c>
    </row>
    <row r="21" spans="1:25" x14ac:dyDescent="0.25">
      <c r="A21" s="3">
        <v>8</v>
      </c>
      <c r="B21" s="4">
        <f>'PV Scenarios'!C$3*'Node ratio'!$B7*Main!$B$9</f>
        <v>0</v>
      </c>
      <c r="C21" s="4">
        <f>'PV Scenarios'!D$3*'Node ratio'!$B7*Main!$B$9</f>
        <v>0</v>
      </c>
      <c r="D21" s="4">
        <f>'PV Scenarios'!E$3*'Node ratio'!$B7*Main!$B$9</f>
        <v>0</v>
      </c>
      <c r="E21" s="4">
        <f>'PV Scenarios'!F$3*'Node ratio'!$B7*Main!$B$9</f>
        <v>0</v>
      </c>
      <c r="F21" s="4">
        <f>'PV Scenarios'!G$3*'Node ratio'!$B7*Main!$B$9</f>
        <v>0</v>
      </c>
      <c r="G21" s="4">
        <f>'PV Scenarios'!H$3*'Node ratio'!$B7*Main!$B$9</f>
        <v>0</v>
      </c>
      <c r="H21" s="4">
        <f>'PV Scenarios'!I$3*'Node ratio'!$B7*Main!$B$9</f>
        <v>0</v>
      </c>
      <c r="I21" s="4">
        <f>'PV Scenarios'!J$3*'Node ratio'!$B7*Main!$B$9</f>
        <v>0</v>
      </c>
      <c r="J21" s="4">
        <f>'PV Scenarios'!K$3*'Node ratio'!$B7*Main!$B$9</f>
        <v>0</v>
      </c>
      <c r="K21" s="4">
        <f>'PV Scenarios'!L$3*'Node ratio'!$B7*Main!$B$9</f>
        <v>0</v>
      </c>
      <c r="L21" s="4">
        <f>'PV Scenarios'!M$3*'Node ratio'!$B7*Main!$B$9</f>
        <v>0</v>
      </c>
      <c r="M21" s="4">
        <f>'PV Scenarios'!N$3*'Node ratio'!$B7*Main!$B$9</f>
        <v>0</v>
      </c>
      <c r="N21" s="4">
        <f>'PV Scenarios'!O$3*'Node ratio'!$B7*Main!$B$9</f>
        <v>0</v>
      </c>
      <c r="O21" s="4">
        <f>'PV Scenarios'!P$3*'Node ratio'!$B7*Main!$B$9</f>
        <v>0</v>
      </c>
      <c r="P21" s="4">
        <f>'PV Scenarios'!Q$3*'Node ratio'!$B7*Main!$B$9</f>
        <v>0</v>
      </c>
      <c r="Q21" s="4">
        <f>'PV Scenarios'!R$3*'Node ratio'!$B7*Main!$B$9</f>
        <v>0</v>
      </c>
      <c r="R21" s="4">
        <f>'PV Scenarios'!S$3*'Node ratio'!$B7*Main!$B$9</f>
        <v>0</v>
      </c>
      <c r="S21" s="4">
        <f>'PV Scenarios'!T$3*'Node ratio'!$B7*Main!$B$9</f>
        <v>0</v>
      </c>
      <c r="T21" s="4">
        <f>'PV Scenarios'!U$3*'Node ratio'!$B7*Main!$B$9</f>
        <v>0</v>
      </c>
      <c r="U21" s="4">
        <f>'PV Scenarios'!V$3*'Node ratio'!$B7*Main!$B$9</f>
        <v>0</v>
      </c>
      <c r="V21" s="4">
        <f>'PV Scenarios'!W$3*'Node ratio'!$B7*Main!$B$9</f>
        <v>0</v>
      </c>
      <c r="W21" s="4">
        <f>'PV Scenarios'!X$3*'Node ratio'!$B7*Main!$B$9</f>
        <v>0</v>
      </c>
      <c r="X21" s="4">
        <f>'PV Scenarios'!Y$3*'Node ratio'!$B7*Main!$B$9</f>
        <v>0</v>
      </c>
      <c r="Y21" s="4">
        <f>'PV Scenarios'!Z$3*'Node ratio'!$B7*Main!$B$9</f>
        <v>0</v>
      </c>
    </row>
    <row r="22" spans="1:25" x14ac:dyDescent="0.25">
      <c r="A22" s="3">
        <v>9</v>
      </c>
      <c r="B22" s="4">
        <f>'PV Scenarios'!C$3*'Node ratio'!$B8*Main!$B$9</f>
        <v>0</v>
      </c>
      <c r="C22" s="4">
        <f>'PV Scenarios'!D$3*'Node ratio'!$B8*Main!$B$9</f>
        <v>0</v>
      </c>
      <c r="D22" s="4">
        <f>'PV Scenarios'!E$3*'Node ratio'!$B8*Main!$B$9</f>
        <v>0</v>
      </c>
      <c r="E22" s="4">
        <f>'PV Scenarios'!F$3*'Node ratio'!$B8*Main!$B$9</f>
        <v>0</v>
      </c>
      <c r="F22" s="4">
        <f>'PV Scenarios'!G$3*'Node ratio'!$B8*Main!$B$9</f>
        <v>0</v>
      </c>
      <c r="G22" s="4">
        <f>'PV Scenarios'!H$3*'Node ratio'!$B8*Main!$B$9</f>
        <v>0</v>
      </c>
      <c r="H22" s="4">
        <f>'PV Scenarios'!I$3*'Node ratio'!$B8*Main!$B$9</f>
        <v>0</v>
      </c>
      <c r="I22" s="4">
        <f>'PV Scenarios'!J$3*'Node ratio'!$B8*Main!$B$9</f>
        <v>0</v>
      </c>
      <c r="J22" s="4">
        <f>'PV Scenarios'!K$3*'Node ratio'!$B8*Main!$B$9</f>
        <v>0</v>
      </c>
      <c r="K22" s="4">
        <f>'PV Scenarios'!L$3*'Node ratio'!$B8*Main!$B$9</f>
        <v>0</v>
      </c>
      <c r="L22" s="4">
        <f>'PV Scenarios'!M$3*'Node ratio'!$B8*Main!$B$9</f>
        <v>0</v>
      </c>
      <c r="M22" s="4">
        <f>'PV Scenarios'!N$3*'Node ratio'!$B8*Main!$B$9</f>
        <v>0</v>
      </c>
      <c r="N22" s="4">
        <f>'PV Scenarios'!O$3*'Node ratio'!$B8*Main!$B$9</f>
        <v>0</v>
      </c>
      <c r="O22" s="4">
        <f>'PV Scenarios'!P$3*'Node ratio'!$B8*Main!$B$9</f>
        <v>0</v>
      </c>
      <c r="P22" s="4">
        <f>'PV Scenarios'!Q$3*'Node ratio'!$B8*Main!$B$9</f>
        <v>0</v>
      </c>
      <c r="Q22" s="4">
        <f>'PV Scenarios'!R$3*'Node ratio'!$B8*Main!$B$9</f>
        <v>0</v>
      </c>
      <c r="R22" s="4">
        <f>'PV Scenarios'!S$3*'Node ratio'!$B8*Main!$B$9</f>
        <v>0</v>
      </c>
      <c r="S22" s="4">
        <f>'PV Scenarios'!T$3*'Node ratio'!$B8*Main!$B$9</f>
        <v>0</v>
      </c>
      <c r="T22" s="4">
        <f>'PV Scenarios'!U$3*'Node ratio'!$B8*Main!$B$9</f>
        <v>0</v>
      </c>
      <c r="U22" s="4">
        <f>'PV Scenarios'!V$3*'Node ratio'!$B8*Main!$B$9</f>
        <v>0</v>
      </c>
      <c r="V22" s="4">
        <f>'PV Scenarios'!W$3*'Node ratio'!$B8*Main!$B$9</f>
        <v>0</v>
      </c>
      <c r="W22" s="4">
        <f>'PV Scenarios'!X$3*'Node ratio'!$B8*Main!$B$9</f>
        <v>0</v>
      </c>
      <c r="X22" s="4">
        <f>'PV Scenarios'!Y$3*'Node ratio'!$B8*Main!$B$9</f>
        <v>0</v>
      </c>
      <c r="Y22" s="4">
        <f>'PV Scenarios'!Z$3*'Node ratio'!$B8*Main!$B$9</f>
        <v>0</v>
      </c>
    </row>
    <row r="23" spans="1:25" x14ac:dyDescent="0.25">
      <c r="A23" s="3">
        <v>10</v>
      </c>
      <c r="B23" s="4">
        <f>'PV Scenarios'!C$3*'Node ratio'!$B9*Main!$B$9</f>
        <v>0.28541577006808422</v>
      </c>
      <c r="C23" s="4">
        <f>'PV Scenarios'!D$3*'Node ratio'!$B9*Main!$B$9</f>
        <v>0.28541577006808422</v>
      </c>
      <c r="D23" s="4">
        <f>'PV Scenarios'!E$3*'Node ratio'!$B9*Main!$B$9</f>
        <v>0.28541577006808422</v>
      </c>
      <c r="E23" s="4">
        <f>'PV Scenarios'!F$3*'Node ratio'!$B9*Main!$B$9</f>
        <v>0.28541577006808422</v>
      </c>
      <c r="F23" s="4">
        <f>'PV Scenarios'!G$3*'Node ratio'!$B9*Main!$B$9</f>
        <v>0.28541577006808422</v>
      </c>
      <c r="G23" s="4">
        <f>'PV Scenarios'!H$3*'Node ratio'!$B9*Main!$B$9</f>
        <v>0.28541577006808422</v>
      </c>
      <c r="H23" s="4">
        <f>'PV Scenarios'!I$3*'Node ratio'!$B9*Main!$B$9</f>
        <v>3.8359879497150517</v>
      </c>
      <c r="I23" s="4">
        <f>'PV Scenarios'!J$3*'Node ratio'!$B9*Main!$B$9</f>
        <v>10.229301199240139</v>
      </c>
      <c r="J23" s="4">
        <f>'PV Scenarios'!K$3*'Node ratio'!$B9*Main!$B$9</f>
        <v>17.513111651377653</v>
      </c>
      <c r="K23" s="4">
        <f>'PV Scenarios'!L$3*'Node ratio'!$B9*Main!$B$9</f>
        <v>24.97958819635873</v>
      </c>
      <c r="L23" s="4">
        <f>'PV Scenarios'!M$3*'Node ratio'!$B9*Main!$B$9</f>
        <v>31.76106689317642</v>
      </c>
      <c r="M23" s="4">
        <f>'PV Scenarios'!N$3*'Node ratio'!$B9*Main!$B$9</f>
        <v>36.949925593014186</v>
      </c>
      <c r="N23" s="4">
        <f>'PV Scenarios'!O$3*'Node ratio'!$B9*Main!$B$9</f>
        <v>39.826916555300478</v>
      </c>
      <c r="O23" s="4">
        <f>'PV Scenarios'!P$3*'Node ratio'!$B9*Main!$B$9</f>
        <v>39.958207809531785</v>
      </c>
      <c r="P23" s="4">
        <f>'PV Scenarios'!Q$3*'Node ratio'!$B9*Main!$B$9</f>
        <v>37.332382724905422</v>
      </c>
      <c r="Q23" s="4">
        <f>'PV Scenarios'!R$3*'Node ratio'!$B9*Main!$B$9</f>
        <v>32.331898433312581</v>
      </c>
      <c r="R23" s="4">
        <f>'PV Scenarios'!S$3*'Node ratio'!$B9*Main!$B$9</f>
        <v>25.664586044522132</v>
      </c>
      <c r="S23" s="4">
        <f>'PV Scenarios'!T$3*'Node ratio'!$B9*Main!$B$9</f>
        <v>18.22665107654786</v>
      </c>
      <c r="T23" s="4">
        <f>'PV Scenarios'!U$3*'Node ratio'!$B9*Main!$B$9</f>
        <v>10.891465785798093</v>
      </c>
      <c r="U23" s="4">
        <f>'PV Scenarios'!V$3*'Node ratio'!$B9*Main!$B$9</f>
        <v>4.3896945436471357</v>
      </c>
      <c r="V23" s="4">
        <f>'PV Scenarios'!W$3*'Node ratio'!$B9*Main!$B$9</f>
        <v>0.28541577006808422</v>
      </c>
      <c r="W23" s="4">
        <f>'PV Scenarios'!X$3*'Node ratio'!$B9*Main!$B$9</f>
        <v>0.28541577006808422</v>
      </c>
      <c r="X23" s="4">
        <f>'PV Scenarios'!Y$3*'Node ratio'!$B9*Main!$B$9</f>
        <v>0.28541577006808422</v>
      </c>
      <c r="Y23" s="4">
        <f>'PV Scenarios'!Z$3*'Node ratio'!$B9*Main!$B$9</f>
        <v>0.28541577006808422</v>
      </c>
    </row>
    <row r="24" spans="1:25" x14ac:dyDescent="0.25">
      <c r="A24" s="3">
        <v>12</v>
      </c>
      <c r="B24" s="4">
        <f>'PV Scenarios'!C$3*'Node ratio'!$B10*Main!$B$9</f>
        <v>1.8805868816544586</v>
      </c>
      <c r="C24" s="4">
        <f>'PV Scenarios'!D$3*'Node ratio'!$B10*Main!$B$9</f>
        <v>1.8805868816544586</v>
      </c>
      <c r="D24" s="4">
        <f>'PV Scenarios'!E$3*'Node ratio'!$B10*Main!$B$9</f>
        <v>1.8805868816544586</v>
      </c>
      <c r="E24" s="4">
        <f>'PV Scenarios'!F$3*'Node ratio'!$B10*Main!$B$9</f>
        <v>1.8805868816544586</v>
      </c>
      <c r="F24" s="4">
        <f>'PV Scenarios'!G$3*'Node ratio'!$B10*Main!$B$9</f>
        <v>1.8805868816544586</v>
      </c>
      <c r="G24" s="4">
        <f>'PV Scenarios'!H$3*'Node ratio'!$B10*Main!$B$9</f>
        <v>1.8805868816544586</v>
      </c>
      <c r="H24" s="4">
        <f>'PV Scenarios'!I$3*'Node ratio'!$B10*Main!$B$9</f>
        <v>25.275087689435921</v>
      </c>
      <c r="I24" s="4">
        <f>'PV Scenarios'!J$3*'Node ratio'!$B10*Main!$B$9</f>
        <v>67.400233838495808</v>
      </c>
      <c r="J24" s="4">
        <f>'PV Scenarios'!K$3*'Node ratio'!$B10*Main!$B$9</f>
        <v>115.39281105831759</v>
      </c>
      <c r="K24" s="4">
        <f>'PV Scenarios'!L$3*'Node ratio'!$B10*Main!$B$9</f>
        <v>164.58896388239822</v>
      </c>
      <c r="L24" s="4">
        <f>'PV Scenarios'!M$3*'Node ratio'!$B10*Main!$B$9</f>
        <v>209.27170819050815</v>
      </c>
      <c r="M24" s="4">
        <f>'PV Scenarios'!N$3*'Node ratio'!$B10*Main!$B$9</f>
        <v>243.46077769898619</v>
      </c>
      <c r="N24" s="4">
        <f>'PV Scenarios'!O$3*'Node ratio'!$B10*Main!$B$9</f>
        <v>262.41709346606314</v>
      </c>
      <c r="O24" s="4">
        <f>'PV Scenarios'!P$3*'Node ratio'!$B10*Main!$B$9</f>
        <v>263.28216343162416</v>
      </c>
      <c r="P24" s="4">
        <f>'PV Scenarios'!Q$3*'Node ratio'!$B10*Main!$B$9</f>
        <v>245.98076412040319</v>
      </c>
      <c r="Q24" s="4">
        <f>'PV Scenarios'!R$3*'Node ratio'!$B10*Main!$B$9</f>
        <v>213.03288195381705</v>
      </c>
      <c r="R24" s="4">
        <f>'PV Scenarios'!S$3*'Node ratio'!$B10*Main!$B$9</f>
        <v>169.10237239836889</v>
      </c>
      <c r="S24" s="4">
        <f>'PV Scenarios'!T$3*'Node ratio'!$B10*Main!$B$9</f>
        <v>120.09427826245371</v>
      </c>
      <c r="T24" s="4">
        <f>'PV Scenarios'!U$3*'Node ratio'!$B10*Main!$B$9</f>
        <v>71.763195403934134</v>
      </c>
      <c r="U24" s="4">
        <f>'PV Scenarios'!V$3*'Node ratio'!$B10*Main!$B$9</f>
        <v>28.923426239845575</v>
      </c>
      <c r="V24" s="4">
        <f>'PV Scenarios'!W$3*'Node ratio'!$B10*Main!$B$9</f>
        <v>1.8805868816544586</v>
      </c>
      <c r="W24" s="4">
        <f>'PV Scenarios'!X$3*'Node ratio'!$B10*Main!$B$9</f>
        <v>1.8805868816544586</v>
      </c>
      <c r="X24" s="4">
        <f>'PV Scenarios'!Y$3*'Node ratio'!$B10*Main!$B$9</f>
        <v>1.8805868816544586</v>
      </c>
      <c r="Y24" s="4">
        <f>'PV Scenarios'!Z$3*'Node ratio'!$B10*Main!$B$9</f>
        <v>1.8805868816544586</v>
      </c>
    </row>
    <row r="25" spans="1:25" x14ac:dyDescent="0.25">
      <c r="A25" s="3">
        <v>15</v>
      </c>
      <c r="B25" s="4">
        <f>'PV Scenarios'!C$3*'Node ratio'!$B11*Main!$B$9</f>
        <v>3.7942573694778728E-2</v>
      </c>
      <c r="C25" s="4">
        <f>'PV Scenarios'!D$3*'Node ratio'!$B11*Main!$B$9</f>
        <v>3.7942573694778728E-2</v>
      </c>
      <c r="D25" s="4">
        <f>'PV Scenarios'!E$3*'Node ratio'!$B11*Main!$B$9</f>
        <v>3.7942573694778728E-2</v>
      </c>
      <c r="E25" s="4">
        <f>'PV Scenarios'!F$3*'Node ratio'!$B11*Main!$B$9</f>
        <v>3.7942573694778728E-2</v>
      </c>
      <c r="F25" s="4">
        <f>'PV Scenarios'!G$3*'Node ratio'!$B11*Main!$B$9</f>
        <v>3.7942573694778728E-2</v>
      </c>
      <c r="G25" s="4">
        <f>'PV Scenarios'!H$3*'Node ratio'!$B11*Main!$B$9</f>
        <v>3.7942573694778728E-2</v>
      </c>
      <c r="H25" s="4">
        <f>'PV Scenarios'!I$3*'Node ratio'!$B11*Main!$B$9</f>
        <v>0.50994819045782602</v>
      </c>
      <c r="I25" s="4">
        <f>'PV Scenarios'!J$3*'Node ratio'!$B11*Main!$B$9</f>
        <v>1.3598618412208698</v>
      </c>
      <c r="J25" s="4">
        <f>'PV Scenarios'!K$3*'Node ratio'!$B11*Main!$B$9</f>
        <v>2.328156321911623</v>
      </c>
      <c r="K25" s="4">
        <f>'PV Scenarios'!L$3*'Node ratio'!$B11*Main!$B$9</f>
        <v>3.3207340497670339</v>
      </c>
      <c r="L25" s="4">
        <f>'PV Scenarios'!M$3*'Node ratio'!$B11*Main!$B$9</f>
        <v>4.222249600754977</v>
      </c>
      <c r="M25" s="4">
        <f>'PV Scenarios'!N$3*'Node ratio'!$B11*Main!$B$9</f>
        <v>4.9120455905260538</v>
      </c>
      <c r="N25" s="4">
        <f>'PV Scenarios'!O$3*'Node ratio'!$B11*Main!$B$9</f>
        <v>5.294506733369424</v>
      </c>
      <c r="O25" s="4">
        <f>'PV Scenarios'!P$3*'Node ratio'!$B11*Main!$B$9</f>
        <v>5.3119603172690217</v>
      </c>
      <c r="P25" s="4">
        <f>'PV Scenarios'!Q$3*'Node ratio'!$B11*Main!$B$9</f>
        <v>4.9628886392770584</v>
      </c>
      <c r="Q25" s="4">
        <f>'PV Scenarios'!R$3*'Node ratio'!$B11*Main!$B$9</f>
        <v>4.298134748144534</v>
      </c>
      <c r="R25" s="4">
        <f>'PV Scenarios'!S$3*'Node ratio'!$B11*Main!$B$9</f>
        <v>3.411796226634503</v>
      </c>
      <c r="S25" s="4">
        <f>'PV Scenarios'!T$3*'Node ratio'!$B11*Main!$B$9</f>
        <v>2.4230127561485695</v>
      </c>
      <c r="T25" s="4">
        <f>'PV Scenarios'!U$3*'Node ratio'!$B11*Main!$B$9</f>
        <v>1.4478886121927561</v>
      </c>
      <c r="U25" s="4">
        <f>'PV Scenarios'!V$3*'Node ratio'!$B11*Main!$B$9</f>
        <v>0.58355678342569695</v>
      </c>
      <c r="V25" s="4">
        <f>'PV Scenarios'!W$3*'Node ratio'!$B11*Main!$B$9</f>
        <v>3.7942573694778728E-2</v>
      </c>
      <c r="W25" s="4">
        <f>'PV Scenarios'!X$3*'Node ratio'!$B11*Main!$B$9</f>
        <v>3.7942573694778728E-2</v>
      </c>
      <c r="X25" s="4">
        <f>'PV Scenarios'!Y$3*'Node ratio'!$B11*Main!$B$9</f>
        <v>3.7942573694778728E-2</v>
      </c>
      <c r="Y25" s="4">
        <f>'PV Scenarios'!Z$3*'Node ratio'!$B11*Main!$B$9</f>
        <v>3.7942573694778728E-2</v>
      </c>
    </row>
    <row r="26" spans="1:25" x14ac:dyDescent="0.25">
      <c r="A26" s="3">
        <v>16</v>
      </c>
      <c r="B26" s="4">
        <f>'PV Scenarios'!C$3*'Node ratio'!$B12*Main!$B$9</f>
        <v>0.30143347147710897</v>
      </c>
      <c r="C26" s="4">
        <f>'PV Scenarios'!D$3*'Node ratio'!$B12*Main!$B$9</f>
        <v>0.30143347147710897</v>
      </c>
      <c r="D26" s="4">
        <f>'PV Scenarios'!E$3*'Node ratio'!$B12*Main!$B$9</f>
        <v>0.30143347147710897</v>
      </c>
      <c r="E26" s="4">
        <f>'PV Scenarios'!F$3*'Node ratio'!$B12*Main!$B$9</f>
        <v>0.30143347147710897</v>
      </c>
      <c r="F26" s="4">
        <f>'PV Scenarios'!G$3*'Node ratio'!$B12*Main!$B$9</f>
        <v>0.30143347147710897</v>
      </c>
      <c r="G26" s="4">
        <f>'PV Scenarios'!H$3*'Node ratio'!$B12*Main!$B$9</f>
        <v>0.30143347147710897</v>
      </c>
      <c r="H26" s="4">
        <f>'PV Scenarios'!I$3*'Node ratio'!$B12*Main!$B$9</f>
        <v>4.0512658566523436</v>
      </c>
      <c r="I26" s="4">
        <f>'PV Scenarios'!J$3*'Node ratio'!$B12*Main!$B$9</f>
        <v>10.803375617739585</v>
      </c>
      <c r="J26" s="4">
        <f>'PV Scenarios'!K$3*'Node ratio'!$B12*Main!$B$9</f>
        <v>18.495957809835403</v>
      </c>
      <c r="K26" s="4">
        <f>'PV Scenarios'!L$3*'Node ratio'!$B12*Main!$B$9</f>
        <v>26.381457423676572</v>
      </c>
      <c r="L26" s="4">
        <f>'PV Scenarios'!M$3*'Node ratio'!$B12*Main!$B$9</f>
        <v>33.543516705972685</v>
      </c>
      <c r="M26" s="4">
        <f>'PV Scenarios'!N$3*'Node ratio'!$B12*Main!$B$9</f>
        <v>39.023577217426521</v>
      </c>
      <c r="N26" s="4">
        <f>'PV Scenarios'!O$3*'Node ratio'!$B12*Main!$B$9</f>
        <v>42.062026609915776</v>
      </c>
      <c r="O26" s="4">
        <f>'PV Scenarios'!P$3*'Node ratio'!$B12*Main!$B$9</f>
        <v>42.200686006795252</v>
      </c>
      <c r="P26" s="4">
        <f>'PV Scenarios'!Q$3*'Node ratio'!$B12*Main!$B$9</f>
        <v>39.427498069205853</v>
      </c>
      <c r="Q26" s="4">
        <f>'PV Scenarios'!R$3*'Node ratio'!$B12*Main!$B$9</f>
        <v>34.1463836489269</v>
      </c>
      <c r="R26" s="4">
        <f>'PV Scenarios'!S$3*'Node ratio'!$B12*Main!$B$9</f>
        <v>27.104897755221632</v>
      </c>
      <c r="S26" s="4">
        <f>'PV Scenarios'!T$3*'Node ratio'!$B12*Main!$B$9</f>
        <v>19.249541488528173</v>
      </c>
      <c r="T26" s="4">
        <f>'PV Scenarios'!U$3*'Node ratio'!$B12*Main!$B$9</f>
        <v>11.502701271566474</v>
      </c>
      <c r="U26" s="4">
        <f>'PV Scenarios'!V$3*'Node ratio'!$B12*Main!$B$9</f>
        <v>4.636046791317936</v>
      </c>
      <c r="V26" s="4">
        <f>'PV Scenarios'!W$3*'Node ratio'!$B12*Main!$B$9</f>
        <v>0.30143347147710897</v>
      </c>
      <c r="W26" s="4">
        <f>'PV Scenarios'!X$3*'Node ratio'!$B12*Main!$B$9</f>
        <v>0.30143347147710897</v>
      </c>
      <c r="X26" s="4">
        <f>'PV Scenarios'!Y$3*'Node ratio'!$B12*Main!$B$9</f>
        <v>0.30143347147710897</v>
      </c>
      <c r="Y26" s="4">
        <f>'PV Scenarios'!Z$3*'Node ratio'!$B12*Main!$B$9</f>
        <v>0.30143347147710897</v>
      </c>
    </row>
    <row r="27" spans="1:25" x14ac:dyDescent="0.25">
      <c r="A27" s="3">
        <v>17</v>
      </c>
      <c r="B27" s="4">
        <f>'PV Scenarios'!C$3*'Node ratio'!$B13*Main!$B$9</f>
        <v>6.6675346505826544E-2</v>
      </c>
      <c r="C27" s="4">
        <f>'PV Scenarios'!D$3*'Node ratio'!$B13*Main!$B$9</f>
        <v>6.6675346505826544E-2</v>
      </c>
      <c r="D27" s="4">
        <f>'PV Scenarios'!E$3*'Node ratio'!$B13*Main!$B$9</f>
        <v>6.6675346505826544E-2</v>
      </c>
      <c r="E27" s="4">
        <f>'PV Scenarios'!F$3*'Node ratio'!$B13*Main!$B$9</f>
        <v>6.6675346505826544E-2</v>
      </c>
      <c r="F27" s="4">
        <f>'PV Scenarios'!G$3*'Node ratio'!$B13*Main!$B$9</f>
        <v>6.6675346505826544E-2</v>
      </c>
      <c r="G27" s="4">
        <f>'PV Scenarios'!H$3*'Node ratio'!$B13*Main!$B$9</f>
        <v>6.6675346505826544E-2</v>
      </c>
      <c r="H27" s="4">
        <f>'PV Scenarios'!I$3*'Node ratio'!$B13*Main!$B$9</f>
        <v>0.89611665703830878</v>
      </c>
      <c r="I27" s="4">
        <f>'PV Scenarios'!J$3*'Node ratio'!$B13*Main!$B$9</f>
        <v>2.3896444187688237</v>
      </c>
      <c r="J27" s="4">
        <f>'PV Scenarios'!K$3*'Node ratio'!$B13*Main!$B$9</f>
        <v>4.0911992615975175</v>
      </c>
      <c r="K27" s="4">
        <f>'PV Scenarios'!L$3*'Node ratio'!$B13*Main!$B$9</f>
        <v>5.8354263261899399</v>
      </c>
      <c r="L27" s="4">
        <f>'PV Scenarios'!M$3*'Node ratio'!$B13*Main!$B$9</f>
        <v>7.4196325591683783</v>
      </c>
      <c r="M27" s="4">
        <f>'PV Scenarios'!N$3*'Node ratio'!$B13*Main!$B$9</f>
        <v>8.6317903586443041</v>
      </c>
      <c r="N27" s="4">
        <f>'PV Scenarios'!O$3*'Node ratio'!$B13*Main!$B$9</f>
        <v>9.3038778514230369</v>
      </c>
      <c r="O27" s="4">
        <f>'PV Scenarios'!P$3*'Node ratio'!$B13*Main!$B$9</f>
        <v>9.3345485108157167</v>
      </c>
      <c r="P27" s="4">
        <f>'PV Scenarios'!Q$3*'Node ratio'!$B13*Main!$B$9</f>
        <v>8.7211353229621142</v>
      </c>
      <c r="Q27" s="4">
        <f>'PV Scenarios'!R$3*'Node ratio'!$B13*Main!$B$9</f>
        <v>7.5529832521800309</v>
      </c>
      <c r="R27" s="4">
        <f>'PV Scenarios'!S$3*'Node ratio'!$B13*Main!$B$9</f>
        <v>5.9954471578039232</v>
      </c>
      <c r="S27" s="4">
        <f>'PV Scenarios'!T$3*'Node ratio'!$B13*Main!$B$9</f>
        <v>4.2578876278620834</v>
      </c>
      <c r="T27" s="4">
        <f>'PV Scenarios'!U$3*'Node ratio'!$B13*Main!$B$9</f>
        <v>2.5443312226623411</v>
      </c>
      <c r="U27" s="4">
        <f>'PV Scenarios'!V$3*'Node ratio'!$B13*Main!$B$9</f>
        <v>1.0254668292596123</v>
      </c>
      <c r="V27" s="4">
        <f>'PV Scenarios'!W$3*'Node ratio'!$B13*Main!$B$9</f>
        <v>6.6675346505826544E-2</v>
      </c>
      <c r="W27" s="4">
        <f>'PV Scenarios'!X$3*'Node ratio'!$B13*Main!$B$9</f>
        <v>6.6675346505826544E-2</v>
      </c>
      <c r="X27" s="4">
        <f>'PV Scenarios'!Y$3*'Node ratio'!$B13*Main!$B$9</f>
        <v>6.6675346505826544E-2</v>
      </c>
      <c r="Y27" s="4">
        <f>'PV Scenarios'!Z$3*'Node ratio'!$B13*Main!$B$9</f>
        <v>6.6675346505826544E-2</v>
      </c>
    </row>
    <row r="28" spans="1:25" x14ac:dyDescent="0.25">
      <c r="A28" s="3">
        <v>18</v>
      </c>
      <c r="B28" s="4">
        <f>'PV Scenarios'!C$3*'Node ratio'!$B14*Main!$B$9</f>
        <v>8.6502401735437402E-3</v>
      </c>
      <c r="C28" s="4">
        <f>'PV Scenarios'!D$3*'Node ratio'!$B14*Main!$B$9</f>
        <v>8.6502401735437402E-3</v>
      </c>
      <c r="D28" s="4">
        <f>'PV Scenarios'!E$3*'Node ratio'!$B14*Main!$B$9</f>
        <v>8.6502401735437402E-3</v>
      </c>
      <c r="E28" s="4">
        <f>'PV Scenarios'!F$3*'Node ratio'!$B14*Main!$B$9</f>
        <v>8.6502401735437402E-3</v>
      </c>
      <c r="F28" s="4">
        <f>'PV Scenarios'!G$3*'Node ratio'!$B14*Main!$B$9</f>
        <v>8.6502401735437402E-3</v>
      </c>
      <c r="G28" s="4">
        <f>'PV Scenarios'!H$3*'Node ratio'!$B14*Main!$B$9</f>
        <v>8.6502401735437402E-3</v>
      </c>
      <c r="H28" s="4">
        <f>'PV Scenarios'!I$3*'Node ratio'!$B14*Main!$B$9</f>
        <v>0.11625922793242786</v>
      </c>
      <c r="I28" s="4">
        <f>'PV Scenarios'!J$3*'Node ratio'!$B14*Main!$B$9</f>
        <v>0.31002460781980767</v>
      </c>
      <c r="J28" s="4">
        <f>'PV Scenarios'!K$3*'Node ratio'!$B14*Main!$B$9</f>
        <v>0.53077873704864387</v>
      </c>
      <c r="K28" s="4">
        <f>'PV Scenarios'!L$3*'Node ratio'!$B14*Main!$B$9</f>
        <v>0.75706901998854803</v>
      </c>
      <c r="L28" s="4">
        <f>'PV Scenarios'!M$3*'Node ratio'!$B14*Main!$B$9</f>
        <v>0.96259872651194744</v>
      </c>
      <c r="M28" s="4">
        <f>'PV Scenarios'!N$3*'Node ratio'!$B14*Main!$B$9</f>
        <v>1.1198600928669724</v>
      </c>
      <c r="N28" s="4">
        <f>'PV Scenarios'!O$3*'Node ratio'!$B14*Main!$B$9</f>
        <v>1.2070545138162934</v>
      </c>
      <c r="O28" s="4">
        <f>'PV Scenarios'!P$3*'Node ratio'!$B14*Main!$B$9</f>
        <v>1.2110336242961235</v>
      </c>
      <c r="P28" s="4">
        <f>'PV Scenarios'!Q$3*'Node ratio'!$B14*Main!$B$9</f>
        <v>1.1314514146995214</v>
      </c>
      <c r="Q28" s="4">
        <f>'PV Scenarios'!R$3*'Node ratio'!$B14*Main!$B$9</f>
        <v>0.97989920685903475</v>
      </c>
      <c r="R28" s="4">
        <f>'PV Scenarios'!S$3*'Node ratio'!$B14*Main!$B$9</f>
        <v>0.777829596405053</v>
      </c>
      <c r="S28" s="4">
        <f>'PV Scenarios'!T$3*'Node ratio'!$B14*Main!$B$9</f>
        <v>0.55240433748250317</v>
      </c>
      <c r="T28" s="4">
        <f>'PV Scenarios'!U$3*'Node ratio'!$B14*Main!$B$9</f>
        <v>0.33009316502242908</v>
      </c>
      <c r="U28" s="4">
        <f>'PV Scenarios'!V$3*'Node ratio'!$B14*Main!$B$9</f>
        <v>0.13304069386910275</v>
      </c>
      <c r="V28" s="4">
        <f>'PV Scenarios'!W$3*'Node ratio'!$B14*Main!$B$9</f>
        <v>8.6502401735437402E-3</v>
      </c>
      <c r="W28" s="4">
        <f>'PV Scenarios'!X$3*'Node ratio'!$B14*Main!$B$9</f>
        <v>8.6502401735437402E-3</v>
      </c>
      <c r="X28" s="4">
        <f>'PV Scenarios'!Y$3*'Node ratio'!$B14*Main!$B$9</f>
        <v>8.6502401735437402E-3</v>
      </c>
      <c r="Y28" s="4">
        <f>'PV Scenarios'!Z$3*'Node ratio'!$B14*Main!$B$9</f>
        <v>8.6502401735437402E-3</v>
      </c>
    </row>
    <row r="29" spans="1:25" x14ac:dyDescent="0.25">
      <c r="A29" s="3">
        <v>20</v>
      </c>
      <c r="B29" s="4">
        <f>'PV Scenarios'!C$3*'Node ratio'!$B15*Main!$B$9</f>
        <v>2.8545392370871794E-2</v>
      </c>
      <c r="C29" s="4">
        <f>'PV Scenarios'!D$3*'Node ratio'!$B15*Main!$B$9</f>
        <v>2.8545392370871794E-2</v>
      </c>
      <c r="D29" s="4">
        <f>'PV Scenarios'!E$3*'Node ratio'!$B15*Main!$B$9</f>
        <v>2.8545392370871794E-2</v>
      </c>
      <c r="E29" s="4">
        <f>'PV Scenarios'!F$3*'Node ratio'!$B15*Main!$B$9</f>
        <v>2.8545392370871794E-2</v>
      </c>
      <c r="F29" s="4">
        <f>'PV Scenarios'!G$3*'Node ratio'!$B15*Main!$B$9</f>
        <v>2.8545392370871794E-2</v>
      </c>
      <c r="G29" s="4">
        <f>'PV Scenarios'!H$3*'Node ratio'!$B15*Main!$B$9</f>
        <v>2.8545392370871794E-2</v>
      </c>
      <c r="H29" s="4">
        <f>'PV Scenarios'!I$3*'Node ratio'!$B15*Main!$B$9</f>
        <v>0.38365007346451685</v>
      </c>
      <c r="I29" s="4">
        <f>'PV Scenarios'!J$3*'Node ratio'!$B15*Main!$B$9</f>
        <v>1.0230668625720452</v>
      </c>
      <c r="J29" s="4">
        <f>'PV Scenarios'!K$3*'Node ratio'!$B15*Main!$B$9</f>
        <v>1.7515452758766934</v>
      </c>
      <c r="K29" s="4">
        <f>'PV Scenarios'!L$3*'Node ratio'!$B15*Main!$B$9</f>
        <v>2.4982927402986994</v>
      </c>
      <c r="L29" s="4">
        <f>'PV Scenarios'!M$3*'Node ratio'!$B15*Main!$B$9</f>
        <v>3.1765312630306135</v>
      </c>
      <c r="M29" s="4">
        <f>'PV Scenarios'!N$3*'Node ratio'!$B15*Main!$B$9</f>
        <v>3.6954864963330625</v>
      </c>
      <c r="N29" s="4">
        <f>'PV Scenarios'!O$3*'Node ratio'!$B15*Main!$B$9</f>
        <v>3.9832240514314501</v>
      </c>
      <c r="O29" s="4">
        <f>'PV Scenarios'!P$3*'Node ratio'!$B15*Main!$B$9</f>
        <v>3.9963549319220508</v>
      </c>
      <c r="P29" s="4">
        <f>'PV Scenarios'!Q$3*'Node ratio'!$B15*Main!$B$9</f>
        <v>3.7337373221100312</v>
      </c>
      <c r="Q29" s="4">
        <f>'PV Scenarios'!R$3*'Node ratio'!$B15*Main!$B$9</f>
        <v>3.2336220477723567</v>
      </c>
      <c r="R29" s="4">
        <f>'PV Scenarios'!S$3*'Node ratio'!$B15*Main!$B$9</f>
        <v>2.5668016819887916</v>
      </c>
      <c r="S29" s="4">
        <f>'PV Scenarios'!T$3*'Node ratio'!$B15*Main!$B$9</f>
        <v>1.8229087568038727</v>
      </c>
      <c r="T29" s="4">
        <f>'PV Scenarios'!U$3*'Node ratio'!$B15*Main!$B$9</f>
        <v>1.0892921728724676</v>
      </c>
      <c r="U29" s="4">
        <f>'PV Scenarios'!V$3*'Node ratio'!$B15*Main!$B$9</f>
        <v>0.43902813466400825</v>
      </c>
      <c r="V29" s="4">
        <f>'PV Scenarios'!W$3*'Node ratio'!$B15*Main!$B$9</f>
        <v>2.8545392370871794E-2</v>
      </c>
      <c r="W29" s="4">
        <f>'PV Scenarios'!X$3*'Node ratio'!$B15*Main!$B$9</f>
        <v>2.8545392370871794E-2</v>
      </c>
      <c r="X29" s="4">
        <f>'PV Scenarios'!Y$3*'Node ratio'!$B15*Main!$B$9</f>
        <v>2.8545392370871794E-2</v>
      </c>
      <c r="Y29" s="4">
        <f>'PV Scenarios'!Z$3*'Node ratio'!$B15*Main!$B$9</f>
        <v>2.8545392370871794E-2</v>
      </c>
    </row>
    <row r="30" spans="1:25" x14ac:dyDescent="0.25">
      <c r="A30" s="3">
        <v>21</v>
      </c>
      <c r="B30" s="4">
        <f>'PV Scenarios'!C$3*'Node ratio'!$B16*Main!$B$9</f>
        <v>7.2074227743531866E-2</v>
      </c>
      <c r="C30" s="4">
        <f>'PV Scenarios'!D$3*'Node ratio'!$B16*Main!$B$9</f>
        <v>7.2074227743531866E-2</v>
      </c>
      <c r="D30" s="4">
        <f>'PV Scenarios'!E$3*'Node ratio'!$B16*Main!$B$9</f>
        <v>7.2074227743531866E-2</v>
      </c>
      <c r="E30" s="4">
        <f>'PV Scenarios'!F$3*'Node ratio'!$B16*Main!$B$9</f>
        <v>7.2074227743531866E-2</v>
      </c>
      <c r="F30" s="4">
        <f>'PV Scenarios'!G$3*'Node ratio'!$B16*Main!$B$9</f>
        <v>7.2074227743531866E-2</v>
      </c>
      <c r="G30" s="4">
        <f>'PV Scenarios'!H$3*'Node ratio'!$B16*Main!$B$9</f>
        <v>7.2074227743531866E-2</v>
      </c>
      <c r="H30" s="4">
        <f>'PV Scenarios'!I$3*'Node ratio'!$B16*Main!$B$9</f>
        <v>0.96867762087306819</v>
      </c>
      <c r="I30" s="4">
        <f>'PV Scenarios'!J$3*'Node ratio'!$B16*Main!$B$9</f>
        <v>2.5831403223281821</v>
      </c>
      <c r="J30" s="4">
        <f>'PV Scenarios'!K$3*'Node ratio'!$B16*Main!$B$9</f>
        <v>4.4224746143431153</v>
      </c>
      <c r="K30" s="4">
        <f>'PV Scenarios'!L$3*'Node ratio'!$B16*Main!$B$9</f>
        <v>6.3079364121139081</v>
      </c>
      <c r="L30" s="4">
        <f>'PV Scenarios'!M$3*'Node ratio'!$B16*Main!$B$9</f>
        <v>8.0204200633002269</v>
      </c>
      <c r="M30" s="4">
        <f>'PV Scenarios'!N$3*'Node ratio'!$B16*Main!$B$9</f>
        <v>9.3307295236776344</v>
      </c>
      <c r="N30" s="4">
        <f>'PV Scenarios'!O$3*'Node ratio'!$B16*Main!$B$9</f>
        <v>10.057237739332436</v>
      </c>
      <c r="O30" s="4">
        <f>'PV Scenarios'!P$3*'Node ratio'!$B16*Main!$B$9</f>
        <v>10.09039188409446</v>
      </c>
      <c r="P30" s="4">
        <f>'PV Scenarios'!Q$3*'Node ratio'!$B16*Main!$B$9</f>
        <v>9.4273089888539694</v>
      </c>
      <c r="Q30" s="4">
        <f>'PV Scenarios'!R$3*'Node ratio'!$B16*Main!$B$9</f>
        <v>8.1645685187872896</v>
      </c>
      <c r="R30" s="4">
        <f>'PV Scenarios'!S$3*'Node ratio'!$B16*Main!$B$9</f>
        <v>6.4809145586983847</v>
      </c>
      <c r="S30" s="4">
        <f>'PV Scenarios'!T$3*'Node ratio'!$B16*Main!$B$9</f>
        <v>4.6026601837019436</v>
      </c>
      <c r="T30" s="4">
        <f>'PV Scenarios'!U$3*'Node ratio'!$B16*Main!$B$9</f>
        <v>2.7503525306931755</v>
      </c>
      <c r="U30" s="4">
        <f>'PV Scenarios'!V$3*'Node ratio'!$B16*Main!$B$9</f>
        <v>1.10850162269552</v>
      </c>
      <c r="V30" s="4">
        <f>'PV Scenarios'!W$3*'Node ratio'!$B16*Main!$B$9</f>
        <v>7.2074227743531866E-2</v>
      </c>
      <c r="W30" s="4">
        <f>'PV Scenarios'!X$3*'Node ratio'!$B16*Main!$B$9</f>
        <v>7.2074227743531866E-2</v>
      </c>
      <c r="X30" s="4">
        <f>'PV Scenarios'!Y$3*'Node ratio'!$B16*Main!$B$9</f>
        <v>7.2074227743531866E-2</v>
      </c>
      <c r="Y30" s="4">
        <f>'PV Scenarios'!Z$3*'Node ratio'!$B16*Main!$B$9</f>
        <v>7.2074227743531866E-2</v>
      </c>
    </row>
    <row r="31" spans="1:25" x14ac:dyDescent="0.25">
      <c r="A31" s="3">
        <v>26</v>
      </c>
      <c r="B31" s="4">
        <f>'PV Scenarios'!C$3*'Node ratio'!$B17*Main!$B$9</f>
        <v>0.20539684462622515</v>
      </c>
      <c r="C31" s="4">
        <f>'PV Scenarios'!D$3*'Node ratio'!$B17*Main!$B$9</f>
        <v>0.20539684462622515</v>
      </c>
      <c r="D31" s="4">
        <f>'PV Scenarios'!E$3*'Node ratio'!$B17*Main!$B$9</f>
        <v>0.20539684462622515</v>
      </c>
      <c r="E31" s="4">
        <f>'PV Scenarios'!F$3*'Node ratio'!$B17*Main!$B$9</f>
        <v>0.20539684462622515</v>
      </c>
      <c r="F31" s="4">
        <f>'PV Scenarios'!G$3*'Node ratio'!$B17*Main!$B$9</f>
        <v>0.20539684462622515</v>
      </c>
      <c r="G31" s="4">
        <f>'PV Scenarios'!H$3*'Node ratio'!$B17*Main!$B$9</f>
        <v>0.20539684462622515</v>
      </c>
      <c r="H31" s="4">
        <f>'PV Scenarios'!I$3*'Node ratio'!$B17*Main!$B$9</f>
        <v>2.7605335917764657</v>
      </c>
      <c r="I31" s="4">
        <f>'PV Scenarios'!J$3*'Node ratio'!$B17*Main!$B$9</f>
        <v>7.3614229114039098</v>
      </c>
      <c r="J31" s="4">
        <f>'PV Scenarios'!K$3*'Node ratio'!$B17*Main!$B$9</f>
        <v>12.603150386265176</v>
      </c>
      <c r="K31" s="4">
        <f>'PV Scenarios'!L$3*'Node ratio'!$B17*Main!$B$9</f>
        <v>17.976331841687223</v>
      </c>
      <c r="L31" s="4">
        <f>'PV Scenarios'!M$3*'Node ratio'!$B17*Main!$B$9</f>
        <v>22.856560870006334</v>
      </c>
      <c r="M31" s="4">
        <f>'PV Scenarios'!N$3*'Node ratio'!$B17*Main!$B$9</f>
        <v>26.590675505311104</v>
      </c>
      <c r="N31" s="4">
        <f>'PV Scenarios'!O$3*'Node ratio'!$B17*Main!$B$9</f>
        <v>28.661075699143456</v>
      </c>
      <c r="O31" s="4">
        <f>'PV Scenarios'!P$3*'Node ratio'!$B17*Main!$B$9</f>
        <v>28.755558247671519</v>
      </c>
      <c r="P31" s="4">
        <f>'PV Scenarios'!Q$3*'Node ratio'!$B17*Main!$B$9</f>
        <v>26.865907277110249</v>
      </c>
      <c r="Q31" s="4">
        <f>'PV Scenarios'!R$3*'Node ratio'!$B17*Main!$B$9</f>
        <v>23.267354559258784</v>
      </c>
      <c r="R31" s="4">
        <f>'PV Scenarios'!S$3*'Node ratio'!$B17*Main!$B$9</f>
        <v>18.469284268790162</v>
      </c>
      <c r="S31" s="4">
        <f>'PV Scenarios'!T$3*'Node ratio'!$B17*Main!$B$9</f>
        <v>13.116642497830735</v>
      </c>
      <c r="T31" s="4">
        <f>'PV Scenarios'!U$3*'Node ratio'!$B17*Main!$B$9</f>
        <v>7.8379435909367512</v>
      </c>
      <c r="U31" s="4">
        <f>'PV Scenarios'!V$3*'Node ratio'!$B17*Main!$B$9</f>
        <v>3.159003470351343</v>
      </c>
      <c r="V31" s="4">
        <f>'PV Scenarios'!W$3*'Node ratio'!$B17*Main!$B$9</f>
        <v>0.20539684462622515</v>
      </c>
      <c r="W31" s="4">
        <f>'PV Scenarios'!X$3*'Node ratio'!$B17*Main!$B$9</f>
        <v>0.20539684462622515</v>
      </c>
      <c r="X31" s="4">
        <f>'PV Scenarios'!Y$3*'Node ratio'!$B17*Main!$B$9</f>
        <v>0.20539684462622515</v>
      </c>
      <c r="Y31" s="4">
        <f>'PV Scenarios'!Z$3*'Node ratio'!$B17*Main!$B$9</f>
        <v>0.20539684462622515</v>
      </c>
    </row>
    <row r="32" spans="1:25" x14ac:dyDescent="0.25">
      <c r="A32" s="3">
        <v>30</v>
      </c>
      <c r="B32" s="4">
        <f>'PV Scenarios'!C$3*'Node ratio'!$B18*Main!$B$9</f>
        <v>0.10342376782225436</v>
      </c>
      <c r="C32" s="4">
        <f>'PV Scenarios'!D$3*'Node ratio'!$B18*Main!$B$9</f>
        <v>0.10342376782225436</v>
      </c>
      <c r="D32" s="4">
        <f>'PV Scenarios'!E$3*'Node ratio'!$B18*Main!$B$9</f>
        <v>0.10342376782225436</v>
      </c>
      <c r="E32" s="4">
        <f>'PV Scenarios'!F$3*'Node ratio'!$B18*Main!$B$9</f>
        <v>0.10342376782225436</v>
      </c>
      <c r="F32" s="4">
        <f>'PV Scenarios'!G$3*'Node ratio'!$B18*Main!$B$9</f>
        <v>0.10342376782225436</v>
      </c>
      <c r="G32" s="4">
        <f>'PV Scenarios'!H$3*'Node ratio'!$B18*Main!$B$9</f>
        <v>0.10342376782225436</v>
      </c>
      <c r="H32" s="4">
        <f>'PV Scenarios'!I$3*'Node ratio'!$B18*Main!$B$9</f>
        <v>1.3900154395310984</v>
      </c>
      <c r="I32" s="4">
        <f>'PV Scenarios'!J$3*'Node ratio'!$B18*Main!$B$9</f>
        <v>3.7067078387495966</v>
      </c>
      <c r="J32" s="4">
        <f>'PV Scenarios'!K$3*'Node ratio'!$B18*Main!$B$9</f>
        <v>6.3460823935735275</v>
      </c>
      <c r="K32" s="4">
        <f>'PV Scenarios'!L$3*'Node ratio'!$B18*Main!$B$9</f>
        <v>9.0516481598036993</v>
      </c>
      <c r="L32" s="4">
        <f>'PV Scenarios'!M$3*'Node ratio'!$B18*Main!$B$9</f>
        <v>11.508996883260464</v>
      </c>
      <c r="M32" s="4">
        <f>'PV Scenarios'!N$3*'Node ratio'!$B18*Main!$B$9</f>
        <v>13.389240982269046</v>
      </c>
      <c r="N32" s="4">
        <f>'PV Scenarios'!O$3*'Node ratio'!$B18*Main!$B$9</f>
        <v>14.431752561917371</v>
      </c>
      <c r="O32" s="4">
        <f>'PV Scenarios'!P$3*'Node ratio'!$B18*Main!$B$9</f>
        <v>14.479327495115609</v>
      </c>
      <c r="P32" s="4">
        <f>'PV Scenarios'!Q$3*'Node ratio'!$B18*Main!$B$9</f>
        <v>13.52782883115087</v>
      </c>
      <c r="Q32" s="4">
        <f>'PV Scenarios'!R$3*'Node ratio'!$B18*Main!$B$9</f>
        <v>11.715844418904974</v>
      </c>
      <c r="R32" s="4">
        <f>'PV Scenarios'!S$3*'Node ratio'!$B18*Main!$B$9</f>
        <v>9.2998652025771111</v>
      </c>
      <c r="S32" s="4">
        <f>'PV Scenarios'!T$3*'Node ratio'!$B18*Main!$B$9</f>
        <v>6.6046418131291622</v>
      </c>
      <c r="T32" s="4">
        <f>'PV Scenarios'!U$3*'Node ratio'!$B18*Main!$B$9</f>
        <v>3.9466509800972256</v>
      </c>
      <c r="U32" s="4">
        <f>'PV Scenarios'!V$3*'Node ratio'!$B18*Main!$B$9</f>
        <v>1.5906575491062722</v>
      </c>
      <c r="V32" s="4">
        <f>'PV Scenarios'!W$3*'Node ratio'!$B18*Main!$B$9</f>
        <v>0.10342376782225436</v>
      </c>
      <c r="W32" s="4">
        <f>'PV Scenarios'!X$3*'Node ratio'!$B18*Main!$B$9</f>
        <v>0.10342376782225436</v>
      </c>
      <c r="X32" s="4">
        <f>'PV Scenarios'!Y$3*'Node ratio'!$B18*Main!$B$9</f>
        <v>0.10342376782225436</v>
      </c>
      <c r="Y32" s="4">
        <f>'PV Scenarios'!Z$3*'Node ratio'!$B18*Main!$B$9</f>
        <v>0.10342376782225436</v>
      </c>
    </row>
    <row r="33" spans="1:25" x14ac:dyDescent="0.25">
      <c r="A33" s="3">
        <v>35</v>
      </c>
      <c r="B33" s="4">
        <f>'PV Scenarios'!C$3*'Node ratio'!$B19*Main!$B$9</f>
        <v>0.18198197628985491</v>
      </c>
      <c r="C33" s="4">
        <f>'PV Scenarios'!D$3*'Node ratio'!$B19*Main!$B$9</f>
        <v>0.18198197628985491</v>
      </c>
      <c r="D33" s="4">
        <f>'PV Scenarios'!E$3*'Node ratio'!$B19*Main!$B$9</f>
        <v>0.18198197628985491</v>
      </c>
      <c r="E33" s="4">
        <f>'PV Scenarios'!F$3*'Node ratio'!$B19*Main!$B$9</f>
        <v>0.18198197628985491</v>
      </c>
      <c r="F33" s="4">
        <f>'PV Scenarios'!G$3*'Node ratio'!$B19*Main!$B$9</f>
        <v>0.18198197628985491</v>
      </c>
      <c r="G33" s="4">
        <f>'PV Scenarios'!H$3*'Node ratio'!$B19*Main!$B$9</f>
        <v>0.18198197628985491</v>
      </c>
      <c r="H33" s="4">
        <f>'PV Scenarios'!I$3*'Node ratio'!$B19*Main!$B$9</f>
        <v>2.4458377613356497</v>
      </c>
      <c r="I33" s="4">
        <f>'PV Scenarios'!J$3*'Node ratio'!$B19*Main!$B$9</f>
        <v>6.5222340302284003</v>
      </c>
      <c r="J33" s="4">
        <f>'PV Scenarios'!K$3*'Node ratio'!$B19*Main!$B$9</f>
        <v>11.166414065145499</v>
      </c>
      <c r="K33" s="4">
        <f>'PV Scenarios'!L$3*'Node ratio'!$B19*Main!$B$9</f>
        <v>15.927062564888102</v>
      </c>
      <c r="L33" s="4">
        <f>'PV Scenarios'!M$3*'Node ratio'!$B19*Main!$B$9</f>
        <v>20.250954321535055</v>
      </c>
      <c r="M33" s="4">
        <f>'PV Scenarios'!N$3*'Node ratio'!$B19*Main!$B$9</f>
        <v>23.559386650484615</v>
      </c>
      <c r="N33" s="4">
        <f>'PV Scenarios'!O$3*'Node ratio'!$B19*Main!$B$9</f>
        <v>25.393764971486355</v>
      </c>
      <c r="O33" s="4">
        <f>'PV Scenarios'!P$3*'Node ratio'!$B19*Main!$B$9</f>
        <v>25.477476680579684</v>
      </c>
      <c r="P33" s="4">
        <f>'PV Scenarios'!Q$3*'Node ratio'!$B19*Main!$B$9</f>
        <v>23.803242498713022</v>
      </c>
      <c r="Q33" s="4">
        <f>'PV Scenarios'!R$3*'Node ratio'!$B19*Main!$B$9</f>
        <v>20.614918274114764</v>
      </c>
      <c r="R33" s="4">
        <f>'PV Scenarios'!S$3*'Node ratio'!$B19*Main!$B$9</f>
        <v>16.363819307983754</v>
      </c>
      <c r="S33" s="4">
        <f>'PV Scenarios'!T$3*'Node ratio'!$B19*Main!$B$9</f>
        <v>11.621369005870134</v>
      </c>
      <c r="T33" s="4">
        <f>'PV Scenarios'!U$3*'Node ratio'!$B19*Main!$B$9</f>
        <v>6.9444322152208624</v>
      </c>
      <c r="U33" s="4">
        <f>'PV Scenarios'!V$3*'Node ratio'!$B19*Main!$B$9</f>
        <v>2.7988827953379687</v>
      </c>
      <c r="V33" s="4">
        <f>'PV Scenarios'!W$3*'Node ratio'!$B19*Main!$B$9</f>
        <v>0.18198197628985491</v>
      </c>
      <c r="W33" s="4">
        <f>'PV Scenarios'!X$3*'Node ratio'!$B19*Main!$B$9</f>
        <v>0.18198197628985491</v>
      </c>
      <c r="X33" s="4">
        <f>'PV Scenarios'!Y$3*'Node ratio'!$B19*Main!$B$9</f>
        <v>0.18198197628985491</v>
      </c>
      <c r="Y33" s="4">
        <f>'PV Scenarios'!Z$3*'Node ratio'!$B19*Main!$B$9</f>
        <v>0.18198197628985491</v>
      </c>
    </row>
    <row r="34" spans="1:25" x14ac:dyDescent="0.25">
      <c r="A34" s="3">
        <v>36</v>
      </c>
      <c r="B34" s="4">
        <f>'PV Scenarios'!C$3*'Node ratio'!$B20*Main!$B$9</f>
        <v>2.172131320201149E-5</v>
      </c>
      <c r="C34" s="4">
        <f>'PV Scenarios'!D$3*'Node ratio'!$B20*Main!$B$9</f>
        <v>2.172131320201149E-5</v>
      </c>
      <c r="D34" s="4">
        <f>'PV Scenarios'!E$3*'Node ratio'!$B20*Main!$B$9</f>
        <v>2.172131320201149E-5</v>
      </c>
      <c r="E34" s="4">
        <f>'PV Scenarios'!F$3*'Node ratio'!$B20*Main!$B$9</f>
        <v>2.172131320201149E-5</v>
      </c>
      <c r="F34" s="4">
        <f>'PV Scenarios'!G$3*'Node ratio'!$B20*Main!$B$9</f>
        <v>2.172131320201149E-5</v>
      </c>
      <c r="G34" s="4">
        <f>'PV Scenarios'!H$3*'Node ratio'!$B20*Main!$B$9</f>
        <v>2.172131320201149E-5</v>
      </c>
      <c r="H34" s="4">
        <f>'PV Scenarios'!I$3*'Node ratio'!$B20*Main!$B$9</f>
        <v>2.9193444943503437E-4</v>
      </c>
      <c r="I34" s="4">
        <f>'PV Scenarios'!J$3*'Node ratio'!$B20*Main!$B$9</f>
        <v>7.7849186516009176E-4</v>
      </c>
      <c r="J34" s="4">
        <f>'PV Scenarios'!K$3*'Node ratio'!$B20*Main!$B$9</f>
        <v>1.3328197780754251E-3</v>
      </c>
      <c r="K34" s="4">
        <f>'PV Scenarios'!L$3*'Node ratio'!$B20*Main!$B$9</f>
        <v>1.9010493314400455E-3</v>
      </c>
      <c r="L34" s="4">
        <f>'PV Scenarios'!M$3*'Node ratio'!$B20*Main!$B$9</f>
        <v>2.4171477331198388E-3</v>
      </c>
      <c r="M34" s="4">
        <f>'PV Scenarios'!N$3*'Node ratio'!$B20*Main!$B$9</f>
        <v>2.8120412071324071E-3</v>
      </c>
      <c r="N34" s="4">
        <f>'PV Scenarios'!O$3*'Node ratio'!$B20*Main!$B$9</f>
        <v>3.0309920442086833E-3</v>
      </c>
      <c r="O34" s="4">
        <f>'PV Scenarios'!P$3*'Node ratio'!$B20*Main!$B$9</f>
        <v>3.0409838482816083E-3</v>
      </c>
      <c r="P34" s="4">
        <f>'PV Scenarios'!Q$3*'Node ratio'!$B20*Main!$B$9</f>
        <v>2.8411477668231033E-3</v>
      </c>
      <c r="Q34" s="4">
        <f>'PV Scenarios'!R$3*'Node ratio'!$B20*Main!$B$9</f>
        <v>2.4605903595238615E-3</v>
      </c>
      <c r="R34" s="4">
        <f>'PV Scenarios'!S$3*'Node ratio'!$B20*Main!$B$9</f>
        <v>1.9531804831248731E-3</v>
      </c>
      <c r="S34" s="4">
        <f>'PV Scenarios'!T$3*'Node ratio'!$B20*Main!$B$9</f>
        <v>1.3871230610804537E-3</v>
      </c>
      <c r="T34" s="4">
        <f>'PV Scenarios'!U$3*'Node ratio'!$B20*Main!$B$9</f>
        <v>8.2888531178875835E-4</v>
      </c>
      <c r="U34" s="4">
        <f>'PV Scenarios'!V$3*'Node ratio'!$B20*Main!$B$9</f>
        <v>3.340737970469367E-4</v>
      </c>
      <c r="V34" s="4">
        <f>'PV Scenarios'!W$3*'Node ratio'!$B20*Main!$B$9</f>
        <v>2.172131320201149E-5</v>
      </c>
      <c r="W34" s="4">
        <f>'PV Scenarios'!X$3*'Node ratio'!$B20*Main!$B$9</f>
        <v>2.172131320201149E-5</v>
      </c>
      <c r="X34" s="4">
        <f>'PV Scenarios'!Y$3*'Node ratio'!$B20*Main!$B$9</f>
        <v>2.172131320201149E-5</v>
      </c>
      <c r="Y34" s="4">
        <f>'PV Scenarios'!Z$3*'Node ratio'!$B20*Main!$B$9</f>
        <v>2.172131320201149E-5</v>
      </c>
    </row>
    <row r="35" spans="1:25" x14ac:dyDescent="0.25">
      <c r="A35" s="3">
        <v>42</v>
      </c>
      <c r="B35" s="4">
        <f>'PV Scenarios'!C$3*'Node ratio'!$B21*Main!$B$9</f>
        <v>0.14499086209667614</v>
      </c>
      <c r="C35" s="4">
        <f>'PV Scenarios'!D$3*'Node ratio'!$B21*Main!$B$9</f>
        <v>0.14499086209667614</v>
      </c>
      <c r="D35" s="4">
        <f>'PV Scenarios'!E$3*'Node ratio'!$B21*Main!$B$9</f>
        <v>0.14499086209667614</v>
      </c>
      <c r="E35" s="4">
        <f>'PV Scenarios'!F$3*'Node ratio'!$B21*Main!$B$9</f>
        <v>0.14499086209667614</v>
      </c>
      <c r="F35" s="4">
        <f>'PV Scenarios'!G$3*'Node ratio'!$B21*Main!$B$9</f>
        <v>0.14499086209667614</v>
      </c>
      <c r="G35" s="4">
        <f>'PV Scenarios'!H$3*'Node ratio'!$B21*Main!$B$9</f>
        <v>0.14499086209667614</v>
      </c>
      <c r="H35" s="4">
        <f>'PV Scenarios'!I$3*'Node ratio'!$B21*Main!$B$9</f>
        <v>1.9486771865793273</v>
      </c>
      <c r="I35" s="4">
        <f>'PV Scenarios'!J$3*'Node ratio'!$B21*Main!$B$9</f>
        <v>5.1964724975448728</v>
      </c>
      <c r="J35" s="4">
        <f>'PV Scenarios'!K$3*'Node ratio'!$B21*Main!$B$9</f>
        <v>8.8966392982520475</v>
      </c>
      <c r="K35" s="4">
        <f>'PV Scenarios'!L$3*'Node ratio'!$B21*Main!$B$9</f>
        <v>12.689600250701096</v>
      </c>
      <c r="L35" s="4">
        <f>'PV Scenarios'!M$3*'Node ratio'!$B21*Main!$B$9</f>
        <v>16.13458313411812</v>
      </c>
      <c r="M35" s="4">
        <f>'PV Scenarios'!N$3*'Node ratio'!$B21*Main!$B$9</f>
        <v>18.770517007035689</v>
      </c>
      <c r="N35" s="4">
        <f>'PV Scenarios'!O$3*'Node ratio'!$B21*Main!$B$9</f>
        <v>20.232024896970188</v>
      </c>
      <c r="O35" s="4">
        <f>'PV Scenarios'!P$3*'Node ratio'!$B21*Main!$B$9</f>
        <v>20.298720693534658</v>
      </c>
      <c r="P35" s="4">
        <f>'PV Scenarios'!Q$3*'Node ratio'!$B21*Main!$B$9</f>
        <v>18.96480476224524</v>
      </c>
      <c r="Q35" s="4">
        <f>'PV Scenarios'!R$3*'Node ratio'!$B21*Main!$B$9</f>
        <v>16.424564858311474</v>
      </c>
      <c r="R35" s="4">
        <f>'PV Scenarios'!S$3*'Node ratio'!$B21*Main!$B$9</f>
        <v>13.037578319733118</v>
      </c>
      <c r="S35" s="4">
        <f>'PV Scenarios'!T$3*'Node ratio'!$B21*Main!$B$9</f>
        <v>9.2591164534937374</v>
      </c>
      <c r="T35" s="4">
        <f>'PV Scenarios'!U$3*'Node ratio'!$B21*Main!$B$9</f>
        <v>5.5328512976091604</v>
      </c>
      <c r="U35" s="4">
        <f>'PV Scenarios'!V$3*'Node ratio'!$B21*Main!$B$9</f>
        <v>2.2299594590468792</v>
      </c>
      <c r="V35" s="4">
        <f>'PV Scenarios'!W$3*'Node ratio'!$B21*Main!$B$9</f>
        <v>0.14499086209667614</v>
      </c>
      <c r="W35" s="4">
        <f>'PV Scenarios'!X$3*'Node ratio'!$B21*Main!$B$9</f>
        <v>0.14499086209667614</v>
      </c>
      <c r="X35" s="4">
        <f>'PV Scenarios'!Y$3*'Node ratio'!$B21*Main!$B$9</f>
        <v>0.14499086209667614</v>
      </c>
      <c r="Y35" s="4">
        <f>'PV Scenarios'!Z$3*'Node ratio'!$B21*Main!$B$9</f>
        <v>0.14499086209667614</v>
      </c>
    </row>
    <row r="36" spans="1:25" x14ac:dyDescent="0.25">
      <c r="A36" s="3">
        <v>55</v>
      </c>
      <c r="B36" s="4">
        <f>'PV Scenarios'!C$3*'Node ratio'!$B22*Main!$B$9</f>
        <v>3.6477190449948106E-2</v>
      </c>
      <c r="C36" s="4">
        <f>'PV Scenarios'!D$3*'Node ratio'!$B22*Main!$B$9</f>
        <v>3.6477190449948106E-2</v>
      </c>
      <c r="D36" s="4">
        <f>'PV Scenarios'!E$3*'Node ratio'!$B22*Main!$B$9</f>
        <v>3.6477190449948106E-2</v>
      </c>
      <c r="E36" s="4">
        <f>'PV Scenarios'!F$3*'Node ratio'!$B22*Main!$B$9</f>
        <v>3.6477190449948106E-2</v>
      </c>
      <c r="F36" s="4">
        <f>'PV Scenarios'!G$3*'Node ratio'!$B22*Main!$B$9</f>
        <v>3.6477190449948106E-2</v>
      </c>
      <c r="G36" s="4">
        <f>'PV Scenarios'!H$3*'Node ratio'!$B22*Main!$B$9</f>
        <v>3.6477190449948106E-2</v>
      </c>
      <c r="H36" s="4">
        <f>'PV Scenarios'!I$3*'Node ratio'!$B22*Main!$B$9</f>
        <v>0.49025343964730256</v>
      </c>
      <c r="I36" s="4">
        <f>'PV Scenarios'!J$3*'Node ratio'!$B22*Main!$B$9</f>
        <v>1.3073425057261403</v>
      </c>
      <c r="J36" s="4">
        <f>'PV Scenarios'!K$3*'Node ratio'!$B22*Main!$B$9</f>
        <v>2.2382404060088161</v>
      </c>
      <c r="K36" s="4">
        <f>'PV Scenarios'!L$3*'Node ratio'!$B22*Main!$B$9</f>
        <v>3.1924837081794584</v>
      </c>
      <c r="L36" s="4">
        <f>'PV Scenarios'!M$3*'Node ratio'!$B22*Main!$B$9</f>
        <v>4.0591817532702263</v>
      </c>
      <c r="M36" s="4">
        <f>'PV Scenarios'!N$3*'Node ratio'!$B22*Main!$B$9</f>
        <v>4.7223370756502812</v>
      </c>
      <c r="N36" s="4">
        <f>'PV Scenarios'!O$3*'Node ratio'!$B22*Main!$B$9</f>
        <v>5.0900271553857586</v>
      </c>
      <c r="O36" s="4">
        <f>'PV Scenarios'!P$3*'Node ratio'!$B22*Main!$B$9</f>
        <v>5.1068066629927351</v>
      </c>
      <c r="P36" s="4">
        <f>'PV Scenarios'!Q$3*'Node ratio'!$B22*Main!$B$9</f>
        <v>4.771216510853213</v>
      </c>
      <c r="Q36" s="4">
        <f>'PV Scenarios'!R$3*'Node ratio'!$B22*Main!$B$9</f>
        <v>4.1321361341701222</v>
      </c>
      <c r="R36" s="4">
        <f>'PV Scenarios'!S$3*'Node ratio'!$B22*Main!$B$9</f>
        <v>3.2800289652593335</v>
      </c>
      <c r="S36" s="4">
        <f>'PV Scenarios'!T$3*'Node ratio'!$B22*Main!$B$9</f>
        <v>2.3294333821336859</v>
      </c>
      <c r="T36" s="4">
        <f>'PV Scenarios'!U$3*'Node ratio'!$B22*Main!$B$9</f>
        <v>1.3919695875700198</v>
      </c>
      <c r="U36" s="4">
        <f>'PV Scenarios'!V$3*'Node ratio'!$B22*Main!$B$9</f>
        <v>0.56101918912020199</v>
      </c>
      <c r="V36" s="4">
        <f>'PV Scenarios'!W$3*'Node ratio'!$B22*Main!$B$9</f>
        <v>3.6477190449948106E-2</v>
      </c>
      <c r="W36" s="4">
        <f>'PV Scenarios'!X$3*'Node ratio'!$B22*Main!$B$9</f>
        <v>3.6477190449948106E-2</v>
      </c>
      <c r="X36" s="4">
        <f>'PV Scenarios'!Y$3*'Node ratio'!$B22*Main!$B$9</f>
        <v>3.6477190449948106E-2</v>
      </c>
      <c r="Y36" s="4">
        <f>'PV Scenarios'!Z$3*'Node ratio'!$B22*Main!$B$9</f>
        <v>3.6477190449948106E-2</v>
      </c>
    </row>
    <row r="37" spans="1:25" x14ac:dyDescent="0.25">
      <c r="A37" s="3">
        <v>68</v>
      </c>
      <c r="B37" s="4">
        <f>'PV Scenarios'!C$3*'Node ratio'!$B23*Main!$B$9</f>
        <v>4.7705305287405166E-2</v>
      </c>
      <c r="C37" s="4">
        <f>'PV Scenarios'!D$3*'Node ratio'!$B23*Main!$B$9</f>
        <v>4.7705305287405166E-2</v>
      </c>
      <c r="D37" s="4">
        <f>'PV Scenarios'!E$3*'Node ratio'!$B23*Main!$B$9</f>
        <v>4.7705305287405166E-2</v>
      </c>
      <c r="E37" s="4">
        <f>'PV Scenarios'!F$3*'Node ratio'!$B23*Main!$B$9</f>
        <v>4.7705305287405166E-2</v>
      </c>
      <c r="F37" s="4">
        <f>'PV Scenarios'!G$3*'Node ratio'!$B23*Main!$B$9</f>
        <v>4.7705305287405166E-2</v>
      </c>
      <c r="G37" s="4">
        <f>'PV Scenarios'!H$3*'Node ratio'!$B23*Main!$B$9</f>
        <v>4.7705305287405166E-2</v>
      </c>
      <c r="H37" s="4">
        <f>'PV Scenarios'!I$3*'Node ratio'!$B23*Main!$B$9</f>
        <v>0.64115930306272539</v>
      </c>
      <c r="I37" s="4">
        <f>'PV Scenarios'!J$3*'Node ratio'!$B23*Main!$B$9</f>
        <v>1.7097581415006013</v>
      </c>
      <c r="J37" s="4">
        <f>'PV Scenarios'!K$3*'Node ratio'!$B23*Main!$B$9</f>
        <v>2.9271975324351813</v>
      </c>
      <c r="K37" s="4">
        <f>'PV Scenarios'!L$3*'Node ratio'!$B23*Main!$B$9</f>
        <v>4.1751683187537001</v>
      </c>
      <c r="L37" s="4">
        <f>'PV Scenarios'!M$3*'Node ratio'!$B23*Main!$B$9</f>
        <v>5.308646372382448</v>
      </c>
      <c r="M37" s="4">
        <f>'PV Scenarios'!N$3*'Node ratio'!$B23*Main!$B$9</f>
        <v>6.1759288225074727</v>
      </c>
      <c r="N37" s="4">
        <f>'PV Scenarios'!O$3*'Node ratio'!$B23*Main!$B$9</f>
        <v>6.6567982998045165</v>
      </c>
      <c r="O37" s="4">
        <f>'PV Scenarios'!P$3*'Node ratio'!$B23*Main!$B$9</f>
        <v>6.6787427402367223</v>
      </c>
      <c r="P37" s="4">
        <f>'PV Scenarios'!Q$3*'Node ratio'!$B23*Main!$B$9</f>
        <v>6.2398539315925969</v>
      </c>
      <c r="Q37" s="4">
        <f>'PV Scenarios'!R$3*'Node ratio'!$B23*Main!$B$9</f>
        <v>5.4040569829572576</v>
      </c>
      <c r="R37" s="4">
        <f>'PV Scenarios'!S$3*'Node ratio'!$B23*Main!$B$9</f>
        <v>4.2896610514434723</v>
      </c>
      <c r="S37" s="4">
        <f>'PV Scenarios'!T$3*'Node ratio'!$B23*Main!$B$9</f>
        <v>3.0464607956536938</v>
      </c>
      <c r="T37" s="4">
        <f>'PV Scenarios'!U$3*'Node ratio'!$B23*Main!$B$9</f>
        <v>1.8204344497673808</v>
      </c>
      <c r="U37" s="4">
        <f>'PV Scenarios'!V$3*'Node ratio'!$B23*Main!$B$9</f>
        <v>0.73370759532029151</v>
      </c>
      <c r="V37" s="4">
        <f>'PV Scenarios'!W$3*'Node ratio'!$B23*Main!$B$9</f>
        <v>4.7705305287405166E-2</v>
      </c>
      <c r="W37" s="4">
        <f>'PV Scenarios'!X$3*'Node ratio'!$B23*Main!$B$9</f>
        <v>4.7705305287405166E-2</v>
      </c>
      <c r="X37" s="4">
        <f>'PV Scenarios'!Y$3*'Node ratio'!$B23*Main!$B$9</f>
        <v>4.7705305287405166E-2</v>
      </c>
      <c r="Y37" s="4">
        <f>'PV Scenarios'!Z$3*'Node ratio'!$B23*Main!$B$9</f>
        <v>4.7705305287405166E-2</v>
      </c>
    </row>
    <row r="38" spans="1:25" x14ac:dyDescent="0.25">
      <c r="A38" s="3">
        <v>72</v>
      </c>
      <c r="B38" s="4">
        <f>'PV Scenarios'!C$3*'Node ratio'!$B24*Main!$B$9</f>
        <v>0.18672516163735559</v>
      </c>
      <c r="C38" s="4">
        <f>'PV Scenarios'!D$3*'Node ratio'!$B24*Main!$B$9</f>
        <v>0.18672516163735559</v>
      </c>
      <c r="D38" s="4">
        <f>'PV Scenarios'!E$3*'Node ratio'!$B24*Main!$B$9</f>
        <v>0.18672516163735559</v>
      </c>
      <c r="E38" s="4">
        <f>'PV Scenarios'!F$3*'Node ratio'!$B24*Main!$B$9</f>
        <v>0.18672516163735559</v>
      </c>
      <c r="F38" s="4">
        <f>'PV Scenarios'!G$3*'Node ratio'!$B24*Main!$B$9</f>
        <v>0.18672516163735559</v>
      </c>
      <c r="G38" s="4">
        <f>'PV Scenarios'!H$3*'Node ratio'!$B24*Main!$B$9</f>
        <v>0.18672516163735559</v>
      </c>
      <c r="H38" s="4">
        <f>'PV Scenarios'!I$3*'Node ratio'!$B24*Main!$B$9</f>
        <v>2.5095861724060589</v>
      </c>
      <c r="I38" s="4">
        <f>'PV Scenarios'!J$3*'Node ratio'!$B24*Main!$B$9</f>
        <v>6.6922297930828245</v>
      </c>
      <c r="J38" s="4">
        <f>'PV Scenarios'!K$3*'Node ratio'!$B24*Main!$B$9</f>
        <v>11.457455918068138</v>
      </c>
      <c r="K38" s="4">
        <f>'PV Scenarios'!L$3*'Node ratio'!$B24*Main!$B$9</f>
        <v>16.342186146501362</v>
      </c>
      <c r="L38" s="4">
        <f>'PV Scenarios'!M$3*'Node ratio'!$B24*Main!$B$9</f>
        <v>20.778775987004931</v>
      </c>
      <c r="M38" s="4">
        <f>'PV Scenarios'!N$3*'Node ratio'!$B24*Main!$B$9</f>
        <v>24.173439425572052</v>
      </c>
      <c r="N38" s="4">
        <f>'PV Scenarios'!O$3*'Node ratio'!$B24*Main!$B$9</f>
        <v>26.055629054876597</v>
      </c>
      <c r="O38" s="4">
        <f>'PV Scenarios'!P$3*'Node ratio'!$B24*Main!$B$9</f>
        <v>26.14152262922978</v>
      </c>
      <c r="P38" s="4">
        <f>'PV Scenarios'!Q$3*'Node ratio'!$B24*Main!$B$9</f>
        <v>24.423651142166111</v>
      </c>
      <c r="Q38" s="4">
        <f>'PV Scenarios'!R$3*'Node ratio'!$B24*Main!$B$9</f>
        <v>21.152226310279641</v>
      </c>
      <c r="R38" s="4">
        <f>'PV Scenarios'!S$3*'Node ratio'!$B24*Main!$B$9</f>
        <v>16.790326534431014</v>
      </c>
      <c r="S38" s="4">
        <f>'PV Scenarios'!T$3*'Node ratio'!$B24*Main!$B$9</f>
        <v>11.924268822161526</v>
      </c>
      <c r="T38" s="4">
        <f>'PV Scenarios'!U$3*'Node ratio'!$B24*Main!$B$9</f>
        <v>7.1254321680814883</v>
      </c>
      <c r="U38" s="4">
        <f>'PV Scenarios'!V$3*'Node ratio'!$B24*Main!$B$9</f>
        <v>2.8718329859825293</v>
      </c>
      <c r="V38" s="4">
        <f>'PV Scenarios'!W$3*'Node ratio'!$B24*Main!$B$9</f>
        <v>0.18672516163735559</v>
      </c>
      <c r="W38" s="4">
        <f>'PV Scenarios'!X$3*'Node ratio'!$B24*Main!$B$9</f>
        <v>0.18672516163735559</v>
      </c>
      <c r="X38" s="4">
        <f>'PV Scenarios'!Y$3*'Node ratio'!$B24*Main!$B$9</f>
        <v>0.18672516163735559</v>
      </c>
      <c r="Y38" s="4">
        <f>'PV Scenarios'!Z$3*'Node ratio'!$B24*Main!$B$9</f>
        <v>0.18672516163735559</v>
      </c>
    </row>
    <row r="39" spans="1:25" x14ac:dyDescent="0.25">
      <c r="A39" s="3">
        <v>103</v>
      </c>
      <c r="B39" s="4">
        <f>'PV Scenarios'!C$3*'Node ratio'!$B25*Main!$B$9</f>
        <v>0.11732579848925995</v>
      </c>
      <c r="C39" s="4">
        <f>'PV Scenarios'!D$3*'Node ratio'!$B25*Main!$B$9</f>
        <v>0.11732579848925995</v>
      </c>
      <c r="D39" s="4">
        <f>'PV Scenarios'!E$3*'Node ratio'!$B25*Main!$B$9</f>
        <v>0.11732579848925995</v>
      </c>
      <c r="E39" s="4">
        <f>'PV Scenarios'!F$3*'Node ratio'!$B25*Main!$B$9</f>
        <v>0.11732579848925995</v>
      </c>
      <c r="F39" s="4">
        <f>'PV Scenarios'!G$3*'Node ratio'!$B25*Main!$B$9</f>
        <v>0.11732579848925995</v>
      </c>
      <c r="G39" s="4">
        <f>'PV Scenarios'!H$3*'Node ratio'!$B25*Main!$B$9</f>
        <v>0.11732579848925995</v>
      </c>
      <c r="H39" s="4">
        <f>'PV Scenarios'!I$3*'Node ratio'!$B25*Main!$B$9</f>
        <v>1.5768587316956535</v>
      </c>
      <c r="I39" s="4">
        <f>'PV Scenarios'!J$3*'Node ratio'!$B25*Main!$B$9</f>
        <v>4.2049566178550775</v>
      </c>
      <c r="J39" s="4">
        <f>'PV Scenarios'!K$3*'Node ratio'!$B25*Main!$B$9</f>
        <v>7.1991109953009911</v>
      </c>
      <c r="K39" s="4">
        <f>'PV Scenarios'!L$3*'Node ratio'!$B25*Main!$B$9</f>
        <v>10.26835388378003</v>
      </c>
      <c r="L39" s="4">
        <f>'PV Scenarios'!M$3*'Node ratio'!$B25*Main!$B$9</f>
        <v>13.056014855884849</v>
      </c>
      <c r="M39" s="4">
        <f>'PV Scenarios'!N$3*'Node ratio'!$B25*Main!$B$9</f>
        <v>15.188997872419591</v>
      </c>
      <c r="N39" s="4">
        <f>'PV Scenarios'!O$3*'Node ratio'!$B25*Main!$B$9</f>
        <v>16.371641921191333</v>
      </c>
      <c r="O39" s="4">
        <f>'PV Scenarios'!P$3*'Node ratio'!$B25*Main!$B$9</f>
        <v>16.42561178849639</v>
      </c>
      <c r="P39" s="4">
        <f>'PV Scenarios'!Q$3*'Node ratio'!$B25*Main!$B$9</f>
        <v>15.346214442395203</v>
      </c>
      <c r="Q39" s="4">
        <f>'PV Scenarios'!R$3*'Node ratio'!$B25*Main!$B$9</f>
        <v>13.290666452863366</v>
      </c>
      <c r="R39" s="4">
        <f>'PV Scenarios'!S$3*'Node ratio'!$B25*Main!$B$9</f>
        <v>10.549935800154254</v>
      </c>
      <c r="S39" s="4">
        <f>'PV Scenarios'!T$3*'Node ratio'!$B25*Main!$B$9</f>
        <v>7.4924254915241386</v>
      </c>
      <c r="T39" s="4">
        <f>'PV Scenarios'!U$3*'Node ratio'!$B25*Main!$B$9</f>
        <v>4.4771524703501591</v>
      </c>
      <c r="U39" s="4">
        <f>'PV Scenarios'!V$3*'Node ratio'!$B25*Main!$B$9</f>
        <v>1.8044707807648181</v>
      </c>
      <c r="V39" s="4">
        <f>'PV Scenarios'!W$3*'Node ratio'!$B25*Main!$B$9</f>
        <v>0.11732579848925995</v>
      </c>
      <c r="W39" s="4">
        <f>'PV Scenarios'!X$3*'Node ratio'!$B25*Main!$B$9</f>
        <v>0.11732579848925995</v>
      </c>
      <c r="X39" s="4">
        <f>'PV Scenarios'!Y$3*'Node ratio'!$B25*Main!$B$9</f>
        <v>0.11732579848925995</v>
      </c>
      <c r="Y39" s="4">
        <f>'PV Scenarios'!Z$3*'Node ratio'!$B25*Main!$B$9</f>
        <v>0.11732579848925995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76D7-E3D8-47B1-AE13-5BAE0B418C9A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Scenarios'!C$4*'Node ratio'!$B2*Main!$B$9</f>
        <v>1.3067518375816977E-2</v>
      </c>
      <c r="C16" s="4">
        <f>'PV Scenarios'!D$4*'Node ratio'!$B2*Main!$B$9</f>
        <v>1.3067518375816977E-2</v>
      </c>
      <c r="D16" s="4">
        <f>'PV Scenarios'!E$4*'Node ratio'!$B2*Main!$B$9</f>
        <v>1.3067518375816977E-2</v>
      </c>
      <c r="E16" s="4">
        <f>'PV Scenarios'!F$4*'Node ratio'!$B2*Main!$B$9</f>
        <v>1.3067518375816977E-2</v>
      </c>
      <c r="F16" s="4">
        <f>'PV Scenarios'!G$4*'Node ratio'!$B2*Main!$B$9</f>
        <v>1.3067518375816977E-2</v>
      </c>
      <c r="G16" s="4">
        <f>'PV Scenarios'!H$4*'Node ratio'!$B2*Main!$B$9</f>
        <v>1.3067518375816977E-2</v>
      </c>
      <c r="H16" s="4">
        <f>'PV Scenarios'!I$4*'Node ratio'!$B2*Main!$B$9</f>
        <v>0.17562744697098012</v>
      </c>
      <c r="I16" s="4">
        <f>'PV Scenarios'!J$4*'Node ratio'!$B2*Main!$B$9</f>
        <v>0.46833985858928046</v>
      </c>
      <c r="J16" s="4">
        <f>'PV Scenarios'!K$4*'Node ratio'!$B2*Main!$B$9</f>
        <v>0.80182292754012974</v>
      </c>
      <c r="K16" s="4">
        <f>'PV Scenarios'!L$4*'Node ratio'!$B2*Main!$B$9</f>
        <v>1.1436692082515016</v>
      </c>
      <c r="L16" s="4">
        <f>'PV Scenarios'!M$4*'Node ratio'!$B2*Main!$B$9</f>
        <v>1.454153444860913</v>
      </c>
      <c r="M16" s="4">
        <f>'PV Scenarios'!N$4*'Node ratio'!$B2*Main!$B$9</f>
        <v>1.6917209289332658</v>
      </c>
      <c r="N16" s="4">
        <f>'PV Scenarios'!O$4*'Node ratio'!$B2*Main!$B$9</f>
        <v>1.823441514161501</v>
      </c>
      <c r="O16" s="4">
        <f>'PV Scenarios'!P$4*'Node ratio'!$B2*Main!$B$9</f>
        <v>1.8294525726143764</v>
      </c>
      <c r="P16" s="4">
        <f>'PV Scenarios'!Q$4*'Node ratio'!$B2*Main!$B$9</f>
        <v>1.7092314035568603</v>
      </c>
      <c r="Q16" s="4">
        <f>'PV Scenarios'!R$4*'Node ratio'!$B2*Main!$B$9</f>
        <v>1.480288481612547</v>
      </c>
      <c r="R16" s="4">
        <f>'PV Scenarios'!S$4*'Node ratio'!$B2*Main!$B$9</f>
        <v>1.1750312523534625</v>
      </c>
      <c r="S16" s="4">
        <f>'PV Scenarios'!T$4*'Node ratio'!$B2*Main!$B$9</f>
        <v>0.83449172347967193</v>
      </c>
      <c r="T16" s="4">
        <f>'PV Scenarios'!U$4*'Node ratio'!$B2*Main!$B$9</f>
        <v>0.49865650122117572</v>
      </c>
      <c r="U16" s="4">
        <f>'PV Scenarios'!V$4*'Node ratio'!$B2*Main!$B$9</f>
        <v>0.20097843262006512</v>
      </c>
      <c r="V16" s="4">
        <f>'PV Scenarios'!W$4*'Node ratio'!$B2*Main!$B$9</f>
        <v>1.3067518375816977E-2</v>
      </c>
      <c r="W16" s="4">
        <f>'PV Scenarios'!X$4*'Node ratio'!$B2*Main!$B$9</f>
        <v>1.3067518375816977E-2</v>
      </c>
      <c r="X16" s="4">
        <f>'PV Scenarios'!Y$4*'Node ratio'!$B2*Main!$B$9</f>
        <v>1.3067518375816977E-2</v>
      </c>
      <c r="Y16" s="4">
        <f>'PV Scenarios'!Z$4*'Node ratio'!$B2*Main!$B$9</f>
        <v>1.3067518375816977E-2</v>
      </c>
    </row>
    <row r="17" spans="1:25" x14ac:dyDescent="0.25">
      <c r="A17" s="3">
        <v>2</v>
      </c>
      <c r="B17" s="4">
        <f>'PV Scenarios'!C$4*'Node ratio'!$B3*Main!$B$9</f>
        <v>0.19589552747287714</v>
      </c>
      <c r="C17" s="4">
        <f>'PV Scenarios'!D$4*'Node ratio'!$B3*Main!$B$9</f>
        <v>0.19589552747287714</v>
      </c>
      <c r="D17" s="4">
        <f>'PV Scenarios'!E$4*'Node ratio'!$B3*Main!$B$9</f>
        <v>0.19589552747287714</v>
      </c>
      <c r="E17" s="4">
        <f>'PV Scenarios'!F$4*'Node ratio'!$B3*Main!$B$9</f>
        <v>0.19589552747287714</v>
      </c>
      <c r="F17" s="4">
        <f>'PV Scenarios'!G$4*'Node ratio'!$B3*Main!$B$9</f>
        <v>0.19589552747287714</v>
      </c>
      <c r="G17" s="4">
        <f>'PV Scenarios'!H$4*'Node ratio'!$B3*Main!$B$9</f>
        <v>0.19589552747287714</v>
      </c>
      <c r="H17" s="4">
        <f>'PV Scenarios'!I$4*'Node ratio'!$B3*Main!$B$9</f>
        <v>2.6328358892354684</v>
      </c>
      <c r="I17" s="4">
        <f>'PV Scenarios'!J$4*'Node ratio'!$B3*Main!$B$9</f>
        <v>7.0208957046279163</v>
      </c>
      <c r="J17" s="4">
        <f>'PV Scenarios'!K$4*'Node ratio'!$B3*Main!$B$9</f>
        <v>12.020149565735741</v>
      </c>
      <c r="K17" s="4">
        <f>'PV Scenarios'!L$4*'Node ratio'!$B3*Main!$B$9</f>
        <v>17.144776564426206</v>
      </c>
      <c r="L17" s="4">
        <f>'PV Scenarios'!M$4*'Node ratio'!$B3*Main!$B$9</f>
        <v>21.799254297181765</v>
      </c>
      <c r="M17" s="4">
        <f>'PV Scenarios'!N$4*'Node ratio'!$B3*Main!$B$9</f>
        <v>25.360634986638672</v>
      </c>
      <c r="N17" s="4">
        <f>'PV Scenarios'!O$4*'Node ratio'!$B3*Main!$B$9</f>
        <v>27.335261903565275</v>
      </c>
      <c r="O17" s="4">
        <f>'PV Scenarios'!P$4*'Node ratio'!$B3*Main!$B$9</f>
        <v>27.425373846202795</v>
      </c>
      <c r="P17" s="4">
        <f>'PV Scenarios'!Q$4*'Node ratio'!$B3*Main!$B$9</f>
        <v>25.623134993452329</v>
      </c>
      <c r="Q17" s="4">
        <f>'PV Scenarios'!R$4*'Node ratio'!$B3*Main!$B$9</f>
        <v>22.191045352127521</v>
      </c>
      <c r="R17" s="4">
        <f>'PV Scenarios'!S$4*'Node ratio'!$B3*Main!$B$9</f>
        <v>17.614925830361113</v>
      </c>
      <c r="S17" s="4">
        <f>'PV Scenarios'!T$4*'Node ratio'!$B3*Main!$B$9</f>
        <v>12.50988838441793</v>
      </c>
      <c r="T17" s="4">
        <f>'PV Scenarios'!U$4*'Node ratio'!$B3*Main!$B$9</f>
        <v>7.4753733283649897</v>
      </c>
      <c r="U17" s="4">
        <f>'PV Scenarios'!V$4*'Node ratio'!$B3*Main!$B$9</f>
        <v>3.0128732125328499</v>
      </c>
      <c r="V17" s="4">
        <f>'PV Scenarios'!W$4*'Node ratio'!$B3*Main!$B$9</f>
        <v>0.19589552747287714</v>
      </c>
      <c r="W17" s="4">
        <f>'PV Scenarios'!X$4*'Node ratio'!$B3*Main!$B$9</f>
        <v>0.19589552747287714</v>
      </c>
      <c r="X17" s="4">
        <f>'PV Scenarios'!Y$4*'Node ratio'!$B3*Main!$B$9</f>
        <v>0.19589552747287714</v>
      </c>
      <c r="Y17" s="4">
        <f>'PV Scenarios'!Z$4*'Node ratio'!$B3*Main!$B$9</f>
        <v>0.19589552747287714</v>
      </c>
    </row>
    <row r="18" spans="1:25" x14ac:dyDescent="0.25">
      <c r="A18" s="3">
        <v>3</v>
      </c>
      <c r="B18" s="4">
        <f>'PV Scenarios'!C$4*'Node ratio'!$B4*Main!$B$9</f>
        <v>0.21667732076406604</v>
      </c>
      <c r="C18" s="4">
        <f>'PV Scenarios'!D$4*'Node ratio'!$B4*Main!$B$9</f>
        <v>0.21667732076406604</v>
      </c>
      <c r="D18" s="4">
        <f>'PV Scenarios'!E$4*'Node ratio'!$B4*Main!$B$9</f>
        <v>0.21667732076406604</v>
      </c>
      <c r="E18" s="4">
        <f>'PV Scenarios'!F$4*'Node ratio'!$B4*Main!$B$9</f>
        <v>0.21667732076406604</v>
      </c>
      <c r="F18" s="4">
        <f>'PV Scenarios'!G$4*'Node ratio'!$B4*Main!$B$9</f>
        <v>0.21667732076406604</v>
      </c>
      <c r="G18" s="4">
        <f>'PV Scenarios'!H$4*'Node ratio'!$B4*Main!$B$9</f>
        <v>0.21667732076406604</v>
      </c>
      <c r="H18" s="4">
        <f>'PV Scenarios'!I$4*'Node ratio'!$B4*Main!$B$9</f>
        <v>2.9121431910690472</v>
      </c>
      <c r="I18" s="4">
        <f>'PV Scenarios'!J$4*'Node ratio'!$B4*Main!$B$9</f>
        <v>7.7657151761841279</v>
      </c>
      <c r="J18" s="4">
        <f>'PV Scenarios'!K$4*'Node ratio'!$B4*Main!$B$9</f>
        <v>13.295320402083092</v>
      </c>
      <c r="K18" s="4">
        <f>'PV Scenarios'!L$4*'Node ratio'!$B4*Main!$B$9</f>
        <v>18.963599113271055</v>
      </c>
      <c r="L18" s="4">
        <f>'PV Scenarios'!M$4*'Node ratio'!$B4*Main!$B$9</f>
        <v>24.111852254625266</v>
      </c>
      <c r="M18" s="4">
        <f>'PV Scenarios'!N$4*'Node ratio'!$B4*Main!$B$9</f>
        <v>28.051045946115988</v>
      </c>
      <c r="N18" s="4">
        <f>'PV Scenarios'!O$4*'Node ratio'!$B4*Main!$B$9</f>
        <v>30.235153339417774</v>
      </c>
      <c r="O18" s="4">
        <f>'PV Scenarios'!P$4*'Node ratio'!$B4*Main!$B$9</f>
        <v>30.334824906969242</v>
      </c>
      <c r="P18" s="4">
        <f>'PV Scenarios'!Q$4*'Node ratio'!$B4*Main!$B$9</f>
        <v>28.341393555939835</v>
      </c>
      <c r="Q18" s="4">
        <f>'PV Scenarios'!R$4*'Node ratio'!$B4*Main!$B$9</f>
        <v>24.545206896153399</v>
      </c>
      <c r="R18" s="4">
        <f>'PV Scenarios'!S$4*'Node ratio'!$B4*Main!$B$9</f>
        <v>19.483624683104818</v>
      </c>
      <c r="S18" s="4">
        <f>'PV Scenarios'!T$4*'Node ratio'!$B4*Main!$B$9</f>
        <v>13.837013703993254</v>
      </c>
      <c r="T18" s="4">
        <f>'PV Scenarios'!U$4*'Node ratio'!$B4*Main!$B$9</f>
        <v>8.2684065603567589</v>
      </c>
      <c r="U18" s="4">
        <f>'PV Scenarios'!V$4*'Node ratio'!$B4*Main!$B$9</f>
        <v>3.3324971933513354</v>
      </c>
      <c r="V18" s="4">
        <f>'PV Scenarios'!W$4*'Node ratio'!$B4*Main!$B$9</f>
        <v>0.21667732076406604</v>
      </c>
      <c r="W18" s="4">
        <f>'PV Scenarios'!X$4*'Node ratio'!$B4*Main!$B$9</f>
        <v>0.21667732076406604</v>
      </c>
      <c r="X18" s="4">
        <f>'PV Scenarios'!Y$4*'Node ratio'!$B4*Main!$B$9</f>
        <v>0.21667732076406604</v>
      </c>
      <c r="Y18" s="4">
        <f>'PV Scenarios'!Z$4*'Node ratio'!$B4*Main!$B$9</f>
        <v>0.21667732076406604</v>
      </c>
    </row>
    <row r="19" spans="1:25" x14ac:dyDescent="0.25">
      <c r="A19" s="3">
        <v>4</v>
      </c>
      <c r="B19" s="4">
        <f>'PV Scenarios'!C$4*'Node ratio'!$B5*Main!$B$9</f>
        <v>0.61586188593494506</v>
      </c>
      <c r="C19" s="4">
        <f>'PV Scenarios'!D$4*'Node ratio'!$B5*Main!$B$9</f>
        <v>0.61586188593494506</v>
      </c>
      <c r="D19" s="4">
        <f>'PV Scenarios'!E$4*'Node ratio'!$B5*Main!$B$9</f>
        <v>0.61586188593494506</v>
      </c>
      <c r="E19" s="4">
        <f>'PV Scenarios'!F$4*'Node ratio'!$B5*Main!$B$9</f>
        <v>0.61586188593494506</v>
      </c>
      <c r="F19" s="4">
        <f>'PV Scenarios'!G$4*'Node ratio'!$B5*Main!$B$9</f>
        <v>0.61586188593494506</v>
      </c>
      <c r="G19" s="4">
        <f>'PV Scenarios'!H$4*'Node ratio'!$B5*Main!$B$9</f>
        <v>0.61586188593494506</v>
      </c>
      <c r="H19" s="4">
        <f>'PV Scenarios'!I$4*'Node ratio'!$B5*Main!$B$9</f>
        <v>8.2771837469656599</v>
      </c>
      <c r="I19" s="4">
        <f>'PV Scenarios'!J$4*'Node ratio'!$B5*Main!$B$9</f>
        <v>22.07248999190843</v>
      </c>
      <c r="J19" s="4">
        <f>'PV Scenarios'!K$4*'Node ratio'!$B5*Main!$B$9</f>
        <v>37.789285320968226</v>
      </c>
      <c r="K19" s="4">
        <f>'PV Scenarios'!L$4*'Node ratio'!$B5*Main!$B$9</f>
        <v>53.900232257026381</v>
      </c>
      <c r="L19" s="4">
        <f>'PV Scenarios'!M$4*'Node ratio'!$B5*Main!$B$9</f>
        <v>68.53311066684067</v>
      </c>
      <c r="M19" s="4">
        <f>'PV Scenarios'!N$4*'Node ratio'!$B5*Main!$B$9</f>
        <v>79.72947975313798</v>
      </c>
      <c r="N19" s="4">
        <f>'PV Scenarios'!O$4*'Node ratio'!$B5*Main!$B$9</f>
        <v>85.93736756336223</v>
      </c>
      <c r="O19" s="4">
        <f>'PV Scenarios'!P$4*'Node ratio'!$B5*Main!$B$9</f>
        <v>86.220664030892294</v>
      </c>
      <c r="P19" s="4">
        <f>'PV Scenarios'!Q$4*'Node ratio'!$B5*Main!$B$9</f>
        <v>80.554734680290807</v>
      </c>
      <c r="Q19" s="4">
        <f>'PV Scenarios'!R$4*'Node ratio'!$B5*Main!$B$9</f>
        <v>69.764834438710565</v>
      </c>
      <c r="R19" s="4">
        <f>'PV Scenarios'!S$4*'Node ratio'!$B5*Main!$B$9</f>
        <v>55.378300783270255</v>
      </c>
      <c r="S19" s="4">
        <f>'PV Scenarios'!T$4*'Node ratio'!$B5*Main!$B$9</f>
        <v>39.32894003580558</v>
      </c>
      <c r="T19" s="4">
        <f>'PV Scenarios'!U$4*'Node ratio'!$B5*Main!$B$9</f>
        <v>23.5012895672775</v>
      </c>
      <c r="U19" s="4">
        <f>'PV Scenarios'!V$4*'Node ratio'!$B5*Main!$B$9</f>
        <v>9.4719558056794551</v>
      </c>
      <c r="V19" s="4">
        <f>'PV Scenarios'!W$4*'Node ratio'!$B5*Main!$B$9</f>
        <v>0.61586188593494506</v>
      </c>
      <c r="W19" s="4">
        <f>'PV Scenarios'!X$4*'Node ratio'!$B5*Main!$B$9</f>
        <v>0.61586188593494506</v>
      </c>
      <c r="X19" s="4">
        <f>'PV Scenarios'!Y$4*'Node ratio'!$B5*Main!$B$9</f>
        <v>0.61586188593494506</v>
      </c>
      <c r="Y19" s="4">
        <f>'PV Scenarios'!Z$4*'Node ratio'!$B5*Main!$B$9</f>
        <v>0.61586188593494506</v>
      </c>
    </row>
    <row r="20" spans="1:25" x14ac:dyDescent="0.25">
      <c r="A20" s="3">
        <v>5</v>
      </c>
      <c r="B20" s="4">
        <f>'PV Scenarios'!C$4*'Node ratio'!$B6*Main!$B$9</f>
        <v>2.2606778553299886E-2</v>
      </c>
      <c r="C20" s="4">
        <f>'PV Scenarios'!D$4*'Node ratio'!$B6*Main!$B$9</f>
        <v>2.2606778553299886E-2</v>
      </c>
      <c r="D20" s="4">
        <f>'PV Scenarios'!E$4*'Node ratio'!$B6*Main!$B$9</f>
        <v>2.2606778553299886E-2</v>
      </c>
      <c r="E20" s="4">
        <f>'PV Scenarios'!F$4*'Node ratio'!$B6*Main!$B$9</f>
        <v>2.2606778553299886E-2</v>
      </c>
      <c r="F20" s="4">
        <f>'PV Scenarios'!G$4*'Node ratio'!$B6*Main!$B$9</f>
        <v>2.2606778553299886E-2</v>
      </c>
      <c r="G20" s="4">
        <f>'PV Scenarios'!H$4*'Node ratio'!$B6*Main!$B$9</f>
        <v>2.2606778553299886E-2</v>
      </c>
      <c r="H20" s="4">
        <f>'PV Scenarios'!I$4*'Node ratio'!$B6*Main!$B$9</f>
        <v>0.30383510375635042</v>
      </c>
      <c r="I20" s="4">
        <f>'PV Scenarios'!J$4*'Node ratio'!$B6*Main!$B$9</f>
        <v>0.81022694335026801</v>
      </c>
      <c r="J20" s="4">
        <f>'PV Scenarios'!K$4*'Node ratio'!$B6*Main!$B$9</f>
        <v>1.3871519320304813</v>
      </c>
      <c r="K20" s="4">
        <f>'PV Scenarios'!L$4*'Node ratio'!$B6*Main!$B$9</f>
        <v>1.9785452589848058</v>
      </c>
      <c r="L20" s="4">
        <f>'PV Scenarios'!M$4*'Node ratio'!$B6*Main!$B$9</f>
        <v>2.5156823174112111</v>
      </c>
      <c r="M20" s="4">
        <f>'PV Scenarios'!N$4*'Node ratio'!$B6*Main!$B$9</f>
        <v>2.9266735515102029</v>
      </c>
      <c r="N20" s="4">
        <f>'PV Scenarios'!O$4*'Node ratio'!$B6*Main!$B$9</f>
        <v>3.1545498793274662</v>
      </c>
      <c r="O20" s="4">
        <f>'PV Scenarios'!P$4*'Node ratio'!$B6*Main!$B$9</f>
        <v>3.1649489974619835</v>
      </c>
      <c r="P20" s="4">
        <f>'PV Scenarios'!Q$4*'Node ratio'!$B6*Main!$B$9</f>
        <v>2.956966634771625</v>
      </c>
      <c r="Q20" s="4">
        <f>'PV Scenarios'!R$4*'Node ratio'!$B6*Main!$B$9</f>
        <v>2.560895874517811</v>
      </c>
      <c r="R20" s="4">
        <f>'PV Scenarios'!S$4*'Node ratio'!$B6*Main!$B$9</f>
        <v>2.0328015275127256</v>
      </c>
      <c r="S20" s="4">
        <f>'PV Scenarios'!T$4*'Node ratio'!$B6*Main!$B$9</f>
        <v>1.4436688784137304</v>
      </c>
      <c r="T20" s="4">
        <f>'PV Scenarios'!U$4*'Node ratio'!$B6*Main!$B$9</f>
        <v>0.86267466959392347</v>
      </c>
      <c r="U20" s="4">
        <f>'PV Scenarios'!V$4*'Node ratio'!$B6*Main!$B$9</f>
        <v>0.34769225414975224</v>
      </c>
      <c r="V20" s="4">
        <f>'PV Scenarios'!W$4*'Node ratio'!$B6*Main!$B$9</f>
        <v>2.2606778553299886E-2</v>
      </c>
      <c r="W20" s="4">
        <f>'PV Scenarios'!X$4*'Node ratio'!$B6*Main!$B$9</f>
        <v>2.2606778553299886E-2</v>
      </c>
      <c r="X20" s="4">
        <f>'PV Scenarios'!Y$4*'Node ratio'!$B6*Main!$B$9</f>
        <v>2.2606778553299886E-2</v>
      </c>
      <c r="Y20" s="4">
        <f>'PV Scenarios'!Z$4*'Node ratio'!$B6*Main!$B$9</f>
        <v>2.2606778553299886E-2</v>
      </c>
    </row>
    <row r="21" spans="1:25" x14ac:dyDescent="0.25">
      <c r="A21" s="3">
        <v>8</v>
      </c>
      <c r="B21" s="4">
        <f>'PV Scenarios'!C$4*'Node ratio'!$B7*Main!$B$9</f>
        <v>0</v>
      </c>
      <c r="C21" s="4">
        <f>'PV Scenarios'!D$4*'Node ratio'!$B7*Main!$B$9</f>
        <v>0</v>
      </c>
      <c r="D21" s="4">
        <f>'PV Scenarios'!E$4*'Node ratio'!$B7*Main!$B$9</f>
        <v>0</v>
      </c>
      <c r="E21" s="4">
        <f>'PV Scenarios'!F$4*'Node ratio'!$B7*Main!$B$9</f>
        <v>0</v>
      </c>
      <c r="F21" s="4">
        <f>'PV Scenarios'!G$4*'Node ratio'!$B7*Main!$B$9</f>
        <v>0</v>
      </c>
      <c r="G21" s="4">
        <f>'PV Scenarios'!H$4*'Node ratio'!$B7*Main!$B$9</f>
        <v>0</v>
      </c>
      <c r="H21" s="4">
        <f>'PV Scenarios'!I$4*'Node ratio'!$B7*Main!$B$9</f>
        <v>0</v>
      </c>
      <c r="I21" s="4">
        <f>'PV Scenarios'!J$4*'Node ratio'!$B7*Main!$B$9</f>
        <v>0</v>
      </c>
      <c r="J21" s="4">
        <f>'PV Scenarios'!K$4*'Node ratio'!$B7*Main!$B$9</f>
        <v>0</v>
      </c>
      <c r="K21" s="4">
        <f>'PV Scenarios'!L$4*'Node ratio'!$B7*Main!$B$9</f>
        <v>0</v>
      </c>
      <c r="L21" s="4">
        <f>'PV Scenarios'!M$4*'Node ratio'!$B7*Main!$B$9</f>
        <v>0</v>
      </c>
      <c r="M21" s="4">
        <f>'PV Scenarios'!N$4*'Node ratio'!$B7*Main!$B$9</f>
        <v>0</v>
      </c>
      <c r="N21" s="4">
        <f>'PV Scenarios'!O$4*'Node ratio'!$B7*Main!$B$9</f>
        <v>0</v>
      </c>
      <c r="O21" s="4">
        <f>'PV Scenarios'!P$4*'Node ratio'!$B7*Main!$B$9</f>
        <v>0</v>
      </c>
      <c r="P21" s="4">
        <f>'PV Scenarios'!Q$4*'Node ratio'!$B7*Main!$B$9</f>
        <v>0</v>
      </c>
      <c r="Q21" s="4">
        <f>'PV Scenarios'!R$4*'Node ratio'!$B7*Main!$B$9</f>
        <v>0</v>
      </c>
      <c r="R21" s="4">
        <f>'PV Scenarios'!S$4*'Node ratio'!$B7*Main!$B$9</f>
        <v>0</v>
      </c>
      <c r="S21" s="4">
        <f>'PV Scenarios'!T$4*'Node ratio'!$B7*Main!$B$9</f>
        <v>0</v>
      </c>
      <c r="T21" s="4">
        <f>'PV Scenarios'!U$4*'Node ratio'!$B7*Main!$B$9</f>
        <v>0</v>
      </c>
      <c r="U21" s="4">
        <f>'PV Scenarios'!V$4*'Node ratio'!$B7*Main!$B$9</f>
        <v>0</v>
      </c>
      <c r="V21" s="4">
        <f>'PV Scenarios'!W$4*'Node ratio'!$B7*Main!$B$9</f>
        <v>0</v>
      </c>
      <c r="W21" s="4">
        <f>'PV Scenarios'!X$4*'Node ratio'!$B7*Main!$B$9</f>
        <v>0</v>
      </c>
      <c r="X21" s="4">
        <f>'PV Scenarios'!Y$4*'Node ratio'!$B7*Main!$B$9</f>
        <v>0</v>
      </c>
      <c r="Y21" s="4">
        <f>'PV Scenarios'!Z$4*'Node ratio'!$B7*Main!$B$9</f>
        <v>0</v>
      </c>
    </row>
    <row r="22" spans="1:25" x14ac:dyDescent="0.25">
      <c r="A22" s="3">
        <v>9</v>
      </c>
      <c r="B22" s="4">
        <f>'PV Scenarios'!C$4*'Node ratio'!$B8*Main!$B$9</f>
        <v>0</v>
      </c>
      <c r="C22" s="4">
        <f>'PV Scenarios'!D$4*'Node ratio'!$B8*Main!$B$9</f>
        <v>0</v>
      </c>
      <c r="D22" s="4">
        <f>'PV Scenarios'!E$4*'Node ratio'!$B8*Main!$B$9</f>
        <v>0</v>
      </c>
      <c r="E22" s="4">
        <f>'PV Scenarios'!F$4*'Node ratio'!$B8*Main!$B$9</f>
        <v>0</v>
      </c>
      <c r="F22" s="4">
        <f>'PV Scenarios'!G$4*'Node ratio'!$B8*Main!$B$9</f>
        <v>0</v>
      </c>
      <c r="G22" s="4">
        <f>'PV Scenarios'!H$4*'Node ratio'!$B8*Main!$B$9</f>
        <v>0</v>
      </c>
      <c r="H22" s="4">
        <f>'PV Scenarios'!I$4*'Node ratio'!$B8*Main!$B$9</f>
        <v>0</v>
      </c>
      <c r="I22" s="4">
        <f>'PV Scenarios'!J$4*'Node ratio'!$B8*Main!$B$9</f>
        <v>0</v>
      </c>
      <c r="J22" s="4">
        <f>'PV Scenarios'!K$4*'Node ratio'!$B8*Main!$B$9</f>
        <v>0</v>
      </c>
      <c r="K22" s="4">
        <f>'PV Scenarios'!L$4*'Node ratio'!$B8*Main!$B$9</f>
        <v>0</v>
      </c>
      <c r="L22" s="4">
        <f>'PV Scenarios'!M$4*'Node ratio'!$B8*Main!$B$9</f>
        <v>0</v>
      </c>
      <c r="M22" s="4">
        <f>'PV Scenarios'!N$4*'Node ratio'!$B8*Main!$B$9</f>
        <v>0</v>
      </c>
      <c r="N22" s="4">
        <f>'PV Scenarios'!O$4*'Node ratio'!$B8*Main!$B$9</f>
        <v>0</v>
      </c>
      <c r="O22" s="4">
        <f>'PV Scenarios'!P$4*'Node ratio'!$B8*Main!$B$9</f>
        <v>0</v>
      </c>
      <c r="P22" s="4">
        <f>'PV Scenarios'!Q$4*'Node ratio'!$B8*Main!$B$9</f>
        <v>0</v>
      </c>
      <c r="Q22" s="4">
        <f>'PV Scenarios'!R$4*'Node ratio'!$B8*Main!$B$9</f>
        <v>0</v>
      </c>
      <c r="R22" s="4">
        <f>'PV Scenarios'!S$4*'Node ratio'!$B8*Main!$B$9</f>
        <v>0</v>
      </c>
      <c r="S22" s="4">
        <f>'PV Scenarios'!T$4*'Node ratio'!$B8*Main!$B$9</f>
        <v>0</v>
      </c>
      <c r="T22" s="4">
        <f>'PV Scenarios'!U$4*'Node ratio'!$B8*Main!$B$9</f>
        <v>0</v>
      </c>
      <c r="U22" s="4">
        <f>'PV Scenarios'!V$4*'Node ratio'!$B8*Main!$B$9</f>
        <v>0</v>
      </c>
      <c r="V22" s="4">
        <f>'PV Scenarios'!W$4*'Node ratio'!$B8*Main!$B$9</f>
        <v>0</v>
      </c>
      <c r="W22" s="4">
        <f>'PV Scenarios'!X$4*'Node ratio'!$B8*Main!$B$9</f>
        <v>0</v>
      </c>
      <c r="X22" s="4">
        <f>'PV Scenarios'!Y$4*'Node ratio'!$B8*Main!$B$9</f>
        <v>0</v>
      </c>
      <c r="Y22" s="4">
        <f>'PV Scenarios'!Z$4*'Node ratio'!$B8*Main!$B$9</f>
        <v>0</v>
      </c>
    </row>
    <row r="23" spans="1:25" x14ac:dyDescent="0.25">
      <c r="A23" s="3">
        <v>10</v>
      </c>
      <c r="B23" s="4">
        <f>'PV Scenarios'!C$4*'Node ratio'!$B9*Main!$B$9</f>
        <v>0.2990069972141835</v>
      </c>
      <c r="C23" s="4">
        <f>'PV Scenarios'!D$4*'Node ratio'!$B9*Main!$B$9</f>
        <v>0.2990069972141835</v>
      </c>
      <c r="D23" s="4">
        <f>'PV Scenarios'!E$4*'Node ratio'!$B9*Main!$B$9</f>
        <v>0.2990069972141835</v>
      </c>
      <c r="E23" s="4">
        <f>'PV Scenarios'!F$4*'Node ratio'!$B9*Main!$B$9</f>
        <v>0.2990069972141835</v>
      </c>
      <c r="F23" s="4">
        <f>'PV Scenarios'!G$4*'Node ratio'!$B9*Main!$B$9</f>
        <v>0.2990069972141835</v>
      </c>
      <c r="G23" s="4">
        <f>'PV Scenarios'!H$4*'Node ratio'!$B9*Main!$B$9</f>
        <v>0.2990069972141835</v>
      </c>
      <c r="H23" s="4">
        <f>'PV Scenarios'!I$4*'Node ratio'!$B9*Main!$B$9</f>
        <v>4.0186540425586257</v>
      </c>
      <c r="I23" s="4">
        <f>'PV Scenarios'!J$4*'Node ratio'!$B9*Main!$B$9</f>
        <v>10.716410780156338</v>
      </c>
      <c r="J23" s="4">
        <f>'PV Scenarios'!K$4*'Node ratio'!$B9*Main!$B$9</f>
        <v>18.347069349062302</v>
      </c>
      <c r="K23" s="4">
        <f>'PV Scenarios'!L$4*'Node ratio'!$B9*Main!$B$9</f>
        <v>26.169092396185338</v>
      </c>
      <c r="L23" s="4">
        <f>'PV Scenarios'!M$4*'Node ratio'!$B9*Main!$B$9</f>
        <v>33.273498649994337</v>
      </c>
      <c r="M23" s="4">
        <f>'PV Scenarios'!N$4*'Node ratio'!$B9*Main!$B$9</f>
        <v>38.709445859348193</v>
      </c>
      <c r="N23" s="4">
        <f>'PV Scenarios'!O$4*'Node ratio'!$B9*Main!$B$9</f>
        <v>41.723436391267164</v>
      </c>
      <c r="O23" s="4">
        <f>'PV Scenarios'!P$4*'Node ratio'!$B9*Main!$B$9</f>
        <v>41.860979609985684</v>
      </c>
      <c r="P23" s="4">
        <f>'PV Scenarios'!Q$4*'Node ratio'!$B9*Main!$B$9</f>
        <v>39.110115235615197</v>
      </c>
      <c r="Q23" s="4">
        <f>'PV Scenarios'!R$4*'Node ratio'!$B9*Main!$B$9</f>
        <v>33.871512644422708</v>
      </c>
      <c r="R23" s="4">
        <f>'PV Scenarios'!S$4*'Node ratio'!$B9*Main!$B$9</f>
        <v>26.886709189499381</v>
      </c>
      <c r="S23" s="4">
        <f>'PV Scenarios'!T$4*'Node ratio'!$B9*Main!$B$9</f>
        <v>19.094586842097755</v>
      </c>
      <c r="T23" s="4">
        <f>'PV Scenarios'!U$4*'Node ratio'!$B9*Main!$B$9</f>
        <v>11.41010701369324</v>
      </c>
      <c r="U23" s="4">
        <f>'PV Scenarios'!V$4*'Node ratio'!$B9*Main!$B$9</f>
        <v>4.5987276171541422</v>
      </c>
      <c r="V23" s="4">
        <f>'PV Scenarios'!W$4*'Node ratio'!$B9*Main!$B$9</f>
        <v>0.2990069972141835</v>
      </c>
      <c r="W23" s="4">
        <f>'PV Scenarios'!X$4*'Node ratio'!$B9*Main!$B$9</f>
        <v>0.2990069972141835</v>
      </c>
      <c r="X23" s="4">
        <f>'PV Scenarios'!Y$4*'Node ratio'!$B9*Main!$B$9</f>
        <v>0.2990069972141835</v>
      </c>
      <c r="Y23" s="4">
        <f>'PV Scenarios'!Z$4*'Node ratio'!$B9*Main!$B$9</f>
        <v>0.2990069972141835</v>
      </c>
    </row>
    <row r="24" spans="1:25" x14ac:dyDescent="0.25">
      <c r="A24" s="3">
        <v>12</v>
      </c>
      <c r="B24" s="4">
        <f>'PV Scenarios'!C$4*'Node ratio'!$B10*Main!$B$9</f>
        <v>1.9701386379237185</v>
      </c>
      <c r="C24" s="4">
        <f>'PV Scenarios'!D$4*'Node ratio'!$B10*Main!$B$9</f>
        <v>1.9701386379237185</v>
      </c>
      <c r="D24" s="4">
        <f>'PV Scenarios'!E$4*'Node ratio'!$B10*Main!$B$9</f>
        <v>1.9701386379237185</v>
      </c>
      <c r="E24" s="4">
        <f>'PV Scenarios'!F$4*'Node ratio'!$B10*Main!$B$9</f>
        <v>1.9701386379237185</v>
      </c>
      <c r="F24" s="4">
        <f>'PV Scenarios'!G$4*'Node ratio'!$B10*Main!$B$9</f>
        <v>1.9701386379237185</v>
      </c>
      <c r="G24" s="4">
        <f>'PV Scenarios'!H$4*'Node ratio'!$B10*Main!$B$9</f>
        <v>1.9701386379237185</v>
      </c>
      <c r="H24" s="4">
        <f>'PV Scenarios'!I$4*'Node ratio'!$B10*Main!$B$9</f>
        <v>26.478663293694773</v>
      </c>
      <c r="I24" s="4">
        <f>'PV Scenarios'!J$4*'Node ratio'!$B10*Main!$B$9</f>
        <v>70.609768783186084</v>
      </c>
      <c r="J24" s="4">
        <f>'PV Scenarios'!K$4*'Node ratio'!$B10*Main!$B$9</f>
        <v>120.88770682299938</v>
      </c>
      <c r="K24" s="4">
        <f>'PV Scenarios'!L$4*'Node ratio'!$B10*Main!$B$9</f>
        <v>172.42653359108382</v>
      </c>
      <c r="L24" s="4">
        <f>'PV Scenarios'!M$4*'Node ratio'!$B10*Main!$B$9</f>
        <v>219.2370276281514</v>
      </c>
      <c r="M24" s="4">
        <f>'PV Scenarios'!N$4*'Node ratio'!$B10*Main!$B$9</f>
        <v>255.05414806560458</v>
      </c>
      <c r="N24" s="4">
        <f>'PV Scenarios'!O$4*'Node ratio'!$B10*Main!$B$9</f>
        <v>274.91314553587569</v>
      </c>
      <c r="O24" s="4">
        <f>'PV Scenarios'!P$4*'Node ratio'!$B10*Main!$B$9</f>
        <v>275.81940930932058</v>
      </c>
      <c r="P24" s="4">
        <f>'PV Scenarios'!Q$4*'Node ratio'!$B10*Main!$B$9</f>
        <v>257.69413384042235</v>
      </c>
      <c r="Q24" s="4">
        <f>'PV Scenarios'!R$4*'Node ratio'!$B10*Main!$B$9</f>
        <v>223.17730490399882</v>
      </c>
      <c r="R24" s="4">
        <f>'PV Scenarios'!S$4*'Node ratio'!$B10*Main!$B$9</f>
        <v>177.15486632210079</v>
      </c>
      <c r="S24" s="4">
        <f>'PV Scenarios'!T$4*'Node ratio'!$B10*Main!$B$9</f>
        <v>125.81305341780865</v>
      </c>
      <c r="T24" s="4">
        <f>'PV Scenarios'!U$4*'Node ratio'!$B10*Main!$B$9</f>
        <v>75.18049042316909</v>
      </c>
      <c r="U24" s="4">
        <f>'PV Scenarios'!V$4*'Node ratio'!$B10*Main!$B$9</f>
        <v>30.30073225126679</v>
      </c>
      <c r="V24" s="4">
        <f>'PV Scenarios'!W$4*'Node ratio'!$B10*Main!$B$9</f>
        <v>1.9701386379237185</v>
      </c>
      <c r="W24" s="4">
        <f>'PV Scenarios'!X$4*'Node ratio'!$B10*Main!$B$9</f>
        <v>1.9701386379237185</v>
      </c>
      <c r="X24" s="4">
        <f>'PV Scenarios'!Y$4*'Node ratio'!$B10*Main!$B$9</f>
        <v>1.9701386379237185</v>
      </c>
      <c r="Y24" s="4">
        <f>'PV Scenarios'!Z$4*'Node ratio'!$B10*Main!$B$9</f>
        <v>1.9701386379237185</v>
      </c>
    </row>
    <row r="25" spans="1:25" x14ac:dyDescent="0.25">
      <c r="A25" s="3">
        <v>15</v>
      </c>
      <c r="B25" s="4">
        <f>'PV Scenarios'!C$4*'Node ratio'!$B11*Main!$B$9</f>
        <v>3.9749362918339623E-2</v>
      </c>
      <c r="C25" s="4">
        <f>'PV Scenarios'!D$4*'Node ratio'!$B11*Main!$B$9</f>
        <v>3.9749362918339623E-2</v>
      </c>
      <c r="D25" s="4">
        <f>'PV Scenarios'!E$4*'Node ratio'!$B11*Main!$B$9</f>
        <v>3.9749362918339623E-2</v>
      </c>
      <c r="E25" s="4">
        <f>'PV Scenarios'!F$4*'Node ratio'!$B11*Main!$B$9</f>
        <v>3.9749362918339623E-2</v>
      </c>
      <c r="F25" s="4">
        <f>'PV Scenarios'!G$4*'Node ratio'!$B11*Main!$B$9</f>
        <v>3.9749362918339623E-2</v>
      </c>
      <c r="G25" s="4">
        <f>'PV Scenarios'!H$4*'Node ratio'!$B11*Main!$B$9</f>
        <v>3.9749362918339623E-2</v>
      </c>
      <c r="H25" s="4">
        <f>'PV Scenarios'!I$4*'Node ratio'!$B11*Main!$B$9</f>
        <v>0.53423143762248448</v>
      </c>
      <c r="I25" s="4">
        <f>'PV Scenarios'!J$4*'Node ratio'!$B11*Main!$B$9</f>
        <v>1.4246171669932923</v>
      </c>
      <c r="J25" s="4">
        <f>'PV Scenarios'!K$4*'Node ratio'!$B11*Main!$B$9</f>
        <v>2.4390209086693195</v>
      </c>
      <c r="K25" s="4">
        <f>'PV Scenarios'!L$4*'Node ratio'!$B11*Main!$B$9</f>
        <v>3.4788642426130831</v>
      </c>
      <c r="L25" s="4">
        <f>'PV Scenarios'!M$4*'Node ratio'!$B11*Main!$B$9</f>
        <v>4.4233091055528329</v>
      </c>
      <c r="M25" s="4">
        <f>'PV Scenarios'!N$4*'Node ratio'!$B11*Main!$B$9</f>
        <v>5.1459525234082477</v>
      </c>
      <c r="N25" s="4">
        <f>'PV Scenarios'!O$4*'Node ratio'!$B11*Main!$B$9</f>
        <v>5.5466261016251108</v>
      </c>
      <c r="O25" s="4">
        <f>'PV Scenarios'!P$4*'Node ratio'!$B11*Main!$B$9</f>
        <v>5.5649108085675465</v>
      </c>
      <c r="P25" s="4">
        <f>'PV Scenarios'!Q$4*'Node ratio'!$B11*Main!$B$9</f>
        <v>5.1992166697188216</v>
      </c>
      <c r="Q25" s="4">
        <f>'PV Scenarios'!R$4*'Node ratio'!$B11*Main!$B$9</f>
        <v>4.5028078313895117</v>
      </c>
      <c r="R25" s="4">
        <f>'PV Scenarios'!S$4*'Node ratio'!$B11*Main!$B$9</f>
        <v>3.5742627136170988</v>
      </c>
      <c r="S25" s="4">
        <f>'PV Scenarios'!T$4*'Node ratio'!$B11*Main!$B$9</f>
        <v>2.5383943159651681</v>
      </c>
      <c r="T25" s="4">
        <f>'PV Scenarios'!U$4*'Node ratio'!$B11*Main!$B$9</f>
        <v>1.5168356889638397</v>
      </c>
      <c r="U25" s="4">
        <f>'PV Scenarios'!V$4*'Node ratio'!$B11*Main!$B$9</f>
        <v>0.61134520168406348</v>
      </c>
      <c r="V25" s="4">
        <f>'PV Scenarios'!W$4*'Node ratio'!$B11*Main!$B$9</f>
        <v>3.9749362918339623E-2</v>
      </c>
      <c r="W25" s="4">
        <f>'PV Scenarios'!X$4*'Node ratio'!$B11*Main!$B$9</f>
        <v>3.9749362918339623E-2</v>
      </c>
      <c r="X25" s="4">
        <f>'PV Scenarios'!Y$4*'Node ratio'!$B11*Main!$B$9</f>
        <v>3.9749362918339623E-2</v>
      </c>
      <c r="Y25" s="4">
        <f>'PV Scenarios'!Z$4*'Node ratio'!$B11*Main!$B$9</f>
        <v>3.9749362918339623E-2</v>
      </c>
    </row>
    <row r="26" spans="1:25" x14ac:dyDescent="0.25">
      <c r="A26" s="3">
        <v>16</v>
      </c>
      <c r="B26" s="4">
        <f>'PV Scenarios'!C$4*'Node ratio'!$B12*Main!$B$9</f>
        <v>0.31578744630935224</v>
      </c>
      <c r="C26" s="4">
        <f>'PV Scenarios'!D$4*'Node ratio'!$B12*Main!$B$9</f>
        <v>0.31578744630935224</v>
      </c>
      <c r="D26" s="4">
        <f>'PV Scenarios'!E$4*'Node ratio'!$B12*Main!$B$9</f>
        <v>0.31578744630935224</v>
      </c>
      <c r="E26" s="4">
        <f>'PV Scenarios'!F$4*'Node ratio'!$B12*Main!$B$9</f>
        <v>0.31578744630935224</v>
      </c>
      <c r="F26" s="4">
        <f>'PV Scenarios'!G$4*'Node ratio'!$B12*Main!$B$9</f>
        <v>0.31578744630935224</v>
      </c>
      <c r="G26" s="4">
        <f>'PV Scenarios'!H$4*'Node ratio'!$B12*Main!$B$9</f>
        <v>0.31578744630935224</v>
      </c>
      <c r="H26" s="4">
        <f>'PV Scenarios'!I$4*'Node ratio'!$B12*Main!$B$9</f>
        <v>4.2441832783976938</v>
      </c>
      <c r="I26" s="4">
        <f>'PV Scenarios'!J$4*'Node ratio'!$B12*Main!$B$9</f>
        <v>11.317822075727184</v>
      </c>
      <c r="J26" s="4">
        <f>'PV Scenarios'!K$4*'Node ratio'!$B12*Main!$B$9</f>
        <v>19.376717705541854</v>
      </c>
      <c r="K26" s="4">
        <f>'PV Scenarios'!L$4*'Node ratio'!$B12*Main!$B$9</f>
        <v>27.637717300994506</v>
      </c>
      <c r="L26" s="4">
        <f>'PV Scenarios'!M$4*'Node ratio'!$B12*Main!$B$9</f>
        <v>35.140827025304716</v>
      </c>
      <c r="M26" s="4">
        <f>'PV Scenarios'!N$4*'Node ratio'!$B12*Main!$B$9</f>
        <v>40.881842799208741</v>
      </c>
      <c r="N26" s="4">
        <f>'PV Scenarios'!O$4*'Node ratio'!$B12*Main!$B$9</f>
        <v>44.064980258007012</v>
      </c>
      <c r="O26" s="4">
        <f>'PV Scenarios'!P$4*'Node ratio'!$B12*Main!$B$9</f>
        <v>44.210242483309308</v>
      </c>
      <c r="P26" s="4">
        <f>'PV Scenarios'!Q$4*'Node ratio'!$B12*Main!$B$9</f>
        <v>41.30499797726327</v>
      </c>
      <c r="Q26" s="4">
        <f>'PV Scenarios'!R$4*'Node ratio'!$B12*Main!$B$9</f>
        <v>35.772401917923418</v>
      </c>
      <c r="R26" s="4">
        <f>'PV Scenarios'!S$4*'Node ratio'!$B12*Main!$B$9</f>
        <v>28.395607172136952</v>
      </c>
      <c r="S26" s="4">
        <f>'PV Scenarios'!T$4*'Node ratio'!$B12*Main!$B$9</f>
        <v>20.16618632131523</v>
      </c>
      <c r="T26" s="4">
        <f>'PV Scenarios'!U$4*'Node ratio'!$B12*Main!$B$9</f>
        <v>12.05044895116488</v>
      </c>
      <c r="U26" s="4">
        <f>'PV Scenarios'!V$4*'Node ratio'!$B12*Main!$B$9</f>
        <v>4.8568109242378368</v>
      </c>
      <c r="V26" s="4">
        <f>'PV Scenarios'!W$4*'Node ratio'!$B12*Main!$B$9</f>
        <v>0.31578744630935224</v>
      </c>
      <c r="W26" s="4">
        <f>'PV Scenarios'!X$4*'Node ratio'!$B12*Main!$B$9</f>
        <v>0.31578744630935224</v>
      </c>
      <c r="X26" s="4">
        <f>'PV Scenarios'!Y$4*'Node ratio'!$B12*Main!$B$9</f>
        <v>0.31578744630935224</v>
      </c>
      <c r="Y26" s="4">
        <f>'PV Scenarios'!Z$4*'Node ratio'!$B12*Main!$B$9</f>
        <v>0.31578744630935224</v>
      </c>
    </row>
    <row r="27" spans="1:25" x14ac:dyDescent="0.25">
      <c r="A27" s="3">
        <v>17</v>
      </c>
      <c r="B27" s="4">
        <f>'PV Scenarios'!C$4*'Node ratio'!$B13*Main!$B$9</f>
        <v>6.9850363006104005E-2</v>
      </c>
      <c r="C27" s="4">
        <f>'PV Scenarios'!D$4*'Node ratio'!$B13*Main!$B$9</f>
        <v>6.9850363006104005E-2</v>
      </c>
      <c r="D27" s="4">
        <f>'PV Scenarios'!E$4*'Node ratio'!$B13*Main!$B$9</f>
        <v>6.9850363006104005E-2</v>
      </c>
      <c r="E27" s="4">
        <f>'PV Scenarios'!F$4*'Node ratio'!$B13*Main!$B$9</f>
        <v>6.9850363006104005E-2</v>
      </c>
      <c r="F27" s="4">
        <f>'PV Scenarios'!G$4*'Node ratio'!$B13*Main!$B$9</f>
        <v>6.9850363006104005E-2</v>
      </c>
      <c r="G27" s="4">
        <f>'PV Scenarios'!H$4*'Node ratio'!$B13*Main!$B$9</f>
        <v>6.9850363006104005E-2</v>
      </c>
      <c r="H27" s="4">
        <f>'PV Scenarios'!I$4*'Node ratio'!$B13*Main!$B$9</f>
        <v>0.93878887880203776</v>
      </c>
      <c r="I27" s="4">
        <f>'PV Scenarios'!J$4*'Node ratio'!$B13*Main!$B$9</f>
        <v>2.503437010138768</v>
      </c>
      <c r="J27" s="4">
        <f>'PV Scenarios'!K$4*'Node ratio'!$B13*Main!$B$9</f>
        <v>4.2860182740545421</v>
      </c>
      <c r="K27" s="4">
        <f>'PV Scenarios'!L$4*'Node ratio'!$B13*Main!$B$9</f>
        <v>6.1133037702942223</v>
      </c>
      <c r="L27" s="4">
        <f>'PV Scenarios'!M$4*'Node ratio'!$B13*Main!$B$9</f>
        <v>7.7729483953192542</v>
      </c>
      <c r="M27" s="4">
        <f>'PV Scenarios'!N$4*'Node ratio'!$B13*Main!$B$9</f>
        <v>9.0428279947702244</v>
      </c>
      <c r="N27" s="4">
        <f>'PV Scenarios'!O$4*'Node ratio'!$B13*Main!$B$9</f>
        <v>9.7469196538717533</v>
      </c>
      <c r="O27" s="4">
        <f>'PV Scenarios'!P$4*'Node ratio'!$B13*Main!$B$9</f>
        <v>9.779050820854561</v>
      </c>
      <c r="P27" s="4">
        <f>'PV Scenarios'!Q$4*'Node ratio'!$B13*Main!$B$9</f>
        <v>9.136427481198405</v>
      </c>
      <c r="Q27" s="4">
        <f>'PV Scenarios'!R$4*'Node ratio'!$B13*Main!$B$9</f>
        <v>7.9126491213314614</v>
      </c>
      <c r="R27" s="4">
        <f>'PV Scenarios'!S$4*'Node ratio'!$B13*Main!$B$9</f>
        <v>6.2809446415088726</v>
      </c>
      <c r="S27" s="4">
        <f>'PV Scenarios'!T$4*'Node ratio'!$B13*Main!$B$9</f>
        <v>4.4606441815698012</v>
      </c>
      <c r="T27" s="4">
        <f>'PV Scenarios'!U$4*'Node ratio'!$B13*Main!$B$9</f>
        <v>2.6654898523129282</v>
      </c>
      <c r="U27" s="4">
        <f>'PV Scenarios'!V$4*'Node ratio'!$B13*Main!$B$9</f>
        <v>1.0742985830338796</v>
      </c>
      <c r="V27" s="4">
        <f>'PV Scenarios'!W$4*'Node ratio'!$B13*Main!$B$9</f>
        <v>6.9850363006104005E-2</v>
      </c>
      <c r="W27" s="4">
        <f>'PV Scenarios'!X$4*'Node ratio'!$B13*Main!$B$9</f>
        <v>6.9850363006104005E-2</v>
      </c>
      <c r="X27" s="4">
        <f>'PV Scenarios'!Y$4*'Node ratio'!$B13*Main!$B$9</f>
        <v>6.9850363006104005E-2</v>
      </c>
      <c r="Y27" s="4">
        <f>'PV Scenarios'!Z$4*'Node ratio'!$B13*Main!$B$9</f>
        <v>6.9850363006104005E-2</v>
      </c>
    </row>
    <row r="28" spans="1:25" x14ac:dyDescent="0.25">
      <c r="A28" s="3">
        <v>18</v>
      </c>
      <c r="B28" s="4">
        <f>'PV Scenarios'!C$4*'Node ratio'!$B14*Main!$B$9</f>
        <v>9.062156372283919E-3</v>
      </c>
      <c r="C28" s="4">
        <f>'PV Scenarios'!D$4*'Node ratio'!$B14*Main!$B$9</f>
        <v>9.062156372283919E-3</v>
      </c>
      <c r="D28" s="4">
        <f>'PV Scenarios'!E$4*'Node ratio'!$B14*Main!$B$9</f>
        <v>9.062156372283919E-3</v>
      </c>
      <c r="E28" s="4">
        <f>'PV Scenarios'!F$4*'Node ratio'!$B14*Main!$B$9</f>
        <v>9.062156372283919E-3</v>
      </c>
      <c r="F28" s="4">
        <f>'PV Scenarios'!G$4*'Node ratio'!$B14*Main!$B$9</f>
        <v>9.062156372283919E-3</v>
      </c>
      <c r="G28" s="4">
        <f>'PV Scenarios'!H$4*'Node ratio'!$B14*Main!$B$9</f>
        <v>9.062156372283919E-3</v>
      </c>
      <c r="H28" s="4">
        <f>'PV Scenarios'!I$4*'Node ratio'!$B14*Main!$B$9</f>
        <v>0.12179538164349586</v>
      </c>
      <c r="I28" s="4">
        <f>'PV Scenarios'!J$4*'Node ratio'!$B14*Main!$B$9</f>
        <v>0.32478768438265571</v>
      </c>
      <c r="J28" s="4">
        <f>'PV Scenarios'!K$4*'Node ratio'!$B14*Main!$B$9</f>
        <v>0.55605391500334134</v>
      </c>
      <c r="K28" s="4">
        <f>'PV Scenarios'!L$4*'Node ratio'!$B14*Main!$B$9</f>
        <v>0.79311992570228851</v>
      </c>
      <c r="L28" s="4">
        <f>'PV Scenarios'!M$4*'Node ratio'!$B14*Main!$B$9</f>
        <v>1.0084367611077543</v>
      </c>
      <c r="M28" s="4">
        <f>'PV Scenarios'!N$4*'Node ratio'!$B14*Main!$B$9</f>
        <v>1.173186763955876</v>
      </c>
      <c r="N28" s="4">
        <f>'PV Scenarios'!O$4*'Node ratio'!$B14*Main!$B$9</f>
        <v>1.264533300188498</v>
      </c>
      <c r="O28" s="4">
        <f>'PV Scenarios'!P$4*'Node ratio'!$B14*Main!$B$9</f>
        <v>1.2687018921197486</v>
      </c>
      <c r="P28" s="4">
        <f>'PV Scenarios'!Q$4*'Node ratio'!$B14*Main!$B$9</f>
        <v>1.1853300534947366</v>
      </c>
      <c r="Q28" s="4">
        <f>'PV Scenarios'!R$4*'Node ratio'!$B14*Main!$B$9</f>
        <v>1.0265610738523223</v>
      </c>
      <c r="R28" s="4">
        <f>'PV Scenarios'!S$4*'Node ratio'!$B14*Main!$B$9</f>
        <v>0.81486910099576992</v>
      </c>
      <c r="S28" s="4">
        <f>'PV Scenarios'!T$4*'Node ratio'!$B14*Main!$B$9</f>
        <v>0.57870930593405101</v>
      </c>
      <c r="T28" s="4">
        <f>'PV Scenarios'!U$4*'Node ratio'!$B14*Main!$B$9</f>
        <v>0.34581188716635425</v>
      </c>
      <c r="U28" s="4">
        <f>'PV Scenarios'!V$4*'Node ratio'!$B14*Main!$B$9</f>
        <v>0.13937596500572666</v>
      </c>
      <c r="V28" s="4">
        <f>'PV Scenarios'!W$4*'Node ratio'!$B14*Main!$B$9</f>
        <v>9.062156372283919E-3</v>
      </c>
      <c r="W28" s="4">
        <f>'PV Scenarios'!X$4*'Node ratio'!$B14*Main!$B$9</f>
        <v>9.062156372283919E-3</v>
      </c>
      <c r="X28" s="4">
        <f>'PV Scenarios'!Y$4*'Node ratio'!$B14*Main!$B$9</f>
        <v>9.062156372283919E-3</v>
      </c>
      <c r="Y28" s="4">
        <f>'PV Scenarios'!Z$4*'Node ratio'!$B14*Main!$B$9</f>
        <v>9.062156372283919E-3</v>
      </c>
    </row>
    <row r="29" spans="1:25" x14ac:dyDescent="0.25">
      <c r="A29" s="3">
        <v>20</v>
      </c>
      <c r="B29" s="4">
        <f>'PV Scenarios'!C$4*'Node ratio'!$B15*Main!$B$9</f>
        <v>2.9904696769484738E-2</v>
      </c>
      <c r="C29" s="4">
        <f>'PV Scenarios'!D$4*'Node ratio'!$B15*Main!$B$9</f>
        <v>2.9904696769484738E-2</v>
      </c>
      <c r="D29" s="4">
        <f>'PV Scenarios'!E$4*'Node ratio'!$B15*Main!$B$9</f>
        <v>2.9904696769484738E-2</v>
      </c>
      <c r="E29" s="4">
        <f>'PV Scenarios'!F$4*'Node ratio'!$B15*Main!$B$9</f>
        <v>2.9904696769484738E-2</v>
      </c>
      <c r="F29" s="4">
        <f>'PV Scenarios'!G$4*'Node ratio'!$B15*Main!$B$9</f>
        <v>2.9904696769484738E-2</v>
      </c>
      <c r="G29" s="4">
        <f>'PV Scenarios'!H$4*'Node ratio'!$B15*Main!$B$9</f>
        <v>2.9904696769484738E-2</v>
      </c>
      <c r="H29" s="4">
        <f>'PV Scenarios'!I$4*'Node ratio'!$B15*Main!$B$9</f>
        <v>0.40191912458187484</v>
      </c>
      <c r="I29" s="4">
        <f>'PV Scenarios'!J$4*'Node ratio'!$B15*Main!$B$9</f>
        <v>1.0717843322183331</v>
      </c>
      <c r="J29" s="4">
        <f>'PV Scenarios'!K$4*'Node ratio'!$B15*Main!$B$9</f>
        <v>1.8349521937755837</v>
      </c>
      <c r="K29" s="4">
        <f>'PV Scenarios'!L$4*'Node ratio'!$B15*Main!$B$9</f>
        <v>2.6172590612653042</v>
      </c>
      <c r="L29" s="4">
        <f>'PV Scenarios'!M$4*'Node ratio'!$B15*Main!$B$9</f>
        <v>3.3277946565082615</v>
      </c>
      <c r="M29" s="4">
        <f>'PV Scenarios'!N$4*'Node ratio'!$B15*Main!$B$9</f>
        <v>3.8714620437774938</v>
      </c>
      <c r="N29" s="4">
        <f>'PV Scenarios'!O$4*'Node ratio'!$B15*Main!$B$9</f>
        <v>4.1729013872139005</v>
      </c>
      <c r="O29" s="4">
        <f>'PV Scenarios'!P$4*'Node ratio'!$B15*Main!$B$9</f>
        <v>4.1866575477278634</v>
      </c>
      <c r="P29" s="4">
        <f>'PV Scenarios'!Q$4*'Node ratio'!$B15*Main!$B$9</f>
        <v>3.9115343374486038</v>
      </c>
      <c r="Q29" s="4">
        <f>'PV Scenarios'!R$4*'Node ratio'!$B15*Main!$B$9</f>
        <v>3.3876040500472309</v>
      </c>
      <c r="R29" s="4">
        <f>'PV Scenarios'!S$4*'Node ratio'!$B15*Main!$B$9</f>
        <v>2.6890303335120675</v>
      </c>
      <c r="S29" s="4">
        <f>'PV Scenarios'!T$4*'Node ratio'!$B15*Main!$B$9</f>
        <v>1.9097139356992949</v>
      </c>
      <c r="T29" s="4">
        <f>'PV Scenarios'!U$4*'Node ratio'!$B15*Main!$B$9</f>
        <v>1.1411632287235374</v>
      </c>
      <c r="U29" s="4">
        <f>'PV Scenarios'!V$4*'Node ratio'!$B15*Main!$B$9</f>
        <v>0.45993423631467523</v>
      </c>
      <c r="V29" s="4">
        <f>'PV Scenarios'!W$4*'Node ratio'!$B15*Main!$B$9</f>
        <v>2.9904696769484738E-2</v>
      </c>
      <c r="W29" s="4">
        <f>'PV Scenarios'!X$4*'Node ratio'!$B15*Main!$B$9</f>
        <v>2.9904696769484738E-2</v>
      </c>
      <c r="X29" s="4">
        <f>'PV Scenarios'!Y$4*'Node ratio'!$B15*Main!$B$9</f>
        <v>2.9904696769484738E-2</v>
      </c>
      <c r="Y29" s="4">
        <f>'PV Scenarios'!Z$4*'Node ratio'!$B15*Main!$B$9</f>
        <v>2.9904696769484738E-2</v>
      </c>
    </row>
    <row r="30" spans="1:25" x14ac:dyDescent="0.25">
      <c r="A30" s="3">
        <v>21</v>
      </c>
      <c r="B30" s="4">
        <f>'PV Scenarios'!C$4*'Node ratio'!$B16*Main!$B$9</f>
        <v>7.5506333826557193E-2</v>
      </c>
      <c r="C30" s="4">
        <f>'PV Scenarios'!D$4*'Node ratio'!$B16*Main!$B$9</f>
        <v>7.5506333826557193E-2</v>
      </c>
      <c r="D30" s="4">
        <f>'PV Scenarios'!E$4*'Node ratio'!$B16*Main!$B$9</f>
        <v>7.5506333826557193E-2</v>
      </c>
      <c r="E30" s="4">
        <f>'PV Scenarios'!F$4*'Node ratio'!$B16*Main!$B$9</f>
        <v>7.5506333826557193E-2</v>
      </c>
      <c r="F30" s="4">
        <f>'PV Scenarios'!G$4*'Node ratio'!$B16*Main!$B$9</f>
        <v>7.5506333826557193E-2</v>
      </c>
      <c r="G30" s="4">
        <f>'PV Scenarios'!H$4*'Node ratio'!$B16*Main!$B$9</f>
        <v>7.5506333826557193E-2</v>
      </c>
      <c r="H30" s="4">
        <f>'PV Scenarios'!I$4*'Node ratio'!$B16*Main!$B$9</f>
        <v>1.0148051266289284</v>
      </c>
      <c r="I30" s="4">
        <f>'PV Scenarios'!J$4*'Node ratio'!$B16*Main!$B$9</f>
        <v>2.7061470043438098</v>
      </c>
      <c r="J30" s="4">
        <f>'PV Scenarios'!K$4*'Node ratio'!$B16*Main!$B$9</f>
        <v>4.6330686435975492</v>
      </c>
      <c r="K30" s="4">
        <f>'PV Scenarios'!L$4*'Node ratio'!$B16*Main!$B$9</f>
        <v>6.6083143365002854</v>
      </c>
      <c r="L30" s="4">
        <f>'PV Scenarios'!M$4*'Node ratio'!$B16*Main!$B$9</f>
        <v>8.4023448282192845</v>
      </c>
      <c r="M30" s="4">
        <f>'PV Scenarios'!N$4*'Node ratio'!$B16*Main!$B$9</f>
        <v>9.775049977186093</v>
      </c>
      <c r="N30" s="4">
        <f>'PV Scenarios'!O$4*'Node ratio'!$B16*Main!$B$9</f>
        <v>10.536153822157791</v>
      </c>
      <c r="O30" s="4">
        <f>'PV Scenarios'!P$4*'Node ratio'!$B16*Main!$B$9</f>
        <v>10.570886735718005</v>
      </c>
      <c r="P30" s="4">
        <f>'PV Scenarios'!Q$4*'Node ratio'!$B16*Main!$B$9</f>
        <v>9.8762284645136802</v>
      </c>
      <c r="Q30" s="4">
        <f>'PV Scenarios'!R$4*'Node ratio'!$B16*Main!$B$9</f>
        <v>8.5533574958723992</v>
      </c>
      <c r="R30" s="4">
        <f>'PV Scenarios'!S$4*'Node ratio'!$B16*Main!$B$9</f>
        <v>6.7895295376840226</v>
      </c>
      <c r="S30" s="4">
        <f>'PV Scenarios'!T$4*'Node ratio'!$B16*Main!$B$9</f>
        <v>4.8218344781639413</v>
      </c>
      <c r="T30" s="4">
        <f>'PV Scenarios'!U$4*'Node ratio'!$B16*Main!$B$9</f>
        <v>2.8813216988214219</v>
      </c>
      <c r="U30" s="4">
        <f>'PV Scenarios'!V$4*'Node ratio'!$B16*Main!$B$9</f>
        <v>1.1612874142524496</v>
      </c>
      <c r="V30" s="4">
        <f>'PV Scenarios'!W$4*'Node ratio'!$B16*Main!$B$9</f>
        <v>7.5506333826557193E-2</v>
      </c>
      <c r="W30" s="4">
        <f>'PV Scenarios'!X$4*'Node ratio'!$B16*Main!$B$9</f>
        <v>7.5506333826557193E-2</v>
      </c>
      <c r="X30" s="4">
        <f>'PV Scenarios'!Y$4*'Node ratio'!$B16*Main!$B$9</f>
        <v>7.5506333826557193E-2</v>
      </c>
      <c r="Y30" s="4">
        <f>'PV Scenarios'!Z$4*'Node ratio'!$B16*Main!$B$9</f>
        <v>7.5506333826557193E-2</v>
      </c>
    </row>
    <row r="31" spans="1:25" x14ac:dyDescent="0.25">
      <c r="A31" s="3">
        <v>26</v>
      </c>
      <c r="B31" s="4">
        <f>'PV Scenarios'!C$4*'Node ratio'!$B17*Main!$B$9</f>
        <v>0.21517764675128351</v>
      </c>
      <c r="C31" s="4">
        <f>'PV Scenarios'!D$4*'Node ratio'!$B17*Main!$B$9</f>
        <v>0.21517764675128351</v>
      </c>
      <c r="D31" s="4">
        <f>'PV Scenarios'!E$4*'Node ratio'!$B17*Main!$B$9</f>
        <v>0.21517764675128351</v>
      </c>
      <c r="E31" s="4">
        <f>'PV Scenarios'!F$4*'Node ratio'!$B17*Main!$B$9</f>
        <v>0.21517764675128351</v>
      </c>
      <c r="F31" s="4">
        <f>'PV Scenarios'!G$4*'Node ratio'!$B17*Main!$B$9</f>
        <v>0.21517764675128351</v>
      </c>
      <c r="G31" s="4">
        <f>'PV Scenarios'!H$4*'Node ratio'!$B17*Main!$B$9</f>
        <v>0.21517764675128351</v>
      </c>
      <c r="H31" s="4">
        <f>'PV Scenarios'!I$4*'Node ratio'!$B17*Main!$B$9</f>
        <v>2.8919875723372499</v>
      </c>
      <c r="I31" s="4">
        <f>'PV Scenarios'!J$4*'Node ratio'!$B17*Main!$B$9</f>
        <v>7.7119668595660009</v>
      </c>
      <c r="J31" s="4">
        <f>'PV Scenarios'!K$4*'Node ratio'!$B17*Main!$B$9</f>
        <v>13.203300404658755</v>
      </c>
      <c r="K31" s="4">
        <f>'PV Scenarios'!L$4*'Node ratio'!$B17*Main!$B$9</f>
        <v>18.832347643672328</v>
      </c>
      <c r="L31" s="4">
        <f>'PV Scenarios'!M$4*'Node ratio'!$B17*Main!$B$9</f>
        <v>23.944968530482825</v>
      </c>
      <c r="M31" s="4">
        <f>'PV Scenarios'!N$4*'Node ratio'!$B17*Main!$B$9</f>
        <v>27.856898148421163</v>
      </c>
      <c r="N31" s="4">
        <f>'PV Scenarios'!O$4*'Node ratio'!$B17*Main!$B$9</f>
        <v>30.025888827674098</v>
      </c>
      <c r="O31" s="4">
        <f>'PV Scenarios'!P$4*'Node ratio'!$B17*Main!$B$9</f>
        <v>30.124870545179689</v>
      </c>
      <c r="P31" s="4">
        <f>'PV Scenarios'!Q$4*'Node ratio'!$B17*Main!$B$9</f>
        <v>28.145236195067877</v>
      </c>
      <c r="Q31" s="4">
        <f>'PV Scenarios'!R$4*'Node ratio'!$B17*Main!$B$9</f>
        <v>24.375323823985394</v>
      </c>
      <c r="R31" s="4">
        <f>'PV Scenarios'!S$4*'Node ratio'!$B17*Main!$B$9</f>
        <v>19.348773995875412</v>
      </c>
      <c r="S31" s="4">
        <f>'PV Scenarios'!T$4*'Node ratio'!$B17*Main!$B$9</f>
        <v>13.741244521536961</v>
      </c>
      <c r="T31" s="4">
        <f>'PV Scenarios'!U$4*'Node ratio'!$B17*Main!$B$9</f>
        <v>8.2111790000289755</v>
      </c>
      <c r="U31" s="4">
        <f>'PV Scenarios'!V$4*'Node ratio'!$B17*Main!$B$9</f>
        <v>3.3094322070347402</v>
      </c>
      <c r="V31" s="4">
        <f>'PV Scenarios'!W$4*'Node ratio'!$B17*Main!$B$9</f>
        <v>0.21517764675128351</v>
      </c>
      <c r="W31" s="4">
        <f>'PV Scenarios'!X$4*'Node ratio'!$B17*Main!$B$9</f>
        <v>0.21517764675128351</v>
      </c>
      <c r="X31" s="4">
        <f>'PV Scenarios'!Y$4*'Node ratio'!$B17*Main!$B$9</f>
        <v>0.21517764675128351</v>
      </c>
      <c r="Y31" s="4">
        <f>'PV Scenarios'!Z$4*'Node ratio'!$B17*Main!$B$9</f>
        <v>0.21517764675128351</v>
      </c>
    </row>
    <row r="32" spans="1:25" x14ac:dyDescent="0.25">
      <c r="A32" s="3">
        <v>30</v>
      </c>
      <c r="B32" s="4">
        <f>'PV Scenarios'!C$4*'Node ratio'!$B18*Main!$B$9</f>
        <v>0.10834870914712361</v>
      </c>
      <c r="C32" s="4">
        <f>'PV Scenarios'!D$4*'Node ratio'!$B18*Main!$B$9</f>
        <v>0.10834870914712361</v>
      </c>
      <c r="D32" s="4">
        <f>'PV Scenarios'!E$4*'Node ratio'!$B18*Main!$B$9</f>
        <v>0.10834870914712361</v>
      </c>
      <c r="E32" s="4">
        <f>'PV Scenarios'!F$4*'Node ratio'!$B18*Main!$B$9</f>
        <v>0.10834870914712361</v>
      </c>
      <c r="F32" s="4">
        <f>'PV Scenarios'!G$4*'Node ratio'!$B18*Main!$B$9</f>
        <v>0.10834870914712361</v>
      </c>
      <c r="G32" s="4">
        <f>'PV Scenarios'!H$4*'Node ratio'!$B18*Main!$B$9</f>
        <v>0.10834870914712361</v>
      </c>
      <c r="H32" s="4">
        <f>'PV Scenarios'!I$4*'Node ratio'!$B18*Main!$B$9</f>
        <v>1.4562066509373413</v>
      </c>
      <c r="I32" s="4">
        <f>'PV Scenarios'!J$4*'Node ratio'!$B18*Main!$B$9</f>
        <v>3.8832177358329112</v>
      </c>
      <c r="J32" s="4">
        <f>'PV Scenarios'!K$4*'Node ratio'!$B18*Main!$B$9</f>
        <v>6.6482767932675051</v>
      </c>
      <c r="K32" s="4">
        <f>'PV Scenarios'!L$4*'Node ratio'!$B18*Main!$B$9</f>
        <v>9.4826790245562567</v>
      </c>
      <c r="L32" s="4">
        <f>'PV Scenarios'!M$4*'Node ratio'!$B18*Main!$B$9</f>
        <v>12.057044353891914</v>
      </c>
      <c r="M32" s="4">
        <f>'PV Scenarios'!N$4*'Node ratio'!$B18*Main!$B$9</f>
        <v>14.026823886186623</v>
      </c>
      <c r="N32" s="4">
        <f>'PV Scenarios'!O$4*'Node ratio'!$B18*Main!$B$9</f>
        <v>15.118978874389629</v>
      </c>
      <c r="O32" s="4">
        <f>'PV Scenarios'!P$4*'Node ratio'!$B18*Main!$B$9</f>
        <v>15.168819280597305</v>
      </c>
      <c r="P32" s="4">
        <f>'PV Scenarios'!Q$4*'Node ratio'!$B18*Main!$B$9</f>
        <v>14.172011156443769</v>
      </c>
      <c r="Q32" s="4">
        <f>'PV Scenarios'!R$4*'Node ratio'!$B18*Main!$B$9</f>
        <v>12.273741772186163</v>
      </c>
      <c r="R32" s="4">
        <f>'PV Scenarios'!S$4*'Node ratio'!$B18*Main!$B$9</f>
        <v>9.742715926509355</v>
      </c>
      <c r="S32" s="4">
        <f>'PV Scenarios'!T$4*'Node ratio'!$B18*Main!$B$9</f>
        <v>6.9191485661353127</v>
      </c>
      <c r="T32" s="4">
        <f>'PV Scenarios'!U$4*'Node ratio'!$B18*Main!$B$9</f>
        <v>4.1345867410542363</v>
      </c>
      <c r="U32" s="4">
        <f>'PV Scenarios'!V$4*'Node ratio'!$B18*Main!$B$9</f>
        <v>1.6664031466827611</v>
      </c>
      <c r="V32" s="4">
        <f>'PV Scenarios'!W$4*'Node ratio'!$B18*Main!$B$9</f>
        <v>0.10834870914712361</v>
      </c>
      <c r="W32" s="4">
        <f>'PV Scenarios'!X$4*'Node ratio'!$B18*Main!$B$9</f>
        <v>0.10834870914712361</v>
      </c>
      <c r="X32" s="4">
        <f>'PV Scenarios'!Y$4*'Node ratio'!$B18*Main!$B$9</f>
        <v>0.10834870914712361</v>
      </c>
      <c r="Y32" s="4">
        <f>'PV Scenarios'!Z$4*'Node ratio'!$B18*Main!$B$9</f>
        <v>0.10834870914712361</v>
      </c>
    </row>
    <row r="33" spans="1:25" x14ac:dyDescent="0.25">
      <c r="A33" s="3">
        <v>35</v>
      </c>
      <c r="B33" s="4">
        <f>'PV Scenarios'!C$4*'Node ratio'!$B19*Main!$B$9</f>
        <v>0.19064778468460991</v>
      </c>
      <c r="C33" s="4">
        <f>'PV Scenarios'!D$4*'Node ratio'!$B19*Main!$B$9</f>
        <v>0.19064778468460991</v>
      </c>
      <c r="D33" s="4">
        <f>'PV Scenarios'!E$4*'Node ratio'!$B19*Main!$B$9</f>
        <v>0.19064778468460991</v>
      </c>
      <c r="E33" s="4">
        <f>'PV Scenarios'!F$4*'Node ratio'!$B19*Main!$B$9</f>
        <v>0.19064778468460991</v>
      </c>
      <c r="F33" s="4">
        <f>'PV Scenarios'!G$4*'Node ratio'!$B19*Main!$B$9</f>
        <v>0.19064778468460991</v>
      </c>
      <c r="G33" s="4">
        <f>'PV Scenarios'!H$4*'Node ratio'!$B19*Main!$B$9</f>
        <v>0.19064778468460991</v>
      </c>
      <c r="H33" s="4">
        <f>'PV Scenarios'!I$4*'Node ratio'!$B19*Main!$B$9</f>
        <v>2.5623062261611569</v>
      </c>
      <c r="I33" s="4">
        <f>'PV Scenarios'!J$4*'Node ratio'!$B19*Main!$B$9</f>
        <v>6.8328166030964201</v>
      </c>
      <c r="J33" s="4">
        <f>'PV Scenarios'!K$4*'Node ratio'!$B19*Main!$B$9</f>
        <v>11.698148068247665</v>
      </c>
      <c r="K33" s="4">
        <f>'PV Scenarios'!L$4*'Node ratio'!$B19*Main!$B$9</f>
        <v>16.685494115597059</v>
      </c>
      <c r="L33" s="4">
        <f>'PV Scenarios'!M$4*'Node ratio'!$B19*Main!$B$9</f>
        <v>21.215285479703393</v>
      </c>
      <c r="M33" s="4">
        <f>'PV Scenarios'!N$4*'Node ratio'!$B19*Main!$B$9</f>
        <v>24.681262205269597</v>
      </c>
      <c r="N33" s="4">
        <f>'PV Scenarios'!O$4*'Node ratio'!$B19*Main!$B$9</f>
        <v>26.602991874890471</v>
      </c>
      <c r="O33" s="4">
        <f>'PV Scenarios'!P$4*'Node ratio'!$B19*Main!$B$9</f>
        <v>26.690689855845388</v>
      </c>
      <c r="P33" s="4">
        <f>'PV Scenarios'!Q$4*'Node ratio'!$B19*Main!$B$9</f>
        <v>24.936730236746978</v>
      </c>
      <c r="Q33" s="4">
        <f>'PV Scenarios'!R$4*'Node ratio'!$B19*Main!$B$9</f>
        <v>21.596581049072611</v>
      </c>
      <c r="R33" s="4">
        <f>'PV Scenarios'!S$4*'Node ratio'!$B19*Main!$B$9</f>
        <v>17.143048798840123</v>
      </c>
      <c r="S33" s="4">
        <f>'PV Scenarios'!T$4*'Node ratio'!$B19*Main!$B$9</f>
        <v>12.174767529959189</v>
      </c>
      <c r="T33" s="4">
        <f>'PV Scenarios'!U$4*'Node ratio'!$B19*Main!$B$9</f>
        <v>7.275119463564713</v>
      </c>
      <c r="U33" s="4">
        <f>'PV Scenarios'!V$4*'Node ratio'!$B19*Main!$B$9</f>
        <v>2.9321629284493005</v>
      </c>
      <c r="V33" s="4">
        <f>'PV Scenarios'!W$4*'Node ratio'!$B19*Main!$B$9</f>
        <v>0.19064778468460991</v>
      </c>
      <c r="W33" s="4">
        <f>'PV Scenarios'!X$4*'Node ratio'!$B19*Main!$B$9</f>
        <v>0.19064778468460991</v>
      </c>
      <c r="X33" s="4">
        <f>'PV Scenarios'!Y$4*'Node ratio'!$B19*Main!$B$9</f>
        <v>0.19064778468460991</v>
      </c>
      <c r="Y33" s="4">
        <f>'PV Scenarios'!Z$4*'Node ratio'!$B19*Main!$B$9</f>
        <v>0.19064778468460991</v>
      </c>
    </row>
    <row r="34" spans="1:25" x14ac:dyDescent="0.25">
      <c r="A34" s="3">
        <v>36</v>
      </c>
      <c r="B34" s="4">
        <f>'PV Scenarios'!C$4*'Node ratio'!$B20*Main!$B$9</f>
        <v>2.2755661449726322E-5</v>
      </c>
      <c r="C34" s="4">
        <f>'PV Scenarios'!D$4*'Node ratio'!$B20*Main!$B$9</f>
        <v>2.2755661449726322E-5</v>
      </c>
      <c r="D34" s="4">
        <f>'PV Scenarios'!E$4*'Node ratio'!$B20*Main!$B$9</f>
        <v>2.2755661449726322E-5</v>
      </c>
      <c r="E34" s="4">
        <f>'PV Scenarios'!F$4*'Node ratio'!$B20*Main!$B$9</f>
        <v>2.2755661449726322E-5</v>
      </c>
      <c r="F34" s="4">
        <f>'PV Scenarios'!G$4*'Node ratio'!$B20*Main!$B$9</f>
        <v>2.2755661449726322E-5</v>
      </c>
      <c r="G34" s="4">
        <f>'PV Scenarios'!H$4*'Node ratio'!$B20*Main!$B$9</f>
        <v>2.2755661449726322E-5</v>
      </c>
      <c r="H34" s="4">
        <f>'PV Scenarios'!I$4*'Node ratio'!$B20*Main!$B$9</f>
        <v>3.0583608988432175E-4</v>
      </c>
      <c r="I34" s="4">
        <f>'PV Scenarios'!J$4*'Node ratio'!$B20*Main!$B$9</f>
        <v>8.1556290635819144E-4</v>
      </c>
      <c r="J34" s="4">
        <f>'PV Scenarios'!K$4*'Node ratio'!$B20*Main!$B$9</f>
        <v>1.3962873865552073E-3</v>
      </c>
      <c r="K34" s="4">
        <f>'PV Scenarios'!L$4*'Node ratio'!$B20*Main!$B$9</f>
        <v>1.9915754900800479E-3</v>
      </c>
      <c r="L34" s="4">
        <f>'PV Scenarios'!M$4*'Node ratio'!$B20*Main!$B$9</f>
        <v>2.5322500061255452E-3</v>
      </c>
      <c r="M34" s="4">
        <f>'PV Scenarios'!N$4*'Node ratio'!$B20*Main!$B$9</f>
        <v>2.9459479312815701E-3</v>
      </c>
      <c r="N34" s="4">
        <f>'PV Scenarios'!O$4*'Node ratio'!$B20*Main!$B$9</f>
        <v>3.1753249986948111E-3</v>
      </c>
      <c r="O34" s="4">
        <f>'PV Scenarios'!P$4*'Node ratio'!$B20*Main!$B$9</f>
        <v>3.1857926029616851E-3</v>
      </c>
      <c r="P34" s="4">
        <f>'PV Scenarios'!Q$4*'Node ratio'!$B20*Main!$B$9</f>
        <v>2.976440517624203E-3</v>
      </c>
      <c r="Q34" s="4">
        <f>'PV Scenarios'!R$4*'Node ratio'!$B20*Main!$B$9</f>
        <v>2.5777613290249978E-3</v>
      </c>
      <c r="R34" s="4">
        <f>'PV Scenarios'!S$4*'Node ratio'!$B20*Main!$B$9</f>
        <v>2.0461890775593911E-3</v>
      </c>
      <c r="S34" s="4">
        <f>'PV Scenarios'!T$4*'Node ratio'!$B20*Main!$B$9</f>
        <v>1.4531765401795229E-3</v>
      </c>
      <c r="T34" s="4">
        <f>'PV Scenarios'!U$4*'Node ratio'!$B20*Main!$B$9</f>
        <v>8.6835604092155632E-4</v>
      </c>
      <c r="U34" s="4">
        <f>'PV Scenarios'!V$4*'Node ratio'!$B20*Main!$B$9</f>
        <v>3.4998207309679087E-4</v>
      </c>
      <c r="V34" s="4">
        <f>'PV Scenarios'!W$4*'Node ratio'!$B20*Main!$B$9</f>
        <v>2.2755661449726322E-5</v>
      </c>
      <c r="W34" s="4">
        <f>'PV Scenarios'!X$4*'Node ratio'!$B20*Main!$B$9</f>
        <v>2.2755661449726322E-5</v>
      </c>
      <c r="X34" s="4">
        <f>'PV Scenarios'!Y$4*'Node ratio'!$B20*Main!$B$9</f>
        <v>2.2755661449726322E-5</v>
      </c>
      <c r="Y34" s="4">
        <f>'PV Scenarios'!Z$4*'Node ratio'!$B20*Main!$B$9</f>
        <v>2.2755661449726322E-5</v>
      </c>
    </row>
    <row r="35" spans="1:25" x14ac:dyDescent="0.25">
      <c r="A35" s="3">
        <v>42</v>
      </c>
      <c r="B35" s="4">
        <f>'PV Scenarios'!C$4*'Node ratio'!$B21*Main!$B$9</f>
        <v>0.15189518886318454</v>
      </c>
      <c r="C35" s="4">
        <f>'PV Scenarios'!D$4*'Node ratio'!$B21*Main!$B$9</f>
        <v>0.15189518886318454</v>
      </c>
      <c r="D35" s="4">
        <f>'PV Scenarios'!E$4*'Node ratio'!$B21*Main!$B$9</f>
        <v>0.15189518886318454</v>
      </c>
      <c r="E35" s="4">
        <f>'PV Scenarios'!F$4*'Node ratio'!$B21*Main!$B$9</f>
        <v>0.15189518886318454</v>
      </c>
      <c r="F35" s="4">
        <f>'PV Scenarios'!G$4*'Node ratio'!$B21*Main!$B$9</f>
        <v>0.15189518886318454</v>
      </c>
      <c r="G35" s="4">
        <f>'PV Scenarios'!H$4*'Node ratio'!$B21*Main!$B$9</f>
        <v>0.15189518886318454</v>
      </c>
      <c r="H35" s="4">
        <f>'PV Scenarios'!I$4*'Node ratio'!$B21*Main!$B$9</f>
        <v>2.0414713383212</v>
      </c>
      <c r="I35" s="4">
        <f>'PV Scenarios'!J$4*'Node ratio'!$B21*Main!$B$9</f>
        <v>5.4439235688565342</v>
      </c>
      <c r="J35" s="4">
        <f>'PV Scenarios'!K$4*'Node ratio'!$B21*Main!$B$9</f>
        <v>9.3202887886450032</v>
      </c>
      <c r="K35" s="4">
        <f>'PV Scenarios'!L$4*'Node ratio'!$B21*Main!$B$9</f>
        <v>13.293866929305908</v>
      </c>
      <c r="L35" s="4">
        <f>'PV Scenarios'!M$4*'Node ratio'!$B21*Main!$B$9</f>
        <v>16.902896616695173</v>
      </c>
      <c r="M35" s="4">
        <f>'PV Scenarios'!N$4*'Node ratio'!$B21*Main!$B$9</f>
        <v>19.664351150227869</v>
      </c>
      <c r="N35" s="4">
        <f>'PV Scenarios'!O$4*'Node ratio'!$B21*Main!$B$9</f>
        <v>21.19545465396877</v>
      </c>
      <c r="O35" s="4">
        <f>'PV Scenarios'!P$4*'Node ratio'!$B21*Main!$B$9</f>
        <v>21.265326440845833</v>
      </c>
      <c r="P35" s="4">
        <f>'PV Scenarios'!Q$4*'Node ratio'!$B21*Main!$B$9</f>
        <v>19.867890703304532</v>
      </c>
      <c r="Q35" s="4">
        <f>'PV Scenarios'!R$4*'Node ratio'!$B21*Main!$B$9</f>
        <v>17.206686994421542</v>
      </c>
      <c r="R35" s="4">
        <f>'PV Scenarios'!S$4*'Node ratio'!$B21*Main!$B$9</f>
        <v>13.658415382577553</v>
      </c>
      <c r="S35" s="4">
        <f>'PV Scenarios'!T$4*'Node ratio'!$B21*Main!$B$9</f>
        <v>9.7000267608029613</v>
      </c>
      <c r="T35" s="4">
        <f>'PV Scenarios'!U$4*'Node ratio'!$B21*Main!$B$9</f>
        <v>5.7963204070191203</v>
      </c>
      <c r="U35" s="4">
        <f>'PV Scenarios'!V$4*'Node ratio'!$B21*Main!$B$9</f>
        <v>2.3361480047157781</v>
      </c>
      <c r="V35" s="4">
        <f>'PV Scenarios'!W$4*'Node ratio'!$B21*Main!$B$9</f>
        <v>0.15189518886318454</v>
      </c>
      <c r="W35" s="4">
        <f>'PV Scenarios'!X$4*'Node ratio'!$B21*Main!$B$9</f>
        <v>0.15189518886318454</v>
      </c>
      <c r="X35" s="4">
        <f>'PV Scenarios'!Y$4*'Node ratio'!$B21*Main!$B$9</f>
        <v>0.15189518886318454</v>
      </c>
      <c r="Y35" s="4">
        <f>'PV Scenarios'!Z$4*'Node ratio'!$B21*Main!$B$9</f>
        <v>0.15189518886318454</v>
      </c>
    </row>
    <row r="36" spans="1:25" x14ac:dyDescent="0.25">
      <c r="A36" s="3">
        <v>55</v>
      </c>
      <c r="B36" s="4">
        <f>'PV Scenarios'!C$4*'Node ratio'!$B22*Main!$B$9</f>
        <v>3.8214199518993255E-2</v>
      </c>
      <c r="C36" s="4">
        <f>'PV Scenarios'!D$4*'Node ratio'!$B22*Main!$B$9</f>
        <v>3.8214199518993255E-2</v>
      </c>
      <c r="D36" s="4">
        <f>'PV Scenarios'!E$4*'Node ratio'!$B22*Main!$B$9</f>
        <v>3.8214199518993255E-2</v>
      </c>
      <c r="E36" s="4">
        <f>'PV Scenarios'!F$4*'Node ratio'!$B22*Main!$B$9</f>
        <v>3.8214199518993255E-2</v>
      </c>
      <c r="F36" s="4">
        <f>'PV Scenarios'!G$4*'Node ratio'!$B22*Main!$B$9</f>
        <v>3.8214199518993255E-2</v>
      </c>
      <c r="G36" s="4">
        <f>'PV Scenarios'!H$4*'Node ratio'!$B22*Main!$B$9</f>
        <v>3.8214199518993255E-2</v>
      </c>
      <c r="H36" s="4">
        <f>'PV Scenarios'!I$4*'Node ratio'!$B22*Main!$B$9</f>
        <v>0.51359884153526936</v>
      </c>
      <c r="I36" s="4">
        <f>'PV Scenarios'!J$4*'Node ratio'!$B22*Main!$B$9</f>
        <v>1.3695969107607187</v>
      </c>
      <c r="J36" s="4">
        <f>'PV Scenarios'!K$4*'Node ratio'!$B22*Main!$B$9</f>
        <v>2.3448232824854265</v>
      </c>
      <c r="K36" s="4">
        <f>'PV Scenarios'!L$4*'Node ratio'!$B22*Main!$B$9</f>
        <v>3.3445067419022898</v>
      </c>
      <c r="L36" s="4">
        <f>'PV Scenarios'!M$4*'Node ratio'!$B22*Main!$B$9</f>
        <v>4.2524761224735697</v>
      </c>
      <c r="M36" s="4">
        <f>'PV Scenarios'!N$4*'Node ratio'!$B22*Main!$B$9</f>
        <v>4.9472102697288669</v>
      </c>
      <c r="N36" s="4">
        <f>'PV Scenarios'!O$4*'Node ratio'!$B22*Main!$B$9</f>
        <v>5.3324094008803193</v>
      </c>
      <c r="O36" s="4">
        <f>'PV Scenarios'!P$4*'Node ratio'!$B22*Main!$B$9</f>
        <v>5.3499879326590554</v>
      </c>
      <c r="P36" s="4">
        <f>'PV Scenarios'!Q$4*'Node ratio'!$B22*Main!$B$9</f>
        <v>4.9984172970843179</v>
      </c>
      <c r="Q36" s="4">
        <f>'PV Scenarios'!R$4*'Node ratio'!$B22*Main!$B$9</f>
        <v>4.3289045215115562</v>
      </c>
      <c r="R36" s="4">
        <f>'PV Scenarios'!S$4*'Node ratio'!$B22*Main!$B$9</f>
        <v>3.4362208207478742</v>
      </c>
      <c r="S36" s="4">
        <f>'PV Scenarios'!T$4*'Node ratio'!$B22*Main!$B$9</f>
        <v>2.4403587812829093</v>
      </c>
      <c r="T36" s="4">
        <f>'PV Scenarios'!U$4*'Node ratio'!$B22*Main!$B$9</f>
        <v>1.4582538536447824</v>
      </c>
      <c r="U36" s="4">
        <f>'PV Scenarios'!V$4*'Node ratio'!$B22*Main!$B$9</f>
        <v>0.58773438860211635</v>
      </c>
      <c r="V36" s="4">
        <f>'PV Scenarios'!W$4*'Node ratio'!$B22*Main!$B$9</f>
        <v>3.8214199518993255E-2</v>
      </c>
      <c r="W36" s="4">
        <f>'PV Scenarios'!X$4*'Node ratio'!$B22*Main!$B$9</f>
        <v>3.8214199518993255E-2</v>
      </c>
      <c r="X36" s="4">
        <f>'PV Scenarios'!Y$4*'Node ratio'!$B22*Main!$B$9</f>
        <v>3.8214199518993255E-2</v>
      </c>
      <c r="Y36" s="4">
        <f>'PV Scenarios'!Z$4*'Node ratio'!$B22*Main!$B$9</f>
        <v>3.8214199518993255E-2</v>
      </c>
    </row>
    <row r="37" spans="1:25" x14ac:dyDescent="0.25">
      <c r="A37" s="3">
        <v>68</v>
      </c>
      <c r="B37" s="4">
        <f>'PV Scenarios'!C$4*'Node ratio'!$B23*Main!$B$9</f>
        <v>4.9976986491567323E-2</v>
      </c>
      <c r="C37" s="4">
        <f>'PV Scenarios'!D$4*'Node ratio'!$B23*Main!$B$9</f>
        <v>4.9976986491567323E-2</v>
      </c>
      <c r="D37" s="4">
        <f>'PV Scenarios'!E$4*'Node ratio'!$B23*Main!$B$9</f>
        <v>4.9976986491567323E-2</v>
      </c>
      <c r="E37" s="4">
        <f>'PV Scenarios'!F$4*'Node ratio'!$B23*Main!$B$9</f>
        <v>4.9976986491567323E-2</v>
      </c>
      <c r="F37" s="4">
        <f>'PV Scenarios'!G$4*'Node ratio'!$B23*Main!$B$9</f>
        <v>4.9976986491567323E-2</v>
      </c>
      <c r="G37" s="4">
        <f>'PV Scenarios'!H$4*'Node ratio'!$B23*Main!$B$9</f>
        <v>4.9976986491567323E-2</v>
      </c>
      <c r="H37" s="4">
        <f>'PV Scenarios'!I$4*'Node ratio'!$B23*Main!$B$9</f>
        <v>0.67169069844666474</v>
      </c>
      <c r="I37" s="4">
        <f>'PV Scenarios'!J$4*'Node ratio'!$B23*Main!$B$9</f>
        <v>1.7911751958577731</v>
      </c>
      <c r="J37" s="4">
        <f>'PV Scenarios'!K$4*'Node ratio'!$B23*Main!$B$9</f>
        <v>3.066587891122571</v>
      </c>
      <c r="K37" s="4">
        <f>'PV Scenarios'!L$4*'Node ratio'!$B23*Main!$B$9</f>
        <v>4.3739858577419719</v>
      </c>
      <c r="L37" s="4">
        <f>'PV Scenarios'!M$4*'Node ratio'!$B23*Main!$B$9</f>
        <v>5.5614390567816114</v>
      </c>
      <c r="M37" s="4">
        <f>'PV Scenarios'!N$4*'Node ratio'!$B23*Main!$B$9</f>
        <v>6.4700206711983057</v>
      </c>
      <c r="N37" s="4">
        <f>'PV Scenarios'!O$4*'Node ratio'!$B23*Main!$B$9</f>
        <v>6.9737886950333046</v>
      </c>
      <c r="O37" s="4">
        <f>'PV Scenarios'!P$4*'Node ratio'!$B23*Main!$B$9</f>
        <v>6.9967781088194245</v>
      </c>
      <c r="P37" s="4">
        <f>'PV Scenarios'!Q$4*'Node ratio'!$B23*Main!$B$9</f>
        <v>6.5369898330970049</v>
      </c>
      <c r="Q37" s="4">
        <f>'PV Scenarios'!R$4*'Node ratio'!$B23*Main!$B$9</f>
        <v>5.6613930297647466</v>
      </c>
      <c r="R37" s="4">
        <f>'PV Scenarios'!S$4*'Node ratio'!$B23*Main!$B$9</f>
        <v>4.4939306253217337</v>
      </c>
      <c r="S37" s="4">
        <f>'PV Scenarios'!T$4*'Node ratio'!$B23*Main!$B$9</f>
        <v>3.1915303573514886</v>
      </c>
      <c r="T37" s="4">
        <f>'PV Scenarios'!U$4*'Node ratio'!$B23*Main!$B$9</f>
        <v>1.9071218045182088</v>
      </c>
      <c r="U37" s="4">
        <f>'PV Scenarios'!V$4*'Node ratio'!$B23*Main!$B$9</f>
        <v>0.76864605224030547</v>
      </c>
      <c r="V37" s="4">
        <f>'PV Scenarios'!W$4*'Node ratio'!$B23*Main!$B$9</f>
        <v>4.9976986491567323E-2</v>
      </c>
      <c r="W37" s="4">
        <f>'PV Scenarios'!X$4*'Node ratio'!$B23*Main!$B$9</f>
        <v>4.9976986491567323E-2</v>
      </c>
      <c r="X37" s="4">
        <f>'PV Scenarios'!Y$4*'Node ratio'!$B23*Main!$B$9</f>
        <v>4.9976986491567323E-2</v>
      </c>
      <c r="Y37" s="4">
        <f>'PV Scenarios'!Z$4*'Node ratio'!$B23*Main!$B$9</f>
        <v>4.9976986491567323E-2</v>
      </c>
    </row>
    <row r="38" spans="1:25" x14ac:dyDescent="0.25">
      <c r="A38" s="3">
        <v>72</v>
      </c>
      <c r="B38" s="4">
        <f>'PV Scenarios'!C$4*'Node ratio'!$B24*Main!$B$9</f>
        <v>0.19561683600103918</v>
      </c>
      <c r="C38" s="4">
        <f>'PV Scenarios'!D$4*'Node ratio'!$B24*Main!$B$9</f>
        <v>0.19561683600103918</v>
      </c>
      <c r="D38" s="4">
        <f>'PV Scenarios'!E$4*'Node ratio'!$B24*Main!$B$9</f>
        <v>0.19561683600103918</v>
      </c>
      <c r="E38" s="4">
        <f>'PV Scenarios'!F$4*'Node ratio'!$B24*Main!$B$9</f>
        <v>0.19561683600103918</v>
      </c>
      <c r="F38" s="4">
        <f>'PV Scenarios'!G$4*'Node ratio'!$B24*Main!$B$9</f>
        <v>0.19561683600103918</v>
      </c>
      <c r="G38" s="4">
        <f>'PV Scenarios'!H$4*'Node ratio'!$B24*Main!$B$9</f>
        <v>0.19561683600103918</v>
      </c>
      <c r="H38" s="4">
        <f>'PV Scenarios'!I$4*'Node ratio'!$B24*Main!$B$9</f>
        <v>2.629090275853966</v>
      </c>
      <c r="I38" s="4">
        <f>'PV Scenarios'!J$4*'Node ratio'!$B24*Main!$B$9</f>
        <v>7.0109074022772457</v>
      </c>
      <c r="J38" s="4">
        <f>'PV Scenarios'!K$4*'Node ratio'!$B24*Main!$B$9</f>
        <v>12.003049057023766</v>
      </c>
      <c r="K38" s="4">
        <f>'PV Scenarios'!L$4*'Node ratio'!$B24*Main!$B$9</f>
        <v>17.12038548681095</v>
      </c>
      <c r="L38" s="4">
        <f>'PV Scenarios'!M$4*'Node ratio'!$B24*Main!$B$9</f>
        <v>21.76824151019564</v>
      </c>
      <c r="M38" s="4">
        <f>'PV Scenarios'!N$4*'Node ratio'!$B24*Main!$B$9</f>
        <v>25.324555588694533</v>
      </c>
      <c r="N38" s="4">
        <f>'PV Scenarios'!O$4*'Node ratio'!$B24*Main!$B$9</f>
        <v>27.29637329558501</v>
      </c>
      <c r="O38" s="4">
        <f>'PV Scenarios'!P$4*'Node ratio'!$B24*Main!$B$9</f>
        <v>27.386357040145484</v>
      </c>
      <c r="P38" s="4">
        <f>'PV Scenarios'!Q$4*'Node ratio'!$B24*Main!$B$9</f>
        <v>25.586682148935925</v>
      </c>
      <c r="Q38" s="4">
        <f>'PV Scenarios'!R$4*'Node ratio'!$B24*Main!$B$9</f>
        <v>22.159475182197717</v>
      </c>
      <c r="R38" s="4">
        <f>'PV Scenarios'!S$4*'Node ratio'!$B24*Main!$B$9</f>
        <v>17.589865893213446</v>
      </c>
      <c r="S38" s="4">
        <f>'PV Scenarios'!T$4*'Node ratio'!$B24*Main!$B$9</f>
        <v>12.492091147026361</v>
      </c>
      <c r="T38" s="4">
        <f>'PV Scenarios'!U$4*'Node ratio'!$B24*Main!$B$9</f>
        <v>7.4647384617996542</v>
      </c>
      <c r="U38" s="4">
        <f>'PV Scenarios'!V$4*'Node ratio'!$B24*Main!$B$9</f>
        <v>3.0085869376959828</v>
      </c>
      <c r="V38" s="4">
        <f>'PV Scenarios'!W$4*'Node ratio'!$B24*Main!$B$9</f>
        <v>0.19561683600103918</v>
      </c>
      <c r="W38" s="4">
        <f>'PV Scenarios'!X$4*'Node ratio'!$B24*Main!$B$9</f>
        <v>0.19561683600103918</v>
      </c>
      <c r="X38" s="4">
        <f>'PV Scenarios'!Y$4*'Node ratio'!$B24*Main!$B$9</f>
        <v>0.19561683600103918</v>
      </c>
      <c r="Y38" s="4">
        <f>'PV Scenarios'!Z$4*'Node ratio'!$B24*Main!$B$9</f>
        <v>0.19561683600103918</v>
      </c>
    </row>
    <row r="39" spans="1:25" x14ac:dyDescent="0.25">
      <c r="A39" s="3">
        <v>103</v>
      </c>
      <c r="B39" s="4">
        <f>'PV Scenarios'!C$4*'Node ratio'!$B25*Main!$B$9</f>
        <v>0.12291274127446282</v>
      </c>
      <c r="C39" s="4">
        <f>'PV Scenarios'!D$4*'Node ratio'!$B25*Main!$B$9</f>
        <v>0.12291274127446282</v>
      </c>
      <c r="D39" s="4">
        <f>'PV Scenarios'!E$4*'Node ratio'!$B25*Main!$B$9</f>
        <v>0.12291274127446282</v>
      </c>
      <c r="E39" s="4">
        <f>'PV Scenarios'!F$4*'Node ratio'!$B25*Main!$B$9</f>
        <v>0.12291274127446282</v>
      </c>
      <c r="F39" s="4">
        <f>'PV Scenarios'!G$4*'Node ratio'!$B25*Main!$B$9</f>
        <v>0.12291274127446282</v>
      </c>
      <c r="G39" s="4">
        <f>'PV Scenarios'!H$4*'Node ratio'!$B25*Main!$B$9</f>
        <v>0.12291274127446282</v>
      </c>
      <c r="H39" s="4">
        <f>'PV Scenarios'!I$4*'Node ratio'!$B25*Main!$B$9</f>
        <v>1.6519472427287798</v>
      </c>
      <c r="I39" s="4">
        <f>'PV Scenarios'!J$4*'Node ratio'!$B25*Main!$B$9</f>
        <v>4.4051926472767473</v>
      </c>
      <c r="J39" s="4">
        <f>'PV Scenarios'!K$4*'Node ratio'!$B25*Main!$B$9</f>
        <v>7.5419258046010373</v>
      </c>
      <c r="K39" s="4">
        <f>'PV Scenarios'!L$4*'Node ratio'!$B25*Main!$B$9</f>
        <v>10.757323116340984</v>
      </c>
      <c r="L39" s="4">
        <f>'PV Scenarios'!M$4*'Node ratio'!$B25*Main!$B$9</f>
        <v>13.677729849022221</v>
      </c>
      <c r="M39" s="4">
        <f>'PV Scenarios'!N$4*'Node ratio'!$B25*Main!$B$9</f>
        <v>15.912283485391953</v>
      </c>
      <c r="N39" s="4">
        <f>'PV Scenarios'!O$4*'Node ratio'!$B25*Main!$B$9</f>
        <v>17.151243917438538</v>
      </c>
      <c r="O39" s="4">
        <f>'PV Scenarios'!P$4*'Node ratio'!$B25*Main!$B$9</f>
        <v>17.207783778424794</v>
      </c>
      <c r="P39" s="4">
        <f>'PV Scenarios'!Q$4*'Node ratio'!$B25*Main!$B$9</f>
        <v>16.076986558699733</v>
      </c>
      <c r="Q39" s="4">
        <f>'PV Scenarios'!R$4*'Node ratio'!$B25*Main!$B$9</f>
        <v>13.923555331571146</v>
      </c>
      <c r="R39" s="4">
        <f>'PV Scenarios'!S$4*'Node ratio'!$B25*Main!$B$9</f>
        <v>11.052313695399695</v>
      </c>
      <c r="S39" s="4">
        <f>'PV Scenarios'!T$4*'Node ratio'!$B25*Main!$B$9</f>
        <v>7.8492076577871934</v>
      </c>
      <c r="T39" s="4">
        <f>'PV Scenarios'!U$4*'Node ratio'!$B25*Main!$B$9</f>
        <v>4.6903502070335001</v>
      </c>
      <c r="U39" s="4">
        <f>'PV Scenarios'!V$4*'Node ratio'!$B25*Main!$B$9</f>
        <v>1.8903979608012382</v>
      </c>
      <c r="V39" s="4">
        <f>'PV Scenarios'!W$4*'Node ratio'!$B25*Main!$B$9</f>
        <v>0.12291274127446282</v>
      </c>
      <c r="W39" s="4">
        <f>'PV Scenarios'!X$4*'Node ratio'!$B25*Main!$B$9</f>
        <v>0.12291274127446282</v>
      </c>
      <c r="X39" s="4">
        <f>'PV Scenarios'!Y$4*'Node ratio'!$B25*Main!$B$9</f>
        <v>0.12291274127446282</v>
      </c>
      <c r="Y39" s="4">
        <f>'PV Scenarios'!Z$4*'Node ratio'!$B25*Main!$B$9</f>
        <v>0.12291274127446282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5005-A461-47D7-AB5A-048EF1E390D3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Scenarios'!C$5*'Node ratio'!$B2*Main!$B$9</f>
        <v>1.3661496483808657E-2</v>
      </c>
      <c r="C16" s="4">
        <f>'PV Scenarios'!D$5*'Node ratio'!$B2*Main!$B$9</f>
        <v>1.3661496483808657E-2</v>
      </c>
      <c r="D16" s="4">
        <f>'PV Scenarios'!E$5*'Node ratio'!$B2*Main!$B$9</f>
        <v>1.3661496483808657E-2</v>
      </c>
      <c r="E16" s="4">
        <f>'PV Scenarios'!F$5*'Node ratio'!$B2*Main!$B$9</f>
        <v>1.3661496483808657E-2</v>
      </c>
      <c r="F16" s="4">
        <f>'PV Scenarios'!G$5*'Node ratio'!$B2*Main!$B$9</f>
        <v>1.3661496483808657E-2</v>
      </c>
      <c r="G16" s="4">
        <f>'PV Scenarios'!H$5*'Node ratio'!$B2*Main!$B$9</f>
        <v>1.3661496483808657E-2</v>
      </c>
      <c r="H16" s="4">
        <f>'PV Scenarios'!I$5*'Node ratio'!$B2*Main!$B$9</f>
        <v>0.18361051274238832</v>
      </c>
      <c r="I16" s="4">
        <f>'PV Scenarios'!J$5*'Node ratio'!$B2*Main!$B$9</f>
        <v>0.48962803397970228</v>
      </c>
      <c r="J16" s="4">
        <f>'PV Scenarios'!K$5*'Node ratio'!$B2*Main!$B$9</f>
        <v>0.83826942424649908</v>
      </c>
      <c r="K16" s="4">
        <f>'PV Scenarios'!L$5*'Node ratio'!$B2*Main!$B$9</f>
        <v>1.1956541722629335</v>
      </c>
      <c r="L16" s="4">
        <f>'PV Scenarios'!M$5*'Node ratio'!$B2*Main!$B$9</f>
        <v>1.5202513287182271</v>
      </c>
      <c r="M16" s="4">
        <f>'PV Scenarios'!N$5*'Node ratio'!$B2*Main!$B$9</f>
        <v>1.7686173347938683</v>
      </c>
      <c r="N16" s="4">
        <f>'PV Scenarios'!O$5*'Node ratio'!$B2*Main!$B$9</f>
        <v>1.9063252193506595</v>
      </c>
      <c r="O16" s="4">
        <f>'PV Scenarios'!P$5*'Node ratio'!$B2*Main!$B$9</f>
        <v>1.9126095077332115</v>
      </c>
      <c r="P16" s="4">
        <f>'PV Scenarios'!Q$5*'Node ratio'!$B2*Main!$B$9</f>
        <v>1.786923740082172</v>
      </c>
      <c r="Q16" s="4">
        <f>'PV Scenarios'!R$5*'Node ratio'!$B2*Main!$B$9</f>
        <v>1.5475743216858444</v>
      </c>
      <c r="R16" s="4">
        <f>'PV Scenarios'!S$5*'Node ratio'!$B2*Main!$B$9</f>
        <v>1.2284417638240743</v>
      </c>
      <c r="S16" s="4">
        <f>'PV Scenarios'!T$5*'Node ratio'!$B2*Main!$B$9</f>
        <v>0.87242316545602061</v>
      </c>
      <c r="T16" s="4">
        <f>'PV Scenarios'!U$5*'Node ratio'!$B2*Main!$B$9</f>
        <v>0.52132270582213813</v>
      </c>
      <c r="U16" s="4">
        <f>'PV Scenarios'!V$5*'Node ratio'!$B2*Main!$B$9</f>
        <v>0.21011381592097714</v>
      </c>
      <c r="V16" s="4">
        <f>'PV Scenarios'!W$5*'Node ratio'!$B2*Main!$B$9</f>
        <v>1.3661496483808657E-2</v>
      </c>
      <c r="W16" s="4">
        <f>'PV Scenarios'!X$5*'Node ratio'!$B2*Main!$B$9</f>
        <v>1.3661496483808657E-2</v>
      </c>
      <c r="X16" s="4">
        <f>'PV Scenarios'!Y$5*'Node ratio'!$B2*Main!$B$9</f>
        <v>1.3661496483808657E-2</v>
      </c>
      <c r="Y16" s="4">
        <f>'PV Scenarios'!Z$5*'Node ratio'!$B2*Main!$B$9</f>
        <v>1.3661496483808657E-2</v>
      </c>
    </row>
    <row r="17" spans="1:25" x14ac:dyDescent="0.25">
      <c r="A17" s="3">
        <v>2</v>
      </c>
      <c r="B17" s="4">
        <f>'PV Scenarios'!C$5*'Node ratio'!$B3*Main!$B$9</f>
        <v>0.20479986963073515</v>
      </c>
      <c r="C17" s="4">
        <f>'PV Scenarios'!D$5*'Node ratio'!$B3*Main!$B$9</f>
        <v>0.20479986963073515</v>
      </c>
      <c r="D17" s="4">
        <f>'PV Scenarios'!E$5*'Node ratio'!$B3*Main!$B$9</f>
        <v>0.20479986963073515</v>
      </c>
      <c r="E17" s="4">
        <f>'PV Scenarios'!F$5*'Node ratio'!$B3*Main!$B$9</f>
        <v>0.20479986963073515</v>
      </c>
      <c r="F17" s="4">
        <f>'PV Scenarios'!G$5*'Node ratio'!$B3*Main!$B$9</f>
        <v>0.20479986963073515</v>
      </c>
      <c r="G17" s="4">
        <f>'PV Scenarios'!H$5*'Node ratio'!$B3*Main!$B$9</f>
        <v>0.20479986963073515</v>
      </c>
      <c r="H17" s="4">
        <f>'PV Scenarios'!I$5*'Node ratio'!$B3*Main!$B$9</f>
        <v>2.7525102478370802</v>
      </c>
      <c r="I17" s="4">
        <f>'PV Scenarios'!J$5*'Node ratio'!$B3*Main!$B$9</f>
        <v>7.3400273275655481</v>
      </c>
      <c r="J17" s="4">
        <f>'PV Scenarios'!K$5*'Node ratio'!$B3*Main!$B$9</f>
        <v>12.566520000541907</v>
      </c>
      <c r="K17" s="4">
        <f>'PV Scenarios'!L$5*'Node ratio'!$B3*Main!$B$9</f>
        <v>17.924084590081939</v>
      </c>
      <c r="L17" s="4">
        <f>'PV Scenarios'!M$5*'Node ratio'!$B3*Main!$B$9</f>
        <v>22.790129492508207</v>
      </c>
      <c r="M17" s="4">
        <f>'PV Scenarios'!N$5*'Node ratio'!$B3*Main!$B$9</f>
        <v>26.513391122394971</v>
      </c>
      <c r="N17" s="4">
        <f>'PV Scenarios'!O$5*'Node ratio'!$B3*Main!$B$9</f>
        <v>28.577773808272781</v>
      </c>
      <c r="O17" s="4">
        <f>'PV Scenarios'!P$5*'Node ratio'!$B3*Main!$B$9</f>
        <v>28.671981748302919</v>
      </c>
      <c r="P17" s="4">
        <f>'PV Scenarios'!Q$5*'Node ratio'!$B3*Main!$B$9</f>
        <v>26.78782294770016</v>
      </c>
      <c r="Q17" s="4">
        <f>'PV Scenarios'!R$5*'Node ratio'!$B3*Main!$B$9</f>
        <v>23.199729231769677</v>
      </c>
      <c r="R17" s="4">
        <f>'PV Scenarios'!S$5*'Node ratio'!$B3*Main!$B$9</f>
        <v>18.415604277195705</v>
      </c>
      <c r="S17" s="4">
        <f>'PV Scenarios'!T$5*'Node ratio'!$B3*Main!$B$9</f>
        <v>13.078519674618745</v>
      </c>
      <c r="T17" s="4">
        <f>'PV Scenarios'!U$5*'Node ratio'!$B3*Main!$B$9</f>
        <v>7.815163025108852</v>
      </c>
      <c r="U17" s="4">
        <f>'PV Scenarios'!V$5*'Node ratio'!$B3*Main!$B$9</f>
        <v>3.1498219949207069</v>
      </c>
      <c r="V17" s="4">
        <f>'PV Scenarios'!W$5*'Node ratio'!$B3*Main!$B$9</f>
        <v>0.20479986963073515</v>
      </c>
      <c r="W17" s="4">
        <f>'PV Scenarios'!X$5*'Node ratio'!$B3*Main!$B$9</f>
        <v>0.20479986963073515</v>
      </c>
      <c r="X17" s="4">
        <f>'PV Scenarios'!Y$5*'Node ratio'!$B3*Main!$B$9</f>
        <v>0.20479986963073515</v>
      </c>
      <c r="Y17" s="4">
        <f>'PV Scenarios'!Z$5*'Node ratio'!$B3*Main!$B$9</f>
        <v>0.20479986963073515</v>
      </c>
    </row>
    <row r="18" spans="1:25" x14ac:dyDescent="0.25">
      <c r="A18" s="3">
        <v>3</v>
      </c>
      <c r="B18" s="4">
        <f>'PV Scenarios'!C$5*'Node ratio'!$B4*Main!$B$9</f>
        <v>0.22652628988970538</v>
      </c>
      <c r="C18" s="4">
        <f>'PV Scenarios'!D$5*'Node ratio'!$B4*Main!$B$9</f>
        <v>0.22652628988970538</v>
      </c>
      <c r="D18" s="4">
        <f>'PV Scenarios'!E$5*'Node ratio'!$B4*Main!$B$9</f>
        <v>0.22652628988970538</v>
      </c>
      <c r="E18" s="4">
        <f>'PV Scenarios'!F$5*'Node ratio'!$B4*Main!$B$9</f>
        <v>0.22652628988970538</v>
      </c>
      <c r="F18" s="4">
        <f>'PV Scenarios'!G$5*'Node ratio'!$B4*Main!$B$9</f>
        <v>0.22652628988970538</v>
      </c>
      <c r="G18" s="4">
        <f>'PV Scenarios'!H$5*'Node ratio'!$B4*Main!$B$9</f>
        <v>0.22652628988970538</v>
      </c>
      <c r="H18" s="4">
        <f>'PV Scenarios'!I$5*'Node ratio'!$B4*Main!$B$9</f>
        <v>3.0445133361176397</v>
      </c>
      <c r="I18" s="4">
        <f>'PV Scenarios'!J$5*'Node ratio'!$B4*Main!$B$9</f>
        <v>8.1187022296470417</v>
      </c>
      <c r="J18" s="4">
        <f>'PV Scenarios'!K$5*'Node ratio'!$B4*Main!$B$9</f>
        <v>13.899653147632321</v>
      </c>
      <c r="K18" s="4">
        <f>'PV Scenarios'!L$5*'Node ratio'!$B4*Main!$B$9</f>
        <v>19.825580891147013</v>
      </c>
      <c r="L18" s="4">
        <f>'PV Scenarios'!M$5*'Node ratio'!$B4*Main!$B$9</f>
        <v>25.207845538926414</v>
      </c>
      <c r="M18" s="4">
        <f>'PV Scenarios'!N$5*'Node ratio'!$B4*Main!$B$9</f>
        <v>29.326093489121256</v>
      </c>
      <c r="N18" s="4">
        <f>'PV Scenarios'!O$5*'Node ratio'!$B4*Main!$B$9</f>
        <v>31.609478491209487</v>
      </c>
      <c r="O18" s="4">
        <f>'PV Scenarios'!P$5*'Node ratio'!$B4*Main!$B$9</f>
        <v>31.713680584558752</v>
      </c>
      <c r="P18" s="4">
        <f>'PV Scenarios'!Q$5*'Node ratio'!$B4*Main!$B$9</f>
        <v>29.629638717573464</v>
      </c>
      <c r="Q18" s="4">
        <f>'PV Scenarios'!R$5*'Node ratio'!$B4*Main!$B$9</f>
        <v>25.660898118705823</v>
      </c>
      <c r="R18" s="4">
        <f>'PV Scenarios'!S$5*'Node ratio'!$B4*Main!$B$9</f>
        <v>20.369243986882307</v>
      </c>
      <c r="S18" s="4">
        <f>'PV Scenarios'!T$5*'Node ratio'!$B4*Main!$B$9</f>
        <v>14.465968872356584</v>
      </c>
      <c r="T18" s="4">
        <f>'PV Scenarios'!U$5*'Node ratio'!$B4*Main!$B$9</f>
        <v>8.6442432221911556</v>
      </c>
      <c r="U18" s="4">
        <f>'PV Scenarios'!V$5*'Node ratio'!$B4*Main!$B$9</f>
        <v>3.4839743385036686</v>
      </c>
      <c r="V18" s="4">
        <f>'PV Scenarios'!W$5*'Node ratio'!$B4*Main!$B$9</f>
        <v>0.22652628988970538</v>
      </c>
      <c r="W18" s="4">
        <f>'PV Scenarios'!X$5*'Node ratio'!$B4*Main!$B$9</f>
        <v>0.22652628988970538</v>
      </c>
      <c r="X18" s="4">
        <f>'PV Scenarios'!Y$5*'Node ratio'!$B4*Main!$B$9</f>
        <v>0.22652628988970538</v>
      </c>
      <c r="Y18" s="4">
        <f>'PV Scenarios'!Z$5*'Node ratio'!$B4*Main!$B$9</f>
        <v>0.22652628988970538</v>
      </c>
    </row>
    <row r="19" spans="1:25" x14ac:dyDescent="0.25">
      <c r="A19" s="3">
        <v>4</v>
      </c>
      <c r="B19" s="4">
        <f>'PV Scenarios'!C$5*'Node ratio'!$B5*Main!$B$9</f>
        <v>0.64385560802289699</v>
      </c>
      <c r="C19" s="4">
        <f>'PV Scenarios'!D$5*'Node ratio'!$B5*Main!$B$9</f>
        <v>0.64385560802289699</v>
      </c>
      <c r="D19" s="4">
        <f>'PV Scenarios'!E$5*'Node ratio'!$B5*Main!$B$9</f>
        <v>0.64385560802289699</v>
      </c>
      <c r="E19" s="4">
        <f>'PV Scenarios'!F$5*'Node ratio'!$B5*Main!$B$9</f>
        <v>0.64385560802289699</v>
      </c>
      <c r="F19" s="4">
        <f>'PV Scenarios'!G$5*'Node ratio'!$B5*Main!$B$9</f>
        <v>0.64385560802289699</v>
      </c>
      <c r="G19" s="4">
        <f>'PV Scenarios'!H$5*'Node ratio'!$B5*Main!$B$9</f>
        <v>0.64385560802289699</v>
      </c>
      <c r="H19" s="4">
        <f>'PV Scenarios'!I$5*'Node ratio'!$B5*Main!$B$9</f>
        <v>8.6534193718277344</v>
      </c>
      <c r="I19" s="4">
        <f>'PV Scenarios'!J$5*'Node ratio'!$B5*Main!$B$9</f>
        <v>23.07578499154063</v>
      </c>
      <c r="J19" s="4">
        <f>'PV Scenarios'!K$5*'Node ratio'!$B5*Main!$B$9</f>
        <v>39.506980108284957</v>
      </c>
      <c r="K19" s="4">
        <f>'PV Scenarios'!L$5*'Node ratio'!$B5*Main!$B$9</f>
        <v>56.350242814163934</v>
      </c>
      <c r="L19" s="4">
        <f>'PV Scenarios'!M$5*'Node ratio'!$B5*Main!$B$9</f>
        <v>71.648252060787982</v>
      </c>
      <c r="M19" s="4">
        <f>'PV Scenarios'!N$5*'Node ratio'!$B5*Main!$B$9</f>
        <v>83.353547014644235</v>
      </c>
      <c r="N19" s="4">
        <f>'PV Scenarios'!O$5*'Node ratio'!$B5*Main!$B$9</f>
        <v>89.843611543515038</v>
      </c>
      <c r="O19" s="4">
        <f>'PV Scenarios'!P$5*'Node ratio'!$B5*Main!$B$9</f>
        <v>90.139785123205584</v>
      </c>
      <c r="P19" s="4">
        <f>'PV Scenarios'!Q$5*'Node ratio'!$B5*Main!$B$9</f>
        <v>84.216313529394924</v>
      </c>
      <c r="Q19" s="4">
        <f>'PV Scenarios'!R$5*'Node ratio'!$B5*Main!$B$9</f>
        <v>72.93596327683376</v>
      </c>
      <c r="R19" s="4">
        <f>'PV Scenarios'!S$5*'Node ratio'!$B5*Main!$B$9</f>
        <v>57.8954962734189</v>
      </c>
      <c r="S19" s="4">
        <f>'PV Scenarios'!T$5*'Node ratio'!$B5*Main!$B$9</f>
        <v>41.116619128342201</v>
      </c>
      <c r="T19" s="4">
        <f>'PV Scenarios'!U$5*'Node ratio'!$B5*Main!$B$9</f>
        <v>24.569530002153744</v>
      </c>
      <c r="U19" s="4">
        <f>'PV Scenarios'!V$5*'Node ratio'!$B5*Main!$B$9</f>
        <v>9.9024992513921557</v>
      </c>
      <c r="V19" s="4">
        <f>'PV Scenarios'!W$5*'Node ratio'!$B5*Main!$B$9</f>
        <v>0.64385560802289699</v>
      </c>
      <c r="W19" s="4">
        <f>'PV Scenarios'!X$5*'Node ratio'!$B5*Main!$B$9</f>
        <v>0.64385560802289699</v>
      </c>
      <c r="X19" s="4">
        <f>'PV Scenarios'!Y$5*'Node ratio'!$B5*Main!$B$9</f>
        <v>0.64385560802289699</v>
      </c>
      <c r="Y19" s="4">
        <f>'PV Scenarios'!Z$5*'Node ratio'!$B5*Main!$B$9</f>
        <v>0.64385560802289699</v>
      </c>
    </row>
    <row r="20" spans="1:25" x14ac:dyDescent="0.25">
      <c r="A20" s="3">
        <v>5</v>
      </c>
      <c r="B20" s="4">
        <f>'PV Scenarios'!C$5*'Node ratio'!$B6*Main!$B$9</f>
        <v>2.3634359396631693E-2</v>
      </c>
      <c r="C20" s="4">
        <f>'PV Scenarios'!D$5*'Node ratio'!$B6*Main!$B$9</f>
        <v>2.3634359396631693E-2</v>
      </c>
      <c r="D20" s="4">
        <f>'PV Scenarios'!E$5*'Node ratio'!$B6*Main!$B$9</f>
        <v>2.3634359396631693E-2</v>
      </c>
      <c r="E20" s="4">
        <f>'PV Scenarios'!F$5*'Node ratio'!$B6*Main!$B$9</f>
        <v>2.3634359396631693E-2</v>
      </c>
      <c r="F20" s="4">
        <f>'PV Scenarios'!G$5*'Node ratio'!$B6*Main!$B$9</f>
        <v>2.3634359396631693E-2</v>
      </c>
      <c r="G20" s="4">
        <f>'PV Scenarios'!H$5*'Node ratio'!$B6*Main!$B$9</f>
        <v>2.3634359396631693E-2</v>
      </c>
      <c r="H20" s="4">
        <f>'PV Scenarios'!I$5*'Node ratio'!$B6*Main!$B$9</f>
        <v>0.31764579029072998</v>
      </c>
      <c r="I20" s="4">
        <f>'PV Scenarios'!J$5*'Node ratio'!$B6*Main!$B$9</f>
        <v>0.84705544077528006</v>
      </c>
      <c r="J20" s="4">
        <f>'PV Scenarios'!K$5*'Node ratio'!$B6*Main!$B$9</f>
        <v>1.4502042925773206</v>
      </c>
      <c r="K20" s="4">
        <f>'PV Scenarios'!L$5*'Node ratio'!$B6*Main!$B$9</f>
        <v>2.0684791343932059</v>
      </c>
      <c r="L20" s="4">
        <f>'PV Scenarios'!M$5*'Node ratio'!$B6*Main!$B$9</f>
        <v>2.6300315136571752</v>
      </c>
      <c r="M20" s="4">
        <f>'PV Scenarios'!N$5*'Node ratio'!$B6*Main!$B$9</f>
        <v>3.0597041674879391</v>
      </c>
      <c r="N20" s="4">
        <f>'PV Scenarios'!O$5*'Node ratio'!$B6*Main!$B$9</f>
        <v>3.2979385102059866</v>
      </c>
      <c r="O20" s="4">
        <f>'PV Scenarios'!P$5*'Node ratio'!$B6*Main!$B$9</f>
        <v>3.3088103155284374</v>
      </c>
      <c r="P20" s="4">
        <f>'PV Scenarios'!Q$5*'Node ratio'!$B6*Main!$B$9</f>
        <v>3.0913742090794258</v>
      </c>
      <c r="Q20" s="4">
        <f>'PV Scenarios'!R$5*'Node ratio'!$B6*Main!$B$9</f>
        <v>2.6773002324504382</v>
      </c>
      <c r="R20" s="4">
        <f>'PV Scenarios'!S$5*'Node ratio'!$B6*Main!$B$9</f>
        <v>2.1252015969451219</v>
      </c>
      <c r="S20" s="4">
        <f>'PV Scenarios'!T$5*'Node ratio'!$B6*Main!$B$9</f>
        <v>1.5092901910688998</v>
      </c>
      <c r="T20" s="4">
        <f>'PV Scenarios'!U$5*'Node ratio'!$B6*Main!$B$9</f>
        <v>0.90188715457546542</v>
      </c>
      <c r="U20" s="4">
        <f>'PV Scenarios'!V$5*'Node ratio'!$B6*Main!$B$9</f>
        <v>0.3634964475201955</v>
      </c>
      <c r="V20" s="4">
        <f>'PV Scenarios'!W$5*'Node ratio'!$B6*Main!$B$9</f>
        <v>2.3634359396631693E-2</v>
      </c>
      <c r="W20" s="4">
        <f>'PV Scenarios'!X$5*'Node ratio'!$B6*Main!$B$9</f>
        <v>2.3634359396631693E-2</v>
      </c>
      <c r="X20" s="4">
        <f>'PV Scenarios'!Y$5*'Node ratio'!$B6*Main!$B$9</f>
        <v>2.3634359396631693E-2</v>
      </c>
      <c r="Y20" s="4">
        <f>'PV Scenarios'!Z$5*'Node ratio'!$B6*Main!$B$9</f>
        <v>2.3634359396631693E-2</v>
      </c>
    </row>
    <row r="21" spans="1:25" x14ac:dyDescent="0.25">
      <c r="A21" s="3">
        <v>8</v>
      </c>
      <c r="B21" s="4">
        <f>'PV Scenarios'!C$5*'Node ratio'!$B7*Main!$B$9</f>
        <v>0</v>
      </c>
      <c r="C21" s="4">
        <f>'PV Scenarios'!D$5*'Node ratio'!$B7*Main!$B$9</f>
        <v>0</v>
      </c>
      <c r="D21" s="4">
        <f>'PV Scenarios'!E$5*'Node ratio'!$B7*Main!$B$9</f>
        <v>0</v>
      </c>
      <c r="E21" s="4">
        <f>'PV Scenarios'!F$5*'Node ratio'!$B7*Main!$B$9</f>
        <v>0</v>
      </c>
      <c r="F21" s="4">
        <f>'PV Scenarios'!G$5*'Node ratio'!$B7*Main!$B$9</f>
        <v>0</v>
      </c>
      <c r="G21" s="4">
        <f>'PV Scenarios'!H$5*'Node ratio'!$B7*Main!$B$9</f>
        <v>0</v>
      </c>
      <c r="H21" s="4">
        <f>'PV Scenarios'!I$5*'Node ratio'!$B7*Main!$B$9</f>
        <v>0</v>
      </c>
      <c r="I21" s="4">
        <f>'PV Scenarios'!J$5*'Node ratio'!$B7*Main!$B$9</f>
        <v>0</v>
      </c>
      <c r="J21" s="4">
        <f>'PV Scenarios'!K$5*'Node ratio'!$B7*Main!$B$9</f>
        <v>0</v>
      </c>
      <c r="K21" s="4">
        <f>'PV Scenarios'!L$5*'Node ratio'!$B7*Main!$B$9</f>
        <v>0</v>
      </c>
      <c r="L21" s="4">
        <f>'PV Scenarios'!M$5*'Node ratio'!$B7*Main!$B$9</f>
        <v>0</v>
      </c>
      <c r="M21" s="4">
        <f>'PV Scenarios'!N$5*'Node ratio'!$B7*Main!$B$9</f>
        <v>0</v>
      </c>
      <c r="N21" s="4">
        <f>'PV Scenarios'!O$5*'Node ratio'!$B7*Main!$B$9</f>
        <v>0</v>
      </c>
      <c r="O21" s="4">
        <f>'PV Scenarios'!P$5*'Node ratio'!$B7*Main!$B$9</f>
        <v>0</v>
      </c>
      <c r="P21" s="4">
        <f>'PV Scenarios'!Q$5*'Node ratio'!$B7*Main!$B$9</f>
        <v>0</v>
      </c>
      <c r="Q21" s="4">
        <f>'PV Scenarios'!R$5*'Node ratio'!$B7*Main!$B$9</f>
        <v>0</v>
      </c>
      <c r="R21" s="4">
        <f>'PV Scenarios'!S$5*'Node ratio'!$B7*Main!$B$9</f>
        <v>0</v>
      </c>
      <c r="S21" s="4">
        <f>'PV Scenarios'!T$5*'Node ratio'!$B7*Main!$B$9</f>
        <v>0</v>
      </c>
      <c r="T21" s="4">
        <f>'PV Scenarios'!U$5*'Node ratio'!$B7*Main!$B$9</f>
        <v>0</v>
      </c>
      <c r="U21" s="4">
        <f>'PV Scenarios'!V$5*'Node ratio'!$B7*Main!$B$9</f>
        <v>0</v>
      </c>
      <c r="V21" s="4">
        <f>'PV Scenarios'!W$5*'Node ratio'!$B7*Main!$B$9</f>
        <v>0</v>
      </c>
      <c r="W21" s="4">
        <f>'PV Scenarios'!X$5*'Node ratio'!$B7*Main!$B$9</f>
        <v>0</v>
      </c>
      <c r="X21" s="4">
        <f>'PV Scenarios'!Y$5*'Node ratio'!$B7*Main!$B$9</f>
        <v>0</v>
      </c>
      <c r="Y21" s="4">
        <f>'PV Scenarios'!Z$5*'Node ratio'!$B7*Main!$B$9</f>
        <v>0</v>
      </c>
    </row>
    <row r="22" spans="1:25" x14ac:dyDescent="0.25">
      <c r="A22" s="3">
        <v>9</v>
      </c>
      <c r="B22" s="4">
        <f>'PV Scenarios'!C$5*'Node ratio'!$B8*Main!$B$9</f>
        <v>0</v>
      </c>
      <c r="C22" s="4">
        <f>'PV Scenarios'!D$5*'Node ratio'!$B8*Main!$B$9</f>
        <v>0</v>
      </c>
      <c r="D22" s="4">
        <f>'PV Scenarios'!E$5*'Node ratio'!$B8*Main!$B$9</f>
        <v>0</v>
      </c>
      <c r="E22" s="4">
        <f>'PV Scenarios'!F$5*'Node ratio'!$B8*Main!$B$9</f>
        <v>0</v>
      </c>
      <c r="F22" s="4">
        <f>'PV Scenarios'!G$5*'Node ratio'!$B8*Main!$B$9</f>
        <v>0</v>
      </c>
      <c r="G22" s="4">
        <f>'PV Scenarios'!H$5*'Node ratio'!$B8*Main!$B$9</f>
        <v>0</v>
      </c>
      <c r="H22" s="4">
        <f>'PV Scenarios'!I$5*'Node ratio'!$B8*Main!$B$9</f>
        <v>0</v>
      </c>
      <c r="I22" s="4">
        <f>'PV Scenarios'!J$5*'Node ratio'!$B8*Main!$B$9</f>
        <v>0</v>
      </c>
      <c r="J22" s="4">
        <f>'PV Scenarios'!K$5*'Node ratio'!$B8*Main!$B$9</f>
        <v>0</v>
      </c>
      <c r="K22" s="4">
        <f>'PV Scenarios'!L$5*'Node ratio'!$B8*Main!$B$9</f>
        <v>0</v>
      </c>
      <c r="L22" s="4">
        <f>'PV Scenarios'!M$5*'Node ratio'!$B8*Main!$B$9</f>
        <v>0</v>
      </c>
      <c r="M22" s="4">
        <f>'PV Scenarios'!N$5*'Node ratio'!$B8*Main!$B$9</f>
        <v>0</v>
      </c>
      <c r="N22" s="4">
        <f>'PV Scenarios'!O$5*'Node ratio'!$B8*Main!$B$9</f>
        <v>0</v>
      </c>
      <c r="O22" s="4">
        <f>'PV Scenarios'!P$5*'Node ratio'!$B8*Main!$B$9</f>
        <v>0</v>
      </c>
      <c r="P22" s="4">
        <f>'PV Scenarios'!Q$5*'Node ratio'!$B8*Main!$B$9</f>
        <v>0</v>
      </c>
      <c r="Q22" s="4">
        <f>'PV Scenarios'!R$5*'Node ratio'!$B8*Main!$B$9</f>
        <v>0</v>
      </c>
      <c r="R22" s="4">
        <f>'PV Scenarios'!S$5*'Node ratio'!$B8*Main!$B$9</f>
        <v>0</v>
      </c>
      <c r="S22" s="4">
        <f>'PV Scenarios'!T$5*'Node ratio'!$B8*Main!$B$9</f>
        <v>0</v>
      </c>
      <c r="T22" s="4">
        <f>'PV Scenarios'!U$5*'Node ratio'!$B8*Main!$B$9</f>
        <v>0</v>
      </c>
      <c r="U22" s="4">
        <f>'PV Scenarios'!V$5*'Node ratio'!$B8*Main!$B$9</f>
        <v>0</v>
      </c>
      <c r="V22" s="4">
        <f>'PV Scenarios'!W$5*'Node ratio'!$B8*Main!$B$9</f>
        <v>0</v>
      </c>
      <c r="W22" s="4">
        <f>'PV Scenarios'!X$5*'Node ratio'!$B8*Main!$B$9</f>
        <v>0</v>
      </c>
      <c r="X22" s="4">
        <f>'PV Scenarios'!Y$5*'Node ratio'!$B8*Main!$B$9</f>
        <v>0</v>
      </c>
      <c r="Y22" s="4">
        <f>'PV Scenarios'!Z$5*'Node ratio'!$B8*Main!$B$9</f>
        <v>0</v>
      </c>
    </row>
    <row r="23" spans="1:25" x14ac:dyDescent="0.25">
      <c r="A23" s="3">
        <v>10</v>
      </c>
      <c r="B23" s="4">
        <f>'PV Scenarios'!C$5*'Node ratio'!$B9*Main!$B$9</f>
        <v>0.31259822436028267</v>
      </c>
      <c r="C23" s="4">
        <f>'PV Scenarios'!D$5*'Node ratio'!$B9*Main!$B$9</f>
        <v>0.31259822436028267</v>
      </c>
      <c r="D23" s="4">
        <f>'PV Scenarios'!E$5*'Node ratio'!$B9*Main!$B$9</f>
        <v>0.31259822436028267</v>
      </c>
      <c r="E23" s="4">
        <f>'PV Scenarios'!F$5*'Node ratio'!$B9*Main!$B$9</f>
        <v>0.31259822436028267</v>
      </c>
      <c r="F23" s="4">
        <f>'PV Scenarios'!G$5*'Node ratio'!$B9*Main!$B$9</f>
        <v>0.31259822436028267</v>
      </c>
      <c r="G23" s="4">
        <f>'PV Scenarios'!H$5*'Node ratio'!$B9*Main!$B$9</f>
        <v>0.31259822436028267</v>
      </c>
      <c r="H23" s="4">
        <f>'PV Scenarios'!I$5*'Node ratio'!$B9*Main!$B$9</f>
        <v>4.2013201354021987</v>
      </c>
      <c r="I23" s="4">
        <f>'PV Scenarios'!J$5*'Node ratio'!$B9*Main!$B$9</f>
        <v>11.203520361072533</v>
      </c>
      <c r="J23" s="4">
        <f>'PV Scenarios'!K$5*'Node ratio'!$B9*Main!$B$9</f>
        <v>19.181027046746944</v>
      </c>
      <c r="K23" s="4">
        <f>'PV Scenarios'!L$5*'Node ratio'!$B9*Main!$B$9</f>
        <v>27.358596596011939</v>
      </c>
      <c r="L23" s="4">
        <f>'PV Scenarios'!M$5*'Node ratio'!$B9*Main!$B$9</f>
        <v>34.785930406812255</v>
      </c>
      <c r="M23" s="4">
        <f>'PV Scenarios'!N$5*'Node ratio'!$B9*Main!$B$9</f>
        <v>40.468966125682201</v>
      </c>
      <c r="N23" s="4">
        <f>'PV Scenarios'!O$5*'Node ratio'!$B9*Main!$B$9</f>
        <v>43.619956227233843</v>
      </c>
      <c r="O23" s="4">
        <f>'PV Scenarios'!P$5*'Node ratio'!$B9*Main!$B$9</f>
        <v>43.763751410439575</v>
      </c>
      <c r="P23" s="4">
        <f>'PV Scenarios'!Q$5*'Node ratio'!$B9*Main!$B$9</f>
        <v>40.887847746324979</v>
      </c>
      <c r="Q23" s="4">
        <f>'PV Scenarios'!R$5*'Node ratio'!$B9*Main!$B$9</f>
        <v>35.411126855532828</v>
      </c>
      <c r="R23" s="4">
        <f>'PV Scenarios'!S$5*'Node ratio'!$B9*Main!$B$9</f>
        <v>28.108832334476617</v>
      </c>
      <c r="S23" s="4">
        <f>'PV Scenarios'!T$5*'Node ratio'!$B9*Main!$B$9</f>
        <v>19.962522607647649</v>
      </c>
      <c r="T23" s="4">
        <f>'PV Scenarios'!U$5*'Node ratio'!$B9*Main!$B$9</f>
        <v>11.928748241588385</v>
      </c>
      <c r="U23" s="4">
        <f>'PV Scenarios'!V$5*'Node ratio'!$B9*Main!$B$9</f>
        <v>4.8077606906611488</v>
      </c>
      <c r="V23" s="4">
        <f>'PV Scenarios'!W$5*'Node ratio'!$B9*Main!$B$9</f>
        <v>0.31259822436028267</v>
      </c>
      <c r="W23" s="4">
        <f>'PV Scenarios'!X$5*'Node ratio'!$B9*Main!$B$9</f>
        <v>0.31259822436028267</v>
      </c>
      <c r="X23" s="4">
        <f>'PV Scenarios'!Y$5*'Node ratio'!$B9*Main!$B$9</f>
        <v>0.31259822436028267</v>
      </c>
      <c r="Y23" s="4">
        <f>'PV Scenarios'!Z$5*'Node ratio'!$B9*Main!$B$9</f>
        <v>0.31259822436028267</v>
      </c>
    </row>
    <row r="24" spans="1:25" x14ac:dyDescent="0.25">
      <c r="A24" s="3">
        <v>12</v>
      </c>
      <c r="B24" s="4">
        <f>'PV Scenarios'!C$5*'Node ratio'!$B10*Main!$B$9</f>
        <v>2.0596903941929785</v>
      </c>
      <c r="C24" s="4">
        <f>'PV Scenarios'!D$5*'Node ratio'!$B10*Main!$B$9</f>
        <v>2.0596903941929785</v>
      </c>
      <c r="D24" s="4">
        <f>'PV Scenarios'!E$5*'Node ratio'!$B10*Main!$B$9</f>
        <v>2.0596903941929785</v>
      </c>
      <c r="E24" s="4">
        <f>'PV Scenarios'!F$5*'Node ratio'!$B10*Main!$B$9</f>
        <v>2.0596903941929785</v>
      </c>
      <c r="F24" s="4">
        <f>'PV Scenarios'!G$5*'Node ratio'!$B10*Main!$B$9</f>
        <v>2.0596903941929785</v>
      </c>
      <c r="G24" s="4">
        <f>'PV Scenarios'!H$5*'Node ratio'!$B10*Main!$B$9</f>
        <v>2.0596903941929785</v>
      </c>
      <c r="H24" s="4">
        <f>'PV Scenarios'!I$5*'Node ratio'!$B10*Main!$B$9</f>
        <v>27.682238897953624</v>
      </c>
      <c r="I24" s="4">
        <f>'PV Scenarios'!J$5*'Node ratio'!$B10*Main!$B$9</f>
        <v>73.819303727876346</v>
      </c>
      <c r="J24" s="4">
        <f>'PV Scenarios'!K$5*'Node ratio'!$B10*Main!$B$9</f>
        <v>126.38260258768113</v>
      </c>
      <c r="K24" s="4">
        <f>'PV Scenarios'!L$5*'Node ratio'!$B10*Main!$B$9</f>
        <v>180.26410329976943</v>
      </c>
      <c r="L24" s="4">
        <f>'PV Scenarios'!M$5*'Node ratio'!$B10*Main!$B$9</f>
        <v>229.20234706579461</v>
      </c>
      <c r="M24" s="4">
        <f>'PV Scenarios'!N$5*'Node ratio'!$B10*Main!$B$9</f>
        <v>266.64751843222297</v>
      </c>
      <c r="N24" s="4">
        <f>'PV Scenarios'!O$5*'Node ratio'!$B10*Main!$B$9</f>
        <v>287.40919760568818</v>
      </c>
      <c r="O24" s="4">
        <f>'PV Scenarios'!P$5*'Node ratio'!$B10*Main!$B$9</f>
        <v>288.35665518701694</v>
      </c>
      <c r="P24" s="4">
        <f>'PV Scenarios'!Q$5*'Node ratio'!$B10*Main!$B$9</f>
        <v>269.40750356044157</v>
      </c>
      <c r="Q24" s="4">
        <f>'PV Scenarios'!R$5*'Node ratio'!$B10*Main!$B$9</f>
        <v>233.32172785418055</v>
      </c>
      <c r="R24" s="4">
        <f>'PV Scenarios'!S$5*'Node ratio'!$B10*Main!$B$9</f>
        <v>185.2073602458326</v>
      </c>
      <c r="S24" s="4">
        <f>'PV Scenarios'!T$5*'Node ratio'!$B10*Main!$B$9</f>
        <v>131.53182857316355</v>
      </c>
      <c r="T24" s="4">
        <f>'PV Scenarios'!U$5*'Node ratio'!$B10*Main!$B$9</f>
        <v>78.597785442404032</v>
      </c>
      <c r="U24" s="4">
        <f>'PV Scenarios'!V$5*'Node ratio'!$B10*Main!$B$9</f>
        <v>31.678038262688005</v>
      </c>
      <c r="V24" s="4">
        <f>'PV Scenarios'!W$5*'Node ratio'!$B10*Main!$B$9</f>
        <v>2.0596903941929785</v>
      </c>
      <c r="W24" s="4">
        <f>'PV Scenarios'!X$5*'Node ratio'!$B10*Main!$B$9</f>
        <v>2.0596903941929785</v>
      </c>
      <c r="X24" s="4">
        <f>'PV Scenarios'!Y$5*'Node ratio'!$B10*Main!$B$9</f>
        <v>2.0596903941929785</v>
      </c>
      <c r="Y24" s="4">
        <f>'PV Scenarios'!Z$5*'Node ratio'!$B10*Main!$B$9</f>
        <v>2.0596903941929785</v>
      </c>
    </row>
    <row r="25" spans="1:25" x14ac:dyDescent="0.25">
      <c r="A25" s="3">
        <v>15</v>
      </c>
      <c r="B25" s="4">
        <f>'PV Scenarios'!C$5*'Node ratio'!$B11*Main!$B$9</f>
        <v>4.1556152141900511E-2</v>
      </c>
      <c r="C25" s="4">
        <f>'PV Scenarios'!D$5*'Node ratio'!$B11*Main!$B$9</f>
        <v>4.1556152141900511E-2</v>
      </c>
      <c r="D25" s="4">
        <f>'PV Scenarios'!E$5*'Node ratio'!$B11*Main!$B$9</f>
        <v>4.1556152141900511E-2</v>
      </c>
      <c r="E25" s="4">
        <f>'PV Scenarios'!F$5*'Node ratio'!$B11*Main!$B$9</f>
        <v>4.1556152141900511E-2</v>
      </c>
      <c r="F25" s="4">
        <f>'PV Scenarios'!G$5*'Node ratio'!$B11*Main!$B$9</f>
        <v>4.1556152141900511E-2</v>
      </c>
      <c r="G25" s="4">
        <f>'PV Scenarios'!H$5*'Node ratio'!$B11*Main!$B$9</f>
        <v>4.1556152141900511E-2</v>
      </c>
      <c r="H25" s="4">
        <f>'PV Scenarios'!I$5*'Node ratio'!$B11*Main!$B$9</f>
        <v>0.55851468478714283</v>
      </c>
      <c r="I25" s="4">
        <f>'PV Scenarios'!J$5*'Node ratio'!$B11*Main!$B$9</f>
        <v>1.4893724927657144</v>
      </c>
      <c r="J25" s="4">
        <f>'PV Scenarios'!K$5*'Node ratio'!$B11*Main!$B$9</f>
        <v>2.5498854954270151</v>
      </c>
      <c r="K25" s="4">
        <f>'PV Scenarios'!L$5*'Node ratio'!$B11*Main!$B$9</f>
        <v>3.6369944354591319</v>
      </c>
      <c r="L25" s="4">
        <f>'PV Scenarios'!M$5*'Node ratio'!$B11*Main!$B$9</f>
        <v>4.6243686103506887</v>
      </c>
      <c r="M25" s="4">
        <f>'PV Scenarios'!N$5*'Node ratio'!$B11*Main!$B$9</f>
        <v>5.3798594562904398</v>
      </c>
      <c r="N25" s="4">
        <f>'PV Scenarios'!O$5*'Node ratio'!$B11*Main!$B$9</f>
        <v>5.7987454698807968</v>
      </c>
      <c r="O25" s="4">
        <f>'PV Scenarios'!P$5*'Node ratio'!$B11*Main!$B$9</f>
        <v>5.8178612998660713</v>
      </c>
      <c r="P25" s="4">
        <f>'PV Scenarios'!Q$5*'Node ratio'!$B11*Main!$B$9</f>
        <v>5.4355447001605866</v>
      </c>
      <c r="Q25" s="4">
        <f>'PV Scenarios'!R$5*'Node ratio'!$B11*Main!$B$9</f>
        <v>4.7074809146344894</v>
      </c>
      <c r="R25" s="4">
        <f>'PV Scenarios'!S$5*'Node ratio'!$B11*Main!$B$9</f>
        <v>3.7367292005996937</v>
      </c>
      <c r="S25" s="4">
        <f>'PV Scenarios'!T$5*'Node ratio'!$B11*Main!$B$9</f>
        <v>2.6537758757817662</v>
      </c>
      <c r="T25" s="4">
        <f>'PV Scenarios'!U$5*'Node ratio'!$B11*Main!$B$9</f>
        <v>1.585782765734923</v>
      </c>
      <c r="U25" s="4">
        <f>'PV Scenarios'!V$5*'Node ratio'!$B11*Main!$B$9</f>
        <v>0.6391336199424299</v>
      </c>
      <c r="V25" s="4">
        <f>'PV Scenarios'!W$5*'Node ratio'!$B11*Main!$B$9</f>
        <v>4.1556152141900511E-2</v>
      </c>
      <c r="W25" s="4">
        <f>'PV Scenarios'!X$5*'Node ratio'!$B11*Main!$B$9</f>
        <v>4.1556152141900511E-2</v>
      </c>
      <c r="X25" s="4">
        <f>'PV Scenarios'!Y$5*'Node ratio'!$B11*Main!$B$9</f>
        <v>4.1556152141900511E-2</v>
      </c>
      <c r="Y25" s="4">
        <f>'PV Scenarios'!Z$5*'Node ratio'!$B11*Main!$B$9</f>
        <v>4.1556152141900511E-2</v>
      </c>
    </row>
    <row r="26" spans="1:25" x14ac:dyDescent="0.25">
      <c r="A26" s="3">
        <v>16</v>
      </c>
      <c r="B26" s="4">
        <f>'PV Scenarios'!C$5*'Node ratio'!$B12*Main!$B$9</f>
        <v>0.3301414211415955</v>
      </c>
      <c r="C26" s="4">
        <f>'PV Scenarios'!D$5*'Node ratio'!$B12*Main!$B$9</f>
        <v>0.3301414211415955</v>
      </c>
      <c r="D26" s="4">
        <f>'PV Scenarios'!E$5*'Node ratio'!$B12*Main!$B$9</f>
        <v>0.3301414211415955</v>
      </c>
      <c r="E26" s="4">
        <f>'PV Scenarios'!F$5*'Node ratio'!$B12*Main!$B$9</f>
        <v>0.3301414211415955</v>
      </c>
      <c r="F26" s="4">
        <f>'PV Scenarios'!G$5*'Node ratio'!$B12*Main!$B$9</f>
        <v>0.3301414211415955</v>
      </c>
      <c r="G26" s="4">
        <f>'PV Scenarios'!H$5*'Node ratio'!$B12*Main!$B$9</f>
        <v>0.3301414211415955</v>
      </c>
      <c r="H26" s="4">
        <f>'PV Scenarios'!I$5*'Node ratio'!$B12*Main!$B$9</f>
        <v>4.4371007001430423</v>
      </c>
      <c r="I26" s="4">
        <f>'PV Scenarios'!J$5*'Node ratio'!$B12*Main!$B$9</f>
        <v>11.832268533714782</v>
      </c>
      <c r="J26" s="4">
        <f>'PV Scenarios'!K$5*'Node ratio'!$B12*Main!$B$9</f>
        <v>20.257477601248297</v>
      </c>
      <c r="K26" s="4">
        <f>'PV Scenarios'!L$5*'Node ratio'!$B12*Main!$B$9</f>
        <v>28.893977178312429</v>
      </c>
      <c r="L26" s="4">
        <f>'PV Scenarios'!M$5*'Node ratio'!$B12*Main!$B$9</f>
        <v>36.738137344636748</v>
      </c>
      <c r="M26" s="4">
        <f>'PV Scenarios'!N$5*'Node ratio'!$B12*Main!$B$9</f>
        <v>42.740108380990947</v>
      </c>
      <c r="N26" s="4">
        <f>'PV Scenarios'!O$5*'Node ratio'!$B12*Main!$B$9</f>
        <v>46.067933906098233</v>
      </c>
      <c r="O26" s="4">
        <f>'PV Scenarios'!P$5*'Node ratio'!$B12*Main!$B$9</f>
        <v>46.219798959823365</v>
      </c>
      <c r="P26" s="4">
        <f>'PV Scenarios'!Q$5*'Node ratio'!$B12*Main!$B$9</f>
        <v>43.182497885320686</v>
      </c>
      <c r="Q26" s="4">
        <f>'PV Scenarios'!R$5*'Node ratio'!$B12*Main!$B$9</f>
        <v>37.398420186919928</v>
      </c>
      <c r="R26" s="4">
        <f>'PV Scenarios'!S$5*'Node ratio'!$B12*Main!$B$9</f>
        <v>29.686316589052264</v>
      </c>
      <c r="S26" s="4">
        <f>'PV Scenarios'!T$5*'Node ratio'!$B12*Main!$B$9</f>
        <v>21.082831154102283</v>
      </c>
      <c r="T26" s="4">
        <f>'PV Scenarios'!U$5*'Node ratio'!$B12*Main!$B$9</f>
        <v>12.598196630763281</v>
      </c>
      <c r="U26" s="4">
        <f>'PV Scenarios'!V$5*'Node ratio'!$B12*Main!$B$9</f>
        <v>5.0775750571577385</v>
      </c>
      <c r="V26" s="4">
        <f>'PV Scenarios'!W$5*'Node ratio'!$B12*Main!$B$9</f>
        <v>0.3301414211415955</v>
      </c>
      <c r="W26" s="4">
        <f>'PV Scenarios'!X$5*'Node ratio'!$B12*Main!$B$9</f>
        <v>0.3301414211415955</v>
      </c>
      <c r="X26" s="4">
        <f>'PV Scenarios'!Y$5*'Node ratio'!$B12*Main!$B$9</f>
        <v>0.3301414211415955</v>
      </c>
      <c r="Y26" s="4">
        <f>'PV Scenarios'!Z$5*'Node ratio'!$B12*Main!$B$9</f>
        <v>0.3301414211415955</v>
      </c>
    </row>
    <row r="27" spans="1:25" x14ac:dyDescent="0.25">
      <c r="A27" s="3">
        <v>17</v>
      </c>
      <c r="B27" s="4">
        <f>'PV Scenarios'!C$5*'Node ratio'!$B13*Main!$B$9</f>
        <v>7.3025379506381452E-2</v>
      </c>
      <c r="C27" s="4">
        <f>'PV Scenarios'!D$5*'Node ratio'!$B13*Main!$B$9</f>
        <v>7.3025379506381452E-2</v>
      </c>
      <c r="D27" s="4">
        <f>'PV Scenarios'!E$5*'Node ratio'!$B13*Main!$B$9</f>
        <v>7.3025379506381452E-2</v>
      </c>
      <c r="E27" s="4">
        <f>'PV Scenarios'!F$5*'Node ratio'!$B13*Main!$B$9</f>
        <v>7.3025379506381452E-2</v>
      </c>
      <c r="F27" s="4">
        <f>'PV Scenarios'!G$5*'Node ratio'!$B13*Main!$B$9</f>
        <v>7.3025379506381452E-2</v>
      </c>
      <c r="G27" s="4">
        <f>'PV Scenarios'!H$5*'Node ratio'!$B13*Main!$B$9</f>
        <v>7.3025379506381452E-2</v>
      </c>
      <c r="H27" s="4">
        <f>'PV Scenarios'!I$5*'Node ratio'!$B13*Main!$B$9</f>
        <v>0.98146110056576652</v>
      </c>
      <c r="I27" s="4">
        <f>'PV Scenarios'!J$5*'Node ratio'!$B13*Main!$B$9</f>
        <v>2.6172296015087113</v>
      </c>
      <c r="J27" s="4">
        <f>'PV Scenarios'!K$5*'Node ratio'!$B13*Main!$B$9</f>
        <v>4.4808372865115658</v>
      </c>
      <c r="K27" s="4">
        <f>'PV Scenarios'!L$5*'Node ratio'!$B13*Main!$B$9</f>
        <v>6.3911812143985038</v>
      </c>
      <c r="L27" s="4">
        <f>'PV Scenarios'!M$5*'Node ratio'!$B13*Main!$B$9</f>
        <v>8.1262642314701274</v>
      </c>
      <c r="M27" s="4">
        <f>'PV Scenarios'!N$5*'Node ratio'!$B13*Main!$B$9</f>
        <v>9.4538656308961411</v>
      </c>
      <c r="N27" s="4">
        <f>'PV Scenarios'!O$5*'Node ratio'!$B13*Main!$B$9</f>
        <v>10.189961456320468</v>
      </c>
      <c r="O27" s="4">
        <f>'PV Scenarios'!P$5*'Node ratio'!$B13*Main!$B$9</f>
        <v>10.223553130893404</v>
      </c>
      <c r="P27" s="4">
        <f>'PV Scenarios'!Q$5*'Node ratio'!$B13*Main!$B$9</f>
        <v>9.5517196394346939</v>
      </c>
      <c r="Q27" s="4">
        <f>'PV Scenarios'!R$5*'Node ratio'!$B13*Main!$B$9</f>
        <v>8.2723149904828901</v>
      </c>
      <c r="R27" s="4">
        <f>'PV Scenarios'!S$5*'Node ratio'!$B13*Main!$B$9</f>
        <v>6.5664421252138192</v>
      </c>
      <c r="S27" s="4">
        <f>'PV Scenarios'!T$5*'Node ratio'!$B13*Main!$B$9</f>
        <v>4.6634007352775191</v>
      </c>
      <c r="T27" s="4">
        <f>'PV Scenarios'!U$5*'Node ratio'!$B13*Main!$B$9</f>
        <v>2.7866484819635158</v>
      </c>
      <c r="U27" s="4">
        <f>'PV Scenarios'!V$5*'Node ratio'!$B13*Main!$B$9</f>
        <v>1.1231303368081469</v>
      </c>
      <c r="V27" s="4">
        <f>'PV Scenarios'!W$5*'Node ratio'!$B13*Main!$B$9</f>
        <v>7.3025379506381452E-2</v>
      </c>
      <c r="W27" s="4">
        <f>'PV Scenarios'!X$5*'Node ratio'!$B13*Main!$B$9</f>
        <v>7.3025379506381452E-2</v>
      </c>
      <c r="X27" s="4">
        <f>'PV Scenarios'!Y$5*'Node ratio'!$B13*Main!$B$9</f>
        <v>7.3025379506381452E-2</v>
      </c>
      <c r="Y27" s="4">
        <f>'PV Scenarios'!Z$5*'Node ratio'!$B13*Main!$B$9</f>
        <v>7.3025379506381452E-2</v>
      </c>
    </row>
    <row r="28" spans="1:25" x14ac:dyDescent="0.25">
      <c r="A28" s="3">
        <v>18</v>
      </c>
      <c r="B28" s="4">
        <f>'PV Scenarios'!C$5*'Node ratio'!$B14*Main!$B$9</f>
        <v>9.4740725710240961E-3</v>
      </c>
      <c r="C28" s="4">
        <f>'PV Scenarios'!D$5*'Node ratio'!$B14*Main!$B$9</f>
        <v>9.4740725710240961E-3</v>
      </c>
      <c r="D28" s="4">
        <f>'PV Scenarios'!E$5*'Node ratio'!$B14*Main!$B$9</f>
        <v>9.4740725710240961E-3</v>
      </c>
      <c r="E28" s="4">
        <f>'PV Scenarios'!F$5*'Node ratio'!$B14*Main!$B$9</f>
        <v>9.4740725710240961E-3</v>
      </c>
      <c r="F28" s="4">
        <f>'PV Scenarios'!G$5*'Node ratio'!$B14*Main!$B$9</f>
        <v>9.4740725710240961E-3</v>
      </c>
      <c r="G28" s="4">
        <f>'PV Scenarios'!H$5*'Node ratio'!$B14*Main!$B$9</f>
        <v>9.4740725710240961E-3</v>
      </c>
      <c r="H28" s="4">
        <f>'PV Scenarios'!I$5*'Node ratio'!$B14*Main!$B$9</f>
        <v>0.12733153535456382</v>
      </c>
      <c r="I28" s="4">
        <f>'PV Scenarios'!J$5*'Node ratio'!$B14*Main!$B$9</f>
        <v>0.33955076094550363</v>
      </c>
      <c r="J28" s="4">
        <f>'PV Scenarios'!K$5*'Node ratio'!$B14*Main!$B$9</f>
        <v>0.58132909295803847</v>
      </c>
      <c r="K28" s="4">
        <f>'PV Scenarios'!L$5*'Node ratio'!$B14*Main!$B$9</f>
        <v>0.82917083141602865</v>
      </c>
      <c r="L28" s="4">
        <f>'PV Scenarios'!M$5*'Node ratio'!$B14*Main!$B$9</f>
        <v>1.0542747957035614</v>
      </c>
      <c r="M28" s="4">
        <f>'PV Scenarios'!N$5*'Node ratio'!$B14*Main!$B$9</f>
        <v>1.2265134350447793</v>
      </c>
      <c r="N28" s="4">
        <f>'PV Scenarios'!O$5*'Node ratio'!$B14*Main!$B$9</f>
        <v>1.3220120865607021</v>
      </c>
      <c r="O28" s="4">
        <f>'PV Scenarios'!P$5*'Node ratio'!$B14*Main!$B$9</f>
        <v>1.3263701599433735</v>
      </c>
      <c r="P28" s="4">
        <f>'PV Scenarios'!Q$5*'Node ratio'!$B14*Main!$B$9</f>
        <v>1.2392086922899519</v>
      </c>
      <c r="Q28" s="4">
        <f>'PV Scenarios'!R$5*'Node ratio'!$B14*Main!$B$9</f>
        <v>1.0732229408456093</v>
      </c>
      <c r="R28" s="4">
        <f>'PV Scenarios'!S$5*'Node ratio'!$B14*Main!$B$9</f>
        <v>0.85190860558648662</v>
      </c>
      <c r="S28" s="4">
        <f>'PV Scenarios'!T$5*'Node ratio'!$B14*Main!$B$9</f>
        <v>0.60501427438559863</v>
      </c>
      <c r="T28" s="4">
        <f>'PV Scenarios'!U$5*'Node ratio'!$B14*Main!$B$9</f>
        <v>0.36153060931027942</v>
      </c>
      <c r="U28" s="4">
        <f>'PV Scenarios'!V$5*'Node ratio'!$B14*Main!$B$9</f>
        <v>0.1457112361423506</v>
      </c>
      <c r="V28" s="4">
        <f>'PV Scenarios'!W$5*'Node ratio'!$B14*Main!$B$9</f>
        <v>9.4740725710240961E-3</v>
      </c>
      <c r="W28" s="4">
        <f>'PV Scenarios'!X$5*'Node ratio'!$B14*Main!$B$9</f>
        <v>9.4740725710240961E-3</v>
      </c>
      <c r="X28" s="4">
        <f>'PV Scenarios'!Y$5*'Node ratio'!$B14*Main!$B$9</f>
        <v>9.4740725710240961E-3</v>
      </c>
      <c r="Y28" s="4">
        <f>'PV Scenarios'!Z$5*'Node ratio'!$B14*Main!$B$9</f>
        <v>9.4740725710240961E-3</v>
      </c>
    </row>
    <row r="29" spans="1:25" x14ac:dyDescent="0.25">
      <c r="A29" s="3">
        <v>20</v>
      </c>
      <c r="B29" s="4">
        <f>'PV Scenarios'!C$5*'Node ratio'!$B15*Main!$B$9</f>
        <v>3.1264001168097674E-2</v>
      </c>
      <c r="C29" s="4">
        <f>'PV Scenarios'!D$5*'Node ratio'!$B15*Main!$B$9</f>
        <v>3.1264001168097674E-2</v>
      </c>
      <c r="D29" s="4">
        <f>'PV Scenarios'!E$5*'Node ratio'!$B15*Main!$B$9</f>
        <v>3.1264001168097674E-2</v>
      </c>
      <c r="E29" s="4">
        <f>'PV Scenarios'!F$5*'Node ratio'!$B15*Main!$B$9</f>
        <v>3.1264001168097674E-2</v>
      </c>
      <c r="F29" s="4">
        <f>'PV Scenarios'!G$5*'Node ratio'!$B15*Main!$B$9</f>
        <v>3.1264001168097674E-2</v>
      </c>
      <c r="G29" s="4">
        <f>'PV Scenarios'!H$5*'Node ratio'!$B15*Main!$B$9</f>
        <v>3.1264001168097674E-2</v>
      </c>
      <c r="H29" s="4">
        <f>'PV Scenarios'!I$5*'Node ratio'!$B15*Main!$B$9</f>
        <v>0.42018817569923272</v>
      </c>
      <c r="I29" s="4">
        <f>'PV Scenarios'!J$5*'Node ratio'!$B15*Main!$B$9</f>
        <v>1.1205018018646209</v>
      </c>
      <c r="J29" s="4">
        <f>'PV Scenarios'!K$5*'Node ratio'!$B15*Main!$B$9</f>
        <v>1.9183591116744734</v>
      </c>
      <c r="K29" s="4">
        <f>'PV Scenarios'!L$5*'Node ratio'!$B15*Main!$B$9</f>
        <v>2.736225382231908</v>
      </c>
      <c r="L29" s="4">
        <f>'PV Scenarios'!M$5*'Node ratio'!$B15*Main!$B$9</f>
        <v>3.4790580499859094</v>
      </c>
      <c r="M29" s="4">
        <f>'PV Scenarios'!N$5*'Node ratio'!$B15*Main!$B$9</f>
        <v>4.0474375912219251</v>
      </c>
      <c r="N29" s="4">
        <f>'PV Scenarios'!O$5*'Node ratio'!$B15*Main!$B$9</f>
        <v>4.3625787229963491</v>
      </c>
      <c r="O29" s="4">
        <f>'PV Scenarios'!P$5*'Node ratio'!$B15*Main!$B$9</f>
        <v>4.3769601635336741</v>
      </c>
      <c r="P29" s="4">
        <f>'PV Scenarios'!Q$5*'Node ratio'!$B15*Main!$B$9</f>
        <v>4.0893313527871769</v>
      </c>
      <c r="Q29" s="4">
        <f>'PV Scenarios'!R$5*'Node ratio'!$B15*Main!$B$9</f>
        <v>3.5415860523221045</v>
      </c>
      <c r="R29" s="4">
        <f>'PV Scenarios'!S$5*'Node ratio'!$B15*Main!$B$9</f>
        <v>2.8112589850353431</v>
      </c>
      <c r="S29" s="4">
        <f>'PV Scenarios'!T$5*'Node ratio'!$B15*Main!$B$9</f>
        <v>1.9965191145947174</v>
      </c>
      <c r="T29" s="4">
        <f>'PV Scenarios'!U$5*'Node ratio'!$B15*Main!$B$9</f>
        <v>1.1930342845746071</v>
      </c>
      <c r="U29" s="4">
        <f>'PV Scenarios'!V$5*'Node ratio'!$B15*Main!$B$9</f>
        <v>0.48084033796534226</v>
      </c>
      <c r="V29" s="4">
        <f>'PV Scenarios'!W$5*'Node ratio'!$B15*Main!$B$9</f>
        <v>3.1264001168097674E-2</v>
      </c>
      <c r="W29" s="4">
        <f>'PV Scenarios'!X$5*'Node ratio'!$B15*Main!$B$9</f>
        <v>3.1264001168097674E-2</v>
      </c>
      <c r="X29" s="4">
        <f>'PV Scenarios'!Y$5*'Node ratio'!$B15*Main!$B$9</f>
        <v>3.1264001168097674E-2</v>
      </c>
      <c r="Y29" s="4">
        <f>'PV Scenarios'!Z$5*'Node ratio'!$B15*Main!$B$9</f>
        <v>3.1264001168097674E-2</v>
      </c>
    </row>
    <row r="30" spans="1:25" x14ac:dyDescent="0.25">
      <c r="A30" s="3">
        <v>21</v>
      </c>
      <c r="B30" s="4">
        <f>'PV Scenarios'!C$5*'Node ratio'!$B16*Main!$B$9</f>
        <v>7.893843990958252E-2</v>
      </c>
      <c r="C30" s="4">
        <f>'PV Scenarios'!D$5*'Node ratio'!$B16*Main!$B$9</f>
        <v>7.893843990958252E-2</v>
      </c>
      <c r="D30" s="4">
        <f>'PV Scenarios'!E$5*'Node ratio'!$B16*Main!$B$9</f>
        <v>7.893843990958252E-2</v>
      </c>
      <c r="E30" s="4">
        <f>'PV Scenarios'!F$5*'Node ratio'!$B16*Main!$B$9</f>
        <v>7.893843990958252E-2</v>
      </c>
      <c r="F30" s="4">
        <f>'PV Scenarios'!G$5*'Node ratio'!$B16*Main!$B$9</f>
        <v>7.893843990958252E-2</v>
      </c>
      <c r="G30" s="4">
        <f>'PV Scenarios'!H$5*'Node ratio'!$B16*Main!$B$9</f>
        <v>7.893843990958252E-2</v>
      </c>
      <c r="H30" s="4">
        <f>'PV Scenarios'!I$5*'Node ratio'!$B16*Main!$B$9</f>
        <v>1.0609326323847887</v>
      </c>
      <c r="I30" s="4">
        <f>'PV Scenarios'!J$5*'Node ratio'!$B16*Main!$B$9</f>
        <v>2.8291536863594375</v>
      </c>
      <c r="J30" s="4">
        <f>'PV Scenarios'!K$5*'Node ratio'!$B16*Main!$B$9</f>
        <v>4.8436626728519823</v>
      </c>
      <c r="K30" s="4">
        <f>'PV Scenarios'!L$5*'Node ratio'!$B16*Main!$B$9</f>
        <v>6.9086922608866601</v>
      </c>
      <c r="L30" s="4">
        <f>'PV Scenarios'!M$5*'Node ratio'!$B16*Main!$B$9</f>
        <v>8.7842695931383421</v>
      </c>
      <c r="M30" s="4">
        <f>'PV Scenarios'!N$5*'Node ratio'!$B16*Main!$B$9</f>
        <v>10.219370430694552</v>
      </c>
      <c r="N30" s="4">
        <f>'PV Scenarios'!O$5*'Node ratio'!$B16*Main!$B$9</f>
        <v>11.015069904983143</v>
      </c>
      <c r="O30" s="4">
        <f>'PV Scenarios'!P$5*'Node ratio'!$B16*Main!$B$9</f>
        <v>11.051381587341551</v>
      </c>
      <c r="P30" s="4">
        <f>'PV Scenarios'!Q$5*'Node ratio'!$B16*Main!$B$9</f>
        <v>10.325147940173393</v>
      </c>
      <c r="Q30" s="4">
        <f>'PV Scenarios'!R$5*'Node ratio'!$B16*Main!$B$9</f>
        <v>8.9421464729575071</v>
      </c>
      <c r="R30" s="4">
        <f>'PV Scenarios'!S$5*'Node ratio'!$B16*Main!$B$9</f>
        <v>7.0981445166696586</v>
      </c>
      <c r="S30" s="4">
        <f>'PV Scenarios'!T$5*'Node ratio'!$B16*Main!$B$9</f>
        <v>5.0410087726259381</v>
      </c>
      <c r="T30" s="4">
        <f>'PV Scenarios'!U$5*'Node ratio'!$B16*Main!$B$9</f>
        <v>3.0122908669496677</v>
      </c>
      <c r="U30" s="4">
        <f>'PV Scenarios'!V$5*'Node ratio'!$B16*Main!$B$9</f>
        <v>1.2140732058093791</v>
      </c>
      <c r="V30" s="4">
        <f>'PV Scenarios'!W$5*'Node ratio'!$B16*Main!$B$9</f>
        <v>7.893843990958252E-2</v>
      </c>
      <c r="W30" s="4">
        <f>'PV Scenarios'!X$5*'Node ratio'!$B16*Main!$B$9</f>
        <v>7.893843990958252E-2</v>
      </c>
      <c r="X30" s="4">
        <f>'PV Scenarios'!Y$5*'Node ratio'!$B16*Main!$B$9</f>
        <v>7.893843990958252E-2</v>
      </c>
      <c r="Y30" s="4">
        <f>'PV Scenarios'!Z$5*'Node ratio'!$B16*Main!$B$9</f>
        <v>7.893843990958252E-2</v>
      </c>
    </row>
    <row r="31" spans="1:25" x14ac:dyDescent="0.25">
      <c r="A31" s="3">
        <v>26</v>
      </c>
      <c r="B31" s="4">
        <f>'PV Scenarios'!C$5*'Node ratio'!$B17*Main!$B$9</f>
        <v>0.22495844887634181</v>
      </c>
      <c r="C31" s="4">
        <f>'PV Scenarios'!D$5*'Node ratio'!$B17*Main!$B$9</f>
        <v>0.22495844887634181</v>
      </c>
      <c r="D31" s="4">
        <f>'PV Scenarios'!E$5*'Node ratio'!$B17*Main!$B$9</f>
        <v>0.22495844887634181</v>
      </c>
      <c r="E31" s="4">
        <f>'PV Scenarios'!F$5*'Node ratio'!$B17*Main!$B$9</f>
        <v>0.22495844887634181</v>
      </c>
      <c r="F31" s="4">
        <f>'PV Scenarios'!G$5*'Node ratio'!$B17*Main!$B$9</f>
        <v>0.22495844887634181</v>
      </c>
      <c r="G31" s="4">
        <f>'PV Scenarios'!H$5*'Node ratio'!$B17*Main!$B$9</f>
        <v>0.22495844887634181</v>
      </c>
      <c r="H31" s="4">
        <f>'PV Scenarios'!I$5*'Node ratio'!$B17*Main!$B$9</f>
        <v>3.0234415528980336</v>
      </c>
      <c r="I31" s="4">
        <f>'PV Scenarios'!J$5*'Node ratio'!$B17*Main!$B$9</f>
        <v>8.0625108077280903</v>
      </c>
      <c r="J31" s="4">
        <f>'PV Scenarios'!K$5*'Node ratio'!$B17*Main!$B$9</f>
        <v>13.803450423052332</v>
      </c>
      <c r="K31" s="4">
        <f>'PV Scenarios'!L$5*'Node ratio'!$B17*Main!$B$9</f>
        <v>19.688363445657433</v>
      </c>
      <c r="L31" s="4">
        <f>'PV Scenarios'!M$5*'Node ratio'!$B17*Main!$B$9</f>
        <v>25.033376190959316</v>
      </c>
      <c r="M31" s="4">
        <f>'PV Scenarios'!N$5*'Node ratio'!$B17*Main!$B$9</f>
        <v>29.123120791531207</v>
      </c>
      <c r="N31" s="4">
        <f>'PV Scenarios'!O$5*'Node ratio'!$B17*Main!$B$9</f>
        <v>31.390701956204733</v>
      </c>
      <c r="O31" s="4">
        <f>'PV Scenarios'!P$5*'Node ratio'!$B17*Main!$B$9</f>
        <v>31.494182842687849</v>
      </c>
      <c r="P31" s="4">
        <f>'PV Scenarios'!Q$5*'Node ratio'!$B17*Main!$B$9</f>
        <v>29.424565113025505</v>
      </c>
      <c r="Q31" s="4">
        <f>'PV Scenarios'!R$5*'Node ratio'!$B17*Main!$B$9</f>
        <v>25.483293088711999</v>
      </c>
      <c r="R31" s="4">
        <f>'PV Scenarios'!S$5*'Node ratio'!$B17*Main!$B$9</f>
        <v>20.228263722960651</v>
      </c>
      <c r="S31" s="4">
        <f>'PV Scenarios'!T$5*'Node ratio'!$B17*Main!$B$9</f>
        <v>14.365846545243185</v>
      </c>
      <c r="T31" s="4">
        <f>'PV Scenarios'!U$5*'Node ratio'!$B17*Main!$B$9</f>
        <v>8.5844144091212016</v>
      </c>
      <c r="U31" s="4">
        <f>'PV Scenarios'!V$5*'Node ratio'!$B17*Main!$B$9</f>
        <v>3.4598609437181369</v>
      </c>
      <c r="V31" s="4">
        <f>'PV Scenarios'!W$5*'Node ratio'!$B17*Main!$B$9</f>
        <v>0.22495844887634181</v>
      </c>
      <c r="W31" s="4">
        <f>'PV Scenarios'!X$5*'Node ratio'!$B17*Main!$B$9</f>
        <v>0.22495844887634181</v>
      </c>
      <c r="X31" s="4">
        <f>'PV Scenarios'!Y$5*'Node ratio'!$B17*Main!$B$9</f>
        <v>0.22495844887634181</v>
      </c>
      <c r="Y31" s="4">
        <f>'PV Scenarios'!Z$5*'Node ratio'!$B17*Main!$B$9</f>
        <v>0.22495844887634181</v>
      </c>
    </row>
    <row r="32" spans="1:25" x14ac:dyDescent="0.25">
      <c r="A32" s="3">
        <v>30</v>
      </c>
      <c r="B32" s="4">
        <f>'PV Scenarios'!C$5*'Node ratio'!$B18*Main!$B$9</f>
        <v>0.11327365047199285</v>
      </c>
      <c r="C32" s="4">
        <f>'PV Scenarios'!D$5*'Node ratio'!$B18*Main!$B$9</f>
        <v>0.11327365047199285</v>
      </c>
      <c r="D32" s="4">
        <f>'PV Scenarios'!E$5*'Node ratio'!$B18*Main!$B$9</f>
        <v>0.11327365047199285</v>
      </c>
      <c r="E32" s="4">
        <f>'PV Scenarios'!F$5*'Node ratio'!$B18*Main!$B$9</f>
        <v>0.11327365047199285</v>
      </c>
      <c r="F32" s="4">
        <f>'PV Scenarios'!G$5*'Node ratio'!$B18*Main!$B$9</f>
        <v>0.11327365047199285</v>
      </c>
      <c r="G32" s="4">
        <f>'PV Scenarios'!H$5*'Node ratio'!$B18*Main!$B$9</f>
        <v>0.11327365047199285</v>
      </c>
      <c r="H32" s="4">
        <f>'PV Scenarios'!I$5*'Node ratio'!$B18*Main!$B$9</f>
        <v>1.5223978623435839</v>
      </c>
      <c r="I32" s="4">
        <f>'PV Scenarios'!J$5*'Node ratio'!$B18*Main!$B$9</f>
        <v>4.059727632916224</v>
      </c>
      <c r="J32" s="4">
        <f>'PV Scenarios'!K$5*'Node ratio'!$B18*Main!$B$9</f>
        <v>6.9504711929614809</v>
      </c>
      <c r="K32" s="4">
        <f>'PV Scenarios'!L$5*'Node ratio'!$B18*Main!$B$9</f>
        <v>9.913709889308814</v>
      </c>
      <c r="L32" s="4">
        <f>'PV Scenarios'!M$5*'Node ratio'!$B18*Main!$B$9</f>
        <v>12.605091824523363</v>
      </c>
      <c r="M32" s="4">
        <f>'PV Scenarios'!N$5*'Node ratio'!$B18*Main!$B$9</f>
        <v>14.664406790104193</v>
      </c>
      <c r="N32" s="4">
        <f>'PV Scenarios'!O$5*'Node ratio'!$B18*Main!$B$9</f>
        <v>15.806205186861883</v>
      </c>
      <c r="O32" s="4">
        <f>'PV Scenarios'!P$5*'Node ratio'!$B18*Main!$B$9</f>
        <v>15.858311066078997</v>
      </c>
      <c r="P32" s="4">
        <f>'PV Scenarios'!Q$5*'Node ratio'!$B18*Main!$B$9</f>
        <v>14.816193481736667</v>
      </c>
      <c r="Q32" s="4">
        <f>'PV Scenarios'!R$5*'Node ratio'!$B18*Main!$B$9</f>
        <v>12.831639125467349</v>
      </c>
      <c r="R32" s="4">
        <f>'PV Scenarios'!S$5*'Node ratio'!$B18*Main!$B$9</f>
        <v>10.185566650441597</v>
      </c>
      <c r="S32" s="4">
        <f>'PV Scenarios'!T$5*'Node ratio'!$B18*Main!$B$9</f>
        <v>7.2336553191414623</v>
      </c>
      <c r="T32" s="4">
        <f>'PV Scenarios'!U$5*'Node ratio'!$B18*Main!$B$9</f>
        <v>4.322522502011247</v>
      </c>
      <c r="U32" s="4">
        <f>'PV Scenarios'!V$5*'Node ratio'!$B18*Main!$B$9</f>
        <v>1.7421487442592503</v>
      </c>
      <c r="V32" s="4">
        <f>'PV Scenarios'!W$5*'Node ratio'!$B18*Main!$B$9</f>
        <v>0.11327365047199285</v>
      </c>
      <c r="W32" s="4">
        <f>'PV Scenarios'!X$5*'Node ratio'!$B18*Main!$B$9</f>
        <v>0.11327365047199285</v>
      </c>
      <c r="X32" s="4">
        <f>'PV Scenarios'!Y$5*'Node ratio'!$B18*Main!$B$9</f>
        <v>0.11327365047199285</v>
      </c>
      <c r="Y32" s="4">
        <f>'PV Scenarios'!Z$5*'Node ratio'!$B18*Main!$B$9</f>
        <v>0.11327365047199285</v>
      </c>
    </row>
    <row r="33" spans="1:25" x14ac:dyDescent="0.25">
      <c r="A33" s="3">
        <v>35</v>
      </c>
      <c r="B33" s="4">
        <f>'PV Scenarios'!C$5*'Node ratio'!$B19*Main!$B$9</f>
        <v>0.19931359307936489</v>
      </c>
      <c r="C33" s="4">
        <f>'PV Scenarios'!D$5*'Node ratio'!$B19*Main!$B$9</f>
        <v>0.19931359307936489</v>
      </c>
      <c r="D33" s="4">
        <f>'PV Scenarios'!E$5*'Node ratio'!$B19*Main!$B$9</f>
        <v>0.19931359307936489</v>
      </c>
      <c r="E33" s="4">
        <f>'PV Scenarios'!F$5*'Node ratio'!$B19*Main!$B$9</f>
        <v>0.19931359307936489</v>
      </c>
      <c r="F33" s="4">
        <f>'PV Scenarios'!G$5*'Node ratio'!$B19*Main!$B$9</f>
        <v>0.19931359307936489</v>
      </c>
      <c r="G33" s="4">
        <f>'PV Scenarios'!H$5*'Node ratio'!$B19*Main!$B$9</f>
        <v>0.19931359307936489</v>
      </c>
      <c r="H33" s="4">
        <f>'PV Scenarios'!I$5*'Node ratio'!$B19*Main!$B$9</f>
        <v>2.6787746909866641</v>
      </c>
      <c r="I33" s="4">
        <f>'PV Scenarios'!J$5*'Node ratio'!$B19*Main!$B$9</f>
        <v>7.1433991759644391</v>
      </c>
      <c r="J33" s="4">
        <f>'PV Scenarios'!K$5*'Node ratio'!$B19*Main!$B$9</f>
        <v>12.229882071349829</v>
      </c>
      <c r="K33" s="4">
        <f>'PV Scenarios'!L$5*'Node ratio'!$B19*Main!$B$9</f>
        <v>17.443925666306011</v>
      </c>
      <c r="L33" s="4">
        <f>'PV Scenarios'!M$5*'Node ratio'!$B19*Main!$B$9</f>
        <v>22.179616637871725</v>
      </c>
      <c r="M33" s="4">
        <f>'PV Scenarios'!N$5*'Node ratio'!$B19*Main!$B$9</f>
        <v>25.803137760054575</v>
      </c>
      <c r="N33" s="4">
        <f>'PV Scenarios'!O$5*'Node ratio'!$B19*Main!$B$9</f>
        <v>27.812218778294572</v>
      </c>
      <c r="O33" s="4">
        <f>'PV Scenarios'!P$5*'Node ratio'!$B19*Main!$B$9</f>
        <v>27.903903031111081</v>
      </c>
      <c r="P33" s="4">
        <f>'PV Scenarios'!Q$5*'Node ratio'!$B19*Main!$B$9</f>
        <v>26.070217974780928</v>
      </c>
      <c r="Q33" s="4">
        <f>'PV Scenarios'!R$5*'Node ratio'!$B19*Main!$B$9</f>
        <v>22.578243824030451</v>
      </c>
      <c r="R33" s="4">
        <f>'PV Scenarios'!S$5*'Node ratio'!$B19*Main!$B$9</f>
        <v>17.922278289696489</v>
      </c>
      <c r="S33" s="4">
        <f>'PV Scenarios'!T$5*'Node ratio'!$B19*Main!$B$9</f>
        <v>12.72816605404824</v>
      </c>
      <c r="T33" s="4">
        <f>'PV Scenarios'!U$5*'Node ratio'!$B19*Main!$B$9</f>
        <v>7.6058067119085617</v>
      </c>
      <c r="U33" s="4">
        <f>'PV Scenarios'!V$5*'Node ratio'!$B19*Main!$B$9</f>
        <v>3.0654430615606323</v>
      </c>
      <c r="V33" s="4">
        <f>'PV Scenarios'!W$5*'Node ratio'!$B19*Main!$B$9</f>
        <v>0.19931359307936489</v>
      </c>
      <c r="W33" s="4">
        <f>'PV Scenarios'!X$5*'Node ratio'!$B19*Main!$B$9</f>
        <v>0.19931359307936489</v>
      </c>
      <c r="X33" s="4">
        <f>'PV Scenarios'!Y$5*'Node ratio'!$B19*Main!$B$9</f>
        <v>0.19931359307936489</v>
      </c>
      <c r="Y33" s="4">
        <f>'PV Scenarios'!Z$5*'Node ratio'!$B19*Main!$B$9</f>
        <v>0.19931359307936489</v>
      </c>
    </row>
    <row r="34" spans="1:25" x14ac:dyDescent="0.25">
      <c r="A34" s="3">
        <v>36</v>
      </c>
      <c r="B34" s="4">
        <f>'PV Scenarios'!C$5*'Node ratio'!$B20*Main!$B$9</f>
        <v>2.3790009697441154E-5</v>
      </c>
      <c r="C34" s="4">
        <f>'PV Scenarios'!D$5*'Node ratio'!$B20*Main!$B$9</f>
        <v>2.3790009697441154E-5</v>
      </c>
      <c r="D34" s="4">
        <f>'PV Scenarios'!E$5*'Node ratio'!$B20*Main!$B$9</f>
        <v>2.3790009697441154E-5</v>
      </c>
      <c r="E34" s="4">
        <f>'PV Scenarios'!F$5*'Node ratio'!$B20*Main!$B$9</f>
        <v>2.3790009697441154E-5</v>
      </c>
      <c r="F34" s="4">
        <f>'PV Scenarios'!G$5*'Node ratio'!$B20*Main!$B$9</f>
        <v>2.3790009697441154E-5</v>
      </c>
      <c r="G34" s="4">
        <f>'PV Scenarios'!H$5*'Node ratio'!$B20*Main!$B$9</f>
        <v>2.3790009697441154E-5</v>
      </c>
      <c r="H34" s="4">
        <f>'PV Scenarios'!I$5*'Node ratio'!$B20*Main!$B$9</f>
        <v>3.1973773033360908E-4</v>
      </c>
      <c r="I34" s="4">
        <f>'PV Scenarios'!J$5*'Node ratio'!$B20*Main!$B$9</f>
        <v>8.5263394755629102E-4</v>
      </c>
      <c r="J34" s="4">
        <f>'PV Scenarios'!K$5*'Node ratio'!$B20*Main!$B$9</f>
        <v>1.459754995034989E-3</v>
      </c>
      <c r="K34" s="4">
        <f>'PV Scenarios'!L$5*'Node ratio'!$B20*Main!$B$9</f>
        <v>2.0821016487200493E-3</v>
      </c>
      <c r="L34" s="4">
        <f>'PV Scenarios'!M$5*'Node ratio'!$B20*Main!$B$9</f>
        <v>2.6473522791312515E-3</v>
      </c>
      <c r="M34" s="4">
        <f>'PV Scenarios'!N$5*'Node ratio'!$B20*Main!$B$9</f>
        <v>3.0798546554307313E-3</v>
      </c>
      <c r="N34" s="4">
        <f>'PV Scenarios'!O$5*'Node ratio'!$B20*Main!$B$9</f>
        <v>3.3196579531809384E-3</v>
      </c>
      <c r="O34" s="4">
        <f>'PV Scenarios'!P$5*'Node ratio'!$B20*Main!$B$9</f>
        <v>3.3306013576417611E-3</v>
      </c>
      <c r="P34" s="4">
        <f>'PV Scenarios'!Q$5*'Node ratio'!$B20*Main!$B$9</f>
        <v>3.111733268425303E-3</v>
      </c>
      <c r="Q34" s="4">
        <f>'PV Scenarios'!R$5*'Node ratio'!$B20*Main!$B$9</f>
        <v>2.6949322985261336E-3</v>
      </c>
      <c r="R34" s="4">
        <f>'PV Scenarios'!S$5*'Node ratio'!$B20*Main!$B$9</f>
        <v>2.1391976719939082E-3</v>
      </c>
      <c r="S34" s="4">
        <f>'PV Scenarios'!T$5*'Node ratio'!$B20*Main!$B$9</f>
        <v>1.5192300192785918E-3</v>
      </c>
      <c r="T34" s="4">
        <f>'PV Scenarios'!U$5*'Node ratio'!$B20*Main!$B$9</f>
        <v>9.0782677005435419E-4</v>
      </c>
      <c r="U34" s="4">
        <f>'PV Scenarios'!V$5*'Node ratio'!$B20*Main!$B$9</f>
        <v>3.6589034914664498E-4</v>
      </c>
      <c r="V34" s="4">
        <f>'PV Scenarios'!W$5*'Node ratio'!$B20*Main!$B$9</f>
        <v>2.3790009697441154E-5</v>
      </c>
      <c r="W34" s="4">
        <f>'PV Scenarios'!X$5*'Node ratio'!$B20*Main!$B$9</f>
        <v>2.3790009697441154E-5</v>
      </c>
      <c r="X34" s="4">
        <f>'PV Scenarios'!Y$5*'Node ratio'!$B20*Main!$B$9</f>
        <v>2.3790009697441154E-5</v>
      </c>
      <c r="Y34" s="4">
        <f>'PV Scenarios'!Z$5*'Node ratio'!$B20*Main!$B$9</f>
        <v>2.3790009697441154E-5</v>
      </c>
    </row>
    <row r="35" spans="1:25" x14ac:dyDescent="0.25">
      <c r="A35" s="3">
        <v>42</v>
      </c>
      <c r="B35" s="4">
        <f>'PV Scenarios'!C$5*'Node ratio'!$B21*Main!$B$9</f>
        <v>0.15879951562969291</v>
      </c>
      <c r="C35" s="4">
        <f>'PV Scenarios'!D$5*'Node ratio'!$B21*Main!$B$9</f>
        <v>0.15879951562969291</v>
      </c>
      <c r="D35" s="4">
        <f>'PV Scenarios'!E$5*'Node ratio'!$B21*Main!$B$9</f>
        <v>0.15879951562969291</v>
      </c>
      <c r="E35" s="4">
        <f>'PV Scenarios'!F$5*'Node ratio'!$B21*Main!$B$9</f>
        <v>0.15879951562969291</v>
      </c>
      <c r="F35" s="4">
        <f>'PV Scenarios'!G$5*'Node ratio'!$B21*Main!$B$9</f>
        <v>0.15879951562969291</v>
      </c>
      <c r="G35" s="4">
        <f>'PV Scenarios'!H$5*'Node ratio'!$B21*Main!$B$9</f>
        <v>0.15879951562969291</v>
      </c>
      <c r="H35" s="4">
        <f>'PV Scenarios'!I$5*'Node ratio'!$B21*Main!$B$9</f>
        <v>2.1342654900630724</v>
      </c>
      <c r="I35" s="4">
        <f>'PV Scenarios'!J$5*'Node ratio'!$B21*Main!$B$9</f>
        <v>5.6913746401681937</v>
      </c>
      <c r="J35" s="4">
        <f>'PV Scenarios'!K$5*'Node ratio'!$B21*Main!$B$9</f>
        <v>9.7439382790379554</v>
      </c>
      <c r="K35" s="4">
        <f>'PV Scenarios'!L$5*'Node ratio'!$B21*Main!$B$9</f>
        <v>13.898133607910719</v>
      </c>
      <c r="L35" s="4">
        <f>'PV Scenarios'!M$5*'Node ratio'!$B21*Main!$B$9</f>
        <v>17.671210099272226</v>
      </c>
      <c r="M35" s="4">
        <f>'PV Scenarios'!N$5*'Node ratio'!$B21*Main!$B$9</f>
        <v>20.558185293420038</v>
      </c>
      <c r="N35" s="4">
        <f>'PV Scenarios'!O$5*'Node ratio'!$B21*Main!$B$9</f>
        <v>22.158884410967342</v>
      </c>
      <c r="O35" s="4">
        <f>'PV Scenarios'!P$5*'Node ratio'!$B21*Main!$B$9</f>
        <v>22.231932188157003</v>
      </c>
      <c r="P35" s="4">
        <f>'PV Scenarios'!Q$5*'Node ratio'!$B21*Main!$B$9</f>
        <v>20.770976644363831</v>
      </c>
      <c r="Q35" s="4">
        <f>'PV Scenarios'!R$5*'Node ratio'!$B21*Main!$B$9</f>
        <v>17.98880913053161</v>
      </c>
      <c r="R35" s="4">
        <f>'PV Scenarios'!S$5*'Node ratio'!$B21*Main!$B$9</f>
        <v>14.279252445421983</v>
      </c>
      <c r="S35" s="4">
        <f>'PV Scenarios'!T$5*'Node ratio'!$B21*Main!$B$9</f>
        <v>10.140937068112187</v>
      </c>
      <c r="T35" s="4">
        <f>'PV Scenarios'!U$5*'Node ratio'!$B21*Main!$B$9</f>
        <v>6.0597895164290794</v>
      </c>
      <c r="U35" s="4">
        <f>'PV Scenarios'!V$5*'Node ratio'!$B21*Main!$B$9</f>
        <v>2.4423365503846766</v>
      </c>
      <c r="V35" s="4">
        <f>'PV Scenarios'!W$5*'Node ratio'!$B21*Main!$B$9</f>
        <v>0.15879951562969291</v>
      </c>
      <c r="W35" s="4">
        <f>'PV Scenarios'!X$5*'Node ratio'!$B21*Main!$B$9</f>
        <v>0.15879951562969291</v>
      </c>
      <c r="X35" s="4">
        <f>'PV Scenarios'!Y$5*'Node ratio'!$B21*Main!$B$9</f>
        <v>0.15879951562969291</v>
      </c>
      <c r="Y35" s="4">
        <f>'PV Scenarios'!Z$5*'Node ratio'!$B21*Main!$B$9</f>
        <v>0.15879951562969291</v>
      </c>
    </row>
    <row r="36" spans="1:25" x14ac:dyDescent="0.25">
      <c r="A36" s="3">
        <v>55</v>
      </c>
      <c r="B36" s="4">
        <f>'PV Scenarios'!C$5*'Node ratio'!$B22*Main!$B$9</f>
        <v>3.9951208588038405E-2</v>
      </c>
      <c r="C36" s="4">
        <f>'PV Scenarios'!D$5*'Node ratio'!$B22*Main!$B$9</f>
        <v>3.9951208588038405E-2</v>
      </c>
      <c r="D36" s="4">
        <f>'PV Scenarios'!E$5*'Node ratio'!$B22*Main!$B$9</f>
        <v>3.9951208588038405E-2</v>
      </c>
      <c r="E36" s="4">
        <f>'PV Scenarios'!F$5*'Node ratio'!$B22*Main!$B$9</f>
        <v>3.9951208588038405E-2</v>
      </c>
      <c r="F36" s="4">
        <f>'PV Scenarios'!G$5*'Node ratio'!$B22*Main!$B$9</f>
        <v>3.9951208588038405E-2</v>
      </c>
      <c r="G36" s="4">
        <f>'PV Scenarios'!H$5*'Node ratio'!$B22*Main!$B$9</f>
        <v>3.9951208588038405E-2</v>
      </c>
      <c r="H36" s="4">
        <f>'PV Scenarios'!I$5*'Node ratio'!$B22*Main!$B$9</f>
        <v>0.53694424342323599</v>
      </c>
      <c r="I36" s="4">
        <f>'PV Scenarios'!J$5*'Node ratio'!$B22*Main!$B$9</f>
        <v>1.4318513157952963</v>
      </c>
      <c r="J36" s="4">
        <f>'PV Scenarios'!K$5*'Node ratio'!$B22*Main!$B$9</f>
        <v>2.451406158962036</v>
      </c>
      <c r="K36" s="4">
        <f>'PV Scenarios'!L$5*'Node ratio'!$B22*Main!$B$9</f>
        <v>3.4965297756251208</v>
      </c>
      <c r="L36" s="4">
        <f>'PV Scenarios'!M$5*'Node ratio'!$B22*Main!$B$9</f>
        <v>4.445770491676913</v>
      </c>
      <c r="M36" s="4">
        <f>'PV Scenarios'!N$5*'Node ratio'!$B22*Main!$B$9</f>
        <v>5.1720834638074518</v>
      </c>
      <c r="N36" s="4">
        <f>'PV Scenarios'!O$5*'Node ratio'!$B22*Main!$B$9</f>
        <v>5.5747916463748783</v>
      </c>
      <c r="O36" s="4">
        <f>'PV Scenarios'!P$5*'Node ratio'!$B22*Main!$B$9</f>
        <v>5.5931692023253765</v>
      </c>
      <c r="P36" s="4">
        <f>'PV Scenarios'!Q$5*'Node ratio'!$B22*Main!$B$9</f>
        <v>5.2256180833154229</v>
      </c>
      <c r="Q36" s="4">
        <f>'PV Scenarios'!R$5*'Node ratio'!$B22*Main!$B$9</f>
        <v>4.5256729088529903</v>
      </c>
      <c r="R36" s="4">
        <f>'PV Scenarios'!S$5*'Node ratio'!$B22*Main!$B$9</f>
        <v>3.592412676236413</v>
      </c>
      <c r="S36" s="4">
        <f>'PV Scenarios'!T$5*'Node ratio'!$B22*Main!$B$9</f>
        <v>2.5512841804321318</v>
      </c>
      <c r="T36" s="4">
        <f>'PV Scenarios'!U$5*'Node ratio'!$B22*Main!$B$9</f>
        <v>1.5245381197195451</v>
      </c>
      <c r="U36" s="4">
        <f>'PV Scenarios'!V$5*'Node ratio'!$B22*Main!$B$9</f>
        <v>0.61444958808403061</v>
      </c>
      <c r="V36" s="4">
        <f>'PV Scenarios'!W$5*'Node ratio'!$B22*Main!$B$9</f>
        <v>3.9951208588038405E-2</v>
      </c>
      <c r="W36" s="4">
        <f>'PV Scenarios'!X$5*'Node ratio'!$B22*Main!$B$9</f>
        <v>3.9951208588038405E-2</v>
      </c>
      <c r="X36" s="4">
        <f>'PV Scenarios'!Y$5*'Node ratio'!$B22*Main!$B$9</f>
        <v>3.9951208588038405E-2</v>
      </c>
      <c r="Y36" s="4">
        <f>'PV Scenarios'!Z$5*'Node ratio'!$B22*Main!$B$9</f>
        <v>3.9951208588038405E-2</v>
      </c>
    </row>
    <row r="37" spans="1:25" x14ac:dyDescent="0.25">
      <c r="A37" s="3">
        <v>68</v>
      </c>
      <c r="B37" s="4">
        <f>'PV Scenarios'!C$5*'Node ratio'!$B23*Main!$B$9</f>
        <v>5.2248667695729466E-2</v>
      </c>
      <c r="C37" s="4">
        <f>'PV Scenarios'!D$5*'Node ratio'!$B23*Main!$B$9</f>
        <v>5.2248667695729466E-2</v>
      </c>
      <c r="D37" s="4">
        <f>'PV Scenarios'!E$5*'Node ratio'!$B23*Main!$B$9</f>
        <v>5.2248667695729466E-2</v>
      </c>
      <c r="E37" s="4">
        <f>'PV Scenarios'!F$5*'Node ratio'!$B23*Main!$B$9</f>
        <v>5.2248667695729466E-2</v>
      </c>
      <c r="F37" s="4">
        <f>'PV Scenarios'!G$5*'Node ratio'!$B23*Main!$B$9</f>
        <v>5.2248667695729466E-2</v>
      </c>
      <c r="G37" s="4">
        <f>'PV Scenarios'!H$5*'Node ratio'!$B23*Main!$B$9</f>
        <v>5.2248667695729466E-2</v>
      </c>
      <c r="H37" s="4">
        <f>'PV Scenarios'!I$5*'Node ratio'!$B23*Main!$B$9</f>
        <v>0.70222209383060386</v>
      </c>
      <c r="I37" s="4">
        <f>'PV Scenarios'!J$5*'Node ratio'!$B23*Main!$B$9</f>
        <v>1.8725922502149441</v>
      </c>
      <c r="J37" s="4">
        <f>'PV Scenarios'!K$5*'Node ratio'!$B23*Main!$B$9</f>
        <v>3.2059782498099598</v>
      </c>
      <c r="K37" s="4">
        <f>'PV Scenarios'!L$5*'Node ratio'!$B23*Main!$B$9</f>
        <v>4.5728033967302419</v>
      </c>
      <c r="L37" s="4">
        <f>'PV Scenarios'!M$5*'Node ratio'!$B23*Main!$B$9</f>
        <v>5.8142317411807749</v>
      </c>
      <c r="M37" s="4">
        <f>'PV Scenarios'!N$5*'Node ratio'!$B23*Main!$B$9</f>
        <v>6.7641125198891361</v>
      </c>
      <c r="N37" s="4">
        <f>'PV Scenarios'!O$5*'Node ratio'!$B23*Main!$B$9</f>
        <v>7.290779090262089</v>
      </c>
      <c r="O37" s="4">
        <f>'PV Scenarios'!P$5*'Node ratio'!$B23*Main!$B$9</f>
        <v>7.314813477402125</v>
      </c>
      <c r="P37" s="4">
        <f>'PV Scenarios'!Q$5*'Node ratio'!$B23*Main!$B$9</f>
        <v>6.8341257346014137</v>
      </c>
      <c r="Q37" s="4">
        <f>'PV Scenarios'!R$5*'Node ratio'!$B23*Main!$B$9</f>
        <v>5.9187290765722329</v>
      </c>
      <c r="R37" s="4">
        <f>'PV Scenarios'!S$5*'Node ratio'!$B23*Main!$B$9</f>
        <v>4.6982001991999933</v>
      </c>
      <c r="S37" s="4">
        <f>'PV Scenarios'!T$5*'Node ratio'!$B23*Main!$B$9</f>
        <v>3.336599919049283</v>
      </c>
      <c r="T37" s="4">
        <f>'PV Scenarios'!U$5*'Node ratio'!$B23*Main!$B$9</f>
        <v>1.9938091592690359</v>
      </c>
      <c r="U37" s="4">
        <f>'PV Scenarios'!V$5*'Node ratio'!$B23*Main!$B$9</f>
        <v>0.8035845091603192</v>
      </c>
      <c r="V37" s="4">
        <f>'PV Scenarios'!W$5*'Node ratio'!$B23*Main!$B$9</f>
        <v>5.2248667695729466E-2</v>
      </c>
      <c r="W37" s="4">
        <f>'PV Scenarios'!X$5*'Node ratio'!$B23*Main!$B$9</f>
        <v>5.2248667695729466E-2</v>
      </c>
      <c r="X37" s="4">
        <f>'PV Scenarios'!Y$5*'Node ratio'!$B23*Main!$B$9</f>
        <v>5.2248667695729466E-2</v>
      </c>
      <c r="Y37" s="4">
        <f>'PV Scenarios'!Z$5*'Node ratio'!$B23*Main!$B$9</f>
        <v>5.2248667695729466E-2</v>
      </c>
    </row>
    <row r="38" spans="1:25" x14ac:dyDescent="0.25">
      <c r="A38" s="3">
        <v>72</v>
      </c>
      <c r="B38" s="4">
        <f>'PV Scenarios'!C$5*'Node ratio'!$B24*Main!$B$9</f>
        <v>0.20450851036472278</v>
      </c>
      <c r="C38" s="4">
        <f>'PV Scenarios'!D$5*'Node ratio'!$B24*Main!$B$9</f>
        <v>0.20450851036472278</v>
      </c>
      <c r="D38" s="4">
        <f>'PV Scenarios'!E$5*'Node ratio'!$B24*Main!$B$9</f>
        <v>0.20450851036472278</v>
      </c>
      <c r="E38" s="4">
        <f>'PV Scenarios'!F$5*'Node ratio'!$B24*Main!$B$9</f>
        <v>0.20450851036472278</v>
      </c>
      <c r="F38" s="4">
        <f>'PV Scenarios'!G$5*'Node ratio'!$B24*Main!$B$9</f>
        <v>0.20450851036472278</v>
      </c>
      <c r="G38" s="4">
        <f>'PV Scenarios'!H$5*'Node ratio'!$B24*Main!$B$9</f>
        <v>0.20450851036472278</v>
      </c>
      <c r="H38" s="4">
        <f>'PV Scenarios'!I$5*'Node ratio'!$B24*Main!$B$9</f>
        <v>2.7485943793018732</v>
      </c>
      <c r="I38" s="4">
        <f>'PV Scenarios'!J$5*'Node ratio'!$B24*Main!$B$9</f>
        <v>7.3295850114716643</v>
      </c>
      <c r="J38" s="4">
        <f>'PV Scenarios'!K$5*'Node ratio'!$B24*Main!$B$9</f>
        <v>12.548642195979388</v>
      </c>
      <c r="K38" s="4">
        <f>'PV Scenarios'!L$5*'Node ratio'!$B24*Main!$B$9</f>
        <v>17.898584827120533</v>
      </c>
      <c r="L38" s="4">
        <f>'PV Scenarios'!M$5*'Node ratio'!$B24*Main!$B$9</f>
        <v>22.75770703338635</v>
      </c>
      <c r="M38" s="4">
        <f>'PV Scenarios'!N$5*'Node ratio'!$B24*Main!$B$9</f>
        <v>26.475671751817007</v>
      </c>
      <c r="N38" s="4">
        <f>'PV Scenarios'!O$5*'Node ratio'!$B24*Main!$B$9</f>
        <v>28.537117536293412</v>
      </c>
      <c r="O38" s="4">
        <f>'PV Scenarios'!P$5*'Node ratio'!$B24*Main!$B$9</f>
        <v>28.631191451061184</v>
      </c>
      <c r="P38" s="4">
        <f>'PV Scenarios'!Q$5*'Node ratio'!$B24*Main!$B$9</f>
        <v>26.749713155705738</v>
      </c>
      <c r="Q38" s="4">
        <f>'PV Scenarios'!R$5*'Node ratio'!$B24*Main!$B$9</f>
        <v>23.166724054115793</v>
      </c>
      <c r="R38" s="4">
        <f>'PV Scenarios'!S$5*'Node ratio'!$B24*Main!$B$9</f>
        <v>18.389405251995868</v>
      </c>
      <c r="S38" s="4">
        <f>'PV Scenarios'!T$5*'Node ratio'!$B24*Main!$B$9</f>
        <v>13.059913471891194</v>
      </c>
      <c r="T38" s="4">
        <f>'PV Scenarios'!U$5*'Node ratio'!$B24*Main!$B$9</f>
        <v>7.8040447555178183</v>
      </c>
      <c r="U38" s="4">
        <f>'PV Scenarios'!V$5*'Node ratio'!$B24*Main!$B$9</f>
        <v>3.1453408894094363</v>
      </c>
      <c r="V38" s="4">
        <f>'PV Scenarios'!W$5*'Node ratio'!$B24*Main!$B$9</f>
        <v>0.20450851036472278</v>
      </c>
      <c r="W38" s="4">
        <f>'PV Scenarios'!X$5*'Node ratio'!$B24*Main!$B$9</f>
        <v>0.20450851036472278</v>
      </c>
      <c r="X38" s="4">
        <f>'PV Scenarios'!Y$5*'Node ratio'!$B24*Main!$B$9</f>
        <v>0.20450851036472278</v>
      </c>
      <c r="Y38" s="4">
        <f>'PV Scenarios'!Z$5*'Node ratio'!$B24*Main!$B$9</f>
        <v>0.20450851036472278</v>
      </c>
    </row>
    <row r="39" spans="1:25" x14ac:dyDescent="0.25">
      <c r="A39" s="3">
        <v>103</v>
      </c>
      <c r="B39" s="4">
        <f>'PV Scenarios'!C$5*'Node ratio'!$B25*Main!$B$9</f>
        <v>0.12849968405966564</v>
      </c>
      <c r="C39" s="4">
        <f>'PV Scenarios'!D$5*'Node ratio'!$B25*Main!$B$9</f>
        <v>0.12849968405966564</v>
      </c>
      <c r="D39" s="4">
        <f>'PV Scenarios'!E$5*'Node ratio'!$B25*Main!$B$9</f>
        <v>0.12849968405966564</v>
      </c>
      <c r="E39" s="4">
        <f>'PV Scenarios'!F$5*'Node ratio'!$B25*Main!$B$9</f>
        <v>0.12849968405966564</v>
      </c>
      <c r="F39" s="4">
        <f>'PV Scenarios'!G$5*'Node ratio'!$B25*Main!$B$9</f>
        <v>0.12849968405966564</v>
      </c>
      <c r="G39" s="4">
        <f>'PV Scenarios'!H$5*'Node ratio'!$B25*Main!$B$9</f>
        <v>0.12849968405966564</v>
      </c>
      <c r="H39" s="4">
        <f>'PV Scenarios'!I$5*'Node ratio'!$B25*Main!$B$9</f>
        <v>1.7270357537619061</v>
      </c>
      <c r="I39" s="4">
        <f>'PV Scenarios'!J$5*'Node ratio'!$B25*Main!$B$9</f>
        <v>4.6054286766984172</v>
      </c>
      <c r="J39" s="4">
        <f>'PV Scenarios'!K$5*'Node ratio'!$B25*Main!$B$9</f>
        <v>7.8847406139010836</v>
      </c>
      <c r="K39" s="4">
        <f>'PV Scenarios'!L$5*'Node ratio'!$B25*Main!$B$9</f>
        <v>11.246292348901935</v>
      </c>
      <c r="L39" s="4">
        <f>'PV Scenarios'!M$5*'Node ratio'!$B25*Main!$B$9</f>
        <v>14.299444842159591</v>
      </c>
      <c r="M39" s="4">
        <f>'PV Scenarios'!N$5*'Node ratio'!$B25*Main!$B$9</f>
        <v>16.635569098364311</v>
      </c>
      <c r="N39" s="4">
        <f>'PV Scenarios'!O$5*'Node ratio'!$B25*Main!$B$9</f>
        <v>17.930845913685744</v>
      </c>
      <c r="O39" s="4">
        <f>'PV Scenarios'!P$5*'Node ratio'!$B25*Main!$B$9</f>
        <v>17.989955768353187</v>
      </c>
      <c r="P39" s="4">
        <f>'PV Scenarios'!Q$5*'Node ratio'!$B25*Main!$B$9</f>
        <v>16.807758675004269</v>
      </c>
      <c r="Q39" s="4">
        <f>'PV Scenarios'!R$5*'Node ratio'!$B25*Main!$B$9</f>
        <v>14.556444210278926</v>
      </c>
      <c r="R39" s="4">
        <f>'PV Scenarios'!S$5*'Node ratio'!$B25*Main!$B$9</f>
        <v>11.554691590645135</v>
      </c>
      <c r="S39" s="4">
        <f>'PV Scenarios'!T$5*'Node ratio'!$B25*Main!$B$9</f>
        <v>8.2059898240502473</v>
      </c>
      <c r="T39" s="4">
        <f>'PV Scenarios'!U$5*'Node ratio'!$B25*Main!$B$9</f>
        <v>4.9035479437168394</v>
      </c>
      <c r="U39" s="4">
        <f>'PV Scenarios'!V$5*'Node ratio'!$B25*Main!$B$9</f>
        <v>1.9763251408376576</v>
      </c>
      <c r="V39" s="4">
        <f>'PV Scenarios'!W$5*'Node ratio'!$B25*Main!$B$9</f>
        <v>0.12849968405966564</v>
      </c>
      <c r="W39" s="4">
        <f>'PV Scenarios'!X$5*'Node ratio'!$B25*Main!$B$9</f>
        <v>0.12849968405966564</v>
      </c>
      <c r="X39" s="4">
        <f>'PV Scenarios'!Y$5*'Node ratio'!$B25*Main!$B$9</f>
        <v>0.12849968405966564</v>
      </c>
      <c r="Y39" s="4">
        <f>'PV Scenarios'!Z$5*'Node ratio'!$B25*Main!$B$9</f>
        <v>0.12849968405966564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4C80-079D-4E71-BF3E-6A3804F6D985}">
  <dimension ref="A1:C34"/>
  <sheetViews>
    <sheetView workbookViewId="0">
      <selection activeCell="A2" sqref="A2:A25"/>
    </sheetView>
  </sheetViews>
  <sheetFormatPr defaultRowHeight="15" x14ac:dyDescent="0.25"/>
  <cols>
    <col min="1" max="1" width="8.140625" bestFit="1" customWidth="1"/>
    <col min="2" max="2" width="11.140625" customWidth="1"/>
    <col min="3" max="3" width="11.42578125" bestFit="1" customWidth="1"/>
  </cols>
  <sheetData>
    <row r="1" spans="1:3" ht="33.75" customHeight="1" x14ac:dyDescent="0.25">
      <c r="A1" s="9" t="s">
        <v>0</v>
      </c>
      <c r="B1" s="10" t="s">
        <v>12</v>
      </c>
      <c r="C1" s="10" t="s">
        <v>13</v>
      </c>
    </row>
    <row r="2" spans="1:3" x14ac:dyDescent="0.25">
      <c r="A2">
        <v>1</v>
      </c>
      <c r="B2" s="5">
        <v>2.6546507619739919E-3</v>
      </c>
      <c r="C2" s="5">
        <v>2.2130044161672679E-3</v>
      </c>
    </row>
    <row r="3" spans="1:3" x14ac:dyDescent="0.25">
      <c r="A3">
        <v>2</v>
      </c>
      <c r="B3" s="5">
        <v>3.9795942604952179E-2</v>
      </c>
      <c r="C3" s="5">
        <v>4.2192013501822292E-2</v>
      </c>
    </row>
    <row r="4" spans="1:3" x14ac:dyDescent="0.25">
      <c r="A4">
        <v>3</v>
      </c>
      <c r="B4" s="5">
        <v>4.4017739109002745E-2</v>
      </c>
      <c r="C4" s="5">
        <v>5.9740611801450523E-2</v>
      </c>
    </row>
    <row r="5" spans="1:3" x14ac:dyDescent="0.25">
      <c r="A5">
        <v>4</v>
      </c>
      <c r="B5" s="5">
        <v>0.12511160709699237</v>
      </c>
      <c r="C5" s="5">
        <v>8.4358278203171128E-2</v>
      </c>
    </row>
    <row r="6" spans="1:3" x14ac:dyDescent="0.25">
      <c r="A6">
        <v>5</v>
      </c>
      <c r="B6" s="5">
        <v>4.5925400819298899E-3</v>
      </c>
      <c r="C6" s="7">
        <v>0</v>
      </c>
    </row>
    <row r="7" spans="1:3" x14ac:dyDescent="0.25">
      <c r="A7">
        <v>8</v>
      </c>
      <c r="B7" s="5">
        <v>0</v>
      </c>
      <c r="C7" s="5">
        <v>0</v>
      </c>
    </row>
    <row r="8" spans="1:3" x14ac:dyDescent="0.25">
      <c r="A8">
        <v>9</v>
      </c>
      <c r="B8" s="7">
        <v>0</v>
      </c>
      <c r="C8" s="5">
        <v>1.7215873772484035E-2</v>
      </c>
    </row>
    <row r="9" spans="1:3" x14ac:dyDescent="0.25">
      <c r="A9">
        <v>10</v>
      </c>
      <c r="B9" s="5">
        <v>6.0742914619437982E-2</v>
      </c>
      <c r="C9" s="5">
        <v>4.9773200158028635E-2</v>
      </c>
    </row>
    <row r="10" spans="1:3" x14ac:dyDescent="0.25">
      <c r="A10">
        <v>12</v>
      </c>
      <c r="B10" s="5">
        <v>0.40023131293523989</v>
      </c>
      <c r="C10" s="5">
        <v>0.28209733335042719</v>
      </c>
    </row>
    <row r="11" spans="1:3" x14ac:dyDescent="0.25">
      <c r="A11">
        <v>15</v>
      </c>
      <c r="B11" s="5">
        <v>8.0750356360263318E-3</v>
      </c>
      <c r="C11" s="5">
        <v>8.0729617537644866E-3</v>
      </c>
    </row>
    <row r="12" spans="1:3" x14ac:dyDescent="0.25">
      <c r="A12">
        <v>16</v>
      </c>
      <c r="B12" s="5">
        <v>6.4151842825668298E-2</v>
      </c>
      <c r="C12" s="5">
        <v>5.1732045106691223E-2</v>
      </c>
    </row>
    <row r="13" spans="1:3" x14ac:dyDescent="0.25">
      <c r="A13">
        <v>17</v>
      </c>
      <c r="B13" s="5">
        <v>1.4190017878334992E-2</v>
      </c>
      <c r="C13" s="5">
        <v>1.2710509812752657E-2</v>
      </c>
    </row>
    <row r="14" spans="1:3" x14ac:dyDescent="0.25">
      <c r="A14">
        <v>18</v>
      </c>
      <c r="B14" s="5">
        <v>1.8409662513527512E-3</v>
      </c>
      <c r="C14" s="5">
        <v>5.2582225744813129E-4</v>
      </c>
    </row>
    <row r="15" spans="1:3" x14ac:dyDescent="0.25">
      <c r="A15">
        <v>20</v>
      </c>
      <c r="B15" s="5">
        <v>6.0751034574880111E-3</v>
      </c>
      <c r="C15" s="5">
        <v>8.4770844224254394E-3</v>
      </c>
    </row>
    <row r="16" spans="1:3" x14ac:dyDescent="0.25">
      <c r="A16">
        <v>21</v>
      </c>
      <c r="B16" s="5">
        <v>1.5339021600113191E-2</v>
      </c>
      <c r="C16" s="5">
        <v>1.4928012914402546E-2</v>
      </c>
    </row>
    <row r="17" spans="1:3" x14ac:dyDescent="0.25">
      <c r="A17">
        <v>26</v>
      </c>
      <c r="B17" s="5">
        <v>4.3713082123165763E-2</v>
      </c>
      <c r="C17" s="5">
        <v>4.1349931764452147E-2</v>
      </c>
    </row>
    <row r="18" spans="1:3" x14ac:dyDescent="0.25">
      <c r="A18">
        <v>30</v>
      </c>
      <c r="B18" s="5">
        <v>2.2010910949136334E-2</v>
      </c>
      <c r="C18" s="5">
        <v>2.5625245400616652E-2</v>
      </c>
    </row>
    <row r="19" spans="1:3" x14ac:dyDescent="0.25">
      <c r="A19">
        <v>35</v>
      </c>
      <c r="B19" s="5">
        <v>3.8729869920692717E-2</v>
      </c>
      <c r="C19" s="5">
        <v>2.3318558773078826E-2</v>
      </c>
    </row>
    <row r="20" spans="1:3" x14ac:dyDescent="0.25">
      <c r="A20">
        <v>36</v>
      </c>
      <c r="B20" s="5">
        <v>4.6227854646472973E-6</v>
      </c>
      <c r="C20" s="5">
        <v>9.1081987987063999E-4</v>
      </c>
    </row>
    <row r="21" spans="1:3" x14ac:dyDescent="0.25">
      <c r="A21">
        <v>42</v>
      </c>
      <c r="B21" s="5">
        <v>3.085732633076374E-2</v>
      </c>
      <c r="C21" s="5">
        <v>3.9581346861016817E-2</v>
      </c>
    </row>
    <row r="22" spans="1:3" x14ac:dyDescent="0.25">
      <c r="A22">
        <v>55</v>
      </c>
      <c r="B22" s="5">
        <v>7.7631690236654657E-3</v>
      </c>
      <c r="C22" s="5">
        <v>9.8561853847441341E-3</v>
      </c>
    </row>
    <row r="23" spans="1:3" x14ac:dyDescent="0.25">
      <c r="A23">
        <v>68</v>
      </c>
      <c r="B23" s="5">
        <v>1.0152765158266595E-2</v>
      </c>
      <c r="C23" s="5">
        <v>3.9087551321446267E-3</v>
      </c>
    </row>
    <row r="24" spans="1:3" x14ac:dyDescent="0.25">
      <c r="A24">
        <v>72</v>
      </c>
      <c r="B24" s="5">
        <v>3.9739326765066363E-2</v>
      </c>
      <c r="C24" s="5">
        <v>0.13394740690996509</v>
      </c>
    </row>
    <row r="25" spans="1:3" x14ac:dyDescent="0.25">
      <c r="A25">
        <v>103</v>
      </c>
      <c r="B25" s="5">
        <v>2.4969576693644042E-2</v>
      </c>
      <c r="C25" s="5">
        <v>9.0165415771952237E-2</v>
      </c>
    </row>
    <row r="26" spans="1:3" x14ac:dyDescent="0.25">
      <c r="B26" s="5"/>
      <c r="C26" s="1"/>
    </row>
    <row r="27" spans="1:3" x14ac:dyDescent="0.25">
      <c r="B27" s="5"/>
      <c r="C27" s="1"/>
    </row>
    <row r="28" spans="1:3" x14ac:dyDescent="0.25">
      <c r="B28" s="5"/>
      <c r="C28" s="1"/>
    </row>
    <row r="29" spans="1:3" x14ac:dyDescent="0.25">
      <c r="B29" s="5"/>
      <c r="C29" s="1"/>
    </row>
    <row r="30" spans="1:3" x14ac:dyDescent="0.25">
      <c r="B30" s="5"/>
      <c r="C30" s="1"/>
    </row>
    <row r="31" spans="1:3" x14ac:dyDescent="0.25">
      <c r="B31" s="5"/>
      <c r="C31" s="1"/>
    </row>
    <row r="32" spans="1:3" x14ac:dyDescent="0.25">
      <c r="B32" s="5"/>
      <c r="C32" s="1"/>
    </row>
    <row r="33" spans="2:3" x14ac:dyDescent="0.25">
      <c r="B33" s="5"/>
      <c r="C33" s="1"/>
    </row>
    <row r="34" spans="2:3" x14ac:dyDescent="0.25">
      <c r="C34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E8F5-7D82-407B-ACC4-011DD41DF864}">
  <dimension ref="A1:Y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f>'PV Scenarios'!C$6*'Node ratio'!$B2*Main!$B$9</f>
        <v>1.4255474591800337E-2</v>
      </c>
      <c r="C16" s="4">
        <f>'PV Scenarios'!D$6*'Node ratio'!$B2*Main!$B$9</f>
        <v>1.4255474591800337E-2</v>
      </c>
      <c r="D16" s="4">
        <f>'PV Scenarios'!E$6*'Node ratio'!$B2*Main!$B$9</f>
        <v>1.4255474591800337E-2</v>
      </c>
      <c r="E16" s="4">
        <f>'PV Scenarios'!F$6*'Node ratio'!$B2*Main!$B$9</f>
        <v>1.4255474591800337E-2</v>
      </c>
      <c r="F16" s="4">
        <f>'PV Scenarios'!G$6*'Node ratio'!$B2*Main!$B$9</f>
        <v>1.4255474591800337E-2</v>
      </c>
      <c r="G16" s="4">
        <f>'PV Scenarios'!H$6*'Node ratio'!$B2*Main!$B$9</f>
        <v>1.4255474591800337E-2</v>
      </c>
      <c r="H16" s="4">
        <f>'PV Scenarios'!I$6*'Node ratio'!$B2*Main!$B$9</f>
        <v>0.19159357851379649</v>
      </c>
      <c r="I16" s="4">
        <f>'PV Scenarios'!J$6*'Node ratio'!$B2*Main!$B$9</f>
        <v>0.51091620937012416</v>
      </c>
      <c r="J16" s="4">
        <f>'PV Scenarios'!K$6*'Node ratio'!$B2*Main!$B$9</f>
        <v>0.87471592095286854</v>
      </c>
      <c r="K16" s="4">
        <f>'PV Scenarios'!L$6*'Node ratio'!$B2*Main!$B$9</f>
        <v>1.2476391362743653</v>
      </c>
      <c r="L16" s="4">
        <f>'PV Scenarios'!M$6*'Node ratio'!$B2*Main!$B$9</f>
        <v>1.5863492125755412</v>
      </c>
      <c r="M16" s="4">
        <f>'PV Scenarios'!N$6*'Node ratio'!$B2*Main!$B$9</f>
        <v>1.8455137406544715</v>
      </c>
      <c r="N16" s="4">
        <f>'PV Scenarios'!O$6*'Node ratio'!$B2*Main!$B$9</f>
        <v>1.9892089245398188</v>
      </c>
      <c r="O16" s="4">
        <f>'PV Scenarios'!P$6*'Node ratio'!$B2*Main!$B$9</f>
        <v>1.995766442852047</v>
      </c>
      <c r="P16" s="4">
        <f>'PV Scenarios'!Q$6*'Node ratio'!$B2*Main!$B$9</f>
        <v>1.8646160766074842</v>
      </c>
      <c r="Q16" s="4">
        <f>'PV Scenarios'!R$6*'Node ratio'!$B2*Main!$B$9</f>
        <v>1.614860161759142</v>
      </c>
      <c r="R16" s="4">
        <f>'PV Scenarios'!S$6*'Node ratio'!$B2*Main!$B$9</f>
        <v>1.2818522752946861</v>
      </c>
      <c r="S16" s="4">
        <f>'PV Scenarios'!T$6*'Node ratio'!$B2*Main!$B$9</f>
        <v>0.9103546074323694</v>
      </c>
      <c r="T16" s="4">
        <f>'PV Scenarios'!U$6*'Node ratio'!$B2*Main!$B$9</f>
        <v>0.54398891042310071</v>
      </c>
      <c r="U16" s="4">
        <f>'PV Scenarios'!V$6*'Node ratio'!$B2*Main!$B$9</f>
        <v>0.21924919922188921</v>
      </c>
      <c r="V16" s="4">
        <f>'PV Scenarios'!W$6*'Node ratio'!$B2*Main!$B$9</f>
        <v>1.4255474591800337E-2</v>
      </c>
      <c r="W16" s="4">
        <f>'PV Scenarios'!X$6*'Node ratio'!$B2*Main!$B$9</f>
        <v>1.4255474591800337E-2</v>
      </c>
      <c r="X16" s="4">
        <f>'PV Scenarios'!Y$6*'Node ratio'!$B2*Main!$B$9</f>
        <v>1.4255474591800337E-2</v>
      </c>
      <c r="Y16" s="4">
        <f>'PV Scenarios'!Z$6*'Node ratio'!$B2*Main!$B$9</f>
        <v>1.4255474591800337E-2</v>
      </c>
    </row>
    <row r="17" spans="1:25" x14ac:dyDescent="0.25">
      <c r="A17" s="3">
        <v>2</v>
      </c>
      <c r="B17" s="4">
        <f>'PV Scenarios'!C$6*'Node ratio'!$B3*Main!$B$9</f>
        <v>0.2137042117885932</v>
      </c>
      <c r="C17" s="4">
        <f>'PV Scenarios'!D$6*'Node ratio'!$B3*Main!$B$9</f>
        <v>0.2137042117885932</v>
      </c>
      <c r="D17" s="4">
        <f>'PV Scenarios'!E$6*'Node ratio'!$B3*Main!$B$9</f>
        <v>0.2137042117885932</v>
      </c>
      <c r="E17" s="4">
        <f>'PV Scenarios'!F$6*'Node ratio'!$B3*Main!$B$9</f>
        <v>0.2137042117885932</v>
      </c>
      <c r="F17" s="4">
        <f>'PV Scenarios'!G$6*'Node ratio'!$B3*Main!$B$9</f>
        <v>0.2137042117885932</v>
      </c>
      <c r="G17" s="4">
        <f>'PV Scenarios'!H$6*'Node ratio'!$B3*Main!$B$9</f>
        <v>0.2137042117885932</v>
      </c>
      <c r="H17" s="4">
        <f>'PV Scenarios'!I$6*'Node ratio'!$B3*Main!$B$9</f>
        <v>2.8721846064386924</v>
      </c>
      <c r="I17" s="4">
        <f>'PV Scenarios'!J$6*'Node ratio'!$B3*Main!$B$9</f>
        <v>7.6591589505031816</v>
      </c>
      <c r="J17" s="4">
        <f>'PV Scenarios'!K$6*'Node ratio'!$B3*Main!$B$9</f>
        <v>13.112890435348078</v>
      </c>
      <c r="K17" s="4">
        <f>'PV Scenarios'!L$6*'Node ratio'!$B3*Main!$B$9</f>
        <v>18.703392615737673</v>
      </c>
      <c r="L17" s="4">
        <f>'PV Scenarios'!M$6*'Node ratio'!$B3*Main!$B$9</f>
        <v>23.781004687834649</v>
      </c>
      <c r="M17" s="4">
        <f>'PV Scenarios'!N$6*'Node ratio'!$B3*Main!$B$9</f>
        <v>27.666147258151277</v>
      </c>
      <c r="N17" s="4">
        <f>'PV Scenarios'!O$6*'Node ratio'!$B3*Main!$B$9</f>
        <v>29.820285712980297</v>
      </c>
      <c r="O17" s="4">
        <f>'PV Scenarios'!P$6*'Node ratio'!$B3*Main!$B$9</f>
        <v>29.918589650403046</v>
      </c>
      <c r="P17" s="4">
        <f>'PV Scenarios'!Q$6*'Node ratio'!$B3*Main!$B$9</f>
        <v>27.952510901947992</v>
      </c>
      <c r="Q17" s="4">
        <f>'PV Scenarios'!R$6*'Node ratio'!$B3*Main!$B$9</f>
        <v>24.208413111411836</v>
      </c>
      <c r="R17" s="4">
        <f>'PV Scenarios'!S$6*'Node ratio'!$B3*Main!$B$9</f>
        <v>19.2162827240303</v>
      </c>
      <c r="S17" s="4">
        <f>'PV Scenarios'!T$6*'Node ratio'!$B3*Main!$B$9</f>
        <v>13.647150964819559</v>
      </c>
      <c r="T17" s="4">
        <f>'PV Scenarios'!U$6*'Node ratio'!$B3*Main!$B$9</f>
        <v>8.1549527218527142</v>
      </c>
      <c r="U17" s="4">
        <f>'PV Scenarios'!V$6*'Node ratio'!$B3*Main!$B$9</f>
        <v>3.2867707773085639</v>
      </c>
      <c r="V17" s="4">
        <f>'PV Scenarios'!W$6*'Node ratio'!$B3*Main!$B$9</f>
        <v>0.2137042117885932</v>
      </c>
      <c r="W17" s="4">
        <f>'PV Scenarios'!X$6*'Node ratio'!$B3*Main!$B$9</f>
        <v>0.2137042117885932</v>
      </c>
      <c r="X17" s="4">
        <f>'PV Scenarios'!Y$6*'Node ratio'!$B3*Main!$B$9</f>
        <v>0.2137042117885932</v>
      </c>
      <c r="Y17" s="4">
        <f>'PV Scenarios'!Z$6*'Node ratio'!$B3*Main!$B$9</f>
        <v>0.2137042117885932</v>
      </c>
    </row>
    <row r="18" spans="1:25" x14ac:dyDescent="0.25">
      <c r="A18" s="3">
        <v>3</v>
      </c>
      <c r="B18" s="4">
        <f>'PV Scenarios'!C$6*'Node ratio'!$B4*Main!$B$9</f>
        <v>0.23637525901534473</v>
      </c>
      <c r="C18" s="4">
        <f>'PV Scenarios'!D$6*'Node ratio'!$B4*Main!$B$9</f>
        <v>0.23637525901534473</v>
      </c>
      <c r="D18" s="4">
        <f>'PV Scenarios'!E$6*'Node ratio'!$B4*Main!$B$9</f>
        <v>0.23637525901534473</v>
      </c>
      <c r="E18" s="4">
        <f>'PV Scenarios'!F$6*'Node ratio'!$B4*Main!$B$9</f>
        <v>0.23637525901534473</v>
      </c>
      <c r="F18" s="4">
        <f>'PV Scenarios'!G$6*'Node ratio'!$B4*Main!$B$9</f>
        <v>0.23637525901534473</v>
      </c>
      <c r="G18" s="4">
        <f>'PV Scenarios'!H$6*'Node ratio'!$B4*Main!$B$9</f>
        <v>0.23637525901534473</v>
      </c>
      <c r="H18" s="4">
        <f>'PV Scenarios'!I$6*'Node ratio'!$B4*Main!$B$9</f>
        <v>3.1768834811662328</v>
      </c>
      <c r="I18" s="4">
        <f>'PV Scenarios'!J$6*'Node ratio'!$B4*Main!$B$9</f>
        <v>8.4716892831099582</v>
      </c>
      <c r="J18" s="4">
        <f>'PV Scenarios'!K$6*'Node ratio'!$B4*Main!$B$9</f>
        <v>14.503985893181552</v>
      </c>
      <c r="K18" s="4">
        <f>'PV Scenarios'!L$6*'Node ratio'!$B4*Main!$B$9</f>
        <v>20.68756266902297</v>
      </c>
      <c r="L18" s="4">
        <f>'PV Scenarios'!M$6*'Node ratio'!$B4*Main!$B$9</f>
        <v>26.303838823227562</v>
      </c>
      <c r="M18" s="4">
        <f>'PV Scenarios'!N$6*'Node ratio'!$B4*Main!$B$9</f>
        <v>30.601141032126531</v>
      </c>
      <c r="N18" s="4">
        <f>'PV Scenarios'!O$6*'Node ratio'!$B4*Main!$B$9</f>
        <v>32.98380364300121</v>
      </c>
      <c r="O18" s="4">
        <f>'PV Scenarios'!P$6*'Node ratio'!$B4*Main!$B$9</f>
        <v>33.092536262148265</v>
      </c>
      <c r="P18" s="4">
        <f>'PV Scenarios'!Q$6*'Node ratio'!$B4*Main!$B$9</f>
        <v>30.917883879207093</v>
      </c>
      <c r="Q18" s="4">
        <f>'PV Scenarios'!R$6*'Node ratio'!$B4*Main!$B$9</f>
        <v>26.776589341258248</v>
      </c>
      <c r="R18" s="4">
        <f>'PV Scenarios'!S$6*'Node ratio'!$B4*Main!$B$9</f>
        <v>21.254863290659799</v>
      </c>
      <c r="S18" s="4">
        <f>'PV Scenarios'!T$6*'Node ratio'!$B4*Main!$B$9</f>
        <v>15.094924040719912</v>
      </c>
      <c r="T18" s="4">
        <f>'PV Scenarios'!U$6*'Node ratio'!$B4*Main!$B$9</f>
        <v>9.0200798840255523</v>
      </c>
      <c r="U18" s="4">
        <f>'PV Scenarios'!V$6*'Node ratio'!$B4*Main!$B$9</f>
        <v>3.635451483656003</v>
      </c>
      <c r="V18" s="4">
        <f>'PV Scenarios'!W$6*'Node ratio'!$B4*Main!$B$9</f>
        <v>0.23637525901534473</v>
      </c>
      <c r="W18" s="4">
        <f>'PV Scenarios'!X$6*'Node ratio'!$B4*Main!$B$9</f>
        <v>0.23637525901534473</v>
      </c>
      <c r="X18" s="4">
        <f>'PV Scenarios'!Y$6*'Node ratio'!$B4*Main!$B$9</f>
        <v>0.23637525901534473</v>
      </c>
      <c r="Y18" s="4">
        <f>'PV Scenarios'!Z$6*'Node ratio'!$B4*Main!$B$9</f>
        <v>0.23637525901534473</v>
      </c>
    </row>
    <row r="19" spans="1:25" x14ac:dyDescent="0.25">
      <c r="A19" s="3">
        <v>4</v>
      </c>
      <c r="B19" s="4">
        <f>'PV Scenarios'!C$6*'Node ratio'!$B5*Main!$B$9</f>
        <v>0.67184933011084902</v>
      </c>
      <c r="C19" s="4">
        <f>'PV Scenarios'!D$6*'Node ratio'!$B5*Main!$B$9</f>
        <v>0.67184933011084902</v>
      </c>
      <c r="D19" s="4">
        <f>'PV Scenarios'!E$6*'Node ratio'!$B5*Main!$B$9</f>
        <v>0.67184933011084902</v>
      </c>
      <c r="E19" s="4">
        <f>'PV Scenarios'!F$6*'Node ratio'!$B5*Main!$B$9</f>
        <v>0.67184933011084902</v>
      </c>
      <c r="F19" s="4">
        <f>'PV Scenarios'!G$6*'Node ratio'!$B5*Main!$B$9</f>
        <v>0.67184933011084902</v>
      </c>
      <c r="G19" s="4">
        <f>'PV Scenarios'!H$6*'Node ratio'!$B5*Main!$B$9</f>
        <v>0.67184933011084902</v>
      </c>
      <c r="H19" s="4">
        <f>'PV Scenarios'!I$6*'Node ratio'!$B5*Main!$B$9</f>
        <v>9.0296549966898088</v>
      </c>
      <c r="I19" s="4">
        <f>'PV Scenarios'!J$6*'Node ratio'!$B5*Main!$B$9</f>
        <v>24.079079991172833</v>
      </c>
      <c r="J19" s="4">
        <f>'PV Scenarios'!K$6*'Node ratio'!$B5*Main!$B$9</f>
        <v>41.224674895601694</v>
      </c>
      <c r="K19" s="4">
        <f>'PV Scenarios'!L$6*'Node ratio'!$B5*Main!$B$9</f>
        <v>58.800253371301494</v>
      </c>
      <c r="L19" s="4">
        <f>'PV Scenarios'!M$6*'Node ratio'!$B5*Main!$B$9</f>
        <v>74.763393454735265</v>
      </c>
      <c r="M19" s="4">
        <f>'PV Scenarios'!N$6*'Node ratio'!$B5*Main!$B$9</f>
        <v>86.977614276150518</v>
      </c>
      <c r="N19" s="4">
        <f>'PV Scenarios'!O$6*'Node ratio'!$B5*Main!$B$9</f>
        <v>93.749855523667875</v>
      </c>
      <c r="O19" s="4">
        <f>'PV Scenarios'!P$6*'Node ratio'!$B5*Main!$B$9</f>
        <v>94.058906215518874</v>
      </c>
      <c r="P19" s="4">
        <f>'PV Scenarios'!Q$6*'Node ratio'!$B5*Main!$B$9</f>
        <v>87.87789237849907</v>
      </c>
      <c r="Q19" s="4">
        <f>'PV Scenarios'!R$6*'Node ratio'!$B5*Main!$B$9</f>
        <v>76.10709211495697</v>
      </c>
      <c r="R19" s="4">
        <f>'PV Scenarios'!S$6*'Node ratio'!$B5*Main!$B$9</f>
        <v>60.412691763567537</v>
      </c>
      <c r="S19" s="4">
        <f>'PV Scenarios'!T$6*'Node ratio'!$B5*Main!$B$9</f>
        <v>42.904298220878815</v>
      </c>
      <c r="T19" s="4">
        <f>'PV Scenarios'!U$6*'Node ratio'!$B5*Main!$B$9</f>
        <v>25.637770437029992</v>
      </c>
      <c r="U19" s="4">
        <f>'PV Scenarios'!V$6*'Node ratio'!$B5*Main!$B$9</f>
        <v>10.33304269710486</v>
      </c>
      <c r="V19" s="4">
        <f>'PV Scenarios'!W$6*'Node ratio'!$B5*Main!$B$9</f>
        <v>0.67184933011084902</v>
      </c>
      <c r="W19" s="4">
        <f>'PV Scenarios'!X$6*'Node ratio'!$B5*Main!$B$9</f>
        <v>0.67184933011084902</v>
      </c>
      <c r="X19" s="4">
        <f>'PV Scenarios'!Y$6*'Node ratio'!$B5*Main!$B$9</f>
        <v>0.67184933011084902</v>
      </c>
      <c r="Y19" s="4">
        <f>'PV Scenarios'!Z$6*'Node ratio'!$B5*Main!$B$9</f>
        <v>0.67184933011084902</v>
      </c>
    </row>
    <row r="20" spans="1:25" x14ac:dyDescent="0.25">
      <c r="A20" s="3">
        <v>5</v>
      </c>
      <c r="B20" s="4">
        <f>'PV Scenarios'!C$6*'Node ratio'!$B6*Main!$B$9</f>
        <v>2.4661940239963511E-2</v>
      </c>
      <c r="C20" s="4">
        <f>'PV Scenarios'!D$6*'Node ratio'!$B6*Main!$B$9</f>
        <v>2.4661940239963511E-2</v>
      </c>
      <c r="D20" s="4">
        <f>'PV Scenarios'!E$6*'Node ratio'!$B6*Main!$B$9</f>
        <v>2.4661940239963511E-2</v>
      </c>
      <c r="E20" s="4">
        <f>'PV Scenarios'!F$6*'Node ratio'!$B6*Main!$B$9</f>
        <v>2.4661940239963511E-2</v>
      </c>
      <c r="F20" s="4">
        <f>'PV Scenarios'!G$6*'Node ratio'!$B6*Main!$B$9</f>
        <v>2.4661940239963511E-2</v>
      </c>
      <c r="G20" s="4">
        <f>'PV Scenarios'!H$6*'Node ratio'!$B6*Main!$B$9</f>
        <v>2.4661940239963511E-2</v>
      </c>
      <c r="H20" s="4">
        <f>'PV Scenarios'!I$6*'Node ratio'!$B6*Main!$B$9</f>
        <v>0.33145647682510954</v>
      </c>
      <c r="I20" s="4">
        <f>'PV Scenarios'!J$6*'Node ratio'!$B6*Main!$B$9</f>
        <v>0.88388393820029221</v>
      </c>
      <c r="J20" s="4">
        <f>'PV Scenarios'!K$6*'Node ratio'!$B6*Main!$B$9</f>
        <v>1.5132566531241609</v>
      </c>
      <c r="K20" s="4">
        <f>'PV Scenarios'!L$6*'Node ratio'!$B6*Main!$B$9</f>
        <v>2.1584130098016057</v>
      </c>
      <c r="L20" s="4">
        <f>'PV Scenarios'!M$6*'Node ratio'!$B6*Main!$B$9</f>
        <v>2.744380709903139</v>
      </c>
      <c r="M20" s="4">
        <f>'PV Scenarios'!N$6*'Node ratio'!$B6*Main!$B$9</f>
        <v>3.1927347834656761</v>
      </c>
      <c r="N20" s="4">
        <f>'PV Scenarios'!O$6*'Node ratio'!$B6*Main!$B$9</f>
        <v>3.4413271410845083</v>
      </c>
      <c r="O20" s="4">
        <f>'PV Scenarios'!P$6*'Node ratio'!$B6*Main!$B$9</f>
        <v>3.4526716335948913</v>
      </c>
      <c r="P20" s="4">
        <f>'PV Scenarios'!Q$6*'Node ratio'!$B6*Main!$B$9</f>
        <v>3.2257817833872271</v>
      </c>
      <c r="Q20" s="4">
        <f>'PV Scenarios'!R$6*'Node ratio'!$B6*Main!$B$9</f>
        <v>2.793704590383066</v>
      </c>
      <c r="R20" s="4">
        <f>'PV Scenarios'!S$6*'Node ratio'!$B6*Main!$B$9</f>
        <v>2.2176016663775187</v>
      </c>
      <c r="S20" s="4">
        <f>'PV Scenarios'!T$6*'Node ratio'!$B6*Main!$B$9</f>
        <v>1.5749115037240693</v>
      </c>
      <c r="T20" s="4">
        <f>'PV Scenarios'!U$6*'Node ratio'!$B6*Main!$B$9</f>
        <v>0.94109963955700715</v>
      </c>
      <c r="U20" s="4">
        <f>'PV Scenarios'!V$6*'Node ratio'!$B6*Main!$B$9</f>
        <v>0.37930064089063886</v>
      </c>
      <c r="V20" s="4">
        <f>'PV Scenarios'!W$6*'Node ratio'!$B6*Main!$B$9</f>
        <v>2.4661940239963511E-2</v>
      </c>
      <c r="W20" s="4">
        <f>'PV Scenarios'!X$6*'Node ratio'!$B6*Main!$B$9</f>
        <v>2.4661940239963511E-2</v>
      </c>
      <c r="X20" s="4">
        <f>'PV Scenarios'!Y$6*'Node ratio'!$B6*Main!$B$9</f>
        <v>2.4661940239963511E-2</v>
      </c>
      <c r="Y20" s="4">
        <f>'PV Scenarios'!Z$6*'Node ratio'!$B6*Main!$B$9</f>
        <v>2.4661940239963511E-2</v>
      </c>
    </row>
    <row r="21" spans="1:25" x14ac:dyDescent="0.25">
      <c r="A21" s="3">
        <v>8</v>
      </c>
      <c r="B21" s="4">
        <f>'PV Scenarios'!C$6*'Node ratio'!$B7*Main!$B$9</f>
        <v>0</v>
      </c>
      <c r="C21" s="4">
        <f>'PV Scenarios'!D$6*'Node ratio'!$B7*Main!$B$9</f>
        <v>0</v>
      </c>
      <c r="D21" s="4">
        <f>'PV Scenarios'!E$6*'Node ratio'!$B7*Main!$B$9</f>
        <v>0</v>
      </c>
      <c r="E21" s="4">
        <f>'PV Scenarios'!F$6*'Node ratio'!$B7*Main!$B$9</f>
        <v>0</v>
      </c>
      <c r="F21" s="4">
        <f>'PV Scenarios'!G$6*'Node ratio'!$B7*Main!$B$9</f>
        <v>0</v>
      </c>
      <c r="G21" s="4">
        <f>'PV Scenarios'!H$6*'Node ratio'!$B7*Main!$B$9</f>
        <v>0</v>
      </c>
      <c r="H21" s="4">
        <f>'PV Scenarios'!I$6*'Node ratio'!$B7*Main!$B$9</f>
        <v>0</v>
      </c>
      <c r="I21" s="4">
        <f>'PV Scenarios'!J$6*'Node ratio'!$B7*Main!$B$9</f>
        <v>0</v>
      </c>
      <c r="J21" s="4">
        <f>'PV Scenarios'!K$6*'Node ratio'!$B7*Main!$B$9</f>
        <v>0</v>
      </c>
      <c r="K21" s="4">
        <f>'PV Scenarios'!L$6*'Node ratio'!$B7*Main!$B$9</f>
        <v>0</v>
      </c>
      <c r="L21" s="4">
        <f>'PV Scenarios'!M$6*'Node ratio'!$B7*Main!$B$9</f>
        <v>0</v>
      </c>
      <c r="M21" s="4">
        <f>'PV Scenarios'!N$6*'Node ratio'!$B7*Main!$B$9</f>
        <v>0</v>
      </c>
      <c r="N21" s="4">
        <f>'PV Scenarios'!O$6*'Node ratio'!$B7*Main!$B$9</f>
        <v>0</v>
      </c>
      <c r="O21" s="4">
        <f>'PV Scenarios'!P$6*'Node ratio'!$B7*Main!$B$9</f>
        <v>0</v>
      </c>
      <c r="P21" s="4">
        <f>'PV Scenarios'!Q$6*'Node ratio'!$B7*Main!$B$9</f>
        <v>0</v>
      </c>
      <c r="Q21" s="4">
        <f>'PV Scenarios'!R$6*'Node ratio'!$B7*Main!$B$9</f>
        <v>0</v>
      </c>
      <c r="R21" s="4">
        <f>'PV Scenarios'!S$6*'Node ratio'!$B7*Main!$B$9</f>
        <v>0</v>
      </c>
      <c r="S21" s="4">
        <f>'PV Scenarios'!T$6*'Node ratio'!$B7*Main!$B$9</f>
        <v>0</v>
      </c>
      <c r="T21" s="4">
        <f>'PV Scenarios'!U$6*'Node ratio'!$B7*Main!$B$9</f>
        <v>0</v>
      </c>
      <c r="U21" s="4">
        <f>'PV Scenarios'!V$6*'Node ratio'!$B7*Main!$B$9</f>
        <v>0</v>
      </c>
      <c r="V21" s="4">
        <f>'PV Scenarios'!W$6*'Node ratio'!$B7*Main!$B$9</f>
        <v>0</v>
      </c>
      <c r="W21" s="4">
        <f>'PV Scenarios'!X$6*'Node ratio'!$B7*Main!$B$9</f>
        <v>0</v>
      </c>
      <c r="X21" s="4">
        <f>'PV Scenarios'!Y$6*'Node ratio'!$B7*Main!$B$9</f>
        <v>0</v>
      </c>
      <c r="Y21" s="4">
        <f>'PV Scenarios'!Z$6*'Node ratio'!$B7*Main!$B$9</f>
        <v>0</v>
      </c>
    </row>
    <row r="22" spans="1:25" x14ac:dyDescent="0.25">
      <c r="A22" s="3">
        <v>9</v>
      </c>
      <c r="B22" s="4">
        <f>'PV Scenarios'!C$6*'Node ratio'!$B8*Main!$B$9</f>
        <v>0</v>
      </c>
      <c r="C22" s="4">
        <f>'PV Scenarios'!D$6*'Node ratio'!$B8*Main!$B$9</f>
        <v>0</v>
      </c>
      <c r="D22" s="4">
        <f>'PV Scenarios'!E$6*'Node ratio'!$B8*Main!$B$9</f>
        <v>0</v>
      </c>
      <c r="E22" s="4">
        <f>'PV Scenarios'!F$6*'Node ratio'!$B8*Main!$B$9</f>
        <v>0</v>
      </c>
      <c r="F22" s="4">
        <f>'PV Scenarios'!G$6*'Node ratio'!$B8*Main!$B$9</f>
        <v>0</v>
      </c>
      <c r="G22" s="4">
        <f>'PV Scenarios'!H$6*'Node ratio'!$B8*Main!$B$9</f>
        <v>0</v>
      </c>
      <c r="H22" s="4">
        <f>'PV Scenarios'!I$6*'Node ratio'!$B8*Main!$B$9</f>
        <v>0</v>
      </c>
      <c r="I22" s="4">
        <f>'PV Scenarios'!J$6*'Node ratio'!$B8*Main!$B$9</f>
        <v>0</v>
      </c>
      <c r="J22" s="4">
        <f>'PV Scenarios'!K$6*'Node ratio'!$B8*Main!$B$9</f>
        <v>0</v>
      </c>
      <c r="K22" s="4">
        <f>'PV Scenarios'!L$6*'Node ratio'!$B8*Main!$B$9</f>
        <v>0</v>
      </c>
      <c r="L22" s="4">
        <f>'PV Scenarios'!M$6*'Node ratio'!$B8*Main!$B$9</f>
        <v>0</v>
      </c>
      <c r="M22" s="4">
        <f>'PV Scenarios'!N$6*'Node ratio'!$B8*Main!$B$9</f>
        <v>0</v>
      </c>
      <c r="N22" s="4">
        <f>'PV Scenarios'!O$6*'Node ratio'!$B8*Main!$B$9</f>
        <v>0</v>
      </c>
      <c r="O22" s="4">
        <f>'PV Scenarios'!P$6*'Node ratio'!$B8*Main!$B$9</f>
        <v>0</v>
      </c>
      <c r="P22" s="4">
        <f>'PV Scenarios'!Q$6*'Node ratio'!$B8*Main!$B$9</f>
        <v>0</v>
      </c>
      <c r="Q22" s="4">
        <f>'PV Scenarios'!R$6*'Node ratio'!$B8*Main!$B$9</f>
        <v>0</v>
      </c>
      <c r="R22" s="4">
        <f>'PV Scenarios'!S$6*'Node ratio'!$B8*Main!$B$9</f>
        <v>0</v>
      </c>
      <c r="S22" s="4">
        <f>'PV Scenarios'!T$6*'Node ratio'!$B8*Main!$B$9</f>
        <v>0</v>
      </c>
      <c r="T22" s="4">
        <f>'PV Scenarios'!U$6*'Node ratio'!$B8*Main!$B$9</f>
        <v>0</v>
      </c>
      <c r="U22" s="4">
        <f>'PV Scenarios'!V$6*'Node ratio'!$B8*Main!$B$9</f>
        <v>0</v>
      </c>
      <c r="V22" s="4">
        <f>'PV Scenarios'!W$6*'Node ratio'!$B8*Main!$B$9</f>
        <v>0</v>
      </c>
      <c r="W22" s="4">
        <f>'PV Scenarios'!X$6*'Node ratio'!$B8*Main!$B$9</f>
        <v>0</v>
      </c>
      <c r="X22" s="4">
        <f>'PV Scenarios'!Y$6*'Node ratio'!$B8*Main!$B$9</f>
        <v>0</v>
      </c>
      <c r="Y22" s="4">
        <f>'PV Scenarios'!Z$6*'Node ratio'!$B8*Main!$B$9</f>
        <v>0</v>
      </c>
    </row>
    <row r="23" spans="1:25" x14ac:dyDescent="0.25">
      <c r="A23" s="3">
        <v>10</v>
      </c>
      <c r="B23" s="4">
        <f>'PV Scenarios'!C$6*'Node ratio'!$B9*Main!$B$9</f>
        <v>0.32618945150638196</v>
      </c>
      <c r="C23" s="4">
        <f>'PV Scenarios'!D$6*'Node ratio'!$B9*Main!$B$9</f>
        <v>0.32618945150638196</v>
      </c>
      <c r="D23" s="4">
        <f>'PV Scenarios'!E$6*'Node ratio'!$B9*Main!$B$9</f>
        <v>0.32618945150638196</v>
      </c>
      <c r="E23" s="4">
        <f>'PV Scenarios'!F$6*'Node ratio'!$B9*Main!$B$9</f>
        <v>0.32618945150638196</v>
      </c>
      <c r="F23" s="4">
        <f>'PV Scenarios'!G$6*'Node ratio'!$B9*Main!$B$9</f>
        <v>0.32618945150638196</v>
      </c>
      <c r="G23" s="4">
        <f>'PV Scenarios'!H$6*'Node ratio'!$B9*Main!$B$9</f>
        <v>0.32618945150638196</v>
      </c>
      <c r="H23" s="4">
        <f>'PV Scenarios'!I$6*'Node ratio'!$B9*Main!$B$9</f>
        <v>4.3839862282457727</v>
      </c>
      <c r="I23" s="4">
        <f>'PV Scenarios'!J$6*'Node ratio'!$B9*Main!$B$9</f>
        <v>11.690629941988732</v>
      </c>
      <c r="J23" s="4">
        <f>'PV Scenarios'!K$6*'Node ratio'!$B9*Main!$B$9</f>
        <v>20.014984744431597</v>
      </c>
      <c r="K23" s="4">
        <f>'PV Scenarios'!L$6*'Node ratio'!$B9*Main!$B$9</f>
        <v>28.548100795838543</v>
      </c>
      <c r="L23" s="4">
        <f>'PV Scenarios'!M$6*'Node ratio'!$B9*Main!$B$9</f>
        <v>36.298362163630181</v>
      </c>
      <c r="M23" s="4">
        <f>'PV Scenarios'!N$6*'Node ratio'!$B9*Main!$B$9</f>
        <v>42.228486392016215</v>
      </c>
      <c r="N23" s="4">
        <f>'PV Scenarios'!O$6*'Node ratio'!$B9*Main!$B$9</f>
        <v>45.516476063200543</v>
      </c>
      <c r="O23" s="4">
        <f>'PV Scenarios'!P$6*'Node ratio'!$B9*Main!$B$9</f>
        <v>45.666523210893473</v>
      </c>
      <c r="P23" s="4">
        <f>'PV Scenarios'!Q$6*'Node ratio'!$B9*Main!$B$9</f>
        <v>42.665580257034762</v>
      </c>
      <c r="Q23" s="4">
        <f>'PV Scenarios'!R$6*'Node ratio'!$B9*Main!$B$9</f>
        <v>36.950741066642941</v>
      </c>
      <c r="R23" s="4">
        <f>'PV Scenarios'!S$6*'Node ratio'!$B9*Main!$B$9</f>
        <v>29.33095547945387</v>
      </c>
      <c r="S23" s="4">
        <f>'PV Scenarios'!T$6*'Node ratio'!$B9*Main!$B$9</f>
        <v>20.830458373197548</v>
      </c>
      <c r="T23" s="4">
        <f>'PV Scenarios'!U$6*'Node ratio'!$B9*Main!$B$9</f>
        <v>12.447389469483532</v>
      </c>
      <c r="U23" s="4">
        <f>'PV Scenarios'!V$6*'Node ratio'!$B9*Main!$B$9</f>
        <v>5.0167937641681553</v>
      </c>
      <c r="V23" s="4">
        <f>'PV Scenarios'!W$6*'Node ratio'!$B9*Main!$B$9</f>
        <v>0.32618945150638196</v>
      </c>
      <c r="W23" s="4">
        <f>'PV Scenarios'!X$6*'Node ratio'!$B9*Main!$B$9</f>
        <v>0.32618945150638196</v>
      </c>
      <c r="X23" s="4">
        <f>'PV Scenarios'!Y$6*'Node ratio'!$B9*Main!$B$9</f>
        <v>0.32618945150638196</v>
      </c>
      <c r="Y23" s="4">
        <f>'PV Scenarios'!Z$6*'Node ratio'!$B9*Main!$B$9</f>
        <v>0.32618945150638196</v>
      </c>
    </row>
    <row r="24" spans="1:25" x14ac:dyDescent="0.25">
      <c r="A24" s="3">
        <v>12</v>
      </c>
      <c r="B24" s="4">
        <f>'PV Scenarios'!C$6*'Node ratio'!$B10*Main!$B$9</f>
        <v>2.1492421504622383</v>
      </c>
      <c r="C24" s="4">
        <f>'PV Scenarios'!D$6*'Node ratio'!$B10*Main!$B$9</f>
        <v>2.1492421504622383</v>
      </c>
      <c r="D24" s="4">
        <f>'PV Scenarios'!E$6*'Node ratio'!$B10*Main!$B$9</f>
        <v>2.1492421504622383</v>
      </c>
      <c r="E24" s="4">
        <f>'PV Scenarios'!F$6*'Node ratio'!$B10*Main!$B$9</f>
        <v>2.1492421504622383</v>
      </c>
      <c r="F24" s="4">
        <f>'PV Scenarios'!G$6*'Node ratio'!$B10*Main!$B$9</f>
        <v>2.1492421504622383</v>
      </c>
      <c r="G24" s="4">
        <f>'PV Scenarios'!H$6*'Node ratio'!$B10*Main!$B$9</f>
        <v>2.1492421504622383</v>
      </c>
      <c r="H24" s="4">
        <f>'PV Scenarios'!I$6*'Node ratio'!$B10*Main!$B$9</f>
        <v>28.885814502212479</v>
      </c>
      <c r="I24" s="4">
        <f>'PV Scenarios'!J$6*'Node ratio'!$B10*Main!$B$9</f>
        <v>77.028838672566636</v>
      </c>
      <c r="J24" s="4">
        <f>'PV Scenarios'!K$6*'Node ratio'!$B10*Main!$B$9</f>
        <v>131.87749835236292</v>
      </c>
      <c r="K24" s="4">
        <f>'PV Scenarios'!L$6*'Node ratio'!$B10*Main!$B$9</f>
        <v>188.10167300845507</v>
      </c>
      <c r="L24" s="4">
        <f>'PV Scenarios'!M$6*'Node ratio'!$B10*Main!$B$9</f>
        <v>239.16766650343786</v>
      </c>
      <c r="M24" s="4">
        <f>'PV Scenarios'!N$6*'Node ratio'!$B10*Main!$B$9</f>
        <v>278.24088879884135</v>
      </c>
      <c r="N24" s="4">
        <f>'PV Scenarios'!O$6*'Node ratio'!$B10*Main!$B$9</f>
        <v>299.90524967550073</v>
      </c>
      <c r="O24" s="4">
        <f>'PV Scenarios'!P$6*'Node ratio'!$B10*Main!$B$9</f>
        <v>300.8939010647133</v>
      </c>
      <c r="P24" s="4">
        <f>'PV Scenarios'!Q$6*'Node ratio'!$B10*Main!$B$9</f>
        <v>281.12087328046078</v>
      </c>
      <c r="Q24" s="4">
        <f>'PV Scenarios'!R$6*'Node ratio'!$B10*Main!$B$9</f>
        <v>243.46615080436231</v>
      </c>
      <c r="R24" s="4">
        <f>'PV Scenarios'!S$6*'Node ratio'!$B10*Main!$B$9</f>
        <v>193.25985416956445</v>
      </c>
      <c r="S24" s="4">
        <f>'PV Scenarios'!T$6*'Node ratio'!$B10*Main!$B$9</f>
        <v>137.25060372851851</v>
      </c>
      <c r="T24" s="4">
        <f>'PV Scenarios'!U$6*'Node ratio'!$B10*Main!$B$9</f>
        <v>82.015080461638988</v>
      </c>
      <c r="U24" s="4">
        <f>'PV Scenarios'!V$6*'Node ratio'!$B10*Main!$B$9</f>
        <v>33.055344274109231</v>
      </c>
      <c r="V24" s="4">
        <f>'PV Scenarios'!W$6*'Node ratio'!$B10*Main!$B$9</f>
        <v>2.1492421504622383</v>
      </c>
      <c r="W24" s="4">
        <f>'PV Scenarios'!X$6*'Node ratio'!$B10*Main!$B$9</f>
        <v>2.1492421504622383</v>
      </c>
      <c r="X24" s="4">
        <f>'PV Scenarios'!Y$6*'Node ratio'!$B10*Main!$B$9</f>
        <v>2.1492421504622383</v>
      </c>
      <c r="Y24" s="4">
        <f>'PV Scenarios'!Z$6*'Node ratio'!$B10*Main!$B$9</f>
        <v>2.1492421504622383</v>
      </c>
    </row>
    <row r="25" spans="1:25" x14ac:dyDescent="0.25">
      <c r="A25" s="3">
        <v>15</v>
      </c>
      <c r="B25" s="4">
        <f>'PV Scenarios'!C$6*'Node ratio'!$B11*Main!$B$9</f>
        <v>4.3362941365461406E-2</v>
      </c>
      <c r="C25" s="4">
        <f>'PV Scenarios'!D$6*'Node ratio'!$B11*Main!$B$9</f>
        <v>4.3362941365461406E-2</v>
      </c>
      <c r="D25" s="4">
        <f>'PV Scenarios'!E$6*'Node ratio'!$B11*Main!$B$9</f>
        <v>4.3362941365461406E-2</v>
      </c>
      <c r="E25" s="4">
        <f>'PV Scenarios'!F$6*'Node ratio'!$B11*Main!$B$9</f>
        <v>4.3362941365461406E-2</v>
      </c>
      <c r="F25" s="4">
        <f>'PV Scenarios'!G$6*'Node ratio'!$B11*Main!$B$9</f>
        <v>4.3362941365461406E-2</v>
      </c>
      <c r="G25" s="4">
        <f>'PV Scenarios'!H$6*'Node ratio'!$B11*Main!$B$9</f>
        <v>4.3362941365461406E-2</v>
      </c>
      <c r="H25" s="4">
        <f>'PV Scenarios'!I$6*'Node ratio'!$B11*Main!$B$9</f>
        <v>0.58279793195180118</v>
      </c>
      <c r="I25" s="4">
        <f>'PV Scenarios'!J$6*'Node ratio'!$B11*Main!$B$9</f>
        <v>1.5541278185381369</v>
      </c>
      <c r="J25" s="4">
        <f>'PV Scenarios'!K$6*'Node ratio'!$B11*Main!$B$9</f>
        <v>2.6607500821847117</v>
      </c>
      <c r="K25" s="4">
        <f>'PV Scenarios'!L$6*'Node ratio'!$B11*Main!$B$9</f>
        <v>3.7951246283051816</v>
      </c>
      <c r="L25" s="4">
        <f>'PV Scenarios'!M$6*'Node ratio'!$B11*Main!$B$9</f>
        <v>4.8254281151485445</v>
      </c>
      <c r="M25" s="4">
        <f>'PV Scenarios'!N$6*'Node ratio'!$B11*Main!$B$9</f>
        <v>5.6137663891726328</v>
      </c>
      <c r="N25" s="4">
        <f>'PV Scenarios'!O$6*'Node ratio'!$B11*Main!$B$9</f>
        <v>6.0508648381364836</v>
      </c>
      <c r="O25" s="4">
        <f>'PV Scenarios'!P$6*'Node ratio'!$B11*Main!$B$9</f>
        <v>6.070811791164596</v>
      </c>
      <c r="P25" s="4">
        <f>'PV Scenarios'!Q$6*'Node ratio'!$B11*Main!$B$9</f>
        <v>5.6718727306023515</v>
      </c>
      <c r="Q25" s="4">
        <f>'PV Scenarios'!R$6*'Node ratio'!$B11*Main!$B$9</f>
        <v>4.912153997879467</v>
      </c>
      <c r="R25" s="4">
        <f>'PV Scenarios'!S$6*'Node ratio'!$B11*Main!$B$9</f>
        <v>3.8991956875822895</v>
      </c>
      <c r="S25" s="4">
        <f>'PV Scenarios'!T$6*'Node ratio'!$B11*Main!$B$9</f>
        <v>2.7691574355983648</v>
      </c>
      <c r="T25" s="4">
        <f>'PV Scenarios'!U$6*'Node ratio'!$B11*Main!$B$9</f>
        <v>1.6547298425060066</v>
      </c>
      <c r="U25" s="4">
        <f>'PV Scenarios'!V$6*'Node ratio'!$B11*Main!$B$9</f>
        <v>0.66692203820079643</v>
      </c>
      <c r="V25" s="4">
        <f>'PV Scenarios'!W$6*'Node ratio'!$B11*Main!$B$9</f>
        <v>4.3362941365461406E-2</v>
      </c>
      <c r="W25" s="4">
        <f>'PV Scenarios'!X$6*'Node ratio'!$B11*Main!$B$9</f>
        <v>4.3362941365461406E-2</v>
      </c>
      <c r="X25" s="4">
        <f>'PV Scenarios'!Y$6*'Node ratio'!$B11*Main!$B$9</f>
        <v>4.3362941365461406E-2</v>
      </c>
      <c r="Y25" s="4">
        <f>'PV Scenarios'!Z$6*'Node ratio'!$B11*Main!$B$9</f>
        <v>4.3362941365461406E-2</v>
      </c>
    </row>
    <row r="26" spans="1:25" x14ac:dyDescent="0.25">
      <c r="A26" s="3">
        <v>16</v>
      </c>
      <c r="B26" s="4">
        <f>'PV Scenarios'!C$6*'Node ratio'!$B12*Main!$B$9</f>
        <v>0.34449539597383877</v>
      </c>
      <c r="C26" s="4">
        <f>'PV Scenarios'!D$6*'Node ratio'!$B12*Main!$B$9</f>
        <v>0.34449539597383877</v>
      </c>
      <c r="D26" s="4">
        <f>'PV Scenarios'!E$6*'Node ratio'!$B12*Main!$B$9</f>
        <v>0.34449539597383877</v>
      </c>
      <c r="E26" s="4">
        <f>'PV Scenarios'!F$6*'Node ratio'!$B12*Main!$B$9</f>
        <v>0.34449539597383877</v>
      </c>
      <c r="F26" s="4">
        <f>'PV Scenarios'!G$6*'Node ratio'!$B12*Main!$B$9</f>
        <v>0.34449539597383877</v>
      </c>
      <c r="G26" s="4">
        <f>'PV Scenarios'!H$6*'Node ratio'!$B12*Main!$B$9</f>
        <v>0.34449539597383877</v>
      </c>
      <c r="H26" s="4">
        <f>'PV Scenarios'!I$6*'Node ratio'!$B12*Main!$B$9</f>
        <v>4.6300181218883916</v>
      </c>
      <c r="I26" s="4">
        <f>'PV Scenarios'!J$6*'Node ratio'!$B12*Main!$B$9</f>
        <v>12.346714991702383</v>
      </c>
      <c r="J26" s="4">
        <f>'PV Scenarios'!K$6*'Node ratio'!$B12*Main!$B$9</f>
        <v>21.138237496954748</v>
      </c>
      <c r="K26" s="4">
        <f>'PV Scenarios'!L$6*'Node ratio'!$B12*Main!$B$9</f>
        <v>30.150237055630367</v>
      </c>
      <c r="L26" s="4">
        <f>'PV Scenarios'!M$6*'Node ratio'!$B12*Main!$B$9</f>
        <v>38.335447663968772</v>
      </c>
      <c r="M26" s="4">
        <f>'PV Scenarios'!N$6*'Node ratio'!$B12*Main!$B$9</f>
        <v>44.598373962773167</v>
      </c>
      <c r="N26" s="4">
        <f>'PV Scenarios'!O$6*'Node ratio'!$B12*Main!$B$9</f>
        <v>48.070887554189461</v>
      </c>
      <c r="O26" s="4">
        <f>'PV Scenarios'!P$6*'Node ratio'!$B12*Main!$B$9</f>
        <v>48.229355436337428</v>
      </c>
      <c r="P26" s="4">
        <f>'PV Scenarios'!Q$6*'Node ratio'!$B12*Main!$B$9</f>
        <v>45.059997793378109</v>
      </c>
      <c r="Q26" s="4">
        <f>'PV Scenarios'!R$6*'Node ratio'!$B12*Main!$B$9</f>
        <v>39.024438455916446</v>
      </c>
      <c r="R26" s="4">
        <f>'PV Scenarios'!S$6*'Node ratio'!$B12*Main!$B$9</f>
        <v>30.977026005967581</v>
      </c>
      <c r="S26" s="4">
        <f>'PV Scenarios'!T$6*'Node ratio'!$B12*Main!$B$9</f>
        <v>21.99947598688934</v>
      </c>
      <c r="T26" s="4">
        <f>'PV Scenarios'!U$6*'Node ratio'!$B12*Main!$B$9</f>
        <v>13.145944310361683</v>
      </c>
      <c r="U26" s="4">
        <f>'PV Scenarios'!V$6*'Node ratio'!$B12*Main!$B$9</f>
        <v>5.2983391900776411</v>
      </c>
      <c r="V26" s="4">
        <f>'PV Scenarios'!W$6*'Node ratio'!$B12*Main!$B$9</f>
        <v>0.34449539597383877</v>
      </c>
      <c r="W26" s="4">
        <f>'PV Scenarios'!X$6*'Node ratio'!$B12*Main!$B$9</f>
        <v>0.34449539597383877</v>
      </c>
      <c r="X26" s="4">
        <f>'PV Scenarios'!Y$6*'Node ratio'!$B12*Main!$B$9</f>
        <v>0.34449539597383877</v>
      </c>
      <c r="Y26" s="4">
        <f>'PV Scenarios'!Z$6*'Node ratio'!$B12*Main!$B$9</f>
        <v>0.34449539597383877</v>
      </c>
    </row>
    <row r="27" spans="1:25" x14ac:dyDescent="0.25">
      <c r="A27" s="3">
        <v>17</v>
      </c>
      <c r="B27" s="4">
        <f>'PV Scenarios'!C$6*'Node ratio'!$B13*Main!$B$9</f>
        <v>7.6200396006658913E-2</v>
      </c>
      <c r="C27" s="4">
        <f>'PV Scenarios'!D$6*'Node ratio'!$B13*Main!$B$9</f>
        <v>7.6200396006658913E-2</v>
      </c>
      <c r="D27" s="4">
        <f>'PV Scenarios'!E$6*'Node ratio'!$B13*Main!$B$9</f>
        <v>7.6200396006658913E-2</v>
      </c>
      <c r="E27" s="4">
        <f>'PV Scenarios'!F$6*'Node ratio'!$B13*Main!$B$9</f>
        <v>7.6200396006658913E-2</v>
      </c>
      <c r="F27" s="4">
        <f>'PV Scenarios'!G$6*'Node ratio'!$B13*Main!$B$9</f>
        <v>7.6200396006658913E-2</v>
      </c>
      <c r="G27" s="4">
        <f>'PV Scenarios'!H$6*'Node ratio'!$B13*Main!$B$9</f>
        <v>7.6200396006658913E-2</v>
      </c>
      <c r="H27" s="4">
        <f>'PV Scenarios'!I$6*'Node ratio'!$B13*Main!$B$9</f>
        <v>1.0241333223294957</v>
      </c>
      <c r="I27" s="4">
        <f>'PV Scenarios'!J$6*'Node ratio'!$B13*Main!$B$9</f>
        <v>2.731022192878656</v>
      </c>
      <c r="J27" s="4">
        <f>'PV Scenarios'!K$6*'Node ratio'!$B13*Main!$B$9</f>
        <v>4.6756562989685904</v>
      </c>
      <c r="K27" s="4">
        <f>'PV Scenarios'!L$6*'Node ratio'!$B13*Main!$B$9</f>
        <v>6.6690586585027862</v>
      </c>
      <c r="L27" s="4">
        <f>'PV Scenarios'!M$6*'Node ratio'!$B13*Main!$B$9</f>
        <v>8.4795800676210025</v>
      </c>
      <c r="M27" s="4">
        <f>'PV Scenarios'!N$6*'Node ratio'!$B13*Main!$B$9</f>
        <v>9.8649032670220613</v>
      </c>
      <c r="N27" s="4">
        <f>'PV Scenarios'!O$6*'Node ratio'!$B13*Main!$B$9</f>
        <v>10.633003258769184</v>
      </c>
      <c r="O27" s="4">
        <f>'PV Scenarios'!P$6*'Node ratio'!$B13*Main!$B$9</f>
        <v>10.668055440932248</v>
      </c>
      <c r="P27" s="4">
        <f>'PV Scenarios'!Q$6*'Node ratio'!$B13*Main!$B$9</f>
        <v>9.9670117976709864</v>
      </c>
      <c r="Q27" s="4">
        <f>'PV Scenarios'!R$6*'Node ratio'!$B13*Main!$B$9</f>
        <v>8.6319808596343197</v>
      </c>
      <c r="R27" s="4">
        <f>'PV Scenarios'!S$6*'Node ratio'!$B13*Main!$B$9</f>
        <v>6.8519396089187685</v>
      </c>
      <c r="S27" s="4">
        <f>'PV Scenarios'!T$6*'Node ratio'!$B13*Main!$B$9</f>
        <v>4.8661572889852378</v>
      </c>
      <c r="T27" s="4">
        <f>'PV Scenarios'!U$6*'Node ratio'!$B13*Main!$B$9</f>
        <v>2.9078071116141029</v>
      </c>
      <c r="U27" s="4">
        <f>'PV Scenarios'!V$6*'Node ratio'!$B13*Main!$B$9</f>
        <v>1.1719620905824144</v>
      </c>
      <c r="V27" s="4">
        <f>'PV Scenarios'!W$6*'Node ratio'!$B13*Main!$B$9</f>
        <v>7.6200396006658913E-2</v>
      </c>
      <c r="W27" s="4">
        <f>'PV Scenarios'!X$6*'Node ratio'!$B13*Main!$B$9</f>
        <v>7.6200396006658913E-2</v>
      </c>
      <c r="X27" s="4">
        <f>'PV Scenarios'!Y$6*'Node ratio'!$B13*Main!$B$9</f>
        <v>7.6200396006658913E-2</v>
      </c>
      <c r="Y27" s="4">
        <f>'PV Scenarios'!Z$6*'Node ratio'!$B13*Main!$B$9</f>
        <v>7.6200396006658913E-2</v>
      </c>
    </row>
    <row r="28" spans="1:25" x14ac:dyDescent="0.25">
      <c r="A28" s="3">
        <v>18</v>
      </c>
      <c r="B28" s="4">
        <f>'PV Scenarios'!C$6*'Node ratio'!$B14*Main!$B$9</f>
        <v>9.8859887697642732E-3</v>
      </c>
      <c r="C28" s="4">
        <f>'PV Scenarios'!D$6*'Node ratio'!$B14*Main!$B$9</f>
        <v>9.8859887697642732E-3</v>
      </c>
      <c r="D28" s="4">
        <f>'PV Scenarios'!E$6*'Node ratio'!$B14*Main!$B$9</f>
        <v>9.8859887697642732E-3</v>
      </c>
      <c r="E28" s="4">
        <f>'PV Scenarios'!F$6*'Node ratio'!$B14*Main!$B$9</f>
        <v>9.8859887697642732E-3</v>
      </c>
      <c r="F28" s="4">
        <f>'PV Scenarios'!G$6*'Node ratio'!$B14*Main!$B$9</f>
        <v>9.8859887697642732E-3</v>
      </c>
      <c r="G28" s="4">
        <f>'PV Scenarios'!H$6*'Node ratio'!$B14*Main!$B$9</f>
        <v>9.8859887697642732E-3</v>
      </c>
      <c r="H28" s="4">
        <f>'PV Scenarios'!I$6*'Node ratio'!$B14*Main!$B$9</f>
        <v>0.13286768906563184</v>
      </c>
      <c r="I28" s="4">
        <f>'PV Scenarios'!J$6*'Node ratio'!$B14*Main!$B$9</f>
        <v>0.35431383750835166</v>
      </c>
      <c r="J28" s="4">
        <f>'PV Scenarios'!K$6*'Node ratio'!$B14*Main!$B$9</f>
        <v>0.60660427091273583</v>
      </c>
      <c r="K28" s="4">
        <f>'PV Scenarios'!L$6*'Node ratio'!$B14*Main!$B$9</f>
        <v>0.86522173712976913</v>
      </c>
      <c r="L28" s="4">
        <f>'PV Scenarios'!M$6*'Node ratio'!$B14*Main!$B$9</f>
        <v>1.1001128302993683</v>
      </c>
      <c r="M28" s="4">
        <f>'PV Scenarios'!N$6*'Node ratio'!$B14*Main!$B$9</f>
        <v>1.2798401061336828</v>
      </c>
      <c r="N28" s="4">
        <f>'PV Scenarios'!O$6*'Node ratio'!$B14*Main!$B$9</f>
        <v>1.3794908729329067</v>
      </c>
      <c r="O28" s="4">
        <f>'PV Scenarios'!P$6*'Node ratio'!$B14*Main!$B$9</f>
        <v>1.3840384277669984</v>
      </c>
      <c r="P28" s="4">
        <f>'PV Scenarios'!Q$6*'Node ratio'!$B14*Main!$B$9</f>
        <v>1.2930873310851672</v>
      </c>
      <c r="Q28" s="4">
        <f>'PV Scenarios'!R$6*'Node ratio'!$B14*Main!$B$9</f>
        <v>1.1198848078388968</v>
      </c>
      <c r="R28" s="4">
        <f>'PV Scenarios'!S$6*'Node ratio'!$B14*Main!$B$9</f>
        <v>0.88894811017720343</v>
      </c>
      <c r="S28" s="4">
        <f>'PV Scenarios'!T$6*'Node ratio'!$B14*Main!$B$9</f>
        <v>0.63131924283714647</v>
      </c>
      <c r="T28" s="4">
        <f>'PV Scenarios'!U$6*'Node ratio'!$B14*Main!$B$9</f>
        <v>0.37724933145420464</v>
      </c>
      <c r="U28" s="4">
        <f>'PV Scenarios'!V$6*'Node ratio'!$B14*Main!$B$9</f>
        <v>0.15204650727897456</v>
      </c>
      <c r="V28" s="4">
        <f>'PV Scenarios'!W$6*'Node ratio'!$B14*Main!$B$9</f>
        <v>9.8859887697642732E-3</v>
      </c>
      <c r="W28" s="4">
        <f>'PV Scenarios'!X$6*'Node ratio'!$B14*Main!$B$9</f>
        <v>9.8859887697642732E-3</v>
      </c>
      <c r="X28" s="4">
        <f>'PV Scenarios'!Y$6*'Node ratio'!$B14*Main!$B$9</f>
        <v>9.8859887697642732E-3</v>
      </c>
      <c r="Y28" s="4">
        <f>'PV Scenarios'!Z$6*'Node ratio'!$B14*Main!$B$9</f>
        <v>9.8859887697642732E-3</v>
      </c>
    </row>
    <row r="29" spans="1:25" x14ac:dyDescent="0.25">
      <c r="A29" s="3">
        <v>20</v>
      </c>
      <c r="B29" s="4">
        <f>'PV Scenarios'!C$6*'Node ratio'!$B15*Main!$B$9</f>
        <v>3.2623305566710621E-2</v>
      </c>
      <c r="C29" s="4">
        <f>'PV Scenarios'!D$6*'Node ratio'!$B15*Main!$B$9</f>
        <v>3.2623305566710621E-2</v>
      </c>
      <c r="D29" s="4">
        <f>'PV Scenarios'!E$6*'Node ratio'!$B15*Main!$B$9</f>
        <v>3.2623305566710621E-2</v>
      </c>
      <c r="E29" s="4">
        <f>'PV Scenarios'!F$6*'Node ratio'!$B15*Main!$B$9</f>
        <v>3.2623305566710621E-2</v>
      </c>
      <c r="F29" s="4">
        <f>'PV Scenarios'!G$6*'Node ratio'!$B15*Main!$B$9</f>
        <v>3.2623305566710621E-2</v>
      </c>
      <c r="G29" s="4">
        <f>'PV Scenarios'!H$6*'Node ratio'!$B15*Main!$B$9</f>
        <v>3.2623305566710621E-2</v>
      </c>
      <c r="H29" s="4">
        <f>'PV Scenarios'!I$6*'Node ratio'!$B15*Main!$B$9</f>
        <v>0.43845722681659066</v>
      </c>
      <c r="I29" s="4">
        <f>'PV Scenarios'!J$6*'Node ratio'!$B15*Main!$B$9</f>
        <v>1.1692192715109089</v>
      </c>
      <c r="J29" s="4">
        <f>'PV Scenarios'!K$6*'Node ratio'!$B15*Main!$B$9</f>
        <v>2.0017660295733637</v>
      </c>
      <c r="K29" s="4">
        <f>'PV Scenarios'!L$6*'Node ratio'!$B15*Main!$B$9</f>
        <v>2.8551917031985132</v>
      </c>
      <c r="L29" s="4">
        <f>'PV Scenarios'!M$6*'Node ratio'!$B15*Main!$B$9</f>
        <v>3.6303214434635573</v>
      </c>
      <c r="M29" s="4">
        <f>'PV Scenarios'!N$6*'Node ratio'!$B15*Main!$B$9</f>
        <v>4.2234131386663565</v>
      </c>
      <c r="N29" s="4">
        <f>'PV Scenarios'!O$6*'Node ratio'!$B15*Main!$B$9</f>
        <v>4.5522560587787995</v>
      </c>
      <c r="O29" s="4">
        <f>'PV Scenarios'!P$6*'Node ratio'!$B15*Main!$B$9</f>
        <v>4.5672627793394867</v>
      </c>
      <c r="P29" s="4">
        <f>'PV Scenarios'!Q$6*'Node ratio'!$B15*Main!$B$9</f>
        <v>4.267128368125749</v>
      </c>
      <c r="Q29" s="4">
        <f>'PV Scenarios'!R$6*'Node ratio'!$B15*Main!$B$9</f>
        <v>3.6955680545969787</v>
      </c>
      <c r="R29" s="4">
        <f>'PV Scenarios'!S$6*'Node ratio'!$B15*Main!$B$9</f>
        <v>2.9334876365586191</v>
      </c>
      <c r="S29" s="4">
        <f>'PV Scenarios'!T$6*'Node ratio'!$B15*Main!$B$9</f>
        <v>2.0833242934901399</v>
      </c>
      <c r="T29" s="4">
        <f>'PV Scenarios'!U$6*'Node ratio'!$B15*Main!$B$9</f>
        <v>1.2449053404256769</v>
      </c>
      <c r="U29" s="4">
        <f>'PV Scenarios'!V$6*'Node ratio'!$B15*Main!$B$9</f>
        <v>0.5017464396160094</v>
      </c>
      <c r="V29" s="4">
        <f>'PV Scenarios'!W$6*'Node ratio'!$B15*Main!$B$9</f>
        <v>3.2623305566710621E-2</v>
      </c>
      <c r="W29" s="4">
        <f>'PV Scenarios'!X$6*'Node ratio'!$B15*Main!$B$9</f>
        <v>3.2623305566710621E-2</v>
      </c>
      <c r="X29" s="4">
        <f>'PV Scenarios'!Y$6*'Node ratio'!$B15*Main!$B$9</f>
        <v>3.2623305566710621E-2</v>
      </c>
      <c r="Y29" s="4">
        <f>'PV Scenarios'!Z$6*'Node ratio'!$B15*Main!$B$9</f>
        <v>3.2623305566710621E-2</v>
      </c>
    </row>
    <row r="30" spans="1:25" x14ac:dyDescent="0.25">
      <c r="A30" s="3">
        <v>21</v>
      </c>
      <c r="B30" s="4">
        <f>'PV Scenarios'!C$6*'Node ratio'!$B16*Main!$B$9</f>
        <v>8.2370545992607846E-2</v>
      </c>
      <c r="C30" s="4">
        <f>'PV Scenarios'!D$6*'Node ratio'!$B16*Main!$B$9</f>
        <v>8.2370545992607846E-2</v>
      </c>
      <c r="D30" s="4">
        <f>'PV Scenarios'!E$6*'Node ratio'!$B16*Main!$B$9</f>
        <v>8.2370545992607846E-2</v>
      </c>
      <c r="E30" s="4">
        <f>'PV Scenarios'!F$6*'Node ratio'!$B16*Main!$B$9</f>
        <v>8.2370545992607846E-2</v>
      </c>
      <c r="F30" s="4">
        <f>'PV Scenarios'!G$6*'Node ratio'!$B16*Main!$B$9</f>
        <v>8.2370545992607846E-2</v>
      </c>
      <c r="G30" s="4">
        <f>'PV Scenarios'!H$6*'Node ratio'!$B16*Main!$B$9</f>
        <v>8.2370545992607846E-2</v>
      </c>
      <c r="H30" s="4">
        <f>'PV Scenarios'!I$6*'Node ratio'!$B16*Main!$B$9</f>
        <v>1.1070601381406491</v>
      </c>
      <c r="I30" s="4">
        <f>'PV Scenarios'!J$6*'Node ratio'!$B16*Main!$B$9</f>
        <v>2.9521603683750652</v>
      </c>
      <c r="J30" s="4">
        <f>'PV Scenarios'!K$6*'Node ratio'!$B16*Main!$B$9</f>
        <v>5.0542567021064162</v>
      </c>
      <c r="K30" s="4">
        <f>'PV Scenarios'!L$6*'Node ratio'!$B16*Main!$B$9</f>
        <v>7.2090701852730374</v>
      </c>
      <c r="L30" s="4">
        <f>'PV Scenarios'!M$6*'Node ratio'!$B16*Main!$B$9</f>
        <v>9.1661943580573997</v>
      </c>
      <c r="M30" s="4">
        <f>'PV Scenarios'!N$6*'Node ratio'!$B16*Main!$B$9</f>
        <v>10.66369088420301</v>
      </c>
      <c r="N30" s="4">
        <f>'PV Scenarios'!O$6*'Node ratio'!$B16*Main!$B$9</f>
        <v>11.493985987808498</v>
      </c>
      <c r="O30" s="4">
        <f>'PV Scenarios'!P$6*'Node ratio'!$B16*Main!$B$9</f>
        <v>11.531876438965098</v>
      </c>
      <c r="P30" s="4">
        <f>'PV Scenarios'!Q$6*'Node ratio'!$B16*Main!$B$9</f>
        <v>10.774067415833105</v>
      </c>
      <c r="Q30" s="4">
        <f>'PV Scenarios'!R$6*'Node ratio'!$B16*Main!$B$9</f>
        <v>9.3309354500426149</v>
      </c>
      <c r="R30" s="4">
        <f>'PV Scenarios'!S$6*'Node ratio'!$B16*Main!$B$9</f>
        <v>7.4067594956552965</v>
      </c>
      <c r="S30" s="4">
        <f>'PV Scenarios'!T$6*'Node ratio'!$B16*Main!$B$9</f>
        <v>5.2601830670879357</v>
      </c>
      <c r="T30" s="4">
        <f>'PV Scenarios'!U$6*'Node ratio'!$B16*Main!$B$9</f>
        <v>3.1432600350779141</v>
      </c>
      <c r="U30" s="4">
        <f>'PV Scenarios'!V$6*'Node ratio'!$B16*Main!$B$9</f>
        <v>1.2668589973663087</v>
      </c>
      <c r="V30" s="4">
        <f>'PV Scenarios'!W$6*'Node ratio'!$B16*Main!$B$9</f>
        <v>8.2370545992607846E-2</v>
      </c>
      <c r="W30" s="4">
        <f>'PV Scenarios'!X$6*'Node ratio'!$B16*Main!$B$9</f>
        <v>8.2370545992607846E-2</v>
      </c>
      <c r="X30" s="4">
        <f>'PV Scenarios'!Y$6*'Node ratio'!$B16*Main!$B$9</f>
        <v>8.2370545992607846E-2</v>
      </c>
      <c r="Y30" s="4">
        <f>'PV Scenarios'!Z$6*'Node ratio'!$B16*Main!$B$9</f>
        <v>8.2370545992607846E-2</v>
      </c>
    </row>
    <row r="31" spans="1:25" x14ac:dyDescent="0.25">
      <c r="A31" s="3">
        <v>26</v>
      </c>
      <c r="B31" s="4">
        <f>'PV Scenarios'!C$6*'Node ratio'!$B17*Main!$B$9</f>
        <v>0.23473925100140014</v>
      </c>
      <c r="C31" s="4">
        <f>'PV Scenarios'!D$6*'Node ratio'!$B17*Main!$B$9</f>
        <v>0.23473925100140014</v>
      </c>
      <c r="D31" s="4">
        <f>'PV Scenarios'!E$6*'Node ratio'!$B17*Main!$B$9</f>
        <v>0.23473925100140014</v>
      </c>
      <c r="E31" s="4">
        <f>'PV Scenarios'!F$6*'Node ratio'!$B17*Main!$B$9</f>
        <v>0.23473925100140014</v>
      </c>
      <c r="F31" s="4">
        <f>'PV Scenarios'!G$6*'Node ratio'!$B17*Main!$B$9</f>
        <v>0.23473925100140014</v>
      </c>
      <c r="G31" s="4">
        <f>'PV Scenarios'!H$6*'Node ratio'!$B17*Main!$B$9</f>
        <v>0.23473925100140014</v>
      </c>
      <c r="H31" s="4">
        <f>'PV Scenarios'!I$6*'Node ratio'!$B17*Main!$B$9</f>
        <v>3.1548955334588178</v>
      </c>
      <c r="I31" s="4">
        <f>'PV Scenarios'!J$6*'Node ratio'!$B17*Main!$B$9</f>
        <v>8.4130547558901814</v>
      </c>
      <c r="J31" s="4">
        <f>'PV Scenarios'!K$6*'Node ratio'!$B17*Main!$B$9</f>
        <v>14.403600441445914</v>
      </c>
      <c r="K31" s="4">
        <f>'PV Scenarios'!L$6*'Node ratio'!$B17*Main!$B$9</f>
        <v>20.544379247642539</v>
      </c>
      <c r="L31" s="4">
        <f>'PV Scenarios'!M$6*'Node ratio'!$B17*Main!$B$9</f>
        <v>26.121783851435804</v>
      </c>
      <c r="M31" s="4">
        <f>'PV Scenarios'!N$6*'Node ratio'!$B17*Main!$B$9</f>
        <v>30.389343434641262</v>
      </c>
      <c r="N31" s="4">
        <f>'PV Scenarios'!O$6*'Node ratio'!$B17*Main!$B$9</f>
        <v>32.755515084735372</v>
      </c>
      <c r="O31" s="4">
        <f>'PV Scenarios'!P$6*'Node ratio'!$B17*Main!$B$9</f>
        <v>32.863495140196015</v>
      </c>
      <c r="P31" s="4">
        <f>'PV Scenarios'!Q$6*'Node ratio'!$B17*Main!$B$9</f>
        <v>30.70389403098314</v>
      </c>
      <c r="Q31" s="4">
        <f>'PV Scenarios'!R$6*'Node ratio'!$B17*Main!$B$9</f>
        <v>26.591262353438605</v>
      </c>
      <c r="R31" s="4">
        <f>'PV Scenarios'!S$6*'Node ratio'!$B17*Main!$B$9</f>
        <v>21.107753450045902</v>
      </c>
      <c r="S31" s="4">
        <f>'PV Scenarios'!T$6*'Node ratio'!$B17*Main!$B$9</f>
        <v>14.990448568949411</v>
      </c>
      <c r="T31" s="4">
        <f>'PV Scenarios'!U$6*'Node ratio'!$B17*Main!$B$9</f>
        <v>8.9576498182134277</v>
      </c>
      <c r="U31" s="4">
        <f>'PV Scenarios'!V$6*'Node ratio'!$B17*Main!$B$9</f>
        <v>3.610289680401535</v>
      </c>
      <c r="V31" s="4">
        <f>'PV Scenarios'!W$6*'Node ratio'!$B17*Main!$B$9</f>
        <v>0.23473925100140014</v>
      </c>
      <c r="W31" s="4">
        <f>'PV Scenarios'!X$6*'Node ratio'!$B17*Main!$B$9</f>
        <v>0.23473925100140014</v>
      </c>
      <c r="X31" s="4">
        <f>'PV Scenarios'!Y$6*'Node ratio'!$B17*Main!$B$9</f>
        <v>0.23473925100140014</v>
      </c>
      <c r="Y31" s="4">
        <f>'PV Scenarios'!Z$6*'Node ratio'!$B17*Main!$B$9</f>
        <v>0.23473925100140014</v>
      </c>
    </row>
    <row r="32" spans="1:25" x14ac:dyDescent="0.25">
      <c r="A32" s="3">
        <v>30</v>
      </c>
      <c r="B32" s="4">
        <f>'PV Scenarios'!C$6*'Node ratio'!$B18*Main!$B$9</f>
        <v>0.11819859179686211</v>
      </c>
      <c r="C32" s="4">
        <f>'PV Scenarios'!D$6*'Node ratio'!$B18*Main!$B$9</f>
        <v>0.11819859179686211</v>
      </c>
      <c r="D32" s="4">
        <f>'PV Scenarios'!E$6*'Node ratio'!$B18*Main!$B$9</f>
        <v>0.11819859179686211</v>
      </c>
      <c r="E32" s="4">
        <f>'PV Scenarios'!F$6*'Node ratio'!$B18*Main!$B$9</f>
        <v>0.11819859179686211</v>
      </c>
      <c r="F32" s="4">
        <f>'PV Scenarios'!G$6*'Node ratio'!$B18*Main!$B$9</f>
        <v>0.11819859179686211</v>
      </c>
      <c r="G32" s="4">
        <f>'PV Scenarios'!H$6*'Node ratio'!$B18*Main!$B$9</f>
        <v>0.11819859179686211</v>
      </c>
      <c r="H32" s="4">
        <f>'PV Scenarios'!I$6*'Node ratio'!$B18*Main!$B$9</f>
        <v>1.5885890737498267</v>
      </c>
      <c r="I32" s="4">
        <f>'PV Scenarios'!J$6*'Node ratio'!$B18*Main!$B$9</f>
        <v>4.2362375299995385</v>
      </c>
      <c r="J32" s="4">
        <f>'PV Scenarios'!K$6*'Node ratio'!$B18*Main!$B$9</f>
        <v>7.2526655926554593</v>
      </c>
      <c r="K32" s="4">
        <f>'PV Scenarios'!L$6*'Node ratio'!$B18*Main!$B$9</f>
        <v>10.344740754061371</v>
      </c>
      <c r="L32" s="4">
        <f>'PV Scenarios'!M$6*'Node ratio'!$B18*Main!$B$9</f>
        <v>13.153139295154814</v>
      </c>
      <c r="M32" s="4">
        <f>'PV Scenarios'!N$6*'Node ratio'!$B18*Main!$B$9</f>
        <v>15.301989694021769</v>
      </c>
      <c r="N32" s="4">
        <f>'PV Scenarios'!O$6*'Node ratio'!$B18*Main!$B$9</f>
        <v>16.49343149933414</v>
      </c>
      <c r="O32" s="4">
        <f>'PV Scenarios'!P$6*'Node ratio'!$B18*Main!$B$9</f>
        <v>16.547802851560693</v>
      </c>
      <c r="P32" s="4">
        <f>'PV Scenarios'!Q$6*'Node ratio'!$B18*Main!$B$9</f>
        <v>15.460375807029566</v>
      </c>
      <c r="Q32" s="4">
        <f>'PV Scenarios'!R$6*'Node ratio'!$B18*Main!$B$9</f>
        <v>13.389536478748539</v>
      </c>
      <c r="R32" s="4">
        <f>'PV Scenarios'!S$6*'Node ratio'!$B18*Main!$B$9</f>
        <v>10.628417374373841</v>
      </c>
      <c r="S32" s="4">
        <f>'PV Scenarios'!T$6*'Node ratio'!$B18*Main!$B$9</f>
        <v>7.5481620721476128</v>
      </c>
      <c r="T32" s="4">
        <f>'PV Scenarios'!U$6*'Node ratio'!$B18*Main!$B$9</f>
        <v>4.5104582629682568</v>
      </c>
      <c r="U32" s="4">
        <f>'PV Scenarios'!V$6*'Node ratio'!$B18*Main!$B$9</f>
        <v>1.8178943418357396</v>
      </c>
      <c r="V32" s="4">
        <f>'PV Scenarios'!W$6*'Node ratio'!$B18*Main!$B$9</f>
        <v>0.11819859179686211</v>
      </c>
      <c r="W32" s="4">
        <f>'PV Scenarios'!X$6*'Node ratio'!$B18*Main!$B$9</f>
        <v>0.11819859179686211</v>
      </c>
      <c r="X32" s="4">
        <f>'PV Scenarios'!Y$6*'Node ratio'!$B18*Main!$B$9</f>
        <v>0.11819859179686211</v>
      </c>
      <c r="Y32" s="4">
        <f>'PV Scenarios'!Z$6*'Node ratio'!$B18*Main!$B$9</f>
        <v>0.11819859179686211</v>
      </c>
    </row>
    <row r="33" spans="1:25" x14ac:dyDescent="0.25">
      <c r="A33" s="3">
        <v>35</v>
      </c>
      <c r="B33" s="4">
        <f>'PV Scenarios'!C$6*'Node ratio'!$B19*Main!$B$9</f>
        <v>0.20797940147411989</v>
      </c>
      <c r="C33" s="4">
        <f>'PV Scenarios'!D$6*'Node ratio'!$B19*Main!$B$9</f>
        <v>0.20797940147411989</v>
      </c>
      <c r="D33" s="4">
        <f>'PV Scenarios'!E$6*'Node ratio'!$B19*Main!$B$9</f>
        <v>0.20797940147411989</v>
      </c>
      <c r="E33" s="4">
        <f>'PV Scenarios'!F$6*'Node ratio'!$B19*Main!$B$9</f>
        <v>0.20797940147411989</v>
      </c>
      <c r="F33" s="4">
        <f>'PV Scenarios'!G$6*'Node ratio'!$B19*Main!$B$9</f>
        <v>0.20797940147411989</v>
      </c>
      <c r="G33" s="4">
        <f>'PV Scenarios'!H$6*'Node ratio'!$B19*Main!$B$9</f>
        <v>0.20797940147411989</v>
      </c>
      <c r="H33" s="4">
        <f>'PV Scenarios'!I$6*'Node ratio'!$B19*Main!$B$9</f>
        <v>2.7952431558121709</v>
      </c>
      <c r="I33" s="4">
        <f>'PV Scenarios'!J$6*'Node ratio'!$B19*Main!$B$9</f>
        <v>7.4539817488324589</v>
      </c>
      <c r="J33" s="4">
        <f>'PV Scenarios'!K$6*'Node ratio'!$B19*Main!$B$9</f>
        <v>12.761616074451995</v>
      </c>
      <c r="K33" s="4">
        <f>'PV Scenarios'!L$6*'Node ratio'!$B19*Main!$B$9</f>
        <v>18.202357217014971</v>
      </c>
      <c r="L33" s="4">
        <f>'PV Scenarios'!M$6*'Node ratio'!$B19*Main!$B$9</f>
        <v>23.143947796040059</v>
      </c>
      <c r="M33" s="4">
        <f>'PV Scenarios'!N$6*'Node ratio'!$B19*Main!$B$9</f>
        <v>26.925013314839561</v>
      </c>
      <c r="N33" s="4">
        <f>'PV Scenarios'!O$6*'Node ratio'!$B19*Main!$B$9</f>
        <v>29.021445681698687</v>
      </c>
      <c r="O33" s="4">
        <f>'PV Scenarios'!P$6*'Node ratio'!$B19*Main!$B$9</f>
        <v>29.117116206376785</v>
      </c>
      <c r="P33" s="4">
        <f>'PV Scenarios'!Q$6*'Node ratio'!$B19*Main!$B$9</f>
        <v>27.20370571281488</v>
      </c>
      <c r="Q33" s="4">
        <f>'PV Scenarios'!R$6*'Node ratio'!$B19*Main!$B$9</f>
        <v>23.559906598988299</v>
      </c>
      <c r="R33" s="4">
        <f>'PV Scenarios'!S$6*'Node ratio'!$B19*Main!$B$9</f>
        <v>18.701507780552859</v>
      </c>
      <c r="S33" s="4">
        <f>'PV Scenarios'!T$6*'Node ratio'!$B19*Main!$B$9</f>
        <v>13.281564578137294</v>
      </c>
      <c r="T33" s="4">
        <f>'PV Scenarios'!U$6*'Node ratio'!$B19*Main!$B$9</f>
        <v>7.9364939602524123</v>
      </c>
      <c r="U33" s="4">
        <f>'PV Scenarios'!V$6*'Node ratio'!$B19*Main!$B$9</f>
        <v>3.1987231946719641</v>
      </c>
      <c r="V33" s="4">
        <f>'PV Scenarios'!W$6*'Node ratio'!$B19*Main!$B$9</f>
        <v>0.20797940147411989</v>
      </c>
      <c r="W33" s="4">
        <f>'PV Scenarios'!X$6*'Node ratio'!$B19*Main!$B$9</f>
        <v>0.20797940147411989</v>
      </c>
      <c r="X33" s="4">
        <f>'PV Scenarios'!Y$6*'Node ratio'!$B19*Main!$B$9</f>
        <v>0.20797940147411989</v>
      </c>
      <c r="Y33" s="4">
        <f>'PV Scenarios'!Z$6*'Node ratio'!$B19*Main!$B$9</f>
        <v>0.20797940147411989</v>
      </c>
    </row>
    <row r="34" spans="1:25" x14ac:dyDescent="0.25">
      <c r="A34" s="3">
        <v>36</v>
      </c>
      <c r="B34" s="4">
        <f>'PV Scenarios'!C$6*'Node ratio'!$B20*Main!$B$9</f>
        <v>2.482435794515599E-5</v>
      </c>
      <c r="C34" s="4">
        <f>'PV Scenarios'!D$6*'Node ratio'!$B20*Main!$B$9</f>
        <v>2.482435794515599E-5</v>
      </c>
      <c r="D34" s="4">
        <f>'PV Scenarios'!E$6*'Node ratio'!$B20*Main!$B$9</f>
        <v>2.482435794515599E-5</v>
      </c>
      <c r="E34" s="4">
        <f>'PV Scenarios'!F$6*'Node ratio'!$B20*Main!$B$9</f>
        <v>2.482435794515599E-5</v>
      </c>
      <c r="F34" s="4">
        <f>'PV Scenarios'!G$6*'Node ratio'!$B20*Main!$B$9</f>
        <v>2.482435794515599E-5</v>
      </c>
      <c r="G34" s="4">
        <f>'PV Scenarios'!H$6*'Node ratio'!$B20*Main!$B$9</f>
        <v>2.482435794515599E-5</v>
      </c>
      <c r="H34" s="4">
        <f>'PV Scenarios'!I$6*'Node ratio'!$B20*Main!$B$9</f>
        <v>3.3363937078289641E-4</v>
      </c>
      <c r="I34" s="4">
        <f>'PV Scenarios'!J$6*'Node ratio'!$B20*Main!$B$9</f>
        <v>8.8970498875439081E-4</v>
      </c>
      <c r="J34" s="4">
        <f>'PV Scenarios'!K$6*'Node ratio'!$B20*Main!$B$9</f>
        <v>1.5232226035147714E-3</v>
      </c>
      <c r="K34" s="4">
        <f>'PV Scenarios'!L$6*'Node ratio'!$B20*Main!$B$9</f>
        <v>2.1726278073600515E-3</v>
      </c>
      <c r="L34" s="4">
        <f>'PV Scenarios'!M$6*'Node ratio'!$B20*Main!$B$9</f>
        <v>2.7624545521369578E-3</v>
      </c>
      <c r="M34" s="4">
        <f>'PV Scenarios'!N$6*'Node ratio'!$B20*Main!$B$9</f>
        <v>3.2137613795798939E-3</v>
      </c>
      <c r="N34" s="4">
        <f>'PV Scenarios'!O$6*'Node ratio'!$B20*Main!$B$9</f>
        <v>3.4639909076670662E-3</v>
      </c>
      <c r="O34" s="4">
        <f>'PV Scenarios'!P$6*'Node ratio'!$B20*Main!$B$9</f>
        <v>3.475410112321838E-3</v>
      </c>
      <c r="P34" s="4">
        <f>'PV Scenarios'!Q$6*'Node ratio'!$B20*Main!$B$9</f>
        <v>3.2470260192264031E-3</v>
      </c>
      <c r="Q34" s="4">
        <f>'PV Scenarios'!R$6*'Node ratio'!$B20*Main!$B$9</f>
        <v>2.8121032680272699E-3</v>
      </c>
      <c r="R34" s="4">
        <f>'PV Scenarios'!S$6*'Node ratio'!$B20*Main!$B$9</f>
        <v>2.2322062664284262E-3</v>
      </c>
      <c r="S34" s="4">
        <f>'PV Scenarios'!T$6*'Node ratio'!$B20*Main!$B$9</f>
        <v>1.585283498377661E-3</v>
      </c>
      <c r="T34" s="4">
        <f>'PV Scenarios'!U$6*'Node ratio'!$B20*Main!$B$9</f>
        <v>9.4729749918715217E-4</v>
      </c>
      <c r="U34" s="4">
        <f>'PV Scenarios'!V$6*'Node ratio'!$B20*Main!$B$9</f>
        <v>3.8179862519649915E-4</v>
      </c>
      <c r="V34" s="4">
        <f>'PV Scenarios'!W$6*'Node ratio'!$B20*Main!$B$9</f>
        <v>2.482435794515599E-5</v>
      </c>
      <c r="W34" s="4">
        <f>'PV Scenarios'!X$6*'Node ratio'!$B20*Main!$B$9</f>
        <v>2.482435794515599E-5</v>
      </c>
      <c r="X34" s="4">
        <f>'PV Scenarios'!Y$6*'Node ratio'!$B20*Main!$B$9</f>
        <v>2.482435794515599E-5</v>
      </c>
      <c r="Y34" s="4">
        <f>'PV Scenarios'!Z$6*'Node ratio'!$B20*Main!$B$9</f>
        <v>2.482435794515599E-5</v>
      </c>
    </row>
    <row r="35" spans="1:25" x14ac:dyDescent="0.25">
      <c r="A35" s="3">
        <v>42</v>
      </c>
      <c r="B35" s="4">
        <f>'PV Scenarios'!C$6*'Node ratio'!$B21*Main!$B$9</f>
        <v>0.16570384239620128</v>
      </c>
      <c r="C35" s="4">
        <f>'PV Scenarios'!D$6*'Node ratio'!$B21*Main!$B$9</f>
        <v>0.16570384239620128</v>
      </c>
      <c r="D35" s="4">
        <f>'PV Scenarios'!E$6*'Node ratio'!$B21*Main!$B$9</f>
        <v>0.16570384239620128</v>
      </c>
      <c r="E35" s="4">
        <f>'PV Scenarios'!F$6*'Node ratio'!$B21*Main!$B$9</f>
        <v>0.16570384239620128</v>
      </c>
      <c r="F35" s="4">
        <f>'PV Scenarios'!G$6*'Node ratio'!$B21*Main!$B$9</f>
        <v>0.16570384239620128</v>
      </c>
      <c r="G35" s="4">
        <f>'PV Scenarios'!H$6*'Node ratio'!$B21*Main!$B$9</f>
        <v>0.16570384239620128</v>
      </c>
      <c r="H35" s="4">
        <f>'PV Scenarios'!I$6*'Node ratio'!$B21*Main!$B$9</f>
        <v>2.2270596418049453</v>
      </c>
      <c r="I35" s="4">
        <f>'PV Scenarios'!J$6*'Node ratio'!$B21*Main!$B$9</f>
        <v>5.9388257114798551</v>
      </c>
      <c r="J35" s="4">
        <f>'PV Scenarios'!K$6*'Node ratio'!$B21*Main!$B$9</f>
        <v>10.167587769430909</v>
      </c>
      <c r="K35" s="4">
        <f>'PV Scenarios'!L$6*'Node ratio'!$B21*Main!$B$9</f>
        <v>14.502400286515533</v>
      </c>
      <c r="L35" s="4">
        <f>'PV Scenarios'!M$6*'Node ratio'!$B21*Main!$B$9</f>
        <v>18.439523581849276</v>
      </c>
      <c r="M35" s="4">
        <f>'PV Scenarios'!N$6*'Node ratio'!$B21*Main!$B$9</f>
        <v>21.452019436612218</v>
      </c>
      <c r="N35" s="4">
        <f>'PV Scenarios'!O$6*'Node ratio'!$B21*Main!$B$9</f>
        <v>23.122314167965929</v>
      </c>
      <c r="O35" s="4">
        <f>'PV Scenarios'!P$6*'Node ratio'!$B21*Main!$B$9</f>
        <v>23.198537935468178</v>
      </c>
      <c r="P35" s="4">
        <f>'PV Scenarios'!Q$6*'Node ratio'!$B21*Main!$B$9</f>
        <v>21.67406258542313</v>
      </c>
      <c r="Q35" s="4">
        <f>'PV Scenarios'!R$6*'Node ratio'!$B21*Main!$B$9</f>
        <v>18.770931266641679</v>
      </c>
      <c r="R35" s="4">
        <f>'PV Scenarios'!S$6*'Node ratio'!$B21*Main!$B$9</f>
        <v>14.900089508266419</v>
      </c>
      <c r="S35" s="4">
        <f>'PV Scenarios'!T$6*'Node ratio'!$B21*Main!$B$9</f>
        <v>10.581847375421413</v>
      </c>
      <c r="T35" s="4">
        <f>'PV Scenarios'!U$6*'Node ratio'!$B21*Main!$B$9</f>
        <v>6.3232586258390393</v>
      </c>
      <c r="U35" s="4">
        <f>'PV Scenarios'!V$6*'Node ratio'!$B21*Main!$B$9</f>
        <v>2.5485250960535764</v>
      </c>
      <c r="V35" s="4">
        <f>'PV Scenarios'!W$6*'Node ratio'!$B21*Main!$B$9</f>
        <v>0.16570384239620128</v>
      </c>
      <c r="W35" s="4">
        <f>'PV Scenarios'!X$6*'Node ratio'!$B21*Main!$B$9</f>
        <v>0.16570384239620128</v>
      </c>
      <c r="X35" s="4">
        <f>'PV Scenarios'!Y$6*'Node ratio'!$B21*Main!$B$9</f>
        <v>0.16570384239620128</v>
      </c>
      <c r="Y35" s="4">
        <f>'PV Scenarios'!Z$6*'Node ratio'!$B21*Main!$B$9</f>
        <v>0.16570384239620128</v>
      </c>
    </row>
    <row r="36" spans="1:25" x14ac:dyDescent="0.25">
      <c r="A36" s="3">
        <v>55</v>
      </c>
      <c r="B36" s="4">
        <f>'PV Scenarios'!C$6*'Node ratio'!$B22*Main!$B$9</f>
        <v>4.1688217657083554E-2</v>
      </c>
      <c r="C36" s="4">
        <f>'PV Scenarios'!D$6*'Node ratio'!$B22*Main!$B$9</f>
        <v>4.1688217657083554E-2</v>
      </c>
      <c r="D36" s="4">
        <f>'PV Scenarios'!E$6*'Node ratio'!$B22*Main!$B$9</f>
        <v>4.1688217657083554E-2</v>
      </c>
      <c r="E36" s="4">
        <f>'PV Scenarios'!F$6*'Node ratio'!$B22*Main!$B$9</f>
        <v>4.1688217657083554E-2</v>
      </c>
      <c r="F36" s="4">
        <f>'PV Scenarios'!G$6*'Node ratio'!$B22*Main!$B$9</f>
        <v>4.1688217657083554E-2</v>
      </c>
      <c r="G36" s="4">
        <f>'PV Scenarios'!H$6*'Node ratio'!$B22*Main!$B$9</f>
        <v>4.1688217657083554E-2</v>
      </c>
      <c r="H36" s="4">
        <f>'PV Scenarios'!I$6*'Node ratio'!$B22*Main!$B$9</f>
        <v>0.56028964531120284</v>
      </c>
      <c r="I36" s="4">
        <f>'PV Scenarios'!J$6*'Node ratio'!$B22*Main!$B$9</f>
        <v>1.4941057208298749</v>
      </c>
      <c r="J36" s="4">
        <f>'PV Scenarios'!K$6*'Node ratio'!$B22*Main!$B$9</f>
        <v>2.5579890354386468</v>
      </c>
      <c r="K36" s="4">
        <f>'PV Scenarios'!L$6*'Node ratio'!$B22*Main!$B$9</f>
        <v>3.6485528093479513</v>
      </c>
      <c r="L36" s="4">
        <f>'PV Scenarios'!M$6*'Node ratio'!$B22*Main!$B$9</f>
        <v>4.6390648608802572</v>
      </c>
      <c r="M36" s="4">
        <f>'PV Scenarios'!N$6*'Node ratio'!$B22*Main!$B$9</f>
        <v>5.3969566578860366</v>
      </c>
      <c r="N36" s="4">
        <f>'PV Scenarios'!O$6*'Node ratio'!$B22*Main!$B$9</f>
        <v>5.8171738918694391</v>
      </c>
      <c r="O36" s="4">
        <f>'PV Scenarios'!P$6*'Node ratio'!$B22*Main!$B$9</f>
        <v>5.8363504719916968</v>
      </c>
      <c r="P36" s="4">
        <f>'PV Scenarios'!Q$6*'Node ratio'!$B22*Main!$B$9</f>
        <v>5.4528188695465287</v>
      </c>
      <c r="Q36" s="4">
        <f>'PV Scenarios'!R$6*'Node ratio'!$B22*Main!$B$9</f>
        <v>4.7224412961944244</v>
      </c>
      <c r="R36" s="4">
        <f>'PV Scenarios'!S$6*'Node ratio'!$B22*Main!$B$9</f>
        <v>3.7486045317249528</v>
      </c>
      <c r="S36" s="4">
        <f>'PV Scenarios'!T$6*'Node ratio'!$B22*Main!$B$9</f>
        <v>2.6622095795813552</v>
      </c>
      <c r="T36" s="4">
        <f>'PV Scenarios'!U$6*'Node ratio'!$B22*Main!$B$9</f>
        <v>1.590822385794308</v>
      </c>
      <c r="U36" s="4">
        <f>'PV Scenarios'!V$6*'Node ratio'!$B22*Main!$B$9</f>
        <v>0.64116478756594519</v>
      </c>
      <c r="V36" s="4">
        <f>'PV Scenarios'!W$6*'Node ratio'!$B22*Main!$B$9</f>
        <v>4.1688217657083554E-2</v>
      </c>
      <c r="W36" s="4">
        <f>'PV Scenarios'!X$6*'Node ratio'!$B22*Main!$B$9</f>
        <v>4.1688217657083554E-2</v>
      </c>
      <c r="X36" s="4">
        <f>'PV Scenarios'!Y$6*'Node ratio'!$B22*Main!$B$9</f>
        <v>4.1688217657083554E-2</v>
      </c>
      <c r="Y36" s="4">
        <f>'PV Scenarios'!Z$6*'Node ratio'!$B22*Main!$B$9</f>
        <v>4.1688217657083554E-2</v>
      </c>
    </row>
    <row r="37" spans="1:25" x14ac:dyDescent="0.25">
      <c r="A37" s="3">
        <v>68</v>
      </c>
      <c r="B37" s="4">
        <f>'PV Scenarios'!C$6*'Node ratio'!$B23*Main!$B$9</f>
        <v>5.4520348899891623E-2</v>
      </c>
      <c r="C37" s="4">
        <f>'PV Scenarios'!D$6*'Node ratio'!$B23*Main!$B$9</f>
        <v>5.4520348899891623E-2</v>
      </c>
      <c r="D37" s="4">
        <f>'PV Scenarios'!E$6*'Node ratio'!$B23*Main!$B$9</f>
        <v>5.4520348899891623E-2</v>
      </c>
      <c r="E37" s="4">
        <f>'PV Scenarios'!F$6*'Node ratio'!$B23*Main!$B$9</f>
        <v>5.4520348899891623E-2</v>
      </c>
      <c r="F37" s="4">
        <f>'PV Scenarios'!G$6*'Node ratio'!$B23*Main!$B$9</f>
        <v>5.4520348899891623E-2</v>
      </c>
      <c r="G37" s="4">
        <f>'PV Scenarios'!H$6*'Node ratio'!$B23*Main!$B$9</f>
        <v>5.4520348899891623E-2</v>
      </c>
      <c r="H37" s="4">
        <f>'PV Scenarios'!I$6*'Node ratio'!$B23*Main!$B$9</f>
        <v>0.73275348921454331</v>
      </c>
      <c r="I37" s="4">
        <f>'PV Scenarios'!J$6*'Node ratio'!$B23*Main!$B$9</f>
        <v>1.9540093045721159</v>
      </c>
      <c r="J37" s="4">
        <f>'PV Scenarios'!K$6*'Node ratio'!$B23*Main!$B$9</f>
        <v>3.3453686084973495</v>
      </c>
      <c r="K37" s="4">
        <f>'PV Scenarios'!L$6*'Node ratio'!$B23*Main!$B$9</f>
        <v>4.7716209357185138</v>
      </c>
      <c r="L37" s="4">
        <f>'PV Scenarios'!M$6*'Node ratio'!$B23*Main!$B$9</f>
        <v>6.0670244255799384</v>
      </c>
      <c r="M37" s="4">
        <f>'PV Scenarios'!N$6*'Node ratio'!$B23*Main!$B$9</f>
        <v>7.0582043685799691</v>
      </c>
      <c r="N37" s="4">
        <f>'PV Scenarios'!O$6*'Node ratio'!$B23*Main!$B$9</f>
        <v>7.6077694854908762</v>
      </c>
      <c r="O37" s="4">
        <f>'PV Scenarios'!P$6*'Node ratio'!$B23*Main!$B$9</f>
        <v>7.6328488459848263</v>
      </c>
      <c r="P37" s="4">
        <f>'PV Scenarios'!Q$6*'Node ratio'!$B23*Main!$B$9</f>
        <v>7.1312616361058243</v>
      </c>
      <c r="Q37" s="4">
        <f>'PV Scenarios'!R$6*'Node ratio'!$B23*Main!$B$9</f>
        <v>6.1760651233797219</v>
      </c>
      <c r="R37" s="4">
        <f>'PV Scenarios'!S$6*'Node ratio'!$B23*Main!$B$9</f>
        <v>4.9024697730782538</v>
      </c>
      <c r="S37" s="4">
        <f>'PV Scenarios'!T$6*'Node ratio'!$B23*Main!$B$9</f>
        <v>3.4816694807470783</v>
      </c>
      <c r="T37" s="4">
        <f>'PV Scenarios'!U$6*'Node ratio'!$B23*Main!$B$9</f>
        <v>2.0804965140198632</v>
      </c>
      <c r="U37" s="4">
        <f>'PV Scenarios'!V$6*'Node ratio'!$B23*Main!$B$9</f>
        <v>0.83852296608033317</v>
      </c>
      <c r="V37" s="4">
        <f>'PV Scenarios'!W$6*'Node ratio'!$B23*Main!$B$9</f>
        <v>5.4520348899891623E-2</v>
      </c>
      <c r="W37" s="4">
        <f>'PV Scenarios'!X$6*'Node ratio'!$B23*Main!$B$9</f>
        <v>5.4520348899891623E-2</v>
      </c>
      <c r="X37" s="4">
        <f>'PV Scenarios'!Y$6*'Node ratio'!$B23*Main!$B$9</f>
        <v>5.4520348899891623E-2</v>
      </c>
      <c r="Y37" s="4">
        <f>'PV Scenarios'!Z$6*'Node ratio'!$B23*Main!$B$9</f>
        <v>5.4520348899891623E-2</v>
      </c>
    </row>
    <row r="38" spans="1:25" x14ac:dyDescent="0.25">
      <c r="A38" s="3">
        <v>72</v>
      </c>
      <c r="B38" s="4">
        <f>'PV Scenarios'!C$6*'Node ratio'!$B24*Main!$B$9</f>
        <v>0.21340018472840638</v>
      </c>
      <c r="C38" s="4">
        <f>'PV Scenarios'!D$6*'Node ratio'!$B24*Main!$B$9</f>
        <v>0.21340018472840638</v>
      </c>
      <c r="D38" s="4">
        <f>'PV Scenarios'!E$6*'Node ratio'!$B24*Main!$B$9</f>
        <v>0.21340018472840638</v>
      </c>
      <c r="E38" s="4">
        <f>'PV Scenarios'!F$6*'Node ratio'!$B24*Main!$B$9</f>
        <v>0.21340018472840638</v>
      </c>
      <c r="F38" s="4">
        <f>'PV Scenarios'!G$6*'Node ratio'!$B24*Main!$B$9</f>
        <v>0.21340018472840638</v>
      </c>
      <c r="G38" s="4">
        <f>'PV Scenarios'!H$6*'Node ratio'!$B24*Main!$B$9</f>
        <v>0.21340018472840638</v>
      </c>
      <c r="H38" s="4">
        <f>'PV Scenarios'!I$6*'Node ratio'!$B24*Main!$B$9</f>
        <v>2.8680984827497813</v>
      </c>
      <c r="I38" s="4">
        <f>'PV Scenarios'!J$6*'Node ratio'!$B24*Main!$B$9</f>
        <v>7.6482626206660855</v>
      </c>
      <c r="J38" s="4">
        <f>'PV Scenarios'!K$6*'Node ratio'!$B24*Main!$B$9</f>
        <v>13.094235334935014</v>
      </c>
      <c r="K38" s="4">
        <f>'PV Scenarios'!L$6*'Node ratio'!$B24*Main!$B$9</f>
        <v>18.676784167430121</v>
      </c>
      <c r="L38" s="4">
        <f>'PV Scenarios'!M$6*'Node ratio'!$B24*Main!$B$9</f>
        <v>23.747172556577059</v>
      </c>
      <c r="M38" s="4">
        <f>'PV Scenarios'!N$6*'Node ratio'!$B24*Main!$B$9</f>
        <v>27.626787914939488</v>
      </c>
      <c r="N38" s="4">
        <f>'PV Scenarios'!O$6*'Node ratio'!$B24*Main!$B$9</f>
        <v>29.777861777001824</v>
      </c>
      <c r="O38" s="4">
        <f>'PV Scenarios'!P$6*'Node ratio'!$B24*Main!$B$9</f>
        <v>29.876025861976892</v>
      </c>
      <c r="P38" s="4">
        <f>'PV Scenarios'!Q$6*'Node ratio'!$B24*Main!$B$9</f>
        <v>27.912744162475555</v>
      </c>
      <c r="Q38" s="4">
        <f>'PV Scenarios'!R$6*'Node ratio'!$B24*Main!$B$9</f>
        <v>24.173972926033869</v>
      </c>
      <c r="R38" s="4">
        <f>'PV Scenarios'!S$6*'Node ratio'!$B24*Main!$B$9</f>
        <v>19.1889446107783</v>
      </c>
      <c r="S38" s="4">
        <f>'PV Scenarios'!T$6*'Node ratio'!$B24*Main!$B$9</f>
        <v>13.62773579675603</v>
      </c>
      <c r="T38" s="4">
        <f>'PV Scenarios'!U$6*'Node ratio'!$B24*Main!$B$9</f>
        <v>8.1433510492359833</v>
      </c>
      <c r="U38" s="4">
        <f>'PV Scenarios'!V$6*'Node ratio'!$B24*Main!$B$9</f>
        <v>3.2820948411228907</v>
      </c>
      <c r="V38" s="4">
        <f>'PV Scenarios'!W$6*'Node ratio'!$B24*Main!$B$9</f>
        <v>0.21340018472840638</v>
      </c>
      <c r="W38" s="4">
        <f>'PV Scenarios'!X$6*'Node ratio'!$B24*Main!$B$9</f>
        <v>0.21340018472840638</v>
      </c>
      <c r="X38" s="4">
        <f>'PV Scenarios'!Y$6*'Node ratio'!$B24*Main!$B$9</f>
        <v>0.21340018472840638</v>
      </c>
      <c r="Y38" s="4">
        <f>'PV Scenarios'!Z$6*'Node ratio'!$B24*Main!$B$9</f>
        <v>0.21340018472840638</v>
      </c>
    </row>
    <row r="39" spans="1:25" x14ac:dyDescent="0.25">
      <c r="A39" s="3">
        <v>103</v>
      </c>
      <c r="B39" s="4">
        <f>'PV Scenarios'!C$6*'Node ratio'!$B25*Main!$B$9</f>
        <v>0.13408662684486852</v>
      </c>
      <c r="C39" s="4">
        <f>'PV Scenarios'!D$6*'Node ratio'!$B25*Main!$B$9</f>
        <v>0.13408662684486852</v>
      </c>
      <c r="D39" s="4">
        <f>'PV Scenarios'!E$6*'Node ratio'!$B25*Main!$B$9</f>
        <v>0.13408662684486852</v>
      </c>
      <c r="E39" s="4">
        <f>'PV Scenarios'!F$6*'Node ratio'!$B25*Main!$B$9</f>
        <v>0.13408662684486852</v>
      </c>
      <c r="F39" s="4">
        <f>'PV Scenarios'!G$6*'Node ratio'!$B25*Main!$B$9</f>
        <v>0.13408662684486852</v>
      </c>
      <c r="G39" s="4">
        <f>'PV Scenarios'!H$6*'Node ratio'!$B25*Main!$B$9</f>
        <v>0.13408662684486852</v>
      </c>
      <c r="H39" s="4">
        <f>'PV Scenarios'!I$6*'Node ratio'!$B25*Main!$B$9</f>
        <v>1.8021242647950324</v>
      </c>
      <c r="I39" s="4">
        <f>'PV Scenarios'!J$6*'Node ratio'!$B25*Main!$B$9</f>
        <v>4.8056647061200879</v>
      </c>
      <c r="J39" s="4">
        <f>'PV Scenarios'!K$6*'Node ratio'!$B25*Main!$B$9</f>
        <v>8.2275554232011316</v>
      </c>
      <c r="K39" s="4">
        <f>'PV Scenarios'!L$6*'Node ratio'!$B25*Main!$B$9</f>
        <v>11.73526158146289</v>
      </c>
      <c r="L39" s="4">
        <f>'PV Scenarios'!M$6*'Node ratio'!$B25*Main!$B$9</f>
        <v>14.921159835296967</v>
      </c>
      <c r="M39" s="4">
        <f>'PV Scenarios'!N$6*'Node ratio'!$B25*Main!$B$9</f>
        <v>17.358854711336676</v>
      </c>
      <c r="N39" s="4">
        <f>'PV Scenarios'!O$6*'Node ratio'!$B25*Main!$B$9</f>
        <v>18.710447909932952</v>
      </c>
      <c r="O39" s="4">
        <f>'PV Scenarios'!P$6*'Node ratio'!$B25*Main!$B$9</f>
        <v>18.772127758281592</v>
      </c>
      <c r="P39" s="4">
        <f>'PV Scenarios'!Q$6*'Node ratio'!$B25*Main!$B$9</f>
        <v>17.538530791308801</v>
      </c>
      <c r="Q39" s="4">
        <f>'PV Scenarios'!R$6*'Node ratio'!$B25*Main!$B$9</f>
        <v>15.189333088986702</v>
      </c>
      <c r="R39" s="4">
        <f>'PV Scenarios'!S$6*'Node ratio'!$B25*Main!$B$9</f>
        <v>12.057069485890576</v>
      </c>
      <c r="S39" s="4">
        <f>'PV Scenarios'!T$6*'Node ratio'!$B25*Main!$B$9</f>
        <v>8.5627719903133013</v>
      </c>
      <c r="T39" s="4">
        <f>'PV Scenarios'!U$6*'Node ratio'!$B25*Main!$B$9</f>
        <v>5.1167456804001805</v>
      </c>
      <c r="U39" s="4">
        <f>'PV Scenarios'!V$6*'Node ratio'!$B25*Main!$B$9</f>
        <v>2.0622523208740779</v>
      </c>
      <c r="V39" s="4">
        <f>'PV Scenarios'!W$6*'Node ratio'!$B25*Main!$B$9</f>
        <v>0.13408662684486852</v>
      </c>
      <c r="W39" s="4">
        <f>'PV Scenarios'!X$6*'Node ratio'!$B25*Main!$B$9</f>
        <v>0.13408662684486852</v>
      </c>
      <c r="X39" s="4">
        <f>'PV Scenarios'!Y$6*'Node ratio'!$B25*Main!$B$9</f>
        <v>0.13408662684486852</v>
      </c>
      <c r="Y39" s="4">
        <f>'PV Scenarios'!Z$6*'Node ratio'!$B25*Main!$B$9</f>
        <v>0.13408662684486852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E2DB-D533-4F7C-85A9-28582A19A39A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3482-32EA-4E2C-93F5-0F9324CF02BC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373D-6994-4086-AF80-4331D08A62AC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99BA-5F02-4535-A291-2C84E6356755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46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6">
        <v>8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6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13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14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2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3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4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1:25" x14ac:dyDescent="0.25">
      <c r="A21" s="3">
        <v>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10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11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  <row r="26" spans="1:25" x14ac:dyDescent="0.25">
      <c r="A26" s="3">
        <v>12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</row>
    <row r="27" spans="1:25" x14ac:dyDescent="0.25">
      <c r="A27" s="3">
        <v>13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1:25" x14ac:dyDescent="0.25">
      <c r="A28" s="3">
        <v>14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</row>
    <row r="29" spans="1:25" x14ac:dyDescent="0.25">
      <c r="A29" s="3">
        <v>15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</row>
    <row r="30" spans="1:25" x14ac:dyDescent="0.25">
      <c r="A30" s="3">
        <v>16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</row>
    <row r="31" spans="1:25" x14ac:dyDescent="0.25">
      <c r="A31" s="3">
        <v>17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</row>
    <row r="32" spans="1:25" x14ac:dyDescent="0.25">
      <c r="A32" s="3">
        <v>18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</row>
    <row r="33" spans="1:25" x14ac:dyDescent="0.25">
      <c r="A33" s="3">
        <v>19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</row>
    <row r="34" spans="1:25" x14ac:dyDescent="0.25">
      <c r="A34" s="3">
        <v>20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</row>
    <row r="35" spans="1:25" x14ac:dyDescent="0.25">
      <c r="A35" s="3">
        <v>21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</row>
    <row r="36" spans="1:25" x14ac:dyDescent="0.25">
      <c r="A36" s="3">
        <v>26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</row>
    <row r="37" spans="1:25" x14ac:dyDescent="0.25">
      <c r="A37" s="3">
        <v>29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</row>
    <row r="38" spans="1:25" x14ac:dyDescent="0.25">
      <c r="A38" s="3">
        <v>30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</row>
    <row r="39" spans="1:25" x14ac:dyDescent="0.25">
      <c r="A39" s="3">
        <v>34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</row>
    <row r="40" spans="1:25" x14ac:dyDescent="0.25">
      <c r="A40" s="3">
        <v>35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</row>
    <row r="41" spans="1:25" x14ac:dyDescent="0.25">
      <c r="A41" s="3">
        <v>36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</row>
    <row r="42" spans="1:25" x14ac:dyDescent="0.25">
      <c r="A42" s="3">
        <v>42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</row>
    <row r="43" spans="1:25" x14ac:dyDescent="0.25">
      <c r="A43" s="3">
        <v>55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</row>
    <row r="44" spans="1:25" x14ac:dyDescent="0.25">
      <c r="A44" s="3">
        <v>68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</row>
    <row r="45" spans="1:25" x14ac:dyDescent="0.25">
      <c r="A45" s="3">
        <v>72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</row>
    <row r="46" spans="1:25" x14ac:dyDescent="0.25">
      <c r="A46" s="3">
        <v>103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Winter, S1'!B2*Main!$B$8+('EV Scenarios'!B$2-'EV Scenarios'!B$3)*'Node ratio'!$B2</f>
        <v>4.5425887994216909</v>
      </c>
      <c r="C2" s="1">
        <f>'[1]Pc, Winter, S1'!C2*Main!$B$8+('EV Scenarios'!C$2-'EV Scenarios'!C$3)*'Node ratio'!$B2</f>
        <v>2.4772550931437483</v>
      </c>
      <c r="D2" s="1">
        <f>'[1]Pc, Winter, S1'!D2*Main!$B$8+('EV Scenarios'!D$2-'EV Scenarios'!D$3)*'Node ratio'!$B2</f>
        <v>4.3589432443921545</v>
      </c>
      <c r="E2" s="1">
        <f>'[1]Pc, Winter, S1'!E2*Main!$B$8+('EV Scenarios'!E$2-'EV Scenarios'!E$3)*'Node ratio'!$B2</f>
        <v>2.2573920253650348</v>
      </c>
      <c r="F2" s="1">
        <f>'[1]Pc, Winter, S1'!F2*Main!$B$8+('EV Scenarios'!F$2-'EV Scenarios'!F$3)*'Node ratio'!$B2</f>
        <v>2.2529016612976642</v>
      </c>
      <c r="G2" s="1">
        <f>'[1]Pc, Winter, S1'!G2*Main!$B$8+('EV Scenarios'!G$2-'EV Scenarios'!G$3)*'Node ratio'!$B2</f>
        <v>3.713545829673119</v>
      </c>
      <c r="H2" s="1">
        <f>'[1]Pc, Winter, S1'!H2*Main!$B$8+('EV Scenarios'!H$2-'EV Scenarios'!H$3)*'Node ratio'!$B2</f>
        <v>3.6702413582468161</v>
      </c>
      <c r="I2" s="1">
        <f>'[1]Pc, Winter, S1'!I2*Main!$B$8+('EV Scenarios'!I$2-'EV Scenarios'!I$3)*'Node ratio'!$B2</f>
        <v>5.024347301597893</v>
      </c>
      <c r="J2" s="1">
        <f>'[1]Pc, Winter, S1'!J2*Main!$B$8+('EV Scenarios'!J$2-'EV Scenarios'!J$3)*'Node ratio'!$B2</f>
        <v>2.3303020122252658</v>
      </c>
      <c r="K2" s="1">
        <f>'[1]Pc, Winter, S1'!K2*Main!$B$8+('EV Scenarios'!K$2-'EV Scenarios'!K$3)*'Node ratio'!$B2</f>
        <v>5.4549145107438779</v>
      </c>
      <c r="L2" s="1">
        <f>'[1]Pc, Winter, S1'!L2*Main!$B$8+('EV Scenarios'!L$2-'EV Scenarios'!L$3)*'Node ratio'!$B2</f>
        <v>2.2197629911308754</v>
      </c>
      <c r="M2" s="1">
        <f>'[1]Pc, Winter, S1'!M2*Main!$B$8+('EV Scenarios'!M$2-'EV Scenarios'!M$3)*'Node ratio'!$B2</f>
        <v>4.0373251376292547</v>
      </c>
      <c r="N2" s="1">
        <f>'[1]Pc, Winter, S1'!N2*Main!$B$8+('EV Scenarios'!N$2-'EV Scenarios'!N$3)*'Node ratio'!$B2</f>
        <v>2.3952005048271747</v>
      </c>
      <c r="O2" s="1">
        <f>'[1]Pc, Winter, S1'!O2*Main!$B$8+('EV Scenarios'!O$2-'EV Scenarios'!O$3)*'Node ratio'!$B2</f>
        <v>3.9614645819883911</v>
      </c>
      <c r="P2" s="1">
        <f>'[1]Pc, Winter, S1'!P2*Main!$B$8+('EV Scenarios'!P$2-'EV Scenarios'!P$3)*'Node ratio'!$B2</f>
        <v>6.7029873230510324</v>
      </c>
      <c r="Q2" s="1">
        <f>'[1]Pc, Winter, S1'!Q2*Main!$B$8+('EV Scenarios'!Q$2-'EV Scenarios'!Q$3)*'Node ratio'!$B2</f>
        <v>2.6303819921962557</v>
      </c>
      <c r="R2" s="1">
        <f>'[1]Pc, Winter, S1'!R2*Main!$B$8+('EV Scenarios'!R$2-'EV Scenarios'!R$3)*'Node ratio'!$B2</f>
        <v>1.363283727086765</v>
      </c>
      <c r="S2" s="1">
        <f>'[1]Pc, Winter, S1'!S2*Main!$B$8+('EV Scenarios'!S$2-'EV Scenarios'!S$3)*'Node ratio'!$B2</f>
        <v>6.7016545439086581</v>
      </c>
      <c r="T2" s="1">
        <f>'[1]Pc, Winter, S1'!T2*Main!$B$8+('EV Scenarios'!T$2-'EV Scenarios'!T$3)*'Node ratio'!$B2</f>
        <v>5.7620549495073297</v>
      </c>
      <c r="U2" s="1">
        <f>'[1]Pc, Winter, S1'!U2*Main!$B$8+('EV Scenarios'!U$2-'EV Scenarios'!U$3)*'Node ratio'!$B2</f>
        <v>1.6454034475096437</v>
      </c>
      <c r="V2" s="1">
        <f>'[1]Pc, Winter, S1'!V2*Main!$B$8+('EV Scenarios'!V$2-'EV Scenarios'!V$3)*'Node ratio'!$B2</f>
        <v>5.2345187391741019</v>
      </c>
      <c r="W2" s="1">
        <f>'[1]Pc, Winter, S1'!W2*Main!$B$8+('EV Scenarios'!W$2-'EV Scenarios'!W$3)*'Node ratio'!$B2</f>
        <v>4.1698328222974563</v>
      </c>
      <c r="X2" s="1">
        <f>'[1]Pc, Winter, S1'!X2*Main!$B$8+('EV Scenarios'!X$2-'EV Scenarios'!X$3)*'Node ratio'!$B2</f>
        <v>3.2922679614596335</v>
      </c>
      <c r="Y2" s="1">
        <f>'[1]Pc, Winter, S1'!Y2*Main!$B$8+('EV Scenarios'!Y$2-'EV Scenarios'!Y$3)*'Node ratio'!$B2</f>
        <v>1.7157203019349647</v>
      </c>
    </row>
    <row r="3" spans="1:25" x14ac:dyDescent="0.25">
      <c r="A3">
        <v>2</v>
      </c>
      <c r="B3" s="1">
        <f>'[1]Pc, Winter, S1'!B3*Main!$B$8+('EV Scenarios'!B$2-'EV Scenarios'!B$3)*'Node ratio'!$B3</f>
        <v>43.512236342940753</v>
      </c>
      <c r="C3" s="1">
        <f>'[1]Pc, Winter, S1'!C3*Main!$B$8+('EV Scenarios'!C$2-'EV Scenarios'!C$3)*'Node ratio'!$B3</f>
        <v>42.180731697031121</v>
      </c>
      <c r="D3" s="1">
        <f>'[1]Pc, Winter, S1'!D3*Main!$B$8+('EV Scenarios'!D$2-'EV Scenarios'!D$3)*'Node ratio'!$B3</f>
        <v>41.225408705091922</v>
      </c>
      <c r="E3" s="1">
        <f>'[1]Pc, Winter, S1'!E3*Main!$B$8+('EV Scenarios'!E$2-'EV Scenarios'!E$3)*'Node ratio'!$B3</f>
        <v>41.779957482390628</v>
      </c>
      <c r="F3" s="1">
        <f>'[1]Pc, Winter, S1'!F3*Main!$B$8+('EV Scenarios'!F$2-'EV Scenarios'!F$3)*'Node ratio'!$B3</f>
        <v>42.962899134764299</v>
      </c>
      <c r="G3" s="1">
        <f>'[1]Pc, Winter, S1'!G3*Main!$B$8+('EV Scenarios'!G$2-'EV Scenarios'!G$3)*'Node ratio'!$B3</f>
        <v>46.162555589853739</v>
      </c>
      <c r="H3" s="1">
        <f>'[1]Pc, Winter, S1'!H3*Main!$B$8+('EV Scenarios'!H$2-'EV Scenarios'!H$3)*'Node ratio'!$B3</f>
        <v>51.747669022954682</v>
      </c>
      <c r="I3" s="1">
        <f>'[1]Pc, Winter, S1'!I3*Main!$B$8+('EV Scenarios'!I$2-'EV Scenarios'!I$3)*'Node ratio'!$B3</f>
        <v>58.396158318234249</v>
      </c>
      <c r="J3" s="1">
        <f>'[1]Pc, Winter, S1'!J3*Main!$B$8+('EV Scenarios'!J$2-'EV Scenarios'!J$3)*'Node ratio'!$B3</f>
        <v>60.737997326727637</v>
      </c>
      <c r="K3" s="1">
        <f>'[1]Pc, Winter, S1'!K3*Main!$B$8+('EV Scenarios'!K$2-'EV Scenarios'!K$3)*'Node ratio'!$B3</f>
        <v>68.588655623444751</v>
      </c>
      <c r="L3" s="1">
        <f>'[1]Pc, Winter, S1'!L3*Main!$B$8+('EV Scenarios'!L$2-'EV Scenarios'!L$3)*'Node ratio'!$B3</f>
        <v>66.736353465810652</v>
      </c>
      <c r="M3" s="1">
        <f>'[1]Pc, Winter, S1'!M3*Main!$B$8+('EV Scenarios'!M$2-'EV Scenarios'!M$3)*'Node ratio'!$B3</f>
        <v>66.196606436751466</v>
      </c>
      <c r="N3" s="1">
        <f>'[1]Pc, Winter, S1'!N3*Main!$B$8+('EV Scenarios'!N$2-'EV Scenarios'!N$3)*'Node ratio'!$B3</f>
        <v>64.696412523311622</v>
      </c>
      <c r="O3" s="1">
        <f>'[1]Pc, Winter, S1'!O3*Main!$B$8+('EV Scenarios'!O$2-'EV Scenarios'!O$3)*'Node ratio'!$B3</f>
        <v>63.159817458343937</v>
      </c>
      <c r="P3" s="1">
        <f>'[1]Pc, Winter, S1'!P3*Main!$B$8+('EV Scenarios'!P$2-'EV Scenarios'!P$3)*'Node ratio'!$B3</f>
        <v>59.852207589435878</v>
      </c>
      <c r="Q3" s="1">
        <f>'[1]Pc, Winter, S1'!Q3*Main!$B$8+('EV Scenarios'!Q$2-'EV Scenarios'!Q$3)*'Node ratio'!$B3</f>
        <v>57.697870073181328</v>
      </c>
      <c r="R3" s="1">
        <f>'[1]Pc, Winter, S1'!R3*Main!$B$8+('EV Scenarios'!R$2-'EV Scenarios'!R$3)*'Node ratio'!$B3</f>
        <v>58.968194254047461</v>
      </c>
      <c r="S3" s="1">
        <f>'[1]Pc, Winter, S1'!S3*Main!$B$8+('EV Scenarios'!S$2-'EV Scenarios'!S$3)*'Node ratio'!$B3</f>
        <v>63.022247028234318</v>
      </c>
      <c r="T3" s="1">
        <f>'[1]Pc, Winter, S1'!T3*Main!$B$8+('EV Scenarios'!T$2-'EV Scenarios'!T$3)*'Node ratio'!$B3</f>
        <v>57.317594104317266</v>
      </c>
      <c r="U3" s="1">
        <f>'[1]Pc, Winter, S1'!U3*Main!$B$8+('EV Scenarios'!U$2-'EV Scenarios'!U$3)*'Node ratio'!$B3</f>
        <v>56.696670222435451</v>
      </c>
      <c r="V3" s="1">
        <f>'[1]Pc, Winter, S1'!V3*Main!$B$8+('EV Scenarios'!V$2-'EV Scenarios'!V$3)*'Node ratio'!$B3</f>
        <v>56.370253950645349</v>
      </c>
      <c r="W3" s="1">
        <f>'[1]Pc, Winter, S1'!W3*Main!$B$8+('EV Scenarios'!W$2-'EV Scenarios'!W$3)*'Node ratio'!$B3</f>
        <v>54.019828119984076</v>
      </c>
      <c r="X3" s="1">
        <f>'[1]Pc, Winter, S1'!X3*Main!$B$8+('EV Scenarios'!X$2-'EV Scenarios'!X$3)*'Node ratio'!$B3</f>
        <v>49.226680103214974</v>
      </c>
      <c r="Y3" s="1">
        <f>'[1]Pc, Winter, S1'!Y3*Main!$B$8+('EV Scenarios'!Y$2-'EV Scenarios'!Y$3)*'Node ratio'!$B3</f>
        <v>46.670548319711777</v>
      </c>
    </row>
    <row r="4" spans="1:25" x14ac:dyDescent="0.25">
      <c r="A4">
        <v>3</v>
      </c>
      <c r="B4" s="1">
        <f>'[1]Pc, Winter, S1'!B4*Main!$B$8+('EV Scenarios'!B$2-'EV Scenarios'!B$3)*'Node ratio'!$B4</f>
        <v>47.027810849045807</v>
      </c>
      <c r="C4" s="1">
        <f>'[1]Pc, Winter, S1'!C4*Main!$B$8+('EV Scenarios'!C$2-'EV Scenarios'!C$3)*'Node ratio'!$B4</f>
        <v>45.513057960420994</v>
      </c>
      <c r="D4" s="1">
        <f>'[1]Pc, Winter, S1'!D4*Main!$B$8+('EV Scenarios'!D$2-'EV Scenarios'!D$3)*'Node ratio'!$B4</f>
        <v>43.203783547433417</v>
      </c>
      <c r="E4" s="1">
        <f>'[1]Pc, Winter, S1'!E4*Main!$B$8+('EV Scenarios'!E$2-'EV Scenarios'!E$3)*'Node ratio'!$B4</f>
        <v>46.139308052230938</v>
      </c>
      <c r="F4" s="1">
        <f>'[1]Pc, Winter, S1'!F4*Main!$B$8+('EV Scenarios'!F$2-'EV Scenarios'!F$3)*'Node ratio'!$B4</f>
        <v>46.980295057114311</v>
      </c>
      <c r="G4" s="1">
        <f>'[1]Pc, Winter, S1'!G4*Main!$B$8+('EV Scenarios'!G$2-'EV Scenarios'!G$3)*'Node ratio'!$B4</f>
        <v>48.769881559612905</v>
      </c>
      <c r="H4" s="1">
        <f>'[1]Pc, Winter, S1'!H4*Main!$B$8+('EV Scenarios'!H$2-'EV Scenarios'!H$3)*'Node ratio'!$B4</f>
        <v>63.699621418846988</v>
      </c>
      <c r="I4" s="1">
        <f>'[1]Pc, Winter, S1'!I4*Main!$B$8+('EV Scenarios'!I$2-'EV Scenarios'!I$3)*'Node ratio'!$B4</f>
        <v>68.197591503971211</v>
      </c>
      <c r="J4" s="1">
        <f>'[1]Pc, Winter, S1'!J4*Main!$B$8+('EV Scenarios'!J$2-'EV Scenarios'!J$3)*'Node ratio'!$B4</f>
        <v>71.501671105518483</v>
      </c>
      <c r="K4" s="1">
        <f>'[1]Pc, Winter, S1'!K4*Main!$B$8+('EV Scenarios'!K$2-'EV Scenarios'!K$3)*'Node ratio'!$B4</f>
        <v>79.562603693522476</v>
      </c>
      <c r="L4" s="1">
        <f>'[1]Pc, Winter, S1'!L4*Main!$B$8+('EV Scenarios'!L$2-'EV Scenarios'!L$3)*'Node ratio'!$B4</f>
        <v>75.804146312668138</v>
      </c>
      <c r="M4" s="1">
        <f>'[1]Pc, Winter, S1'!M4*Main!$B$8+('EV Scenarios'!M$2-'EV Scenarios'!M$3)*'Node ratio'!$B4</f>
        <v>79.979300608028623</v>
      </c>
      <c r="N4" s="1">
        <f>'[1]Pc, Winter, S1'!N4*Main!$B$8+('EV Scenarios'!N$2-'EV Scenarios'!N$3)*'Node ratio'!$B4</f>
        <v>75.028894999825013</v>
      </c>
      <c r="O4" s="1">
        <f>'[1]Pc, Winter, S1'!O4*Main!$B$8+('EV Scenarios'!O$2-'EV Scenarios'!O$3)*'Node ratio'!$B4</f>
        <v>70.646676594840699</v>
      </c>
      <c r="P4" s="1">
        <f>'[1]Pc, Winter, S1'!P4*Main!$B$8+('EV Scenarios'!P$2-'EV Scenarios'!P$3)*'Node ratio'!$B4</f>
        <v>68.320673071766052</v>
      </c>
      <c r="Q4" s="1">
        <f>'[1]Pc, Winter, S1'!Q4*Main!$B$8+('EV Scenarios'!Q$2-'EV Scenarios'!Q$3)*'Node ratio'!$B4</f>
        <v>64.024843705192382</v>
      </c>
      <c r="R4" s="1">
        <f>'[1]Pc, Winter, S1'!R4*Main!$B$8+('EV Scenarios'!R$2-'EV Scenarios'!R$3)*'Node ratio'!$B4</f>
        <v>63.526385311970401</v>
      </c>
      <c r="S4" s="1">
        <f>'[1]Pc, Winter, S1'!S4*Main!$B$8+('EV Scenarios'!S$2-'EV Scenarios'!S$3)*'Node ratio'!$B4</f>
        <v>65.489340977440079</v>
      </c>
      <c r="T4" s="1">
        <f>'[1]Pc, Winter, S1'!T4*Main!$B$8+('EV Scenarios'!T$2-'EV Scenarios'!T$3)*'Node ratio'!$B4</f>
        <v>59.374714468493778</v>
      </c>
      <c r="U4" s="1">
        <f>'[1]Pc, Winter, S1'!U4*Main!$B$8+('EV Scenarios'!U$2-'EV Scenarios'!U$3)*'Node ratio'!$B4</f>
        <v>60.546241062614286</v>
      </c>
      <c r="V4" s="1">
        <f>'[1]Pc, Winter, S1'!V4*Main!$B$8+('EV Scenarios'!V$2-'EV Scenarios'!V$3)*'Node ratio'!$B4</f>
        <v>59.728475008107409</v>
      </c>
      <c r="W4" s="1">
        <f>'[1]Pc, Winter, S1'!W4*Main!$B$8+('EV Scenarios'!W$2-'EV Scenarios'!W$3)*'Node ratio'!$B4</f>
        <v>55.644333637431657</v>
      </c>
      <c r="X4" s="1">
        <f>'[1]Pc, Winter, S1'!X4*Main!$B$8+('EV Scenarios'!X$2-'EV Scenarios'!X$3)*'Node ratio'!$B4</f>
        <v>49.570263113203993</v>
      </c>
      <c r="Y4" s="1">
        <f>'[1]Pc, Winter, S1'!Y4*Main!$B$8+('EV Scenarios'!Y$2-'EV Scenarios'!Y$3)*'Node ratio'!$B4</f>
        <v>49.459226478542327</v>
      </c>
    </row>
    <row r="5" spans="1:25" x14ac:dyDescent="0.25">
      <c r="A5">
        <v>4</v>
      </c>
      <c r="B5" s="1">
        <f>'[1]Pc, Winter, S1'!B5*Main!$B$8+('EV Scenarios'!B$2-'EV Scenarios'!B$3)*'Node ratio'!$B5</f>
        <v>143.05068029706996</v>
      </c>
      <c r="C5" s="1">
        <f>'[1]Pc, Winter, S1'!C5*Main!$B$8+('EV Scenarios'!C$2-'EV Scenarios'!C$3)*'Node ratio'!$B5</f>
        <v>132.96132312584268</v>
      </c>
      <c r="D5" s="1">
        <f>'[1]Pc, Winter, S1'!D5*Main!$B$8+('EV Scenarios'!D$2-'EV Scenarios'!D$3)*'Node ratio'!$B5</f>
        <v>129.38513298681823</v>
      </c>
      <c r="E5" s="1">
        <f>'[1]Pc, Winter, S1'!E5*Main!$B$8+('EV Scenarios'!E$2-'EV Scenarios'!E$3)*'Node ratio'!$B5</f>
        <v>130.71789073507438</v>
      </c>
      <c r="F5" s="1">
        <f>'[1]Pc, Winter, S1'!F5*Main!$B$8+('EV Scenarios'!F$2-'EV Scenarios'!F$3)*'Node ratio'!$B5</f>
        <v>137.36884377032547</v>
      </c>
      <c r="G5" s="1">
        <f>'[1]Pc, Winter, S1'!G5*Main!$B$8+('EV Scenarios'!G$2-'EV Scenarios'!G$3)*'Node ratio'!$B5</f>
        <v>145.92319548821175</v>
      </c>
      <c r="H5" s="1">
        <f>'[1]Pc, Winter, S1'!H5*Main!$B$8+('EV Scenarios'!H$2-'EV Scenarios'!H$3)*'Node ratio'!$B5</f>
        <v>164.92373500594286</v>
      </c>
      <c r="I5" s="1">
        <f>'[1]Pc, Winter, S1'!I5*Main!$B$8+('EV Scenarios'!I$2-'EV Scenarios'!I$3)*'Node ratio'!$B5</f>
        <v>176.35709708735044</v>
      </c>
      <c r="J5" s="1">
        <f>'[1]Pc, Winter, S1'!J5*Main!$B$8+('EV Scenarios'!J$2-'EV Scenarios'!J$3)*'Node ratio'!$B5</f>
        <v>179.15552983239229</v>
      </c>
      <c r="K5" s="1">
        <f>'[1]Pc, Winter, S1'!K5*Main!$B$8+('EV Scenarios'!K$2-'EV Scenarios'!K$3)*'Node ratio'!$B5</f>
        <v>206.64022886184279</v>
      </c>
      <c r="L5" s="1">
        <f>'[1]Pc, Winter, S1'!L5*Main!$B$8+('EV Scenarios'!L$2-'EV Scenarios'!L$3)*'Node ratio'!$B5</f>
        <v>206.17582524953133</v>
      </c>
      <c r="M5" s="1">
        <f>'[1]Pc, Winter, S1'!M5*Main!$B$8+('EV Scenarios'!M$2-'EV Scenarios'!M$3)*'Node ratio'!$B5</f>
        <v>202.23354097582259</v>
      </c>
      <c r="N5" s="1">
        <f>'[1]Pc, Winter, S1'!N5*Main!$B$8+('EV Scenarios'!N$2-'EV Scenarios'!N$3)*'Node ratio'!$B5</f>
        <v>196.83593986831875</v>
      </c>
      <c r="O5" s="1">
        <f>'[1]Pc, Winter, S1'!O5*Main!$B$8+('EV Scenarios'!O$2-'EV Scenarios'!O$3)*'Node ratio'!$B5</f>
        <v>191.50877348286485</v>
      </c>
      <c r="P5" s="1">
        <f>'[1]Pc, Winter, S1'!P5*Main!$B$8+('EV Scenarios'!P$2-'EV Scenarios'!P$3)*'Node ratio'!$B5</f>
        <v>184.97617190183493</v>
      </c>
      <c r="Q5" s="1">
        <f>'[1]Pc, Winter, S1'!Q5*Main!$B$8+('EV Scenarios'!Q$2-'EV Scenarios'!Q$3)*'Node ratio'!$B5</f>
        <v>179.70019019971642</v>
      </c>
      <c r="R5" s="1">
        <f>'[1]Pc, Winter, S1'!R5*Main!$B$8+('EV Scenarios'!R$2-'EV Scenarios'!R$3)*'Node ratio'!$B5</f>
        <v>182.8711489779617</v>
      </c>
      <c r="S5" s="1">
        <f>'[1]Pc, Winter, S1'!S5*Main!$B$8+('EV Scenarios'!S$2-'EV Scenarios'!S$3)*'Node ratio'!$B5</f>
        <v>198.54589490905667</v>
      </c>
      <c r="T5" s="1">
        <f>'[1]Pc, Winter, S1'!T5*Main!$B$8+('EV Scenarios'!T$2-'EV Scenarios'!T$3)*'Node ratio'!$B5</f>
        <v>184.17738027267222</v>
      </c>
      <c r="U5" s="1">
        <f>'[1]Pc, Winter, S1'!U5*Main!$B$8+('EV Scenarios'!U$2-'EV Scenarios'!U$3)*'Node ratio'!$B5</f>
        <v>186.3121483926079</v>
      </c>
      <c r="V5" s="1">
        <f>'[1]Pc, Winter, S1'!V5*Main!$B$8+('EV Scenarios'!V$2-'EV Scenarios'!V$3)*'Node ratio'!$B5</f>
        <v>183.17327164836448</v>
      </c>
      <c r="W5" s="1">
        <f>'[1]Pc, Winter, S1'!W5*Main!$B$8+('EV Scenarios'!W$2-'EV Scenarios'!W$3)*'Node ratio'!$B5</f>
        <v>178.0098559292847</v>
      </c>
      <c r="X5" s="1">
        <f>'[1]Pc, Winter, S1'!X5*Main!$B$8+('EV Scenarios'!X$2-'EV Scenarios'!X$3)*'Node ratio'!$B5</f>
        <v>167.31560325795525</v>
      </c>
      <c r="Y5" s="1">
        <f>'[1]Pc, Winter, S1'!Y5*Main!$B$8+('EV Scenarios'!Y$2-'EV Scenarios'!Y$3)*'Node ratio'!$B5</f>
        <v>155.01213265442072</v>
      </c>
    </row>
    <row r="6" spans="1:25" x14ac:dyDescent="0.25">
      <c r="A6">
        <v>5</v>
      </c>
      <c r="B6" s="1">
        <f>'[1]Pc, Winter, S1'!B6*Main!$B$8+('EV Scenarios'!B$2-'EV Scenarios'!B$3)*'Node ratio'!$B6</f>
        <v>-7.0481714426700357</v>
      </c>
      <c r="C6" s="1">
        <f>'[1]Pc, Winter, S1'!C6*Main!$B$8+('EV Scenarios'!C$2-'EV Scenarios'!C$3)*'Node ratio'!$B6</f>
        <v>-9.1695172279668373</v>
      </c>
      <c r="D6" s="1">
        <f>'[1]Pc, Winter, S1'!D6*Main!$B$8+('EV Scenarios'!D$2-'EV Scenarios'!D$3)*'Node ratio'!$B6</f>
        <v>-10.366023446057923</v>
      </c>
      <c r="E6" s="1">
        <f>'[1]Pc, Winter, S1'!E6*Main!$B$8+('EV Scenarios'!E$2-'EV Scenarios'!E$3)*'Node ratio'!$B6</f>
        <v>-10.165739944474792</v>
      </c>
      <c r="F6" s="1">
        <f>'[1]Pc, Winter, S1'!F6*Main!$B$8+('EV Scenarios'!F$2-'EV Scenarios'!F$3)*'Node ratio'!$B6</f>
        <v>-9.6217329644486256</v>
      </c>
      <c r="G6" s="1">
        <f>'[1]Pc, Winter, S1'!G6*Main!$B$8+('EV Scenarios'!G$2-'EV Scenarios'!G$3)*'Node ratio'!$B6</f>
        <v>26.016248923460644</v>
      </c>
      <c r="H6" s="1">
        <f>'[1]Pc, Winter, S1'!H6*Main!$B$8+('EV Scenarios'!H$2-'EV Scenarios'!H$3)*'Node ratio'!$B6</f>
        <v>31.391474330562158</v>
      </c>
      <c r="I6" s="1">
        <f>'[1]Pc, Winter, S1'!I6*Main!$B$8+('EV Scenarios'!I$2-'EV Scenarios'!I$3)*'Node ratio'!$B6</f>
        <v>37.094969948480632</v>
      </c>
      <c r="J6" s="1">
        <f>'[1]Pc, Winter, S1'!J6*Main!$B$8+('EV Scenarios'!J$2-'EV Scenarios'!J$3)*'Node ratio'!$B6</f>
        <v>24.795017278754209</v>
      </c>
      <c r="K6" s="1">
        <f>'[1]Pc, Winter, S1'!K6*Main!$B$8+('EV Scenarios'!K$2-'EV Scenarios'!K$3)*'Node ratio'!$B6</f>
        <v>9.9615498368293096</v>
      </c>
      <c r="L6" s="1">
        <f>'[1]Pc, Winter, S1'!L6*Main!$B$8+('EV Scenarios'!L$2-'EV Scenarios'!L$3)*'Node ratio'!$B6</f>
        <v>7.1739075306996565</v>
      </c>
      <c r="M6" s="1">
        <f>'[1]Pc, Winter, S1'!M6*Main!$B$8+('EV Scenarios'!M$2-'EV Scenarios'!M$3)*'Node ratio'!$B6</f>
        <v>6.9130116943674977</v>
      </c>
      <c r="N6" s="1">
        <f>'[1]Pc, Winter, S1'!N6*Main!$B$8+('EV Scenarios'!N$2-'EV Scenarios'!N$3)*'Node ratio'!$B6</f>
        <v>7.117175668154756</v>
      </c>
      <c r="O6" s="1">
        <f>'[1]Pc, Winter, S1'!O6*Main!$B$8+('EV Scenarios'!O$2-'EV Scenarios'!O$3)*'Node ratio'!$B6</f>
        <v>4.8598344503667459</v>
      </c>
      <c r="P6" s="1">
        <f>'[1]Pc, Winter, S1'!P6*Main!$B$8+('EV Scenarios'!P$2-'EV Scenarios'!P$3)*'Node ratio'!$B6</f>
        <v>3.8362684487405048</v>
      </c>
      <c r="Q6" s="1">
        <f>'[1]Pc, Winter, S1'!Q6*Main!$B$8+('EV Scenarios'!Q$2-'EV Scenarios'!Q$3)*'Node ratio'!$B6</f>
        <v>1.9884736761065032</v>
      </c>
      <c r="R6" s="1">
        <f>'[1]Pc, Winter, S1'!R6*Main!$B$8+('EV Scenarios'!R$2-'EV Scenarios'!R$3)*'Node ratio'!$B6</f>
        <v>1.8755879790510011</v>
      </c>
      <c r="S6" s="1">
        <f>'[1]Pc, Winter, S1'!S6*Main!$B$8+('EV Scenarios'!S$2-'EV Scenarios'!S$3)*'Node ratio'!$B6</f>
        <v>6.8789144840043388</v>
      </c>
      <c r="T6" s="1">
        <f>'[1]Pc, Winter, S1'!T6*Main!$B$8+('EV Scenarios'!T$2-'EV Scenarios'!T$3)*'Node ratio'!$B6</f>
        <v>5.840577711705679</v>
      </c>
      <c r="U6" s="1">
        <f>'[1]Pc, Winter, S1'!U6*Main!$B$8+('EV Scenarios'!U$2-'EV Scenarios'!U$3)*'Node ratio'!$B6</f>
        <v>6.2783847645982487</v>
      </c>
      <c r="V6" s="1">
        <f>'[1]Pc, Winter, S1'!V6*Main!$B$8+('EV Scenarios'!V$2-'EV Scenarios'!V$3)*'Node ratio'!$B6</f>
        <v>6.3401746347919481</v>
      </c>
      <c r="W6" s="1">
        <f>'[1]Pc, Winter, S1'!W6*Main!$B$8+('EV Scenarios'!W$2-'EV Scenarios'!W$3)*'Node ratio'!$B6</f>
        <v>6.2878205243644611</v>
      </c>
      <c r="X6" s="1">
        <f>'[1]Pc, Winter, S1'!X6*Main!$B$8+('EV Scenarios'!X$2-'EV Scenarios'!X$3)*'Node ratio'!$B6</f>
        <v>5.2396635756926901</v>
      </c>
      <c r="Y6" s="1">
        <f>'[1]Pc, Winter, S1'!Y6*Main!$B$8+('EV Scenarios'!Y$2-'EV Scenarios'!Y$3)*'Node ratio'!$B6</f>
        <v>-1.4263372166764827</v>
      </c>
    </row>
    <row r="7" spans="1:25" x14ac:dyDescent="0.25">
      <c r="A7">
        <v>8</v>
      </c>
      <c r="B7" s="1">
        <f>'[1]Pc, Winter, S1'!B7*Main!$B$8+('EV Scenarios'!B$2-'EV Scenarios'!B$3)*'Node ratio'!$B7</f>
        <v>0</v>
      </c>
      <c r="C7" s="1">
        <f>'[1]Pc, Winter, S1'!C7*Main!$B$8+('EV Scenarios'!C$2-'EV Scenarios'!C$3)*'Node ratio'!$B7</f>
        <v>0</v>
      </c>
      <c r="D7" s="1">
        <f>'[1]Pc, Winter, S1'!D7*Main!$B$8+('EV Scenarios'!D$2-'EV Scenarios'!D$3)*'Node ratio'!$B7</f>
        <v>0</v>
      </c>
      <c r="E7" s="1">
        <f>'[1]Pc, Winter, S1'!E7*Main!$B$8+('EV Scenarios'!E$2-'EV Scenarios'!E$3)*'Node ratio'!$B7</f>
        <v>0</v>
      </c>
      <c r="F7" s="1">
        <f>'[1]Pc, Winter, S1'!F7*Main!$B$8+('EV Scenarios'!F$2-'EV Scenarios'!F$3)*'Node ratio'!$B7</f>
        <v>0</v>
      </c>
      <c r="G7" s="1">
        <f>'[1]Pc, Winter, S1'!G7*Main!$B$8+('EV Scenarios'!G$2-'EV Scenarios'!G$3)*'Node ratio'!$B7</f>
        <v>0</v>
      </c>
      <c r="H7" s="1">
        <f>'[1]Pc, Winter, S1'!H7*Main!$B$8+('EV Scenarios'!H$2-'EV Scenarios'!H$3)*'Node ratio'!$B7</f>
        <v>0</v>
      </c>
      <c r="I7" s="1">
        <f>'[1]Pc, Winter, S1'!I7*Main!$B$8+('EV Scenarios'!I$2-'EV Scenarios'!I$3)*'Node ratio'!$B7</f>
        <v>0</v>
      </c>
      <c r="J7" s="1">
        <f>'[1]Pc, Winter, S1'!J7*Main!$B$8+('EV Scenarios'!J$2-'EV Scenarios'!J$3)*'Node ratio'!$B7</f>
        <v>0</v>
      </c>
      <c r="K7" s="1">
        <f>'[1]Pc, Winter, S1'!K7*Main!$B$8+('EV Scenarios'!K$2-'EV Scenarios'!K$3)*'Node ratio'!$B7</f>
        <v>0</v>
      </c>
      <c r="L7" s="1">
        <f>'[1]Pc, Winter, S1'!L7*Main!$B$8+('EV Scenarios'!L$2-'EV Scenarios'!L$3)*'Node ratio'!$B7</f>
        <v>0</v>
      </c>
      <c r="M7" s="1">
        <f>'[1]Pc, Winter, S1'!M7*Main!$B$8+('EV Scenarios'!M$2-'EV Scenarios'!M$3)*'Node ratio'!$B7</f>
        <v>0</v>
      </c>
      <c r="N7" s="1">
        <f>'[1]Pc, Winter, S1'!N7*Main!$B$8+('EV Scenarios'!N$2-'EV Scenarios'!N$3)*'Node ratio'!$B7</f>
        <v>0</v>
      </c>
      <c r="O7" s="1">
        <f>'[1]Pc, Winter, S1'!O7*Main!$B$8+('EV Scenarios'!O$2-'EV Scenarios'!O$3)*'Node ratio'!$B7</f>
        <v>0</v>
      </c>
      <c r="P7" s="1">
        <f>'[1]Pc, Winter, S1'!P7*Main!$B$8+('EV Scenarios'!P$2-'EV Scenarios'!P$3)*'Node ratio'!$B7</f>
        <v>0</v>
      </c>
      <c r="Q7" s="1">
        <f>'[1]Pc, Winter, S1'!Q7*Main!$B$8+('EV Scenarios'!Q$2-'EV Scenarios'!Q$3)*'Node ratio'!$B7</f>
        <v>0</v>
      </c>
      <c r="R7" s="1">
        <f>'[1]Pc, Winter, S1'!R7*Main!$B$8+('EV Scenarios'!R$2-'EV Scenarios'!R$3)*'Node ratio'!$B7</f>
        <v>0</v>
      </c>
      <c r="S7" s="1">
        <f>'[1]Pc, Winter, S1'!S7*Main!$B$8+('EV Scenarios'!S$2-'EV Scenarios'!S$3)*'Node ratio'!$B7</f>
        <v>0</v>
      </c>
      <c r="T7" s="1">
        <f>'[1]Pc, Winter, S1'!T7*Main!$B$8+('EV Scenarios'!T$2-'EV Scenarios'!T$3)*'Node ratio'!$B7</f>
        <v>0</v>
      </c>
      <c r="U7" s="1">
        <f>'[1]Pc, Winter, S1'!U7*Main!$B$8+('EV Scenarios'!U$2-'EV Scenarios'!U$3)*'Node ratio'!$B7</f>
        <v>0</v>
      </c>
      <c r="V7" s="1">
        <f>'[1]Pc, Winter, S1'!V7*Main!$B$8+('EV Scenarios'!V$2-'EV Scenarios'!V$3)*'Node ratio'!$B7</f>
        <v>0</v>
      </c>
      <c r="W7" s="1">
        <f>'[1]Pc, Winter, S1'!W7*Main!$B$8+('EV Scenarios'!W$2-'EV Scenarios'!W$3)*'Node ratio'!$B7</f>
        <v>0</v>
      </c>
      <c r="X7" s="1">
        <f>'[1]Pc, Winter, S1'!X7*Main!$B$8+('EV Scenarios'!X$2-'EV Scenarios'!X$3)*'Node ratio'!$B7</f>
        <v>0</v>
      </c>
      <c r="Y7" s="1">
        <f>'[1]Pc, Winter, S1'!Y7*Main!$B$8+('EV Scenarios'!Y$2-'EV Scenarios'!Y$3)*'Node ratio'!$B7</f>
        <v>0</v>
      </c>
    </row>
    <row r="8" spans="1:25" x14ac:dyDescent="0.25">
      <c r="A8">
        <v>9</v>
      </c>
      <c r="B8" s="1">
        <f>'[1]Pc, Winter, S1'!B8*Main!$B$8+('EV Scenarios'!B$2-'EV Scenarios'!B$3)*'Node ratio'!$B8</f>
        <v>42.563438419226223</v>
      </c>
      <c r="C8" s="1">
        <f>'[1]Pc, Winter, S1'!C8*Main!$B$8+('EV Scenarios'!C$2-'EV Scenarios'!C$3)*'Node ratio'!$B8</f>
        <v>45.280055250221501</v>
      </c>
      <c r="D8" s="1">
        <f>'[1]Pc, Winter, S1'!D8*Main!$B$8+('EV Scenarios'!D$2-'EV Scenarios'!D$3)*'Node ratio'!$B8</f>
        <v>47.548221176535741</v>
      </c>
      <c r="E8" s="1">
        <f>'[1]Pc, Winter, S1'!E8*Main!$B$8+('EV Scenarios'!E$2-'EV Scenarios'!E$3)*'Node ratio'!$B8</f>
        <v>53.616509834096277</v>
      </c>
      <c r="F8" s="1">
        <f>'[1]Pc, Winter, S1'!F8*Main!$B$8+('EV Scenarios'!F$2-'EV Scenarios'!F$3)*'Node ratio'!$B8</f>
        <v>56.801314564678094</v>
      </c>
      <c r="G8" s="1">
        <f>'[1]Pc, Winter, S1'!G8*Main!$B$8+('EV Scenarios'!G$2-'EV Scenarios'!G$3)*'Node ratio'!$B8</f>
        <v>34.882421208579451</v>
      </c>
      <c r="H8" s="1">
        <f>'[1]Pc, Winter, S1'!H8*Main!$B$8+('EV Scenarios'!H$2-'EV Scenarios'!H$3)*'Node ratio'!$B8</f>
        <v>11.217572118650326</v>
      </c>
      <c r="I8" s="1">
        <f>'[1]Pc, Winter, S1'!I8*Main!$B$8+('EV Scenarios'!I$2-'EV Scenarios'!I$3)*'Node ratio'!$B8</f>
        <v>-33.505345461015949</v>
      </c>
      <c r="J8" s="1">
        <f>'[1]Pc, Winter, S1'!J8*Main!$B$8+('EV Scenarios'!J$2-'EV Scenarios'!J$3)*'Node ratio'!$B8</f>
        <v>-57.161351904090381</v>
      </c>
      <c r="K8" s="1">
        <f>'[1]Pc, Winter, S1'!K8*Main!$B$8+('EV Scenarios'!K$2-'EV Scenarios'!K$3)*'Node ratio'!$B8</f>
        <v>-41.506158617099828</v>
      </c>
      <c r="L8" s="1">
        <f>'[1]Pc, Winter, S1'!L8*Main!$B$8+('EV Scenarios'!L$2-'EV Scenarios'!L$3)*'Node ratio'!$B8</f>
        <v>-19.550889716110451</v>
      </c>
      <c r="M8" s="1">
        <f>'[1]Pc, Winter, S1'!M8*Main!$B$8+('EV Scenarios'!M$2-'EV Scenarios'!M$3)*'Node ratio'!$B8</f>
        <v>-14.818314830183107</v>
      </c>
      <c r="N8" s="1">
        <f>'[1]Pc, Winter, S1'!N8*Main!$B$8+('EV Scenarios'!N$2-'EV Scenarios'!N$3)*'Node ratio'!$B8</f>
        <v>-32.171452238408143</v>
      </c>
      <c r="O8" s="1">
        <f>'[1]Pc, Winter, S1'!O8*Main!$B$8+('EV Scenarios'!O$2-'EV Scenarios'!O$3)*'Node ratio'!$B8</f>
        <v>-13.109386450383933</v>
      </c>
      <c r="P8" s="1">
        <f>'[1]Pc, Winter, S1'!P8*Main!$B$8+('EV Scenarios'!P$2-'EV Scenarios'!P$3)*'Node ratio'!$B8</f>
        <v>-15.081086353662139</v>
      </c>
      <c r="Q8" s="1">
        <f>'[1]Pc, Winter, S1'!Q8*Main!$B$8+('EV Scenarios'!Q$2-'EV Scenarios'!Q$3)*'Node ratio'!$B8</f>
        <v>-18.389013765062021</v>
      </c>
      <c r="R8" s="1">
        <f>'[1]Pc, Winter, S1'!R8*Main!$B$8+('EV Scenarios'!R$2-'EV Scenarios'!R$3)*'Node ratio'!$B8</f>
        <v>-24.807476072799766</v>
      </c>
      <c r="S8" s="1">
        <f>'[1]Pc, Winter, S1'!S8*Main!$B$8+('EV Scenarios'!S$2-'EV Scenarios'!S$3)*'Node ratio'!$B8</f>
        <v>-36.908605763806854</v>
      </c>
      <c r="T8" s="1">
        <f>'[1]Pc, Winter, S1'!T8*Main!$B$8+('EV Scenarios'!T$2-'EV Scenarios'!T$3)*'Node ratio'!$B8</f>
        <v>-39.093354210203785</v>
      </c>
      <c r="U8" s="1">
        <f>'[1]Pc, Winter, S1'!U8*Main!$B$8+('EV Scenarios'!U$2-'EV Scenarios'!U$3)*'Node ratio'!$B8</f>
        <v>-42.060249207545787</v>
      </c>
      <c r="V8" s="1">
        <f>'[1]Pc, Winter, S1'!V8*Main!$B$8+('EV Scenarios'!V$2-'EV Scenarios'!V$3)*'Node ratio'!$B8</f>
        <v>-42.052055158741886</v>
      </c>
      <c r="W8" s="1">
        <f>'[1]Pc, Winter, S1'!W8*Main!$B$8+('EV Scenarios'!W$2-'EV Scenarios'!W$3)*'Node ratio'!$B8</f>
        <v>-24.11234957516243</v>
      </c>
      <c r="X8" s="1">
        <f>'[1]Pc, Winter, S1'!X8*Main!$B$8+('EV Scenarios'!X$2-'EV Scenarios'!X$3)*'Node ratio'!$B8</f>
        <v>8.5352213191080963</v>
      </c>
      <c r="Y8" s="1">
        <f>'[1]Pc, Winter, S1'!Y8*Main!$B$8+('EV Scenarios'!Y$2-'EV Scenarios'!Y$3)*'Node ratio'!$B8</f>
        <v>37.762578707471945</v>
      </c>
    </row>
    <row r="9" spans="1:25" x14ac:dyDescent="0.25">
      <c r="A9">
        <v>10</v>
      </c>
      <c r="B9" s="1">
        <f>'[1]Pc, Winter, S1'!B9*Main!$B$8+('EV Scenarios'!B$2-'EV Scenarios'!B$3)*'Node ratio'!$B9</f>
        <v>65.721699860261964</v>
      </c>
      <c r="C9" s="1">
        <f>'[1]Pc, Winter, S1'!C9*Main!$B$8+('EV Scenarios'!C$2-'EV Scenarios'!C$3)*'Node ratio'!$B9</f>
        <v>63.207789117456343</v>
      </c>
      <c r="D9" s="1">
        <f>'[1]Pc, Winter, S1'!D9*Main!$B$8+('EV Scenarios'!D$2-'EV Scenarios'!D$3)*'Node ratio'!$B9</f>
        <v>62.073986890868248</v>
      </c>
      <c r="E9" s="1">
        <f>'[1]Pc, Winter, S1'!E9*Main!$B$8+('EV Scenarios'!E$2-'EV Scenarios'!E$3)*'Node ratio'!$B9</f>
        <v>62.381469685433373</v>
      </c>
      <c r="F9" s="1">
        <f>'[1]Pc, Winter, S1'!F9*Main!$B$8+('EV Scenarios'!F$2-'EV Scenarios'!F$3)*'Node ratio'!$B9</f>
        <v>63.136176126945116</v>
      </c>
      <c r="G9" s="1">
        <f>'[1]Pc, Winter, S1'!G9*Main!$B$8+('EV Scenarios'!G$2-'EV Scenarios'!G$3)*'Node ratio'!$B9</f>
        <v>66.228104786551924</v>
      </c>
      <c r="H9" s="1">
        <f>'[1]Pc, Winter, S1'!H9*Main!$B$8+('EV Scenarios'!H$2-'EV Scenarios'!H$3)*'Node ratio'!$B9</f>
        <v>76.135188823592202</v>
      </c>
      <c r="I9" s="1">
        <f>'[1]Pc, Winter, S1'!I9*Main!$B$8+('EV Scenarios'!I$2-'EV Scenarios'!I$3)*'Node ratio'!$B9</f>
        <v>82.26510990086544</v>
      </c>
      <c r="J9" s="1">
        <f>'[1]Pc, Winter, S1'!J9*Main!$B$8+('EV Scenarios'!J$2-'EV Scenarios'!J$3)*'Node ratio'!$B9</f>
        <v>91.443154925647406</v>
      </c>
      <c r="K9" s="1">
        <f>'[1]Pc, Winter, S1'!K9*Main!$B$8+('EV Scenarios'!K$2-'EV Scenarios'!K$3)*'Node ratio'!$B9</f>
        <v>107.92284678789296</v>
      </c>
      <c r="L9" s="1">
        <f>'[1]Pc, Winter, S1'!L9*Main!$B$8+('EV Scenarios'!L$2-'EV Scenarios'!L$3)*'Node ratio'!$B9</f>
        <v>107.10068232163692</v>
      </c>
      <c r="M9" s="1">
        <f>'[1]Pc, Winter, S1'!M9*Main!$B$8+('EV Scenarios'!M$2-'EV Scenarios'!M$3)*'Node ratio'!$B9</f>
        <v>107.29769072115408</v>
      </c>
      <c r="N9" s="1">
        <f>'[1]Pc, Winter, S1'!N9*Main!$B$8+('EV Scenarios'!N$2-'EV Scenarios'!N$3)*'Node ratio'!$B9</f>
        <v>102.48860788524655</v>
      </c>
      <c r="O9" s="1">
        <f>'[1]Pc, Winter, S1'!O9*Main!$B$8+('EV Scenarios'!O$2-'EV Scenarios'!O$3)*'Node ratio'!$B9</f>
        <v>99.800258079556471</v>
      </c>
      <c r="P9" s="1">
        <f>'[1]Pc, Winter, S1'!P9*Main!$B$8+('EV Scenarios'!P$2-'EV Scenarios'!P$3)*'Node ratio'!$B9</f>
        <v>97.993175972013063</v>
      </c>
      <c r="Q9" s="1">
        <f>'[1]Pc, Winter, S1'!Q9*Main!$B$8+('EV Scenarios'!Q$2-'EV Scenarios'!Q$3)*'Node ratio'!$B9</f>
        <v>93.944778778914866</v>
      </c>
      <c r="R9" s="1">
        <f>'[1]Pc, Winter, S1'!R9*Main!$B$8+('EV Scenarios'!R$2-'EV Scenarios'!R$3)*'Node ratio'!$B9</f>
        <v>93.469352025225788</v>
      </c>
      <c r="S9" s="1">
        <f>'[1]Pc, Winter, S1'!S9*Main!$B$8+('EV Scenarios'!S$2-'EV Scenarios'!S$3)*'Node ratio'!$B9</f>
        <v>100.70757227587502</v>
      </c>
      <c r="T9" s="1">
        <f>'[1]Pc, Winter, S1'!T9*Main!$B$8+('EV Scenarios'!T$2-'EV Scenarios'!T$3)*'Node ratio'!$B9</f>
        <v>81.839978350916198</v>
      </c>
      <c r="U9" s="1">
        <f>'[1]Pc, Winter, S1'!U9*Main!$B$8+('EV Scenarios'!U$2-'EV Scenarios'!U$3)*'Node ratio'!$B9</f>
        <v>81.963261053423409</v>
      </c>
      <c r="V9" s="1">
        <f>'[1]Pc, Winter, S1'!V9*Main!$B$8+('EV Scenarios'!V$2-'EV Scenarios'!V$3)*'Node ratio'!$B9</f>
        <v>82.914123621248734</v>
      </c>
      <c r="W9" s="1">
        <f>'[1]Pc, Winter, S1'!W9*Main!$B$8+('EV Scenarios'!W$2-'EV Scenarios'!W$3)*'Node ratio'!$B9</f>
        <v>80.531597729054681</v>
      </c>
      <c r="X9" s="1">
        <f>'[1]Pc, Winter, S1'!X9*Main!$B$8+('EV Scenarios'!X$2-'EV Scenarios'!X$3)*'Node ratio'!$B9</f>
        <v>73.008004715510481</v>
      </c>
      <c r="Y9" s="1">
        <f>'[1]Pc, Winter, S1'!Y9*Main!$B$8+('EV Scenarios'!Y$2-'EV Scenarios'!Y$3)*'Node ratio'!$B9</f>
        <v>68.053563040479176</v>
      </c>
    </row>
    <row r="10" spans="1:25" x14ac:dyDescent="0.25">
      <c r="A10">
        <v>12</v>
      </c>
      <c r="B10" s="1">
        <f>'[1]Pc, Winter, S1'!B10*Main!$B$8+('EV Scenarios'!B$2-'EV Scenarios'!B$3)*'Node ratio'!$B10</f>
        <v>413.2913523020552</v>
      </c>
      <c r="C10" s="1">
        <f>'[1]Pc, Winter, S1'!C10*Main!$B$8+('EV Scenarios'!C$2-'EV Scenarios'!C$3)*'Node ratio'!$B10</f>
        <v>385.27178425048464</v>
      </c>
      <c r="D10" s="1">
        <f>'[1]Pc, Winter, S1'!D10*Main!$B$8+('EV Scenarios'!D$2-'EV Scenarios'!D$3)*'Node ratio'!$B10</f>
        <v>378.10580954192318</v>
      </c>
      <c r="E10" s="1">
        <f>'[1]Pc, Winter, S1'!E10*Main!$B$8+('EV Scenarios'!E$2-'EV Scenarios'!E$3)*'Node ratio'!$B10</f>
        <v>379.9800036996034</v>
      </c>
      <c r="F10" s="1">
        <f>'[1]Pc, Winter, S1'!F10*Main!$B$8+('EV Scenarios'!F$2-'EV Scenarios'!F$3)*'Node ratio'!$B10</f>
        <v>384.48017544796676</v>
      </c>
      <c r="G10" s="1">
        <f>'[1]Pc, Winter, S1'!G10*Main!$B$8+('EV Scenarios'!G$2-'EV Scenarios'!G$3)*'Node ratio'!$B10</f>
        <v>420.39166975789556</v>
      </c>
      <c r="H10" s="1">
        <f>'[1]Pc, Winter, S1'!H10*Main!$B$8+('EV Scenarios'!H$2-'EV Scenarios'!H$3)*'Node ratio'!$B10</f>
        <v>515.41393543057188</v>
      </c>
      <c r="I10" s="1">
        <f>'[1]Pc, Winter, S1'!I10*Main!$B$8+('EV Scenarios'!I$2-'EV Scenarios'!I$3)*'Node ratio'!$B10</f>
        <v>582.20375893522453</v>
      </c>
      <c r="J10" s="1">
        <f>'[1]Pc, Winter, S1'!J10*Main!$B$8+('EV Scenarios'!J$2-'EV Scenarios'!J$3)*'Node ratio'!$B10</f>
        <v>601.72796745906453</v>
      </c>
      <c r="K10" s="1">
        <f>'[1]Pc, Winter, S1'!K10*Main!$B$8+('EV Scenarios'!K$2-'EV Scenarios'!K$3)*'Node ratio'!$B10</f>
        <v>669.63303417184864</v>
      </c>
      <c r="L10" s="1">
        <f>'[1]Pc, Winter, S1'!L10*Main!$B$8+('EV Scenarios'!L$2-'EV Scenarios'!L$3)*'Node ratio'!$B10</f>
        <v>689.24569707642718</v>
      </c>
      <c r="M10" s="1">
        <f>'[1]Pc, Winter, S1'!M10*Main!$B$8+('EV Scenarios'!M$2-'EV Scenarios'!M$3)*'Node ratio'!$B10</f>
        <v>693.62815512710927</v>
      </c>
      <c r="N10" s="1">
        <f>'[1]Pc, Winter, S1'!N10*Main!$B$8+('EV Scenarios'!N$2-'EV Scenarios'!N$3)*'Node ratio'!$B10</f>
        <v>657.46830855241296</v>
      </c>
      <c r="O10" s="1">
        <f>'[1]Pc, Winter, S1'!O10*Main!$B$8+('EV Scenarios'!O$2-'EV Scenarios'!O$3)*'Node ratio'!$B10</f>
        <v>642.11600455300868</v>
      </c>
      <c r="P10" s="1">
        <f>'[1]Pc, Winter, S1'!P10*Main!$B$8+('EV Scenarios'!P$2-'EV Scenarios'!P$3)*'Node ratio'!$B10</f>
        <v>604.27888391221541</v>
      </c>
      <c r="Q10" s="1">
        <f>'[1]Pc, Winter, S1'!Q10*Main!$B$8+('EV Scenarios'!Q$2-'EV Scenarios'!Q$3)*'Node ratio'!$B10</f>
        <v>579.6505525017966</v>
      </c>
      <c r="R10" s="1">
        <f>'[1]Pc, Winter, S1'!R10*Main!$B$8+('EV Scenarios'!R$2-'EV Scenarios'!R$3)*'Node ratio'!$B10</f>
        <v>590.2934507015907</v>
      </c>
      <c r="S10" s="1">
        <f>'[1]Pc, Winter, S1'!S10*Main!$B$8+('EV Scenarios'!S$2-'EV Scenarios'!S$3)*'Node ratio'!$B10</f>
        <v>659.69492022995075</v>
      </c>
      <c r="T10" s="1">
        <f>'[1]Pc, Winter, S1'!T10*Main!$B$8+('EV Scenarios'!T$2-'EV Scenarios'!T$3)*'Node ratio'!$B10</f>
        <v>602.07286053442931</v>
      </c>
      <c r="U10" s="1">
        <f>'[1]Pc, Winter, S1'!U10*Main!$B$8+('EV Scenarios'!U$2-'EV Scenarios'!U$3)*'Node ratio'!$B10</f>
        <v>605.61537925803509</v>
      </c>
      <c r="V10" s="1">
        <f>'[1]Pc, Winter, S1'!V10*Main!$B$8+('EV Scenarios'!V$2-'EV Scenarios'!V$3)*'Node ratio'!$B10</f>
        <v>608.42368497216796</v>
      </c>
      <c r="W10" s="1">
        <f>'[1]Pc, Winter, S1'!W10*Main!$B$8+('EV Scenarios'!W$2-'EV Scenarios'!W$3)*'Node ratio'!$B10</f>
        <v>584.9814954094544</v>
      </c>
      <c r="X10" s="1">
        <f>'[1]Pc, Winter, S1'!X10*Main!$B$8+('EV Scenarios'!X$2-'EV Scenarios'!X$3)*'Node ratio'!$B10</f>
        <v>528.88017190174151</v>
      </c>
      <c r="Y10" s="1">
        <f>'[1]Pc, Winter, S1'!Y10*Main!$B$8+('EV Scenarios'!Y$2-'EV Scenarios'!Y$3)*'Node ratio'!$B10</f>
        <v>477.64474082333652</v>
      </c>
    </row>
    <row r="11" spans="1:25" x14ac:dyDescent="0.25">
      <c r="A11">
        <v>15</v>
      </c>
      <c r="B11" s="1">
        <f>'[1]Pc, Winter, S1'!B11*Main!$B$8+('EV Scenarios'!B$2-'EV Scenarios'!B$3)*'Node ratio'!$B11</f>
        <v>8.7761408643707952</v>
      </c>
      <c r="C11" s="1">
        <f>'[1]Pc, Winter, S1'!C11*Main!$B$8+('EV Scenarios'!C$2-'EV Scenarios'!C$3)*'Node ratio'!$B11</f>
        <v>8.7901213073964559</v>
      </c>
      <c r="D11" s="1">
        <f>'[1]Pc, Winter, S1'!D11*Main!$B$8+('EV Scenarios'!D$2-'EV Scenarios'!D$3)*'Node ratio'!$B11</f>
        <v>8.640560822481266</v>
      </c>
      <c r="E11" s="1">
        <f>'[1]Pc, Winter, S1'!E11*Main!$B$8+('EV Scenarios'!E$2-'EV Scenarios'!E$3)*'Node ratio'!$B11</f>
        <v>8.8654424982107933</v>
      </c>
      <c r="F11" s="1">
        <f>'[1]Pc, Winter, S1'!F11*Main!$B$8+('EV Scenarios'!F$2-'EV Scenarios'!F$3)*'Node ratio'!$B11</f>
        <v>9.0077329371898163</v>
      </c>
      <c r="G11" s="1">
        <f>'[1]Pc, Winter, S1'!G11*Main!$B$8+('EV Scenarios'!G$2-'EV Scenarios'!G$3)*'Node ratio'!$B11</f>
        <v>9.4746926842251362</v>
      </c>
      <c r="H11" s="1">
        <f>'[1]Pc, Winter, S1'!H11*Main!$B$8+('EV Scenarios'!H$2-'EV Scenarios'!H$3)*'Node ratio'!$B11</f>
        <v>11.100874235408288</v>
      </c>
      <c r="I11" s="1">
        <f>'[1]Pc, Winter, S1'!I11*Main!$B$8+('EV Scenarios'!I$2-'EV Scenarios'!I$3)*'Node ratio'!$B11</f>
        <v>12.029753225680603</v>
      </c>
      <c r="J11" s="1">
        <f>'[1]Pc, Winter, S1'!J11*Main!$B$8+('EV Scenarios'!J$2-'EV Scenarios'!J$3)*'Node ratio'!$B11</f>
        <v>12.381664678257073</v>
      </c>
      <c r="K11" s="1">
        <f>'[1]Pc, Winter, S1'!K11*Main!$B$8+('EV Scenarios'!K$2-'EV Scenarios'!K$3)*'Node ratio'!$B11</f>
        <v>14.260362981659647</v>
      </c>
      <c r="L11" s="1">
        <f>'[1]Pc, Winter, S1'!L11*Main!$B$8+('EV Scenarios'!L$2-'EV Scenarios'!L$3)*'Node ratio'!$B11</f>
        <v>13.464805642572541</v>
      </c>
      <c r="M11" s="1">
        <f>'[1]Pc, Winter, S1'!M11*Main!$B$8+('EV Scenarios'!M$2-'EV Scenarios'!M$3)*'Node ratio'!$B11</f>
        <v>13.614300287013027</v>
      </c>
      <c r="N11" s="1">
        <f>'[1]Pc, Winter, S1'!N11*Main!$B$8+('EV Scenarios'!N$2-'EV Scenarios'!N$3)*'Node ratio'!$B11</f>
        <v>13.189682865422862</v>
      </c>
      <c r="O11" s="1">
        <f>'[1]Pc, Winter, S1'!O11*Main!$B$8+('EV Scenarios'!O$2-'EV Scenarios'!O$3)*'Node ratio'!$B11</f>
        <v>12.671876632560263</v>
      </c>
      <c r="P11" s="1">
        <f>'[1]Pc, Winter, S1'!P11*Main!$B$8+('EV Scenarios'!P$2-'EV Scenarios'!P$3)*'Node ratio'!$B11</f>
        <v>12.064518952432117</v>
      </c>
      <c r="Q11" s="1">
        <f>'[1]Pc, Winter, S1'!Q11*Main!$B$8+('EV Scenarios'!Q$2-'EV Scenarios'!Q$3)*'Node ratio'!$B11</f>
        <v>11.330750640213475</v>
      </c>
      <c r="R11" s="1">
        <f>'[1]Pc, Winter, S1'!R11*Main!$B$8+('EV Scenarios'!R$2-'EV Scenarios'!R$3)*'Node ratio'!$B11</f>
        <v>11.276498852152194</v>
      </c>
      <c r="S11" s="1">
        <f>'[1]Pc, Winter, S1'!S11*Main!$B$8+('EV Scenarios'!S$2-'EV Scenarios'!S$3)*'Node ratio'!$B11</f>
        <v>12.205436594399199</v>
      </c>
      <c r="T11" s="1">
        <f>'[1]Pc, Winter, S1'!T11*Main!$B$8+('EV Scenarios'!T$2-'EV Scenarios'!T$3)*'Node ratio'!$B11</f>
        <v>11.125565788039168</v>
      </c>
      <c r="U11" s="1">
        <f>'[1]Pc, Winter, S1'!U11*Main!$B$8+('EV Scenarios'!U$2-'EV Scenarios'!U$3)*'Node ratio'!$B11</f>
        <v>11.41509728491407</v>
      </c>
      <c r="V11" s="1">
        <f>'[1]Pc, Winter, S1'!V11*Main!$B$8+('EV Scenarios'!V$2-'EV Scenarios'!V$3)*'Node ratio'!$B11</f>
        <v>11.216734252923557</v>
      </c>
      <c r="W11" s="1">
        <f>'[1]Pc, Winter, S1'!W11*Main!$B$8+('EV Scenarios'!W$2-'EV Scenarios'!W$3)*'Node ratio'!$B11</f>
        <v>11.056710465435799</v>
      </c>
      <c r="X11" s="1">
        <f>'[1]Pc, Winter, S1'!X11*Main!$B$8+('EV Scenarios'!X$2-'EV Scenarios'!X$3)*'Node ratio'!$B11</f>
        <v>10.082868758328992</v>
      </c>
      <c r="Y11" s="1">
        <f>'[1]Pc, Winter, S1'!Y11*Main!$B$8+('EV Scenarios'!Y$2-'EV Scenarios'!Y$3)*'Node ratio'!$B11</f>
        <v>9.3794359053301104</v>
      </c>
    </row>
    <row r="12" spans="1:25" x14ac:dyDescent="0.25">
      <c r="A12">
        <v>16</v>
      </c>
      <c r="B12" s="1">
        <f>'[1]Pc, Winter, S1'!B12*Main!$B$8+('EV Scenarios'!B$2-'EV Scenarios'!B$3)*'Node ratio'!$B12</f>
        <v>64.721902543895993</v>
      </c>
      <c r="C12" s="1">
        <f>'[1]Pc, Winter, S1'!C12*Main!$B$8+('EV Scenarios'!C$2-'EV Scenarios'!C$3)*'Node ratio'!$B12</f>
        <v>64.581373729814828</v>
      </c>
      <c r="D12" s="1">
        <f>'[1]Pc, Winter, S1'!D12*Main!$B$8+('EV Scenarios'!D$2-'EV Scenarios'!D$3)*'Node ratio'!$B12</f>
        <v>65.108960273047842</v>
      </c>
      <c r="E12" s="1">
        <f>'[1]Pc, Winter, S1'!E12*Main!$B$8+('EV Scenarios'!E$2-'EV Scenarios'!E$3)*'Node ratio'!$B12</f>
        <v>66.608185440646309</v>
      </c>
      <c r="F12" s="1">
        <f>'[1]Pc, Winter, S1'!F12*Main!$B$8+('EV Scenarios'!F$2-'EV Scenarios'!F$3)*'Node ratio'!$B12</f>
        <v>70.152895602714693</v>
      </c>
      <c r="G12" s="1">
        <f>'[1]Pc, Winter, S1'!G12*Main!$B$8+('EV Scenarios'!G$2-'EV Scenarios'!G$3)*'Node ratio'!$B12</f>
        <v>77.37176161152459</v>
      </c>
      <c r="H12" s="1">
        <f>'[1]Pc, Winter, S1'!H12*Main!$B$8+('EV Scenarios'!H$2-'EV Scenarios'!H$3)*'Node ratio'!$B12</f>
        <v>94.984010863364091</v>
      </c>
      <c r="I12" s="1">
        <f>'[1]Pc, Winter, S1'!I12*Main!$B$8+('EV Scenarios'!I$2-'EV Scenarios'!I$3)*'Node ratio'!$B12</f>
        <v>105.69471336969498</v>
      </c>
      <c r="J12" s="1">
        <f>'[1]Pc, Winter, S1'!J12*Main!$B$8+('EV Scenarios'!J$2-'EV Scenarios'!J$3)*'Node ratio'!$B12</f>
        <v>106.00406918142906</v>
      </c>
      <c r="K12" s="1">
        <f>'[1]Pc, Winter, S1'!K12*Main!$B$8+('EV Scenarios'!K$2-'EV Scenarios'!K$3)*'Node ratio'!$B12</f>
        <v>112.23583220798461</v>
      </c>
      <c r="L12" s="1">
        <f>'[1]Pc, Winter, S1'!L12*Main!$B$8+('EV Scenarios'!L$2-'EV Scenarios'!L$3)*'Node ratio'!$B12</f>
        <v>112.16001839823711</v>
      </c>
      <c r="M12" s="1">
        <f>'[1]Pc, Winter, S1'!M12*Main!$B$8+('EV Scenarios'!M$2-'EV Scenarios'!M$3)*'Node ratio'!$B12</f>
        <v>111.12494375378648</v>
      </c>
      <c r="N12" s="1">
        <f>'[1]Pc, Winter, S1'!N12*Main!$B$8+('EV Scenarios'!N$2-'EV Scenarios'!N$3)*'Node ratio'!$B12</f>
        <v>104.01977717470228</v>
      </c>
      <c r="O12" s="1">
        <f>'[1]Pc, Winter, S1'!O12*Main!$B$8+('EV Scenarios'!O$2-'EV Scenarios'!O$3)*'Node ratio'!$B12</f>
        <v>103.19397261453749</v>
      </c>
      <c r="P12" s="1">
        <f>'[1]Pc, Winter, S1'!P12*Main!$B$8+('EV Scenarios'!P$2-'EV Scenarios'!P$3)*'Node ratio'!$B12</f>
        <v>97.224943308530669</v>
      </c>
      <c r="Q12" s="1">
        <f>'[1]Pc, Winter, S1'!Q12*Main!$B$8+('EV Scenarios'!Q$2-'EV Scenarios'!Q$3)*'Node ratio'!$B12</f>
        <v>94.728727016692901</v>
      </c>
      <c r="R12" s="1">
        <f>'[1]Pc, Winter, S1'!R12*Main!$B$8+('EV Scenarios'!R$2-'EV Scenarios'!R$3)*'Node ratio'!$B12</f>
        <v>95.371068326387956</v>
      </c>
      <c r="S12" s="1">
        <f>'[1]Pc, Winter, S1'!S12*Main!$B$8+('EV Scenarios'!S$2-'EV Scenarios'!S$3)*'Node ratio'!$B12</f>
        <v>98.192563743005394</v>
      </c>
      <c r="T12" s="1">
        <f>'[1]Pc, Winter, S1'!T12*Main!$B$8+('EV Scenarios'!T$2-'EV Scenarios'!T$3)*'Node ratio'!$B12</f>
        <v>87.983149783431259</v>
      </c>
      <c r="U12" s="1">
        <f>'[1]Pc, Winter, S1'!U12*Main!$B$8+('EV Scenarios'!U$2-'EV Scenarios'!U$3)*'Node ratio'!$B12</f>
        <v>87.044064655681055</v>
      </c>
      <c r="V12" s="1">
        <f>'[1]Pc, Winter, S1'!V12*Main!$B$8+('EV Scenarios'!V$2-'EV Scenarios'!V$3)*'Node ratio'!$B12</f>
        <v>86.058866072949257</v>
      </c>
      <c r="W12" s="1">
        <f>'[1]Pc, Winter, S1'!W12*Main!$B$8+('EV Scenarios'!W$2-'EV Scenarios'!W$3)*'Node ratio'!$B12</f>
        <v>79.498445453217599</v>
      </c>
      <c r="X12" s="1">
        <f>'[1]Pc, Winter, S1'!X12*Main!$B$8+('EV Scenarios'!X$2-'EV Scenarios'!X$3)*'Node ratio'!$B12</f>
        <v>73.01723891119731</v>
      </c>
      <c r="Y12" s="1">
        <f>'[1]Pc, Winter, S1'!Y12*Main!$B$8+('EV Scenarios'!Y$2-'EV Scenarios'!Y$3)*'Node ratio'!$B12</f>
        <v>67.440449377755442</v>
      </c>
    </row>
    <row r="13" spans="1:25" x14ac:dyDescent="0.25">
      <c r="A13">
        <v>17</v>
      </c>
      <c r="B13" s="1">
        <f>'[1]Pc, Winter, S1'!B13*Main!$B$8+('EV Scenarios'!B$2-'EV Scenarios'!B$3)*'Node ratio'!$B13</f>
        <v>15.808470661439912</v>
      </c>
      <c r="C13" s="1">
        <f>'[1]Pc, Winter, S1'!C13*Main!$B$8+('EV Scenarios'!C$2-'EV Scenarios'!C$3)*'Node ratio'!$B13</f>
        <v>15.73803448885368</v>
      </c>
      <c r="D13" s="1">
        <f>'[1]Pc, Winter, S1'!D13*Main!$B$8+('EV Scenarios'!D$2-'EV Scenarios'!D$3)*'Node ratio'!$B13</f>
        <v>14.648768437284058</v>
      </c>
      <c r="E13" s="1">
        <f>'[1]Pc, Winter, S1'!E13*Main!$B$8+('EV Scenarios'!E$2-'EV Scenarios'!E$3)*'Node ratio'!$B13</f>
        <v>15.40190570171163</v>
      </c>
      <c r="F13" s="1">
        <f>'[1]Pc, Winter, S1'!F13*Main!$B$8+('EV Scenarios'!F$2-'EV Scenarios'!F$3)*'Node ratio'!$B13</f>
        <v>16.000390739018123</v>
      </c>
      <c r="G13" s="1">
        <f>'[1]Pc, Winter, S1'!G13*Main!$B$8+('EV Scenarios'!G$2-'EV Scenarios'!G$3)*'Node ratio'!$B13</f>
        <v>17.569572166357574</v>
      </c>
      <c r="H13" s="1">
        <f>'[1]Pc, Winter, S1'!H13*Main!$B$8+('EV Scenarios'!H$2-'EV Scenarios'!H$3)*'Node ratio'!$B13</f>
        <v>19.257496805389934</v>
      </c>
      <c r="I13" s="1">
        <f>'[1]Pc, Winter, S1'!I13*Main!$B$8+('EV Scenarios'!I$2-'EV Scenarios'!I$3)*'Node ratio'!$B13</f>
        <v>21.749002152311018</v>
      </c>
      <c r="J13" s="1">
        <f>'[1]Pc, Winter, S1'!J13*Main!$B$8+('EV Scenarios'!J$2-'EV Scenarios'!J$3)*'Node ratio'!$B13</f>
        <v>21.211044485714677</v>
      </c>
      <c r="K13" s="1">
        <f>'[1]Pc, Winter, S1'!K13*Main!$B$8+('EV Scenarios'!K$2-'EV Scenarios'!K$3)*'Node ratio'!$B13</f>
        <v>24.370136232776375</v>
      </c>
      <c r="L13" s="1">
        <f>'[1]Pc, Winter, S1'!L13*Main!$B$8+('EV Scenarios'!L$2-'EV Scenarios'!L$3)*'Node ratio'!$B13</f>
        <v>22.106604493849019</v>
      </c>
      <c r="M13" s="1">
        <f>'[1]Pc, Winter, S1'!M13*Main!$B$8+('EV Scenarios'!M$2-'EV Scenarios'!M$3)*'Node ratio'!$B13</f>
        <v>22.50496450706531</v>
      </c>
      <c r="N13" s="1">
        <f>'[1]Pc, Winter, S1'!N13*Main!$B$8+('EV Scenarios'!N$2-'EV Scenarios'!N$3)*'Node ratio'!$B13</f>
        <v>21.045837647119424</v>
      </c>
      <c r="O13" s="1">
        <f>'[1]Pc, Winter, S1'!O13*Main!$B$8+('EV Scenarios'!O$2-'EV Scenarios'!O$3)*'Node ratio'!$B13</f>
        <v>20.11596790689828</v>
      </c>
      <c r="P13" s="1">
        <f>'[1]Pc, Winter, S1'!P13*Main!$B$8+('EV Scenarios'!P$2-'EV Scenarios'!P$3)*'Node ratio'!$B13</f>
        <v>20.289609072145552</v>
      </c>
      <c r="Q13" s="1">
        <f>'[1]Pc, Winter, S1'!Q13*Main!$B$8+('EV Scenarios'!Q$2-'EV Scenarios'!Q$3)*'Node ratio'!$B13</f>
        <v>20.554640525984446</v>
      </c>
      <c r="R13" s="1">
        <f>'[1]Pc, Winter, S1'!R13*Main!$B$8+('EV Scenarios'!R$2-'EV Scenarios'!R$3)*'Node ratio'!$B13</f>
        <v>22.112322697165702</v>
      </c>
      <c r="S13" s="1">
        <f>'[1]Pc, Winter, S1'!S13*Main!$B$8+('EV Scenarios'!S$2-'EV Scenarios'!S$3)*'Node ratio'!$B13</f>
        <v>22.847257398416666</v>
      </c>
      <c r="T13" s="1">
        <f>'[1]Pc, Winter, S1'!T13*Main!$B$8+('EV Scenarios'!T$2-'EV Scenarios'!T$3)*'Node ratio'!$B13</f>
        <v>19.983865985618344</v>
      </c>
      <c r="U13" s="1">
        <f>'[1]Pc, Winter, S1'!U13*Main!$B$8+('EV Scenarios'!U$2-'EV Scenarios'!U$3)*'Node ratio'!$B13</f>
        <v>21.253479302977595</v>
      </c>
      <c r="V13" s="1">
        <f>'[1]Pc, Winter, S1'!V13*Main!$B$8+('EV Scenarios'!V$2-'EV Scenarios'!V$3)*'Node ratio'!$B13</f>
        <v>21.443342499454772</v>
      </c>
      <c r="W13" s="1">
        <f>'[1]Pc, Winter, S1'!W13*Main!$B$8+('EV Scenarios'!W$2-'EV Scenarios'!W$3)*'Node ratio'!$B13</f>
        <v>19.313579862445028</v>
      </c>
      <c r="X13" s="1">
        <f>'[1]Pc, Winter, S1'!X13*Main!$B$8+('EV Scenarios'!X$2-'EV Scenarios'!X$3)*'Node ratio'!$B13</f>
        <v>17.233805419183522</v>
      </c>
      <c r="Y13" s="1">
        <f>'[1]Pc, Winter, S1'!Y13*Main!$B$8+('EV Scenarios'!Y$2-'EV Scenarios'!Y$3)*'Node ratio'!$B13</f>
        <v>17.371907284690835</v>
      </c>
    </row>
    <row r="14" spans="1:25" x14ac:dyDescent="0.25">
      <c r="A14">
        <v>18</v>
      </c>
      <c r="B14" s="1">
        <f>'[1]Pc, Winter, S1'!B14*Main!$B$8+('EV Scenarios'!B$2-'EV Scenarios'!B$3)*'Node ratio'!$B14</f>
        <v>1.5874646067671694</v>
      </c>
      <c r="C14" s="1">
        <f>'[1]Pc, Winter, S1'!C14*Main!$B$8+('EV Scenarios'!C$2-'EV Scenarios'!C$3)*'Node ratio'!$B14</f>
        <v>1.622271976597446</v>
      </c>
      <c r="D14" s="1">
        <f>'[1]Pc, Winter, S1'!D14*Main!$B$8+('EV Scenarios'!D$2-'EV Scenarios'!D$3)*'Node ratio'!$B14</f>
        <v>1.64823326426436</v>
      </c>
      <c r="E14" s="1">
        <f>'[1]Pc, Winter, S1'!E14*Main!$B$8+('EV Scenarios'!E$2-'EV Scenarios'!E$3)*'Node ratio'!$B14</f>
        <v>1.6828508488837848</v>
      </c>
      <c r="F14" s="1">
        <f>'[1]Pc, Winter, S1'!F14*Main!$B$8+('EV Scenarios'!F$2-'EV Scenarios'!F$3)*'Node ratio'!$B14</f>
        <v>1.8093605036659461</v>
      </c>
      <c r="G14" s="1">
        <f>'[1]Pc, Winter, S1'!G14*Main!$B$8+('EV Scenarios'!G$2-'EV Scenarios'!G$3)*'Node ratio'!$B14</f>
        <v>1.7193640881551124</v>
      </c>
      <c r="H14" s="1">
        <f>'[1]Pc, Winter, S1'!H14*Main!$B$8+('EV Scenarios'!H$2-'EV Scenarios'!H$3)*'Node ratio'!$B14</f>
        <v>2.3343452014372121</v>
      </c>
      <c r="I14" s="1">
        <f>'[1]Pc, Winter, S1'!I14*Main!$B$8+('EV Scenarios'!I$2-'EV Scenarios'!I$3)*'Node ratio'!$B14</f>
        <v>2.3870464315544182</v>
      </c>
      <c r="J14" s="1">
        <f>'[1]Pc, Winter, S1'!J14*Main!$B$8+('EV Scenarios'!J$2-'EV Scenarios'!J$3)*'Node ratio'!$B14</f>
        <v>2.3170360498367866</v>
      </c>
      <c r="K14" s="1">
        <f>'[1]Pc, Winter, S1'!K14*Main!$B$8+('EV Scenarios'!K$2-'EV Scenarios'!K$3)*'Node ratio'!$B14</f>
        <v>2.9582948291060789</v>
      </c>
      <c r="L14" s="1">
        <f>'[1]Pc, Winter, S1'!L14*Main!$B$8+('EV Scenarios'!L$2-'EV Scenarios'!L$3)*'Node ratio'!$B14</f>
        <v>3.4369853385423057</v>
      </c>
      <c r="M14" s="1">
        <f>'[1]Pc, Winter, S1'!M14*Main!$B$8+('EV Scenarios'!M$2-'EV Scenarios'!M$3)*'Node ratio'!$B14</f>
        <v>3.1690201079327696</v>
      </c>
      <c r="N14" s="1">
        <f>'[1]Pc, Winter, S1'!N14*Main!$B$8+('EV Scenarios'!N$2-'EV Scenarios'!N$3)*'Node ratio'!$B14</f>
        <v>3.3710059332785645</v>
      </c>
      <c r="O14" s="1">
        <f>'[1]Pc, Winter, S1'!O14*Main!$B$8+('EV Scenarios'!O$2-'EV Scenarios'!O$3)*'Node ratio'!$B14</f>
        <v>3.3441042928405169</v>
      </c>
      <c r="P14" s="1">
        <f>'[1]Pc, Winter, S1'!P14*Main!$B$8+('EV Scenarios'!P$2-'EV Scenarios'!P$3)*'Node ratio'!$B14</f>
        <v>3.1487108808543938</v>
      </c>
      <c r="Q14" s="1">
        <f>'[1]Pc, Winter, S1'!Q14*Main!$B$8+('EV Scenarios'!Q$2-'EV Scenarios'!Q$3)*'Node ratio'!$B14</f>
        <v>3.0647941451970926</v>
      </c>
      <c r="R14" s="1">
        <f>'[1]Pc, Winter, S1'!R14*Main!$B$8+('EV Scenarios'!R$2-'EV Scenarios'!R$3)*'Node ratio'!$B14</f>
        <v>3.212849620026228</v>
      </c>
      <c r="S14" s="1">
        <f>'[1]Pc, Winter, S1'!S14*Main!$B$8+('EV Scenarios'!S$2-'EV Scenarios'!S$3)*'Node ratio'!$B14</f>
        <v>3.2712597647824024</v>
      </c>
      <c r="T14" s="1">
        <f>'[1]Pc, Winter, S1'!T14*Main!$B$8+('EV Scenarios'!T$2-'EV Scenarios'!T$3)*'Node ratio'!$B14</f>
        <v>3.0155260249208129</v>
      </c>
      <c r="U14" s="1">
        <f>'[1]Pc, Winter, S1'!U14*Main!$B$8+('EV Scenarios'!U$2-'EV Scenarios'!U$3)*'Node ratio'!$B14</f>
        <v>3.0332625565341957</v>
      </c>
      <c r="V14" s="1">
        <f>'[1]Pc, Winter, S1'!V14*Main!$B$8+('EV Scenarios'!V$2-'EV Scenarios'!V$3)*'Node ratio'!$B14</f>
        <v>3.0559558897793462</v>
      </c>
      <c r="W14" s="1">
        <f>'[1]Pc, Winter, S1'!W14*Main!$B$8+('EV Scenarios'!W$2-'EV Scenarios'!W$3)*'Node ratio'!$B14</f>
        <v>2.2230215439671852</v>
      </c>
      <c r="X14" s="1">
        <f>'[1]Pc, Winter, S1'!X14*Main!$B$8+('EV Scenarios'!X$2-'EV Scenarios'!X$3)*'Node ratio'!$B14</f>
        <v>1.8807533838448025</v>
      </c>
      <c r="Y14" s="1">
        <f>'[1]Pc, Winter, S1'!Y14*Main!$B$8+('EV Scenarios'!Y$2-'EV Scenarios'!Y$3)*'Node ratio'!$B14</f>
        <v>1.6739157230583444</v>
      </c>
    </row>
    <row r="15" spans="1:25" x14ac:dyDescent="0.25">
      <c r="A15">
        <v>20</v>
      </c>
      <c r="B15" s="1">
        <f>'[1]Pc, Winter, S1'!B15*Main!$B$8+('EV Scenarios'!B$2-'EV Scenarios'!B$3)*'Node ratio'!$B15</f>
        <v>8.3243033416993288</v>
      </c>
      <c r="C15" s="1">
        <f>'[1]Pc, Winter, S1'!C15*Main!$B$8+('EV Scenarios'!C$2-'EV Scenarios'!C$3)*'Node ratio'!$B15</f>
        <v>8.4391660517824683</v>
      </c>
      <c r="D15" s="1">
        <f>'[1]Pc, Winter, S1'!D15*Main!$B$8+('EV Scenarios'!D$2-'EV Scenarios'!D$3)*'Node ratio'!$B15</f>
        <v>8.5248370999889307</v>
      </c>
      <c r="E15" s="1">
        <f>'[1]Pc, Winter, S1'!E15*Main!$B$8+('EV Scenarios'!E$2-'EV Scenarios'!E$3)*'Node ratio'!$B15</f>
        <v>8.5466945905627227</v>
      </c>
      <c r="F15" s="1">
        <f>'[1]Pc, Winter, S1'!F15*Main!$B$8+('EV Scenarios'!F$2-'EV Scenarios'!F$3)*'Node ratio'!$B15</f>
        <v>9.4162372750531063</v>
      </c>
      <c r="G15" s="1">
        <f>'[1]Pc, Winter, S1'!G15*Main!$B$8+('EV Scenarios'!G$2-'EV Scenarios'!G$3)*'Node ratio'!$B15</f>
        <v>9.0351962415072862</v>
      </c>
      <c r="H15" s="1">
        <f>'[1]Pc, Winter, S1'!H15*Main!$B$8+('EV Scenarios'!H$2-'EV Scenarios'!H$3)*'Node ratio'!$B15</f>
        <v>9.097007170489869</v>
      </c>
      <c r="I15" s="1">
        <f>'[1]Pc, Winter, S1'!I15*Main!$B$8+('EV Scenarios'!I$2-'EV Scenarios'!I$3)*'Node ratio'!$B15</f>
        <v>7.8624670891489243</v>
      </c>
      <c r="J15" s="1">
        <f>'[1]Pc, Winter, S1'!J15*Main!$B$8+('EV Scenarios'!J$2-'EV Scenarios'!J$3)*'Node ratio'!$B15</f>
        <v>6.8277367881530537</v>
      </c>
      <c r="K15" s="1">
        <f>'[1]Pc, Winter, S1'!K15*Main!$B$8+('EV Scenarios'!K$2-'EV Scenarios'!K$3)*'Node ratio'!$B15</f>
        <v>7.3356747446716835</v>
      </c>
      <c r="L15" s="1">
        <f>'[1]Pc, Winter, S1'!L15*Main!$B$8+('EV Scenarios'!L$2-'EV Scenarios'!L$3)*'Node ratio'!$B15</f>
        <v>8.1001122665145502</v>
      </c>
      <c r="M15" s="1">
        <f>'[1]Pc, Winter, S1'!M15*Main!$B$8+('EV Scenarios'!M$2-'EV Scenarios'!M$3)*'Node ratio'!$B15</f>
        <v>8.6461782665778042</v>
      </c>
      <c r="N15" s="1">
        <f>'[1]Pc, Winter, S1'!N15*Main!$B$8+('EV Scenarios'!N$2-'EV Scenarios'!N$3)*'Node ratio'!$B15</f>
        <v>8.9773125002195435</v>
      </c>
      <c r="O15" s="1">
        <f>'[1]Pc, Winter, S1'!O15*Main!$B$8+('EV Scenarios'!O$2-'EV Scenarios'!O$3)*'Node ratio'!$B15</f>
        <v>9.4136903552104201</v>
      </c>
      <c r="P15" s="1">
        <f>'[1]Pc, Winter, S1'!P15*Main!$B$8+('EV Scenarios'!P$2-'EV Scenarios'!P$3)*'Node ratio'!$B15</f>
        <v>9.1245431123013585</v>
      </c>
      <c r="Q15" s="1">
        <f>'[1]Pc, Winter, S1'!Q15*Main!$B$8+('EV Scenarios'!Q$2-'EV Scenarios'!Q$3)*'Node ratio'!$B15</f>
        <v>8.1541472891957021</v>
      </c>
      <c r="R15" s="1">
        <f>'[1]Pc, Winter, S1'!R15*Main!$B$8+('EV Scenarios'!R$2-'EV Scenarios'!R$3)*'Node ratio'!$B15</f>
        <v>8.1736033900602454</v>
      </c>
      <c r="S15" s="1">
        <f>'[1]Pc, Winter, S1'!S15*Main!$B$8+('EV Scenarios'!S$2-'EV Scenarios'!S$3)*'Node ratio'!$B15</f>
        <v>8.5267885368548129</v>
      </c>
      <c r="T15" s="1">
        <f>'[1]Pc, Winter, S1'!T15*Main!$B$8+('EV Scenarios'!T$2-'EV Scenarios'!T$3)*'Node ratio'!$B15</f>
        <v>7.7752595631135888</v>
      </c>
      <c r="U15" s="1">
        <f>'[1]Pc, Winter, S1'!U15*Main!$B$8+('EV Scenarios'!U$2-'EV Scenarios'!U$3)*'Node ratio'!$B15</f>
        <v>7.649028224208176</v>
      </c>
      <c r="V15" s="1">
        <f>'[1]Pc, Winter, S1'!V15*Main!$B$8+('EV Scenarios'!V$2-'EV Scenarios'!V$3)*'Node ratio'!$B15</f>
        <v>7.8347676495014476</v>
      </c>
      <c r="W15" s="1">
        <f>'[1]Pc, Winter, S1'!W15*Main!$B$8+('EV Scenarios'!W$2-'EV Scenarios'!W$3)*'Node ratio'!$B15</f>
        <v>8.8099057308528437</v>
      </c>
      <c r="X15" s="1">
        <f>'[1]Pc, Winter, S1'!X15*Main!$B$8+('EV Scenarios'!X$2-'EV Scenarios'!X$3)*'Node ratio'!$B15</f>
        <v>8.5449568063076953</v>
      </c>
      <c r="Y15" s="1">
        <f>'[1]Pc, Winter, S1'!Y15*Main!$B$8+('EV Scenarios'!Y$2-'EV Scenarios'!Y$3)*'Node ratio'!$B15</f>
        <v>8.0500941878139489</v>
      </c>
    </row>
    <row r="16" spans="1:25" x14ac:dyDescent="0.25">
      <c r="A16">
        <v>21</v>
      </c>
      <c r="B16" s="1">
        <f>'[1]Pc, Winter, S1'!B16*Main!$B$8+('EV Scenarios'!B$2-'EV Scenarios'!B$3)*'Node ratio'!$B16</f>
        <v>14.935143054892501</v>
      </c>
      <c r="C16" s="1">
        <f>'[1]Pc, Winter, S1'!C16*Main!$B$8+('EV Scenarios'!C$2-'EV Scenarios'!C$3)*'Node ratio'!$B16</f>
        <v>14.467654779700268</v>
      </c>
      <c r="D16" s="1">
        <f>'[1]Pc, Winter, S1'!D16*Main!$B$8+('EV Scenarios'!D$2-'EV Scenarios'!D$3)*'Node ratio'!$B16</f>
        <v>14.129695118483664</v>
      </c>
      <c r="E16" s="1">
        <f>'[1]Pc, Winter, S1'!E16*Main!$B$8+('EV Scenarios'!E$2-'EV Scenarios'!E$3)*'Node ratio'!$B16</f>
        <v>14.353462723560583</v>
      </c>
      <c r="F16" s="1">
        <f>'[1]Pc, Winter, S1'!F16*Main!$B$8+('EV Scenarios'!F$2-'EV Scenarios'!F$3)*'Node ratio'!$B16</f>
        <v>14.692227879847708</v>
      </c>
      <c r="G16" s="1">
        <f>'[1]Pc, Winter, S1'!G16*Main!$B$8+('EV Scenarios'!G$2-'EV Scenarios'!G$3)*'Node ratio'!$B16</f>
        <v>15.926179451767716</v>
      </c>
      <c r="H16" s="1">
        <f>'[1]Pc, Winter, S1'!H16*Main!$B$8+('EV Scenarios'!H$2-'EV Scenarios'!H$3)*'Node ratio'!$B16</f>
        <v>20.952699533146657</v>
      </c>
      <c r="I16" s="1">
        <f>'[1]Pc, Winter, S1'!I16*Main!$B$8+('EV Scenarios'!I$2-'EV Scenarios'!I$3)*'Node ratio'!$B16</f>
        <v>24.025338347823897</v>
      </c>
      <c r="J16" s="1">
        <f>'[1]Pc, Winter, S1'!J16*Main!$B$8+('EV Scenarios'!J$2-'EV Scenarios'!J$3)*'Node ratio'!$B16</f>
        <v>24.652172099280062</v>
      </c>
      <c r="K16" s="1">
        <f>'[1]Pc, Winter, S1'!K16*Main!$B$8+('EV Scenarios'!K$2-'EV Scenarios'!K$3)*'Node ratio'!$B16</f>
        <v>27.533917950084856</v>
      </c>
      <c r="L16" s="1">
        <f>'[1]Pc, Winter, S1'!L16*Main!$B$8+('EV Scenarios'!L$2-'EV Scenarios'!L$3)*'Node ratio'!$B16</f>
        <v>26.459031876612393</v>
      </c>
      <c r="M16" s="1">
        <f>'[1]Pc, Winter, S1'!M16*Main!$B$8+('EV Scenarios'!M$2-'EV Scenarios'!M$3)*'Node ratio'!$B16</f>
        <v>26.989821149267623</v>
      </c>
      <c r="N16" s="1">
        <f>'[1]Pc, Winter, S1'!N16*Main!$B$8+('EV Scenarios'!N$2-'EV Scenarios'!N$3)*'Node ratio'!$B16</f>
        <v>26.528037381666444</v>
      </c>
      <c r="O16" s="1">
        <f>'[1]Pc, Winter, S1'!O16*Main!$B$8+('EV Scenarios'!O$2-'EV Scenarios'!O$3)*'Node ratio'!$B16</f>
        <v>25.934744963381426</v>
      </c>
      <c r="P16" s="1">
        <f>'[1]Pc, Winter, S1'!P16*Main!$B$8+('EV Scenarios'!P$2-'EV Scenarios'!P$3)*'Node ratio'!$B16</f>
        <v>23.555701719447367</v>
      </c>
      <c r="Q16" s="1">
        <f>'[1]Pc, Winter, S1'!Q16*Main!$B$8+('EV Scenarios'!Q$2-'EV Scenarios'!Q$3)*'Node ratio'!$B16</f>
        <v>22.09622556819744</v>
      </c>
      <c r="R16" s="1">
        <f>'[1]Pc, Winter, S1'!R16*Main!$B$8+('EV Scenarios'!R$2-'EV Scenarios'!R$3)*'Node ratio'!$B16</f>
        <v>22.835897775909764</v>
      </c>
      <c r="S16" s="1">
        <f>'[1]Pc, Winter, S1'!S16*Main!$B$8+('EV Scenarios'!S$2-'EV Scenarios'!S$3)*'Node ratio'!$B16</f>
        <v>25.397449001748967</v>
      </c>
      <c r="T16" s="1">
        <f>'[1]Pc, Winter, S1'!T16*Main!$B$8+('EV Scenarios'!T$2-'EV Scenarios'!T$3)*'Node ratio'!$B16</f>
        <v>22.333632755832042</v>
      </c>
      <c r="U16" s="1">
        <f>'[1]Pc, Winter, S1'!U16*Main!$B$8+('EV Scenarios'!U$2-'EV Scenarios'!U$3)*'Node ratio'!$B16</f>
        <v>22.222757573892025</v>
      </c>
      <c r="V16" s="1">
        <f>'[1]Pc, Winter, S1'!V16*Main!$B$8+('EV Scenarios'!V$2-'EV Scenarios'!V$3)*'Node ratio'!$B16</f>
        <v>21.949943277825909</v>
      </c>
      <c r="W16" s="1">
        <f>'[1]Pc, Winter, S1'!W16*Main!$B$8+('EV Scenarios'!W$2-'EV Scenarios'!W$3)*'Node ratio'!$B16</f>
        <v>20.935007349822612</v>
      </c>
      <c r="X16" s="1">
        <f>'[1]Pc, Winter, S1'!X16*Main!$B$8+('EV Scenarios'!X$2-'EV Scenarios'!X$3)*'Node ratio'!$B16</f>
        <v>18.279852393804742</v>
      </c>
      <c r="Y16" s="1">
        <f>'[1]Pc, Winter, S1'!Y16*Main!$B$8+('EV Scenarios'!Y$2-'EV Scenarios'!Y$3)*'Node ratio'!$B16</f>
        <v>16.797064905802205</v>
      </c>
    </row>
    <row r="17" spans="1:25" x14ac:dyDescent="0.25">
      <c r="A17">
        <v>26</v>
      </c>
      <c r="B17" s="1">
        <f>'[1]Pc, Winter, S1'!B17*Main!$B$8+('EV Scenarios'!B$2-'EV Scenarios'!B$3)*'Node ratio'!$B17</f>
        <v>49.654515071518631</v>
      </c>
      <c r="C17" s="1">
        <f>'[1]Pc, Winter, S1'!C17*Main!$B$8+('EV Scenarios'!C$2-'EV Scenarios'!C$3)*'Node ratio'!$B17</f>
        <v>46.534628917332824</v>
      </c>
      <c r="D17" s="1">
        <f>'[1]Pc, Winter, S1'!D17*Main!$B$8+('EV Scenarios'!D$2-'EV Scenarios'!D$3)*'Node ratio'!$B17</f>
        <v>45.635357174772466</v>
      </c>
      <c r="E17" s="1">
        <f>'[1]Pc, Winter, S1'!E17*Main!$B$8+('EV Scenarios'!E$2-'EV Scenarios'!E$3)*'Node ratio'!$B17</f>
        <v>46.082018363478042</v>
      </c>
      <c r="F17" s="1">
        <f>'[1]Pc, Winter, S1'!F17*Main!$B$8+('EV Scenarios'!F$2-'EV Scenarios'!F$3)*'Node ratio'!$B17</f>
        <v>47.021104758206725</v>
      </c>
      <c r="G17" s="1">
        <f>'[1]Pc, Winter, S1'!G17*Main!$B$8+('EV Scenarios'!G$2-'EV Scenarios'!G$3)*'Node ratio'!$B17</f>
        <v>49.297551498359709</v>
      </c>
      <c r="H17" s="1">
        <f>'[1]Pc, Winter, S1'!H17*Main!$B$8+('EV Scenarios'!H$2-'EV Scenarios'!H$3)*'Node ratio'!$B17</f>
        <v>56.871551718422523</v>
      </c>
      <c r="I17" s="1">
        <f>'[1]Pc, Winter, S1'!I17*Main!$B$8+('EV Scenarios'!I$2-'EV Scenarios'!I$3)*'Node ratio'!$B17</f>
        <v>61.795745106364805</v>
      </c>
      <c r="J17" s="1">
        <f>'[1]Pc, Winter, S1'!J17*Main!$B$8+('EV Scenarios'!J$2-'EV Scenarios'!J$3)*'Node ratio'!$B17</f>
        <v>65.441477963531398</v>
      </c>
      <c r="K17" s="1">
        <f>'[1]Pc, Winter, S1'!K17*Main!$B$8+('EV Scenarios'!K$2-'EV Scenarios'!K$3)*'Node ratio'!$B17</f>
        <v>74.615065710444</v>
      </c>
      <c r="L17" s="1">
        <f>'[1]Pc, Winter, S1'!L17*Main!$B$8+('EV Scenarios'!L$2-'EV Scenarios'!L$3)*'Node ratio'!$B17</f>
        <v>73.826969892862209</v>
      </c>
      <c r="M17" s="1">
        <f>'[1]Pc, Winter, S1'!M17*Main!$B$8+('EV Scenarios'!M$2-'EV Scenarios'!M$3)*'Node ratio'!$B17</f>
        <v>72.970256430086408</v>
      </c>
      <c r="N17" s="1">
        <f>'[1]Pc, Winter, S1'!N17*Main!$B$8+('EV Scenarios'!N$2-'EV Scenarios'!N$3)*'Node ratio'!$B17</f>
        <v>70.383076978006955</v>
      </c>
      <c r="O17" s="1">
        <f>'[1]Pc, Winter, S1'!O17*Main!$B$8+('EV Scenarios'!O$2-'EV Scenarios'!O$3)*'Node ratio'!$B17</f>
        <v>68.582017920353891</v>
      </c>
      <c r="P17" s="1">
        <f>'[1]Pc, Winter, S1'!P17*Main!$B$8+('EV Scenarios'!P$2-'EV Scenarios'!P$3)*'Node ratio'!$B17</f>
        <v>66.445100092472984</v>
      </c>
      <c r="Q17" s="1">
        <f>'[1]Pc, Winter, S1'!Q17*Main!$B$8+('EV Scenarios'!Q$2-'EV Scenarios'!Q$3)*'Node ratio'!$B17</f>
        <v>64.5234030264089</v>
      </c>
      <c r="R17" s="1">
        <f>'[1]Pc, Winter, S1'!R17*Main!$B$8+('EV Scenarios'!R$2-'EV Scenarios'!R$3)*'Node ratio'!$B17</f>
        <v>62.937172880014771</v>
      </c>
      <c r="S17" s="1">
        <f>'[1]Pc, Winter, S1'!S17*Main!$B$8+('EV Scenarios'!S$2-'EV Scenarios'!S$3)*'Node ratio'!$B17</f>
        <v>65.431779901269209</v>
      </c>
      <c r="T17" s="1">
        <f>'[1]Pc, Winter, S1'!T17*Main!$B$8+('EV Scenarios'!T$2-'EV Scenarios'!T$3)*'Node ratio'!$B17</f>
        <v>61.891188624190306</v>
      </c>
      <c r="U17" s="1">
        <f>'[1]Pc, Winter, S1'!U17*Main!$B$8+('EV Scenarios'!U$2-'EV Scenarios'!U$3)*'Node ratio'!$B17</f>
        <v>62.297900283339061</v>
      </c>
      <c r="V17" s="1">
        <f>'[1]Pc, Winter, S1'!V17*Main!$B$8+('EV Scenarios'!V$2-'EV Scenarios'!V$3)*'Node ratio'!$B17</f>
        <v>62.822309411895944</v>
      </c>
      <c r="W17" s="1">
        <f>'[1]Pc, Winter, S1'!W17*Main!$B$8+('EV Scenarios'!W$2-'EV Scenarios'!W$3)*'Node ratio'!$B17</f>
        <v>60.966508129923469</v>
      </c>
      <c r="X17" s="1">
        <f>'[1]Pc, Winter, S1'!X17*Main!$B$8+('EV Scenarios'!X$2-'EV Scenarios'!X$3)*'Node ratio'!$B17</f>
        <v>57.709996098755106</v>
      </c>
      <c r="Y17" s="1">
        <f>'[1]Pc, Winter, S1'!Y17*Main!$B$8+('EV Scenarios'!Y$2-'EV Scenarios'!Y$3)*'Node ratio'!$B17</f>
        <v>53.913093317089306</v>
      </c>
    </row>
    <row r="18" spans="1:25" x14ac:dyDescent="0.25">
      <c r="A18">
        <v>30</v>
      </c>
      <c r="B18" s="1">
        <f>'[1]Pc, Winter, S1'!B18*Main!$B$8+('EV Scenarios'!B$2-'EV Scenarios'!B$3)*'Node ratio'!$B18</f>
        <v>23.878628515642486</v>
      </c>
      <c r="C18" s="1">
        <f>'[1]Pc, Winter, S1'!C18*Main!$B$8+('EV Scenarios'!C$2-'EV Scenarios'!C$3)*'Node ratio'!$B18</f>
        <v>23.210391339369309</v>
      </c>
      <c r="D18" s="1">
        <f>'[1]Pc, Winter, S1'!D18*Main!$B$8+('EV Scenarios'!D$2-'EV Scenarios'!D$3)*'Node ratio'!$B18</f>
        <v>23.584658112532253</v>
      </c>
      <c r="E18" s="1">
        <f>'[1]Pc, Winter, S1'!E18*Main!$B$8+('EV Scenarios'!E$2-'EV Scenarios'!E$3)*'Node ratio'!$B18</f>
        <v>24.037136944266813</v>
      </c>
      <c r="F18" s="1">
        <f>'[1]Pc, Winter, S1'!F18*Main!$B$8+('EV Scenarios'!F$2-'EV Scenarios'!F$3)*'Node ratio'!$B18</f>
        <v>24.816158408154095</v>
      </c>
      <c r="G18" s="1">
        <f>'[1]Pc, Winter, S1'!G18*Main!$B$8+('EV Scenarios'!G$2-'EV Scenarios'!G$3)*'Node ratio'!$B18</f>
        <v>26.155043837590732</v>
      </c>
      <c r="H18" s="1">
        <f>'[1]Pc, Winter, S1'!H18*Main!$B$8+('EV Scenarios'!H$2-'EV Scenarios'!H$3)*'Node ratio'!$B18</f>
        <v>31.10978921304736</v>
      </c>
      <c r="I18" s="1">
        <f>'[1]Pc, Winter, S1'!I18*Main!$B$8+('EV Scenarios'!I$2-'EV Scenarios'!I$3)*'Node ratio'!$B18</f>
        <v>33.652808467479595</v>
      </c>
      <c r="J18" s="1">
        <f>'[1]Pc, Winter, S1'!J18*Main!$B$8+('EV Scenarios'!J$2-'EV Scenarios'!J$3)*'Node ratio'!$B18</f>
        <v>33.759380108358251</v>
      </c>
      <c r="K18" s="1">
        <f>'[1]Pc, Winter, S1'!K18*Main!$B$8+('EV Scenarios'!K$2-'EV Scenarios'!K$3)*'Node ratio'!$B18</f>
        <v>36.88713660244872</v>
      </c>
      <c r="L18" s="1">
        <f>'[1]Pc, Winter, S1'!L18*Main!$B$8+('EV Scenarios'!L$2-'EV Scenarios'!L$3)*'Node ratio'!$B18</f>
        <v>36.611018190902875</v>
      </c>
      <c r="M18" s="1">
        <f>'[1]Pc, Winter, S1'!M18*Main!$B$8+('EV Scenarios'!M$2-'EV Scenarios'!M$3)*'Node ratio'!$B18</f>
        <v>37.461217933886935</v>
      </c>
      <c r="N18" s="1">
        <f>'[1]Pc, Winter, S1'!N18*Main!$B$8+('EV Scenarios'!N$2-'EV Scenarios'!N$3)*'Node ratio'!$B18</f>
        <v>36.279456321288301</v>
      </c>
      <c r="O18" s="1">
        <f>'[1]Pc, Winter, S1'!O18*Main!$B$8+('EV Scenarios'!O$2-'EV Scenarios'!O$3)*'Node ratio'!$B18</f>
        <v>35.83285649251318</v>
      </c>
      <c r="P18" s="1">
        <f>'[1]Pc, Winter, S1'!P18*Main!$B$8+('EV Scenarios'!P$2-'EV Scenarios'!P$3)*'Node ratio'!$B18</f>
        <v>34.357478057731861</v>
      </c>
      <c r="Q18" s="1">
        <f>'[1]Pc, Winter, S1'!Q18*Main!$B$8+('EV Scenarios'!Q$2-'EV Scenarios'!Q$3)*'Node ratio'!$B18</f>
        <v>33.401760702620152</v>
      </c>
      <c r="R18" s="1">
        <f>'[1]Pc, Winter, S1'!R18*Main!$B$8+('EV Scenarios'!R$2-'EV Scenarios'!R$3)*'Node ratio'!$B18</f>
        <v>33.126054932932426</v>
      </c>
      <c r="S18" s="1">
        <f>'[1]Pc, Winter, S1'!S18*Main!$B$8+('EV Scenarios'!S$2-'EV Scenarios'!S$3)*'Node ratio'!$B18</f>
        <v>33.334296673258969</v>
      </c>
      <c r="T18" s="1">
        <f>'[1]Pc, Winter, S1'!T18*Main!$B$8+('EV Scenarios'!T$2-'EV Scenarios'!T$3)*'Node ratio'!$B18</f>
        <v>29.815554911204096</v>
      </c>
      <c r="U18" s="1">
        <f>'[1]Pc, Winter, S1'!U18*Main!$B$8+('EV Scenarios'!U$2-'EV Scenarios'!U$3)*'Node ratio'!$B18</f>
        <v>29.2151209867299</v>
      </c>
      <c r="V18" s="1">
        <f>'[1]Pc, Winter, S1'!V18*Main!$B$8+('EV Scenarios'!V$2-'EV Scenarios'!V$3)*'Node ratio'!$B18</f>
        <v>29.60901842337373</v>
      </c>
      <c r="W18" s="1">
        <f>'[1]Pc, Winter, S1'!W18*Main!$B$8+('EV Scenarios'!W$2-'EV Scenarios'!W$3)*'Node ratio'!$B18</f>
        <v>28.471724877952774</v>
      </c>
      <c r="X18" s="1">
        <f>'[1]Pc, Winter, S1'!X18*Main!$B$8+('EV Scenarios'!X$2-'EV Scenarios'!X$3)*'Node ratio'!$B18</f>
        <v>25.409032855260271</v>
      </c>
      <c r="Y18" s="1">
        <f>'[1]Pc, Winter, S1'!Y18*Main!$B$8+('EV Scenarios'!Y$2-'EV Scenarios'!Y$3)*'Node ratio'!$B18</f>
        <v>24.921452176891037</v>
      </c>
    </row>
    <row r="19" spans="1:25" x14ac:dyDescent="0.25">
      <c r="A19">
        <v>35</v>
      </c>
      <c r="B19" s="1">
        <f>'[1]Pc, Winter, S1'!B19*Main!$B$8+('EV Scenarios'!B$2-'EV Scenarios'!B$3)*'Node ratio'!$B19</f>
        <v>39.537622840754182</v>
      </c>
      <c r="C19" s="1">
        <f>'[1]Pc, Winter, S1'!C19*Main!$B$8+('EV Scenarios'!C$2-'EV Scenarios'!C$3)*'Node ratio'!$B19</f>
        <v>38.615108732549906</v>
      </c>
      <c r="D19" s="1">
        <f>'[1]Pc, Winter, S1'!D19*Main!$B$8+('EV Scenarios'!D$2-'EV Scenarios'!D$3)*'Node ratio'!$B19</f>
        <v>37.728701660772401</v>
      </c>
      <c r="E19" s="1">
        <f>'[1]Pc, Winter, S1'!E19*Main!$B$8+('EV Scenarios'!E$2-'EV Scenarios'!E$3)*'Node ratio'!$B19</f>
        <v>38.209519166710365</v>
      </c>
      <c r="F19" s="1">
        <f>'[1]Pc, Winter, S1'!F19*Main!$B$8+('EV Scenarios'!F$2-'EV Scenarios'!F$3)*'Node ratio'!$B19</f>
        <v>39.548255488627248</v>
      </c>
      <c r="G19" s="1">
        <f>'[1]Pc, Winter, S1'!G19*Main!$B$8+('EV Scenarios'!G$2-'EV Scenarios'!G$3)*'Node ratio'!$B19</f>
        <v>44.546660406283898</v>
      </c>
      <c r="H19" s="1">
        <f>'[1]Pc, Winter, S1'!H19*Main!$B$8+('EV Scenarios'!H$2-'EV Scenarios'!H$3)*'Node ratio'!$B19</f>
        <v>56.303957561096553</v>
      </c>
      <c r="I19" s="1">
        <f>'[1]Pc, Winter, S1'!I19*Main!$B$8+('EV Scenarios'!I$2-'EV Scenarios'!I$3)*'Node ratio'!$B19</f>
        <v>63.156767561754442</v>
      </c>
      <c r="J19" s="1">
        <f>'[1]Pc, Winter, S1'!J19*Main!$B$8+('EV Scenarios'!J$2-'EV Scenarios'!J$3)*'Node ratio'!$B19</f>
        <v>63.010424497754563</v>
      </c>
      <c r="K19" s="1">
        <f>'[1]Pc, Winter, S1'!K19*Main!$B$8+('EV Scenarios'!K$2-'EV Scenarios'!K$3)*'Node ratio'!$B19</f>
        <v>70.760150576066707</v>
      </c>
      <c r="L19" s="1">
        <f>'[1]Pc, Winter, S1'!L19*Main!$B$8+('EV Scenarios'!L$2-'EV Scenarios'!L$3)*'Node ratio'!$B19</f>
        <v>65.389059279585695</v>
      </c>
      <c r="M19" s="1">
        <f>'[1]Pc, Winter, S1'!M19*Main!$B$8+('EV Scenarios'!M$2-'EV Scenarios'!M$3)*'Node ratio'!$B19</f>
        <v>67.528828265244357</v>
      </c>
      <c r="N19" s="1">
        <f>'[1]Pc, Winter, S1'!N19*Main!$B$8+('EV Scenarios'!N$2-'EV Scenarios'!N$3)*'Node ratio'!$B19</f>
        <v>64.645092029682871</v>
      </c>
      <c r="O19" s="1">
        <f>'[1]Pc, Winter, S1'!O19*Main!$B$8+('EV Scenarios'!O$2-'EV Scenarios'!O$3)*'Node ratio'!$B19</f>
        <v>61.66465081511906</v>
      </c>
      <c r="P19" s="1">
        <f>'[1]Pc, Winter, S1'!P19*Main!$B$8+('EV Scenarios'!P$2-'EV Scenarios'!P$3)*'Node ratio'!$B19</f>
        <v>57.430347349439174</v>
      </c>
      <c r="Q19" s="1">
        <f>'[1]Pc, Winter, S1'!Q19*Main!$B$8+('EV Scenarios'!Q$2-'EV Scenarios'!Q$3)*'Node ratio'!$B19</f>
        <v>55.965200048156163</v>
      </c>
      <c r="R19" s="1">
        <f>'[1]Pc, Winter, S1'!R19*Main!$B$8+('EV Scenarios'!R$2-'EV Scenarios'!R$3)*'Node ratio'!$B19</f>
        <v>57.570898948615493</v>
      </c>
      <c r="S19" s="1">
        <f>'[1]Pc, Winter, S1'!S19*Main!$B$8+('EV Scenarios'!S$2-'EV Scenarios'!S$3)*'Node ratio'!$B19</f>
        <v>60.583014469648013</v>
      </c>
      <c r="T19" s="1">
        <f>'[1]Pc, Winter, S1'!T19*Main!$B$8+('EV Scenarios'!T$2-'EV Scenarios'!T$3)*'Node ratio'!$B19</f>
        <v>53.620542460062055</v>
      </c>
      <c r="U19" s="1">
        <f>'[1]Pc, Winter, S1'!U19*Main!$B$8+('EV Scenarios'!U$2-'EV Scenarios'!U$3)*'Node ratio'!$B19</f>
        <v>53.724335610505371</v>
      </c>
      <c r="V19" s="1">
        <f>'[1]Pc, Winter, S1'!V19*Main!$B$8+('EV Scenarios'!V$2-'EV Scenarios'!V$3)*'Node ratio'!$B19</f>
        <v>53.506508167842455</v>
      </c>
      <c r="W19" s="1">
        <f>'[1]Pc, Winter, S1'!W19*Main!$B$8+('EV Scenarios'!W$2-'EV Scenarios'!W$3)*'Node ratio'!$B19</f>
        <v>51.035929258875022</v>
      </c>
      <c r="X19" s="1">
        <f>'[1]Pc, Winter, S1'!X19*Main!$B$8+('EV Scenarios'!X$2-'EV Scenarios'!X$3)*'Node ratio'!$B19</f>
        <v>45.783719043614738</v>
      </c>
      <c r="Y19" s="1">
        <f>'[1]Pc, Winter, S1'!Y19*Main!$B$8+('EV Scenarios'!Y$2-'EV Scenarios'!Y$3)*'Node ratio'!$B19</f>
        <v>42.755040587677101</v>
      </c>
    </row>
    <row r="20" spans="1:25" x14ac:dyDescent="0.25">
      <c r="A20">
        <v>36</v>
      </c>
      <c r="B20" s="1">
        <f>'[1]Pc, Winter, S1'!B20*Main!$B$8+('EV Scenarios'!B$2-'EV Scenarios'!B$3)*'Node ratio'!$B20</f>
        <v>6.5051614744453326E-3</v>
      </c>
      <c r="C20" s="1">
        <f>'[1]Pc, Winter, S1'!C20*Main!$B$8+('EV Scenarios'!C$2-'EV Scenarios'!C$3)*'Node ratio'!$B20</f>
        <v>3.1326705331379179</v>
      </c>
      <c r="D20" s="1">
        <f>'[1]Pc, Winter, S1'!D20*Main!$B$8+('EV Scenarios'!D$2-'EV Scenarios'!D$3)*'Node ratio'!$B20</f>
        <v>-0.60273385701379567</v>
      </c>
      <c r="E20" s="1">
        <f>'[1]Pc, Winter, S1'!E20*Main!$B$8+('EV Scenarios'!E$2-'EV Scenarios'!E$3)*'Node ratio'!$B20</f>
        <v>-7.4058625232828579E-2</v>
      </c>
      <c r="F20" s="1">
        <f>'[1]Pc, Winter, S1'!F20*Main!$B$8+('EV Scenarios'!F$2-'EV Scenarios'!F$3)*'Node ratio'!$B20</f>
        <v>0.22905308989893575</v>
      </c>
      <c r="G20" s="1">
        <f>'[1]Pc, Winter, S1'!G20*Main!$B$8+('EV Scenarios'!G$2-'EV Scenarios'!G$3)*'Node ratio'!$B20</f>
        <v>-0.1530247216854233</v>
      </c>
      <c r="H20" s="1">
        <f>'[1]Pc, Winter, S1'!H20*Main!$B$8+('EV Scenarios'!H$2-'EV Scenarios'!H$3)*'Node ratio'!$B20</f>
        <v>5.0636659055487213E-2</v>
      </c>
      <c r="I20" s="1">
        <f>'[1]Pc, Winter, S1'!I20*Main!$B$8+('EV Scenarios'!I$2-'EV Scenarios'!I$3)*'Node ratio'!$B20</f>
        <v>-0.36356211002372935</v>
      </c>
      <c r="J20" s="1">
        <f>'[1]Pc, Winter, S1'!J20*Main!$B$8+('EV Scenarios'!J$2-'EV Scenarios'!J$3)*'Node ratio'!$B20</f>
        <v>-0.59941422486066787</v>
      </c>
      <c r="K20" s="1">
        <f>'[1]Pc, Winter, S1'!K20*Main!$B$8+('EV Scenarios'!K$2-'EV Scenarios'!K$3)*'Node ratio'!$B20</f>
        <v>-3.6314447977510059E-2</v>
      </c>
      <c r="L20" s="1">
        <f>'[1]Pc, Winter, S1'!L20*Main!$B$8+('EV Scenarios'!L$2-'EV Scenarios'!L$3)*'Node ratio'!$B20</f>
        <v>-0.13906700931816668</v>
      </c>
      <c r="M20" s="1">
        <f>'[1]Pc, Winter, S1'!M20*Main!$B$8+('EV Scenarios'!M$2-'EV Scenarios'!M$3)*'Node ratio'!$B20</f>
        <v>0.53925349529167677</v>
      </c>
      <c r="N20" s="1">
        <f>'[1]Pc, Winter, S1'!N20*Main!$B$8+('EV Scenarios'!N$2-'EV Scenarios'!N$3)*'Node ratio'!$B20</f>
        <v>-0.6174136410139337</v>
      </c>
      <c r="O20" s="1">
        <f>'[1]Pc, Winter, S1'!O20*Main!$B$8+('EV Scenarios'!O$2-'EV Scenarios'!O$3)*'Node ratio'!$B20</f>
        <v>-1.2184779550467117</v>
      </c>
      <c r="P20" s="1">
        <f>'[1]Pc, Winter, S1'!P20*Main!$B$8+('EV Scenarios'!P$2-'EV Scenarios'!P$3)*'Node ratio'!$B20</f>
        <v>-0.20178243211467556</v>
      </c>
      <c r="Q20" s="1">
        <f>'[1]Pc, Winter, S1'!Q20*Main!$B$8+('EV Scenarios'!Q$2-'EV Scenarios'!Q$3)*'Node ratio'!$B20</f>
        <v>-0.28100809709278096</v>
      </c>
      <c r="R20" s="1">
        <f>'[1]Pc, Winter, S1'!R20*Main!$B$8+('EV Scenarios'!R$2-'EV Scenarios'!R$3)*'Node ratio'!$B20</f>
        <v>0.58083836347527806</v>
      </c>
      <c r="S20" s="1">
        <f>'[1]Pc, Winter, S1'!S20*Main!$B$8+('EV Scenarios'!S$2-'EV Scenarios'!S$3)*'Node ratio'!$B20</f>
        <v>6.7154755152101543E-3</v>
      </c>
      <c r="T20" s="1">
        <f>'[1]Pc, Winter, S1'!T20*Main!$B$8+('EV Scenarios'!T$2-'EV Scenarios'!T$3)*'Node ratio'!$B20</f>
        <v>-0.31545651717146589</v>
      </c>
      <c r="U20" s="1">
        <f>'[1]Pc, Winter, S1'!U20*Main!$B$8+('EV Scenarios'!U$2-'EV Scenarios'!U$3)*'Node ratio'!$B20</f>
        <v>0.61887626612556434</v>
      </c>
      <c r="V20" s="1">
        <f>'[1]Pc, Winter, S1'!V20*Main!$B$8+('EV Scenarios'!V$2-'EV Scenarios'!V$3)*'Node ratio'!$B20</f>
        <v>-0.19583343580078483</v>
      </c>
      <c r="W20" s="1">
        <f>'[1]Pc, Winter, S1'!W20*Main!$B$8+('EV Scenarios'!W$2-'EV Scenarios'!W$3)*'Node ratio'!$B20</f>
        <v>0.15606482230431404</v>
      </c>
      <c r="X20" s="1">
        <f>'[1]Pc, Winter, S1'!X20*Main!$B$8+('EV Scenarios'!X$2-'EV Scenarios'!X$3)*'Node ratio'!$B20</f>
        <v>-0.11656677230917839</v>
      </c>
      <c r="Y20" s="1">
        <f>'[1]Pc, Winter, S1'!Y20*Main!$B$8+('EV Scenarios'!Y$2-'EV Scenarios'!Y$3)*'Node ratio'!$B20</f>
        <v>-0.25280684753479837</v>
      </c>
    </row>
    <row r="21" spans="1:25" x14ac:dyDescent="0.25">
      <c r="A21">
        <v>42</v>
      </c>
      <c r="B21" s="1">
        <f>'[1]Pc, Winter, S1'!B21*Main!$B$8+('EV Scenarios'!B$2-'EV Scenarios'!B$3)*'Node ratio'!$B21</f>
        <v>33.567218580941677</v>
      </c>
      <c r="C21" s="1">
        <f>'[1]Pc, Winter, S1'!C21*Main!$B$8+('EV Scenarios'!C$2-'EV Scenarios'!C$3)*'Node ratio'!$B21</f>
        <v>32.16890959275954</v>
      </c>
      <c r="D21" s="1">
        <f>'[1]Pc, Winter, S1'!D21*Main!$B$8+('EV Scenarios'!D$2-'EV Scenarios'!D$3)*'Node ratio'!$B21</f>
        <v>31.539794329783746</v>
      </c>
      <c r="E21" s="1">
        <f>'[1]Pc, Winter, S1'!E21*Main!$B$8+('EV Scenarios'!E$2-'EV Scenarios'!E$3)*'Node ratio'!$B21</f>
        <v>32.009938491519478</v>
      </c>
      <c r="F21" s="1">
        <f>'[1]Pc, Winter, S1'!F21*Main!$B$8+('EV Scenarios'!F$2-'EV Scenarios'!F$3)*'Node ratio'!$B21</f>
        <v>33.425171129091467</v>
      </c>
      <c r="G21" s="1">
        <f>'[1]Pc, Winter, S1'!G21*Main!$B$8+('EV Scenarios'!G$2-'EV Scenarios'!G$3)*'Node ratio'!$B21</f>
        <v>35.513788814471191</v>
      </c>
      <c r="H21" s="1">
        <f>'[1]Pc, Winter, S1'!H21*Main!$B$8+('EV Scenarios'!H$2-'EV Scenarios'!H$3)*'Node ratio'!$B21</f>
        <v>42.229304496128591</v>
      </c>
      <c r="I21" s="1">
        <f>'[1]Pc, Winter, S1'!I21*Main!$B$8+('EV Scenarios'!I$2-'EV Scenarios'!I$3)*'Node ratio'!$B21</f>
        <v>46.197118322262973</v>
      </c>
      <c r="J21" s="1">
        <f>'[1]Pc, Winter, S1'!J21*Main!$B$8+('EV Scenarios'!J$2-'EV Scenarios'!J$3)*'Node ratio'!$B21</f>
        <v>46.656728892164189</v>
      </c>
      <c r="K21" s="1">
        <f>'[1]Pc, Winter, S1'!K21*Main!$B$8+('EV Scenarios'!K$2-'EV Scenarios'!K$3)*'Node ratio'!$B21</f>
        <v>52.818786180518003</v>
      </c>
      <c r="L21" s="1">
        <f>'[1]Pc, Winter, S1'!L21*Main!$B$8+('EV Scenarios'!L$2-'EV Scenarios'!L$3)*'Node ratio'!$B21</f>
        <v>51.650773678732378</v>
      </c>
      <c r="M21" s="1">
        <f>'[1]Pc, Winter, S1'!M21*Main!$B$8+('EV Scenarios'!M$2-'EV Scenarios'!M$3)*'Node ratio'!$B21</f>
        <v>52.018525058989049</v>
      </c>
      <c r="N21" s="1">
        <f>'[1]Pc, Winter, S1'!N21*Main!$B$8+('EV Scenarios'!N$2-'EV Scenarios'!N$3)*'Node ratio'!$B21</f>
        <v>50.389707636893746</v>
      </c>
      <c r="O21" s="1">
        <f>'[1]Pc, Winter, S1'!O21*Main!$B$8+('EV Scenarios'!O$2-'EV Scenarios'!O$3)*'Node ratio'!$B21</f>
        <v>47.772437006076274</v>
      </c>
      <c r="P21" s="1">
        <f>'[1]Pc, Winter, S1'!P21*Main!$B$8+('EV Scenarios'!P$2-'EV Scenarios'!P$3)*'Node ratio'!$B21</f>
        <v>46.104562650708424</v>
      </c>
      <c r="Q21" s="1">
        <f>'[1]Pc, Winter, S1'!Q21*Main!$B$8+('EV Scenarios'!Q$2-'EV Scenarios'!Q$3)*'Node ratio'!$B21</f>
        <v>43.32513258401891</v>
      </c>
      <c r="R21" s="1">
        <f>'[1]Pc, Winter, S1'!R21*Main!$B$8+('EV Scenarios'!R$2-'EV Scenarios'!R$3)*'Node ratio'!$B21</f>
        <v>43.358430189605009</v>
      </c>
      <c r="S21" s="1">
        <f>'[1]Pc, Winter, S1'!S21*Main!$B$8+('EV Scenarios'!S$2-'EV Scenarios'!S$3)*'Node ratio'!$B21</f>
        <v>48.292707691078505</v>
      </c>
      <c r="T21" s="1">
        <f>'[1]Pc, Winter, S1'!T21*Main!$B$8+('EV Scenarios'!T$2-'EV Scenarios'!T$3)*'Node ratio'!$B21</f>
        <v>44.336526091260261</v>
      </c>
      <c r="U21" s="1">
        <f>'[1]Pc, Winter, S1'!U21*Main!$B$8+('EV Scenarios'!U$2-'EV Scenarios'!U$3)*'Node ratio'!$B21</f>
        <v>44.945758932875819</v>
      </c>
      <c r="V21" s="1">
        <f>'[1]Pc, Winter, S1'!V21*Main!$B$8+('EV Scenarios'!V$2-'EV Scenarios'!V$3)*'Node ratio'!$B21</f>
        <v>44.206819745985449</v>
      </c>
      <c r="W21" s="1">
        <f>'[1]Pc, Winter, S1'!W21*Main!$B$8+('EV Scenarios'!W$2-'EV Scenarios'!W$3)*'Node ratio'!$B21</f>
        <v>43.113961207636123</v>
      </c>
      <c r="X21" s="1">
        <f>'[1]Pc, Winter, S1'!X21*Main!$B$8+('EV Scenarios'!X$2-'EV Scenarios'!X$3)*'Node ratio'!$B21</f>
        <v>39.975216321869297</v>
      </c>
      <c r="Y21" s="1">
        <f>'[1]Pc, Winter, S1'!Y21*Main!$B$8+('EV Scenarios'!Y$2-'EV Scenarios'!Y$3)*'Node ratio'!$B21</f>
        <v>36.287334036443497</v>
      </c>
    </row>
    <row r="22" spans="1:25" x14ac:dyDescent="0.25">
      <c r="A22">
        <v>55</v>
      </c>
      <c r="B22" s="1">
        <f>'[1]Pc, Winter, S1'!B22*Main!$B$8+('EV Scenarios'!B$2-'EV Scenarios'!B$3)*'Node ratio'!$B22</f>
        <v>6.5889085841477151</v>
      </c>
      <c r="C22" s="1">
        <f>'[1]Pc, Winter, S1'!C22*Main!$B$8+('EV Scenarios'!C$2-'EV Scenarios'!C$3)*'Node ratio'!$B22</f>
        <v>6.7356877524584409</v>
      </c>
      <c r="D22" s="1">
        <f>'[1]Pc, Winter, S1'!D22*Main!$B$8+('EV Scenarios'!D$2-'EV Scenarios'!D$3)*'Node ratio'!$B22</f>
        <v>6.8451638843984819</v>
      </c>
      <c r="E22" s="1">
        <f>'[1]Pc, Winter, S1'!E22*Main!$B$8+('EV Scenarios'!E$2-'EV Scenarios'!E$3)*'Node ratio'!$B22</f>
        <v>6.9911427476145578</v>
      </c>
      <c r="F22" s="1">
        <f>'[1]Pc, Winter, S1'!F22*Main!$B$8+('EV Scenarios'!F$2-'EV Scenarios'!F$3)*'Node ratio'!$B22</f>
        <v>7.157918597223202</v>
      </c>
      <c r="G22" s="1">
        <f>'[1]Pc, Winter, S1'!G22*Main!$B$8+('EV Scenarios'!G$2-'EV Scenarios'!G$3)*'Node ratio'!$B22</f>
        <v>7.2494384415798141</v>
      </c>
      <c r="H22" s="1">
        <f>'[1]Pc, Winter, S1'!H22*Main!$B$8+('EV Scenarios'!H$2-'EV Scenarios'!H$3)*'Node ratio'!$B22</f>
        <v>9.6292942712034844</v>
      </c>
      <c r="I22" s="1">
        <f>'[1]Pc, Winter, S1'!I22*Main!$B$8+('EV Scenarios'!I$2-'EV Scenarios'!I$3)*'Node ratio'!$B22</f>
        <v>11.9226209733578</v>
      </c>
      <c r="J22" s="1">
        <f>'[1]Pc, Winter, S1'!J22*Main!$B$8+('EV Scenarios'!J$2-'EV Scenarios'!J$3)*'Node ratio'!$B22</f>
        <v>12.039988156473676</v>
      </c>
      <c r="K22" s="1">
        <f>'[1]Pc, Winter, S1'!K22*Main!$B$8+('EV Scenarios'!K$2-'EV Scenarios'!K$3)*'Node ratio'!$B22</f>
        <v>13.868972247233645</v>
      </c>
      <c r="L22" s="1">
        <f>'[1]Pc, Winter, S1'!L22*Main!$B$8+('EV Scenarios'!L$2-'EV Scenarios'!L$3)*'Node ratio'!$B22</f>
        <v>13.759774968324933</v>
      </c>
      <c r="M22" s="1">
        <f>'[1]Pc, Winter, S1'!M22*Main!$B$8+('EV Scenarios'!M$2-'EV Scenarios'!M$3)*'Node ratio'!$B22</f>
        <v>13.607628034424485</v>
      </c>
      <c r="N22" s="1">
        <f>'[1]Pc, Winter, S1'!N22*Main!$B$8+('EV Scenarios'!N$2-'EV Scenarios'!N$3)*'Node ratio'!$B22</f>
        <v>13.322487845397227</v>
      </c>
      <c r="O22" s="1">
        <f>'[1]Pc, Winter, S1'!O22*Main!$B$8+('EV Scenarios'!O$2-'EV Scenarios'!O$3)*'Node ratio'!$B22</f>
        <v>13.171830818895799</v>
      </c>
      <c r="P22" s="1">
        <f>'[1]Pc, Winter, S1'!P22*Main!$B$8+('EV Scenarios'!P$2-'EV Scenarios'!P$3)*'Node ratio'!$B22</f>
        <v>12.433000568811073</v>
      </c>
      <c r="Q22" s="1">
        <f>'[1]Pc, Winter, S1'!Q22*Main!$B$8+('EV Scenarios'!Q$2-'EV Scenarios'!Q$3)*'Node ratio'!$B22</f>
        <v>12.053583580989171</v>
      </c>
      <c r="R22" s="1">
        <f>'[1]Pc, Winter, S1'!R22*Main!$B$8+('EV Scenarios'!R$2-'EV Scenarios'!R$3)*'Node ratio'!$B22</f>
        <v>11.960400011879099</v>
      </c>
      <c r="S22" s="1">
        <f>'[1]Pc, Winter, S1'!S22*Main!$B$8+('EV Scenarios'!S$2-'EV Scenarios'!S$3)*'Node ratio'!$B22</f>
        <v>12.440372591852835</v>
      </c>
      <c r="T22" s="1">
        <f>'[1]Pc, Winter, S1'!T22*Main!$B$8+('EV Scenarios'!T$2-'EV Scenarios'!T$3)*'Node ratio'!$B22</f>
        <v>11.568266148153175</v>
      </c>
      <c r="U22" s="1">
        <f>'[1]Pc, Winter, S1'!U22*Main!$B$8+('EV Scenarios'!U$2-'EV Scenarios'!U$3)*'Node ratio'!$B22</f>
        <v>11.643059313268017</v>
      </c>
      <c r="V22" s="1">
        <f>'[1]Pc, Winter, S1'!V22*Main!$B$8+('EV Scenarios'!V$2-'EV Scenarios'!V$3)*'Node ratio'!$B22</f>
        <v>11.738754810979078</v>
      </c>
      <c r="W22" s="1">
        <f>'[1]Pc, Winter, S1'!W22*Main!$B$8+('EV Scenarios'!W$2-'EV Scenarios'!W$3)*'Node ratio'!$B22</f>
        <v>11.649774900040974</v>
      </c>
      <c r="X22" s="1">
        <f>'[1]Pc, Winter, S1'!X22*Main!$B$8+('EV Scenarios'!X$2-'EV Scenarios'!X$3)*'Node ratio'!$B22</f>
        <v>9.7652695113429342</v>
      </c>
      <c r="Y22" s="1">
        <f>'[1]Pc, Winter, S1'!Y22*Main!$B$8+('EV Scenarios'!Y$2-'EV Scenarios'!Y$3)*'Node ratio'!$B22</f>
        <v>8.950177764467977</v>
      </c>
    </row>
    <row r="23" spans="1:25" x14ac:dyDescent="0.25">
      <c r="A23">
        <v>68</v>
      </c>
      <c r="B23" s="1">
        <f>'[1]Pc, Winter, S1'!B23*Main!$B$8+('EV Scenarios'!B$2-'EV Scenarios'!B$3)*'Node ratio'!$B23</f>
        <v>12.710338979669446</v>
      </c>
      <c r="C23" s="1">
        <f>'[1]Pc, Winter, S1'!C23*Main!$B$8+('EV Scenarios'!C$2-'EV Scenarios'!C$3)*'Node ratio'!$B23</f>
        <v>12.49354317917348</v>
      </c>
      <c r="D23" s="1">
        <f>'[1]Pc, Winter, S1'!D23*Main!$B$8+('EV Scenarios'!D$2-'EV Scenarios'!D$3)*'Node ratio'!$B23</f>
        <v>12.270250328124479</v>
      </c>
      <c r="E23" s="1">
        <f>'[1]Pc, Winter, S1'!E23*Main!$B$8+('EV Scenarios'!E$2-'EV Scenarios'!E$3)*'Node ratio'!$B23</f>
        <v>13.363237687101424</v>
      </c>
      <c r="F23" s="1">
        <f>'[1]Pc, Winter, S1'!F23*Main!$B$8+('EV Scenarios'!F$2-'EV Scenarios'!F$3)*'Node ratio'!$B23</f>
        <v>13.243073224667311</v>
      </c>
      <c r="G23" s="1">
        <f>'[1]Pc, Winter, S1'!G23*Main!$B$8+('EV Scenarios'!G$2-'EV Scenarios'!G$3)*'Node ratio'!$B23</f>
        <v>13.362763970062813</v>
      </c>
      <c r="H23" s="1">
        <f>'[1]Pc, Winter, S1'!H23*Main!$B$8+('EV Scenarios'!H$2-'EV Scenarios'!H$3)*'Node ratio'!$B23</f>
        <v>14.4238237091534</v>
      </c>
      <c r="I23" s="1">
        <f>'[1]Pc, Winter, S1'!I23*Main!$B$8+('EV Scenarios'!I$2-'EV Scenarios'!I$3)*'Node ratio'!$B23</f>
        <v>14.807932312181881</v>
      </c>
      <c r="J23" s="1">
        <f>'[1]Pc, Winter, S1'!J23*Main!$B$8+('EV Scenarios'!J$2-'EV Scenarios'!J$3)*'Node ratio'!$B23</f>
        <v>14.083555368636333</v>
      </c>
      <c r="K23" s="1">
        <f>'[1]Pc, Winter, S1'!K23*Main!$B$8+('EV Scenarios'!K$2-'EV Scenarios'!K$3)*'Node ratio'!$B23</f>
        <v>16.837995407940454</v>
      </c>
      <c r="L23" s="1">
        <f>'[1]Pc, Winter, S1'!L23*Main!$B$8+('EV Scenarios'!L$2-'EV Scenarios'!L$3)*'Node ratio'!$B23</f>
        <v>16.864324661464561</v>
      </c>
      <c r="M23" s="1">
        <f>'[1]Pc, Winter, S1'!M23*Main!$B$8+('EV Scenarios'!M$2-'EV Scenarios'!M$3)*'Node ratio'!$B23</f>
        <v>16.411639351104554</v>
      </c>
      <c r="N23" s="1">
        <f>'[1]Pc, Winter, S1'!N23*Main!$B$8+('EV Scenarios'!N$2-'EV Scenarios'!N$3)*'Node ratio'!$B23</f>
        <v>15.841398114970232</v>
      </c>
      <c r="O23" s="1">
        <f>'[1]Pc, Winter, S1'!O23*Main!$B$8+('EV Scenarios'!O$2-'EV Scenarios'!O$3)*'Node ratio'!$B23</f>
        <v>15.531608952877075</v>
      </c>
      <c r="P23" s="1">
        <f>'[1]Pc, Winter, S1'!P23*Main!$B$8+('EV Scenarios'!P$2-'EV Scenarios'!P$3)*'Node ratio'!$B23</f>
        <v>15.300776155663328</v>
      </c>
      <c r="Q23" s="1">
        <f>'[1]Pc, Winter, S1'!Q23*Main!$B$8+('EV Scenarios'!Q$2-'EV Scenarios'!Q$3)*'Node ratio'!$B23</f>
        <v>14.011392899863992</v>
      </c>
      <c r="R23" s="1">
        <f>'[1]Pc, Winter, S1'!R23*Main!$B$8+('EV Scenarios'!R$2-'EV Scenarios'!R$3)*'Node ratio'!$B23</f>
        <v>14.523789834121112</v>
      </c>
      <c r="S23" s="1">
        <f>'[1]Pc, Winter, S1'!S23*Main!$B$8+('EV Scenarios'!S$2-'EV Scenarios'!S$3)*'Node ratio'!$B23</f>
        <v>14.652192451603161</v>
      </c>
      <c r="T23" s="1">
        <f>'[1]Pc, Winter, S1'!T23*Main!$B$8+('EV Scenarios'!T$2-'EV Scenarios'!T$3)*'Node ratio'!$B23</f>
        <v>12.184734004413222</v>
      </c>
      <c r="U23" s="1">
        <f>'[1]Pc, Winter, S1'!U23*Main!$B$8+('EV Scenarios'!U$2-'EV Scenarios'!U$3)*'Node ratio'!$B23</f>
        <v>13.339659013311405</v>
      </c>
      <c r="V23" s="1">
        <f>'[1]Pc, Winter, S1'!V23*Main!$B$8+('EV Scenarios'!V$2-'EV Scenarios'!V$3)*'Node ratio'!$B23</f>
        <v>12.760070985118245</v>
      </c>
      <c r="W23" s="1">
        <f>'[1]Pc, Winter, S1'!W23*Main!$B$8+('EV Scenarios'!W$2-'EV Scenarios'!W$3)*'Node ratio'!$B23</f>
        <v>12.202894678373699</v>
      </c>
      <c r="X23" s="1">
        <f>'[1]Pc, Winter, S1'!X23*Main!$B$8+('EV Scenarios'!X$2-'EV Scenarios'!X$3)*'Node ratio'!$B23</f>
        <v>12.37764762574559</v>
      </c>
      <c r="Y23" s="1">
        <f>'[1]Pc, Winter, S1'!Y23*Main!$B$8+('EV Scenarios'!Y$2-'EV Scenarios'!Y$3)*'Node ratio'!$B23</f>
        <v>12.631328270985495</v>
      </c>
    </row>
    <row r="24" spans="1:25" x14ac:dyDescent="0.25">
      <c r="A24">
        <v>72</v>
      </c>
      <c r="B24" s="1">
        <f>'[1]Pc, Winter, S1'!B24*Main!$B$8+('EV Scenarios'!B$2-'EV Scenarios'!B$3)*'Node ratio'!$B24</f>
        <v>42.785854149023315</v>
      </c>
      <c r="C24" s="1">
        <f>'[1]Pc, Winter, S1'!C24*Main!$B$8+('EV Scenarios'!C$2-'EV Scenarios'!C$3)*'Node ratio'!$B24</f>
        <v>28.090056720558266</v>
      </c>
      <c r="D24" s="1">
        <f>'[1]Pc, Winter, S1'!D24*Main!$B$8+('EV Scenarios'!D$2-'EV Scenarios'!D$3)*'Node ratio'!$B24</f>
        <v>27.189890348042347</v>
      </c>
      <c r="E24" s="1">
        <f>'[1]Pc, Winter, S1'!E24*Main!$B$8+('EV Scenarios'!E$2-'EV Scenarios'!E$3)*'Node ratio'!$B24</f>
        <v>28.732713970290131</v>
      </c>
      <c r="F24" s="1">
        <f>'[1]Pc, Winter, S1'!F24*Main!$B$8+('EV Scenarios'!F$2-'EV Scenarios'!F$3)*'Node ratio'!$B24</f>
        <v>32.621758343222325</v>
      </c>
      <c r="G24" s="1">
        <f>'[1]Pc, Winter, S1'!G24*Main!$B$8+('EV Scenarios'!G$2-'EV Scenarios'!G$3)*'Node ratio'!$B24</f>
        <v>34.293394546093253</v>
      </c>
      <c r="H24" s="1">
        <f>'[1]Pc, Winter, S1'!H24*Main!$B$8+('EV Scenarios'!H$2-'EV Scenarios'!H$3)*'Node ratio'!$B24</f>
        <v>44.358024215166402</v>
      </c>
      <c r="I24" s="1">
        <f>'[1]Pc, Winter, S1'!I24*Main!$B$8+('EV Scenarios'!I$2-'EV Scenarios'!I$3)*'Node ratio'!$B24</f>
        <v>63.126052158420407</v>
      </c>
      <c r="J24" s="1">
        <f>'[1]Pc, Winter, S1'!J24*Main!$B$8+('EV Scenarios'!J$2-'EV Scenarios'!J$3)*'Node ratio'!$B24</f>
        <v>68.428658973315862</v>
      </c>
      <c r="K24" s="1">
        <f>'[1]Pc, Winter, S1'!K24*Main!$B$8+('EV Scenarios'!K$2-'EV Scenarios'!K$3)*'Node ratio'!$B24</f>
        <v>83.35061594121828</v>
      </c>
      <c r="L24" s="1">
        <f>'[1]Pc, Winter, S1'!L24*Main!$B$8+('EV Scenarios'!L$2-'EV Scenarios'!L$3)*'Node ratio'!$B24</f>
        <v>71.873861106450249</v>
      </c>
      <c r="M24" s="1">
        <f>'[1]Pc, Winter, S1'!M24*Main!$B$8+('EV Scenarios'!M$2-'EV Scenarios'!M$3)*'Node ratio'!$B24</f>
        <v>61.113989848620761</v>
      </c>
      <c r="N24" s="1">
        <f>'[1]Pc, Winter, S1'!N24*Main!$B$8+('EV Scenarios'!N$2-'EV Scenarios'!N$3)*'Node ratio'!$B24</f>
        <v>62.025132948071715</v>
      </c>
      <c r="O24" s="1">
        <f>'[1]Pc, Winter, S1'!O24*Main!$B$8+('EV Scenarios'!O$2-'EV Scenarios'!O$3)*'Node ratio'!$B24</f>
        <v>64.142141664286243</v>
      </c>
      <c r="P24" s="1">
        <f>'[1]Pc, Winter, S1'!P24*Main!$B$8+('EV Scenarios'!P$2-'EV Scenarios'!P$3)*'Node ratio'!$B24</f>
        <v>62.060446739057198</v>
      </c>
      <c r="Q24" s="1">
        <f>'[1]Pc, Winter, S1'!Q24*Main!$B$8+('EV Scenarios'!Q$2-'EV Scenarios'!Q$3)*'Node ratio'!$B24</f>
        <v>60.36915630458261</v>
      </c>
      <c r="R24" s="1">
        <f>'[1]Pc, Winter, S1'!R24*Main!$B$8+('EV Scenarios'!R$2-'EV Scenarios'!R$3)*'Node ratio'!$B24</f>
        <v>59.397509438048644</v>
      </c>
      <c r="S24" s="1">
        <f>'[1]Pc, Winter, S1'!S24*Main!$B$8+('EV Scenarios'!S$2-'EV Scenarios'!S$3)*'Node ratio'!$B24</f>
        <v>71.706664459645495</v>
      </c>
      <c r="T24" s="1">
        <f>'[1]Pc, Winter, S1'!T24*Main!$B$8+('EV Scenarios'!T$2-'EV Scenarios'!T$3)*'Node ratio'!$B24</f>
        <v>62.550804012492762</v>
      </c>
      <c r="U24" s="1">
        <f>'[1]Pc, Winter, S1'!U24*Main!$B$8+('EV Scenarios'!U$2-'EV Scenarios'!U$3)*'Node ratio'!$B24</f>
        <v>65.759678014116759</v>
      </c>
      <c r="V24" s="1">
        <f>'[1]Pc, Winter, S1'!V24*Main!$B$8+('EV Scenarios'!V$2-'EV Scenarios'!V$3)*'Node ratio'!$B24</f>
        <v>63.08555116804385</v>
      </c>
      <c r="W24" s="1">
        <f>'[1]Pc, Winter, S1'!W24*Main!$B$8+('EV Scenarios'!W$2-'EV Scenarios'!W$3)*'Node ratio'!$B24</f>
        <v>60.123036497922975</v>
      </c>
      <c r="X24" s="1">
        <f>'[1]Pc, Winter, S1'!X24*Main!$B$8+('EV Scenarios'!X$2-'EV Scenarios'!X$3)*'Node ratio'!$B24</f>
        <v>50.135223526123603</v>
      </c>
      <c r="Y24" s="1">
        <f>'[1]Pc, Winter, S1'!Y24*Main!$B$8+('EV Scenarios'!Y$2-'EV Scenarios'!Y$3)*'Node ratio'!$B24</f>
        <v>48.730386304997381</v>
      </c>
    </row>
    <row r="25" spans="1:25" x14ac:dyDescent="0.25">
      <c r="A25">
        <v>103</v>
      </c>
      <c r="B25" s="1">
        <f>'[1]Pc, Winter, S1'!B25*Main!$B$8+('EV Scenarios'!B$2-'EV Scenarios'!B$3)*'Node ratio'!$B25</f>
        <v>11.260244191720481</v>
      </c>
      <c r="C25" s="1">
        <f>'[1]Pc, Winter, S1'!C25*Main!$B$8+('EV Scenarios'!C$2-'EV Scenarios'!C$3)*'Node ratio'!$B25</f>
        <v>4.5725630697138779</v>
      </c>
      <c r="D25" s="1">
        <f>'[1]Pc, Winter, S1'!D25*Main!$B$8+('EV Scenarios'!D$2-'EV Scenarios'!D$3)*'Node ratio'!$B25</f>
        <v>7.2578908117420724</v>
      </c>
      <c r="E25" s="1">
        <f>'[1]Pc, Winter, S1'!E25*Main!$B$8+('EV Scenarios'!E$2-'EV Scenarios'!E$3)*'Node ratio'!$B25</f>
        <v>2.9155530246122057</v>
      </c>
      <c r="F25" s="1">
        <f>'[1]Pc, Winter, S1'!F25*Main!$B$8+('EV Scenarios'!F$2-'EV Scenarios'!F$3)*'Node ratio'!$B25</f>
        <v>5.1784137208075673</v>
      </c>
      <c r="G25" s="1">
        <f>'[1]Pc, Winter, S1'!G25*Main!$B$8+('EV Scenarios'!G$2-'EV Scenarios'!G$3)*'Node ratio'!$B25</f>
        <v>10.951937774583698</v>
      </c>
      <c r="H25" s="1">
        <f>'[1]Pc, Winter, S1'!H25*Main!$B$8+('EV Scenarios'!H$2-'EV Scenarios'!H$3)*'Node ratio'!$B25</f>
        <v>19.423218858023972</v>
      </c>
      <c r="I25" s="1">
        <f>'[1]Pc, Winter, S1'!I25*Main!$B$8+('EV Scenarios'!I$2-'EV Scenarios'!I$3)*'Node ratio'!$B25</f>
        <v>44.902348057307137</v>
      </c>
      <c r="J25" s="1">
        <f>'[1]Pc, Winter, S1'!J25*Main!$B$8+('EV Scenarios'!J$2-'EV Scenarios'!J$3)*'Node ratio'!$B25</f>
        <v>59.455364216734296</v>
      </c>
      <c r="K25" s="1">
        <f>'[1]Pc, Winter, S1'!K25*Main!$B$8+('EV Scenarios'!K$2-'EV Scenarios'!K$3)*'Node ratio'!$B25</f>
        <v>70.471726590662129</v>
      </c>
      <c r="L25" s="1">
        <f>'[1]Pc, Winter, S1'!L25*Main!$B$8+('EV Scenarios'!L$2-'EV Scenarios'!L$3)*'Node ratio'!$B25</f>
        <v>63.471048979322568</v>
      </c>
      <c r="M25" s="1">
        <f>'[1]Pc, Winter, S1'!M25*Main!$B$8+('EV Scenarios'!M$2-'EV Scenarios'!M$3)*'Node ratio'!$B25</f>
        <v>59.057894004615285</v>
      </c>
      <c r="N25" s="1">
        <f>'[1]Pc, Winter, S1'!N25*Main!$B$8+('EV Scenarios'!N$2-'EV Scenarios'!N$3)*'Node ratio'!$B25</f>
        <v>56.30413819286985</v>
      </c>
      <c r="O25" s="1">
        <f>'[1]Pc, Winter, S1'!O25*Main!$B$8+('EV Scenarios'!O$2-'EV Scenarios'!O$3)*'Node ratio'!$B25</f>
        <v>50.23280369141554</v>
      </c>
      <c r="P25" s="1">
        <f>'[1]Pc, Winter, S1'!P25*Main!$B$8+('EV Scenarios'!P$2-'EV Scenarios'!P$3)*'Node ratio'!$B25</f>
        <v>49.289561706237023</v>
      </c>
      <c r="Q25" s="1">
        <f>'[1]Pc, Winter, S1'!Q25*Main!$B$8+('EV Scenarios'!Q$2-'EV Scenarios'!Q$3)*'Node ratio'!$B25</f>
        <v>36.625364910013211</v>
      </c>
      <c r="R25" s="1">
        <f>'[1]Pc, Winter, S1'!R25*Main!$B$8+('EV Scenarios'!R$2-'EV Scenarios'!R$3)*'Node ratio'!$B25</f>
        <v>36.147943370496876</v>
      </c>
      <c r="S25" s="1">
        <f>'[1]Pc, Winter, S1'!S25*Main!$B$8+('EV Scenarios'!S$2-'EV Scenarios'!S$3)*'Node ratio'!$B25</f>
        <v>45.230563245455954</v>
      </c>
      <c r="T25" s="1">
        <f>'[1]Pc, Winter, S1'!T25*Main!$B$8+('EV Scenarios'!T$2-'EV Scenarios'!T$3)*'Node ratio'!$B25</f>
        <v>46.839848422806298</v>
      </c>
      <c r="U25" s="1">
        <f>'[1]Pc, Winter, S1'!U25*Main!$B$8+('EV Scenarios'!U$2-'EV Scenarios'!U$3)*'Node ratio'!$B25</f>
        <v>42.955868818593487</v>
      </c>
      <c r="V25" s="1">
        <f>'[1]Pc, Winter, S1'!V25*Main!$B$8+('EV Scenarios'!V$2-'EV Scenarios'!V$3)*'Node ratio'!$B25</f>
        <v>34.061152210068336</v>
      </c>
      <c r="W25" s="1">
        <f>'[1]Pc, Winter, S1'!W25*Main!$B$8+('EV Scenarios'!W$2-'EV Scenarios'!W$3)*'Node ratio'!$B25</f>
        <v>36.884603658618559</v>
      </c>
      <c r="X25" s="1">
        <f>'[1]Pc, Winter, S1'!X25*Main!$B$8+('EV Scenarios'!X$2-'EV Scenarios'!X$3)*'Node ratio'!$B25</f>
        <v>20.871506223817018</v>
      </c>
      <c r="Y25" s="1">
        <f>'[1]Pc, Winter, S1'!Y25*Main!$B$8+('EV Scenarios'!Y$2-'EV Scenarios'!Y$3)*'Node ratio'!$B25</f>
        <v>12.55799774676996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Winter, S1'!B2*Main!$B$8+('EV Scenarios'!B$4-'EV Scenarios'!B$2)*'Node ratio'!$B2</f>
        <v>3.9737306162767729</v>
      </c>
      <c r="C2" s="1">
        <f>'[1]Pc, Winter, S1'!C2*Main!$B$8+('EV Scenarios'!C$4-'EV Scenarios'!C$2)*'Node ratio'!$B2</f>
        <v>1.9252981688190598</v>
      </c>
      <c r="D2" s="1">
        <f>'[1]Pc, Winter, S1'!D2*Main!$B$8+('EV Scenarios'!D$4-'EV Scenarios'!D$2)*'Node ratio'!$B2</f>
        <v>3.8637436824862372</v>
      </c>
      <c r="E2" s="1">
        <f>'[1]Pc, Winter, S1'!E2*Main!$B$8+('EV Scenarios'!E$4-'EV Scenarios'!E$2)*'Node ratio'!$B2</f>
        <v>1.7956002345312698</v>
      </c>
      <c r="F2" s="1">
        <f>'[1]Pc, Winter, S1'!F2*Main!$B$8+('EV Scenarios'!F$4-'EV Scenarios'!F$2)*'Node ratio'!$B2</f>
        <v>1.8035484489811897</v>
      </c>
      <c r="G2" s="1">
        <f>'[1]Pc, Winter, S1'!G2*Main!$B$8+('EV Scenarios'!G$4-'EV Scenarios'!G$2)*'Node ratio'!$B2</f>
        <v>3.2732083688209679</v>
      </c>
      <c r="H2" s="1">
        <f>'[1]Pc, Winter, S1'!H2*Main!$B$8+('EV Scenarios'!H$4-'EV Scenarios'!H$2)*'Node ratio'!$B2</f>
        <v>3.2221213373953086</v>
      </c>
      <c r="I2" s="1">
        <f>'[1]Pc, Winter, S1'!I2*Main!$B$8+('EV Scenarios'!I$4-'EV Scenarios'!I$2)*'Node ratio'!$B2</f>
        <v>4.9034493293286117</v>
      </c>
      <c r="J2" s="1">
        <f>'[1]Pc, Winter, S1'!J2*Main!$B$8+('EV Scenarios'!J$4-'EV Scenarios'!J$2)*'Node ratio'!$B2</f>
        <v>2.2178312022533628</v>
      </c>
      <c r="K2" s="1">
        <f>'[1]Pc, Winter, S1'!K2*Main!$B$8+('EV Scenarios'!K$4-'EV Scenarios'!K$2)*'Node ratio'!$B2</f>
        <v>5.0054365563880978</v>
      </c>
      <c r="L2" s="1">
        <f>'[1]Pc, Winter, S1'!L2*Main!$B$8+('EV Scenarios'!L$4-'EV Scenarios'!L$2)*'Node ratio'!$B2</f>
        <v>1.8119914850477477</v>
      </c>
      <c r="M2" s="1">
        <f>'[1]Pc, Winter, S1'!M2*Main!$B$8+('EV Scenarios'!M$4-'EV Scenarios'!M$2)*'Node ratio'!$B2</f>
        <v>3.6640342266307164</v>
      </c>
      <c r="N2" s="1">
        <f>'[1]Pc, Winter, S1'!N2*Main!$B$8+('EV Scenarios'!N$4-'EV Scenarios'!N$2)*'Node ratio'!$B2</f>
        <v>2.044203430567217</v>
      </c>
      <c r="O2" s="1">
        <f>'[1]Pc, Winter, S1'!O2*Main!$B$8+('EV Scenarios'!O$4-'EV Scenarios'!O$2)*'Node ratio'!$B2</f>
        <v>3.620850616707235</v>
      </c>
      <c r="P2" s="1">
        <f>'[1]Pc, Winter, S1'!P2*Main!$B$8+('EV Scenarios'!P$4-'EV Scenarios'!P$2)*'Node ratio'!$B2</f>
        <v>6.3779911460397063</v>
      </c>
      <c r="Q2" s="1">
        <f>'[1]Pc, Winter, S1'!Q2*Main!$B$8+('EV Scenarios'!Q$4-'EV Scenarios'!Q$2)*'Node ratio'!$B2</f>
        <v>2.3248523426759773</v>
      </c>
      <c r="R2" s="1">
        <f>'[1]Pc, Winter, S1'!R2*Main!$B$8+('EV Scenarios'!R$4-'EV Scenarios'!R$2)*'Node ratio'!$B2</f>
        <v>1.0582743094763107</v>
      </c>
      <c r="S2" s="1">
        <f>'[1]Pc, Winter, S1'!S2*Main!$B$8+('EV Scenarios'!S$4-'EV Scenarios'!S$2)*'Node ratio'!$B2</f>
        <v>6.4209081564255097</v>
      </c>
      <c r="T2" s="1">
        <f>'[1]Pc, Winter, S1'!T2*Main!$B$8+('EV Scenarios'!T$4-'EV Scenarios'!T$2)*'Node ratio'!$B2</f>
        <v>5.651586409872646</v>
      </c>
      <c r="U2" s="1">
        <f>'[1]Pc, Winter, S1'!U2*Main!$B$8+('EV Scenarios'!U$4-'EV Scenarios'!U$2)*'Node ratio'!$B2</f>
        <v>1.5132913809335404</v>
      </c>
      <c r="V2" s="1">
        <f>'[1]Pc, Winter, S1'!V2*Main!$B$8+('EV Scenarios'!V$4-'EV Scenarios'!V$2)*'Node ratio'!$B2</f>
        <v>5.0997307049904057</v>
      </c>
      <c r="W2" s="1">
        <f>'[1]Pc, Winter, S1'!W2*Main!$B$8+('EV Scenarios'!W$4-'EV Scenarios'!W$2)*'Node ratio'!$B2</f>
        <v>4.0417794247248269</v>
      </c>
      <c r="X2" s="1">
        <f>'[1]Pc, Winter, S1'!X2*Main!$B$8+('EV Scenarios'!X$4-'EV Scenarios'!X$2)*'Node ratio'!$B2</f>
        <v>2.7550735234757746</v>
      </c>
      <c r="Y2" s="1">
        <f>'[1]Pc, Winter, S1'!Y2*Main!$B$8+('EV Scenarios'!Y$4-'EV Scenarios'!Y$2)*'Node ratio'!$B2</f>
        <v>1.1476420551839146</v>
      </c>
    </row>
    <row r="3" spans="1:25" x14ac:dyDescent="0.25">
      <c r="A3">
        <v>2</v>
      </c>
      <c r="B3" s="1">
        <f>'[1]Pc, Winter, S1'!B3*Main!$B$8+('EV Scenarios'!B$4-'EV Scenarios'!B$2)*'Node ratio'!$B3</f>
        <v>34.984467669535753</v>
      </c>
      <c r="C3" s="1">
        <f>'[1]Pc, Winter, S1'!C3*Main!$B$8+('EV Scenarios'!C$4-'EV Scenarios'!C$2)*'Node ratio'!$B3</f>
        <v>33.906330259571362</v>
      </c>
      <c r="D3" s="1">
        <f>'[1]Pc, Winter, S1'!D3*Main!$B$8+('EV Scenarios'!D$4-'EV Scenarios'!D$2)*'Node ratio'!$B3</f>
        <v>33.801858449105957</v>
      </c>
      <c r="E3" s="1">
        <f>'[1]Pc, Winter, S1'!E3*Main!$B$8+('EV Scenarios'!E$4-'EV Scenarios'!E$2)*'Node ratio'!$B3</f>
        <v>34.857224041629792</v>
      </c>
      <c r="F3" s="1">
        <f>'[1]Pc, Winter, S1'!F3*Main!$B$8+('EV Scenarios'!F$4-'EV Scenarios'!F$2)*'Node ratio'!$B3</f>
        <v>36.226632766754371</v>
      </c>
      <c r="G3" s="1">
        <f>'[1]Pc, Winter, S1'!G3*Main!$B$8+('EV Scenarios'!G$4-'EV Scenarios'!G$2)*'Node ratio'!$B3</f>
        <v>39.561444600078175</v>
      </c>
      <c r="H3" s="1">
        <f>'[1]Pc, Winter, S1'!H3*Main!$B$8+('EV Scenarios'!H$4-'EV Scenarios'!H$2)*'Node ratio'!$B3</f>
        <v>45.029889462122469</v>
      </c>
      <c r="I3" s="1">
        <f>'[1]Pc, Winter, S1'!I3*Main!$B$8+('EV Scenarios'!I$4-'EV Scenarios'!I$2)*'Node ratio'!$B3</f>
        <v>56.583773489916652</v>
      </c>
      <c r="J3" s="1">
        <f>'[1]Pc, Winter, S1'!J3*Main!$B$8+('EV Scenarios'!J$4-'EV Scenarios'!J$2)*'Node ratio'!$B3</f>
        <v>59.05194432025003</v>
      </c>
      <c r="K3" s="1">
        <f>'[1]Pc, Winter, S1'!K3*Main!$B$8+('EV Scenarios'!K$4-'EV Scenarios'!K$2)*'Node ratio'!$B3</f>
        <v>61.850519244091821</v>
      </c>
      <c r="L3" s="1">
        <f>'[1]Pc, Winter, S1'!L3*Main!$B$8+('EV Scenarios'!L$4-'EV Scenarios'!L$2)*'Node ratio'!$B3</f>
        <v>60.62343959990077</v>
      </c>
      <c r="M3" s="1">
        <f>'[1]Pc, Winter, S1'!M3*Main!$B$8+('EV Scenarios'!M$4-'EV Scenarios'!M$2)*'Node ratio'!$B3</f>
        <v>60.600592120351656</v>
      </c>
      <c r="N3" s="1">
        <f>'[1]Pc, Winter, S1'!N3*Main!$B$8+('EV Scenarios'!N$4-'EV Scenarios'!N$2)*'Node ratio'!$B3</f>
        <v>59.434605726786472</v>
      </c>
      <c r="O3" s="1">
        <f>'[1]Pc, Winter, S1'!O3*Main!$B$8+('EV Scenarios'!O$4-'EV Scenarios'!O$2)*'Node ratio'!$B3</f>
        <v>58.053664134170106</v>
      </c>
      <c r="P3" s="1">
        <f>'[1]Pc, Winter, S1'!P3*Main!$B$8+('EV Scenarios'!P$4-'EV Scenarios'!P$2)*'Node ratio'!$B3</f>
        <v>54.980180958876659</v>
      </c>
      <c r="Q3" s="1">
        <f>'[1]Pc, Winter, S1'!Q3*Main!$B$8+('EV Scenarios'!Q$4-'EV Scenarios'!Q$2)*'Node ratio'!$B3</f>
        <v>53.117666691784798</v>
      </c>
      <c r="R3" s="1">
        <f>'[1]Pc, Winter, S1'!R3*Main!$B$8+('EV Scenarios'!R$4-'EV Scenarios'!R$2)*'Node ratio'!$B3</f>
        <v>54.395789683523226</v>
      </c>
      <c r="S3" s="1">
        <f>'[1]Pc, Winter, S1'!S3*Main!$B$8+('EV Scenarios'!S$4-'EV Scenarios'!S$2)*'Node ratio'!$B3</f>
        <v>58.813570209849672</v>
      </c>
      <c r="T3" s="1">
        <f>'[1]Pc, Winter, S1'!T3*Main!$B$8+('EV Scenarios'!T$4-'EV Scenarios'!T$2)*'Node ratio'!$B3</f>
        <v>55.661557187549441</v>
      </c>
      <c r="U3" s="1">
        <f>'[1]Pc, Winter, S1'!U3*Main!$B$8+('EV Scenarios'!U$4-'EV Scenarios'!U$2)*'Node ratio'!$B3</f>
        <v>54.716174597852898</v>
      </c>
      <c r="V3" s="1">
        <f>'[1]Pc, Winter, S1'!V3*Main!$B$8+('EV Scenarios'!V$4-'EV Scenarios'!V$2)*'Node ratio'!$B3</f>
        <v>54.349642822038724</v>
      </c>
      <c r="W3" s="1">
        <f>'[1]Pc, Winter, S1'!W3*Main!$B$8+('EV Scenarios'!W$4-'EV Scenarios'!W$2)*'Node ratio'!$B3</f>
        <v>52.1001761140908</v>
      </c>
      <c r="X3" s="1">
        <f>'[1]Pc, Winter, S1'!X3*Main!$B$8+('EV Scenarios'!X$4-'EV Scenarios'!X$2)*'Node ratio'!$B3</f>
        <v>41.173583504621924</v>
      </c>
      <c r="Y3" s="1">
        <f>'[1]Pc, Winter, S1'!Y3*Main!$B$8+('EV Scenarios'!Y$4-'EV Scenarios'!Y$2)*'Node ratio'!$B3</f>
        <v>38.154471694244108</v>
      </c>
    </row>
    <row r="4" spans="1:25" x14ac:dyDescent="0.25">
      <c r="A4">
        <v>3</v>
      </c>
      <c r="B4" s="1">
        <f>'[1]Pc, Winter, S1'!B4*Main!$B$8+('EV Scenarios'!B$4-'EV Scenarios'!B$2)*'Node ratio'!$B4</f>
        <v>37.595364421676678</v>
      </c>
      <c r="C4" s="1">
        <f>'[1]Pc, Winter, S1'!C4*Main!$B$8+('EV Scenarios'!C$4-'EV Scenarios'!C$2)*'Node ratio'!$B4</f>
        <v>36.360857511927591</v>
      </c>
      <c r="D4" s="1">
        <f>'[1]Pc, Winter, S1'!D4*Main!$B$8+('EV Scenarios'!D$4-'EV Scenarios'!D$2)*'Node ratio'!$B4</f>
        <v>34.992697767299184</v>
      </c>
      <c r="E4" s="1">
        <f>'[1]Pc, Winter, S1'!E4*Main!$B$8+('EV Scenarios'!E$4-'EV Scenarios'!E$2)*'Node ratio'!$B4</f>
        <v>38.482168792042643</v>
      </c>
      <c r="F4" s="1">
        <f>'[1]Pc, Winter, S1'!F4*Main!$B$8+('EV Scenarios'!F$4-'EV Scenarios'!F$2)*'Node ratio'!$B4</f>
        <v>39.529404434940375</v>
      </c>
      <c r="G4" s="1">
        <f>'[1]Pc, Winter, S1'!G4*Main!$B$8+('EV Scenarios'!G$4-'EV Scenarios'!G$2)*'Node ratio'!$B4</f>
        <v>41.468484423178353</v>
      </c>
      <c r="H4" s="1">
        <f>'[1]Pc, Winter, S1'!H4*Main!$B$8+('EV Scenarios'!H$4-'EV Scenarios'!H$2)*'Node ratio'!$B4</f>
        <v>56.269178797198748</v>
      </c>
      <c r="I4" s="1">
        <f>'[1]Pc, Winter, S1'!I4*Main!$B$8+('EV Scenarios'!I$4-'EV Scenarios'!I$2)*'Node ratio'!$B4</f>
        <v>66.192937830355959</v>
      </c>
      <c r="J4" s="1">
        <f>'[1]Pc, Winter, S1'!J4*Main!$B$8+('EV Scenarios'!J$4-'EV Scenarios'!J$2)*'Node ratio'!$B4</f>
        <v>69.63675130452738</v>
      </c>
      <c r="K4" s="1">
        <f>'[1]Pc, Winter, S1'!K4*Main!$B$8+('EV Scenarios'!K$4-'EV Scenarios'!K$2)*'Node ratio'!$B4</f>
        <v>72.109644677787813</v>
      </c>
      <c r="L4" s="1">
        <f>'[1]Pc, Winter, S1'!L4*Main!$B$8+('EV Scenarios'!L$4-'EV Scenarios'!L$2)*'Node ratio'!$B4</f>
        <v>69.042737230930669</v>
      </c>
      <c r="M4" s="1">
        <f>'[1]Pc, Winter, S1'!M4*Main!$B$8+('EV Scenarios'!M$4-'EV Scenarios'!M$2)*'Node ratio'!$B4</f>
        <v>73.789626935143218</v>
      </c>
      <c r="N4" s="1">
        <f>'[1]Pc, Winter, S1'!N4*Main!$B$8+('EV Scenarios'!N$4-'EV Scenarios'!N$2)*'Node ratio'!$B4</f>
        <v>69.208883620509184</v>
      </c>
      <c r="O4" s="1">
        <f>'[1]Pc, Winter, S1'!O4*Main!$B$8+('EV Scenarios'!O$4-'EV Scenarios'!O$2)*'Node ratio'!$B4</f>
        <v>64.998831358324509</v>
      </c>
      <c r="P4" s="1">
        <f>'[1]Pc, Winter, S1'!P4*Main!$B$8+('EV Scenarios'!P$4-'EV Scenarios'!P$2)*'Node ratio'!$B4</f>
        <v>62.931792117621178</v>
      </c>
      <c r="Q4" s="1">
        <f>'[1]Pc, Winter, S1'!Q4*Main!$B$8+('EV Scenarios'!Q$4-'EV Scenarios'!Q$2)*'Node ratio'!$B4</f>
        <v>58.958744391756433</v>
      </c>
      <c r="R4" s="1">
        <f>'[1]Pc, Winter, S1'!R4*Main!$B$8+('EV Scenarios'!R$4-'EV Scenarios'!R$2)*'Node ratio'!$B4</f>
        <v>58.468912154867645</v>
      </c>
      <c r="S4" s="1">
        <f>'[1]Pc, Winter, S1'!S4*Main!$B$8+('EV Scenarios'!S$4-'EV Scenarios'!S$2)*'Node ratio'!$B4</f>
        <v>60.834182032600559</v>
      </c>
      <c r="T4" s="1">
        <f>'[1]Pc, Winter, S1'!T4*Main!$B$8+('EV Scenarios'!T$4-'EV Scenarios'!T$2)*'Node ratio'!$B4</f>
        <v>57.542995047225631</v>
      </c>
      <c r="U4" s="1">
        <f>'[1]Pc, Winter, S1'!U4*Main!$B$8+('EV Scenarios'!U$4-'EV Scenarios'!U$2)*'Node ratio'!$B4</f>
        <v>58.355642373326091</v>
      </c>
      <c r="V4" s="1">
        <f>'[1]Pc, Winter, S1'!V4*Main!$B$8+('EV Scenarios'!V$4-'EV Scenarios'!V$2)*'Node ratio'!$B4</f>
        <v>57.493505117265173</v>
      </c>
      <c r="W4" s="1">
        <f>'[1]Pc, Winter, S1'!W4*Main!$B$8+('EV Scenarios'!W$4-'EV Scenarios'!W$2)*'Node ratio'!$B4</f>
        <v>53.521033229289834</v>
      </c>
      <c r="X4" s="1">
        <f>'[1]Pc, Winter, S1'!X4*Main!$B$8+('EV Scenarios'!X$4-'EV Scenarios'!X$2)*'Node ratio'!$B4</f>
        <v>40.662844871718363</v>
      </c>
      <c r="Y4" s="1">
        <f>'[1]Pc, Winter, S1'!Y4*Main!$B$8+('EV Scenarios'!Y$4-'EV Scenarios'!Y$2)*'Node ratio'!$B4</f>
        <v>40.039712462923426</v>
      </c>
    </row>
    <row r="5" spans="1:25" x14ac:dyDescent="0.25">
      <c r="A5">
        <v>4</v>
      </c>
      <c r="B5" s="1">
        <f>'[1]Pc, Winter, S1'!B5*Main!$B$8+('EV Scenarios'!B$4-'EV Scenarios'!B$2)*'Node ratio'!$B5</f>
        <v>116.24084055354999</v>
      </c>
      <c r="C5" s="1">
        <f>'[1]Pc, Winter, S1'!C5*Main!$B$8+('EV Scenarios'!C$4-'EV Scenarios'!C$2)*'Node ratio'!$B5</f>
        <v>106.94802644676284</v>
      </c>
      <c r="D5" s="1">
        <f>'[1]Pc, Winter, S1'!D5*Main!$B$8+('EV Scenarios'!D$4-'EV Scenarios'!D$2)*'Node ratio'!$B5</f>
        <v>106.04676625653457</v>
      </c>
      <c r="E5" s="1">
        <f>'[1]Pc, Winter, S1'!E5*Main!$B$8+('EV Scenarios'!E$4-'EV Scenarios'!E$2)*'Node ratio'!$B5</f>
        <v>108.95400603769568</v>
      </c>
      <c r="F5" s="1">
        <f>'[1]Pc, Winter, S1'!F5*Main!$B$8+('EV Scenarios'!F$4-'EV Scenarios'!F$2)*'Node ratio'!$B5</f>
        <v>116.19117951692829</v>
      </c>
      <c r="G5" s="1">
        <f>'[1]Pc, Winter, S1'!G5*Main!$B$8+('EV Scenarios'!G$4-'EV Scenarios'!G$2)*'Node ratio'!$B5</f>
        <v>125.17043652595346</v>
      </c>
      <c r="H5" s="1">
        <f>'[1]Pc, Winter, S1'!H5*Main!$B$8+('EV Scenarios'!H$4-'EV Scenarios'!H$2)*'Node ratio'!$B5</f>
        <v>143.80419009850652</v>
      </c>
      <c r="I5" s="1">
        <f>'[1]Pc, Winter, S1'!I5*Main!$B$8+('EV Scenarios'!I$4-'EV Scenarios'!I$2)*'Node ratio'!$B5</f>
        <v>170.65927053251957</v>
      </c>
      <c r="J5" s="1">
        <f>'[1]Pc, Winter, S1'!J5*Main!$B$8+('EV Scenarios'!J$4-'EV Scenarios'!J$2)*'Node ratio'!$B5</f>
        <v>173.85486882317474</v>
      </c>
      <c r="K5" s="1">
        <f>'[1]Pc, Winter, S1'!K5*Main!$B$8+('EV Scenarios'!K$4-'EV Scenarios'!K$2)*'Node ratio'!$B5</f>
        <v>185.45668561402812</v>
      </c>
      <c r="L5" s="1">
        <f>'[1]Pc, Winter, S1'!L5*Main!$B$8+('EV Scenarios'!L$4-'EV Scenarios'!L$2)*'Node ratio'!$B5</f>
        <v>186.95787417845145</v>
      </c>
      <c r="M5" s="1">
        <f>'[1]Pc, Winter, S1'!M5*Main!$B$8+('EV Scenarios'!M$4-'EV Scenarios'!M$2)*'Node ratio'!$B5</f>
        <v>184.6406332914238</v>
      </c>
      <c r="N5" s="1">
        <f>'[1]Pc, Winter, S1'!N5*Main!$B$8+('EV Scenarios'!N$4-'EV Scenarios'!N$2)*'Node ratio'!$B5</f>
        <v>180.29372321366867</v>
      </c>
      <c r="O5" s="1">
        <f>'[1]Pc, Winter, S1'!O5*Main!$B$8+('EV Scenarios'!O$4-'EV Scenarios'!O$2)*'Node ratio'!$B5</f>
        <v>175.45590460593718</v>
      </c>
      <c r="P5" s="1">
        <f>'[1]Pc, Winter, S1'!P5*Main!$B$8+('EV Scenarios'!P$4-'EV Scenarios'!P$2)*'Node ratio'!$B5</f>
        <v>169.65935712954814</v>
      </c>
      <c r="Q5" s="1">
        <f>'[1]Pc, Winter, S1'!Q5*Main!$B$8+('EV Scenarios'!Q$4-'EV Scenarios'!Q$2)*'Node ratio'!$B5</f>
        <v>165.30081759115581</v>
      </c>
      <c r="R5" s="1">
        <f>'[1]Pc, Winter, S1'!R5*Main!$B$8+('EV Scenarios'!R$4-'EV Scenarios'!R$2)*'Node ratio'!$B5</f>
        <v>168.4962944910439</v>
      </c>
      <c r="S5" s="1">
        <f>'[1]Pc, Winter, S1'!S5*Main!$B$8+('EV Scenarios'!S$4-'EV Scenarios'!S$2)*'Node ratio'!$B5</f>
        <v>185.31453799091608</v>
      </c>
      <c r="T5" s="1">
        <f>'[1]Pc, Winter, S1'!T5*Main!$B$8+('EV Scenarios'!T$4-'EV Scenarios'!T$2)*'Node ratio'!$B5</f>
        <v>178.9710846931076</v>
      </c>
      <c r="U5" s="1">
        <f>'[1]Pc, Winter, S1'!U5*Main!$B$8+('EV Scenarios'!U$4-'EV Scenarios'!U$2)*'Node ratio'!$B5</f>
        <v>180.08581037368504</v>
      </c>
      <c r="V5" s="1">
        <f>'[1]Pc, Winter, S1'!V5*Main!$B$8+('EV Scenarios'!V$4-'EV Scenarios'!V$2)*'Node ratio'!$B5</f>
        <v>176.82081737613964</v>
      </c>
      <c r="W5" s="1">
        <f>'[1]Pc, Winter, S1'!W5*Main!$B$8+('EV Scenarios'!W$4-'EV Scenarios'!W$2)*'Node ratio'!$B5</f>
        <v>171.97479979533637</v>
      </c>
      <c r="X5" s="1">
        <f>'[1]Pc, Winter, S1'!X5*Main!$B$8+('EV Scenarios'!X$4-'EV Scenarios'!X$2)*'Node ratio'!$B5</f>
        <v>141.9980509748257</v>
      </c>
      <c r="Y5" s="1">
        <f>'[1]Pc, Winter, S1'!Y5*Main!$B$8+('EV Scenarios'!Y$4-'EV Scenarios'!Y$2)*'Node ratio'!$B5</f>
        <v>128.23905070106585</v>
      </c>
    </row>
    <row r="6" spans="1:25" x14ac:dyDescent="0.25">
      <c r="A6">
        <v>5</v>
      </c>
      <c r="B6" s="1">
        <f>'[1]Pc, Winter, S1'!B6*Main!$B$8+('EV Scenarios'!B$4-'EV Scenarios'!B$2)*'Node ratio'!$B6</f>
        <v>-8.0322948702971786</v>
      </c>
      <c r="C6" s="1">
        <f>'[1]Pc, Winter, S1'!C6*Main!$B$8+('EV Scenarios'!C$4-'EV Scenarios'!C$2)*'Node ratio'!$B6</f>
        <v>-10.124401514355959</v>
      </c>
      <c r="D6" s="1">
        <f>'[1]Pc, Winter, S1'!D6*Main!$B$8+('EV Scenarios'!D$4-'EV Scenarios'!D$2)*'Node ratio'!$B6</f>
        <v>-11.222717618106357</v>
      </c>
      <c r="E6" s="1">
        <f>'[1]Pc, Winter, S1'!E6*Main!$B$8+('EV Scenarios'!E$4-'EV Scenarios'!E$2)*'Node ratio'!$B6</f>
        <v>-10.964638744757368</v>
      </c>
      <c r="F6" s="1">
        <f>'[1]Pc, Winter, S1'!F6*Main!$B$8+('EV Scenarios'!F$4-'EV Scenarios'!F$2)*'Node ratio'!$B6</f>
        <v>-10.399113050774114</v>
      </c>
      <c r="G6" s="1">
        <f>'[1]Pc, Winter, S1'!G6*Main!$B$8+('EV Scenarios'!G$4-'EV Scenarios'!G$2)*'Node ratio'!$B6</f>
        <v>25.254466067686806</v>
      </c>
      <c r="H6" s="1">
        <f>'[1]Pc, Winter, S1'!H6*Main!$B$8+('EV Scenarios'!H$4-'EV Scenarios'!H$2)*'Node ratio'!$B6</f>
        <v>30.616227662806331</v>
      </c>
      <c r="I6" s="1">
        <f>'[1]Pc, Winter, S1'!I6*Main!$B$8+('EV Scenarios'!I$4-'EV Scenarios'!I$2)*'Node ratio'!$B6</f>
        <v>36.885816717696386</v>
      </c>
      <c r="J6" s="1">
        <f>'[1]Pc, Winter, S1'!J6*Main!$B$8+('EV Scenarios'!J$4-'EV Scenarios'!J$2)*'Node ratio'!$B6</f>
        <v>24.600443020534648</v>
      </c>
      <c r="K6" s="1">
        <f>'[1]Pc, Winter, S1'!K6*Main!$B$8+('EV Scenarios'!K$4-'EV Scenarios'!K$2)*'Node ratio'!$B6</f>
        <v>9.1839539470453726</v>
      </c>
      <c r="L6" s="1">
        <f>'[1]Pc, Winter, S1'!L6*Main!$B$8+('EV Scenarios'!L$4-'EV Scenarios'!L$2)*'Node ratio'!$B6</f>
        <v>6.468463706306296</v>
      </c>
      <c r="M6" s="1">
        <f>'[1]Pc, Winter, S1'!M6*Main!$B$8+('EV Scenarios'!M$4-'EV Scenarios'!M$2)*'Node ratio'!$B6</f>
        <v>6.2672192249633039</v>
      </c>
      <c r="N6" s="1">
        <f>'[1]Pc, Winter, S1'!N6*Main!$B$8+('EV Scenarios'!N$4-'EV Scenarios'!N$2)*'Node ratio'!$B6</f>
        <v>6.5099514881348117</v>
      </c>
      <c r="O6" s="1">
        <f>'[1]Pc, Winter, S1'!O6*Main!$B$8+('EV Scenarios'!O$4-'EV Scenarios'!O$2)*'Node ratio'!$B6</f>
        <v>4.2705730264438539</v>
      </c>
      <c r="P6" s="1">
        <f>'[1]Pc, Winter, S1'!P6*Main!$B$8+('EV Scenarios'!P$4-'EV Scenarios'!P$2)*'Node ratio'!$B6</f>
        <v>3.2740257647768205</v>
      </c>
      <c r="Q6" s="1">
        <f>'[1]Pc, Winter, S1'!Q6*Main!$B$8+('EV Scenarios'!Q$4-'EV Scenarios'!Q$2)*'Node ratio'!$B6</f>
        <v>1.4599080426382103</v>
      </c>
      <c r="R6" s="1">
        <f>'[1]Pc, Winter, S1'!R6*Main!$B$8+('EV Scenarios'!R$4-'EV Scenarios'!R$2)*'Node ratio'!$B6</f>
        <v>1.3479223456625637</v>
      </c>
      <c r="S6" s="1">
        <f>'[1]Pc, Winter, S1'!S6*Main!$B$8+('EV Scenarios'!S$4-'EV Scenarios'!S$2)*'Node ratio'!$B6</f>
        <v>6.3932238403075257</v>
      </c>
      <c r="T6" s="1">
        <f>'[1]Pc, Winter, S1'!T6*Main!$B$8+('EV Scenarios'!T$4-'EV Scenarios'!T$2)*'Node ratio'!$B6</f>
        <v>5.6494673768429129</v>
      </c>
      <c r="U6" s="1">
        <f>'[1]Pc, Winter, S1'!U6*Main!$B$8+('EV Scenarios'!U$4-'EV Scenarios'!U$2)*'Node ratio'!$B6</f>
        <v>6.0498311748951039</v>
      </c>
      <c r="V6" s="1">
        <f>'[1]Pc, Winter, S1'!V6*Main!$B$8+('EV Scenarios'!V$4-'EV Scenarios'!V$2)*'Node ratio'!$B6</f>
        <v>6.1069916269100153</v>
      </c>
      <c r="W6" s="1">
        <f>'[1]Pc, Winter, S1'!W6*Main!$B$8+('EV Scenarios'!W$4-'EV Scenarios'!W$2)*'Node ratio'!$B6</f>
        <v>6.0662884232671779</v>
      </c>
      <c r="X6" s="1">
        <f>'[1]Pc, Winter, S1'!X6*Main!$B$8+('EV Scenarios'!X$4-'EV Scenarios'!X$2)*'Node ratio'!$B6</f>
        <v>4.3103183587737792</v>
      </c>
      <c r="Y6" s="1">
        <f>'[1]Pc, Winter, S1'!Y6*Main!$B$8+('EV Scenarios'!Y$4-'EV Scenarios'!Y$2)*'Node ratio'!$B6</f>
        <v>-2.4091113560275539</v>
      </c>
    </row>
    <row r="7" spans="1:25" x14ac:dyDescent="0.25">
      <c r="A7">
        <v>8</v>
      </c>
      <c r="B7" s="1">
        <f>'[1]Pc, Winter, S1'!B7*Main!$B$8+('EV Scenarios'!B$4-'EV Scenarios'!B$2)*'Node ratio'!$B7</f>
        <v>0</v>
      </c>
      <c r="C7" s="1">
        <f>'[1]Pc, Winter, S1'!C7*Main!$B$8+('EV Scenarios'!C$4-'EV Scenarios'!C$2)*'Node ratio'!$B7</f>
        <v>0</v>
      </c>
      <c r="D7" s="1">
        <f>'[1]Pc, Winter, S1'!D7*Main!$B$8+('EV Scenarios'!D$4-'EV Scenarios'!D$2)*'Node ratio'!$B7</f>
        <v>0</v>
      </c>
      <c r="E7" s="1">
        <f>'[1]Pc, Winter, S1'!E7*Main!$B$8+('EV Scenarios'!E$4-'EV Scenarios'!E$2)*'Node ratio'!$B7</f>
        <v>0</v>
      </c>
      <c r="F7" s="1">
        <f>'[1]Pc, Winter, S1'!F7*Main!$B$8+('EV Scenarios'!F$4-'EV Scenarios'!F$2)*'Node ratio'!$B7</f>
        <v>0</v>
      </c>
      <c r="G7" s="1">
        <f>'[1]Pc, Winter, S1'!G7*Main!$B$8+('EV Scenarios'!G$4-'EV Scenarios'!G$2)*'Node ratio'!$B7</f>
        <v>0</v>
      </c>
      <c r="H7" s="1">
        <f>'[1]Pc, Winter, S1'!H7*Main!$B$8+('EV Scenarios'!H$4-'EV Scenarios'!H$2)*'Node ratio'!$B7</f>
        <v>0</v>
      </c>
      <c r="I7" s="1">
        <f>'[1]Pc, Winter, S1'!I7*Main!$B$8+('EV Scenarios'!I$4-'EV Scenarios'!I$2)*'Node ratio'!$B7</f>
        <v>0</v>
      </c>
      <c r="J7" s="1">
        <f>'[1]Pc, Winter, S1'!J7*Main!$B$8+('EV Scenarios'!J$4-'EV Scenarios'!J$2)*'Node ratio'!$B7</f>
        <v>0</v>
      </c>
      <c r="K7" s="1">
        <f>'[1]Pc, Winter, S1'!K7*Main!$B$8+('EV Scenarios'!K$4-'EV Scenarios'!K$2)*'Node ratio'!$B7</f>
        <v>0</v>
      </c>
      <c r="L7" s="1">
        <f>'[1]Pc, Winter, S1'!L7*Main!$B$8+('EV Scenarios'!L$4-'EV Scenarios'!L$2)*'Node ratio'!$B7</f>
        <v>0</v>
      </c>
      <c r="M7" s="1">
        <f>'[1]Pc, Winter, S1'!M7*Main!$B$8+('EV Scenarios'!M$4-'EV Scenarios'!M$2)*'Node ratio'!$B7</f>
        <v>0</v>
      </c>
      <c r="N7" s="1">
        <f>'[1]Pc, Winter, S1'!N7*Main!$B$8+('EV Scenarios'!N$4-'EV Scenarios'!N$2)*'Node ratio'!$B7</f>
        <v>0</v>
      </c>
      <c r="O7" s="1">
        <f>'[1]Pc, Winter, S1'!O7*Main!$B$8+('EV Scenarios'!O$4-'EV Scenarios'!O$2)*'Node ratio'!$B7</f>
        <v>0</v>
      </c>
      <c r="P7" s="1">
        <f>'[1]Pc, Winter, S1'!P7*Main!$B$8+('EV Scenarios'!P$4-'EV Scenarios'!P$2)*'Node ratio'!$B7</f>
        <v>0</v>
      </c>
      <c r="Q7" s="1">
        <f>'[1]Pc, Winter, S1'!Q7*Main!$B$8+('EV Scenarios'!Q$4-'EV Scenarios'!Q$2)*'Node ratio'!$B7</f>
        <v>0</v>
      </c>
      <c r="R7" s="1">
        <f>'[1]Pc, Winter, S1'!R7*Main!$B$8+('EV Scenarios'!R$4-'EV Scenarios'!R$2)*'Node ratio'!$B7</f>
        <v>0</v>
      </c>
      <c r="S7" s="1">
        <f>'[1]Pc, Winter, S1'!S7*Main!$B$8+('EV Scenarios'!S$4-'EV Scenarios'!S$2)*'Node ratio'!$B7</f>
        <v>0</v>
      </c>
      <c r="T7" s="1">
        <f>'[1]Pc, Winter, S1'!T7*Main!$B$8+('EV Scenarios'!T$4-'EV Scenarios'!T$2)*'Node ratio'!$B7</f>
        <v>0</v>
      </c>
      <c r="U7" s="1">
        <f>'[1]Pc, Winter, S1'!U7*Main!$B$8+('EV Scenarios'!U$4-'EV Scenarios'!U$2)*'Node ratio'!$B7</f>
        <v>0</v>
      </c>
      <c r="V7" s="1">
        <f>'[1]Pc, Winter, S1'!V7*Main!$B$8+('EV Scenarios'!V$4-'EV Scenarios'!V$2)*'Node ratio'!$B7</f>
        <v>0</v>
      </c>
      <c r="W7" s="1">
        <f>'[1]Pc, Winter, S1'!W7*Main!$B$8+('EV Scenarios'!W$4-'EV Scenarios'!W$2)*'Node ratio'!$B7</f>
        <v>0</v>
      </c>
      <c r="X7" s="1">
        <f>'[1]Pc, Winter, S1'!X7*Main!$B$8+('EV Scenarios'!X$4-'EV Scenarios'!X$2)*'Node ratio'!$B7</f>
        <v>0</v>
      </c>
      <c r="Y7" s="1">
        <f>'[1]Pc, Winter, S1'!Y7*Main!$B$8+('EV Scenarios'!Y$4-'EV Scenarios'!Y$2)*'Node ratio'!$B7</f>
        <v>0</v>
      </c>
    </row>
    <row r="8" spans="1:25" x14ac:dyDescent="0.25">
      <c r="A8">
        <v>9</v>
      </c>
      <c r="B8" s="1">
        <f>'[1]Pc, Winter, S1'!B8*Main!$B$8+('EV Scenarios'!B$4-'EV Scenarios'!B$2)*'Node ratio'!$B8</f>
        <v>42.563438419226223</v>
      </c>
      <c r="C8" s="1">
        <f>'[1]Pc, Winter, S1'!C8*Main!$B$8+('EV Scenarios'!C$4-'EV Scenarios'!C$2)*'Node ratio'!$B8</f>
        <v>45.280055250221501</v>
      </c>
      <c r="D8" s="1">
        <f>'[1]Pc, Winter, S1'!D8*Main!$B$8+('EV Scenarios'!D$4-'EV Scenarios'!D$2)*'Node ratio'!$B8</f>
        <v>47.548221176535741</v>
      </c>
      <c r="E8" s="1">
        <f>'[1]Pc, Winter, S1'!E8*Main!$B$8+('EV Scenarios'!E$4-'EV Scenarios'!E$2)*'Node ratio'!$B8</f>
        <v>53.616509834096277</v>
      </c>
      <c r="F8" s="1">
        <f>'[1]Pc, Winter, S1'!F8*Main!$B$8+('EV Scenarios'!F$4-'EV Scenarios'!F$2)*'Node ratio'!$B8</f>
        <v>56.801314564678094</v>
      </c>
      <c r="G8" s="1">
        <f>'[1]Pc, Winter, S1'!G8*Main!$B$8+('EV Scenarios'!G$4-'EV Scenarios'!G$2)*'Node ratio'!$B8</f>
        <v>34.882421208579451</v>
      </c>
      <c r="H8" s="1">
        <f>'[1]Pc, Winter, S1'!H8*Main!$B$8+('EV Scenarios'!H$4-'EV Scenarios'!H$2)*'Node ratio'!$B8</f>
        <v>11.217572118650326</v>
      </c>
      <c r="I8" s="1">
        <f>'[1]Pc, Winter, S1'!I8*Main!$B$8+('EV Scenarios'!I$4-'EV Scenarios'!I$2)*'Node ratio'!$B8</f>
        <v>-33.505345461015949</v>
      </c>
      <c r="J8" s="1">
        <f>'[1]Pc, Winter, S1'!J8*Main!$B$8+('EV Scenarios'!J$4-'EV Scenarios'!J$2)*'Node ratio'!$B8</f>
        <v>-57.161351904090381</v>
      </c>
      <c r="K8" s="1">
        <f>'[1]Pc, Winter, S1'!K8*Main!$B$8+('EV Scenarios'!K$4-'EV Scenarios'!K$2)*'Node ratio'!$B8</f>
        <v>-41.506158617099828</v>
      </c>
      <c r="L8" s="1">
        <f>'[1]Pc, Winter, S1'!L8*Main!$B$8+('EV Scenarios'!L$4-'EV Scenarios'!L$2)*'Node ratio'!$B8</f>
        <v>-19.550889716110451</v>
      </c>
      <c r="M8" s="1">
        <f>'[1]Pc, Winter, S1'!M8*Main!$B$8+('EV Scenarios'!M$4-'EV Scenarios'!M$2)*'Node ratio'!$B8</f>
        <v>-14.818314830183107</v>
      </c>
      <c r="N8" s="1">
        <f>'[1]Pc, Winter, S1'!N8*Main!$B$8+('EV Scenarios'!N$4-'EV Scenarios'!N$2)*'Node ratio'!$B8</f>
        <v>-32.171452238408143</v>
      </c>
      <c r="O8" s="1">
        <f>'[1]Pc, Winter, S1'!O8*Main!$B$8+('EV Scenarios'!O$4-'EV Scenarios'!O$2)*'Node ratio'!$B8</f>
        <v>-13.109386450383933</v>
      </c>
      <c r="P8" s="1">
        <f>'[1]Pc, Winter, S1'!P8*Main!$B$8+('EV Scenarios'!P$4-'EV Scenarios'!P$2)*'Node ratio'!$B8</f>
        <v>-15.081086353662139</v>
      </c>
      <c r="Q8" s="1">
        <f>'[1]Pc, Winter, S1'!Q8*Main!$B$8+('EV Scenarios'!Q$4-'EV Scenarios'!Q$2)*'Node ratio'!$B8</f>
        <v>-18.389013765062021</v>
      </c>
      <c r="R8" s="1">
        <f>'[1]Pc, Winter, S1'!R8*Main!$B$8+('EV Scenarios'!R$4-'EV Scenarios'!R$2)*'Node ratio'!$B8</f>
        <v>-24.807476072799766</v>
      </c>
      <c r="S8" s="1">
        <f>'[1]Pc, Winter, S1'!S8*Main!$B$8+('EV Scenarios'!S$4-'EV Scenarios'!S$2)*'Node ratio'!$B8</f>
        <v>-36.908605763806854</v>
      </c>
      <c r="T8" s="1">
        <f>'[1]Pc, Winter, S1'!T8*Main!$B$8+('EV Scenarios'!T$4-'EV Scenarios'!T$2)*'Node ratio'!$B8</f>
        <v>-39.093354210203785</v>
      </c>
      <c r="U8" s="1">
        <f>'[1]Pc, Winter, S1'!U8*Main!$B$8+('EV Scenarios'!U$4-'EV Scenarios'!U$2)*'Node ratio'!$B8</f>
        <v>-42.060249207545787</v>
      </c>
      <c r="V8" s="1">
        <f>'[1]Pc, Winter, S1'!V8*Main!$B$8+('EV Scenarios'!V$4-'EV Scenarios'!V$2)*'Node ratio'!$B8</f>
        <v>-42.052055158741886</v>
      </c>
      <c r="W8" s="1">
        <f>'[1]Pc, Winter, S1'!W8*Main!$B$8+('EV Scenarios'!W$4-'EV Scenarios'!W$2)*'Node ratio'!$B8</f>
        <v>-24.11234957516243</v>
      </c>
      <c r="X8" s="1">
        <f>'[1]Pc, Winter, S1'!X8*Main!$B$8+('EV Scenarios'!X$4-'EV Scenarios'!X$2)*'Node ratio'!$B8</f>
        <v>8.5352213191080963</v>
      </c>
      <c r="Y8" s="1">
        <f>'[1]Pc, Winter, S1'!Y8*Main!$B$8+('EV Scenarios'!Y$4-'EV Scenarios'!Y$2)*'Node ratio'!$B8</f>
        <v>37.762578707471945</v>
      </c>
    </row>
    <row r="9" spans="1:25" x14ac:dyDescent="0.25">
      <c r="A9">
        <v>10</v>
      </c>
      <c r="B9" s="1">
        <f>'[1]Pc, Winter, S1'!B9*Main!$B$8+('EV Scenarios'!B$4-'EV Scenarios'!B$2)*'Node ratio'!$B9</f>
        <v>52.70525922546976</v>
      </c>
      <c r="C9" s="1">
        <f>'[1]Pc, Winter, S1'!C9*Main!$B$8+('EV Scenarios'!C$4-'EV Scenarios'!C$2)*'Node ratio'!$B9</f>
        <v>50.578077967455123</v>
      </c>
      <c r="D9" s="1">
        <f>'[1]Pc, Winter, S1'!D9*Main!$B$8+('EV Scenarios'!D$4-'EV Scenarios'!D$2)*'Node ratio'!$B9</f>
        <v>50.742980515450732</v>
      </c>
      <c r="E9" s="1">
        <f>'[1]Pc, Winter, S1'!E9*Main!$B$8+('EV Scenarios'!E$4-'EV Scenarios'!E$2)*'Node ratio'!$B9</f>
        <v>51.814889808193925</v>
      </c>
      <c r="F9" s="1">
        <f>'[1]Pc, Winter, S1'!F9*Main!$B$8+('EV Scenarios'!F$4-'EV Scenarios'!F$2)*'Node ratio'!$B9</f>
        <v>52.854212035588219</v>
      </c>
      <c r="G9" s="1">
        <f>'[1]Pc, Winter, S1'!G9*Main!$B$8+('EV Scenarios'!G$4-'EV Scenarios'!G$2)*'Node ratio'!$B9</f>
        <v>56.152436389254703</v>
      </c>
      <c r="H9" s="1">
        <f>'[1]Pc, Winter, S1'!H9*Main!$B$8+('EV Scenarios'!H$4-'EV Scenarios'!H$2)*'Node ratio'!$B9</f>
        <v>65.881442245792613</v>
      </c>
      <c r="I9" s="1">
        <f>'[1]Pc, Winter, S1'!I9*Main!$B$8+('EV Scenarios'!I$4-'EV Scenarios'!I$2)*'Node ratio'!$B9</f>
        <v>79.498759120412728</v>
      </c>
      <c r="J9" s="1">
        <f>'[1]Pc, Winter, S1'!J9*Main!$B$8+('EV Scenarios'!J$4-'EV Scenarios'!J$2)*'Node ratio'!$B9</f>
        <v>88.869631920224947</v>
      </c>
      <c r="K9" s="1">
        <f>'[1]Pc, Winter, S1'!K9*Main!$B$8+('EV Scenarios'!K$4-'EV Scenarios'!K$2)*'Node ratio'!$B9</f>
        <v>97.638028386978092</v>
      </c>
      <c r="L9" s="1">
        <f>'[1]Pc, Winter, S1'!L9*Main!$B$8+('EV Scenarios'!L$4-'EV Scenarios'!L$2)*'Node ratio'!$B9</f>
        <v>97.770178236862805</v>
      </c>
      <c r="M9" s="1">
        <f>'[1]Pc, Winter, S1'!M9*Main!$B$8+('EV Scenarios'!M$4-'EV Scenarios'!M$2)*'Node ratio'!$B9</f>
        <v>98.756161168643189</v>
      </c>
      <c r="N9" s="1">
        <f>'[1]Pc, Winter, S1'!N9*Main!$B$8+('EV Scenarios'!N$4-'EV Scenarios'!N$2)*'Node ratio'!$B9</f>
        <v>94.457199151997145</v>
      </c>
      <c r="O9" s="1">
        <f>'[1]Pc, Winter, S1'!O9*Main!$B$8+('EV Scenarios'!O$4-'EV Scenarios'!O$2)*'Node ratio'!$B9</f>
        <v>92.006432500828922</v>
      </c>
      <c r="P9" s="1">
        <f>'[1]Pc, Winter, S1'!P9*Main!$B$8+('EV Scenarios'!P$4-'EV Scenarios'!P$2)*'Node ratio'!$B9</f>
        <v>90.556711893716283</v>
      </c>
      <c r="Q9" s="1">
        <f>'[1]Pc, Winter, S1'!Q9*Main!$B$8+('EV Scenarios'!Q$4-'EV Scenarios'!Q$2)*'Node ratio'!$B9</f>
        <v>86.953741886093297</v>
      </c>
      <c r="R9" s="1">
        <f>'[1]Pc, Winter, S1'!R9*Main!$B$8+('EV Scenarios'!R$4-'EV Scenarios'!R$2)*'Node ratio'!$B9</f>
        <v>86.490218921382194</v>
      </c>
      <c r="S9" s="1">
        <f>'[1]Pc, Winter, S1'!S9*Main!$B$8+('EV Scenarios'!S$4-'EV Scenarios'!S$2)*'Node ratio'!$B9</f>
        <v>94.283618477928457</v>
      </c>
      <c r="T9" s="1">
        <f>'[1]Pc, Winter, S1'!T9*Main!$B$8+('EV Scenarios'!T$4-'EV Scenarios'!T$2)*'Node ratio'!$B9</f>
        <v>79.312270688845459</v>
      </c>
      <c r="U9" s="1">
        <f>'[1]Pc, Winter, S1'!U9*Main!$B$8+('EV Scenarios'!U$4-'EV Scenarios'!U$2)*'Node ratio'!$B9</f>
        <v>78.940312763885515</v>
      </c>
      <c r="V9" s="1">
        <f>'[1]Pc, Winter, S1'!V9*Main!$B$8+('EV Scenarios'!V$4-'EV Scenarios'!V$2)*'Node ratio'!$B9</f>
        <v>79.829944651486997</v>
      </c>
      <c r="W9" s="1">
        <f>'[1]Pc, Winter, S1'!W9*Main!$B$8+('EV Scenarios'!W$4-'EV Scenarios'!W$2)*'Node ratio'!$B9</f>
        <v>77.601518674249292</v>
      </c>
      <c r="X9" s="1">
        <f>'[1]Pc, Winter, S1'!X9*Main!$B$8+('EV Scenarios'!X$4-'EV Scenarios'!X$2)*'Node ratio'!$B9</f>
        <v>60.716084306278802</v>
      </c>
      <c r="Y9" s="1">
        <f>'[1]Pc, Winter, S1'!Y9*Main!$B$8+('EV Scenarios'!Y$4-'EV Scenarios'!Y$2)*'Node ratio'!$B9</f>
        <v>55.054968674002161</v>
      </c>
    </row>
    <row r="10" spans="1:25" x14ac:dyDescent="0.25">
      <c r="A10">
        <v>12</v>
      </c>
      <c r="B10" s="1">
        <f>'[1]Pc, Winter, S1'!B10*Main!$B$8+('EV Scenarios'!B$4-'EV Scenarios'!B$2)*'Node ratio'!$B10</f>
        <v>327.52682885688944</v>
      </c>
      <c r="C10" s="1">
        <f>'[1]Pc, Winter, S1'!C10*Main!$B$8+('EV Scenarios'!C$4-'EV Scenarios'!C$2)*'Node ratio'!$B10</f>
        <v>302.05539749613115</v>
      </c>
      <c r="D10" s="1">
        <f>'[1]Pc, Winter, S1'!D10*Main!$B$8+('EV Scenarios'!D$4-'EV Scenarios'!D$2)*'Node ratio'!$B10</f>
        <v>303.44650833908463</v>
      </c>
      <c r="E10" s="1">
        <f>'[1]Pc, Winter, S1'!E10*Main!$B$8+('EV Scenarios'!E$4-'EV Scenarios'!E$2)*'Node ratio'!$B10</f>
        <v>310.35746148215594</v>
      </c>
      <c r="F10" s="1">
        <f>'[1]Pc, Winter, S1'!F10*Main!$B$8+('EV Scenarios'!F$4-'EV Scenarios'!F$2)*'Node ratio'!$B10</f>
        <v>316.73294906578241</v>
      </c>
      <c r="G10" s="1">
        <f>'[1]Pc, Winter, S1'!G10*Main!$B$8+('EV Scenarios'!G$4-'EV Scenarios'!G$2)*'Node ratio'!$B10</f>
        <v>354.003712963015</v>
      </c>
      <c r="H10" s="1">
        <f>'[1]Pc, Winter, S1'!H10*Main!$B$8+('EV Scenarios'!H$4-'EV Scenarios'!H$2)*'Node ratio'!$B10</f>
        <v>447.85263250249841</v>
      </c>
      <c r="I10" s="1">
        <f>'[1]Pc, Winter, S1'!I10*Main!$B$8+('EV Scenarios'!I$4-'EV Scenarios'!I$2)*'Node ratio'!$B10</f>
        <v>563.97644449309348</v>
      </c>
      <c r="J10" s="1">
        <f>'[1]Pc, Winter, S1'!J10*Main!$B$8+('EV Scenarios'!J$4-'EV Scenarios'!J$2)*'Node ratio'!$B10</f>
        <v>584.77118331753331</v>
      </c>
      <c r="K10" s="1">
        <f>'[1]Pc, Winter, S1'!K10*Main!$B$8+('EV Scenarios'!K$4-'EV Scenarios'!K$2)*'Node ratio'!$B10</f>
        <v>601.86700092026945</v>
      </c>
      <c r="L10" s="1">
        <f>'[1]Pc, Winter, S1'!L10*Main!$B$8+('EV Scenarios'!L$4-'EV Scenarios'!L$2)*'Node ratio'!$B10</f>
        <v>627.76758191529268</v>
      </c>
      <c r="M10" s="1">
        <f>'[1]Pc, Winter, S1'!M10*Main!$B$8+('EV Scenarios'!M$4-'EV Scenarios'!M$2)*'Node ratio'!$B10</f>
        <v>637.34854443186248</v>
      </c>
      <c r="N10" s="1">
        <f>'[1]Pc, Winter, S1'!N10*Main!$B$8+('EV Scenarios'!N$4-'EV Scenarios'!N$2)*'Node ratio'!$B10</f>
        <v>604.54985243013573</v>
      </c>
      <c r="O10" s="1">
        <f>'[1]Pc, Winter, S1'!O10*Main!$B$8+('EV Scenarios'!O$4-'EV Scenarios'!O$2)*'Node ratio'!$B10</f>
        <v>590.76296916270178</v>
      </c>
      <c r="P10" s="1">
        <f>'[1]Pc, Winter, S1'!P10*Main!$B$8+('EV Scenarios'!P$4-'EV Scenarios'!P$2)*'Node ratio'!$B10</f>
        <v>555.28048137754297</v>
      </c>
      <c r="Q10" s="1">
        <f>'[1]Pc, Winter, S1'!Q10*Main!$B$8+('EV Scenarios'!Q$4-'EV Scenarios'!Q$2)*'Node ratio'!$B10</f>
        <v>533.58704218256514</v>
      </c>
      <c r="R10" s="1">
        <f>'[1]Pc, Winter, S1'!R10*Main!$B$8+('EV Scenarios'!R$4-'EV Scenarios'!R$2)*'Node ratio'!$B10</f>
        <v>544.30837371275516</v>
      </c>
      <c r="S10" s="1">
        <f>'[1]Pc, Winter, S1'!S10*Main!$B$8+('EV Scenarios'!S$4-'EV Scenarios'!S$2)*'Node ratio'!$B10</f>
        <v>617.36788539970701</v>
      </c>
      <c r="T10" s="1">
        <f>'[1]Pc, Winter, S1'!T10*Main!$B$8+('EV Scenarios'!T$4-'EV Scenarios'!T$2)*'Node ratio'!$B10</f>
        <v>585.41795086067941</v>
      </c>
      <c r="U10" s="1">
        <f>'[1]Pc, Winter, S1'!U10*Main!$B$8+('EV Scenarios'!U$4-'EV Scenarios'!U$2)*'Node ratio'!$B10</f>
        <v>585.69735967604538</v>
      </c>
      <c r="V10" s="1">
        <f>'[1]Pc, Winter, S1'!V10*Main!$B$8+('EV Scenarios'!V$4-'EV Scenarios'!V$2)*'Node ratio'!$B10</f>
        <v>588.10222021980019</v>
      </c>
      <c r="W10" s="1">
        <f>'[1]Pc, Winter, S1'!W10*Main!$B$8+('EV Scenarios'!W$4-'EV Scenarios'!W$2)*'Node ratio'!$B10</f>
        <v>565.67538547949835</v>
      </c>
      <c r="X10" s="1">
        <f>'[1]Pc, Winter, S1'!X10*Main!$B$8+('EV Scenarios'!X$4-'EV Scenarios'!X$2)*'Node ratio'!$B10</f>
        <v>447.88946747630774</v>
      </c>
      <c r="Y10" s="1">
        <f>'[1]Pc, Winter, S1'!Y10*Main!$B$8+('EV Scenarios'!Y$4-'EV Scenarios'!Y$2)*'Node ratio'!$B10</f>
        <v>391.99780533791107</v>
      </c>
    </row>
    <row r="11" spans="1:25" x14ac:dyDescent="0.25">
      <c r="A11">
        <v>15</v>
      </c>
      <c r="B11" s="1">
        <f>'[1]Pc, Winter, S1'!B11*Main!$B$8+('EV Scenarios'!B$4-'EV Scenarios'!B$2)*'Node ratio'!$B11</f>
        <v>7.0457625537697233</v>
      </c>
      <c r="C11" s="1">
        <f>'[1]Pc, Winter, S1'!C11*Main!$B$8+('EV Scenarios'!C$4-'EV Scenarios'!C$2)*'Node ratio'!$B11</f>
        <v>7.1111540031778464</v>
      </c>
      <c r="D11" s="1">
        <f>'[1]Pc, Winter, S1'!D11*Main!$B$8+('EV Scenarios'!D$4-'EV Scenarios'!D$2)*'Node ratio'!$B11</f>
        <v>7.1342406064233739</v>
      </c>
      <c r="E11" s="1">
        <f>'[1]Pc, Winter, S1'!E11*Main!$B$8+('EV Scenarios'!E$4-'EV Scenarios'!E$2)*'Node ratio'!$B11</f>
        <v>7.4607435371187503</v>
      </c>
      <c r="F11" s="1">
        <f>'[1]Pc, Winter, S1'!F11*Main!$B$8+('EV Scenarios'!F$4-'EV Scenarios'!F$2)*'Node ratio'!$B11</f>
        <v>7.6408702015732253</v>
      </c>
      <c r="G11" s="1">
        <f>'[1]Pc, Winter, S1'!G11*Main!$B$8+('EV Scenarios'!G$4-'EV Scenarios'!G$2)*'Node ratio'!$B11</f>
        <v>8.1352544653859731</v>
      </c>
      <c r="H11" s="1">
        <f>'[1]Pc, Winter, S1'!H11*Main!$B$8+('EV Scenarios'!H$4-'EV Scenarios'!H$2)*'Node ratio'!$B11</f>
        <v>9.7377626768460566</v>
      </c>
      <c r="I11" s="1">
        <f>'[1]Pc, Winter, S1'!I11*Main!$B$8+('EV Scenarios'!I$4-'EV Scenarios'!I$2)*'Node ratio'!$B11</f>
        <v>11.662000356496474</v>
      </c>
      <c r="J11" s="1">
        <f>'[1]Pc, Winter, S1'!J11*Main!$B$8+('EV Scenarios'!J$4-'EV Scenarios'!J$2)*'Node ratio'!$B11</f>
        <v>12.039545928949151</v>
      </c>
      <c r="K11" s="1">
        <f>'[1]Pc, Winter, S1'!K11*Main!$B$8+('EV Scenarios'!K$4-'EV Scenarios'!K$2)*'Node ratio'!$B11</f>
        <v>12.893120800118517</v>
      </c>
      <c r="L11" s="1">
        <f>'[1]Pc, Winter, S1'!L11*Main!$B$8+('EV Scenarios'!L$4-'EV Scenarios'!L$2)*'Node ratio'!$B11</f>
        <v>12.224428004148688</v>
      </c>
      <c r="M11" s="1">
        <f>'[1]Pc, Winter, S1'!M11*Main!$B$8+('EV Scenarios'!M$4-'EV Scenarios'!M$2)*'Node ratio'!$B11</f>
        <v>12.47880726770661</v>
      </c>
      <c r="N11" s="1">
        <f>'[1]Pc, Winter, S1'!N11*Main!$B$8+('EV Scenarios'!N$4-'EV Scenarios'!N$2)*'Node ratio'!$B11</f>
        <v>12.122004237638864</v>
      </c>
      <c r="O11" s="1">
        <f>'[1]Pc, Winter, S1'!O11*Main!$B$8+('EV Scenarios'!O$4-'EV Scenarios'!O$2)*'Node ratio'!$B11</f>
        <v>11.635781810909098</v>
      </c>
      <c r="P11" s="1">
        <f>'[1]Pc, Winter, S1'!P11*Main!$B$8+('EV Scenarios'!P$4-'EV Scenarios'!P$2)*'Node ratio'!$B11</f>
        <v>11.07593101893411</v>
      </c>
      <c r="Q11" s="1">
        <f>'[1]Pc, Winter, S1'!Q11*Main!$B$8+('EV Scenarios'!Q$4-'EV Scenarios'!Q$2)*'Node ratio'!$B11</f>
        <v>10.401376862284092</v>
      </c>
      <c r="R11" s="1">
        <f>'[1]Pc, Winter, S1'!R11*Main!$B$8+('EV Scenarios'!R$4-'EV Scenarios'!R$2)*'Node ratio'!$B11</f>
        <v>10.348707538956404</v>
      </c>
      <c r="S11" s="1">
        <f>'[1]Pc, Winter, S1'!S11*Main!$B$8+('EV Scenarios'!S$4-'EV Scenarios'!S$2)*'Node ratio'!$B11</f>
        <v>11.351449653410274</v>
      </c>
      <c r="T11" s="1">
        <f>'[1]Pc, Winter, S1'!T11*Main!$B$8+('EV Scenarios'!T$4-'EV Scenarios'!T$2)*'Node ratio'!$B11</f>
        <v>10.789537634359721</v>
      </c>
      <c r="U11" s="1">
        <f>'[1]Pc, Winter, S1'!U11*Main!$B$8+('EV Scenarios'!U$4-'EV Scenarios'!U$2)*'Node ratio'!$B11</f>
        <v>11.013232881191962</v>
      </c>
      <c r="V11" s="1">
        <f>'[1]Pc, Winter, S1'!V11*Main!$B$8+('EV Scenarios'!V$4-'EV Scenarios'!V$2)*'Node ratio'!$B11</f>
        <v>10.806729971029265</v>
      </c>
      <c r="W11" s="1">
        <f>'[1]Pc, Winter, S1'!W11*Main!$B$8+('EV Scenarios'!W$4-'EV Scenarios'!W$2)*'Node ratio'!$B11</f>
        <v>10.667191902947255</v>
      </c>
      <c r="X11" s="1">
        <f>'[1]Pc, Winter, S1'!X11*Main!$B$8+('EV Scenarios'!X$4-'EV Scenarios'!X$2)*'Node ratio'!$B11</f>
        <v>8.4488066465319704</v>
      </c>
      <c r="Y11" s="1">
        <f>'[1]Pc, Winter, S1'!Y11*Main!$B$8+('EV Scenarios'!Y$4-'EV Scenarios'!Y$2)*'Node ratio'!$B11</f>
        <v>7.6514300401989024</v>
      </c>
    </row>
    <row r="12" spans="1:25" x14ac:dyDescent="0.25">
      <c r="A12">
        <v>16</v>
      </c>
      <c r="B12" s="1">
        <f>'[1]Pc, Winter, S1'!B12*Main!$B$8+('EV Scenarios'!B$4-'EV Scenarios'!B$2)*'Node ratio'!$B12</f>
        <v>50.974971581093307</v>
      </c>
      <c r="C12" s="1">
        <f>'[1]Pc, Winter, S1'!C12*Main!$B$8+('EV Scenarios'!C$4-'EV Scenarios'!C$2)*'Node ratio'!$B12</f>
        <v>51.242875738656622</v>
      </c>
      <c r="D12" s="1">
        <f>'[1]Pc, Winter, S1'!D12*Main!$B$8+('EV Scenarios'!D$4-'EV Scenarios'!D$2)*'Node ratio'!$B12</f>
        <v>53.142051134647403</v>
      </c>
      <c r="E12" s="1">
        <f>'[1]Pc, Winter, S1'!E12*Main!$B$8+('EV Scenarios'!E$4-'EV Scenarios'!E$2)*'Node ratio'!$B12</f>
        <v>55.448602866506633</v>
      </c>
      <c r="F12" s="1">
        <f>'[1]Pc, Winter, S1'!F12*Main!$B$8+('EV Scenarios'!F$4-'EV Scenarios'!F$2)*'Node ratio'!$B12</f>
        <v>59.293901620282099</v>
      </c>
      <c r="G12" s="1">
        <f>'[1]Pc, Winter, S1'!G12*Main!$B$8+('EV Scenarios'!G$4-'EV Scenarios'!G$2)*'Node ratio'!$B12</f>
        <v>66.730640759214964</v>
      </c>
      <c r="H12" s="1">
        <f>'[1]Pc, Winter, S1'!H12*Main!$B$8+('EV Scenarios'!H$4-'EV Scenarios'!H$2)*'Node ratio'!$B12</f>
        <v>84.154817977997752</v>
      </c>
      <c r="I12" s="1">
        <f>'[1]Pc, Winter, S1'!I12*Main!$B$8+('EV Scenarios'!I$4-'EV Scenarios'!I$2)*'Node ratio'!$B12</f>
        <v>102.77311335132055</v>
      </c>
      <c r="J12" s="1">
        <f>'[1]Pc, Winter, S1'!J12*Main!$B$8+('EV Scenarios'!J$4-'EV Scenarios'!J$2)*'Node ratio'!$B12</f>
        <v>103.28611854658627</v>
      </c>
      <c r="K12" s="1">
        <f>'[1]Pc, Winter, S1'!K12*Main!$B$8+('EV Scenarios'!K$4-'EV Scenarios'!K$2)*'Node ratio'!$B12</f>
        <v>101.37382373045766</v>
      </c>
      <c r="L12" s="1">
        <f>'[1]Pc, Winter, S1'!L12*Main!$B$8+('EV Scenarios'!L$4-'EV Scenarios'!L$2)*'Node ratio'!$B12</f>
        <v>102.30588091930981</v>
      </c>
      <c r="M12" s="1">
        <f>'[1]Pc, Winter, S1'!M12*Main!$B$8+('EV Scenarios'!M$4-'EV Scenarios'!M$2)*'Node ratio'!$B12</f>
        <v>102.10405852336109</v>
      </c>
      <c r="N12" s="1">
        <f>'[1]Pc, Winter, S1'!N12*Main!$B$8+('EV Scenarios'!N$4-'EV Scenarios'!N$2)*'Node ratio'!$B12</f>
        <v>95.537641044882122</v>
      </c>
      <c r="O12" s="1">
        <f>'[1]Pc, Winter, S1'!O12*Main!$B$8+('EV Scenarios'!O$4-'EV Scenarios'!O$2)*'Node ratio'!$B12</f>
        <v>94.96275294604294</v>
      </c>
      <c r="P12" s="1">
        <f>'[1]Pc, Winter, S1'!P12*Main!$B$8+('EV Scenarios'!P$4-'EV Scenarios'!P$2)*'Node ratio'!$B12</f>
        <v>89.371140478711226</v>
      </c>
      <c r="Q12" s="1">
        <f>'[1]Pc, Winter, S1'!Q12*Main!$B$8+('EV Scenarios'!Q$4-'EV Scenarios'!Q$2)*'Node ratio'!$B12</f>
        <v>87.345349008795665</v>
      </c>
      <c r="R12" s="1">
        <f>'[1]Pc, Winter, S1'!R12*Main!$B$8+('EV Scenarios'!R$4-'EV Scenarios'!R$2)*'Node ratio'!$B12</f>
        <v>88.000262155129263</v>
      </c>
      <c r="S12" s="1">
        <f>'[1]Pc, Winter, S1'!S12*Main!$B$8+('EV Scenarios'!S$4-'EV Scenarios'!S$2)*'Node ratio'!$B12</f>
        <v>91.4080938678416</v>
      </c>
      <c r="T12" s="1">
        <f>'[1]Pc, Winter, S1'!T12*Main!$B$8+('EV Scenarios'!T$4-'EV Scenarios'!T$2)*'Node ratio'!$B12</f>
        <v>85.313585676039736</v>
      </c>
      <c r="U12" s="1">
        <f>'[1]Pc, Winter, S1'!U12*Main!$B$8+('EV Scenarios'!U$4-'EV Scenarios'!U$2)*'Node ratio'!$B12</f>
        <v>83.851466724621275</v>
      </c>
      <c r="V12" s="1">
        <f>'[1]Pc, Winter, S1'!V12*Main!$B$8+('EV Scenarios'!V$4-'EV Scenarios'!V$2)*'Node ratio'!$B12</f>
        <v>82.801601159765923</v>
      </c>
      <c r="W12" s="1">
        <f>'[1]Pc, Winter, S1'!W12*Main!$B$8+('EV Scenarios'!W$4-'EV Scenarios'!W$2)*'Node ratio'!$B12</f>
        <v>76.403928633135564</v>
      </c>
      <c r="X12" s="1">
        <f>'[1]Pc, Winter, S1'!X12*Main!$B$8+('EV Scenarios'!X$4-'EV Scenarios'!X$2)*'Node ratio'!$B12</f>
        <v>60.035488676474209</v>
      </c>
      <c r="Y12" s="1">
        <f>'[1]Pc, Winter, S1'!Y12*Main!$B$8+('EV Scenarios'!Y$4-'EV Scenarios'!Y$2)*'Node ratio'!$B12</f>
        <v>53.71236622637494</v>
      </c>
    </row>
    <row r="13" spans="1:25" x14ac:dyDescent="0.25">
      <c r="A13">
        <v>17</v>
      </c>
      <c r="B13" s="1">
        <f>'[1]Pc, Winter, S1'!B13*Main!$B$8+('EV Scenarios'!B$4-'EV Scenarios'!B$2)*'Node ratio'!$B13</f>
        <v>12.767728766238168</v>
      </c>
      <c r="C13" s="1">
        <f>'[1]Pc, Winter, S1'!C13*Main!$B$8+('EV Scenarios'!C$4-'EV Scenarios'!C$2)*'Node ratio'!$B13</f>
        <v>12.787635612877217</v>
      </c>
      <c r="D13" s="1">
        <f>'[1]Pc, Winter, S1'!D13*Main!$B$8+('EV Scenarios'!D$4-'EV Scenarios'!D$2)*'Node ratio'!$B13</f>
        <v>12.001757110052655</v>
      </c>
      <c r="E13" s="1">
        <f>'[1]Pc, Winter, S1'!E13*Main!$B$8+('EV Scenarios'!E$4-'EV Scenarios'!E$2)*'Node ratio'!$B13</f>
        <v>12.933470357272277</v>
      </c>
      <c r="F13" s="1">
        <f>'[1]Pc, Winter, S1'!F13*Main!$B$8+('EV Scenarios'!F$4-'EV Scenarios'!F$2)*'Node ratio'!$B13</f>
        <v>13.598443858549139</v>
      </c>
      <c r="G13" s="1">
        <f>'[1]Pc, Winter, S1'!G13*Main!$B$8+('EV Scenarios'!G$4-'EV Scenarios'!G$2)*'Node ratio'!$B13</f>
        <v>15.215817566507173</v>
      </c>
      <c r="H13" s="1">
        <f>'[1]Pc, Winter, S1'!H13*Main!$B$8+('EV Scenarios'!H$4-'EV Scenarios'!H$2)*'Node ratio'!$B13</f>
        <v>16.862141755826155</v>
      </c>
      <c r="I13" s="1">
        <f>'[1]Pc, Winter, S1'!I13*Main!$B$8+('EV Scenarios'!I$4-'EV Scenarios'!I$2)*'Node ratio'!$B13</f>
        <v>21.102761067596781</v>
      </c>
      <c r="J13" s="1">
        <f>'[1]Pc, Winter, S1'!J13*Main!$B$8+('EV Scenarios'!J$4-'EV Scenarios'!J$2)*'Node ratio'!$B13</f>
        <v>20.609849470855032</v>
      </c>
      <c r="K13" s="1">
        <f>'[1]Pc, Winter, S1'!K13*Main!$B$8+('EV Scenarios'!K$4-'EV Scenarios'!K$2)*'Node ratio'!$B13</f>
        <v>21.967522563367289</v>
      </c>
      <c r="L13" s="1">
        <f>'[1]Pc, Winter, S1'!L13*Main!$B$8+('EV Scenarios'!L$4-'EV Scenarios'!L$2)*'Node ratio'!$B13</f>
        <v>19.926926080221271</v>
      </c>
      <c r="M13" s="1">
        <f>'[1]Pc, Winter, S1'!M13*Main!$B$8+('EV Scenarios'!M$4-'EV Scenarios'!M$2)*'Node ratio'!$B13</f>
        <v>20.509596688154787</v>
      </c>
      <c r="N13" s="1">
        <f>'[1]Pc, Winter, S1'!N13*Main!$B$8+('EV Scenarios'!N$4-'EV Scenarios'!N$2)*'Node ratio'!$B13</f>
        <v>19.169638024051693</v>
      </c>
      <c r="O13" s="1">
        <f>'[1]Pc, Winter, S1'!O13*Main!$B$8+('EV Scenarios'!O$4-'EV Scenarios'!O$2)*'Node ratio'!$B13</f>
        <v>18.295269558857903</v>
      </c>
      <c r="P13" s="1">
        <f>'[1]Pc, Winter, S1'!P13*Main!$B$8+('EV Scenarios'!P$4-'EV Scenarios'!P$2)*'Node ratio'!$B13</f>
        <v>18.552393153486637</v>
      </c>
      <c r="Q13" s="1">
        <f>'[1]Pc, Winter, S1'!Q13*Main!$B$8+('EV Scenarios'!Q$4-'EV Scenarios'!Q$2)*'Node ratio'!$B13</f>
        <v>18.921479866527182</v>
      </c>
      <c r="R13" s="1">
        <f>'[1]Pc, Winter, S1'!R13*Main!$B$8+('EV Scenarios'!R$4-'EV Scenarios'!R$2)*'Node ratio'!$B13</f>
        <v>20.481942855512056</v>
      </c>
      <c r="S13" s="1">
        <f>'[1]Pc, Winter, S1'!S13*Main!$B$8+('EV Scenarios'!S$4-'EV Scenarios'!S$2)*'Node ratio'!$B13</f>
        <v>21.346571765967781</v>
      </c>
      <c r="T13" s="1">
        <f>'[1]Pc, Winter, S1'!T13*Main!$B$8+('EV Scenarios'!T$4-'EV Scenarios'!T$2)*'Node ratio'!$B13</f>
        <v>19.393373791743436</v>
      </c>
      <c r="U13" s="1">
        <f>'[1]Pc, Winter, S1'!U13*Main!$B$8+('EV Scenarios'!U$4-'EV Scenarios'!U$2)*'Node ratio'!$B13</f>
        <v>20.547295041939549</v>
      </c>
      <c r="V13" s="1">
        <f>'[1]Pc, Winter, S1'!V13*Main!$B$8+('EV Scenarios'!V$4-'EV Scenarios'!V$2)*'Node ratio'!$B13</f>
        <v>20.722854274694825</v>
      </c>
      <c r="W13" s="1">
        <f>'[1]Pc, Winter, S1'!W13*Main!$B$8+('EV Scenarios'!W$4-'EV Scenarios'!W$2)*'Node ratio'!$B13</f>
        <v>18.629090577840991</v>
      </c>
      <c r="X13" s="1">
        <f>'[1]Pc, Winter, S1'!X13*Main!$B$8+('EV Scenarios'!X$4-'EV Scenarios'!X$2)*'Node ratio'!$B13</f>
        <v>14.3623170907283</v>
      </c>
      <c r="Y13" s="1">
        <f>'[1]Pc, Winter, S1'!Y13*Main!$B$8+('EV Scenarios'!Y$4-'EV Scenarios'!Y$2)*'Node ratio'!$B13</f>
        <v>14.335334416741745</v>
      </c>
    </row>
    <row r="14" spans="1:25" x14ac:dyDescent="0.25">
      <c r="A14">
        <v>18</v>
      </c>
      <c r="B14" s="1">
        <f>'[1]Pc, Winter, S1'!B14*Main!$B$8+('EV Scenarios'!B$4-'EV Scenarios'!B$2)*'Node ratio'!$B14</f>
        <v>1.1929687536867044</v>
      </c>
      <c r="C14" s="1">
        <f>'[1]Pc, Winter, S1'!C14*Main!$B$8+('EV Scenarios'!C$4-'EV Scenarios'!C$2)*'Node ratio'!$B14</f>
        <v>1.2394969297108185</v>
      </c>
      <c r="D14" s="1">
        <f>'[1]Pc, Winter, S1'!D14*Main!$B$8+('EV Scenarios'!D$4-'EV Scenarios'!D$2)*'Node ratio'!$B14</f>
        <v>1.3048187201698425</v>
      </c>
      <c r="E14" s="1">
        <f>'[1]Pc, Winter, S1'!E14*Main!$B$8+('EV Scenarios'!E$4-'EV Scenarios'!E$2)*'Node ratio'!$B14</f>
        <v>1.3626041654953658</v>
      </c>
      <c r="F14" s="1">
        <f>'[1]Pc, Winter, S1'!F14*Main!$B$8+('EV Scenarios'!F$4-'EV Scenarios'!F$2)*'Node ratio'!$B14</f>
        <v>1.4977398149255405</v>
      </c>
      <c r="G14" s="1">
        <f>'[1]Pc, Winter, S1'!G14*Main!$B$8+('EV Scenarios'!G$4-'EV Scenarios'!G$2)*'Node ratio'!$B14</f>
        <v>1.4139957074072138</v>
      </c>
      <c r="H14" s="1">
        <f>'[1]Pc, Winter, S1'!H14*Main!$B$8+('EV Scenarios'!H$4-'EV Scenarios'!H$2)*'Node ratio'!$B14</f>
        <v>2.0235797151592099</v>
      </c>
      <c r="I14" s="1">
        <f>'[1]Pc, Winter, S1'!I14*Main!$B$8+('EV Scenarios'!I$4-'EV Scenarios'!I$2)*'Node ratio'!$B14</f>
        <v>2.3032052385836237</v>
      </c>
      <c r="J14" s="1">
        <f>'[1]Pc, Winter, S1'!J14*Main!$B$8+('EV Scenarios'!J$4-'EV Scenarios'!J$2)*'Node ratio'!$B14</f>
        <v>2.2390389858212489</v>
      </c>
      <c r="K14" s="1">
        <f>'[1]Pc, Winter, S1'!K14*Main!$B$8+('EV Scenarios'!K$4-'EV Scenarios'!K$2)*'Node ratio'!$B14</f>
        <v>2.6465876333615221</v>
      </c>
      <c r="L14" s="1">
        <f>'[1]Pc, Winter, S1'!L14*Main!$B$8+('EV Scenarios'!L$4-'EV Scenarios'!L$2)*'Node ratio'!$B14</f>
        <v>3.1542010296925396</v>
      </c>
      <c r="M14" s="1">
        <f>'[1]Pc, Winter, S1'!M14*Main!$B$8+('EV Scenarios'!M$4-'EV Scenarios'!M$2)*'Node ratio'!$B14</f>
        <v>2.9101476494802614</v>
      </c>
      <c r="N14" s="1">
        <f>'[1]Pc, Winter, S1'!N14*Main!$B$8+('EV Scenarios'!N$4-'EV Scenarios'!N$2)*'Node ratio'!$B14</f>
        <v>3.1275939646339039</v>
      </c>
      <c r="O14" s="1">
        <f>'[1]Pc, Winter, S1'!O14*Main!$B$8+('EV Scenarios'!O$4-'EV Scenarios'!O$2)*'Node ratio'!$B14</f>
        <v>3.10789287708511</v>
      </c>
      <c r="P14" s="1">
        <f>'[1]Pc, Winter, S1'!P14*Main!$B$8+('EV Scenarios'!P$4-'EV Scenarios'!P$2)*'Node ratio'!$B14</f>
        <v>2.9233302009296205</v>
      </c>
      <c r="Q14" s="1">
        <f>'[1]Pc, Winter, S1'!Q14*Main!$B$8+('EV Scenarios'!Q$4-'EV Scenarios'!Q$2)*'Node ratio'!$B14</f>
        <v>2.8529132523838268</v>
      </c>
      <c r="R14" s="1">
        <f>'[1]Pc, Winter, S1'!R14*Main!$B$8+('EV Scenarios'!R$4-'EV Scenarios'!R$2)*'Node ratio'!$B14</f>
        <v>3.0013295013692391</v>
      </c>
      <c r="S14" s="1">
        <f>'[1]Pc, Winter, S1'!S14*Main!$B$8+('EV Scenarios'!S$4-'EV Scenarios'!S$2)*'Node ratio'!$B14</f>
        <v>3.0765657462888529</v>
      </c>
      <c r="T14" s="1">
        <f>'[1]Pc, Winter, S1'!T14*Main!$B$8+('EV Scenarios'!T$4-'EV Scenarios'!T$2)*'Node ratio'!$B14</f>
        <v>2.9389175097003584</v>
      </c>
      <c r="U14" s="1">
        <f>'[1]Pc, Winter, S1'!U14*Main!$B$8+('EV Scenarios'!U$4-'EV Scenarios'!U$2)*'Node ratio'!$B14</f>
        <v>2.9416445330084873</v>
      </c>
      <c r="V14" s="1">
        <f>'[1]Pc, Winter, S1'!V14*Main!$B$8+('EV Scenarios'!V$4-'EV Scenarios'!V$2)*'Node ratio'!$B14</f>
        <v>2.9624821170432862</v>
      </c>
      <c r="W14" s="1">
        <f>'[1]Pc, Winter, S1'!W14*Main!$B$8+('EV Scenarios'!W$4-'EV Scenarios'!W$2)*'Node ratio'!$B14</f>
        <v>2.1342181553335067</v>
      </c>
      <c r="X14" s="1">
        <f>'[1]Pc, Winter, S1'!X14*Main!$B$8+('EV Scenarios'!X$4-'EV Scenarios'!X$2)*'Node ratio'!$B14</f>
        <v>1.508215931872285</v>
      </c>
      <c r="Y14" s="1">
        <f>'[1]Pc, Winter, S1'!Y14*Main!$B$8+('EV Scenarios'!Y$4-'EV Scenarios'!Y$2)*'Node ratio'!$B14</f>
        <v>1.2799607458625266</v>
      </c>
    </row>
    <row r="15" spans="1:25" x14ac:dyDescent="0.25">
      <c r="A15">
        <v>20</v>
      </c>
      <c r="B15" s="1">
        <f>'[1]Pc, Winter, S1'!B15*Main!$B$8+('EV Scenarios'!B$4-'EV Scenarios'!B$2)*'Node ratio'!$B15</f>
        <v>7.0224852778142468</v>
      </c>
      <c r="C15" s="1">
        <f>'[1]Pc, Winter, S1'!C15*Main!$B$8+('EV Scenarios'!C$4-'EV Scenarios'!C$2)*'Node ratio'!$B15</f>
        <v>7.1760261060760371</v>
      </c>
      <c r="D15" s="1">
        <f>'[1]Pc, Winter, S1'!D15*Main!$B$8+('EV Scenarios'!D$4-'EV Scenarios'!D$2)*'Node ratio'!$B15</f>
        <v>7.3915849924898032</v>
      </c>
      <c r="E15" s="1">
        <f>'[1]Pc, Winter, S1'!E15*Main!$B$8+('EV Scenarios'!E$4-'EV Scenarios'!E$2)*'Node ratio'!$B15</f>
        <v>7.4898953515367683</v>
      </c>
      <c r="F15" s="1">
        <f>'[1]Pc, Winter, S1'!F15*Main!$B$8+('EV Scenarios'!F$4-'EV Scenarios'!F$2)*'Node ratio'!$B15</f>
        <v>8.3879034192854878</v>
      </c>
      <c r="G15" s="1">
        <f>'[1]Pc, Winter, S1'!G15*Main!$B$8+('EV Scenarios'!G$4-'EV Scenarios'!G$2)*'Node ratio'!$B15</f>
        <v>8.0274947128530236</v>
      </c>
      <c r="H15" s="1">
        <f>'[1]Pc, Winter, S1'!H15*Main!$B$8+('EV Scenarios'!H$4-'EV Scenarios'!H$2)*'Node ratio'!$B15</f>
        <v>8.0714954432823927</v>
      </c>
      <c r="I15" s="1">
        <f>'[1]Pc, Winter, S1'!I15*Main!$B$8+('EV Scenarios'!I$4-'EV Scenarios'!I$2)*'Node ratio'!$B15</f>
        <v>7.5857950312431779</v>
      </c>
      <c r="J15" s="1">
        <f>'[1]Pc, Winter, S1'!J15*Main!$B$8+('EV Scenarios'!J$4-'EV Scenarios'!J$2)*'Node ratio'!$B15</f>
        <v>6.5703500854220689</v>
      </c>
      <c r="K15" s="1">
        <f>'[1]Pc, Winter, S1'!K15*Main!$B$8+('EV Scenarios'!K$4-'EV Scenarios'!K$2)*'Node ratio'!$B15</f>
        <v>6.3070554197925972</v>
      </c>
      <c r="L15" s="1">
        <f>'[1]Pc, Winter, S1'!L15*Main!$B$8+('EV Scenarios'!L$4-'EV Scenarios'!L$2)*'Node ratio'!$B15</f>
        <v>7.1669371302760565</v>
      </c>
      <c r="M15" s="1">
        <f>'[1]Pc, Winter, S1'!M15*Main!$B$8+('EV Scenarios'!M$4-'EV Scenarios'!M$2)*'Node ratio'!$B15</f>
        <v>7.7919111303727568</v>
      </c>
      <c r="N15" s="1">
        <f>'[1]Pc, Winter, S1'!N15*Main!$B$8+('EV Scenarios'!N$4-'EV Scenarios'!N$2)*'Node ratio'!$B15</f>
        <v>8.1740642651035866</v>
      </c>
      <c r="O15" s="1">
        <f>'[1]Pc, Winter, S1'!O15*Main!$B$8+('EV Scenarios'!O$4-'EV Scenarios'!O$2)*'Node ratio'!$B15</f>
        <v>8.634203611496698</v>
      </c>
      <c r="P15" s="1">
        <f>'[1]Pc, Winter, S1'!P15*Main!$B$8+('EV Scenarios'!P$4-'EV Scenarios'!P$2)*'Node ratio'!$B15</f>
        <v>8.3807972957466639</v>
      </c>
      <c r="Q15" s="1">
        <f>'[1]Pc, Winter, S1'!Q15*Main!$B$8+('EV Scenarios'!Q$4-'EV Scenarios'!Q$2)*'Node ratio'!$B15</f>
        <v>7.4549501455437319</v>
      </c>
      <c r="R15" s="1">
        <f>'[1]Pc, Winter, S1'!R15*Main!$B$8+('EV Scenarios'!R$4-'EV Scenarios'!R$2)*'Node ratio'!$B15</f>
        <v>7.4755967844328381</v>
      </c>
      <c r="S15" s="1">
        <f>'[1]Pc, Winter, S1'!S15*Main!$B$8+('EV Scenarios'!S$4-'EV Scenarios'!S$2)*'Node ratio'!$B15</f>
        <v>7.884307283310223</v>
      </c>
      <c r="T15" s="1">
        <f>'[1]Pc, Winter, S1'!T15*Main!$B$8+('EV Scenarios'!T$4-'EV Scenarios'!T$2)*'Node ratio'!$B15</f>
        <v>7.5224550071654139</v>
      </c>
      <c r="U15" s="1">
        <f>'[1]Pc, Winter, S1'!U15*Main!$B$8+('EV Scenarios'!U$4-'EV Scenarios'!U$2)*'Node ratio'!$B15</f>
        <v>7.3466929852648946</v>
      </c>
      <c r="V15" s="1">
        <f>'[1]Pc, Winter, S1'!V15*Main!$B$8+('EV Scenarios'!V$4-'EV Scenarios'!V$2)*'Node ratio'!$B15</f>
        <v>7.5263085240199139</v>
      </c>
      <c r="W15" s="1">
        <f>'[1]Pc, Winter, S1'!W15*Main!$B$8+('EV Scenarios'!W$4-'EV Scenarios'!W$2)*'Node ratio'!$B15</f>
        <v>8.51685865683468</v>
      </c>
      <c r="X15" s="1">
        <f>'[1]Pc, Winter, S1'!X15*Main!$B$8+('EV Scenarios'!X$4-'EV Scenarios'!X$2)*'Node ratio'!$B15</f>
        <v>7.3156004501773193</v>
      </c>
      <c r="Y15" s="1">
        <f>'[1]Pc, Winter, S1'!Y15*Main!$B$8+('EV Scenarios'!Y$4-'EV Scenarios'!Y$2)*'Node ratio'!$B15</f>
        <v>6.7500609893246768</v>
      </c>
    </row>
    <row r="16" spans="1:25" x14ac:dyDescent="0.25">
      <c r="A16">
        <v>21</v>
      </c>
      <c r="B16" s="1">
        <f>'[1]Pc, Winter, S1'!B16*Main!$B$8+('EV Scenarios'!B$4-'EV Scenarios'!B$2)*'Node ratio'!$B16</f>
        <v>11.648184151050621</v>
      </c>
      <c r="C16" s="1">
        <f>'[1]Pc, Winter, S1'!C16*Main!$B$8+('EV Scenarios'!C$4-'EV Scenarios'!C$2)*'Node ratio'!$B16</f>
        <v>11.278354211118966</v>
      </c>
      <c r="D16" s="1">
        <f>'[1]Pc, Winter, S1'!D16*Main!$B$8+('EV Scenarios'!D$4-'EV Scenarios'!D$2)*'Node ratio'!$B16</f>
        <v>11.26834820037034</v>
      </c>
      <c r="E16" s="1">
        <f>'[1]Pc, Winter, S1'!E16*Main!$B$8+('EV Scenarios'!E$4-'EV Scenarios'!E$2)*'Node ratio'!$B16</f>
        <v>11.685151563456476</v>
      </c>
      <c r="F16" s="1">
        <f>'[1]Pc, Winter, S1'!F16*Main!$B$8+('EV Scenarios'!F$4-'EV Scenarios'!F$2)*'Node ratio'!$B16</f>
        <v>12.09578893257266</v>
      </c>
      <c r="G16" s="1">
        <f>'[1]Pc, Winter, S1'!G16*Main!$B$8+('EV Scenarios'!G$4-'EV Scenarios'!G$2)*'Node ratio'!$B16</f>
        <v>13.381835043041189</v>
      </c>
      <c r="H16" s="1">
        <f>'[1]Pc, Winter, S1'!H16*Main!$B$8+('EV Scenarios'!H$4-'EV Scenarios'!H$2)*'Node ratio'!$B16</f>
        <v>18.363386174965726</v>
      </c>
      <c r="I16" s="1">
        <f>'[1]Pc, Winter, S1'!I16*Main!$B$8+('EV Scenarios'!I$4-'EV Scenarios'!I$2)*'Node ratio'!$B16</f>
        <v>23.326769393062623</v>
      </c>
      <c r="J16" s="1">
        <f>'[1]Pc, Winter, S1'!J16*Main!$B$8+('EV Scenarios'!J$4-'EV Scenarios'!J$2)*'Node ratio'!$B16</f>
        <v>24.002296715198131</v>
      </c>
      <c r="K16" s="1">
        <f>'[1]Pc, Winter, S1'!K16*Main!$B$8+('EV Scenarios'!K$4-'EV Scenarios'!K$2)*'Node ratio'!$B16</f>
        <v>24.936758222184821</v>
      </c>
      <c r="L16" s="1">
        <f>'[1]Pc, Winter, S1'!L16*Main!$B$8+('EV Scenarios'!L$4-'EV Scenarios'!L$2)*'Node ratio'!$B16</f>
        <v>24.102859068755471</v>
      </c>
      <c r="M16" s="1">
        <f>'[1]Pc, Winter, S1'!M16*Main!$B$8+('EV Scenarios'!M$4-'EV Scenarios'!M$2)*'Node ratio'!$B16</f>
        <v>24.832883058219171</v>
      </c>
      <c r="N16" s="1">
        <f>'[1]Pc, Winter, S1'!N16*Main!$B$8+('EV Scenarios'!N$4-'EV Scenarios'!N$2)*'Node ratio'!$B16</f>
        <v>24.499916854186388</v>
      </c>
      <c r="O16" s="1">
        <f>'[1]Pc, Winter, S1'!O16*Main!$B$8+('EV Scenarios'!O$4-'EV Scenarios'!O$2)*'Node ratio'!$B16</f>
        <v>23.966619797695678</v>
      </c>
      <c r="P16" s="1">
        <f>'[1]Pc, Winter, S1'!P16*Main!$B$8+('EV Scenarios'!P$4-'EV Scenarios'!P$2)*'Node ratio'!$B16</f>
        <v>21.677818778858974</v>
      </c>
      <c r="Q16" s="1">
        <f>'[1]Pc, Winter, S1'!Q16*Main!$B$8+('EV Scenarios'!Q$4-'EV Scenarios'!Q$2)*'Node ratio'!$B16</f>
        <v>20.330823519612458</v>
      </c>
      <c r="R16" s="1">
        <f>'[1]Pc, Winter, S1'!R16*Main!$B$8+('EV Scenarios'!R$4-'EV Scenarios'!R$2)*'Node ratio'!$B16</f>
        <v>21.073501715387756</v>
      </c>
      <c r="S16" s="1">
        <f>'[1]Pc, Winter, S1'!S16*Main!$B$8+('EV Scenarios'!S$4-'EV Scenarios'!S$2)*'Node ratio'!$B16</f>
        <v>23.775248837628109</v>
      </c>
      <c r="T16" s="1">
        <f>'[1]Pc, Winter, S1'!T16*Main!$B$8+('EV Scenarios'!T$4-'EV Scenarios'!T$2)*'Node ratio'!$B16</f>
        <v>21.695326828791998</v>
      </c>
      <c r="U16" s="1">
        <f>'[1]Pc, Winter, S1'!U16*Main!$B$8+('EV Scenarios'!U$4-'EV Scenarios'!U$2)*'Node ratio'!$B16</f>
        <v>21.459391683404963</v>
      </c>
      <c r="V16" s="1">
        <f>'[1]Pc, Winter, S1'!V16*Main!$B$8+('EV Scenarios'!V$4-'EV Scenarios'!V$2)*'Node ratio'!$B16</f>
        <v>21.171115193395281</v>
      </c>
      <c r="W16" s="1">
        <f>'[1]Pc, Winter, S1'!W16*Main!$B$8+('EV Scenarios'!W$4-'EV Scenarios'!W$2)*'Node ratio'!$B16</f>
        <v>20.195093136069744</v>
      </c>
      <c r="X16" s="1">
        <f>'[1]Pc, Winter, S1'!X16*Main!$B$8+('EV Scenarios'!X$4-'EV Scenarios'!X$2)*'Node ratio'!$B16</f>
        <v>15.175851970951452</v>
      </c>
      <c r="Y16" s="1">
        <f>'[1]Pc, Winter, S1'!Y16*Main!$B$8+('EV Scenarios'!Y$4-'EV Scenarios'!Y$2)*'Node ratio'!$B16</f>
        <v>13.514612606506438</v>
      </c>
    </row>
    <row r="17" spans="1:25" x14ac:dyDescent="0.25">
      <c r="A17">
        <v>26</v>
      </c>
      <c r="B17" s="1">
        <f>'[1]Pc, Winter, S1'!B17*Main!$B$8+('EV Scenarios'!B$4-'EV Scenarios'!B$2)*'Node ratio'!$B17</f>
        <v>40.287352794489784</v>
      </c>
      <c r="C17" s="1">
        <f>'[1]Pc, Winter, S1'!C17*Main!$B$8+('EV Scenarios'!C$4-'EV Scenarios'!C$2)*'Node ratio'!$B17</f>
        <v>37.445772971734243</v>
      </c>
      <c r="D17" s="1">
        <f>'[1]Pc, Winter, S1'!D17*Main!$B$8+('EV Scenarios'!D$4-'EV Scenarios'!D$2)*'Node ratio'!$B17</f>
        <v>37.481102224545921</v>
      </c>
      <c r="E17" s="1">
        <f>'[1]Pc, Winter, S1'!E17*Main!$B$8+('EV Scenarios'!E$4-'EV Scenarios'!E$2)*'Node ratio'!$B17</f>
        <v>38.477875940800331</v>
      </c>
      <c r="F17" s="1">
        <f>'[1]Pc, Winter, S1'!F17*Main!$B$8+('EV Scenarios'!F$4-'EV Scenarios'!F$2)*'Node ratio'!$B17</f>
        <v>39.621783478863676</v>
      </c>
      <c r="G17" s="1">
        <f>'[1]Pc, Winter, S1'!G17*Main!$B$8+('EV Scenarios'!G$4-'EV Scenarios'!G$2)*'Node ratio'!$B17</f>
        <v>42.046689025654175</v>
      </c>
      <c r="H17" s="1">
        <f>'[1]Pc, Winter, S1'!H17*Main!$B$8+('EV Scenarios'!H$4-'EV Scenarios'!H$2)*'Node ratio'!$B17</f>
        <v>49.492536914248966</v>
      </c>
      <c r="I17" s="1">
        <f>'[1]Pc, Winter, S1'!I17*Main!$B$8+('EV Scenarios'!I$4-'EV Scenarios'!I$2)*'Node ratio'!$B17</f>
        <v>59.80496610596569</v>
      </c>
      <c r="J17" s="1">
        <f>'[1]Pc, Winter, S1'!J17*Main!$B$8+('EV Scenarios'!J$4-'EV Scenarios'!J$2)*'Node ratio'!$B17</f>
        <v>63.589465705201455</v>
      </c>
      <c r="K17" s="1">
        <f>'[1]Pc, Winter, S1'!K17*Main!$B$8+('EV Scenarios'!K$4-'EV Scenarios'!K$2)*'Node ratio'!$B17</f>
        <v>67.213690353371973</v>
      </c>
      <c r="L17" s="1">
        <f>'[1]Pc, Winter, S1'!L17*Main!$B$8+('EV Scenarios'!L$4-'EV Scenarios'!L$2)*'Node ratio'!$B17</f>
        <v>67.112358092233421</v>
      </c>
      <c r="M17" s="1">
        <f>'[1]Pc, Winter, S1'!M17*Main!$B$8+('EV Scenarios'!M$4-'EV Scenarios'!M$2)*'Node ratio'!$B17</f>
        <v>66.823422924884895</v>
      </c>
      <c r="N17" s="1">
        <f>'[1]Pc, Winter, S1'!N17*Main!$B$8+('EV Scenarios'!N$4-'EV Scenarios'!N$2)*'Node ratio'!$B17</f>
        <v>64.603347247868257</v>
      </c>
      <c r="O17" s="1">
        <f>'[1]Pc, Winter, S1'!O17*Main!$B$8+('EV Scenarios'!O$4-'EV Scenarios'!O$2)*'Node ratio'!$B17</f>
        <v>62.973262731192705</v>
      </c>
      <c r="P17" s="1">
        <f>'[1]Pc, Winter, S1'!P17*Main!$B$8+('EV Scenarios'!P$4-'EV Scenarios'!P$2)*'Node ratio'!$B17</f>
        <v>61.09351683379716</v>
      </c>
      <c r="Q17" s="1">
        <f>'[1]Pc, Winter, S1'!Q17*Main!$B$8+('EV Scenarios'!Q$4-'EV Scenarios'!Q$2)*'Node ratio'!$B17</f>
        <v>59.492367361811432</v>
      </c>
      <c r="R17" s="1">
        <f>'[1]Pc, Winter, S1'!R17*Main!$B$8+('EV Scenarios'!R$4-'EV Scenarios'!R$2)*'Node ratio'!$B17</f>
        <v>57.914703668120978</v>
      </c>
      <c r="S17" s="1">
        <f>'[1]Pc, Winter, S1'!S17*Main!$B$8+('EV Scenarios'!S$4-'EV Scenarios'!S$2)*'Node ratio'!$B17</f>
        <v>60.808840391626376</v>
      </c>
      <c r="T17" s="1">
        <f>'[1]Pc, Winter, S1'!T17*Main!$B$8+('EV Scenarios'!T$4-'EV Scenarios'!T$2)*'Node ratio'!$B17</f>
        <v>60.072146958051761</v>
      </c>
      <c r="U17" s="1">
        <f>'[1]Pc, Winter, S1'!U17*Main!$B$8+('EV Scenarios'!U$4-'EV Scenarios'!U$2)*'Node ratio'!$B17</f>
        <v>60.122463235865425</v>
      </c>
      <c r="V17" s="1">
        <f>'[1]Pc, Winter, S1'!V17*Main!$B$8+('EV Scenarios'!V$4-'EV Scenarios'!V$2)*'Node ratio'!$B17</f>
        <v>60.602808266249681</v>
      </c>
      <c r="W17" s="1">
        <f>'[1]Pc, Winter, S1'!W17*Main!$B$8+('EV Scenarios'!W$4-'EV Scenarios'!W$2)*'Node ratio'!$B17</f>
        <v>58.857903576577115</v>
      </c>
      <c r="X17" s="1">
        <f>'[1]Pc, Winter, S1'!X17*Main!$B$8+('EV Scenarios'!X$4-'EV Scenarios'!X$2)*'Node ratio'!$B17</f>
        <v>48.864228165712632</v>
      </c>
      <c r="Y17" s="1">
        <f>'[1]Pc, Winter, S1'!Y17*Main!$B$8+('EV Scenarios'!Y$4-'EV Scenarios'!Y$2)*'Node ratio'!$B17</f>
        <v>44.558773943588243</v>
      </c>
    </row>
    <row r="18" spans="1:25" x14ac:dyDescent="0.25">
      <c r="A18">
        <v>30</v>
      </c>
      <c r="B18" s="1">
        <f>'[1]Pc, Winter, S1'!B18*Main!$B$8+('EV Scenarios'!B$4-'EV Scenarios'!B$2)*'Node ratio'!$B18</f>
        <v>19.161967856829637</v>
      </c>
      <c r="C18" s="1">
        <f>'[1]Pc, Winter, S1'!C18*Main!$B$8+('EV Scenarios'!C$4-'EV Scenarios'!C$2)*'Node ratio'!$B18</f>
        <v>18.633866666859888</v>
      </c>
      <c r="D18" s="1">
        <f>'[1]Pc, Winter, S1'!D18*Main!$B$8+('EV Scenarios'!D$4-'EV Scenarios'!D$2)*'Node ratio'!$B18</f>
        <v>19.478734419934199</v>
      </c>
      <c r="E18" s="1">
        <f>'[1]Pc, Winter, S1'!E18*Main!$B$8+('EV Scenarios'!E$4-'EV Scenarios'!E$2)*'Node ratio'!$B18</f>
        <v>20.208212201817478</v>
      </c>
      <c r="F18" s="1">
        <f>'[1]Pc, Winter, S1'!F18*Main!$B$8+('EV Scenarios'!F$4-'EV Scenarios'!F$2)*'Node ratio'!$B18</f>
        <v>21.090367549829814</v>
      </c>
      <c r="G18" s="1">
        <f>'[1]Pc, Winter, S1'!G18*Main!$B$8+('EV Scenarios'!G$4-'EV Scenarios'!G$2)*'Node ratio'!$B18</f>
        <v>22.504006655141019</v>
      </c>
      <c r="H18" s="1">
        <f>'[1]Pc, Winter, S1'!H18*Main!$B$8+('EV Scenarios'!H$4-'EV Scenarios'!H$2)*'Node ratio'!$B18</f>
        <v>27.394223303295394</v>
      </c>
      <c r="I18" s="1">
        <f>'[1]Pc, Winter, S1'!I18*Main!$B$8+('EV Scenarios'!I$4-'EV Scenarios'!I$2)*'Node ratio'!$B18</f>
        <v>32.650388661579576</v>
      </c>
      <c r="J18" s="1">
        <f>'[1]Pc, Winter, S1'!J18*Main!$B$8+('EV Scenarios'!J$4-'EV Scenarios'!J$2)*'Node ratio'!$B18</f>
        <v>32.82683371915715</v>
      </c>
      <c r="K18" s="1">
        <f>'[1]Pc, Winter, S1'!K18*Main!$B$8+('EV Scenarios'!K$4-'EV Scenarios'!K$2)*'Node ratio'!$B18</f>
        <v>33.160311451418941</v>
      </c>
      <c r="L18" s="1">
        <f>'[1]Pc, Winter, S1'!L18*Main!$B$8+('EV Scenarios'!L$4-'EV Scenarios'!L$2)*'Node ratio'!$B18</f>
        <v>33.230000078630802</v>
      </c>
      <c r="M18" s="1">
        <f>'[1]Pc, Winter, S1'!M18*Main!$B$8+('EV Scenarios'!M$4-'EV Scenarios'!M$2)*'Node ratio'!$B18</f>
        <v>34.366094041205457</v>
      </c>
      <c r="N18" s="1">
        <f>'[1]Pc, Winter, S1'!N18*Main!$B$8+('EV Scenarios'!N$4-'EV Scenarios'!N$2)*'Node ratio'!$B18</f>
        <v>33.369180719084994</v>
      </c>
      <c r="O18" s="1">
        <f>'[1]Pc, Winter, S1'!O18*Main!$B$8+('EV Scenarios'!O$4-'EV Scenarios'!O$2)*'Node ratio'!$B18</f>
        <v>33.008671946196124</v>
      </c>
      <c r="P18" s="1">
        <f>'[1]Pc, Winter, S1'!P18*Main!$B$8+('EV Scenarios'!P$4-'EV Scenarios'!P$2)*'Node ratio'!$B18</f>
        <v>31.662787662492548</v>
      </c>
      <c r="Q18" s="1">
        <f>'[1]Pc, Winter, S1'!Q18*Main!$B$8+('EV Scenarios'!Q$4-'EV Scenarios'!Q$2)*'Node ratio'!$B18</f>
        <v>30.868476097261741</v>
      </c>
      <c r="R18" s="1">
        <f>'[1]Pc, Winter, S1'!R18*Main!$B$8+('EV Scenarios'!R$4-'EV Scenarios'!R$2)*'Node ratio'!$B18</f>
        <v>30.597083805792721</v>
      </c>
      <c r="S18" s="1">
        <f>'[1]Pc, Winter, S1'!S18*Main!$B$8+('EV Scenarios'!S$4-'EV Scenarios'!S$2)*'Node ratio'!$B18</f>
        <v>31.006501310230401</v>
      </c>
      <c r="T18" s="1">
        <f>'[1]Pc, Winter, S1'!T18*Main!$B$8+('EV Scenarios'!T$4-'EV Scenarios'!T$2)*'Node ratio'!$B18</f>
        <v>28.899610251586385</v>
      </c>
      <c r="U18" s="1">
        <f>'[1]Pc, Winter, S1'!U18*Main!$B$8+('EV Scenarios'!U$4-'EV Scenarios'!U$2)*'Node ratio'!$B18</f>
        <v>28.119720049489224</v>
      </c>
      <c r="V18" s="1">
        <f>'[1]Pc, Winter, S1'!V18*Main!$B$8+('EV Scenarios'!V$4-'EV Scenarios'!V$2)*'Node ratio'!$B18</f>
        <v>28.491429827568997</v>
      </c>
      <c r="W18" s="1">
        <f>'[1]Pc, Winter, S1'!W18*Main!$B$8+('EV Scenarios'!W$4-'EV Scenarios'!W$2)*'Node ratio'!$B18</f>
        <v>27.409976202353121</v>
      </c>
      <c r="X18" s="1">
        <f>'[1]Pc, Winter, S1'!X18*Main!$B$8+('EV Scenarios'!X$4-'EV Scenarios'!X$2)*'Node ratio'!$B18</f>
        <v>20.954910638429887</v>
      </c>
      <c r="Y18" s="1">
        <f>'[1]Pc, Winter, S1'!Y18*Main!$B$8+('EV Scenarios'!Y$4-'EV Scenarios'!Y$2)*'Node ratio'!$B18</f>
        <v>20.211258323715047</v>
      </c>
    </row>
    <row r="19" spans="1:25" x14ac:dyDescent="0.25">
      <c r="A19">
        <v>35</v>
      </c>
      <c r="B19" s="1">
        <f>'[1]Pc, Winter, S1'!B19*Main!$B$8+('EV Scenarios'!B$4-'EV Scenarios'!B$2)*'Node ratio'!$B19</f>
        <v>31.238300100409436</v>
      </c>
      <c r="C19" s="1">
        <f>'[1]Pc, Winter, S1'!C19*Main!$B$8+('EV Scenarios'!C$4-'EV Scenarios'!C$2)*'Node ratio'!$B19</f>
        <v>30.562365905834433</v>
      </c>
      <c r="D19" s="1">
        <f>'[1]Pc, Winter, S1'!D19*Main!$B$8+('EV Scenarios'!D$4-'EV Scenarios'!D$2)*'Node ratio'!$B19</f>
        <v>30.504017008415818</v>
      </c>
      <c r="E19" s="1">
        <f>'[1]Pc, Winter, S1'!E19*Main!$B$8+('EV Scenarios'!E$4-'EV Scenarios'!E$2)*'Node ratio'!$B19</f>
        <v>31.472235209955127</v>
      </c>
      <c r="F19" s="1">
        <f>'[1]Pc, Winter, S1'!F19*Main!$B$8+('EV Scenarios'!F$4-'EV Scenarios'!F$2)*'Node ratio'!$B19</f>
        <v>32.992443435775002</v>
      </c>
      <c r="G19" s="1">
        <f>'[1]Pc, Winter, S1'!G19*Main!$B$8+('EV Scenarios'!G$4-'EV Scenarios'!G$2)*'Node ratio'!$B19</f>
        <v>38.122383124955014</v>
      </c>
      <c r="H19" s="1">
        <f>'[1]Pc, Winter, S1'!H19*Main!$B$8+('EV Scenarios'!H$4-'EV Scenarios'!H$2)*'Node ratio'!$B19</f>
        <v>49.766137082017273</v>
      </c>
      <c r="I19" s="1">
        <f>'[1]Pc, Winter, S1'!I19*Main!$B$8+('EV Scenarios'!I$4-'EV Scenarios'!I$2)*'Node ratio'!$B19</f>
        <v>61.392933762319757</v>
      </c>
      <c r="J19" s="1">
        <f>'[1]Pc, Winter, S1'!J19*Main!$B$8+('EV Scenarios'!J$4-'EV Scenarios'!J$2)*'Node ratio'!$B19</f>
        <v>61.36953828308441</v>
      </c>
      <c r="K19" s="1">
        <f>'[1]Pc, Winter, S1'!K19*Main!$B$8+('EV Scenarios'!K$4-'EV Scenarios'!K$2)*'Node ratio'!$B19</f>
        <v>64.202518606626882</v>
      </c>
      <c r="L19" s="1">
        <f>'[1]Pc, Winter, S1'!L19*Main!$B$8+('EV Scenarios'!L$4-'EV Scenarios'!L$2)*'Node ratio'!$B19</f>
        <v>59.4399010648076</v>
      </c>
      <c r="M19" s="1">
        <f>'[1]Pc, Winter, S1'!M19*Main!$B$8+('EV Scenarios'!M$4-'EV Scenarios'!M$2)*'Node ratio'!$B19</f>
        <v>62.082722648398658</v>
      </c>
      <c r="N19" s="1">
        <f>'[1]Pc, Winter, S1'!N19*Main!$B$8+('EV Scenarios'!N$4-'EV Scenarios'!N$2)*'Node ratio'!$B19</f>
        <v>59.524241022327253</v>
      </c>
      <c r="O19" s="1">
        <f>'[1]Pc, Winter, S1'!O19*Main!$B$8+('EV Scenarios'!O$4-'EV Scenarios'!O$2)*'Node ratio'!$B19</f>
        <v>56.695283560685553</v>
      </c>
      <c r="P19" s="1">
        <f>'[1]Pc, Winter, S1'!P19*Main!$B$8+('EV Scenarios'!P$4-'EV Scenarios'!P$2)*'Node ratio'!$B19</f>
        <v>52.688834891125687</v>
      </c>
      <c r="Q19" s="1">
        <f>'[1]Pc, Winter, S1'!Q19*Main!$B$8+('EV Scenarios'!Q$4-'EV Scenarios'!Q$2)*'Node ratio'!$B19</f>
        <v>51.507693338672411</v>
      </c>
      <c r="R19" s="1">
        <f>'[1]Pc, Winter, S1'!R19*Main!$B$8+('EV Scenarios'!R$4-'EV Scenarios'!R$2)*'Node ratio'!$B19</f>
        <v>53.120982131740107</v>
      </c>
      <c r="S19" s="1">
        <f>'[1]Pc, Winter, S1'!S19*Main!$B$8+('EV Scenarios'!S$4-'EV Scenarios'!S$2)*'Node ratio'!$B19</f>
        <v>56.487081692471165</v>
      </c>
      <c r="T19" s="1">
        <f>'[1]Pc, Winter, S1'!T19*Main!$B$8+('EV Scenarios'!T$4-'EV Scenarios'!T$2)*'Node ratio'!$B19</f>
        <v>52.008868249779589</v>
      </c>
      <c r="U19" s="1">
        <f>'[1]Pc, Winter, S1'!U19*Main!$B$8+('EV Scenarios'!U$4-'EV Scenarios'!U$2)*'Node ratio'!$B19</f>
        <v>51.7968944469673</v>
      </c>
      <c r="V19" s="1">
        <f>'[1]Pc, Winter, S1'!V19*Main!$B$8+('EV Scenarios'!V$4-'EV Scenarios'!V$2)*'Node ratio'!$B19</f>
        <v>51.540026133528229</v>
      </c>
      <c r="W19" s="1">
        <f>'[1]Pc, Winter, S1'!W19*Main!$B$8+('EV Scenarios'!W$4-'EV Scenarios'!W$2)*'Node ratio'!$B19</f>
        <v>49.167701806159997</v>
      </c>
      <c r="X19" s="1">
        <f>'[1]Pc, Winter, S1'!X19*Main!$B$8+('EV Scenarios'!X$4-'EV Scenarios'!X$2)*'Node ratio'!$B19</f>
        <v>37.946352636229541</v>
      </c>
      <c r="Y19" s="1">
        <f>'[1]Pc, Winter, S1'!Y19*Main!$B$8+('EV Scenarios'!Y$4-'EV Scenarios'!Y$2)*'Node ratio'!$B19</f>
        <v>34.467096683115045</v>
      </c>
    </row>
    <row r="20" spans="1:25" x14ac:dyDescent="0.25">
      <c r="A20">
        <v>36</v>
      </c>
      <c r="B20" s="1">
        <f>'[1]Pc, Winter, S1'!B20*Main!$B$8+('EV Scenarios'!B$4-'EV Scenarios'!B$2)*'Node ratio'!$B20</f>
        <v>5.5145568426961267E-3</v>
      </c>
      <c r="C20" s="1">
        <f>'[1]Pc, Winter, S1'!C20*Main!$B$8+('EV Scenarios'!C$4-'EV Scenarios'!C$2)*'Node ratio'!$B20</f>
        <v>3.131709360209475</v>
      </c>
      <c r="D20" s="1">
        <f>'[1]Pc, Winter, S1'!D20*Main!$B$8+('EV Scenarios'!D$4-'EV Scenarios'!D$2)*'Node ratio'!$B20</f>
        <v>-0.60359619317102953</v>
      </c>
      <c r="E20" s="1">
        <f>'[1]Pc, Winter, S1'!E20*Main!$B$8+('EV Scenarios'!E$4-'EV Scenarios'!E$2)*'Node ratio'!$B20</f>
        <v>-7.4862785391648257E-2</v>
      </c>
      <c r="F20" s="1">
        <f>'[1]Pc, Winter, S1'!F20*Main!$B$8+('EV Scenarios'!F$4-'EV Scenarios'!F$2)*'Node ratio'!$B20</f>
        <v>0.2282705901712335</v>
      </c>
      <c r="G20" s="1">
        <f>'[1]Pc, Winter, S1'!G20*Main!$B$8+('EV Scenarios'!G$4-'EV Scenarios'!G$2)*'Node ratio'!$B20</f>
        <v>-0.15379152146290265</v>
      </c>
      <c r="H20" s="1">
        <f>'[1]Pc, Winter, S1'!H20*Main!$B$8+('EV Scenarios'!H$4-'EV Scenarios'!H$2)*'Node ratio'!$B20</f>
        <v>4.9856306796544729E-2</v>
      </c>
      <c r="I20" s="1">
        <f>'[1]Pc, Winter, S1'!I20*Main!$B$8+('EV Scenarios'!I$4-'EV Scenarios'!I$2)*'Node ratio'!$B20</f>
        <v>-0.36377264068822102</v>
      </c>
      <c r="J20" s="1">
        <f>'[1]Pc, Winter, S1'!J20*Main!$B$8+('EV Scenarios'!J$4-'EV Scenarios'!J$2)*'Node ratio'!$B20</f>
        <v>-0.59961008053892995</v>
      </c>
      <c r="K20" s="1">
        <f>'[1]Pc, Winter, S1'!K20*Main!$B$8+('EV Scenarios'!K$4-'EV Scenarios'!K$2)*'Node ratio'!$B20</f>
        <v>-3.7097164929901276E-2</v>
      </c>
      <c r="L20" s="1">
        <f>'[1]Pc, Winter, S1'!L20*Main!$B$8+('EV Scenarios'!L$4-'EV Scenarios'!L$2)*'Node ratio'!$B20</f>
        <v>-0.13977709902873059</v>
      </c>
      <c r="M20" s="1">
        <f>'[1]Pc, Winter, S1'!M20*Main!$B$8+('EV Scenarios'!M$4-'EV Scenarios'!M$2)*'Node ratio'!$B20</f>
        <v>0.53860344978581676</v>
      </c>
      <c r="N20" s="1">
        <f>'[1]Pc, Winter, S1'!N20*Main!$B$8+('EV Scenarios'!N$4-'EV Scenarios'!N$2)*'Node ratio'!$B20</f>
        <v>-0.618024864228778</v>
      </c>
      <c r="O20" s="1">
        <f>'[1]Pc, Winter, S1'!O20*Main!$B$8+('EV Scenarios'!O$4-'EV Scenarios'!O$2)*'Node ratio'!$B20</f>
        <v>-1.219071097206996</v>
      </c>
      <c r="P20" s="1">
        <f>'[1]Pc, Winter, S1'!P20*Main!$B$8+('EV Scenarios'!P$4-'EV Scenarios'!P$2)*'Node ratio'!$B20</f>
        <v>-0.20234837759596994</v>
      </c>
      <c r="Q20" s="1">
        <f>'[1]Pc, Winter, S1'!Q20*Main!$B$8+('EV Scenarios'!Q$4-'EV Scenarios'!Q$2)*'Node ratio'!$B20</f>
        <v>-0.28154014373449099</v>
      </c>
      <c r="R20" s="1">
        <f>'[1]Pc, Winter, S1'!R20*Main!$B$8+('EV Scenarios'!R$4-'EV Scenarios'!R$2)*'Node ratio'!$B20</f>
        <v>0.58030722276083557</v>
      </c>
      <c r="S20" s="1">
        <f>'[1]Pc, Winter, S1'!S20*Main!$B$8+('EV Scenarios'!S$4-'EV Scenarios'!S$2)*'Node ratio'!$B20</f>
        <v>6.2265862278131643E-3</v>
      </c>
      <c r="T20" s="1">
        <f>'[1]Pc, Winter, S1'!T20*Main!$B$8+('EV Scenarios'!T$4-'EV Scenarios'!T$2)*'Node ratio'!$B20</f>
        <v>-0.31564888611379122</v>
      </c>
      <c r="U20" s="1">
        <f>'[1]Pc, Winter, S1'!U20*Main!$B$8+('EV Scenarios'!U$4-'EV Scenarios'!U$2)*'Node ratio'!$B20</f>
        <v>0.61864620733597864</v>
      </c>
      <c r="V20" s="1">
        <f>'[1]Pc, Winter, S1'!V20*Main!$B$8+('EV Scenarios'!V$4-'EV Scenarios'!V$2)*'Node ratio'!$B20</f>
        <v>-0.19606815449680245</v>
      </c>
      <c r="W20" s="1">
        <f>'[1]Pc, Winter, S1'!W20*Main!$B$8+('EV Scenarios'!W$4-'EV Scenarios'!W$2)*'Node ratio'!$B20</f>
        <v>0.15584183124519738</v>
      </c>
      <c r="X20" s="1">
        <f>'[1]Pc, Winter, S1'!X20*Main!$B$8+('EV Scenarios'!X$4-'EV Scenarios'!X$2)*'Node ratio'!$B20</f>
        <v>-0.11750223797388019</v>
      </c>
      <c r="Y20" s="1">
        <f>'[1]Pc, Winter, S1'!Y20*Main!$B$8+('EV Scenarios'!Y$4-'EV Scenarios'!Y$2)*'Node ratio'!$B20</f>
        <v>-0.25379609399217806</v>
      </c>
    </row>
    <row r="21" spans="1:25" x14ac:dyDescent="0.25">
      <c r="A21">
        <v>42</v>
      </c>
      <c r="B21" s="1">
        <f>'[1]Pc, Winter, S1'!B21*Main!$B$8+('EV Scenarios'!B$4-'EV Scenarios'!B$2)*'Node ratio'!$B21</f>
        <v>26.954882659144037</v>
      </c>
      <c r="C21" s="1">
        <f>'[1]Pc, Winter, S1'!C21*Main!$B$8+('EV Scenarios'!C$4-'EV Scenarios'!C$2)*'Node ratio'!$B21</f>
        <v>25.753031776218926</v>
      </c>
      <c r="D21" s="1">
        <f>'[1]Pc, Winter, S1'!D21*Main!$B$8+('EV Scenarios'!D$4-'EV Scenarios'!D$2)*'Node ratio'!$B21</f>
        <v>25.783656950259072</v>
      </c>
      <c r="E21" s="1">
        <f>'[1]Pc, Winter, S1'!E21*Main!$B$8+('EV Scenarios'!E$4-'EV Scenarios'!E$2)*'Node ratio'!$B21</f>
        <v>26.642128838083462</v>
      </c>
      <c r="F21" s="1">
        <f>'[1]Pc, Winter, S1'!F21*Main!$B$8+('EV Scenarios'!F$4-'EV Scenarios'!F$2)*'Node ratio'!$B21</f>
        <v>28.201945946764347</v>
      </c>
      <c r="G21" s="1">
        <f>'[1]Pc, Winter, S1'!G21*Main!$B$8+('EV Scenarios'!G$4-'EV Scenarios'!G$2)*'Node ratio'!$B21</f>
        <v>30.395361592401876</v>
      </c>
      <c r="H21" s="1">
        <f>'[1]Pc, Winter, S1'!H21*Main!$B$8+('EV Scenarios'!H$4-'EV Scenarios'!H$2)*'Node ratio'!$B21</f>
        <v>37.020413776175168</v>
      </c>
      <c r="I21" s="1">
        <f>'[1]Pc, Winter, S1'!I21*Main!$B$8+('EV Scenarios'!I$4-'EV Scenarios'!I$2)*'Node ratio'!$B21</f>
        <v>44.791815509373649</v>
      </c>
      <c r="J21" s="1">
        <f>'[1]Pc, Winter, S1'!J21*Main!$B$8+('EV Scenarios'!J$4-'EV Scenarios'!J$2)*'Node ratio'!$B21</f>
        <v>45.349382353138608</v>
      </c>
      <c r="K21" s="1">
        <f>'[1]Pc, Winter, S1'!K21*Main!$B$8+('EV Scenarios'!K$4-'EV Scenarios'!K$2)*'Node ratio'!$B21</f>
        <v>47.594111012426595</v>
      </c>
      <c r="L21" s="1">
        <f>'[1]Pc, Winter, S1'!L21*Main!$B$8+('EV Scenarios'!L$4-'EV Scenarios'!L$2)*'Node ratio'!$B21</f>
        <v>46.910889015998968</v>
      </c>
      <c r="M21" s="1">
        <f>'[1]Pc, Winter, S1'!M21*Main!$B$8+('EV Scenarios'!M$4-'EV Scenarios'!M$2)*'Node ratio'!$B21</f>
        <v>47.67943849363435</v>
      </c>
      <c r="N21" s="1">
        <f>'[1]Pc, Winter, S1'!N21*Main!$B$8+('EV Scenarios'!N$4-'EV Scenarios'!N$2)*'Node ratio'!$B21</f>
        <v>46.309761823784584</v>
      </c>
      <c r="O21" s="1">
        <f>'[1]Pc, Winter, S1'!O21*Main!$B$8+('EV Scenarios'!O$4-'EV Scenarios'!O$2)*'Node ratio'!$B21</f>
        <v>43.813183144871367</v>
      </c>
      <c r="P21" s="1">
        <f>'[1]Pc, Winter, S1'!P21*Main!$B$8+('EV Scenarios'!P$4-'EV Scenarios'!P$2)*'Node ratio'!$B21</f>
        <v>42.326847994626142</v>
      </c>
      <c r="Q21" s="1">
        <f>'[1]Pc, Winter, S1'!Q21*Main!$B$8+('EV Scenarios'!Q$4-'EV Scenarios'!Q$2)*'Node ratio'!$B21</f>
        <v>39.773694393346858</v>
      </c>
      <c r="R21" s="1">
        <f>'[1]Pc, Winter, S1'!R21*Main!$B$8+('EV Scenarios'!R$4-'EV Scenarios'!R$2)*'Node ratio'!$B21</f>
        <v>39.813039109173992</v>
      </c>
      <c r="S21" s="1">
        <f>'[1]Pc, Winter, S1'!S21*Main!$B$8+('EV Scenarios'!S$4-'EV Scenarios'!S$2)*'Node ratio'!$B21</f>
        <v>45.029347018991928</v>
      </c>
      <c r="T21" s="1">
        <f>'[1]Pc, Winter, S1'!T21*Main!$B$8+('EV Scenarios'!T$4-'EV Scenarios'!T$2)*'Node ratio'!$B21</f>
        <v>43.052453690619657</v>
      </c>
      <c r="U21" s="1">
        <f>'[1]Pc, Winter, S1'!U21*Main!$B$8+('EV Scenarios'!U$4-'EV Scenarios'!U$2)*'Node ratio'!$B21</f>
        <v>43.410104899220926</v>
      </c>
      <c r="V21" s="1">
        <f>'[1]Pc, Winter, S1'!V21*Main!$B$8+('EV Scenarios'!V$4-'EV Scenarios'!V$2)*'Node ratio'!$B21</f>
        <v>42.640060601669354</v>
      </c>
      <c r="W21" s="1">
        <f>'[1]Pc, Winter, S1'!W21*Main!$B$8+('EV Scenarios'!W$4-'EV Scenarios'!W$2)*'Node ratio'!$B21</f>
        <v>41.625484631635068</v>
      </c>
      <c r="X21" s="1">
        <f>'[1]Pc, Winter, S1'!X21*Main!$B$8+('EV Scenarios'!X$4-'EV Scenarios'!X$2)*'Node ratio'!$B21</f>
        <v>33.730935788480792</v>
      </c>
      <c r="Y21" s="1">
        <f>'[1]Pc, Winter, S1'!Y21*Main!$B$8+('EV Scenarios'!Y$4-'EV Scenarios'!Y$2)*'Node ratio'!$B21</f>
        <v>29.684063997121839</v>
      </c>
    </row>
    <row r="22" spans="1:25" x14ac:dyDescent="0.25">
      <c r="A22">
        <v>55</v>
      </c>
      <c r="B22" s="1">
        <f>'[1]Pc, Winter, S1'!B22*Main!$B$8+('EV Scenarios'!B$4-'EV Scenarios'!B$2)*'Node ratio'!$B22</f>
        <v>4.9253593559375952</v>
      </c>
      <c r="C22" s="1">
        <f>'[1]Pc, Winter, S1'!C22*Main!$B$8+('EV Scenarios'!C$4-'EV Scenarios'!C$2)*'Node ratio'!$B22</f>
        <v>5.1215639819445302</v>
      </c>
      <c r="D22" s="1">
        <f>'[1]Pc, Winter, S1'!D22*Main!$B$8+('EV Scenarios'!D$4-'EV Scenarios'!D$2)*'Node ratio'!$B22</f>
        <v>5.3970193847196972</v>
      </c>
      <c r="E22" s="1">
        <f>'[1]Pc, Winter, S1'!E22*Main!$B$8+('EV Scenarios'!E$4-'EV Scenarios'!E$2)*'Node ratio'!$B22</f>
        <v>5.6406947800943739</v>
      </c>
      <c r="F22" s="1">
        <f>'[1]Pc, Winter, S1'!F22*Main!$B$8+('EV Scenarios'!F$4-'EV Scenarios'!F$2)*'Node ratio'!$B22</f>
        <v>5.8438455792169242</v>
      </c>
      <c r="G22" s="1">
        <f>'[1]Pc, Winter, S1'!G22*Main!$B$8+('EV Scenarios'!G$4-'EV Scenarios'!G$2)*'Node ratio'!$B22</f>
        <v>5.9617307758433995</v>
      </c>
      <c r="H22" s="1">
        <f>'[1]Pc, Winter, S1'!H22*Main!$B$8+('EV Scenarios'!H$4-'EV Scenarios'!H$2)*'Node ratio'!$B22</f>
        <v>8.3188275557354618</v>
      </c>
      <c r="I22" s="1">
        <f>'[1]Pc, Winter, S1'!I22*Main!$B$8+('EV Scenarios'!I$4-'EV Scenarios'!I$2)*'Node ratio'!$B22</f>
        <v>11.569071117840478</v>
      </c>
      <c r="J22" s="1">
        <f>'[1]Pc, Winter, S1'!J22*Main!$B$8+('EV Scenarios'!J$4-'EV Scenarios'!J$2)*'Node ratio'!$B22</f>
        <v>11.711082403390289</v>
      </c>
      <c r="K22" s="1">
        <f>'[1]Pc, Winter, S1'!K22*Main!$B$8+('EV Scenarios'!K$4-'EV Scenarios'!K$2)*'Node ratio'!$B22</f>
        <v>12.554534437914944</v>
      </c>
      <c r="L22" s="1">
        <f>'[1]Pc, Winter, S1'!L22*Main!$B$8+('EV Scenarios'!L$4-'EV Scenarios'!L$2)*'Node ratio'!$B22</f>
        <v>12.567302056218026</v>
      </c>
      <c r="M22" s="1">
        <f>'[1]Pc, Winter, S1'!M22*Main!$B$8+('EV Scenarios'!M$4-'EV Scenarios'!M$2)*'Node ratio'!$B22</f>
        <v>12.515988983973712</v>
      </c>
      <c r="N22" s="1">
        <f>'[1]Pc, Winter, S1'!N22*Main!$B$8+('EV Scenarios'!N$4-'EV Scenarios'!N$2)*'Node ratio'!$B22</f>
        <v>12.296044121302264</v>
      </c>
      <c r="O22" s="1">
        <f>'[1]Pc, Winter, S1'!O22*Main!$B$8+('EV Scenarios'!O$4-'EV Scenarios'!O$2)*'Node ratio'!$B22</f>
        <v>12.175751100171411</v>
      </c>
      <c r="P22" s="1">
        <f>'[1]Pc, Winter, S1'!P22*Main!$B$8+('EV Scenarios'!P$4-'EV Scenarios'!P$2)*'Node ratio'!$B22</f>
        <v>11.482592970823333</v>
      </c>
      <c r="Q22" s="1">
        <f>'[1]Pc, Winter, S1'!Q22*Main!$B$8+('EV Scenarios'!Q$4-'EV Scenarios'!Q$2)*'Node ratio'!$B22</f>
        <v>11.160103223820281</v>
      </c>
      <c r="R22" s="1">
        <f>'[1]Pc, Winter, S1'!R22*Main!$B$8+('EV Scenarios'!R$4-'EV Scenarios'!R$2)*'Node ratio'!$B22</f>
        <v>11.068441002943775</v>
      </c>
      <c r="S22" s="1">
        <f>'[1]Pc, Winter, S1'!S22*Main!$B$8+('EV Scenarios'!S$4-'EV Scenarios'!S$2)*'Node ratio'!$B22</f>
        <v>11.619367550423389</v>
      </c>
      <c r="T22" s="1">
        <f>'[1]Pc, Winter, S1'!T22*Main!$B$8+('EV Scenarios'!T$4-'EV Scenarios'!T$2)*'Node ratio'!$B22</f>
        <v>11.24521576530589</v>
      </c>
      <c r="U22" s="1">
        <f>'[1]Pc, Winter, S1'!U22*Main!$B$8+('EV Scenarios'!U$4-'EV Scenarios'!U$2)*'Node ratio'!$B22</f>
        <v>11.256715347580645</v>
      </c>
      <c r="V22" s="1">
        <f>'[1]Pc, Winter, S1'!V22*Main!$B$8+('EV Scenarios'!V$4-'EV Scenarios'!V$2)*'Node ratio'!$B22</f>
        <v>11.34458533802078</v>
      </c>
      <c r="W22" s="1">
        <f>'[1]Pc, Winter, S1'!W22*Main!$B$8+('EV Scenarios'!W$4-'EV Scenarios'!W$2)*'Node ratio'!$B22</f>
        <v>11.275299965842194</v>
      </c>
      <c r="X22" s="1">
        <f>'[1]Pc, Winter, S1'!X22*Main!$B$8+('EV Scenarios'!X$4-'EV Scenarios'!X$2)*'Node ratio'!$B22</f>
        <v>8.1943166461379366</v>
      </c>
      <c r="Y22" s="1">
        <f>'[1]Pc, Winter, S1'!Y22*Main!$B$8+('EV Scenarios'!Y$4-'EV Scenarios'!Y$2)*'Node ratio'!$B22</f>
        <v>7.288909355317009</v>
      </c>
    </row>
    <row r="23" spans="1:25" x14ac:dyDescent="0.25">
      <c r="A23">
        <v>68</v>
      </c>
      <c r="B23" s="1">
        <f>'[1]Pc, Winter, S1'!B23*Main!$B$8+('EV Scenarios'!B$4-'EV Scenarios'!B$2)*'Node ratio'!$B23</f>
        <v>10.53472943262156</v>
      </c>
      <c r="C23" s="1">
        <f>'[1]Pc, Winter, S1'!C23*Main!$B$8+('EV Scenarios'!C$4-'EV Scenarios'!C$2)*'Node ratio'!$B23</f>
        <v>10.382572835948123</v>
      </c>
      <c r="D23" s="1">
        <f>'[1]Pc, Winter, S1'!D23*Main!$B$8+('EV Scenarios'!D$4-'EV Scenarios'!D$2)*'Node ratio'!$B23</f>
        <v>10.376349657450669</v>
      </c>
      <c r="E23" s="1">
        <f>'[1]Pc, Winter, S1'!E23*Main!$B$8+('EV Scenarios'!E$4-'EV Scenarios'!E$2)*'Node ratio'!$B23</f>
        <v>11.597105707893638</v>
      </c>
      <c r="F23" s="1">
        <f>'[1]Pc, Winter, S1'!F23*Main!$B$8+('EV Scenarios'!F$4-'EV Scenarios'!F$2)*'Node ratio'!$B23</f>
        <v>11.524512838829796</v>
      </c>
      <c r="G23" s="1">
        <f>'[1]Pc, Winter, S1'!G23*Main!$B$8+('EV Scenarios'!G$4-'EV Scenarios'!G$2)*'Node ratio'!$B23</f>
        <v>11.678684506783455</v>
      </c>
      <c r="H23" s="1">
        <f>'[1]Pc, Winter, S1'!H23*Main!$B$8+('EV Scenarios'!H$4-'EV Scenarios'!H$2)*'Node ratio'!$B23</f>
        <v>12.709979688842505</v>
      </c>
      <c r="I23" s="1">
        <f>'[1]Pc, Winter, S1'!I23*Main!$B$8+('EV Scenarios'!I$4-'EV Scenarios'!I$2)*'Node ratio'!$B23</f>
        <v>14.345555588982361</v>
      </c>
      <c r="J23" s="1">
        <f>'[1]Pc, Winter, S1'!J23*Main!$B$8+('EV Scenarios'!J$4-'EV Scenarios'!J$2)*'Node ratio'!$B23</f>
        <v>13.653408496904078</v>
      </c>
      <c r="K23" s="1">
        <f>'[1]Pc, Winter, S1'!K23*Main!$B$8+('EV Scenarios'!K$4-'EV Scenarios'!K$2)*'Node ratio'!$B23</f>
        <v>15.118957943668153</v>
      </c>
      <c r="L23" s="1">
        <f>'[1]Pc, Winter, S1'!L23*Main!$B$8+('EV Scenarios'!L$4-'EV Scenarios'!L$2)*'Node ratio'!$B23</f>
        <v>15.304794346291889</v>
      </c>
      <c r="M23" s="1">
        <f>'[1]Pc, Winter, S1'!M23*Main!$B$8+('EV Scenarios'!M$4-'EV Scenarios'!M$2)*'Node ratio'!$B23</f>
        <v>14.983980764381316</v>
      </c>
      <c r="N23" s="1">
        <f>'[1]Pc, Winter, S1'!N23*Main!$B$8+('EV Scenarios'!N$4-'EV Scenarios'!N$2)*'Node ratio'!$B23</f>
        <v>14.499002754629075</v>
      </c>
      <c r="O23" s="1">
        <f>'[1]Pc, Winter, S1'!O23*Main!$B$8+('EV Scenarios'!O$4-'EV Scenarios'!O$2)*'Node ratio'!$B23</f>
        <v>14.228924001371791</v>
      </c>
      <c r="P23" s="1">
        <f>'[1]Pc, Winter, S1'!P23*Main!$B$8+('EV Scenarios'!P$4-'EV Scenarios'!P$2)*'Node ratio'!$B23</f>
        <v>14.057821749081858</v>
      </c>
      <c r="Q23" s="1">
        <f>'[1]Pc, Winter, S1'!Q23*Main!$B$8+('EV Scenarios'!Q$4-'EV Scenarios'!Q$2)*'Node ratio'!$B23</f>
        <v>12.842888618660439</v>
      </c>
      <c r="R23" s="1">
        <f>'[1]Pc, Winter, S1'!R23*Main!$B$8+('EV Scenarios'!R$4-'EV Scenarios'!R$2)*'Node ratio'!$B23</f>
        <v>13.357275190305623</v>
      </c>
      <c r="S23" s="1">
        <f>'[1]Pc, Winter, S1'!S23*Main!$B$8+('EV Scenarios'!S$4-'EV Scenarios'!S$2)*'Node ratio'!$B23</f>
        <v>13.5784722538365</v>
      </c>
      <c r="T23" s="1">
        <f>'[1]Pc, Winter, S1'!T23*Main!$B$8+('EV Scenarios'!T$4-'EV Scenarios'!T$2)*'Node ratio'!$B23</f>
        <v>11.76224485580159</v>
      </c>
      <c r="U23" s="1">
        <f>'[1]Pc, Winter, S1'!U23*Main!$B$8+('EV Scenarios'!U$4-'EV Scenarios'!U$2)*'Node ratio'!$B23</f>
        <v>12.834393761198516</v>
      </c>
      <c r="V23" s="1">
        <f>'[1]Pc, Winter, S1'!V23*Main!$B$8+('EV Scenarios'!V$4-'EV Scenarios'!V$2)*'Node ratio'!$B23</f>
        <v>12.24457144114287</v>
      </c>
      <c r="W23" s="1">
        <f>'[1]Pc, Winter, S1'!W23*Main!$B$8+('EV Scenarios'!W$4-'EV Scenarios'!W$2)*'Node ratio'!$B23</f>
        <v>11.713151887383635</v>
      </c>
      <c r="X23" s="1">
        <f>'[1]Pc, Winter, S1'!X23*Main!$B$8+('EV Scenarios'!X$4-'EV Scenarios'!X$2)*'Node ratio'!$B23</f>
        <v>10.323136708037703</v>
      </c>
      <c r="Y23" s="1">
        <f>'[1]Pc, Winter, S1'!Y23*Main!$B$8+('EV Scenarios'!Y$4-'EV Scenarios'!Y$2)*'Node ratio'!$B23</f>
        <v>10.458701606341108</v>
      </c>
    </row>
    <row r="24" spans="1:25" x14ac:dyDescent="0.25">
      <c r="A24">
        <v>72</v>
      </c>
      <c r="B24" s="1">
        <f>'[1]Pc, Winter, S1'!B24*Main!$B$8+('EV Scenarios'!B$4-'EV Scenarios'!B$2)*'Node ratio'!$B24</f>
        <v>34.270217536180098</v>
      </c>
      <c r="C24" s="1">
        <f>'[1]Pc, Winter, S1'!C24*Main!$B$8+('EV Scenarios'!C$4-'EV Scenarios'!C$2)*'Node ratio'!$B24</f>
        <v>19.827426889857129</v>
      </c>
      <c r="D24" s="1">
        <f>'[1]Pc, Winter, S1'!D24*Main!$B$8+('EV Scenarios'!D$4-'EV Scenarios'!D$2)*'Node ratio'!$B24</f>
        <v>19.776901232342698</v>
      </c>
      <c r="E24" s="1">
        <f>'[1]Pc, Winter, S1'!E24*Main!$B$8+('EV Scenarios'!E$4-'EV Scenarios'!E$2)*'Node ratio'!$B24</f>
        <v>21.819829180984669</v>
      </c>
      <c r="F24" s="1">
        <f>'[1]Pc, Winter, S1'!F24*Main!$B$8+('EV Scenarios'!F$4-'EV Scenarios'!F$2)*'Node ratio'!$B24</f>
        <v>25.895075348620722</v>
      </c>
      <c r="G24" s="1">
        <f>'[1]Pc, Winter, S1'!G24*Main!$B$8+('EV Scenarios'!G$4-'EV Scenarios'!G$2)*'Node ratio'!$B24</f>
        <v>27.701674650444442</v>
      </c>
      <c r="H24" s="1">
        <f>'[1]Pc, Winter, S1'!H24*Main!$B$8+('EV Scenarios'!H$4-'EV Scenarios'!H$2)*'Node ratio'!$B24</f>
        <v>37.649801727420247</v>
      </c>
      <c r="I24" s="1">
        <f>'[1]Pc, Winter, S1'!I24*Main!$B$8+('EV Scenarios'!I$4-'EV Scenarios'!I$2)*'Node ratio'!$B24</f>
        <v>61.316245725852099</v>
      </c>
      <c r="J24" s="1">
        <f>'[1]Pc, Winter, S1'!J24*Main!$B$8+('EV Scenarios'!J$4-'EV Scenarios'!J$2)*'Node ratio'!$B24</f>
        <v>66.74500463616998</v>
      </c>
      <c r="K24" s="1">
        <f>'[1]Pc, Winter, S1'!K24*Main!$B$8+('EV Scenarios'!K$4-'EV Scenarios'!K$2)*'Node ratio'!$B24</f>
        <v>76.622065595652003</v>
      </c>
      <c r="L24" s="1">
        <f>'[1]Pc, Winter, S1'!L24*Main!$B$8+('EV Scenarios'!L$4-'EV Scenarios'!L$2)*'Node ratio'!$B24</f>
        <v>65.769643799285149</v>
      </c>
      <c r="M24" s="1">
        <f>'[1]Pc, Winter, S1'!M24*Main!$B$8+('EV Scenarios'!M$4-'EV Scenarios'!M$2)*'Node ratio'!$B24</f>
        <v>55.525936721975413</v>
      </c>
      <c r="N24" s="1">
        <f>'[1]Pc, Winter, S1'!N24*Main!$B$8+('EV Scenarios'!N$4-'EV Scenarios'!N$2)*'Node ratio'!$B24</f>
        <v>56.770811879779203</v>
      </c>
      <c r="O24" s="1">
        <f>'[1]Pc, Winter, S1'!O24*Main!$B$8+('EV Scenarios'!O$4-'EV Scenarios'!O$2)*'Node ratio'!$B24</f>
        <v>59.04325262737666</v>
      </c>
      <c r="P24" s="1">
        <f>'[1]Pc, Winter, S1'!P24*Main!$B$8+('EV Scenarios'!P$4-'EV Scenarios'!P$2)*'Node ratio'!$B24</f>
        <v>57.195351314585324</v>
      </c>
      <c r="Q24" s="1">
        <f>'[1]Pc, Winter, S1'!Q24*Main!$B$8+('EV Scenarios'!Q$4-'EV Scenarios'!Q$2)*'Node ratio'!$B24</f>
        <v>55.795468965885703</v>
      </c>
      <c r="R24" s="1">
        <f>'[1]Pc, Winter, S1'!R24*Main!$B$8+('EV Scenarios'!R$4-'EV Scenarios'!R$2)*'Node ratio'!$B24</f>
        <v>54.831609815217888</v>
      </c>
      <c r="S24" s="1">
        <f>'[1]Pc, Winter, S1'!S24*Main!$B$8+('EV Scenarios'!S$4-'EV Scenarios'!S$2)*'Node ratio'!$B24</f>
        <v>67.50397513036863</v>
      </c>
      <c r="T24" s="1">
        <f>'[1]Pc, Winter, S1'!T24*Main!$B$8+('EV Scenarios'!T$4-'EV Scenarios'!T$2)*'Node ratio'!$B24</f>
        <v>60.89712306255943</v>
      </c>
      <c r="U24" s="1">
        <f>'[1]Pc, Winter, S1'!U24*Main!$B$8+('EV Scenarios'!U$4-'EV Scenarios'!U$2)*'Node ratio'!$B24</f>
        <v>63.78199994870824</v>
      </c>
      <c r="V24" s="1">
        <f>'[1]Pc, Winter, S1'!V24*Main!$B$8+('EV Scenarios'!V$4-'EV Scenarios'!V$2)*'Node ratio'!$B24</f>
        <v>61.067814669076341</v>
      </c>
      <c r="W24" s="1">
        <f>'[1]Pc, Winter, S1'!W24*Main!$B$8+('EV Scenarios'!W$4-'EV Scenarios'!W$2)*'Node ratio'!$B24</f>
        <v>58.206115491812298</v>
      </c>
      <c r="X24" s="1">
        <f>'[1]Pc, Winter, S1'!X24*Main!$B$8+('EV Scenarios'!X$4-'EV Scenarios'!X$2)*'Node ratio'!$B24</f>
        <v>42.09358369416973</v>
      </c>
      <c r="Y24" s="1">
        <f>'[1]Pc, Winter, S1'!Y24*Main!$B$8+('EV Scenarios'!Y$4-'EV Scenarios'!Y$2)*'Node ratio'!$B24</f>
        <v>40.226425106357745</v>
      </c>
    </row>
    <row r="25" spans="1:25" x14ac:dyDescent="0.25">
      <c r="A25">
        <v>103</v>
      </c>
      <c r="B25" s="1">
        <f>'[1]Pc, Winter, S1'!B25*Main!$B$8+('EV Scenarios'!B$4-'EV Scenarios'!B$2)*'Node ratio'!$B25</f>
        <v>5.9095787726346707</v>
      </c>
      <c r="C25" s="1">
        <f>'[1]Pc, Winter, S1'!C25*Main!$B$8+('EV Scenarios'!C$4-'EV Scenarios'!C$2)*'Node ratio'!$B25</f>
        <v>-0.619129544219577</v>
      </c>
      <c r="D25" s="1">
        <f>'[1]Pc, Winter, S1'!D25*Main!$B$8+('EV Scenarios'!D$4-'EV Scenarios'!D$2)*'Node ratio'!$B25</f>
        <v>2.60005648687057</v>
      </c>
      <c r="E25" s="1">
        <f>'[1]Pc, Winter, S1'!E25*Main!$B$8+('EV Scenarios'!E$4-'EV Scenarios'!E$2)*'Node ratio'!$B25</f>
        <v>-1.4280486660089302</v>
      </c>
      <c r="F25" s="1">
        <f>'[1]Pc, Winter, S1'!F25*Main!$B$8+('EV Scenarios'!F$4-'EV Scenarios'!F$2)*'Node ratio'!$B25</f>
        <v>0.95180897935063502</v>
      </c>
      <c r="G25" s="1">
        <f>'[1]Pc, Winter, S1'!G25*Main!$B$8+('EV Scenarios'!G$4-'EV Scenarios'!G$2)*'Node ratio'!$B25</f>
        <v>6.8101349591894866</v>
      </c>
      <c r="H25" s="1">
        <f>'[1]Pc, Winter, S1'!H25*Main!$B$8+('EV Scenarios'!H$4-'EV Scenarios'!H$2)*'Node ratio'!$B25</f>
        <v>15.208213483724304</v>
      </c>
      <c r="I25" s="1">
        <f>'[1]Pc, Winter, S1'!I25*Main!$B$8+('EV Scenarios'!I$4-'EV Scenarios'!I$2)*'Node ratio'!$B25</f>
        <v>43.765184844004033</v>
      </c>
      <c r="J25" s="1">
        <f>'[1]Pc, Winter, S1'!J25*Main!$B$8+('EV Scenarios'!J$4-'EV Scenarios'!J$2)*'Node ratio'!$B25</f>
        <v>58.397466674949399</v>
      </c>
      <c r="K25" s="1">
        <f>'[1]Pc, Winter, S1'!K25*Main!$B$8+('EV Scenarios'!K$4-'EV Scenarios'!K$2)*'Node ratio'!$B25</f>
        <v>66.243948528796366</v>
      </c>
      <c r="L25" s="1">
        <f>'[1]Pc, Winter, S1'!L25*Main!$B$8+('EV Scenarios'!L$4-'EV Scenarios'!L$2)*'Node ratio'!$B25</f>
        <v>59.635560695713401</v>
      </c>
      <c r="M25" s="1">
        <f>'[1]Pc, Winter, S1'!M25*Main!$B$8+('EV Scenarios'!M$4-'EV Scenarios'!M$2)*'Node ratio'!$B25</f>
        <v>55.546729310285684</v>
      </c>
      <c r="N25" s="1">
        <f>'[1]Pc, Winter, S1'!N25*Main!$B$8+('EV Scenarios'!N$4-'EV Scenarios'!N$2)*'Node ratio'!$B25</f>
        <v>53.002668752700778</v>
      </c>
      <c r="O25" s="1">
        <f>'[1]Pc, Winter, S1'!O25*Main!$B$8+('EV Scenarios'!O$4-'EV Scenarios'!O$2)*'Node ratio'!$B25</f>
        <v>47.02899750687255</v>
      </c>
      <c r="P25" s="1">
        <f>'[1]Pc, Winter, S1'!P25*Main!$B$8+('EV Scenarios'!P$4-'EV Scenarios'!P$2)*'Node ratio'!$B25</f>
        <v>46.232656035906544</v>
      </c>
      <c r="Q25" s="1">
        <f>'[1]Pc, Winter, S1'!Q25*Main!$B$8+('EV Scenarios'!Q$4-'EV Scenarios'!Q$2)*'Node ratio'!$B25</f>
        <v>33.751560895881461</v>
      </c>
      <c r="R25" s="1">
        <f>'[1]Pc, Winter, S1'!R25*Main!$B$8+('EV Scenarios'!R$4-'EV Scenarios'!R$2)*'Node ratio'!$B25</f>
        <v>33.279032644309773</v>
      </c>
      <c r="S25" s="1">
        <f>'[1]Pc, Winter, S1'!S25*Main!$B$8+('EV Scenarios'!S$4-'EV Scenarios'!S$2)*'Node ratio'!$B25</f>
        <v>42.58986995572495</v>
      </c>
      <c r="T25" s="1">
        <f>'[1]Pc, Winter, S1'!T25*Main!$B$8+('EV Scenarios'!T$4-'EV Scenarios'!T$2)*'Node ratio'!$B25</f>
        <v>45.80078418424258</v>
      </c>
      <c r="U25" s="1">
        <f>'[1]Pc, Winter, S1'!U25*Main!$B$8+('EV Scenarios'!U$4-'EV Scenarios'!U$2)*'Node ratio'!$B25</f>
        <v>41.713226123071891</v>
      </c>
      <c r="V25" s="1">
        <f>'[1]Pc, Winter, S1'!V25*Main!$B$8+('EV Scenarios'!V$4-'EV Scenarios'!V$2)*'Node ratio'!$B25</f>
        <v>32.793339432152251</v>
      </c>
      <c r="W25" s="1">
        <f>'[1]Pc, Winter, S1'!W25*Main!$B$8+('EV Scenarios'!W$4-'EV Scenarios'!W$2)*'Node ratio'!$B25</f>
        <v>35.680136699208106</v>
      </c>
      <c r="X25" s="1">
        <f>'[1]Pc, Winter, S1'!X25*Main!$B$8+('EV Scenarios'!X$4-'EV Scenarios'!X$2)*'Node ratio'!$B25</f>
        <v>15.81866917618115</v>
      </c>
      <c r="Y25" s="1">
        <f>'[1]Pc, Winter, S1'!Y25*Main!$B$8+('EV Scenarios'!Y$4-'EV Scenarios'!Y$2)*'Node ratio'!$B25</f>
        <v>7.2146683893167403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Winter'!B$2*(1+[2]Main!$B$3)^(Main!$B$7-2020)</f>
        <v>21.265235517813686</v>
      </c>
      <c r="C2" s="1">
        <f>'[1]CostFlex, Winter'!C$2*(1+[2]Main!$B$3)^(Main!$B$7-2020)</f>
        <v>21.822707557603447</v>
      </c>
      <c r="D2" s="1">
        <f>'[1]CostFlex, Winter'!D$2*(1+[2]Main!$B$3)^(Main!$B$7-2020)</f>
        <v>25.992133855197721</v>
      </c>
      <c r="E2" s="1">
        <f>'[1]CostFlex, Winter'!E$2*(1+[2]Main!$B$3)^(Main!$B$7-2020)</f>
        <v>28.280092018501545</v>
      </c>
      <c r="F2" s="1">
        <f>'[1]CostFlex, Winter'!F$2*(1+[2]Main!$B$3)^(Main!$B$7-2020)</f>
        <v>29.046616073212469</v>
      </c>
      <c r="G2" s="1">
        <f>'[1]CostFlex, Winter'!G$2*(1+[2]Main!$B$3)^(Main!$B$7-2020)</f>
        <v>23.785473697696574</v>
      </c>
      <c r="H2" s="1">
        <f>'[1]CostFlex, Winter'!H$2*(1+[2]Main!$B$3)^(Main!$B$7-2020)</f>
        <v>25.701783834473886</v>
      </c>
      <c r="I2" s="1">
        <f>'[1]CostFlex, Winter'!I$2*(1+[2]Main!$B$3)^(Main!$B$7-2020)</f>
        <v>14.354905024586408</v>
      </c>
      <c r="J2" s="1">
        <f>'[1]CostFlex, Winter'!J$2*(1+[2]Main!$B$3)^(Main!$B$7-2020)</f>
        <v>6.492226463384954</v>
      </c>
      <c r="K2" s="1">
        <f>'[1]CostFlex, Winter'!K$2*(1+[2]Main!$B$3)^(Main!$B$7-2020)</f>
        <v>4.6572143324103159</v>
      </c>
      <c r="L2" s="1">
        <f>'[1]CostFlex, Winter'!L$2*(1+[2]Main!$B$3)^(Main!$B$7-2020)</f>
        <v>4.0532862893047392</v>
      </c>
      <c r="M2" s="1">
        <f>'[1]CostFlex, Winter'!M$2*(1+[2]Main!$B$3)^(Main!$B$7-2020)</f>
        <v>5.9695964260820498</v>
      </c>
      <c r="N2" s="1">
        <f>'[1]CostFlex, Winter'!N$2*(1+[2]Main!$B$3)^(Main!$B$7-2020)</f>
        <v>4.6339863307524087</v>
      </c>
      <c r="O2" s="1">
        <f>'[1]CostFlex, Winter'!O$2*(1+[2]Main!$B$3)^(Main!$B$7-2020)</f>
        <v>4.982406355621011</v>
      </c>
      <c r="P2" s="1">
        <f>'[1]CostFlex, Winter'!P$2*(1+[2]Main!$B$3)^(Main!$B$7-2020)</f>
        <v>5.1101603647394986</v>
      </c>
      <c r="Q2" s="1">
        <f>'[1]CostFlex, Winter'!Q$2*(1+[2]Main!$B$3)^(Main!$B$7-2020)</f>
        <v>5.2146863722000791</v>
      </c>
      <c r="R2" s="1">
        <f>'[1]CostFlex, Winter'!R$2*(1+[2]Main!$B$3)^(Main!$B$7-2020)</f>
        <v>4.6339863307524087</v>
      </c>
      <c r="S2" s="1">
        <f>'[1]CostFlex, Winter'!S$2*(1+[2]Main!$B$3)^(Main!$B$7-2020)</f>
        <v>4.6339863307524087</v>
      </c>
      <c r="T2" s="1">
        <f>'[1]CostFlex, Winter'!T$2*(1+[2]Main!$B$3)^(Main!$B$7-2020)</f>
        <v>5.3888963846343803</v>
      </c>
      <c r="U2" s="1">
        <f>'[1]CostFlex, Winter'!U$2*(1+[2]Main!$B$3)^(Main!$B$7-2020)</f>
        <v>6.259946446805885</v>
      </c>
      <c r="V2" s="1">
        <f>'[1]CostFlex, Winter'!V$2*(1+[2]Main!$B$3)^(Main!$B$7-2020)</f>
        <v>4.6339863307524087</v>
      </c>
      <c r="W2" s="1">
        <f>'[1]CostFlex, Winter'!W$2*(1+[2]Main!$B$3)^(Main!$B$7-2020)</f>
        <v>4.6339863307524087</v>
      </c>
      <c r="X2" s="1">
        <f>'[1]CostFlex, Winter'!X$2*(1+[2]Main!$B$3)^(Main!$B$7-2020)</f>
        <v>6.9567864965430903</v>
      </c>
      <c r="Y2" s="1">
        <f>'[1]CostFlex, Winter'!Y$2*(1+[2]Main!$B$3)^(Main!$B$7-2020)</f>
        <v>11.091370791650503</v>
      </c>
    </row>
    <row r="3" spans="1:25" x14ac:dyDescent="0.25">
      <c r="A3">
        <v>2</v>
      </c>
      <c r="B3" s="1">
        <f>'[1]CostFlex, Winter'!B3*(1+[2]Main!$B$3)^(Main!$B$7-2020)</f>
        <v>21.265235517813686</v>
      </c>
      <c r="C3" s="1">
        <f>'[1]CostFlex, Winter'!C3*(1+[2]Main!$B$3)^(Main!$B$7-2020)</f>
        <v>21.822707557603447</v>
      </c>
      <c r="D3" s="1">
        <f>'[1]CostFlex, Winter'!D3*(1+[2]Main!$B$3)^(Main!$B$7-2020)</f>
        <v>25.992133855197721</v>
      </c>
      <c r="E3" s="1">
        <f>'[1]CostFlex, Winter'!E3*(1+[2]Main!$B$3)^(Main!$B$7-2020)</f>
        <v>28.280092018501545</v>
      </c>
      <c r="F3" s="1">
        <f>'[1]CostFlex, Winter'!F3*(1+[2]Main!$B$3)^(Main!$B$7-2020)</f>
        <v>29.046616073212469</v>
      </c>
      <c r="G3" s="1">
        <f>'[1]CostFlex, Winter'!G3*(1+[2]Main!$B$3)^(Main!$B$7-2020)</f>
        <v>23.785473697696574</v>
      </c>
      <c r="H3" s="1">
        <f>'[1]CostFlex, Winter'!H3*(1+[2]Main!$B$3)^(Main!$B$7-2020)</f>
        <v>25.701783834473886</v>
      </c>
      <c r="I3" s="1">
        <f>'[1]CostFlex, Winter'!I3*(1+[2]Main!$B$3)^(Main!$B$7-2020)</f>
        <v>14.354905024586408</v>
      </c>
      <c r="J3" s="1">
        <f>'[1]CostFlex, Winter'!J3*(1+[2]Main!$B$3)^(Main!$B$7-2020)</f>
        <v>6.492226463384954</v>
      </c>
      <c r="K3" s="1">
        <f>'[1]CostFlex, Winter'!K3*(1+[2]Main!$B$3)^(Main!$B$7-2020)</f>
        <v>4.6572143324103159</v>
      </c>
      <c r="L3" s="1">
        <f>'[1]CostFlex, Winter'!L3*(1+[2]Main!$B$3)^(Main!$B$7-2020)</f>
        <v>4.0532862893047392</v>
      </c>
      <c r="M3" s="1">
        <f>'[1]CostFlex, Winter'!M3*(1+[2]Main!$B$3)^(Main!$B$7-2020)</f>
        <v>5.9695964260820498</v>
      </c>
      <c r="N3" s="1">
        <f>'[1]CostFlex, Winter'!N3*(1+[2]Main!$B$3)^(Main!$B$7-2020)</f>
        <v>4.6339863307524087</v>
      </c>
      <c r="O3" s="1">
        <f>'[1]CostFlex, Winter'!O3*(1+[2]Main!$B$3)^(Main!$B$7-2020)</f>
        <v>4.982406355621011</v>
      </c>
      <c r="P3" s="1">
        <f>'[1]CostFlex, Winter'!P3*(1+[2]Main!$B$3)^(Main!$B$7-2020)</f>
        <v>5.1101603647394986</v>
      </c>
      <c r="Q3" s="1">
        <f>'[1]CostFlex, Winter'!Q3*(1+[2]Main!$B$3)^(Main!$B$7-2020)</f>
        <v>5.2146863722000791</v>
      </c>
      <c r="R3" s="1">
        <f>'[1]CostFlex, Winter'!R3*(1+[2]Main!$B$3)^(Main!$B$7-2020)</f>
        <v>4.6339863307524087</v>
      </c>
      <c r="S3" s="1">
        <f>'[1]CostFlex, Winter'!S3*(1+[2]Main!$B$3)^(Main!$B$7-2020)</f>
        <v>4.6339863307524087</v>
      </c>
      <c r="T3" s="1">
        <f>'[1]CostFlex, Winter'!T3*(1+[2]Main!$B$3)^(Main!$B$7-2020)</f>
        <v>5.3888963846343803</v>
      </c>
      <c r="U3" s="1">
        <f>'[1]CostFlex, Winter'!U3*(1+[2]Main!$B$3)^(Main!$B$7-2020)</f>
        <v>6.259946446805885</v>
      </c>
      <c r="V3" s="1">
        <f>'[1]CostFlex, Winter'!V3*(1+[2]Main!$B$3)^(Main!$B$7-2020)</f>
        <v>4.6339863307524087</v>
      </c>
      <c r="W3" s="1">
        <f>'[1]CostFlex, Winter'!W3*(1+[2]Main!$B$3)^(Main!$B$7-2020)</f>
        <v>4.6339863307524087</v>
      </c>
      <c r="X3" s="1">
        <f>'[1]CostFlex, Winter'!X3*(1+[2]Main!$B$3)^(Main!$B$7-2020)</f>
        <v>6.9567864965430903</v>
      </c>
      <c r="Y3" s="1">
        <f>'[1]CostFlex, Winter'!Y3*(1+[2]Main!$B$3)^(Main!$B$7-2020)</f>
        <v>11.091370791650503</v>
      </c>
    </row>
    <row r="4" spans="1:25" x14ac:dyDescent="0.25">
      <c r="A4">
        <v>3</v>
      </c>
      <c r="B4" s="1">
        <f>'[1]CostFlex, Winter'!B4*(1+[2]Main!$B$3)^(Main!$B$7-2020)</f>
        <v>21.265235517813686</v>
      </c>
      <c r="C4" s="1">
        <f>'[1]CostFlex, Winter'!C4*(1+[2]Main!$B$3)^(Main!$B$7-2020)</f>
        <v>21.822707557603447</v>
      </c>
      <c r="D4" s="1">
        <f>'[1]CostFlex, Winter'!D4*(1+[2]Main!$B$3)^(Main!$B$7-2020)</f>
        <v>25.992133855197721</v>
      </c>
      <c r="E4" s="1">
        <f>'[1]CostFlex, Winter'!E4*(1+[2]Main!$B$3)^(Main!$B$7-2020)</f>
        <v>28.280092018501545</v>
      </c>
      <c r="F4" s="1">
        <f>'[1]CostFlex, Winter'!F4*(1+[2]Main!$B$3)^(Main!$B$7-2020)</f>
        <v>29.046616073212469</v>
      </c>
      <c r="G4" s="1">
        <f>'[1]CostFlex, Winter'!G4*(1+[2]Main!$B$3)^(Main!$B$7-2020)</f>
        <v>23.785473697696574</v>
      </c>
      <c r="H4" s="1">
        <f>'[1]CostFlex, Winter'!H4*(1+[2]Main!$B$3)^(Main!$B$7-2020)</f>
        <v>25.701783834473886</v>
      </c>
      <c r="I4" s="1">
        <f>'[1]CostFlex, Winter'!I4*(1+[2]Main!$B$3)^(Main!$B$7-2020)</f>
        <v>14.354905024586408</v>
      </c>
      <c r="J4" s="1">
        <f>'[1]CostFlex, Winter'!J4*(1+[2]Main!$B$3)^(Main!$B$7-2020)</f>
        <v>6.492226463384954</v>
      </c>
      <c r="K4" s="1">
        <f>'[1]CostFlex, Winter'!K4*(1+[2]Main!$B$3)^(Main!$B$7-2020)</f>
        <v>4.6572143324103159</v>
      </c>
      <c r="L4" s="1">
        <f>'[1]CostFlex, Winter'!L4*(1+[2]Main!$B$3)^(Main!$B$7-2020)</f>
        <v>4.0532862893047392</v>
      </c>
      <c r="M4" s="1">
        <f>'[1]CostFlex, Winter'!M4*(1+[2]Main!$B$3)^(Main!$B$7-2020)</f>
        <v>5.9695964260820498</v>
      </c>
      <c r="N4" s="1">
        <f>'[1]CostFlex, Winter'!N4*(1+[2]Main!$B$3)^(Main!$B$7-2020)</f>
        <v>4.6339863307524087</v>
      </c>
      <c r="O4" s="1">
        <f>'[1]CostFlex, Winter'!O4*(1+[2]Main!$B$3)^(Main!$B$7-2020)</f>
        <v>4.982406355621011</v>
      </c>
      <c r="P4" s="1">
        <f>'[1]CostFlex, Winter'!P4*(1+[2]Main!$B$3)^(Main!$B$7-2020)</f>
        <v>5.1101603647394986</v>
      </c>
      <c r="Q4" s="1">
        <f>'[1]CostFlex, Winter'!Q4*(1+[2]Main!$B$3)^(Main!$B$7-2020)</f>
        <v>5.2146863722000791</v>
      </c>
      <c r="R4" s="1">
        <f>'[1]CostFlex, Winter'!R4*(1+[2]Main!$B$3)^(Main!$B$7-2020)</f>
        <v>4.6339863307524087</v>
      </c>
      <c r="S4" s="1">
        <f>'[1]CostFlex, Winter'!S4*(1+[2]Main!$B$3)^(Main!$B$7-2020)</f>
        <v>4.6339863307524087</v>
      </c>
      <c r="T4" s="1">
        <f>'[1]CostFlex, Winter'!T4*(1+[2]Main!$B$3)^(Main!$B$7-2020)</f>
        <v>5.3888963846343803</v>
      </c>
      <c r="U4" s="1">
        <f>'[1]CostFlex, Winter'!U4*(1+[2]Main!$B$3)^(Main!$B$7-2020)</f>
        <v>6.259946446805885</v>
      </c>
      <c r="V4" s="1">
        <f>'[1]CostFlex, Winter'!V4*(1+[2]Main!$B$3)^(Main!$B$7-2020)</f>
        <v>4.6339863307524087</v>
      </c>
      <c r="W4" s="1">
        <f>'[1]CostFlex, Winter'!W4*(1+[2]Main!$B$3)^(Main!$B$7-2020)</f>
        <v>4.6339863307524087</v>
      </c>
      <c r="X4" s="1">
        <f>'[1]CostFlex, Winter'!X4*(1+[2]Main!$B$3)^(Main!$B$7-2020)</f>
        <v>6.9567864965430903</v>
      </c>
      <c r="Y4" s="1">
        <f>'[1]CostFlex, Winter'!Y4*(1+[2]Main!$B$3)^(Main!$B$7-2020)</f>
        <v>11.091370791650503</v>
      </c>
    </row>
    <row r="5" spans="1:25" x14ac:dyDescent="0.25">
      <c r="A5">
        <v>4</v>
      </c>
      <c r="B5" s="1">
        <f>'[1]CostFlex, Winter'!B5*(1+[2]Main!$B$3)^(Main!$B$7-2020)</f>
        <v>21.265235517813686</v>
      </c>
      <c r="C5" s="1">
        <f>'[1]CostFlex, Winter'!C5*(1+[2]Main!$B$3)^(Main!$B$7-2020)</f>
        <v>21.822707557603447</v>
      </c>
      <c r="D5" s="1">
        <f>'[1]CostFlex, Winter'!D5*(1+[2]Main!$B$3)^(Main!$B$7-2020)</f>
        <v>25.992133855197721</v>
      </c>
      <c r="E5" s="1">
        <f>'[1]CostFlex, Winter'!E5*(1+[2]Main!$B$3)^(Main!$B$7-2020)</f>
        <v>28.280092018501545</v>
      </c>
      <c r="F5" s="1">
        <f>'[1]CostFlex, Winter'!F5*(1+[2]Main!$B$3)^(Main!$B$7-2020)</f>
        <v>29.046616073212469</v>
      </c>
      <c r="G5" s="1">
        <f>'[1]CostFlex, Winter'!G5*(1+[2]Main!$B$3)^(Main!$B$7-2020)</f>
        <v>23.785473697696574</v>
      </c>
      <c r="H5" s="1">
        <f>'[1]CostFlex, Winter'!H5*(1+[2]Main!$B$3)^(Main!$B$7-2020)</f>
        <v>25.701783834473886</v>
      </c>
      <c r="I5" s="1">
        <f>'[1]CostFlex, Winter'!I5*(1+[2]Main!$B$3)^(Main!$B$7-2020)</f>
        <v>14.354905024586408</v>
      </c>
      <c r="J5" s="1">
        <f>'[1]CostFlex, Winter'!J5*(1+[2]Main!$B$3)^(Main!$B$7-2020)</f>
        <v>6.492226463384954</v>
      </c>
      <c r="K5" s="1">
        <f>'[1]CostFlex, Winter'!K5*(1+[2]Main!$B$3)^(Main!$B$7-2020)</f>
        <v>4.6572143324103159</v>
      </c>
      <c r="L5" s="1">
        <f>'[1]CostFlex, Winter'!L5*(1+[2]Main!$B$3)^(Main!$B$7-2020)</f>
        <v>4.0532862893047392</v>
      </c>
      <c r="M5" s="1">
        <f>'[1]CostFlex, Winter'!M5*(1+[2]Main!$B$3)^(Main!$B$7-2020)</f>
        <v>5.9695964260820498</v>
      </c>
      <c r="N5" s="1">
        <f>'[1]CostFlex, Winter'!N5*(1+[2]Main!$B$3)^(Main!$B$7-2020)</f>
        <v>4.6339863307524087</v>
      </c>
      <c r="O5" s="1">
        <f>'[1]CostFlex, Winter'!O5*(1+[2]Main!$B$3)^(Main!$B$7-2020)</f>
        <v>4.982406355621011</v>
      </c>
      <c r="P5" s="1">
        <f>'[1]CostFlex, Winter'!P5*(1+[2]Main!$B$3)^(Main!$B$7-2020)</f>
        <v>5.1101603647394986</v>
      </c>
      <c r="Q5" s="1">
        <f>'[1]CostFlex, Winter'!Q5*(1+[2]Main!$B$3)^(Main!$B$7-2020)</f>
        <v>5.2146863722000791</v>
      </c>
      <c r="R5" s="1">
        <f>'[1]CostFlex, Winter'!R5*(1+[2]Main!$B$3)^(Main!$B$7-2020)</f>
        <v>4.6339863307524087</v>
      </c>
      <c r="S5" s="1">
        <f>'[1]CostFlex, Winter'!S5*(1+[2]Main!$B$3)^(Main!$B$7-2020)</f>
        <v>4.6339863307524087</v>
      </c>
      <c r="T5" s="1">
        <f>'[1]CostFlex, Winter'!T5*(1+[2]Main!$B$3)^(Main!$B$7-2020)</f>
        <v>5.3888963846343803</v>
      </c>
      <c r="U5" s="1">
        <f>'[1]CostFlex, Winter'!U5*(1+[2]Main!$B$3)^(Main!$B$7-2020)</f>
        <v>6.259946446805885</v>
      </c>
      <c r="V5" s="1">
        <f>'[1]CostFlex, Winter'!V5*(1+[2]Main!$B$3)^(Main!$B$7-2020)</f>
        <v>4.6339863307524087</v>
      </c>
      <c r="W5" s="1">
        <f>'[1]CostFlex, Winter'!W5*(1+[2]Main!$B$3)^(Main!$B$7-2020)</f>
        <v>4.6339863307524087</v>
      </c>
      <c r="X5" s="1">
        <f>'[1]CostFlex, Winter'!X5*(1+[2]Main!$B$3)^(Main!$B$7-2020)</f>
        <v>6.9567864965430903</v>
      </c>
      <c r="Y5" s="1">
        <f>'[1]CostFlex, Winter'!Y5*(1+[2]Main!$B$3)^(Main!$B$7-2020)</f>
        <v>11.091370791650503</v>
      </c>
    </row>
    <row r="6" spans="1:25" x14ac:dyDescent="0.25">
      <c r="A6">
        <v>5</v>
      </c>
      <c r="B6" s="1">
        <f>'[1]CostFlex, Winter'!B6*(1+[2]Main!$B$3)^(Main!$B$7-2020)</f>
        <v>21.265235517813686</v>
      </c>
      <c r="C6" s="1">
        <f>'[1]CostFlex, Winter'!C6*(1+[2]Main!$B$3)^(Main!$B$7-2020)</f>
        <v>21.822707557603447</v>
      </c>
      <c r="D6" s="1">
        <f>'[1]CostFlex, Winter'!D6*(1+[2]Main!$B$3)^(Main!$B$7-2020)</f>
        <v>25.992133855197721</v>
      </c>
      <c r="E6" s="1">
        <f>'[1]CostFlex, Winter'!E6*(1+[2]Main!$B$3)^(Main!$B$7-2020)</f>
        <v>28.280092018501545</v>
      </c>
      <c r="F6" s="1">
        <f>'[1]CostFlex, Winter'!F6*(1+[2]Main!$B$3)^(Main!$B$7-2020)</f>
        <v>29.046616073212469</v>
      </c>
      <c r="G6" s="1">
        <f>'[1]CostFlex, Winter'!G6*(1+[2]Main!$B$3)^(Main!$B$7-2020)</f>
        <v>23.785473697696574</v>
      </c>
      <c r="H6" s="1">
        <f>'[1]CostFlex, Winter'!H6*(1+[2]Main!$B$3)^(Main!$B$7-2020)</f>
        <v>25.701783834473886</v>
      </c>
      <c r="I6" s="1">
        <f>'[1]CostFlex, Winter'!I6*(1+[2]Main!$B$3)^(Main!$B$7-2020)</f>
        <v>14.354905024586408</v>
      </c>
      <c r="J6" s="1">
        <f>'[1]CostFlex, Winter'!J6*(1+[2]Main!$B$3)^(Main!$B$7-2020)</f>
        <v>6.492226463384954</v>
      </c>
      <c r="K6" s="1">
        <f>'[1]CostFlex, Winter'!K6*(1+[2]Main!$B$3)^(Main!$B$7-2020)</f>
        <v>4.6572143324103159</v>
      </c>
      <c r="L6" s="1">
        <f>'[1]CostFlex, Winter'!L6*(1+[2]Main!$B$3)^(Main!$B$7-2020)</f>
        <v>4.0532862893047392</v>
      </c>
      <c r="M6" s="1">
        <f>'[1]CostFlex, Winter'!M6*(1+[2]Main!$B$3)^(Main!$B$7-2020)</f>
        <v>5.9695964260820498</v>
      </c>
      <c r="N6" s="1">
        <f>'[1]CostFlex, Winter'!N6*(1+[2]Main!$B$3)^(Main!$B$7-2020)</f>
        <v>4.6339863307524087</v>
      </c>
      <c r="O6" s="1">
        <f>'[1]CostFlex, Winter'!O6*(1+[2]Main!$B$3)^(Main!$B$7-2020)</f>
        <v>4.982406355621011</v>
      </c>
      <c r="P6" s="1">
        <f>'[1]CostFlex, Winter'!P6*(1+[2]Main!$B$3)^(Main!$B$7-2020)</f>
        <v>5.1101603647394986</v>
      </c>
      <c r="Q6" s="1">
        <f>'[1]CostFlex, Winter'!Q6*(1+[2]Main!$B$3)^(Main!$B$7-2020)</f>
        <v>5.2146863722000791</v>
      </c>
      <c r="R6" s="1">
        <f>'[1]CostFlex, Winter'!R6*(1+[2]Main!$B$3)^(Main!$B$7-2020)</f>
        <v>4.6339863307524087</v>
      </c>
      <c r="S6" s="1">
        <f>'[1]CostFlex, Winter'!S6*(1+[2]Main!$B$3)^(Main!$B$7-2020)</f>
        <v>4.6339863307524087</v>
      </c>
      <c r="T6" s="1">
        <f>'[1]CostFlex, Winter'!T6*(1+[2]Main!$B$3)^(Main!$B$7-2020)</f>
        <v>5.3888963846343803</v>
      </c>
      <c r="U6" s="1">
        <f>'[1]CostFlex, Winter'!U6*(1+[2]Main!$B$3)^(Main!$B$7-2020)</f>
        <v>6.259946446805885</v>
      </c>
      <c r="V6" s="1">
        <f>'[1]CostFlex, Winter'!V6*(1+[2]Main!$B$3)^(Main!$B$7-2020)</f>
        <v>4.6339863307524087</v>
      </c>
      <c r="W6" s="1">
        <f>'[1]CostFlex, Winter'!W6*(1+[2]Main!$B$3)^(Main!$B$7-2020)</f>
        <v>4.6339863307524087</v>
      </c>
      <c r="X6" s="1">
        <f>'[1]CostFlex, Winter'!X6*(1+[2]Main!$B$3)^(Main!$B$7-2020)</f>
        <v>6.9567864965430903</v>
      </c>
      <c r="Y6" s="1">
        <f>'[1]CostFlex, Winter'!Y6*(1+[2]Main!$B$3)^(Main!$B$7-2020)</f>
        <v>11.091370791650503</v>
      </c>
    </row>
    <row r="7" spans="1:25" x14ac:dyDescent="0.25">
      <c r="A7">
        <v>8</v>
      </c>
      <c r="B7" s="1">
        <f>'[1]CostFlex, Winter'!B7*(1+[2]Main!$B$3)^(Main!$B$7-2020)</f>
        <v>21.265235517813686</v>
      </c>
      <c r="C7" s="1">
        <f>'[1]CostFlex, Winter'!C7*(1+[2]Main!$B$3)^(Main!$B$7-2020)</f>
        <v>21.822707557603447</v>
      </c>
      <c r="D7" s="1">
        <f>'[1]CostFlex, Winter'!D7*(1+[2]Main!$B$3)^(Main!$B$7-2020)</f>
        <v>25.992133855197721</v>
      </c>
      <c r="E7" s="1">
        <f>'[1]CostFlex, Winter'!E7*(1+[2]Main!$B$3)^(Main!$B$7-2020)</f>
        <v>28.280092018501545</v>
      </c>
      <c r="F7" s="1">
        <f>'[1]CostFlex, Winter'!F7*(1+[2]Main!$B$3)^(Main!$B$7-2020)</f>
        <v>29.046616073212469</v>
      </c>
      <c r="G7" s="1">
        <f>'[1]CostFlex, Winter'!G7*(1+[2]Main!$B$3)^(Main!$B$7-2020)</f>
        <v>23.785473697696574</v>
      </c>
      <c r="H7" s="1">
        <f>'[1]CostFlex, Winter'!H7*(1+[2]Main!$B$3)^(Main!$B$7-2020)</f>
        <v>25.701783834473886</v>
      </c>
      <c r="I7" s="1">
        <f>'[1]CostFlex, Winter'!I7*(1+[2]Main!$B$3)^(Main!$B$7-2020)</f>
        <v>14.354905024586408</v>
      </c>
      <c r="J7" s="1">
        <f>'[1]CostFlex, Winter'!J7*(1+[2]Main!$B$3)^(Main!$B$7-2020)</f>
        <v>6.492226463384954</v>
      </c>
      <c r="K7" s="1">
        <f>'[1]CostFlex, Winter'!K7*(1+[2]Main!$B$3)^(Main!$B$7-2020)</f>
        <v>4.6572143324103159</v>
      </c>
      <c r="L7" s="1">
        <f>'[1]CostFlex, Winter'!L7*(1+[2]Main!$B$3)^(Main!$B$7-2020)</f>
        <v>4.0532862893047392</v>
      </c>
      <c r="M7" s="1">
        <f>'[1]CostFlex, Winter'!M7*(1+[2]Main!$B$3)^(Main!$B$7-2020)</f>
        <v>5.9695964260820498</v>
      </c>
      <c r="N7" s="1">
        <f>'[1]CostFlex, Winter'!N7*(1+[2]Main!$B$3)^(Main!$B$7-2020)</f>
        <v>4.6339863307524087</v>
      </c>
      <c r="O7" s="1">
        <f>'[1]CostFlex, Winter'!O7*(1+[2]Main!$B$3)^(Main!$B$7-2020)</f>
        <v>4.982406355621011</v>
      </c>
      <c r="P7" s="1">
        <f>'[1]CostFlex, Winter'!P7*(1+[2]Main!$B$3)^(Main!$B$7-2020)</f>
        <v>5.1101603647394986</v>
      </c>
      <c r="Q7" s="1">
        <f>'[1]CostFlex, Winter'!Q7*(1+[2]Main!$B$3)^(Main!$B$7-2020)</f>
        <v>5.2146863722000791</v>
      </c>
      <c r="R7" s="1">
        <f>'[1]CostFlex, Winter'!R7*(1+[2]Main!$B$3)^(Main!$B$7-2020)</f>
        <v>4.6339863307524087</v>
      </c>
      <c r="S7" s="1">
        <f>'[1]CostFlex, Winter'!S7*(1+[2]Main!$B$3)^(Main!$B$7-2020)</f>
        <v>4.6339863307524087</v>
      </c>
      <c r="T7" s="1">
        <f>'[1]CostFlex, Winter'!T7*(1+[2]Main!$B$3)^(Main!$B$7-2020)</f>
        <v>5.3888963846343803</v>
      </c>
      <c r="U7" s="1">
        <f>'[1]CostFlex, Winter'!U7*(1+[2]Main!$B$3)^(Main!$B$7-2020)</f>
        <v>6.259946446805885</v>
      </c>
      <c r="V7" s="1">
        <f>'[1]CostFlex, Winter'!V7*(1+[2]Main!$B$3)^(Main!$B$7-2020)</f>
        <v>4.6339863307524087</v>
      </c>
      <c r="W7" s="1">
        <f>'[1]CostFlex, Winter'!W7*(1+[2]Main!$B$3)^(Main!$B$7-2020)</f>
        <v>4.6339863307524087</v>
      </c>
      <c r="X7" s="1">
        <f>'[1]CostFlex, Winter'!X7*(1+[2]Main!$B$3)^(Main!$B$7-2020)</f>
        <v>6.9567864965430903</v>
      </c>
      <c r="Y7" s="1">
        <f>'[1]CostFlex, Winter'!Y7*(1+[2]Main!$B$3)^(Main!$B$7-2020)</f>
        <v>11.091370791650503</v>
      </c>
    </row>
    <row r="8" spans="1:25" x14ac:dyDescent="0.25">
      <c r="A8">
        <v>9</v>
      </c>
      <c r="B8" s="1">
        <f>'[1]CostFlex, Winter'!B8*(1+[2]Main!$B$3)^(Main!$B$7-2020)</f>
        <v>21.265235517813686</v>
      </c>
      <c r="C8" s="1">
        <f>'[1]CostFlex, Winter'!C8*(1+[2]Main!$B$3)^(Main!$B$7-2020)</f>
        <v>21.822707557603447</v>
      </c>
      <c r="D8" s="1">
        <f>'[1]CostFlex, Winter'!D8*(1+[2]Main!$B$3)^(Main!$B$7-2020)</f>
        <v>25.992133855197721</v>
      </c>
      <c r="E8" s="1">
        <f>'[1]CostFlex, Winter'!E8*(1+[2]Main!$B$3)^(Main!$B$7-2020)</f>
        <v>28.280092018501545</v>
      </c>
      <c r="F8" s="1">
        <f>'[1]CostFlex, Winter'!F8*(1+[2]Main!$B$3)^(Main!$B$7-2020)</f>
        <v>29.046616073212469</v>
      </c>
      <c r="G8" s="1">
        <f>'[1]CostFlex, Winter'!G8*(1+[2]Main!$B$3)^(Main!$B$7-2020)</f>
        <v>23.785473697696574</v>
      </c>
      <c r="H8" s="1">
        <f>'[1]CostFlex, Winter'!H8*(1+[2]Main!$B$3)^(Main!$B$7-2020)</f>
        <v>25.701783834473886</v>
      </c>
      <c r="I8" s="1">
        <f>'[1]CostFlex, Winter'!I8*(1+[2]Main!$B$3)^(Main!$B$7-2020)</f>
        <v>14.354905024586408</v>
      </c>
      <c r="J8" s="1">
        <f>'[1]CostFlex, Winter'!J8*(1+[2]Main!$B$3)^(Main!$B$7-2020)</f>
        <v>6.492226463384954</v>
      </c>
      <c r="K8" s="1">
        <f>'[1]CostFlex, Winter'!K8*(1+[2]Main!$B$3)^(Main!$B$7-2020)</f>
        <v>4.6572143324103159</v>
      </c>
      <c r="L8" s="1">
        <f>'[1]CostFlex, Winter'!L8*(1+[2]Main!$B$3)^(Main!$B$7-2020)</f>
        <v>4.0532862893047392</v>
      </c>
      <c r="M8" s="1">
        <f>'[1]CostFlex, Winter'!M8*(1+[2]Main!$B$3)^(Main!$B$7-2020)</f>
        <v>5.9695964260820498</v>
      </c>
      <c r="N8" s="1">
        <f>'[1]CostFlex, Winter'!N8*(1+[2]Main!$B$3)^(Main!$B$7-2020)</f>
        <v>4.6339863307524087</v>
      </c>
      <c r="O8" s="1">
        <f>'[1]CostFlex, Winter'!O8*(1+[2]Main!$B$3)^(Main!$B$7-2020)</f>
        <v>4.982406355621011</v>
      </c>
      <c r="P8" s="1">
        <f>'[1]CostFlex, Winter'!P8*(1+[2]Main!$B$3)^(Main!$B$7-2020)</f>
        <v>5.1101603647394986</v>
      </c>
      <c r="Q8" s="1">
        <f>'[1]CostFlex, Winter'!Q8*(1+[2]Main!$B$3)^(Main!$B$7-2020)</f>
        <v>5.2146863722000791</v>
      </c>
      <c r="R8" s="1">
        <f>'[1]CostFlex, Winter'!R8*(1+[2]Main!$B$3)^(Main!$B$7-2020)</f>
        <v>4.6339863307524087</v>
      </c>
      <c r="S8" s="1">
        <f>'[1]CostFlex, Winter'!S8*(1+[2]Main!$B$3)^(Main!$B$7-2020)</f>
        <v>4.6339863307524087</v>
      </c>
      <c r="T8" s="1">
        <f>'[1]CostFlex, Winter'!T8*(1+[2]Main!$B$3)^(Main!$B$7-2020)</f>
        <v>5.3888963846343803</v>
      </c>
      <c r="U8" s="1">
        <f>'[1]CostFlex, Winter'!U8*(1+[2]Main!$B$3)^(Main!$B$7-2020)</f>
        <v>6.259946446805885</v>
      </c>
      <c r="V8" s="1">
        <f>'[1]CostFlex, Winter'!V8*(1+[2]Main!$B$3)^(Main!$B$7-2020)</f>
        <v>4.6339863307524087</v>
      </c>
      <c r="W8" s="1">
        <f>'[1]CostFlex, Winter'!W8*(1+[2]Main!$B$3)^(Main!$B$7-2020)</f>
        <v>4.6339863307524087</v>
      </c>
      <c r="X8" s="1">
        <f>'[1]CostFlex, Winter'!X8*(1+[2]Main!$B$3)^(Main!$B$7-2020)</f>
        <v>6.9567864965430903</v>
      </c>
      <c r="Y8" s="1">
        <f>'[1]CostFlex, Winter'!Y8*(1+[2]Main!$B$3)^(Main!$B$7-2020)</f>
        <v>11.091370791650503</v>
      </c>
    </row>
    <row r="9" spans="1:25" x14ac:dyDescent="0.25">
      <c r="A9">
        <v>10</v>
      </c>
      <c r="B9" s="1">
        <f>'[1]CostFlex, Winter'!B9*(1+[2]Main!$B$3)^(Main!$B$7-2020)</f>
        <v>21.265235517813686</v>
      </c>
      <c r="C9" s="1">
        <f>'[1]CostFlex, Winter'!C9*(1+[2]Main!$B$3)^(Main!$B$7-2020)</f>
        <v>21.822707557603447</v>
      </c>
      <c r="D9" s="1">
        <f>'[1]CostFlex, Winter'!D9*(1+[2]Main!$B$3)^(Main!$B$7-2020)</f>
        <v>25.992133855197721</v>
      </c>
      <c r="E9" s="1">
        <f>'[1]CostFlex, Winter'!E9*(1+[2]Main!$B$3)^(Main!$B$7-2020)</f>
        <v>28.280092018501545</v>
      </c>
      <c r="F9" s="1">
        <f>'[1]CostFlex, Winter'!F9*(1+[2]Main!$B$3)^(Main!$B$7-2020)</f>
        <v>29.046616073212469</v>
      </c>
      <c r="G9" s="1">
        <f>'[1]CostFlex, Winter'!G9*(1+[2]Main!$B$3)^(Main!$B$7-2020)</f>
        <v>23.785473697696574</v>
      </c>
      <c r="H9" s="1">
        <f>'[1]CostFlex, Winter'!H9*(1+[2]Main!$B$3)^(Main!$B$7-2020)</f>
        <v>25.701783834473886</v>
      </c>
      <c r="I9" s="1">
        <f>'[1]CostFlex, Winter'!I9*(1+[2]Main!$B$3)^(Main!$B$7-2020)</f>
        <v>14.354905024586408</v>
      </c>
      <c r="J9" s="1">
        <f>'[1]CostFlex, Winter'!J9*(1+[2]Main!$B$3)^(Main!$B$7-2020)</f>
        <v>6.492226463384954</v>
      </c>
      <c r="K9" s="1">
        <f>'[1]CostFlex, Winter'!K9*(1+[2]Main!$B$3)^(Main!$B$7-2020)</f>
        <v>4.6572143324103159</v>
      </c>
      <c r="L9" s="1">
        <f>'[1]CostFlex, Winter'!L9*(1+[2]Main!$B$3)^(Main!$B$7-2020)</f>
        <v>4.0532862893047392</v>
      </c>
      <c r="M9" s="1">
        <f>'[1]CostFlex, Winter'!M9*(1+[2]Main!$B$3)^(Main!$B$7-2020)</f>
        <v>5.9695964260820498</v>
      </c>
      <c r="N9" s="1">
        <f>'[1]CostFlex, Winter'!N9*(1+[2]Main!$B$3)^(Main!$B$7-2020)</f>
        <v>4.6339863307524087</v>
      </c>
      <c r="O9" s="1">
        <f>'[1]CostFlex, Winter'!O9*(1+[2]Main!$B$3)^(Main!$B$7-2020)</f>
        <v>4.982406355621011</v>
      </c>
      <c r="P9" s="1">
        <f>'[1]CostFlex, Winter'!P9*(1+[2]Main!$B$3)^(Main!$B$7-2020)</f>
        <v>5.1101603647394986</v>
      </c>
      <c r="Q9" s="1">
        <f>'[1]CostFlex, Winter'!Q9*(1+[2]Main!$B$3)^(Main!$B$7-2020)</f>
        <v>5.2146863722000791</v>
      </c>
      <c r="R9" s="1">
        <f>'[1]CostFlex, Winter'!R9*(1+[2]Main!$B$3)^(Main!$B$7-2020)</f>
        <v>4.6339863307524087</v>
      </c>
      <c r="S9" s="1">
        <f>'[1]CostFlex, Winter'!S9*(1+[2]Main!$B$3)^(Main!$B$7-2020)</f>
        <v>4.6339863307524087</v>
      </c>
      <c r="T9" s="1">
        <f>'[1]CostFlex, Winter'!T9*(1+[2]Main!$B$3)^(Main!$B$7-2020)</f>
        <v>5.3888963846343803</v>
      </c>
      <c r="U9" s="1">
        <f>'[1]CostFlex, Winter'!U9*(1+[2]Main!$B$3)^(Main!$B$7-2020)</f>
        <v>6.259946446805885</v>
      </c>
      <c r="V9" s="1">
        <f>'[1]CostFlex, Winter'!V9*(1+[2]Main!$B$3)^(Main!$B$7-2020)</f>
        <v>4.6339863307524087</v>
      </c>
      <c r="W9" s="1">
        <f>'[1]CostFlex, Winter'!W9*(1+[2]Main!$B$3)^(Main!$B$7-2020)</f>
        <v>4.6339863307524087</v>
      </c>
      <c r="X9" s="1">
        <f>'[1]CostFlex, Winter'!X9*(1+[2]Main!$B$3)^(Main!$B$7-2020)</f>
        <v>6.9567864965430903</v>
      </c>
      <c r="Y9" s="1">
        <f>'[1]CostFlex, Winter'!Y9*(1+[2]Main!$B$3)^(Main!$B$7-2020)</f>
        <v>11.091370791650503</v>
      </c>
    </row>
    <row r="10" spans="1:25" x14ac:dyDescent="0.25">
      <c r="A10">
        <v>12</v>
      </c>
      <c r="B10" s="1">
        <f>'[1]CostFlex, Winter'!B10*(1+[2]Main!$B$3)^(Main!$B$7-2020)</f>
        <v>21.265235517813686</v>
      </c>
      <c r="C10" s="1">
        <f>'[1]CostFlex, Winter'!C10*(1+[2]Main!$B$3)^(Main!$B$7-2020)</f>
        <v>21.822707557603447</v>
      </c>
      <c r="D10" s="1">
        <f>'[1]CostFlex, Winter'!D10*(1+[2]Main!$B$3)^(Main!$B$7-2020)</f>
        <v>25.992133855197721</v>
      </c>
      <c r="E10" s="1">
        <f>'[1]CostFlex, Winter'!E10*(1+[2]Main!$B$3)^(Main!$B$7-2020)</f>
        <v>28.280092018501545</v>
      </c>
      <c r="F10" s="1">
        <f>'[1]CostFlex, Winter'!F10*(1+[2]Main!$B$3)^(Main!$B$7-2020)</f>
        <v>29.046616073212469</v>
      </c>
      <c r="G10" s="1">
        <f>'[1]CostFlex, Winter'!G10*(1+[2]Main!$B$3)^(Main!$B$7-2020)</f>
        <v>23.785473697696574</v>
      </c>
      <c r="H10" s="1">
        <f>'[1]CostFlex, Winter'!H10*(1+[2]Main!$B$3)^(Main!$B$7-2020)</f>
        <v>25.701783834473886</v>
      </c>
      <c r="I10" s="1">
        <f>'[1]CostFlex, Winter'!I10*(1+[2]Main!$B$3)^(Main!$B$7-2020)</f>
        <v>14.354905024586408</v>
      </c>
      <c r="J10" s="1">
        <f>'[1]CostFlex, Winter'!J10*(1+[2]Main!$B$3)^(Main!$B$7-2020)</f>
        <v>6.492226463384954</v>
      </c>
      <c r="K10" s="1">
        <f>'[1]CostFlex, Winter'!K10*(1+[2]Main!$B$3)^(Main!$B$7-2020)</f>
        <v>4.6572143324103159</v>
      </c>
      <c r="L10" s="1">
        <f>'[1]CostFlex, Winter'!L10*(1+[2]Main!$B$3)^(Main!$B$7-2020)</f>
        <v>4.0532862893047392</v>
      </c>
      <c r="M10" s="1">
        <f>'[1]CostFlex, Winter'!M10*(1+[2]Main!$B$3)^(Main!$B$7-2020)</f>
        <v>5.9695964260820498</v>
      </c>
      <c r="N10" s="1">
        <f>'[1]CostFlex, Winter'!N10*(1+[2]Main!$B$3)^(Main!$B$7-2020)</f>
        <v>4.6339863307524087</v>
      </c>
      <c r="O10" s="1">
        <f>'[1]CostFlex, Winter'!O10*(1+[2]Main!$B$3)^(Main!$B$7-2020)</f>
        <v>4.982406355621011</v>
      </c>
      <c r="P10" s="1">
        <f>'[1]CostFlex, Winter'!P10*(1+[2]Main!$B$3)^(Main!$B$7-2020)</f>
        <v>5.1101603647394986</v>
      </c>
      <c r="Q10" s="1">
        <f>'[1]CostFlex, Winter'!Q10*(1+[2]Main!$B$3)^(Main!$B$7-2020)</f>
        <v>5.2146863722000791</v>
      </c>
      <c r="R10" s="1">
        <f>'[1]CostFlex, Winter'!R10*(1+[2]Main!$B$3)^(Main!$B$7-2020)</f>
        <v>4.6339863307524087</v>
      </c>
      <c r="S10" s="1">
        <f>'[1]CostFlex, Winter'!S10*(1+[2]Main!$B$3)^(Main!$B$7-2020)</f>
        <v>4.6339863307524087</v>
      </c>
      <c r="T10" s="1">
        <f>'[1]CostFlex, Winter'!T10*(1+[2]Main!$B$3)^(Main!$B$7-2020)</f>
        <v>5.3888963846343803</v>
      </c>
      <c r="U10" s="1">
        <f>'[1]CostFlex, Winter'!U10*(1+[2]Main!$B$3)^(Main!$B$7-2020)</f>
        <v>6.259946446805885</v>
      </c>
      <c r="V10" s="1">
        <f>'[1]CostFlex, Winter'!V10*(1+[2]Main!$B$3)^(Main!$B$7-2020)</f>
        <v>4.6339863307524087</v>
      </c>
      <c r="W10" s="1">
        <f>'[1]CostFlex, Winter'!W10*(1+[2]Main!$B$3)^(Main!$B$7-2020)</f>
        <v>4.6339863307524087</v>
      </c>
      <c r="X10" s="1">
        <f>'[1]CostFlex, Winter'!X10*(1+[2]Main!$B$3)^(Main!$B$7-2020)</f>
        <v>6.9567864965430903</v>
      </c>
      <c r="Y10" s="1">
        <f>'[1]CostFlex, Winter'!Y10*(1+[2]Main!$B$3)^(Main!$B$7-2020)</f>
        <v>11.091370791650503</v>
      </c>
    </row>
    <row r="11" spans="1:25" x14ac:dyDescent="0.25">
      <c r="A11">
        <v>15</v>
      </c>
      <c r="B11" s="1">
        <f>'[1]CostFlex, Winter'!B11*(1+[2]Main!$B$3)^(Main!$B$7-2020)</f>
        <v>21.265235517813686</v>
      </c>
      <c r="C11" s="1">
        <f>'[1]CostFlex, Winter'!C11*(1+[2]Main!$B$3)^(Main!$B$7-2020)</f>
        <v>21.822707557603447</v>
      </c>
      <c r="D11" s="1">
        <f>'[1]CostFlex, Winter'!D11*(1+[2]Main!$B$3)^(Main!$B$7-2020)</f>
        <v>25.992133855197721</v>
      </c>
      <c r="E11" s="1">
        <f>'[1]CostFlex, Winter'!E11*(1+[2]Main!$B$3)^(Main!$B$7-2020)</f>
        <v>28.280092018501545</v>
      </c>
      <c r="F11" s="1">
        <f>'[1]CostFlex, Winter'!F11*(1+[2]Main!$B$3)^(Main!$B$7-2020)</f>
        <v>29.046616073212469</v>
      </c>
      <c r="G11" s="1">
        <f>'[1]CostFlex, Winter'!G11*(1+[2]Main!$B$3)^(Main!$B$7-2020)</f>
        <v>23.785473697696574</v>
      </c>
      <c r="H11" s="1">
        <f>'[1]CostFlex, Winter'!H11*(1+[2]Main!$B$3)^(Main!$B$7-2020)</f>
        <v>25.701783834473886</v>
      </c>
      <c r="I11" s="1">
        <f>'[1]CostFlex, Winter'!I11*(1+[2]Main!$B$3)^(Main!$B$7-2020)</f>
        <v>14.354905024586408</v>
      </c>
      <c r="J11" s="1">
        <f>'[1]CostFlex, Winter'!J11*(1+[2]Main!$B$3)^(Main!$B$7-2020)</f>
        <v>6.492226463384954</v>
      </c>
      <c r="K11" s="1">
        <f>'[1]CostFlex, Winter'!K11*(1+[2]Main!$B$3)^(Main!$B$7-2020)</f>
        <v>4.6572143324103159</v>
      </c>
      <c r="L11" s="1">
        <f>'[1]CostFlex, Winter'!L11*(1+[2]Main!$B$3)^(Main!$B$7-2020)</f>
        <v>4.0532862893047392</v>
      </c>
      <c r="M11" s="1">
        <f>'[1]CostFlex, Winter'!M11*(1+[2]Main!$B$3)^(Main!$B$7-2020)</f>
        <v>5.9695964260820498</v>
      </c>
      <c r="N11" s="1">
        <f>'[1]CostFlex, Winter'!N11*(1+[2]Main!$B$3)^(Main!$B$7-2020)</f>
        <v>4.6339863307524087</v>
      </c>
      <c r="O11" s="1">
        <f>'[1]CostFlex, Winter'!O11*(1+[2]Main!$B$3)^(Main!$B$7-2020)</f>
        <v>4.982406355621011</v>
      </c>
      <c r="P11" s="1">
        <f>'[1]CostFlex, Winter'!P11*(1+[2]Main!$B$3)^(Main!$B$7-2020)</f>
        <v>5.1101603647394986</v>
      </c>
      <c r="Q11" s="1">
        <f>'[1]CostFlex, Winter'!Q11*(1+[2]Main!$B$3)^(Main!$B$7-2020)</f>
        <v>5.2146863722000791</v>
      </c>
      <c r="R11" s="1">
        <f>'[1]CostFlex, Winter'!R11*(1+[2]Main!$B$3)^(Main!$B$7-2020)</f>
        <v>4.6339863307524087</v>
      </c>
      <c r="S11" s="1">
        <f>'[1]CostFlex, Winter'!S11*(1+[2]Main!$B$3)^(Main!$B$7-2020)</f>
        <v>4.6339863307524087</v>
      </c>
      <c r="T11" s="1">
        <f>'[1]CostFlex, Winter'!T11*(1+[2]Main!$B$3)^(Main!$B$7-2020)</f>
        <v>5.3888963846343803</v>
      </c>
      <c r="U11" s="1">
        <f>'[1]CostFlex, Winter'!U11*(1+[2]Main!$B$3)^(Main!$B$7-2020)</f>
        <v>6.259946446805885</v>
      </c>
      <c r="V11" s="1">
        <f>'[1]CostFlex, Winter'!V11*(1+[2]Main!$B$3)^(Main!$B$7-2020)</f>
        <v>4.6339863307524087</v>
      </c>
      <c r="W11" s="1">
        <f>'[1]CostFlex, Winter'!W11*(1+[2]Main!$B$3)^(Main!$B$7-2020)</f>
        <v>4.6339863307524087</v>
      </c>
      <c r="X11" s="1">
        <f>'[1]CostFlex, Winter'!X11*(1+[2]Main!$B$3)^(Main!$B$7-2020)</f>
        <v>6.9567864965430903</v>
      </c>
      <c r="Y11" s="1">
        <f>'[1]CostFlex, Winter'!Y11*(1+[2]Main!$B$3)^(Main!$B$7-2020)</f>
        <v>11.091370791650503</v>
      </c>
    </row>
    <row r="12" spans="1:25" x14ac:dyDescent="0.25">
      <c r="A12">
        <v>16</v>
      </c>
      <c r="B12" s="1">
        <f>'[1]CostFlex, Winter'!B12*(1+[2]Main!$B$3)^(Main!$B$7-2020)</f>
        <v>21.265235517813686</v>
      </c>
      <c r="C12" s="1">
        <f>'[1]CostFlex, Winter'!C12*(1+[2]Main!$B$3)^(Main!$B$7-2020)</f>
        <v>21.822707557603447</v>
      </c>
      <c r="D12" s="1">
        <f>'[1]CostFlex, Winter'!D12*(1+[2]Main!$B$3)^(Main!$B$7-2020)</f>
        <v>25.992133855197721</v>
      </c>
      <c r="E12" s="1">
        <f>'[1]CostFlex, Winter'!E12*(1+[2]Main!$B$3)^(Main!$B$7-2020)</f>
        <v>28.280092018501545</v>
      </c>
      <c r="F12" s="1">
        <f>'[1]CostFlex, Winter'!F12*(1+[2]Main!$B$3)^(Main!$B$7-2020)</f>
        <v>29.046616073212469</v>
      </c>
      <c r="G12" s="1">
        <f>'[1]CostFlex, Winter'!G12*(1+[2]Main!$B$3)^(Main!$B$7-2020)</f>
        <v>23.785473697696574</v>
      </c>
      <c r="H12" s="1">
        <f>'[1]CostFlex, Winter'!H12*(1+[2]Main!$B$3)^(Main!$B$7-2020)</f>
        <v>25.701783834473886</v>
      </c>
      <c r="I12" s="1">
        <f>'[1]CostFlex, Winter'!I12*(1+[2]Main!$B$3)^(Main!$B$7-2020)</f>
        <v>14.354905024586408</v>
      </c>
      <c r="J12" s="1">
        <f>'[1]CostFlex, Winter'!J12*(1+[2]Main!$B$3)^(Main!$B$7-2020)</f>
        <v>6.492226463384954</v>
      </c>
      <c r="K12" s="1">
        <f>'[1]CostFlex, Winter'!K12*(1+[2]Main!$B$3)^(Main!$B$7-2020)</f>
        <v>4.6572143324103159</v>
      </c>
      <c r="L12" s="1">
        <f>'[1]CostFlex, Winter'!L12*(1+[2]Main!$B$3)^(Main!$B$7-2020)</f>
        <v>4.0532862893047392</v>
      </c>
      <c r="M12" s="1">
        <f>'[1]CostFlex, Winter'!M12*(1+[2]Main!$B$3)^(Main!$B$7-2020)</f>
        <v>5.9695964260820498</v>
      </c>
      <c r="N12" s="1">
        <f>'[1]CostFlex, Winter'!N12*(1+[2]Main!$B$3)^(Main!$B$7-2020)</f>
        <v>4.6339863307524087</v>
      </c>
      <c r="O12" s="1">
        <f>'[1]CostFlex, Winter'!O12*(1+[2]Main!$B$3)^(Main!$B$7-2020)</f>
        <v>4.982406355621011</v>
      </c>
      <c r="P12" s="1">
        <f>'[1]CostFlex, Winter'!P12*(1+[2]Main!$B$3)^(Main!$B$7-2020)</f>
        <v>5.1101603647394986</v>
      </c>
      <c r="Q12" s="1">
        <f>'[1]CostFlex, Winter'!Q12*(1+[2]Main!$B$3)^(Main!$B$7-2020)</f>
        <v>5.2146863722000791</v>
      </c>
      <c r="R12" s="1">
        <f>'[1]CostFlex, Winter'!R12*(1+[2]Main!$B$3)^(Main!$B$7-2020)</f>
        <v>4.6339863307524087</v>
      </c>
      <c r="S12" s="1">
        <f>'[1]CostFlex, Winter'!S12*(1+[2]Main!$B$3)^(Main!$B$7-2020)</f>
        <v>4.6339863307524087</v>
      </c>
      <c r="T12" s="1">
        <f>'[1]CostFlex, Winter'!T12*(1+[2]Main!$B$3)^(Main!$B$7-2020)</f>
        <v>5.3888963846343803</v>
      </c>
      <c r="U12" s="1">
        <f>'[1]CostFlex, Winter'!U12*(1+[2]Main!$B$3)^(Main!$B$7-2020)</f>
        <v>6.259946446805885</v>
      </c>
      <c r="V12" s="1">
        <f>'[1]CostFlex, Winter'!V12*(1+[2]Main!$B$3)^(Main!$B$7-2020)</f>
        <v>4.6339863307524087</v>
      </c>
      <c r="W12" s="1">
        <f>'[1]CostFlex, Winter'!W12*(1+[2]Main!$B$3)^(Main!$B$7-2020)</f>
        <v>4.6339863307524087</v>
      </c>
      <c r="X12" s="1">
        <f>'[1]CostFlex, Winter'!X12*(1+[2]Main!$B$3)^(Main!$B$7-2020)</f>
        <v>6.9567864965430903</v>
      </c>
      <c r="Y12" s="1">
        <f>'[1]CostFlex, Winter'!Y12*(1+[2]Main!$B$3)^(Main!$B$7-2020)</f>
        <v>11.091370791650503</v>
      </c>
    </row>
    <row r="13" spans="1:25" x14ac:dyDescent="0.25">
      <c r="A13">
        <v>17</v>
      </c>
      <c r="B13" s="1">
        <f>'[1]CostFlex, Winter'!B13*(1+[2]Main!$B$3)^(Main!$B$7-2020)</f>
        <v>21.265235517813686</v>
      </c>
      <c r="C13" s="1">
        <f>'[1]CostFlex, Winter'!C13*(1+[2]Main!$B$3)^(Main!$B$7-2020)</f>
        <v>21.822707557603447</v>
      </c>
      <c r="D13" s="1">
        <f>'[1]CostFlex, Winter'!D13*(1+[2]Main!$B$3)^(Main!$B$7-2020)</f>
        <v>25.992133855197721</v>
      </c>
      <c r="E13" s="1">
        <f>'[1]CostFlex, Winter'!E13*(1+[2]Main!$B$3)^(Main!$B$7-2020)</f>
        <v>28.280092018501545</v>
      </c>
      <c r="F13" s="1">
        <f>'[1]CostFlex, Winter'!F13*(1+[2]Main!$B$3)^(Main!$B$7-2020)</f>
        <v>29.046616073212469</v>
      </c>
      <c r="G13" s="1">
        <f>'[1]CostFlex, Winter'!G13*(1+[2]Main!$B$3)^(Main!$B$7-2020)</f>
        <v>23.785473697696574</v>
      </c>
      <c r="H13" s="1">
        <f>'[1]CostFlex, Winter'!H13*(1+[2]Main!$B$3)^(Main!$B$7-2020)</f>
        <v>25.701783834473886</v>
      </c>
      <c r="I13" s="1">
        <f>'[1]CostFlex, Winter'!I13*(1+[2]Main!$B$3)^(Main!$B$7-2020)</f>
        <v>14.354905024586408</v>
      </c>
      <c r="J13" s="1">
        <f>'[1]CostFlex, Winter'!J13*(1+[2]Main!$B$3)^(Main!$B$7-2020)</f>
        <v>6.492226463384954</v>
      </c>
      <c r="K13" s="1">
        <f>'[1]CostFlex, Winter'!K13*(1+[2]Main!$B$3)^(Main!$B$7-2020)</f>
        <v>4.6572143324103159</v>
      </c>
      <c r="L13" s="1">
        <f>'[1]CostFlex, Winter'!L13*(1+[2]Main!$B$3)^(Main!$B$7-2020)</f>
        <v>4.0532862893047392</v>
      </c>
      <c r="M13" s="1">
        <f>'[1]CostFlex, Winter'!M13*(1+[2]Main!$B$3)^(Main!$B$7-2020)</f>
        <v>5.9695964260820498</v>
      </c>
      <c r="N13" s="1">
        <f>'[1]CostFlex, Winter'!N13*(1+[2]Main!$B$3)^(Main!$B$7-2020)</f>
        <v>4.6339863307524087</v>
      </c>
      <c r="O13" s="1">
        <f>'[1]CostFlex, Winter'!O13*(1+[2]Main!$B$3)^(Main!$B$7-2020)</f>
        <v>4.982406355621011</v>
      </c>
      <c r="P13" s="1">
        <f>'[1]CostFlex, Winter'!P13*(1+[2]Main!$B$3)^(Main!$B$7-2020)</f>
        <v>5.1101603647394986</v>
      </c>
      <c r="Q13" s="1">
        <f>'[1]CostFlex, Winter'!Q13*(1+[2]Main!$B$3)^(Main!$B$7-2020)</f>
        <v>5.2146863722000791</v>
      </c>
      <c r="R13" s="1">
        <f>'[1]CostFlex, Winter'!R13*(1+[2]Main!$B$3)^(Main!$B$7-2020)</f>
        <v>4.6339863307524087</v>
      </c>
      <c r="S13" s="1">
        <f>'[1]CostFlex, Winter'!S13*(1+[2]Main!$B$3)^(Main!$B$7-2020)</f>
        <v>4.6339863307524087</v>
      </c>
      <c r="T13" s="1">
        <f>'[1]CostFlex, Winter'!T13*(1+[2]Main!$B$3)^(Main!$B$7-2020)</f>
        <v>5.3888963846343803</v>
      </c>
      <c r="U13" s="1">
        <f>'[1]CostFlex, Winter'!U13*(1+[2]Main!$B$3)^(Main!$B$7-2020)</f>
        <v>6.259946446805885</v>
      </c>
      <c r="V13" s="1">
        <f>'[1]CostFlex, Winter'!V13*(1+[2]Main!$B$3)^(Main!$B$7-2020)</f>
        <v>4.6339863307524087</v>
      </c>
      <c r="W13" s="1">
        <f>'[1]CostFlex, Winter'!W13*(1+[2]Main!$B$3)^(Main!$B$7-2020)</f>
        <v>4.6339863307524087</v>
      </c>
      <c r="X13" s="1">
        <f>'[1]CostFlex, Winter'!X13*(1+[2]Main!$B$3)^(Main!$B$7-2020)</f>
        <v>6.9567864965430903</v>
      </c>
      <c r="Y13" s="1">
        <f>'[1]CostFlex, Winter'!Y13*(1+[2]Main!$B$3)^(Main!$B$7-2020)</f>
        <v>11.091370791650503</v>
      </c>
    </row>
    <row r="14" spans="1:25" x14ac:dyDescent="0.25">
      <c r="A14">
        <v>18</v>
      </c>
      <c r="B14" s="1">
        <f>'[1]CostFlex, Winter'!B14*(1+[2]Main!$B$3)^(Main!$B$7-2020)</f>
        <v>21.265235517813686</v>
      </c>
      <c r="C14" s="1">
        <f>'[1]CostFlex, Winter'!C14*(1+[2]Main!$B$3)^(Main!$B$7-2020)</f>
        <v>21.822707557603447</v>
      </c>
      <c r="D14" s="1">
        <f>'[1]CostFlex, Winter'!D14*(1+[2]Main!$B$3)^(Main!$B$7-2020)</f>
        <v>25.992133855197721</v>
      </c>
      <c r="E14" s="1">
        <f>'[1]CostFlex, Winter'!E14*(1+[2]Main!$B$3)^(Main!$B$7-2020)</f>
        <v>28.280092018501545</v>
      </c>
      <c r="F14" s="1">
        <f>'[1]CostFlex, Winter'!F14*(1+[2]Main!$B$3)^(Main!$B$7-2020)</f>
        <v>29.046616073212469</v>
      </c>
      <c r="G14" s="1">
        <f>'[1]CostFlex, Winter'!G14*(1+[2]Main!$B$3)^(Main!$B$7-2020)</f>
        <v>23.785473697696574</v>
      </c>
      <c r="H14" s="1">
        <f>'[1]CostFlex, Winter'!H14*(1+[2]Main!$B$3)^(Main!$B$7-2020)</f>
        <v>25.701783834473886</v>
      </c>
      <c r="I14" s="1">
        <f>'[1]CostFlex, Winter'!I14*(1+[2]Main!$B$3)^(Main!$B$7-2020)</f>
        <v>14.354905024586408</v>
      </c>
      <c r="J14" s="1">
        <f>'[1]CostFlex, Winter'!J14*(1+[2]Main!$B$3)^(Main!$B$7-2020)</f>
        <v>6.492226463384954</v>
      </c>
      <c r="K14" s="1">
        <f>'[1]CostFlex, Winter'!K14*(1+[2]Main!$B$3)^(Main!$B$7-2020)</f>
        <v>4.6572143324103159</v>
      </c>
      <c r="L14" s="1">
        <f>'[1]CostFlex, Winter'!L14*(1+[2]Main!$B$3)^(Main!$B$7-2020)</f>
        <v>4.0532862893047392</v>
      </c>
      <c r="M14" s="1">
        <f>'[1]CostFlex, Winter'!M14*(1+[2]Main!$B$3)^(Main!$B$7-2020)</f>
        <v>5.9695964260820498</v>
      </c>
      <c r="N14" s="1">
        <f>'[1]CostFlex, Winter'!N14*(1+[2]Main!$B$3)^(Main!$B$7-2020)</f>
        <v>4.6339863307524087</v>
      </c>
      <c r="O14" s="1">
        <f>'[1]CostFlex, Winter'!O14*(1+[2]Main!$B$3)^(Main!$B$7-2020)</f>
        <v>4.982406355621011</v>
      </c>
      <c r="P14" s="1">
        <f>'[1]CostFlex, Winter'!P14*(1+[2]Main!$B$3)^(Main!$B$7-2020)</f>
        <v>5.1101603647394986</v>
      </c>
      <c r="Q14" s="1">
        <f>'[1]CostFlex, Winter'!Q14*(1+[2]Main!$B$3)^(Main!$B$7-2020)</f>
        <v>5.2146863722000791</v>
      </c>
      <c r="R14" s="1">
        <f>'[1]CostFlex, Winter'!R14*(1+[2]Main!$B$3)^(Main!$B$7-2020)</f>
        <v>4.6339863307524087</v>
      </c>
      <c r="S14" s="1">
        <f>'[1]CostFlex, Winter'!S14*(1+[2]Main!$B$3)^(Main!$B$7-2020)</f>
        <v>4.6339863307524087</v>
      </c>
      <c r="T14" s="1">
        <f>'[1]CostFlex, Winter'!T14*(1+[2]Main!$B$3)^(Main!$B$7-2020)</f>
        <v>5.3888963846343803</v>
      </c>
      <c r="U14" s="1">
        <f>'[1]CostFlex, Winter'!U14*(1+[2]Main!$B$3)^(Main!$B$7-2020)</f>
        <v>6.259946446805885</v>
      </c>
      <c r="V14" s="1">
        <f>'[1]CostFlex, Winter'!V14*(1+[2]Main!$B$3)^(Main!$B$7-2020)</f>
        <v>4.6339863307524087</v>
      </c>
      <c r="W14" s="1">
        <f>'[1]CostFlex, Winter'!W14*(1+[2]Main!$B$3)^(Main!$B$7-2020)</f>
        <v>4.6339863307524087</v>
      </c>
      <c r="X14" s="1">
        <f>'[1]CostFlex, Winter'!X14*(1+[2]Main!$B$3)^(Main!$B$7-2020)</f>
        <v>6.9567864965430903</v>
      </c>
      <c r="Y14" s="1">
        <f>'[1]CostFlex, Winter'!Y14*(1+[2]Main!$B$3)^(Main!$B$7-2020)</f>
        <v>11.091370791650503</v>
      </c>
    </row>
    <row r="15" spans="1:25" x14ac:dyDescent="0.25">
      <c r="A15">
        <v>20</v>
      </c>
      <c r="B15" s="1">
        <f>'[1]CostFlex, Winter'!B15*(1+[2]Main!$B$3)^(Main!$B$7-2020)</f>
        <v>21.265235517813686</v>
      </c>
      <c r="C15" s="1">
        <f>'[1]CostFlex, Winter'!C15*(1+[2]Main!$B$3)^(Main!$B$7-2020)</f>
        <v>21.822707557603447</v>
      </c>
      <c r="D15" s="1">
        <f>'[1]CostFlex, Winter'!D15*(1+[2]Main!$B$3)^(Main!$B$7-2020)</f>
        <v>25.992133855197721</v>
      </c>
      <c r="E15" s="1">
        <f>'[1]CostFlex, Winter'!E15*(1+[2]Main!$B$3)^(Main!$B$7-2020)</f>
        <v>28.280092018501545</v>
      </c>
      <c r="F15" s="1">
        <f>'[1]CostFlex, Winter'!F15*(1+[2]Main!$B$3)^(Main!$B$7-2020)</f>
        <v>29.046616073212469</v>
      </c>
      <c r="G15" s="1">
        <f>'[1]CostFlex, Winter'!G15*(1+[2]Main!$B$3)^(Main!$B$7-2020)</f>
        <v>23.785473697696574</v>
      </c>
      <c r="H15" s="1">
        <f>'[1]CostFlex, Winter'!H15*(1+[2]Main!$B$3)^(Main!$B$7-2020)</f>
        <v>25.701783834473886</v>
      </c>
      <c r="I15" s="1">
        <f>'[1]CostFlex, Winter'!I15*(1+[2]Main!$B$3)^(Main!$B$7-2020)</f>
        <v>14.354905024586408</v>
      </c>
      <c r="J15" s="1">
        <f>'[1]CostFlex, Winter'!J15*(1+[2]Main!$B$3)^(Main!$B$7-2020)</f>
        <v>6.492226463384954</v>
      </c>
      <c r="K15" s="1">
        <f>'[1]CostFlex, Winter'!K15*(1+[2]Main!$B$3)^(Main!$B$7-2020)</f>
        <v>4.6572143324103159</v>
      </c>
      <c r="L15" s="1">
        <f>'[1]CostFlex, Winter'!L15*(1+[2]Main!$B$3)^(Main!$B$7-2020)</f>
        <v>4.0532862893047392</v>
      </c>
      <c r="M15" s="1">
        <f>'[1]CostFlex, Winter'!M15*(1+[2]Main!$B$3)^(Main!$B$7-2020)</f>
        <v>5.9695964260820498</v>
      </c>
      <c r="N15" s="1">
        <f>'[1]CostFlex, Winter'!N15*(1+[2]Main!$B$3)^(Main!$B$7-2020)</f>
        <v>4.6339863307524087</v>
      </c>
      <c r="O15" s="1">
        <f>'[1]CostFlex, Winter'!O15*(1+[2]Main!$B$3)^(Main!$B$7-2020)</f>
        <v>4.982406355621011</v>
      </c>
      <c r="P15" s="1">
        <f>'[1]CostFlex, Winter'!P15*(1+[2]Main!$B$3)^(Main!$B$7-2020)</f>
        <v>5.1101603647394986</v>
      </c>
      <c r="Q15" s="1">
        <f>'[1]CostFlex, Winter'!Q15*(1+[2]Main!$B$3)^(Main!$B$7-2020)</f>
        <v>5.2146863722000791</v>
      </c>
      <c r="R15" s="1">
        <f>'[1]CostFlex, Winter'!R15*(1+[2]Main!$B$3)^(Main!$B$7-2020)</f>
        <v>4.6339863307524087</v>
      </c>
      <c r="S15" s="1">
        <f>'[1]CostFlex, Winter'!S15*(1+[2]Main!$B$3)^(Main!$B$7-2020)</f>
        <v>4.6339863307524087</v>
      </c>
      <c r="T15" s="1">
        <f>'[1]CostFlex, Winter'!T15*(1+[2]Main!$B$3)^(Main!$B$7-2020)</f>
        <v>5.3888963846343803</v>
      </c>
      <c r="U15" s="1">
        <f>'[1]CostFlex, Winter'!U15*(1+[2]Main!$B$3)^(Main!$B$7-2020)</f>
        <v>6.259946446805885</v>
      </c>
      <c r="V15" s="1">
        <f>'[1]CostFlex, Winter'!V15*(1+[2]Main!$B$3)^(Main!$B$7-2020)</f>
        <v>4.6339863307524087</v>
      </c>
      <c r="W15" s="1">
        <f>'[1]CostFlex, Winter'!W15*(1+[2]Main!$B$3)^(Main!$B$7-2020)</f>
        <v>4.6339863307524087</v>
      </c>
      <c r="X15" s="1">
        <f>'[1]CostFlex, Winter'!X15*(1+[2]Main!$B$3)^(Main!$B$7-2020)</f>
        <v>6.9567864965430903</v>
      </c>
      <c r="Y15" s="1">
        <f>'[1]CostFlex, Winter'!Y15*(1+[2]Main!$B$3)^(Main!$B$7-2020)</f>
        <v>11.091370791650503</v>
      </c>
    </row>
    <row r="16" spans="1:25" x14ac:dyDescent="0.25">
      <c r="A16">
        <v>21</v>
      </c>
      <c r="B16" s="1">
        <f>'[1]CostFlex, Winter'!B16*(1+[2]Main!$B$3)^(Main!$B$7-2020)</f>
        <v>21.265235517813686</v>
      </c>
      <c r="C16" s="1">
        <f>'[1]CostFlex, Winter'!C16*(1+[2]Main!$B$3)^(Main!$B$7-2020)</f>
        <v>21.822707557603447</v>
      </c>
      <c r="D16" s="1">
        <f>'[1]CostFlex, Winter'!D16*(1+[2]Main!$B$3)^(Main!$B$7-2020)</f>
        <v>25.992133855197721</v>
      </c>
      <c r="E16" s="1">
        <f>'[1]CostFlex, Winter'!E16*(1+[2]Main!$B$3)^(Main!$B$7-2020)</f>
        <v>28.280092018501545</v>
      </c>
      <c r="F16" s="1">
        <f>'[1]CostFlex, Winter'!F16*(1+[2]Main!$B$3)^(Main!$B$7-2020)</f>
        <v>29.046616073212469</v>
      </c>
      <c r="G16" s="1">
        <f>'[1]CostFlex, Winter'!G16*(1+[2]Main!$B$3)^(Main!$B$7-2020)</f>
        <v>23.785473697696574</v>
      </c>
      <c r="H16" s="1">
        <f>'[1]CostFlex, Winter'!H16*(1+[2]Main!$B$3)^(Main!$B$7-2020)</f>
        <v>25.701783834473886</v>
      </c>
      <c r="I16" s="1">
        <f>'[1]CostFlex, Winter'!I16*(1+[2]Main!$B$3)^(Main!$B$7-2020)</f>
        <v>14.354905024586408</v>
      </c>
      <c r="J16" s="1">
        <f>'[1]CostFlex, Winter'!J16*(1+[2]Main!$B$3)^(Main!$B$7-2020)</f>
        <v>6.492226463384954</v>
      </c>
      <c r="K16" s="1">
        <f>'[1]CostFlex, Winter'!K16*(1+[2]Main!$B$3)^(Main!$B$7-2020)</f>
        <v>4.6572143324103159</v>
      </c>
      <c r="L16" s="1">
        <f>'[1]CostFlex, Winter'!L16*(1+[2]Main!$B$3)^(Main!$B$7-2020)</f>
        <v>4.0532862893047392</v>
      </c>
      <c r="M16" s="1">
        <f>'[1]CostFlex, Winter'!M16*(1+[2]Main!$B$3)^(Main!$B$7-2020)</f>
        <v>5.9695964260820498</v>
      </c>
      <c r="N16" s="1">
        <f>'[1]CostFlex, Winter'!N16*(1+[2]Main!$B$3)^(Main!$B$7-2020)</f>
        <v>4.6339863307524087</v>
      </c>
      <c r="O16" s="1">
        <f>'[1]CostFlex, Winter'!O16*(1+[2]Main!$B$3)^(Main!$B$7-2020)</f>
        <v>4.982406355621011</v>
      </c>
      <c r="P16" s="1">
        <f>'[1]CostFlex, Winter'!P16*(1+[2]Main!$B$3)^(Main!$B$7-2020)</f>
        <v>5.1101603647394986</v>
      </c>
      <c r="Q16" s="1">
        <f>'[1]CostFlex, Winter'!Q16*(1+[2]Main!$B$3)^(Main!$B$7-2020)</f>
        <v>5.2146863722000791</v>
      </c>
      <c r="R16" s="1">
        <f>'[1]CostFlex, Winter'!R16*(1+[2]Main!$B$3)^(Main!$B$7-2020)</f>
        <v>4.6339863307524087</v>
      </c>
      <c r="S16" s="1">
        <f>'[1]CostFlex, Winter'!S16*(1+[2]Main!$B$3)^(Main!$B$7-2020)</f>
        <v>4.6339863307524087</v>
      </c>
      <c r="T16" s="1">
        <f>'[1]CostFlex, Winter'!T16*(1+[2]Main!$B$3)^(Main!$B$7-2020)</f>
        <v>5.3888963846343803</v>
      </c>
      <c r="U16" s="1">
        <f>'[1]CostFlex, Winter'!U16*(1+[2]Main!$B$3)^(Main!$B$7-2020)</f>
        <v>6.259946446805885</v>
      </c>
      <c r="V16" s="1">
        <f>'[1]CostFlex, Winter'!V16*(1+[2]Main!$B$3)^(Main!$B$7-2020)</f>
        <v>4.6339863307524087</v>
      </c>
      <c r="W16" s="1">
        <f>'[1]CostFlex, Winter'!W16*(1+[2]Main!$B$3)^(Main!$B$7-2020)</f>
        <v>4.6339863307524087</v>
      </c>
      <c r="X16" s="1">
        <f>'[1]CostFlex, Winter'!X16*(1+[2]Main!$B$3)^(Main!$B$7-2020)</f>
        <v>6.9567864965430903</v>
      </c>
      <c r="Y16" s="1">
        <f>'[1]CostFlex, Winter'!Y16*(1+[2]Main!$B$3)^(Main!$B$7-2020)</f>
        <v>11.091370791650503</v>
      </c>
    </row>
    <row r="17" spans="1:25" x14ac:dyDescent="0.25">
      <c r="A17">
        <v>26</v>
      </c>
      <c r="B17" s="1">
        <f>'[1]CostFlex, Winter'!B17*(1+[2]Main!$B$3)^(Main!$B$7-2020)</f>
        <v>21.265235517813686</v>
      </c>
      <c r="C17" s="1">
        <f>'[1]CostFlex, Winter'!C17*(1+[2]Main!$B$3)^(Main!$B$7-2020)</f>
        <v>21.822707557603447</v>
      </c>
      <c r="D17" s="1">
        <f>'[1]CostFlex, Winter'!D17*(1+[2]Main!$B$3)^(Main!$B$7-2020)</f>
        <v>25.992133855197721</v>
      </c>
      <c r="E17" s="1">
        <f>'[1]CostFlex, Winter'!E17*(1+[2]Main!$B$3)^(Main!$B$7-2020)</f>
        <v>28.280092018501545</v>
      </c>
      <c r="F17" s="1">
        <f>'[1]CostFlex, Winter'!F17*(1+[2]Main!$B$3)^(Main!$B$7-2020)</f>
        <v>29.046616073212469</v>
      </c>
      <c r="G17" s="1">
        <f>'[1]CostFlex, Winter'!G17*(1+[2]Main!$B$3)^(Main!$B$7-2020)</f>
        <v>23.785473697696574</v>
      </c>
      <c r="H17" s="1">
        <f>'[1]CostFlex, Winter'!H17*(1+[2]Main!$B$3)^(Main!$B$7-2020)</f>
        <v>25.701783834473886</v>
      </c>
      <c r="I17" s="1">
        <f>'[1]CostFlex, Winter'!I17*(1+[2]Main!$B$3)^(Main!$B$7-2020)</f>
        <v>14.354905024586408</v>
      </c>
      <c r="J17" s="1">
        <f>'[1]CostFlex, Winter'!J17*(1+[2]Main!$B$3)^(Main!$B$7-2020)</f>
        <v>6.492226463384954</v>
      </c>
      <c r="K17" s="1">
        <f>'[1]CostFlex, Winter'!K17*(1+[2]Main!$B$3)^(Main!$B$7-2020)</f>
        <v>4.6572143324103159</v>
      </c>
      <c r="L17" s="1">
        <f>'[1]CostFlex, Winter'!L17*(1+[2]Main!$B$3)^(Main!$B$7-2020)</f>
        <v>4.0532862893047392</v>
      </c>
      <c r="M17" s="1">
        <f>'[1]CostFlex, Winter'!M17*(1+[2]Main!$B$3)^(Main!$B$7-2020)</f>
        <v>5.9695964260820498</v>
      </c>
      <c r="N17" s="1">
        <f>'[1]CostFlex, Winter'!N17*(1+[2]Main!$B$3)^(Main!$B$7-2020)</f>
        <v>4.6339863307524087</v>
      </c>
      <c r="O17" s="1">
        <f>'[1]CostFlex, Winter'!O17*(1+[2]Main!$B$3)^(Main!$B$7-2020)</f>
        <v>4.982406355621011</v>
      </c>
      <c r="P17" s="1">
        <f>'[1]CostFlex, Winter'!P17*(1+[2]Main!$B$3)^(Main!$B$7-2020)</f>
        <v>5.1101603647394986</v>
      </c>
      <c r="Q17" s="1">
        <f>'[1]CostFlex, Winter'!Q17*(1+[2]Main!$B$3)^(Main!$B$7-2020)</f>
        <v>5.2146863722000791</v>
      </c>
      <c r="R17" s="1">
        <f>'[1]CostFlex, Winter'!R17*(1+[2]Main!$B$3)^(Main!$B$7-2020)</f>
        <v>4.6339863307524087</v>
      </c>
      <c r="S17" s="1">
        <f>'[1]CostFlex, Winter'!S17*(1+[2]Main!$B$3)^(Main!$B$7-2020)</f>
        <v>4.6339863307524087</v>
      </c>
      <c r="T17" s="1">
        <f>'[1]CostFlex, Winter'!T17*(1+[2]Main!$B$3)^(Main!$B$7-2020)</f>
        <v>5.3888963846343803</v>
      </c>
      <c r="U17" s="1">
        <f>'[1]CostFlex, Winter'!U17*(1+[2]Main!$B$3)^(Main!$B$7-2020)</f>
        <v>6.259946446805885</v>
      </c>
      <c r="V17" s="1">
        <f>'[1]CostFlex, Winter'!V17*(1+[2]Main!$B$3)^(Main!$B$7-2020)</f>
        <v>4.6339863307524087</v>
      </c>
      <c r="W17" s="1">
        <f>'[1]CostFlex, Winter'!W17*(1+[2]Main!$B$3)^(Main!$B$7-2020)</f>
        <v>4.6339863307524087</v>
      </c>
      <c r="X17" s="1">
        <f>'[1]CostFlex, Winter'!X17*(1+[2]Main!$B$3)^(Main!$B$7-2020)</f>
        <v>6.9567864965430903</v>
      </c>
      <c r="Y17" s="1">
        <f>'[1]CostFlex, Winter'!Y17*(1+[2]Main!$B$3)^(Main!$B$7-2020)</f>
        <v>11.091370791650503</v>
      </c>
    </row>
    <row r="18" spans="1:25" x14ac:dyDescent="0.25">
      <c r="A18">
        <v>30</v>
      </c>
      <c r="B18" s="1">
        <f>'[1]CostFlex, Winter'!B18*(1+[2]Main!$B$3)^(Main!$B$7-2020)</f>
        <v>21.265235517813686</v>
      </c>
      <c r="C18" s="1">
        <f>'[1]CostFlex, Winter'!C18*(1+[2]Main!$B$3)^(Main!$B$7-2020)</f>
        <v>21.822707557603447</v>
      </c>
      <c r="D18" s="1">
        <f>'[1]CostFlex, Winter'!D18*(1+[2]Main!$B$3)^(Main!$B$7-2020)</f>
        <v>25.992133855197721</v>
      </c>
      <c r="E18" s="1">
        <f>'[1]CostFlex, Winter'!E18*(1+[2]Main!$B$3)^(Main!$B$7-2020)</f>
        <v>28.280092018501545</v>
      </c>
      <c r="F18" s="1">
        <f>'[1]CostFlex, Winter'!F18*(1+[2]Main!$B$3)^(Main!$B$7-2020)</f>
        <v>29.046616073212469</v>
      </c>
      <c r="G18" s="1">
        <f>'[1]CostFlex, Winter'!G18*(1+[2]Main!$B$3)^(Main!$B$7-2020)</f>
        <v>23.785473697696574</v>
      </c>
      <c r="H18" s="1">
        <f>'[1]CostFlex, Winter'!H18*(1+[2]Main!$B$3)^(Main!$B$7-2020)</f>
        <v>25.701783834473886</v>
      </c>
      <c r="I18" s="1">
        <f>'[1]CostFlex, Winter'!I18*(1+[2]Main!$B$3)^(Main!$B$7-2020)</f>
        <v>14.354905024586408</v>
      </c>
      <c r="J18" s="1">
        <f>'[1]CostFlex, Winter'!J18*(1+[2]Main!$B$3)^(Main!$B$7-2020)</f>
        <v>6.492226463384954</v>
      </c>
      <c r="K18" s="1">
        <f>'[1]CostFlex, Winter'!K18*(1+[2]Main!$B$3)^(Main!$B$7-2020)</f>
        <v>4.6572143324103159</v>
      </c>
      <c r="L18" s="1">
        <f>'[1]CostFlex, Winter'!L18*(1+[2]Main!$B$3)^(Main!$B$7-2020)</f>
        <v>4.0532862893047392</v>
      </c>
      <c r="M18" s="1">
        <f>'[1]CostFlex, Winter'!M18*(1+[2]Main!$B$3)^(Main!$B$7-2020)</f>
        <v>5.9695964260820498</v>
      </c>
      <c r="N18" s="1">
        <f>'[1]CostFlex, Winter'!N18*(1+[2]Main!$B$3)^(Main!$B$7-2020)</f>
        <v>4.6339863307524087</v>
      </c>
      <c r="O18" s="1">
        <f>'[1]CostFlex, Winter'!O18*(1+[2]Main!$B$3)^(Main!$B$7-2020)</f>
        <v>4.982406355621011</v>
      </c>
      <c r="P18" s="1">
        <f>'[1]CostFlex, Winter'!P18*(1+[2]Main!$B$3)^(Main!$B$7-2020)</f>
        <v>5.1101603647394986</v>
      </c>
      <c r="Q18" s="1">
        <f>'[1]CostFlex, Winter'!Q18*(1+[2]Main!$B$3)^(Main!$B$7-2020)</f>
        <v>5.2146863722000791</v>
      </c>
      <c r="R18" s="1">
        <f>'[1]CostFlex, Winter'!R18*(1+[2]Main!$B$3)^(Main!$B$7-2020)</f>
        <v>4.6339863307524087</v>
      </c>
      <c r="S18" s="1">
        <f>'[1]CostFlex, Winter'!S18*(1+[2]Main!$B$3)^(Main!$B$7-2020)</f>
        <v>4.6339863307524087</v>
      </c>
      <c r="T18" s="1">
        <f>'[1]CostFlex, Winter'!T18*(1+[2]Main!$B$3)^(Main!$B$7-2020)</f>
        <v>5.3888963846343803</v>
      </c>
      <c r="U18" s="1">
        <f>'[1]CostFlex, Winter'!U18*(1+[2]Main!$B$3)^(Main!$B$7-2020)</f>
        <v>6.259946446805885</v>
      </c>
      <c r="V18" s="1">
        <f>'[1]CostFlex, Winter'!V18*(1+[2]Main!$B$3)^(Main!$B$7-2020)</f>
        <v>4.6339863307524087</v>
      </c>
      <c r="W18" s="1">
        <f>'[1]CostFlex, Winter'!W18*(1+[2]Main!$B$3)^(Main!$B$7-2020)</f>
        <v>4.6339863307524087</v>
      </c>
      <c r="X18" s="1">
        <f>'[1]CostFlex, Winter'!X18*(1+[2]Main!$B$3)^(Main!$B$7-2020)</f>
        <v>6.9567864965430903</v>
      </c>
      <c r="Y18" s="1">
        <f>'[1]CostFlex, Winter'!Y18*(1+[2]Main!$B$3)^(Main!$B$7-2020)</f>
        <v>11.091370791650503</v>
      </c>
    </row>
    <row r="19" spans="1:25" x14ac:dyDescent="0.25">
      <c r="A19">
        <v>35</v>
      </c>
      <c r="B19" s="1">
        <f>'[1]CostFlex, Winter'!B19*(1+[2]Main!$B$3)^(Main!$B$7-2020)</f>
        <v>21.265235517813686</v>
      </c>
      <c r="C19" s="1">
        <f>'[1]CostFlex, Winter'!C19*(1+[2]Main!$B$3)^(Main!$B$7-2020)</f>
        <v>21.822707557603447</v>
      </c>
      <c r="D19" s="1">
        <f>'[1]CostFlex, Winter'!D19*(1+[2]Main!$B$3)^(Main!$B$7-2020)</f>
        <v>25.992133855197721</v>
      </c>
      <c r="E19" s="1">
        <f>'[1]CostFlex, Winter'!E19*(1+[2]Main!$B$3)^(Main!$B$7-2020)</f>
        <v>28.280092018501545</v>
      </c>
      <c r="F19" s="1">
        <f>'[1]CostFlex, Winter'!F19*(1+[2]Main!$B$3)^(Main!$B$7-2020)</f>
        <v>29.046616073212469</v>
      </c>
      <c r="G19" s="1">
        <f>'[1]CostFlex, Winter'!G19*(1+[2]Main!$B$3)^(Main!$B$7-2020)</f>
        <v>23.785473697696574</v>
      </c>
      <c r="H19" s="1">
        <f>'[1]CostFlex, Winter'!H19*(1+[2]Main!$B$3)^(Main!$B$7-2020)</f>
        <v>25.701783834473886</v>
      </c>
      <c r="I19" s="1">
        <f>'[1]CostFlex, Winter'!I19*(1+[2]Main!$B$3)^(Main!$B$7-2020)</f>
        <v>14.354905024586408</v>
      </c>
      <c r="J19" s="1">
        <f>'[1]CostFlex, Winter'!J19*(1+[2]Main!$B$3)^(Main!$B$7-2020)</f>
        <v>6.492226463384954</v>
      </c>
      <c r="K19" s="1">
        <f>'[1]CostFlex, Winter'!K19*(1+[2]Main!$B$3)^(Main!$B$7-2020)</f>
        <v>4.6572143324103159</v>
      </c>
      <c r="L19" s="1">
        <f>'[1]CostFlex, Winter'!L19*(1+[2]Main!$B$3)^(Main!$B$7-2020)</f>
        <v>4.0532862893047392</v>
      </c>
      <c r="M19" s="1">
        <f>'[1]CostFlex, Winter'!M19*(1+[2]Main!$B$3)^(Main!$B$7-2020)</f>
        <v>5.9695964260820498</v>
      </c>
      <c r="N19" s="1">
        <f>'[1]CostFlex, Winter'!N19*(1+[2]Main!$B$3)^(Main!$B$7-2020)</f>
        <v>4.6339863307524087</v>
      </c>
      <c r="O19" s="1">
        <f>'[1]CostFlex, Winter'!O19*(1+[2]Main!$B$3)^(Main!$B$7-2020)</f>
        <v>4.982406355621011</v>
      </c>
      <c r="P19" s="1">
        <f>'[1]CostFlex, Winter'!P19*(1+[2]Main!$B$3)^(Main!$B$7-2020)</f>
        <v>5.1101603647394986</v>
      </c>
      <c r="Q19" s="1">
        <f>'[1]CostFlex, Winter'!Q19*(1+[2]Main!$B$3)^(Main!$B$7-2020)</f>
        <v>5.2146863722000791</v>
      </c>
      <c r="R19" s="1">
        <f>'[1]CostFlex, Winter'!R19*(1+[2]Main!$B$3)^(Main!$B$7-2020)</f>
        <v>4.6339863307524087</v>
      </c>
      <c r="S19" s="1">
        <f>'[1]CostFlex, Winter'!S19*(1+[2]Main!$B$3)^(Main!$B$7-2020)</f>
        <v>4.6339863307524087</v>
      </c>
      <c r="T19" s="1">
        <f>'[1]CostFlex, Winter'!T19*(1+[2]Main!$B$3)^(Main!$B$7-2020)</f>
        <v>5.3888963846343803</v>
      </c>
      <c r="U19" s="1">
        <f>'[1]CostFlex, Winter'!U19*(1+[2]Main!$B$3)^(Main!$B$7-2020)</f>
        <v>6.259946446805885</v>
      </c>
      <c r="V19" s="1">
        <f>'[1]CostFlex, Winter'!V19*(1+[2]Main!$B$3)^(Main!$B$7-2020)</f>
        <v>4.6339863307524087</v>
      </c>
      <c r="W19" s="1">
        <f>'[1]CostFlex, Winter'!W19*(1+[2]Main!$B$3)^(Main!$B$7-2020)</f>
        <v>4.6339863307524087</v>
      </c>
      <c r="X19" s="1">
        <f>'[1]CostFlex, Winter'!X19*(1+[2]Main!$B$3)^(Main!$B$7-2020)</f>
        <v>6.9567864965430903</v>
      </c>
      <c r="Y19" s="1">
        <f>'[1]CostFlex, Winter'!Y19*(1+[2]Main!$B$3)^(Main!$B$7-2020)</f>
        <v>11.091370791650503</v>
      </c>
    </row>
    <row r="20" spans="1:25" x14ac:dyDescent="0.25">
      <c r="A20">
        <v>36</v>
      </c>
      <c r="B20" s="1">
        <f>'[1]CostFlex, Winter'!B20*(1+[2]Main!$B$3)^(Main!$B$7-2020)</f>
        <v>21.265235517813686</v>
      </c>
      <c r="C20" s="1">
        <f>'[1]CostFlex, Winter'!C20*(1+[2]Main!$B$3)^(Main!$B$7-2020)</f>
        <v>21.822707557603447</v>
      </c>
      <c r="D20" s="1">
        <f>'[1]CostFlex, Winter'!D20*(1+[2]Main!$B$3)^(Main!$B$7-2020)</f>
        <v>25.992133855197721</v>
      </c>
      <c r="E20" s="1">
        <f>'[1]CostFlex, Winter'!E20*(1+[2]Main!$B$3)^(Main!$B$7-2020)</f>
        <v>28.280092018501545</v>
      </c>
      <c r="F20" s="1">
        <f>'[1]CostFlex, Winter'!F20*(1+[2]Main!$B$3)^(Main!$B$7-2020)</f>
        <v>29.046616073212469</v>
      </c>
      <c r="G20" s="1">
        <f>'[1]CostFlex, Winter'!G20*(1+[2]Main!$B$3)^(Main!$B$7-2020)</f>
        <v>23.785473697696574</v>
      </c>
      <c r="H20" s="1">
        <f>'[1]CostFlex, Winter'!H20*(1+[2]Main!$B$3)^(Main!$B$7-2020)</f>
        <v>25.701783834473886</v>
      </c>
      <c r="I20" s="1">
        <f>'[1]CostFlex, Winter'!I20*(1+[2]Main!$B$3)^(Main!$B$7-2020)</f>
        <v>14.354905024586408</v>
      </c>
      <c r="J20" s="1">
        <f>'[1]CostFlex, Winter'!J20*(1+[2]Main!$B$3)^(Main!$B$7-2020)</f>
        <v>6.492226463384954</v>
      </c>
      <c r="K20" s="1">
        <f>'[1]CostFlex, Winter'!K20*(1+[2]Main!$B$3)^(Main!$B$7-2020)</f>
        <v>4.6572143324103159</v>
      </c>
      <c r="L20" s="1">
        <f>'[1]CostFlex, Winter'!L20*(1+[2]Main!$B$3)^(Main!$B$7-2020)</f>
        <v>4.0532862893047392</v>
      </c>
      <c r="M20" s="1">
        <f>'[1]CostFlex, Winter'!M20*(1+[2]Main!$B$3)^(Main!$B$7-2020)</f>
        <v>5.9695964260820498</v>
      </c>
      <c r="N20" s="1">
        <f>'[1]CostFlex, Winter'!N20*(1+[2]Main!$B$3)^(Main!$B$7-2020)</f>
        <v>4.6339863307524087</v>
      </c>
      <c r="O20" s="1">
        <f>'[1]CostFlex, Winter'!O20*(1+[2]Main!$B$3)^(Main!$B$7-2020)</f>
        <v>4.982406355621011</v>
      </c>
      <c r="P20" s="1">
        <f>'[1]CostFlex, Winter'!P20*(1+[2]Main!$B$3)^(Main!$B$7-2020)</f>
        <v>5.1101603647394986</v>
      </c>
      <c r="Q20" s="1">
        <f>'[1]CostFlex, Winter'!Q20*(1+[2]Main!$B$3)^(Main!$B$7-2020)</f>
        <v>5.2146863722000791</v>
      </c>
      <c r="R20" s="1">
        <f>'[1]CostFlex, Winter'!R20*(1+[2]Main!$B$3)^(Main!$B$7-2020)</f>
        <v>4.6339863307524087</v>
      </c>
      <c r="S20" s="1">
        <f>'[1]CostFlex, Winter'!S20*(1+[2]Main!$B$3)^(Main!$B$7-2020)</f>
        <v>4.6339863307524087</v>
      </c>
      <c r="T20" s="1">
        <f>'[1]CostFlex, Winter'!T20*(1+[2]Main!$B$3)^(Main!$B$7-2020)</f>
        <v>5.3888963846343803</v>
      </c>
      <c r="U20" s="1">
        <f>'[1]CostFlex, Winter'!U20*(1+[2]Main!$B$3)^(Main!$B$7-2020)</f>
        <v>6.259946446805885</v>
      </c>
      <c r="V20" s="1">
        <f>'[1]CostFlex, Winter'!V20*(1+[2]Main!$B$3)^(Main!$B$7-2020)</f>
        <v>4.6339863307524087</v>
      </c>
      <c r="W20" s="1">
        <f>'[1]CostFlex, Winter'!W20*(1+[2]Main!$B$3)^(Main!$B$7-2020)</f>
        <v>4.6339863307524087</v>
      </c>
      <c r="X20" s="1">
        <f>'[1]CostFlex, Winter'!X20*(1+[2]Main!$B$3)^(Main!$B$7-2020)</f>
        <v>6.9567864965430903</v>
      </c>
      <c r="Y20" s="1">
        <f>'[1]CostFlex, Winter'!Y20*(1+[2]Main!$B$3)^(Main!$B$7-2020)</f>
        <v>11.091370791650503</v>
      </c>
    </row>
    <row r="21" spans="1:25" x14ac:dyDescent="0.25">
      <c r="A21">
        <v>42</v>
      </c>
      <c r="B21" s="1">
        <f>'[1]CostFlex, Winter'!B21*(1+[2]Main!$B$3)^(Main!$B$7-2020)</f>
        <v>21.265235517813686</v>
      </c>
      <c r="C21" s="1">
        <f>'[1]CostFlex, Winter'!C21*(1+[2]Main!$B$3)^(Main!$B$7-2020)</f>
        <v>21.822707557603447</v>
      </c>
      <c r="D21" s="1">
        <f>'[1]CostFlex, Winter'!D21*(1+[2]Main!$B$3)^(Main!$B$7-2020)</f>
        <v>25.992133855197721</v>
      </c>
      <c r="E21" s="1">
        <f>'[1]CostFlex, Winter'!E21*(1+[2]Main!$B$3)^(Main!$B$7-2020)</f>
        <v>28.280092018501545</v>
      </c>
      <c r="F21" s="1">
        <f>'[1]CostFlex, Winter'!F21*(1+[2]Main!$B$3)^(Main!$B$7-2020)</f>
        <v>29.046616073212469</v>
      </c>
      <c r="G21" s="1">
        <f>'[1]CostFlex, Winter'!G21*(1+[2]Main!$B$3)^(Main!$B$7-2020)</f>
        <v>23.785473697696574</v>
      </c>
      <c r="H21" s="1">
        <f>'[1]CostFlex, Winter'!H21*(1+[2]Main!$B$3)^(Main!$B$7-2020)</f>
        <v>25.701783834473886</v>
      </c>
      <c r="I21" s="1">
        <f>'[1]CostFlex, Winter'!I21*(1+[2]Main!$B$3)^(Main!$B$7-2020)</f>
        <v>14.354905024586408</v>
      </c>
      <c r="J21" s="1">
        <f>'[1]CostFlex, Winter'!J21*(1+[2]Main!$B$3)^(Main!$B$7-2020)</f>
        <v>6.492226463384954</v>
      </c>
      <c r="K21" s="1">
        <f>'[1]CostFlex, Winter'!K21*(1+[2]Main!$B$3)^(Main!$B$7-2020)</f>
        <v>4.6572143324103159</v>
      </c>
      <c r="L21" s="1">
        <f>'[1]CostFlex, Winter'!L21*(1+[2]Main!$B$3)^(Main!$B$7-2020)</f>
        <v>4.0532862893047392</v>
      </c>
      <c r="M21" s="1">
        <f>'[1]CostFlex, Winter'!M21*(1+[2]Main!$B$3)^(Main!$B$7-2020)</f>
        <v>5.9695964260820498</v>
      </c>
      <c r="N21" s="1">
        <f>'[1]CostFlex, Winter'!N21*(1+[2]Main!$B$3)^(Main!$B$7-2020)</f>
        <v>4.6339863307524087</v>
      </c>
      <c r="O21" s="1">
        <f>'[1]CostFlex, Winter'!O21*(1+[2]Main!$B$3)^(Main!$B$7-2020)</f>
        <v>4.982406355621011</v>
      </c>
      <c r="P21" s="1">
        <f>'[1]CostFlex, Winter'!P21*(1+[2]Main!$B$3)^(Main!$B$7-2020)</f>
        <v>5.1101603647394986</v>
      </c>
      <c r="Q21" s="1">
        <f>'[1]CostFlex, Winter'!Q21*(1+[2]Main!$B$3)^(Main!$B$7-2020)</f>
        <v>5.2146863722000791</v>
      </c>
      <c r="R21" s="1">
        <f>'[1]CostFlex, Winter'!R21*(1+[2]Main!$B$3)^(Main!$B$7-2020)</f>
        <v>4.6339863307524087</v>
      </c>
      <c r="S21" s="1">
        <f>'[1]CostFlex, Winter'!S21*(1+[2]Main!$B$3)^(Main!$B$7-2020)</f>
        <v>4.6339863307524087</v>
      </c>
      <c r="T21" s="1">
        <f>'[1]CostFlex, Winter'!T21*(1+[2]Main!$B$3)^(Main!$B$7-2020)</f>
        <v>5.3888963846343803</v>
      </c>
      <c r="U21" s="1">
        <f>'[1]CostFlex, Winter'!U21*(1+[2]Main!$B$3)^(Main!$B$7-2020)</f>
        <v>6.259946446805885</v>
      </c>
      <c r="V21" s="1">
        <f>'[1]CostFlex, Winter'!V21*(1+[2]Main!$B$3)^(Main!$B$7-2020)</f>
        <v>4.6339863307524087</v>
      </c>
      <c r="W21" s="1">
        <f>'[1]CostFlex, Winter'!W21*(1+[2]Main!$B$3)^(Main!$B$7-2020)</f>
        <v>4.6339863307524087</v>
      </c>
      <c r="X21" s="1">
        <f>'[1]CostFlex, Winter'!X21*(1+[2]Main!$B$3)^(Main!$B$7-2020)</f>
        <v>6.9567864965430903</v>
      </c>
      <c r="Y21" s="1">
        <f>'[1]CostFlex, Winter'!Y21*(1+[2]Main!$B$3)^(Main!$B$7-2020)</f>
        <v>11.091370791650503</v>
      </c>
    </row>
    <row r="22" spans="1:25" x14ac:dyDescent="0.25">
      <c r="A22">
        <v>55</v>
      </c>
      <c r="B22" s="1">
        <f>'[1]CostFlex, Winter'!B22*(1+[2]Main!$B$3)^(Main!$B$7-2020)</f>
        <v>21.265235517813686</v>
      </c>
      <c r="C22" s="1">
        <f>'[1]CostFlex, Winter'!C22*(1+[2]Main!$B$3)^(Main!$B$7-2020)</f>
        <v>21.822707557603447</v>
      </c>
      <c r="D22" s="1">
        <f>'[1]CostFlex, Winter'!D22*(1+[2]Main!$B$3)^(Main!$B$7-2020)</f>
        <v>25.992133855197721</v>
      </c>
      <c r="E22" s="1">
        <f>'[1]CostFlex, Winter'!E22*(1+[2]Main!$B$3)^(Main!$B$7-2020)</f>
        <v>28.280092018501545</v>
      </c>
      <c r="F22" s="1">
        <f>'[1]CostFlex, Winter'!F22*(1+[2]Main!$B$3)^(Main!$B$7-2020)</f>
        <v>29.046616073212469</v>
      </c>
      <c r="G22" s="1">
        <f>'[1]CostFlex, Winter'!G22*(1+[2]Main!$B$3)^(Main!$B$7-2020)</f>
        <v>23.785473697696574</v>
      </c>
      <c r="H22" s="1">
        <f>'[1]CostFlex, Winter'!H22*(1+[2]Main!$B$3)^(Main!$B$7-2020)</f>
        <v>25.701783834473886</v>
      </c>
      <c r="I22" s="1">
        <f>'[1]CostFlex, Winter'!I22*(1+[2]Main!$B$3)^(Main!$B$7-2020)</f>
        <v>14.354905024586408</v>
      </c>
      <c r="J22" s="1">
        <f>'[1]CostFlex, Winter'!J22*(1+[2]Main!$B$3)^(Main!$B$7-2020)</f>
        <v>6.492226463384954</v>
      </c>
      <c r="K22" s="1">
        <f>'[1]CostFlex, Winter'!K22*(1+[2]Main!$B$3)^(Main!$B$7-2020)</f>
        <v>4.6572143324103159</v>
      </c>
      <c r="L22" s="1">
        <f>'[1]CostFlex, Winter'!L22*(1+[2]Main!$B$3)^(Main!$B$7-2020)</f>
        <v>4.0532862893047392</v>
      </c>
      <c r="M22" s="1">
        <f>'[1]CostFlex, Winter'!M22*(1+[2]Main!$B$3)^(Main!$B$7-2020)</f>
        <v>5.9695964260820498</v>
      </c>
      <c r="N22" s="1">
        <f>'[1]CostFlex, Winter'!N22*(1+[2]Main!$B$3)^(Main!$B$7-2020)</f>
        <v>4.6339863307524087</v>
      </c>
      <c r="O22" s="1">
        <f>'[1]CostFlex, Winter'!O22*(1+[2]Main!$B$3)^(Main!$B$7-2020)</f>
        <v>4.982406355621011</v>
      </c>
      <c r="P22" s="1">
        <f>'[1]CostFlex, Winter'!P22*(1+[2]Main!$B$3)^(Main!$B$7-2020)</f>
        <v>5.1101603647394986</v>
      </c>
      <c r="Q22" s="1">
        <f>'[1]CostFlex, Winter'!Q22*(1+[2]Main!$B$3)^(Main!$B$7-2020)</f>
        <v>5.2146863722000791</v>
      </c>
      <c r="R22" s="1">
        <f>'[1]CostFlex, Winter'!R22*(1+[2]Main!$B$3)^(Main!$B$7-2020)</f>
        <v>4.6339863307524087</v>
      </c>
      <c r="S22" s="1">
        <f>'[1]CostFlex, Winter'!S22*(1+[2]Main!$B$3)^(Main!$B$7-2020)</f>
        <v>4.6339863307524087</v>
      </c>
      <c r="T22" s="1">
        <f>'[1]CostFlex, Winter'!T22*(1+[2]Main!$B$3)^(Main!$B$7-2020)</f>
        <v>5.3888963846343803</v>
      </c>
      <c r="U22" s="1">
        <f>'[1]CostFlex, Winter'!U22*(1+[2]Main!$B$3)^(Main!$B$7-2020)</f>
        <v>6.259946446805885</v>
      </c>
      <c r="V22" s="1">
        <f>'[1]CostFlex, Winter'!V22*(1+[2]Main!$B$3)^(Main!$B$7-2020)</f>
        <v>4.6339863307524087</v>
      </c>
      <c r="W22" s="1">
        <f>'[1]CostFlex, Winter'!W22*(1+[2]Main!$B$3)^(Main!$B$7-2020)</f>
        <v>4.6339863307524087</v>
      </c>
      <c r="X22" s="1">
        <f>'[1]CostFlex, Winter'!X22*(1+[2]Main!$B$3)^(Main!$B$7-2020)</f>
        <v>6.9567864965430903</v>
      </c>
      <c r="Y22" s="1">
        <f>'[1]CostFlex, Winter'!Y22*(1+[2]Main!$B$3)^(Main!$B$7-2020)</f>
        <v>11.091370791650503</v>
      </c>
    </row>
    <row r="23" spans="1:25" x14ac:dyDescent="0.25">
      <c r="A23">
        <v>68</v>
      </c>
      <c r="B23" s="1">
        <f>'[1]CostFlex, Winter'!B23*(1+[2]Main!$B$3)^(Main!$B$7-2020)</f>
        <v>21.265235517813686</v>
      </c>
      <c r="C23" s="1">
        <f>'[1]CostFlex, Winter'!C23*(1+[2]Main!$B$3)^(Main!$B$7-2020)</f>
        <v>21.822707557603447</v>
      </c>
      <c r="D23" s="1">
        <f>'[1]CostFlex, Winter'!D23*(1+[2]Main!$B$3)^(Main!$B$7-2020)</f>
        <v>25.992133855197721</v>
      </c>
      <c r="E23" s="1">
        <f>'[1]CostFlex, Winter'!E23*(1+[2]Main!$B$3)^(Main!$B$7-2020)</f>
        <v>28.280092018501545</v>
      </c>
      <c r="F23" s="1">
        <f>'[1]CostFlex, Winter'!F23*(1+[2]Main!$B$3)^(Main!$B$7-2020)</f>
        <v>29.046616073212469</v>
      </c>
      <c r="G23" s="1">
        <f>'[1]CostFlex, Winter'!G23*(1+[2]Main!$B$3)^(Main!$B$7-2020)</f>
        <v>23.785473697696574</v>
      </c>
      <c r="H23" s="1">
        <f>'[1]CostFlex, Winter'!H23*(1+[2]Main!$B$3)^(Main!$B$7-2020)</f>
        <v>25.701783834473886</v>
      </c>
      <c r="I23" s="1">
        <f>'[1]CostFlex, Winter'!I23*(1+[2]Main!$B$3)^(Main!$B$7-2020)</f>
        <v>14.354905024586408</v>
      </c>
      <c r="J23" s="1">
        <f>'[1]CostFlex, Winter'!J23*(1+[2]Main!$B$3)^(Main!$B$7-2020)</f>
        <v>6.492226463384954</v>
      </c>
      <c r="K23" s="1">
        <f>'[1]CostFlex, Winter'!K23*(1+[2]Main!$B$3)^(Main!$B$7-2020)</f>
        <v>4.6572143324103159</v>
      </c>
      <c r="L23" s="1">
        <f>'[1]CostFlex, Winter'!L23*(1+[2]Main!$B$3)^(Main!$B$7-2020)</f>
        <v>4.0532862893047392</v>
      </c>
      <c r="M23" s="1">
        <f>'[1]CostFlex, Winter'!M23*(1+[2]Main!$B$3)^(Main!$B$7-2020)</f>
        <v>5.9695964260820498</v>
      </c>
      <c r="N23" s="1">
        <f>'[1]CostFlex, Winter'!N23*(1+[2]Main!$B$3)^(Main!$B$7-2020)</f>
        <v>4.6339863307524087</v>
      </c>
      <c r="O23" s="1">
        <f>'[1]CostFlex, Winter'!O23*(1+[2]Main!$B$3)^(Main!$B$7-2020)</f>
        <v>4.982406355621011</v>
      </c>
      <c r="P23" s="1">
        <f>'[1]CostFlex, Winter'!P23*(1+[2]Main!$B$3)^(Main!$B$7-2020)</f>
        <v>5.1101603647394986</v>
      </c>
      <c r="Q23" s="1">
        <f>'[1]CostFlex, Winter'!Q23*(1+[2]Main!$B$3)^(Main!$B$7-2020)</f>
        <v>5.2146863722000791</v>
      </c>
      <c r="R23" s="1">
        <f>'[1]CostFlex, Winter'!R23*(1+[2]Main!$B$3)^(Main!$B$7-2020)</f>
        <v>4.6339863307524087</v>
      </c>
      <c r="S23" s="1">
        <f>'[1]CostFlex, Winter'!S23*(1+[2]Main!$B$3)^(Main!$B$7-2020)</f>
        <v>4.6339863307524087</v>
      </c>
      <c r="T23" s="1">
        <f>'[1]CostFlex, Winter'!T23*(1+[2]Main!$B$3)^(Main!$B$7-2020)</f>
        <v>5.3888963846343803</v>
      </c>
      <c r="U23" s="1">
        <f>'[1]CostFlex, Winter'!U23*(1+[2]Main!$B$3)^(Main!$B$7-2020)</f>
        <v>6.259946446805885</v>
      </c>
      <c r="V23" s="1">
        <f>'[1]CostFlex, Winter'!V23*(1+[2]Main!$B$3)^(Main!$B$7-2020)</f>
        <v>4.6339863307524087</v>
      </c>
      <c r="W23" s="1">
        <f>'[1]CostFlex, Winter'!W23*(1+[2]Main!$B$3)^(Main!$B$7-2020)</f>
        <v>4.6339863307524087</v>
      </c>
      <c r="X23" s="1">
        <f>'[1]CostFlex, Winter'!X23*(1+[2]Main!$B$3)^(Main!$B$7-2020)</f>
        <v>6.9567864965430903</v>
      </c>
      <c r="Y23" s="1">
        <f>'[1]CostFlex, Winter'!Y23*(1+[2]Main!$B$3)^(Main!$B$7-2020)</f>
        <v>11.091370791650503</v>
      </c>
    </row>
    <row r="24" spans="1:25" x14ac:dyDescent="0.25">
      <c r="A24">
        <v>72</v>
      </c>
      <c r="B24" s="1">
        <f>'[1]CostFlex, Winter'!B24*(1+[2]Main!$B$3)^(Main!$B$7-2020)</f>
        <v>21.265235517813686</v>
      </c>
      <c r="C24" s="1">
        <f>'[1]CostFlex, Winter'!C24*(1+[2]Main!$B$3)^(Main!$B$7-2020)</f>
        <v>21.822707557603447</v>
      </c>
      <c r="D24" s="1">
        <f>'[1]CostFlex, Winter'!D24*(1+[2]Main!$B$3)^(Main!$B$7-2020)</f>
        <v>25.992133855197721</v>
      </c>
      <c r="E24" s="1">
        <f>'[1]CostFlex, Winter'!E24*(1+[2]Main!$B$3)^(Main!$B$7-2020)</f>
        <v>28.280092018501545</v>
      </c>
      <c r="F24" s="1">
        <f>'[1]CostFlex, Winter'!F24*(1+[2]Main!$B$3)^(Main!$B$7-2020)</f>
        <v>29.046616073212469</v>
      </c>
      <c r="G24" s="1">
        <f>'[1]CostFlex, Winter'!G24*(1+[2]Main!$B$3)^(Main!$B$7-2020)</f>
        <v>23.785473697696574</v>
      </c>
      <c r="H24" s="1">
        <f>'[1]CostFlex, Winter'!H24*(1+[2]Main!$B$3)^(Main!$B$7-2020)</f>
        <v>25.701783834473886</v>
      </c>
      <c r="I24" s="1">
        <f>'[1]CostFlex, Winter'!I24*(1+[2]Main!$B$3)^(Main!$B$7-2020)</f>
        <v>14.354905024586408</v>
      </c>
      <c r="J24" s="1">
        <f>'[1]CostFlex, Winter'!J24*(1+[2]Main!$B$3)^(Main!$B$7-2020)</f>
        <v>6.492226463384954</v>
      </c>
      <c r="K24" s="1">
        <f>'[1]CostFlex, Winter'!K24*(1+[2]Main!$B$3)^(Main!$B$7-2020)</f>
        <v>4.6572143324103159</v>
      </c>
      <c r="L24" s="1">
        <f>'[1]CostFlex, Winter'!L24*(1+[2]Main!$B$3)^(Main!$B$7-2020)</f>
        <v>4.0532862893047392</v>
      </c>
      <c r="M24" s="1">
        <f>'[1]CostFlex, Winter'!M24*(1+[2]Main!$B$3)^(Main!$B$7-2020)</f>
        <v>5.9695964260820498</v>
      </c>
      <c r="N24" s="1">
        <f>'[1]CostFlex, Winter'!N24*(1+[2]Main!$B$3)^(Main!$B$7-2020)</f>
        <v>4.6339863307524087</v>
      </c>
      <c r="O24" s="1">
        <f>'[1]CostFlex, Winter'!O24*(1+[2]Main!$B$3)^(Main!$B$7-2020)</f>
        <v>4.982406355621011</v>
      </c>
      <c r="P24" s="1">
        <f>'[1]CostFlex, Winter'!P24*(1+[2]Main!$B$3)^(Main!$B$7-2020)</f>
        <v>5.1101603647394986</v>
      </c>
      <c r="Q24" s="1">
        <f>'[1]CostFlex, Winter'!Q24*(1+[2]Main!$B$3)^(Main!$B$7-2020)</f>
        <v>5.2146863722000791</v>
      </c>
      <c r="R24" s="1">
        <f>'[1]CostFlex, Winter'!R24*(1+[2]Main!$B$3)^(Main!$B$7-2020)</f>
        <v>4.6339863307524087</v>
      </c>
      <c r="S24" s="1">
        <f>'[1]CostFlex, Winter'!S24*(1+[2]Main!$B$3)^(Main!$B$7-2020)</f>
        <v>4.6339863307524087</v>
      </c>
      <c r="T24" s="1">
        <f>'[1]CostFlex, Winter'!T24*(1+[2]Main!$B$3)^(Main!$B$7-2020)</f>
        <v>5.3888963846343803</v>
      </c>
      <c r="U24" s="1">
        <f>'[1]CostFlex, Winter'!U24*(1+[2]Main!$B$3)^(Main!$B$7-2020)</f>
        <v>6.259946446805885</v>
      </c>
      <c r="V24" s="1">
        <f>'[1]CostFlex, Winter'!V24*(1+[2]Main!$B$3)^(Main!$B$7-2020)</f>
        <v>4.6339863307524087</v>
      </c>
      <c r="W24" s="1">
        <f>'[1]CostFlex, Winter'!W24*(1+[2]Main!$B$3)^(Main!$B$7-2020)</f>
        <v>4.6339863307524087</v>
      </c>
      <c r="X24" s="1">
        <f>'[1]CostFlex, Winter'!X24*(1+[2]Main!$B$3)^(Main!$B$7-2020)</f>
        <v>6.9567864965430903</v>
      </c>
      <c r="Y24" s="1">
        <f>'[1]CostFlex, Winter'!Y24*(1+[2]Main!$B$3)^(Main!$B$7-2020)</f>
        <v>11.091370791650503</v>
      </c>
    </row>
    <row r="25" spans="1:25" x14ac:dyDescent="0.25">
      <c r="A25">
        <v>103</v>
      </c>
      <c r="B25" s="1">
        <f>'[1]CostFlex, Winter'!B25*(1+[2]Main!$B$3)^(Main!$B$7-2020)</f>
        <v>21.265235517813686</v>
      </c>
      <c r="C25" s="1">
        <f>'[1]CostFlex, Winter'!C25*(1+[2]Main!$B$3)^(Main!$B$7-2020)</f>
        <v>21.822707557603447</v>
      </c>
      <c r="D25" s="1">
        <f>'[1]CostFlex, Winter'!D25*(1+[2]Main!$B$3)^(Main!$B$7-2020)</f>
        <v>25.992133855197721</v>
      </c>
      <c r="E25" s="1">
        <f>'[1]CostFlex, Winter'!E25*(1+[2]Main!$B$3)^(Main!$B$7-2020)</f>
        <v>28.280092018501545</v>
      </c>
      <c r="F25" s="1">
        <f>'[1]CostFlex, Winter'!F25*(1+[2]Main!$B$3)^(Main!$B$7-2020)</f>
        <v>29.046616073212469</v>
      </c>
      <c r="G25" s="1">
        <f>'[1]CostFlex, Winter'!G25*(1+[2]Main!$B$3)^(Main!$B$7-2020)</f>
        <v>23.785473697696574</v>
      </c>
      <c r="H25" s="1">
        <f>'[1]CostFlex, Winter'!H25*(1+[2]Main!$B$3)^(Main!$B$7-2020)</f>
        <v>25.701783834473886</v>
      </c>
      <c r="I25" s="1">
        <f>'[1]CostFlex, Winter'!I25*(1+[2]Main!$B$3)^(Main!$B$7-2020)</f>
        <v>14.354905024586408</v>
      </c>
      <c r="J25" s="1">
        <f>'[1]CostFlex, Winter'!J25*(1+[2]Main!$B$3)^(Main!$B$7-2020)</f>
        <v>6.492226463384954</v>
      </c>
      <c r="K25" s="1">
        <f>'[1]CostFlex, Winter'!K25*(1+[2]Main!$B$3)^(Main!$B$7-2020)</f>
        <v>4.6572143324103159</v>
      </c>
      <c r="L25" s="1">
        <f>'[1]CostFlex, Winter'!L25*(1+[2]Main!$B$3)^(Main!$B$7-2020)</f>
        <v>4.0532862893047392</v>
      </c>
      <c r="M25" s="1">
        <f>'[1]CostFlex, Winter'!M25*(1+[2]Main!$B$3)^(Main!$B$7-2020)</f>
        <v>5.9695964260820498</v>
      </c>
      <c r="N25" s="1">
        <f>'[1]CostFlex, Winter'!N25*(1+[2]Main!$B$3)^(Main!$B$7-2020)</f>
        <v>4.6339863307524087</v>
      </c>
      <c r="O25" s="1">
        <f>'[1]CostFlex, Winter'!O25*(1+[2]Main!$B$3)^(Main!$B$7-2020)</f>
        <v>4.982406355621011</v>
      </c>
      <c r="P25" s="1">
        <f>'[1]CostFlex, Winter'!P25*(1+[2]Main!$B$3)^(Main!$B$7-2020)</f>
        <v>5.1101603647394986</v>
      </c>
      <c r="Q25" s="1">
        <f>'[1]CostFlex, Winter'!Q25*(1+[2]Main!$B$3)^(Main!$B$7-2020)</f>
        <v>5.2146863722000791</v>
      </c>
      <c r="R25" s="1">
        <f>'[1]CostFlex, Winter'!R25*(1+[2]Main!$B$3)^(Main!$B$7-2020)</f>
        <v>4.6339863307524087</v>
      </c>
      <c r="S25" s="1">
        <f>'[1]CostFlex, Winter'!S25*(1+[2]Main!$B$3)^(Main!$B$7-2020)</f>
        <v>4.6339863307524087</v>
      </c>
      <c r="T25" s="1">
        <f>'[1]CostFlex, Winter'!T25*(1+[2]Main!$B$3)^(Main!$B$7-2020)</f>
        <v>5.3888963846343803</v>
      </c>
      <c r="U25" s="1">
        <f>'[1]CostFlex, Winter'!U25*(1+[2]Main!$B$3)^(Main!$B$7-2020)</f>
        <v>6.259946446805885</v>
      </c>
      <c r="V25" s="1">
        <f>'[1]CostFlex, Winter'!V25*(1+[2]Main!$B$3)^(Main!$B$7-2020)</f>
        <v>4.6339863307524087</v>
      </c>
      <c r="W25" s="1">
        <f>'[1]CostFlex, Winter'!W25*(1+[2]Main!$B$3)^(Main!$B$7-2020)</f>
        <v>4.6339863307524087</v>
      </c>
      <c r="X25" s="1">
        <f>'[1]CostFlex, Winter'!X25*(1+[2]Main!$B$3)^(Main!$B$7-2020)</f>
        <v>6.9567864965430903</v>
      </c>
      <c r="Y25" s="1">
        <f>'[1]CostFlex, Winter'!Y25*(1+[2]Main!$B$3)^(Main!$B$7-2020)</f>
        <v>11.091370791650503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11"/>
  <sheetViews>
    <sheetView workbookViewId="0">
      <selection activeCell="C7" sqref="C7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27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25</v>
      </c>
      <c r="B2">
        <v>1</v>
      </c>
      <c r="C2" s="2">
        <v>5.0000000000000001E-3</v>
      </c>
      <c r="D2" s="2">
        <v>5.0000000000000001E-3</v>
      </c>
      <c r="E2" s="2">
        <v>5.0000000000000001E-3</v>
      </c>
      <c r="F2" s="2">
        <v>5.0000000000000001E-3</v>
      </c>
      <c r="G2" s="2">
        <v>5.0000000000000001E-3</v>
      </c>
      <c r="H2" s="2">
        <v>5.0000000000000001E-3</v>
      </c>
      <c r="I2" s="2">
        <v>6.7199999999999996E-2</v>
      </c>
      <c r="J2" s="2">
        <v>0.17920000000000003</v>
      </c>
      <c r="K2" s="2">
        <v>0.30680000000000002</v>
      </c>
      <c r="L2" s="2">
        <v>0.43759999999999999</v>
      </c>
      <c r="M2" s="2">
        <v>0.55640000000000001</v>
      </c>
      <c r="N2" s="2">
        <v>0.64729999999999999</v>
      </c>
      <c r="O2" s="2">
        <v>0.69769999999999999</v>
      </c>
      <c r="P2" s="2">
        <v>0.7</v>
      </c>
      <c r="Q2" s="2">
        <v>0.65400000000000003</v>
      </c>
      <c r="R2" s="2">
        <v>0.56640000000000001</v>
      </c>
      <c r="S2" s="2">
        <v>0.4496</v>
      </c>
      <c r="T2" s="2">
        <v>0.31929999999999997</v>
      </c>
      <c r="U2" s="2">
        <v>0.19079999999999997</v>
      </c>
      <c r="V2" s="2">
        <v>7.690000000000001E-2</v>
      </c>
      <c r="W2" s="2">
        <v>5.0000000000000001E-3</v>
      </c>
      <c r="X2" s="2">
        <v>5.0000000000000001E-3</v>
      </c>
      <c r="Y2" s="2">
        <v>5.0000000000000001E-3</v>
      </c>
      <c r="Z2" s="2">
        <v>5.0000000000000001E-3</v>
      </c>
    </row>
    <row r="3" spans="1:26" x14ac:dyDescent="0.25">
      <c r="A3" t="s">
        <v>25</v>
      </c>
      <c r="B3">
        <v>2</v>
      </c>
      <c r="C3" s="2">
        <f>C2*1.05</f>
        <v>5.2500000000000003E-3</v>
      </c>
      <c r="D3" s="2">
        <f t="shared" ref="D3:Z3" si="0">D2*1.05</f>
        <v>5.2500000000000003E-3</v>
      </c>
      <c r="E3" s="2">
        <f t="shared" si="0"/>
        <v>5.2500000000000003E-3</v>
      </c>
      <c r="F3" s="2">
        <f t="shared" si="0"/>
        <v>5.2500000000000003E-3</v>
      </c>
      <c r="G3" s="2">
        <f t="shared" si="0"/>
        <v>5.2500000000000003E-3</v>
      </c>
      <c r="H3" s="2">
        <f t="shared" si="0"/>
        <v>5.2500000000000003E-3</v>
      </c>
      <c r="I3" s="2">
        <f t="shared" si="0"/>
        <v>7.0559999999999998E-2</v>
      </c>
      <c r="J3" s="2">
        <f t="shared" si="0"/>
        <v>0.18816000000000002</v>
      </c>
      <c r="K3" s="2">
        <f t="shared" si="0"/>
        <v>0.32214000000000004</v>
      </c>
      <c r="L3" s="2">
        <f t="shared" si="0"/>
        <v>0.45948</v>
      </c>
      <c r="M3" s="2">
        <f t="shared" si="0"/>
        <v>0.58422000000000007</v>
      </c>
      <c r="N3" s="2">
        <f t="shared" si="0"/>
        <v>0.67966499999999996</v>
      </c>
      <c r="O3" s="2">
        <f t="shared" si="0"/>
        <v>0.73258500000000004</v>
      </c>
      <c r="P3" s="2">
        <f t="shared" si="0"/>
        <v>0.73499999999999999</v>
      </c>
      <c r="Q3" s="2">
        <f t="shared" si="0"/>
        <v>0.68670000000000009</v>
      </c>
      <c r="R3" s="2">
        <f t="shared" si="0"/>
        <v>0.59472000000000003</v>
      </c>
      <c r="S3" s="2">
        <f t="shared" si="0"/>
        <v>0.47208</v>
      </c>
      <c r="T3" s="2">
        <f t="shared" si="0"/>
        <v>0.33526499999999998</v>
      </c>
      <c r="U3" s="2">
        <f t="shared" si="0"/>
        <v>0.20033999999999999</v>
      </c>
      <c r="V3" s="2">
        <f t="shared" si="0"/>
        <v>8.0745000000000011E-2</v>
      </c>
      <c r="W3" s="2">
        <f t="shared" si="0"/>
        <v>5.2500000000000003E-3</v>
      </c>
      <c r="X3" s="2">
        <f t="shared" si="0"/>
        <v>5.2500000000000003E-3</v>
      </c>
      <c r="Y3" s="2">
        <f t="shared" si="0"/>
        <v>5.2500000000000003E-3</v>
      </c>
      <c r="Z3" s="2">
        <f t="shared" si="0"/>
        <v>5.2500000000000003E-3</v>
      </c>
    </row>
    <row r="4" spans="1:26" x14ac:dyDescent="0.25">
      <c r="A4" t="s">
        <v>25</v>
      </c>
      <c r="B4">
        <v>3</v>
      </c>
      <c r="C4" s="2">
        <f>C2*1.1</f>
        <v>5.5000000000000005E-3</v>
      </c>
      <c r="D4" s="2">
        <f t="shared" ref="D4:Z4" si="1">D2*1.1</f>
        <v>5.5000000000000005E-3</v>
      </c>
      <c r="E4" s="2">
        <f t="shared" si="1"/>
        <v>5.5000000000000005E-3</v>
      </c>
      <c r="F4" s="2">
        <f t="shared" si="1"/>
        <v>5.5000000000000005E-3</v>
      </c>
      <c r="G4" s="2">
        <f t="shared" si="1"/>
        <v>5.5000000000000005E-3</v>
      </c>
      <c r="H4" s="2">
        <f t="shared" si="1"/>
        <v>5.5000000000000005E-3</v>
      </c>
      <c r="I4" s="2">
        <f t="shared" si="1"/>
        <v>7.392E-2</v>
      </c>
      <c r="J4" s="2">
        <f t="shared" si="1"/>
        <v>0.19712000000000005</v>
      </c>
      <c r="K4" s="2">
        <f t="shared" si="1"/>
        <v>0.33748000000000006</v>
      </c>
      <c r="L4" s="2">
        <f t="shared" si="1"/>
        <v>0.48136000000000001</v>
      </c>
      <c r="M4" s="2">
        <f t="shared" si="1"/>
        <v>0.61204000000000003</v>
      </c>
      <c r="N4" s="2">
        <f t="shared" si="1"/>
        <v>0.71203000000000005</v>
      </c>
      <c r="O4" s="2">
        <f t="shared" si="1"/>
        <v>0.7674700000000001</v>
      </c>
      <c r="P4" s="2">
        <f t="shared" si="1"/>
        <v>0.77</v>
      </c>
      <c r="Q4" s="2">
        <f t="shared" si="1"/>
        <v>0.71940000000000004</v>
      </c>
      <c r="R4" s="2">
        <f t="shared" si="1"/>
        <v>0.62304000000000004</v>
      </c>
      <c r="S4" s="2">
        <f t="shared" si="1"/>
        <v>0.49456000000000006</v>
      </c>
      <c r="T4" s="2">
        <f t="shared" si="1"/>
        <v>0.35122999999999999</v>
      </c>
      <c r="U4" s="2">
        <f t="shared" si="1"/>
        <v>0.20987999999999998</v>
      </c>
      <c r="V4" s="2">
        <f t="shared" si="1"/>
        <v>8.4590000000000012E-2</v>
      </c>
      <c r="W4" s="2">
        <f t="shared" si="1"/>
        <v>5.5000000000000005E-3</v>
      </c>
      <c r="X4" s="2">
        <f t="shared" si="1"/>
        <v>5.5000000000000005E-3</v>
      </c>
      <c r="Y4" s="2">
        <f t="shared" si="1"/>
        <v>5.5000000000000005E-3</v>
      </c>
      <c r="Z4" s="2">
        <f t="shared" si="1"/>
        <v>5.5000000000000005E-3</v>
      </c>
    </row>
    <row r="5" spans="1:26" x14ac:dyDescent="0.25">
      <c r="A5" t="s">
        <v>25</v>
      </c>
      <c r="B5">
        <v>4</v>
      </c>
      <c r="C5" s="2">
        <f>C2*1.15</f>
        <v>5.7499999999999999E-3</v>
      </c>
      <c r="D5" s="2">
        <f t="shared" ref="D5:Z5" si="2">D2*1.15</f>
        <v>5.7499999999999999E-3</v>
      </c>
      <c r="E5" s="2">
        <f t="shared" si="2"/>
        <v>5.7499999999999999E-3</v>
      </c>
      <c r="F5" s="2">
        <f t="shared" si="2"/>
        <v>5.7499999999999999E-3</v>
      </c>
      <c r="G5" s="2">
        <f t="shared" si="2"/>
        <v>5.7499999999999999E-3</v>
      </c>
      <c r="H5" s="2">
        <f t="shared" si="2"/>
        <v>5.7499999999999999E-3</v>
      </c>
      <c r="I5" s="2">
        <f t="shared" si="2"/>
        <v>7.7279999999999988E-2</v>
      </c>
      <c r="J5" s="2">
        <f t="shared" si="2"/>
        <v>0.20608000000000001</v>
      </c>
      <c r="K5" s="2">
        <f t="shared" si="2"/>
        <v>0.35281999999999997</v>
      </c>
      <c r="L5" s="2">
        <f t="shared" si="2"/>
        <v>0.50323999999999991</v>
      </c>
      <c r="M5" s="2">
        <f t="shared" si="2"/>
        <v>0.63985999999999998</v>
      </c>
      <c r="N5" s="2">
        <f t="shared" si="2"/>
        <v>0.74439499999999992</v>
      </c>
      <c r="O5" s="2">
        <f t="shared" si="2"/>
        <v>0.80235499999999993</v>
      </c>
      <c r="P5" s="2">
        <f t="shared" si="2"/>
        <v>0.80499999999999994</v>
      </c>
      <c r="Q5" s="2">
        <f t="shared" si="2"/>
        <v>0.75209999999999999</v>
      </c>
      <c r="R5" s="2">
        <f t="shared" si="2"/>
        <v>0.65135999999999994</v>
      </c>
      <c r="S5" s="2">
        <f t="shared" si="2"/>
        <v>0.51703999999999994</v>
      </c>
      <c r="T5" s="2">
        <f t="shared" si="2"/>
        <v>0.36719499999999994</v>
      </c>
      <c r="U5" s="2">
        <f t="shared" si="2"/>
        <v>0.21941999999999995</v>
      </c>
      <c r="V5" s="2">
        <f t="shared" si="2"/>
        <v>8.8435E-2</v>
      </c>
      <c r="W5" s="2">
        <f t="shared" si="2"/>
        <v>5.7499999999999999E-3</v>
      </c>
      <c r="X5" s="2">
        <f t="shared" si="2"/>
        <v>5.7499999999999999E-3</v>
      </c>
      <c r="Y5" s="2">
        <f t="shared" si="2"/>
        <v>5.7499999999999999E-3</v>
      </c>
      <c r="Z5" s="2">
        <f t="shared" si="2"/>
        <v>5.7499999999999999E-3</v>
      </c>
    </row>
    <row r="6" spans="1:26" x14ac:dyDescent="0.25">
      <c r="A6" t="s">
        <v>25</v>
      </c>
      <c r="B6">
        <v>5</v>
      </c>
      <c r="C6" s="2">
        <f>C2*1.2</f>
        <v>6.0000000000000001E-3</v>
      </c>
      <c r="D6" s="2">
        <f t="shared" ref="D6:Z6" si="3">D2*1.2</f>
        <v>6.0000000000000001E-3</v>
      </c>
      <c r="E6" s="2">
        <f t="shared" si="3"/>
        <v>6.0000000000000001E-3</v>
      </c>
      <c r="F6" s="2">
        <f t="shared" si="3"/>
        <v>6.0000000000000001E-3</v>
      </c>
      <c r="G6" s="2">
        <f t="shared" si="3"/>
        <v>6.0000000000000001E-3</v>
      </c>
      <c r="H6" s="2">
        <f t="shared" si="3"/>
        <v>6.0000000000000001E-3</v>
      </c>
      <c r="I6" s="2">
        <f t="shared" si="3"/>
        <v>8.0639999999999989E-2</v>
      </c>
      <c r="J6" s="2">
        <f t="shared" si="3"/>
        <v>0.21504000000000004</v>
      </c>
      <c r="K6" s="2">
        <f t="shared" si="3"/>
        <v>0.36815999999999999</v>
      </c>
      <c r="L6" s="2">
        <f t="shared" si="3"/>
        <v>0.52511999999999992</v>
      </c>
      <c r="M6" s="2">
        <f t="shared" si="3"/>
        <v>0.66767999999999994</v>
      </c>
      <c r="N6" s="2">
        <f t="shared" si="3"/>
        <v>0.77676000000000001</v>
      </c>
      <c r="O6" s="2">
        <f t="shared" si="3"/>
        <v>0.83723999999999998</v>
      </c>
      <c r="P6" s="2">
        <f t="shared" si="3"/>
        <v>0.84</v>
      </c>
      <c r="Q6" s="2">
        <f t="shared" si="3"/>
        <v>0.78480000000000005</v>
      </c>
      <c r="R6" s="2">
        <f t="shared" si="3"/>
        <v>0.67967999999999995</v>
      </c>
      <c r="S6" s="2">
        <f t="shared" si="3"/>
        <v>0.53952</v>
      </c>
      <c r="T6" s="2">
        <f t="shared" si="3"/>
        <v>0.38315999999999995</v>
      </c>
      <c r="U6" s="2">
        <f t="shared" si="3"/>
        <v>0.22895999999999994</v>
      </c>
      <c r="V6" s="2">
        <f t="shared" si="3"/>
        <v>9.2280000000000015E-2</v>
      </c>
      <c r="W6" s="2">
        <f t="shared" si="3"/>
        <v>6.0000000000000001E-3</v>
      </c>
      <c r="X6" s="2">
        <f t="shared" si="3"/>
        <v>6.0000000000000001E-3</v>
      </c>
      <c r="Y6" s="2">
        <f t="shared" si="3"/>
        <v>6.0000000000000001E-3</v>
      </c>
      <c r="Z6" s="2">
        <f t="shared" si="3"/>
        <v>6.0000000000000001E-3</v>
      </c>
    </row>
    <row r="7" spans="1:26" x14ac:dyDescent="0.25">
      <c r="A7" t="s">
        <v>26</v>
      </c>
      <c r="B7">
        <v>1</v>
      </c>
      <c r="C7" s="2">
        <f>C2</f>
        <v>5.0000000000000001E-3</v>
      </c>
      <c r="D7" s="2">
        <f t="shared" ref="D7:Z7" si="4">D2</f>
        <v>5.0000000000000001E-3</v>
      </c>
      <c r="E7" s="2">
        <f t="shared" si="4"/>
        <v>5.0000000000000001E-3</v>
      </c>
      <c r="F7" s="2">
        <f t="shared" si="4"/>
        <v>5.0000000000000001E-3</v>
      </c>
      <c r="G7" s="2">
        <f t="shared" si="4"/>
        <v>5.0000000000000001E-3</v>
      </c>
      <c r="H7" s="2">
        <f t="shared" si="4"/>
        <v>5.0000000000000001E-3</v>
      </c>
      <c r="I7" s="2">
        <f t="shared" si="4"/>
        <v>6.7199999999999996E-2</v>
      </c>
      <c r="J7" s="2">
        <f t="shared" si="4"/>
        <v>0.17920000000000003</v>
      </c>
      <c r="K7" s="2">
        <f t="shared" si="4"/>
        <v>0.30680000000000002</v>
      </c>
      <c r="L7" s="2">
        <f t="shared" si="4"/>
        <v>0.43759999999999999</v>
      </c>
      <c r="M7" s="2">
        <f t="shared" si="4"/>
        <v>0.55640000000000001</v>
      </c>
      <c r="N7" s="2">
        <f t="shared" si="4"/>
        <v>0.64729999999999999</v>
      </c>
      <c r="O7" s="2">
        <f t="shared" si="4"/>
        <v>0.69769999999999999</v>
      </c>
      <c r="P7" s="2">
        <f t="shared" si="4"/>
        <v>0.7</v>
      </c>
      <c r="Q7" s="2">
        <f t="shared" si="4"/>
        <v>0.65400000000000003</v>
      </c>
      <c r="R7" s="2">
        <f t="shared" si="4"/>
        <v>0.56640000000000001</v>
      </c>
      <c r="S7" s="2">
        <f t="shared" si="4"/>
        <v>0.4496</v>
      </c>
      <c r="T7" s="2">
        <f t="shared" si="4"/>
        <v>0.31929999999999997</v>
      </c>
      <c r="U7" s="2">
        <f t="shared" si="4"/>
        <v>0.19079999999999997</v>
      </c>
      <c r="V7" s="2">
        <f t="shared" si="4"/>
        <v>7.690000000000001E-2</v>
      </c>
      <c r="W7" s="2">
        <f t="shared" si="4"/>
        <v>5.0000000000000001E-3</v>
      </c>
      <c r="X7" s="2">
        <f t="shared" si="4"/>
        <v>5.0000000000000001E-3</v>
      </c>
      <c r="Y7" s="2">
        <f t="shared" si="4"/>
        <v>5.0000000000000001E-3</v>
      </c>
      <c r="Z7" s="2">
        <f t="shared" si="4"/>
        <v>5.0000000000000001E-3</v>
      </c>
    </row>
    <row r="8" spans="1:26" x14ac:dyDescent="0.25">
      <c r="A8" t="s">
        <v>26</v>
      </c>
      <c r="B8">
        <v>2</v>
      </c>
      <c r="C8" s="2">
        <f>C7*1.1</f>
        <v>5.5000000000000005E-3</v>
      </c>
      <c r="D8" s="2">
        <f t="shared" ref="D8:Z8" si="5">D7*1.1</f>
        <v>5.5000000000000005E-3</v>
      </c>
      <c r="E8" s="2">
        <f t="shared" si="5"/>
        <v>5.5000000000000005E-3</v>
      </c>
      <c r="F8" s="2">
        <f t="shared" si="5"/>
        <v>5.5000000000000005E-3</v>
      </c>
      <c r="G8" s="2">
        <f t="shared" si="5"/>
        <v>5.5000000000000005E-3</v>
      </c>
      <c r="H8" s="2">
        <f t="shared" si="5"/>
        <v>5.5000000000000005E-3</v>
      </c>
      <c r="I8" s="2">
        <f t="shared" si="5"/>
        <v>7.392E-2</v>
      </c>
      <c r="J8" s="2">
        <f t="shared" si="5"/>
        <v>0.19712000000000005</v>
      </c>
      <c r="K8" s="2">
        <f t="shared" si="5"/>
        <v>0.33748000000000006</v>
      </c>
      <c r="L8" s="2">
        <f t="shared" si="5"/>
        <v>0.48136000000000001</v>
      </c>
      <c r="M8" s="2">
        <f t="shared" si="5"/>
        <v>0.61204000000000003</v>
      </c>
      <c r="N8" s="2">
        <f t="shared" si="5"/>
        <v>0.71203000000000005</v>
      </c>
      <c r="O8" s="2">
        <f t="shared" si="5"/>
        <v>0.7674700000000001</v>
      </c>
      <c r="P8" s="2">
        <f t="shared" si="5"/>
        <v>0.77</v>
      </c>
      <c r="Q8" s="2">
        <f t="shared" si="5"/>
        <v>0.71940000000000004</v>
      </c>
      <c r="R8" s="2">
        <f t="shared" si="5"/>
        <v>0.62304000000000004</v>
      </c>
      <c r="S8" s="2">
        <f t="shared" si="5"/>
        <v>0.49456000000000006</v>
      </c>
      <c r="T8" s="2">
        <f t="shared" si="5"/>
        <v>0.35122999999999999</v>
      </c>
      <c r="U8" s="2">
        <f t="shared" si="5"/>
        <v>0.20987999999999998</v>
      </c>
      <c r="V8" s="2">
        <f t="shared" si="5"/>
        <v>8.4590000000000012E-2</v>
      </c>
      <c r="W8" s="2">
        <f t="shared" si="5"/>
        <v>5.5000000000000005E-3</v>
      </c>
      <c r="X8" s="2">
        <f t="shared" si="5"/>
        <v>5.5000000000000005E-3</v>
      </c>
      <c r="Y8" s="2">
        <f t="shared" si="5"/>
        <v>5.5000000000000005E-3</v>
      </c>
      <c r="Z8" s="2">
        <f t="shared" si="5"/>
        <v>5.5000000000000005E-3</v>
      </c>
    </row>
    <row r="9" spans="1:26" x14ac:dyDescent="0.25">
      <c r="A9" t="s">
        <v>26</v>
      </c>
      <c r="B9">
        <v>3</v>
      </c>
      <c r="C9" s="2">
        <f>C7*1.2</f>
        <v>6.0000000000000001E-3</v>
      </c>
      <c r="D9" s="2">
        <f t="shared" ref="D9:Z9" si="6">D7*1.2</f>
        <v>6.0000000000000001E-3</v>
      </c>
      <c r="E9" s="2">
        <f t="shared" si="6"/>
        <v>6.0000000000000001E-3</v>
      </c>
      <c r="F9" s="2">
        <f t="shared" si="6"/>
        <v>6.0000000000000001E-3</v>
      </c>
      <c r="G9" s="2">
        <f t="shared" si="6"/>
        <v>6.0000000000000001E-3</v>
      </c>
      <c r="H9" s="2">
        <f t="shared" si="6"/>
        <v>6.0000000000000001E-3</v>
      </c>
      <c r="I9" s="2">
        <f t="shared" si="6"/>
        <v>8.0639999999999989E-2</v>
      </c>
      <c r="J9" s="2">
        <f t="shared" si="6"/>
        <v>0.21504000000000004</v>
      </c>
      <c r="K9" s="2">
        <f t="shared" si="6"/>
        <v>0.36815999999999999</v>
      </c>
      <c r="L9" s="2">
        <f t="shared" si="6"/>
        <v>0.52511999999999992</v>
      </c>
      <c r="M9" s="2">
        <f t="shared" si="6"/>
        <v>0.66767999999999994</v>
      </c>
      <c r="N9" s="2">
        <f t="shared" si="6"/>
        <v>0.77676000000000001</v>
      </c>
      <c r="O9" s="2">
        <f t="shared" si="6"/>
        <v>0.83723999999999998</v>
      </c>
      <c r="P9" s="2">
        <f t="shared" si="6"/>
        <v>0.84</v>
      </c>
      <c r="Q9" s="2">
        <f t="shared" si="6"/>
        <v>0.78480000000000005</v>
      </c>
      <c r="R9" s="2">
        <f t="shared" si="6"/>
        <v>0.67967999999999995</v>
      </c>
      <c r="S9" s="2">
        <f t="shared" si="6"/>
        <v>0.53952</v>
      </c>
      <c r="T9" s="2">
        <f t="shared" si="6"/>
        <v>0.38315999999999995</v>
      </c>
      <c r="U9" s="2">
        <f t="shared" si="6"/>
        <v>0.22895999999999994</v>
      </c>
      <c r="V9" s="2">
        <f t="shared" si="6"/>
        <v>9.2280000000000015E-2</v>
      </c>
      <c r="W9" s="2">
        <f t="shared" si="6"/>
        <v>6.0000000000000001E-3</v>
      </c>
      <c r="X9" s="2">
        <f t="shared" si="6"/>
        <v>6.0000000000000001E-3</v>
      </c>
      <c r="Y9" s="2">
        <f t="shared" si="6"/>
        <v>6.0000000000000001E-3</v>
      </c>
      <c r="Z9" s="2">
        <f t="shared" si="6"/>
        <v>6.0000000000000001E-3</v>
      </c>
    </row>
    <row r="10" spans="1:26" x14ac:dyDescent="0.25">
      <c r="A10" t="s">
        <v>26</v>
      </c>
      <c r="B10">
        <v>4</v>
      </c>
      <c r="C10" s="2">
        <f>C7*1.3</f>
        <v>6.5000000000000006E-3</v>
      </c>
      <c r="D10" s="2">
        <f t="shared" ref="D10:Z10" si="7">D7*1.3</f>
        <v>6.5000000000000006E-3</v>
      </c>
      <c r="E10" s="2">
        <f t="shared" si="7"/>
        <v>6.5000000000000006E-3</v>
      </c>
      <c r="F10" s="2">
        <f t="shared" si="7"/>
        <v>6.5000000000000006E-3</v>
      </c>
      <c r="G10" s="2">
        <f t="shared" si="7"/>
        <v>6.5000000000000006E-3</v>
      </c>
      <c r="H10" s="2">
        <f t="shared" si="7"/>
        <v>6.5000000000000006E-3</v>
      </c>
      <c r="I10" s="2">
        <f t="shared" si="7"/>
        <v>8.7359999999999993E-2</v>
      </c>
      <c r="J10" s="2">
        <f t="shared" si="7"/>
        <v>0.23296000000000003</v>
      </c>
      <c r="K10" s="2">
        <f t="shared" si="7"/>
        <v>0.39884000000000003</v>
      </c>
      <c r="L10" s="2">
        <f t="shared" si="7"/>
        <v>0.56888000000000005</v>
      </c>
      <c r="M10" s="2">
        <f t="shared" si="7"/>
        <v>0.72332000000000007</v>
      </c>
      <c r="N10" s="2">
        <f t="shared" si="7"/>
        <v>0.84148999999999996</v>
      </c>
      <c r="O10" s="2">
        <f t="shared" si="7"/>
        <v>0.90700999999999998</v>
      </c>
      <c r="P10" s="2">
        <f t="shared" si="7"/>
        <v>0.90999999999999992</v>
      </c>
      <c r="Q10" s="2">
        <f t="shared" si="7"/>
        <v>0.85020000000000007</v>
      </c>
      <c r="R10" s="2">
        <f t="shared" si="7"/>
        <v>0.73632000000000009</v>
      </c>
      <c r="S10" s="2">
        <f t="shared" si="7"/>
        <v>0.58448</v>
      </c>
      <c r="T10" s="2">
        <f t="shared" si="7"/>
        <v>0.41508999999999996</v>
      </c>
      <c r="U10" s="2">
        <f t="shared" si="7"/>
        <v>0.24803999999999998</v>
      </c>
      <c r="V10" s="2">
        <f t="shared" si="7"/>
        <v>9.9970000000000017E-2</v>
      </c>
      <c r="W10" s="2">
        <f t="shared" si="7"/>
        <v>6.5000000000000006E-3</v>
      </c>
      <c r="X10" s="2">
        <f t="shared" si="7"/>
        <v>6.5000000000000006E-3</v>
      </c>
      <c r="Y10" s="2">
        <f t="shared" si="7"/>
        <v>6.5000000000000006E-3</v>
      </c>
      <c r="Z10" s="2">
        <f t="shared" si="7"/>
        <v>6.5000000000000006E-3</v>
      </c>
    </row>
    <row r="11" spans="1:26" x14ac:dyDescent="0.25">
      <c r="A11" t="s">
        <v>26</v>
      </c>
      <c r="B11">
        <v>5</v>
      </c>
      <c r="C11" s="2">
        <f>C7*1.4</f>
        <v>6.9999999999999993E-3</v>
      </c>
      <c r="D11" s="2">
        <f t="shared" ref="D11:Z11" si="8">D7*1.4</f>
        <v>6.9999999999999993E-3</v>
      </c>
      <c r="E11" s="2">
        <f t="shared" si="8"/>
        <v>6.9999999999999993E-3</v>
      </c>
      <c r="F11" s="2">
        <f t="shared" si="8"/>
        <v>6.9999999999999993E-3</v>
      </c>
      <c r="G11" s="2">
        <f t="shared" si="8"/>
        <v>6.9999999999999993E-3</v>
      </c>
      <c r="H11" s="2">
        <f t="shared" si="8"/>
        <v>6.9999999999999993E-3</v>
      </c>
      <c r="I11" s="2">
        <f t="shared" si="8"/>
        <v>9.4079999999999983E-2</v>
      </c>
      <c r="J11" s="2">
        <f t="shared" si="8"/>
        <v>0.25088000000000005</v>
      </c>
      <c r="K11" s="2">
        <f t="shared" si="8"/>
        <v>0.42952000000000001</v>
      </c>
      <c r="L11" s="2">
        <f t="shared" si="8"/>
        <v>0.61263999999999996</v>
      </c>
      <c r="M11" s="2">
        <f t="shared" si="8"/>
        <v>0.77895999999999999</v>
      </c>
      <c r="N11" s="2">
        <f t="shared" si="8"/>
        <v>0.90621999999999991</v>
      </c>
      <c r="O11" s="2">
        <f t="shared" si="8"/>
        <v>0.97677999999999987</v>
      </c>
      <c r="P11" s="2">
        <f t="shared" si="8"/>
        <v>0.97999999999999987</v>
      </c>
      <c r="Q11" s="2">
        <f t="shared" si="8"/>
        <v>0.91559999999999997</v>
      </c>
      <c r="R11" s="2">
        <f t="shared" si="8"/>
        <v>0.79296</v>
      </c>
      <c r="S11" s="2">
        <f t="shared" si="8"/>
        <v>0.62944</v>
      </c>
      <c r="T11" s="2">
        <f t="shared" si="8"/>
        <v>0.44701999999999992</v>
      </c>
      <c r="U11" s="2">
        <f t="shared" si="8"/>
        <v>0.26711999999999991</v>
      </c>
      <c r="V11" s="2">
        <f t="shared" si="8"/>
        <v>0.10766000000000001</v>
      </c>
      <c r="W11" s="2">
        <f t="shared" si="8"/>
        <v>6.9999999999999993E-3</v>
      </c>
      <c r="X11" s="2">
        <f t="shared" si="8"/>
        <v>6.9999999999999993E-3</v>
      </c>
      <c r="Y11" s="2">
        <f t="shared" si="8"/>
        <v>6.9999999999999993E-3</v>
      </c>
      <c r="Z11" s="2">
        <f t="shared" si="8"/>
        <v>6.9999999999999993E-3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0.6411020445595832</v>
      </c>
      <c r="C2" s="1">
        <f>'[1]Pc, Summer, S1'!C2*Main!$B$8+'EV Scenarios'!C$2*'Node ratio'!$B2</f>
        <v>0.90407540761716998</v>
      </c>
      <c r="D2" s="1">
        <f>'[1]Pc, Summer, S1'!D2*Main!$B$8+'EV Scenarios'!D$2*'Node ratio'!$B2</f>
        <v>1.8623314552564811</v>
      </c>
      <c r="E2" s="1">
        <f>'[1]Pc, Summer, S1'!E2*Main!$B$8+'EV Scenarios'!E$2*'Node ratio'!$B2</f>
        <v>1.2330472253693334</v>
      </c>
      <c r="F2" s="1">
        <f>'[1]Pc, Summer, S1'!F2*Main!$B$8+'EV Scenarios'!F$2*'Node ratio'!$B2</f>
        <v>2.5109471245202326</v>
      </c>
      <c r="G2" s="1">
        <f>'[1]Pc, Summer, S1'!G2*Main!$B$8+'EV Scenarios'!G$2*'Node ratio'!$B2</f>
        <v>4.1679622797389886</v>
      </c>
      <c r="H2" s="1">
        <f>'[1]Pc, Summer, S1'!H2*Main!$B$8+'EV Scenarios'!H$2*'Node ratio'!$B2</f>
        <v>2.8645187084238701</v>
      </c>
      <c r="I2" s="1">
        <f>'[1]Pc, Summer, S1'!I2*Main!$B$8+'EV Scenarios'!I$2*'Node ratio'!$B2</f>
        <v>0.35348657665182626</v>
      </c>
      <c r="J2" s="1">
        <f>'[1]Pc, Summer, S1'!J2*Main!$B$8+'EV Scenarios'!J$2*'Node ratio'!$B2</f>
        <v>1.5314110103857004</v>
      </c>
      <c r="K2" s="1">
        <f>'[1]Pc, Summer, S1'!K2*Main!$B$8+'EV Scenarios'!K$2*'Node ratio'!$B2</f>
        <v>0.34533267118425676</v>
      </c>
      <c r="L2" s="1">
        <f>'[1]Pc, Summer, S1'!L2*Main!$B$8+'EV Scenarios'!L$2*'Node ratio'!$B2</f>
        <v>0.71931893292945526</v>
      </c>
      <c r="M2" s="1">
        <f>'[1]Pc, Summer, S1'!M2*Main!$B$8+'EV Scenarios'!M$2*'Node ratio'!$B2</f>
        <v>3.1597551661029444</v>
      </c>
      <c r="N2" s="1">
        <f>'[1]Pc, Summer, S1'!N2*Main!$B$8+'EV Scenarios'!N$2*'Node ratio'!$B2</f>
        <v>1.4631953141492486</v>
      </c>
      <c r="O2" s="1">
        <f>'[1]Pc, Summer, S1'!O2*Main!$B$8+'EV Scenarios'!O$2*'Node ratio'!$B2</f>
        <v>2.0128948798933171</v>
      </c>
      <c r="P2" s="1">
        <f>'[1]Pc, Summer, S1'!P2*Main!$B$8+'EV Scenarios'!P$2*'Node ratio'!$B2</f>
        <v>1.8468907348660162</v>
      </c>
      <c r="Q2" s="1">
        <f>'[1]Pc, Summer, S1'!Q2*Main!$B$8+'EV Scenarios'!Q$2*'Node ratio'!$B2</f>
        <v>3.8987636393511531</v>
      </c>
      <c r="R2" s="1">
        <f>'[1]Pc, Summer, S1'!R2*Main!$B$8+'EV Scenarios'!R$2*'Node ratio'!$B2</f>
        <v>1.7021181249972706</v>
      </c>
      <c r="S2" s="1">
        <f>'[1]Pc, Summer, S1'!S2*Main!$B$8+'EV Scenarios'!S$2*'Node ratio'!$B2</f>
        <v>1.1403849360470601</v>
      </c>
      <c r="T2" s="1">
        <f>'[1]Pc, Summer, S1'!T2*Main!$B$8+'EV Scenarios'!T$2*'Node ratio'!$B2</f>
        <v>2.4292665964363525</v>
      </c>
      <c r="U2" s="1">
        <f>'[1]Pc, Summer, S1'!U2*Main!$B$8+'EV Scenarios'!U$2*'Node ratio'!$B2</f>
        <v>5.1612337700800106</v>
      </c>
      <c r="V2" s="1">
        <f>'[1]Pc, Summer, S1'!V2*Main!$B$8+'EV Scenarios'!V$2*'Node ratio'!$B2</f>
        <v>3.8043162617692632</v>
      </c>
      <c r="W2" s="1">
        <f>'[1]Pc, Summer, S1'!W2*Main!$B$8+'EV Scenarios'!W$2*'Node ratio'!$B2</f>
        <v>-0.71094768639474837</v>
      </c>
      <c r="X2" s="1">
        <f>'[1]Pc, Summer, S1'!X2*Main!$B$8+'EV Scenarios'!X$2*'Node ratio'!$B2</f>
        <v>3.6118334852299889</v>
      </c>
      <c r="Y2" s="1">
        <f>'[1]Pc, Summer, S1'!Y2*Main!$B$8+'EV Scenarios'!Y$2*'Node ratio'!$B2</f>
        <v>4.6866608009691815</v>
      </c>
      <c r="Z2" s="1"/>
    </row>
    <row r="3" spans="1:26" x14ac:dyDescent="0.25">
      <c r="A3">
        <v>2</v>
      </c>
      <c r="B3" s="1">
        <f>'[1]Pc, Summer, S1'!B3*Main!$B$8+'EV Scenarios'!B$2*'Node ratio'!$B3</f>
        <v>36.954532778399255</v>
      </c>
      <c r="C3" s="1">
        <f>'[1]Pc, Summer, S1'!C3*Main!$B$8+'EV Scenarios'!C$2*'Node ratio'!$B3</f>
        <v>33.801033640126697</v>
      </c>
      <c r="D3" s="1">
        <f>'[1]Pc, Summer, S1'!D3*Main!$B$8+'EV Scenarios'!D$2*'Node ratio'!$B3</f>
        <v>32.821644083639853</v>
      </c>
      <c r="E3" s="1">
        <f>'[1]Pc, Summer, S1'!E3*Main!$B$8+'EV Scenarios'!E$2*'Node ratio'!$B3</f>
        <v>32.465662465486616</v>
      </c>
      <c r="F3" s="1">
        <f>'[1]Pc, Summer, S1'!F3*Main!$B$8+'EV Scenarios'!F$2*'Node ratio'!$B3</f>
        <v>32.352117090453561</v>
      </c>
      <c r="G3" s="1">
        <f>'[1]Pc, Summer, S1'!G3*Main!$B$8+'EV Scenarios'!G$2*'Node ratio'!$B3</f>
        <v>32.010832270822625</v>
      </c>
      <c r="H3" s="1">
        <f>'[1]Pc, Summer, S1'!H3*Main!$B$8+'EV Scenarios'!H$2*'Node ratio'!$B3</f>
        <v>34.380374836871624</v>
      </c>
      <c r="I3" s="1">
        <f>'[1]Pc, Summer, S1'!I3*Main!$B$8+'EV Scenarios'!I$2*'Node ratio'!$B3</f>
        <v>37.794753834455491</v>
      </c>
      <c r="J3" s="1">
        <f>'[1]Pc, Summer, S1'!J3*Main!$B$8+'EV Scenarios'!J$2*'Node ratio'!$B3</f>
        <v>42.964962478340922</v>
      </c>
      <c r="K3" s="1">
        <f>'[1]Pc, Summer, S1'!K3*Main!$B$8+'EV Scenarios'!K$2*'Node ratio'!$B3</f>
        <v>44.476600727560545</v>
      </c>
      <c r="L3" s="1">
        <f>'[1]Pc, Summer, S1'!L3*Main!$B$8+'EV Scenarios'!L$2*'Node ratio'!$B3</f>
        <v>43.900453495974602</v>
      </c>
      <c r="M3" s="1">
        <f>'[1]Pc, Summer, S1'!M3*Main!$B$8+'EV Scenarios'!M$2*'Node ratio'!$B3</f>
        <v>45.05347719038015</v>
      </c>
      <c r="N3" s="1">
        <f>'[1]Pc, Summer, S1'!N3*Main!$B$8+'EV Scenarios'!N$2*'Node ratio'!$B3</f>
        <v>45.743666637884473</v>
      </c>
      <c r="O3" s="1">
        <f>'[1]Pc, Summer, S1'!O3*Main!$B$8+'EV Scenarios'!O$2*'Node ratio'!$B3</f>
        <v>45.023852364454186</v>
      </c>
      <c r="P3" s="1">
        <f>'[1]Pc, Summer, S1'!P3*Main!$B$8+'EV Scenarios'!P$2*'Node ratio'!$B3</f>
        <v>43.301878963900812</v>
      </c>
      <c r="Q3" s="1">
        <f>'[1]Pc, Summer, S1'!Q3*Main!$B$8+'EV Scenarios'!Q$2*'Node ratio'!$B3</f>
        <v>41.589322312270141</v>
      </c>
      <c r="R3" s="1">
        <f>'[1]Pc, Summer, S1'!R3*Main!$B$8+'EV Scenarios'!R$2*'Node ratio'!$B3</f>
        <v>42.417294176155536</v>
      </c>
      <c r="S3" s="1">
        <f>'[1]Pc, Summer, S1'!S3*Main!$B$8+'EV Scenarios'!S$2*'Node ratio'!$B3</f>
        <v>42.773768073173272</v>
      </c>
      <c r="T3" s="1">
        <f>'[1]Pc, Summer, S1'!T3*Main!$B$8+'EV Scenarios'!T$2*'Node ratio'!$B3</f>
        <v>42.854011045340783</v>
      </c>
      <c r="U3" s="1">
        <f>'[1]Pc, Summer, S1'!U3*Main!$B$8+'EV Scenarios'!U$2*'Node ratio'!$B3</f>
        <v>42.327111439643247</v>
      </c>
      <c r="V3" s="1">
        <f>'[1]Pc, Summer, S1'!V3*Main!$B$8+'EV Scenarios'!V$2*'Node ratio'!$B3</f>
        <v>42.484376090149574</v>
      </c>
      <c r="W3" s="1">
        <f>'[1]Pc, Summer, S1'!W3*Main!$B$8+'EV Scenarios'!W$2*'Node ratio'!$B3</f>
        <v>44.163322621195988</v>
      </c>
      <c r="X3" s="1">
        <f>'[1]Pc, Summer, S1'!X3*Main!$B$8+'EV Scenarios'!X$2*'Node ratio'!$B3</f>
        <v>44.184914313418503</v>
      </c>
      <c r="Y3" s="1">
        <f>'[1]Pc, Summer, S1'!Y3*Main!$B$8+'EV Scenarios'!Y$2*'Node ratio'!$B3</f>
        <v>41.046041375902973</v>
      </c>
      <c r="Z3" s="1"/>
    </row>
    <row r="4" spans="1:26" x14ac:dyDescent="0.25">
      <c r="A4">
        <v>3</v>
      </c>
      <c r="B4" s="1">
        <f>'[1]Pc, Summer, S1'!B4*Main!$B$8+'EV Scenarios'!B$2*'Node ratio'!$B4</f>
        <v>49.149313747081663</v>
      </c>
      <c r="C4" s="1">
        <f>'[1]Pc, Summer, S1'!C4*Main!$B$8+'EV Scenarios'!C$2*'Node ratio'!$B4</f>
        <v>44.993100667420407</v>
      </c>
      <c r="D4" s="1">
        <f>'[1]Pc, Summer, S1'!D4*Main!$B$8+'EV Scenarios'!D$2*'Node ratio'!$B4</f>
        <v>42.498253180322486</v>
      </c>
      <c r="E4" s="1">
        <f>'[1]Pc, Summer, S1'!E4*Main!$B$8+'EV Scenarios'!E$2*'Node ratio'!$B4</f>
        <v>40.812060627785115</v>
      </c>
      <c r="F4" s="1">
        <f>'[1]Pc, Summer, S1'!F4*Main!$B$8+'EV Scenarios'!F$2*'Node ratio'!$B4</f>
        <v>40.683918826755338</v>
      </c>
      <c r="G4" s="1">
        <f>'[1]Pc, Summer, S1'!G4*Main!$B$8+'EV Scenarios'!G$2*'Node ratio'!$B4</f>
        <v>43.283419352281712</v>
      </c>
      <c r="H4" s="1">
        <f>'[1]Pc, Summer, S1'!H4*Main!$B$8+'EV Scenarios'!H$2*'Node ratio'!$B4</f>
        <v>53.457407769380509</v>
      </c>
      <c r="I4" s="1">
        <f>'[1]Pc, Summer, S1'!I4*Main!$B$8+'EV Scenarios'!I$2*'Node ratio'!$B4</f>
        <v>62.291618915675492</v>
      </c>
      <c r="J4" s="1">
        <f>'[1]Pc, Summer, S1'!J4*Main!$B$8+'EV Scenarios'!J$2*'Node ratio'!$B4</f>
        <v>64.957924425966382</v>
      </c>
      <c r="K4" s="1">
        <f>'[1]Pc, Summer, S1'!K4*Main!$B$8+'EV Scenarios'!K$2*'Node ratio'!$B4</f>
        <v>63.844904321285298</v>
      </c>
      <c r="L4" s="1">
        <f>'[1]Pc, Summer, S1'!L4*Main!$B$8+'EV Scenarios'!L$2*'Node ratio'!$B4</f>
        <v>63.66641856621991</v>
      </c>
      <c r="M4" s="1">
        <f>'[1]Pc, Summer, S1'!M4*Main!$B$8+'EV Scenarios'!M$2*'Node ratio'!$B4</f>
        <v>67.715979932718838</v>
      </c>
      <c r="N4" s="1">
        <f>'[1]Pc, Summer, S1'!N4*Main!$B$8+'EV Scenarios'!N$2*'Node ratio'!$B4</f>
        <v>67.805121136543264</v>
      </c>
      <c r="O4" s="1">
        <f>'[1]Pc, Summer, S1'!O4*Main!$B$8+'EV Scenarios'!O$2*'Node ratio'!$B4</f>
        <v>67.930645202628227</v>
      </c>
      <c r="P4" s="1">
        <f>'[1]Pc, Summer, S1'!P4*Main!$B$8+'EV Scenarios'!P$2*'Node ratio'!$B4</f>
        <v>64.573418769743341</v>
      </c>
      <c r="Q4" s="1">
        <f>'[1]Pc, Summer, S1'!Q4*Main!$B$8+'EV Scenarios'!Q$2*'Node ratio'!$B4</f>
        <v>61.177164207705438</v>
      </c>
      <c r="R4" s="1">
        <f>'[1]Pc, Summer, S1'!R4*Main!$B$8+'EV Scenarios'!R$2*'Node ratio'!$B4</f>
        <v>57.180131225482441</v>
      </c>
      <c r="S4" s="1">
        <f>'[1]Pc, Summer, S1'!S4*Main!$B$8+'EV Scenarios'!S$2*'Node ratio'!$B4</f>
        <v>57.121045333921643</v>
      </c>
      <c r="T4" s="1">
        <f>'[1]Pc, Summer, S1'!T4*Main!$B$8+'EV Scenarios'!T$2*'Node ratio'!$B4</f>
        <v>57.013092709111596</v>
      </c>
      <c r="U4" s="1">
        <f>'[1]Pc, Summer, S1'!U4*Main!$B$8+'EV Scenarios'!U$2*'Node ratio'!$B4</f>
        <v>57.200740330933272</v>
      </c>
      <c r="V4" s="1">
        <f>'[1]Pc, Summer, S1'!V4*Main!$B$8+'EV Scenarios'!V$2*'Node ratio'!$B4</f>
        <v>57.237172493061621</v>
      </c>
      <c r="W4" s="1">
        <f>'[1]Pc, Summer, S1'!W4*Main!$B$8+'EV Scenarios'!W$2*'Node ratio'!$B4</f>
        <v>57.19287171989015</v>
      </c>
      <c r="X4" s="1">
        <f>'[1]Pc, Summer, S1'!X4*Main!$B$8+'EV Scenarios'!X$2*'Node ratio'!$B4</f>
        <v>58.443796321262184</v>
      </c>
      <c r="Y4" s="1">
        <f>'[1]Pc, Summer, S1'!Y4*Main!$B$8+'EV Scenarios'!Y$2*'Node ratio'!$B4</f>
        <v>55.201136719034729</v>
      </c>
      <c r="Z4" s="1"/>
    </row>
    <row r="5" spans="1:26" x14ac:dyDescent="0.25">
      <c r="A5">
        <v>4</v>
      </c>
      <c r="B5" s="1">
        <f>'[1]Pc, Summer, S1'!B5*Main!$B$8+'EV Scenarios'!B$2*'Node ratio'!$B5</f>
        <v>78.432341029470123</v>
      </c>
      <c r="C5" s="1">
        <f>'[1]Pc, Summer, S1'!C5*Main!$B$8+'EV Scenarios'!C$2*'Node ratio'!$B5</f>
        <v>70.119504378940562</v>
      </c>
      <c r="D5" s="1">
        <f>'[1]Pc, Summer, S1'!D5*Main!$B$8+'EV Scenarios'!D$2*'Node ratio'!$B5</f>
        <v>65.541575317052164</v>
      </c>
      <c r="E5" s="1">
        <f>'[1]Pc, Summer, S1'!E5*Main!$B$8+'EV Scenarios'!E$2*'Node ratio'!$B5</f>
        <v>62.927744137929871</v>
      </c>
      <c r="F5" s="1">
        <f>'[1]Pc, Summer, S1'!F5*Main!$B$8+'EV Scenarios'!F$2*'Node ratio'!$B5</f>
        <v>65.737834635182566</v>
      </c>
      <c r="G5" s="1">
        <f>'[1]Pc, Summer, S1'!G5*Main!$B$8+'EV Scenarios'!G$2*'Node ratio'!$B5</f>
        <v>60.770889103389599</v>
      </c>
      <c r="H5" s="1">
        <f>'[1]Pc, Summer, S1'!H5*Main!$B$8+'EV Scenarios'!H$2*'Node ratio'!$B5</f>
        <v>69.829093081368029</v>
      </c>
      <c r="I5" s="1">
        <f>'[1]Pc, Summer, S1'!I5*Main!$B$8+'EV Scenarios'!I$2*'Node ratio'!$B5</f>
        <v>71.802166448227752</v>
      </c>
      <c r="J5" s="1">
        <f>'[1]Pc, Summer, S1'!J5*Main!$B$8+'EV Scenarios'!J$2*'Node ratio'!$B5</f>
        <v>80.569265580062464</v>
      </c>
      <c r="K5" s="1">
        <f>'[1]Pc, Summer, S1'!K5*Main!$B$8+'EV Scenarios'!K$2*'Node ratio'!$B5</f>
        <v>86.992633106851912</v>
      </c>
      <c r="L5" s="1">
        <f>'[1]Pc, Summer, S1'!L5*Main!$B$8+'EV Scenarios'!L$2*'Node ratio'!$B5</f>
        <v>89.271868891574641</v>
      </c>
      <c r="M5" s="1">
        <f>'[1]Pc, Summer, S1'!M5*Main!$B$8+'EV Scenarios'!M$2*'Node ratio'!$B5</f>
        <v>90.433541585509175</v>
      </c>
      <c r="N5" s="1">
        <f>'[1]Pc, Summer, S1'!N5*Main!$B$8+'EV Scenarios'!N$2*'Node ratio'!$B5</f>
        <v>92.424601855414608</v>
      </c>
      <c r="O5" s="1">
        <f>'[1]Pc, Summer, S1'!O5*Main!$B$8+'EV Scenarios'!O$2*'Node ratio'!$B5</f>
        <v>93.520451275450768</v>
      </c>
      <c r="P5" s="1">
        <f>'[1]Pc, Summer, S1'!P5*Main!$B$8+'EV Scenarios'!P$2*'Node ratio'!$B5</f>
        <v>93.855975845521982</v>
      </c>
      <c r="Q5" s="1">
        <f>'[1]Pc, Summer, S1'!Q5*Main!$B$8+'EV Scenarios'!Q$2*'Node ratio'!$B5</f>
        <v>90.406309539258572</v>
      </c>
      <c r="R5" s="1">
        <f>'[1]Pc, Summer, S1'!R5*Main!$B$8+'EV Scenarios'!R$2*'Node ratio'!$B5</f>
        <v>90.81669798707695</v>
      </c>
      <c r="S5" s="1">
        <f>'[1]Pc, Summer, S1'!S5*Main!$B$8+'EV Scenarios'!S$2*'Node ratio'!$B5</f>
        <v>87.221940774313552</v>
      </c>
      <c r="T5" s="1">
        <f>'[1]Pc, Summer, S1'!T5*Main!$B$8+'EV Scenarios'!T$2*'Node ratio'!$B5</f>
        <v>87.359545621865152</v>
      </c>
      <c r="U5" s="1">
        <f>'[1]Pc, Summer, S1'!U5*Main!$B$8+'EV Scenarios'!U$2*'Node ratio'!$B5</f>
        <v>88.591029848356726</v>
      </c>
      <c r="V5" s="1">
        <f>'[1]Pc, Summer, S1'!V5*Main!$B$8+'EV Scenarios'!V$2*'Node ratio'!$B5</f>
        <v>87.990836995386374</v>
      </c>
      <c r="W5" s="1">
        <f>'[1]Pc, Summer, S1'!W5*Main!$B$8+'EV Scenarios'!W$2*'Node ratio'!$B5</f>
        <v>90.908695337150164</v>
      </c>
      <c r="X5" s="1">
        <f>'[1]Pc, Summer, S1'!X5*Main!$B$8+'EV Scenarios'!X$2*'Node ratio'!$B5</f>
        <v>98.17863929247568</v>
      </c>
      <c r="Y5" s="1">
        <f>'[1]Pc, Summer, S1'!Y5*Main!$B$8+'EV Scenarios'!Y$2*'Node ratio'!$B5</f>
        <v>89.730570500374085</v>
      </c>
      <c r="Z5" s="1"/>
    </row>
    <row r="6" spans="1:26" x14ac:dyDescent="0.25">
      <c r="A6">
        <v>5</v>
      </c>
      <c r="B6" s="1">
        <f>'[1]Pc, Summer, S1'!B6*Main!$B$8+'EV Scenarios'!B$2*'Node ratio'!$B6</f>
        <v>-22.958987516087536</v>
      </c>
      <c r="C6" s="1">
        <f>'[1]Pc, Summer, S1'!C6*Main!$B$8+'EV Scenarios'!C$2*'Node ratio'!$B6</f>
        <v>-19.659317206168854</v>
      </c>
      <c r="D6" s="1">
        <f>'[1]Pc, Summer, S1'!D6*Main!$B$8+'EV Scenarios'!D$2*'Node ratio'!$B6</f>
        <v>-12.637884023861243</v>
      </c>
      <c r="E6" s="1">
        <f>'[1]Pc, Summer, S1'!E6*Main!$B$8+'EV Scenarios'!E$2*'Node ratio'!$B6</f>
        <v>-11.984348409603907</v>
      </c>
      <c r="F6" s="1">
        <f>'[1]Pc, Summer, S1'!F6*Main!$B$8+'EV Scenarios'!F$2*'Node ratio'!$B6</f>
        <v>-11.612125162446818</v>
      </c>
      <c r="G6" s="1">
        <f>'[1]Pc, Summer, S1'!G6*Main!$B$8+'EV Scenarios'!G$2*'Node ratio'!$B6</f>
        <v>-11.87334844639879</v>
      </c>
      <c r="H6" s="1">
        <f>'[1]Pc, Summer, S1'!H6*Main!$B$8+'EV Scenarios'!H$2*'Node ratio'!$B6</f>
        <v>-8.6646575135016839</v>
      </c>
      <c r="I6" s="1">
        <f>'[1]Pc, Summer, S1'!I6*Main!$B$8+'EV Scenarios'!I$2*'Node ratio'!$B6</f>
        <v>-4.3800694993830254</v>
      </c>
      <c r="J6" s="1">
        <f>'[1]Pc, Summer, S1'!J6*Main!$B$8+'EV Scenarios'!J$2*'Node ratio'!$B6</f>
        <v>-1.1179029481825606</v>
      </c>
      <c r="K6" s="1">
        <f>'[1]Pc, Summer, S1'!K6*Main!$B$8+'EV Scenarios'!K$2*'Node ratio'!$B6</f>
        <v>1.379366268040811</v>
      </c>
      <c r="L6" s="1">
        <f>'[1]Pc, Summer, S1'!L6*Main!$B$8+'EV Scenarios'!L$2*'Node ratio'!$B6</f>
        <v>2.2331785020405701</v>
      </c>
      <c r="M6" s="1">
        <f>'[1]Pc, Summer, S1'!M6*Main!$B$8+'EV Scenarios'!M$2*'Node ratio'!$B6</f>
        <v>3.8181815521522391</v>
      </c>
      <c r="N6" s="1">
        <f>'[1]Pc, Summer, S1'!N6*Main!$B$8+'EV Scenarios'!N$2*'Node ratio'!$B6</f>
        <v>5.9431870511905318</v>
      </c>
      <c r="O6" s="1">
        <f>'[1]Pc, Summer, S1'!O6*Main!$B$8+'EV Scenarios'!O$2*'Node ratio'!$B6</f>
        <v>6.2773464854385015</v>
      </c>
      <c r="P6" s="1">
        <f>'[1]Pc, Summer, S1'!P6*Main!$B$8+'EV Scenarios'!P$2*'Node ratio'!$B6</f>
        <v>5.3444361781990564</v>
      </c>
      <c r="Q6" s="1">
        <f>'[1]Pc, Summer, S1'!Q6*Main!$B$8+'EV Scenarios'!Q$2*'Node ratio'!$B6</f>
        <v>2.6266588087442009</v>
      </c>
      <c r="R6" s="1">
        <f>'[1]Pc, Summer, S1'!R6*Main!$B$8+'EV Scenarios'!R$2*'Node ratio'!$B6</f>
        <v>2.7536130877211393</v>
      </c>
      <c r="S6" s="1">
        <f>'[1]Pc, Summer, S1'!S6*Main!$B$8+'EV Scenarios'!S$2*'Node ratio'!$B6</f>
        <v>2.8048324722894207</v>
      </c>
      <c r="T6" s="1">
        <f>'[1]Pc, Summer, S1'!T6*Main!$B$8+'EV Scenarios'!T$2*'Node ratio'!$B6</f>
        <v>3.5116782159832653</v>
      </c>
      <c r="U6" s="1">
        <f>'[1]Pc, Summer, S1'!U6*Main!$B$8+'EV Scenarios'!U$2*'Node ratio'!$B6</f>
        <v>2.8279406676159669</v>
      </c>
      <c r="V6" s="1">
        <f>'[1]Pc, Summer, S1'!V6*Main!$B$8+'EV Scenarios'!V$2*'Node ratio'!$B6</f>
        <v>2.1378317714262374</v>
      </c>
      <c r="W6" s="1">
        <f>'[1]Pc, Summer, S1'!W6*Main!$B$8+'EV Scenarios'!W$2*'Node ratio'!$B6</f>
        <v>4.2558024042796889</v>
      </c>
      <c r="X6" s="1">
        <f>'[1]Pc, Summer, S1'!X6*Main!$B$8+'EV Scenarios'!X$2*'Node ratio'!$B6</f>
        <v>5.9268463544025547</v>
      </c>
      <c r="Y6" s="1">
        <f>'[1]Pc, Summer, S1'!Y6*Main!$B$8+'EV Scenarios'!Y$2*'Node ratio'!$B6</f>
        <v>-0.95829826296323106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25.29123332206143</v>
      </c>
      <c r="C8" s="1">
        <f>'[1]Pc, Summer, S1'!C8*Main!$B$8+'EV Scenarios'!C$2*'Node ratio'!$B8</f>
        <v>15.688637346795627</v>
      </c>
      <c r="D8" s="1">
        <f>'[1]Pc, Summer, S1'!D8*Main!$B$8+'EV Scenarios'!D$2*'Node ratio'!$B8</f>
        <v>22.508521451712934</v>
      </c>
      <c r="E8" s="1">
        <f>'[1]Pc, Summer, S1'!E8*Main!$B$8+'EV Scenarios'!E$2*'Node ratio'!$B8</f>
        <v>20.827222311060247</v>
      </c>
      <c r="F8" s="1">
        <f>'[1]Pc, Summer, S1'!F8*Main!$B$8+'EV Scenarios'!F$2*'Node ratio'!$B8</f>
        <v>23.891540463526287</v>
      </c>
      <c r="G8" s="1">
        <f>'[1]Pc, Summer, S1'!G8*Main!$B$8+'EV Scenarios'!G$2*'Node ratio'!$B8</f>
        <v>8.1475354782191385</v>
      </c>
      <c r="H8" s="1">
        <f>'[1]Pc, Summer, S1'!H8*Main!$B$8+'EV Scenarios'!H$2*'Node ratio'!$B8</f>
        <v>-19.320502672770232</v>
      </c>
      <c r="I8" s="1">
        <f>'[1]Pc, Summer, S1'!I8*Main!$B$8+'EV Scenarios'!I$2*'Node ratio'!$B8</f>
        <v>1.4022101593325063</v>
      </c>
      <c r="J8" s="1">
        <f>'[1]Pc, Summer, S1'!J8*Main!$B$8+'EV Scenarios'!J$2*'Node ratio'!$B8</f>
        <v>10.79326990955396</v>
      </c>
      <c r="K8" s="1">
        <f>'[1]Pc, Summer, S1'!K8*Main!$B$8+'EV Scenarios'!K$2*'Node ratio'!$B8</f>
        <v>26.274268982870652</v>
      </c>
      <c r="L8" s="1">
        <f>'[1]Pc, Summer, S1'!L8*Main!$B$8+'EV Scenarios'!L$2*'Node ratio'!$B8</f>
        <v>25.574570242690491</v>
      </c>
      <c r="M8" s="1">
        <f>'[1]Pc, Summer, S1'!M8*Main!$B$8+'EV Scenarios'!M$2*'Node ratio'!$B8</f>
        <v>14.162848565564088</v>
      </c>
      <c r="N8" s="1">
        <f>'[1]Pc, Summer, S1'!N8*Main!$B$8+'EV Scenarios'!N$2*'Node ratio'!$B8</f>
        <v>11.719660019122866</v>
      </c>
      <c r="O8" s="1">
        <f>'[1]Pc, Summer, S1'!O8*Main!$B$8+'EV Scenarios'!O$2*'Node ratio'!$B8</f>
        <v>14.272074744019493</v>
      </c>
      <c r="P8" s="1">
        <f>'[1]Pc, Summer, S1'!P8*Main!$B$8+'EV Scenarios'!P$2*'Node ratio'!$B8</f>
        <v>12.496107344432961</v>
      </c>
      <c r="Q8" s="1">
        <f>'[1]Pc, Summer, S1'!Q8*Main!$B$8+'EV Scenarios'!Q$2*'Node ratio'!$B8</f>
        <v>14.859602963673952</v>
      </c>
      <c r="R8" s="1">
        <f>'[1]Pc, Summer, S1'!R8*Main!$B$8+'EV Scenarios'!R$2*'Node ratio'!$B8</f>
        <v>20.72578881622859</v>
      </c>
      <c r="S8" s="1">
        <f>'[1]Pc, Summer, S1'!S8*Main!$B$8+'EV Scenarios'!S$2*'Node ratio'!$B8</f>
        <v>21.46464369041642</v>
      </c>
      <c r="T8" s="1">
        <f>'[1]Pc, Summer, S1'!T8*Main!$B$8+'EV Scenarios'!T$2*'Node ratio'!$B8</f>
        <v>22.177384837787955</v>
      </c>
      <c r="U8" s="1">
        <f>'[1]Pc, Summer, S1'!U8*Main!$B$8+'EV Scenarios'!U$2*'Node ratio'!$B8</f>
        <v>21.737400903499712</v>
      </c>
      <c r="V8" s="1">
        <f>'[1]Pc, Summer, S1'!V8*Main!$B$8+'EV Scenarios'!V$2*'Node ratio'!$B8</f>
        <v>13.939531786399877</v>
      </c>
      <c r="W8" s="1">
        <f>'[1]Pc, Summer, S1'!W8*Main!$B$8+'EV Scenarios'!W$2*'Node ratio'!$B8</f>
        <v>15.774068024291202</v>
      </c>
      <c r="X8" s="1">
        <f>'[1]Pc, Summer, S1'!X8*Main!$B$8+'EV Scenarios'!X$2*'Node ratio'!$B8</f>
        <v>15.975570389176021</v>
      </c>
      <c r="Y8" s="1">
        <f>'[1]Pc, Summer, S1'!Y8*Main!$B$8+'EV Scenarios'!Y$2*'Node ratio'!$B8</f>
        <v>16.224711926535733</v>
      </c>
      <c r="Z8" s="1"/>
    </row>
    <row r="9" spans="1:26" x14ac:dyDescent="0.25">
      <c r="A9">
        <v>10</v>
      </c>
      <c r="B9" s="1">
        <f>'[1]Pc, Summer, S1'!B9*Main!$B$8+'EV Scenarios'!B$2*'Node ratio'!$B9</f>
        <v>43.02623771053279</v>
      </c>
      <c r="C9" s="1">
        <f>'[1]Pc, Summer, S1'!C9*Main!$B$8+'EV Scenarios'!C$2*'Node ratio'!$B9</f>
        <v>37.202101959489937</v>
      </c>
      <c r="D9" s="1">
        <f>'[1]Pc, Summer, S1'!D9*Main!$B$8+'EV Scenarios'!D$2*'Node ratio'!$B9</f>
        <v>36.476645165808584</v>
      </c>
      <c r="E9" s="1">
        <f>'[1]Pc, Summer, S1'!E9*Main!$B$8+'EV Scenarios'!E$2*'Node ratio'!$B9</f>
        <v>33.219980868716803</v>
      </c>
      <c r="F9" s="1">
        <f>'[1]Pc, Summer, S1'!F9*Main!$B$8+'EV Scenarios'!F$2*'Node ratio'!$B9</f>
        <v>33.302989770227946</v>
      </c>
      <c r="G9" s="1">
        <f>'[1]Pc, Summer, S1'!G9*Main!$B$8+'EV Scenarios'!G$2*'Node ratio'!$B9</f>
        <v>33.167140774235705</v>
      </c>
      <c r="H9" s="1">
        <f>'[1]Pc, Summer, S1'!H9*Main!$B$8+'EV Scenarios'!H$2*'Node ratio'!$B9</f>
        <v>39.220337948830945</v>
      </c>
      <c r="I9" s="1">
        <f>'[1]Pc, Summer, S1'!I9*Main!$B$8+'EV Scenarios'!I$2*'Node ratio'!$B9</f>
        <v>48.167463064652438</v>
      </c>
      <c r="J9" s="1">
        <f>'[1]Pc, Summer, S1'!J9*Main!$B$8+'EV Scenarios'!J$2*'Node ratio'!$B9</f>
        <v>56.241633369402628</v>
      </c>
      <c r="K9" s="1">
        <f>'[1]Pc, Summer, S1'!K9*Main!$B$8+'EV Scenarios'!K$2*'Node ratio'!$B9</f>
        <v>57.691661639364753</v>
      </c>
      <c r="L9" s="1">
        <f>'[1]Pc, Summer, S1'!L9*Main!$B$8+'EV Scenarios'!L$2*'Node ratio'!$B9</f>
        <v>57.423983012836693</v>
      </c>
      <c r="M9" s="1">
        <f>'[1]Pc, Summer, S1'!M9*Main!$B$8+'EV Scenarios'!M$2*'Node ratio'!$B9</f>
        <v>59.924720152098786</v>
      </c>
      <c r="N9" s="1">
        <f>'[1]Pc, Summer, S1'!N9*Main!$B$8+'EV Scenarios'!N$2*'Node ratio'!$B9</f>
        <v>57.663832968057569</v>
      </c>
      <c r="O9" s="1">
        <f>'[1]Pc, Summer, S1'!O9*Main!$B$8+'EV Scenarios'!O$2*'Node ratio'!$B9</f>
        <v>56.757382777041286</v>
      </c>
      <c r="P9" s="1">
        <f>'[1]Pc, Summer, S1'!P9*Main!$B$8+'EV Scenarios'!P$2*'Node ratio'!$B9</f>
        <v>47.796928768430412</v>
      </c>
      <c r="Q9" s="1">
        <f>'[1]Pc, Summer, S1'!Q9*Main!$B$8+'EV Scenarios'!Q$2*'Node ratio'!$B9</f>
        <v>49.368915950297627</v>
      </c>
      <c r="R9" s="1">
        <f>'[1]Pc, Summer, S1'!R9*Main!$B$8+'EV Scenarios'!R$2*'Node ratio'!$B9</f>
        <v>57.332206750409789</v>
      </c>
      <c r="S9" s="1">
        <f>'[1]Pc, Summer, S1'!S9*Main!$B$8+'EV Scenarios'!S$2*'Node ratio'!$B9</f>
        <v>60.932114166429123</v>
      </c>
      <c r="T9" s="1">
        <f>'[1]Pc, Summer, S1'!T9*Main!$B$8+'EV Scenarios'!T$2*'Node ratio'!$B9</f>
        <v>48.138115912938119</v>
      </c>
      <c r="U9" s="1">
        <f>'[1]Pc, Summer, S1'!U9*Main!$B$8+'EV Scenarios'!U$2*'Node ratio'!$B9</f>
        <v>50.84250229316455</v>
      </c>
      <c r="V9" s="1">
        <f>'[1]Pc, Summer, S1'!V9*Main!$B$8+'EV Scenarios'!V$2*'Node ratio'!$B9</f>
        <v>47.106480512657306</v>
      </c>
      <c r="W9" s="1">
        <f>'[1]Pc, Summer, S1'!W9*Main!$B$8+'EV Scenarios'!W$2*'Node ratio'!$B9</f>
        <v>49.802937319826924</v>
      </c>
      <c r="X9" s="1">
        <f>'[1]Pc, Summer, S1'!X9*Main!$B$8+'EV Scenarios'!X$2*'Node ratio'!$B9</f>
        <v>49.634046294145136</v>
      </c>
      <c r="Y9" s="1">
        <f>'[1]Pc, Summer, S1'!Y9*Main!$B$8+'EV Scenarios'!Y$2*'Node ratio'!$B9</f>
        <v>45.401021710681974</v>
      </c>
      <c r="Z9" s="1"/>
    </row>
    <row r="10" spans="1:26" x14ac:dyDescent="0.25">
      <c r="A10">
        <v>12</v>
      </c>
      <c r="B10" s="1">
        <f>'[1]Pc, Summer, S1'!B10*Main!$B$8+'EV Scenarios'!B$2*'Node ratio'!$B10</f>
        <v>239.01321165961244</v>
      </c>
      <c r="C10" s="1">
        <f>'[1]Pc, Summer, S1'!C10*Main!$B$8+'EV Scenarios'!C$2*'Node ratio'!$B10</f>
        <v>216.26585920157902</v>
      </c>
      <c r="D10" s="1">
        <f>'[1]Pc, Summer, S1'!D10*Main!$B$8+'EV Scenarios'!D$2*'Node ratio'!$B10</f>
        <v>200.19590550871476</v>
      </c>
      <c r="E10" s="1">
        <f>'[1]Pc, Summer, S1'!E10*Main!$B$8+'EV Scenarios'!E$2*'Node ratio'!$B10</f>
        <v>192.46466129520641</v>
      </c>
      <c r="F10" s="1">
        <f>'[1]Pc, Summer, S1'!F10*Main!$B$8+'EV Scenarios'!F$2*'Node ratio'!$B10</f>
        <v>298.72391835157987</v>
      </c>
      <c r="G10" s="1">
        <f>'[1]Pc, Summer, S1'!G10*Main!$B$8+'EV Scenarios'!G$2*'Node ratio'!$B10</f>
        <v>286.72163813415244</v>
      </c>
      <c r="H10" s="1">
        <f>'[1]Pc, Summer, S1'!H10*Main!$B$8+'EV Scenarios'!H$2*'Node ratio'!$B10</f>
        <v>208.52842640316993</v>
      </c>
      <c r="I10" s="1">
        <f>'[1]Pc, Summer, S1'!I10*Main!$B$8+'EV Scenarios'!I$2*'Node ratio'!$B10</f>
        <v>236.65846851506325</v>
      </c>
      <c r="J10" s="1">
        <f>'[1]Pc, Summer, S1'!J10*Main!$B$8+'EV Scenarios'!J$2*'Node ratio'!$B10</f>
        <v>261.04726797365498</v>
      </c>
      <c r="K10" s="1">
        <f>'[1]Pc, Summer, S1'!K10*Main!$B$8+'EV Scenarios'!K$2*'Node ratio'!$B10</f>
        <v>281.18496958650536</v>
      </c>
      <c r="L10" s="1">
        <f>'[1]Pc, Summer, S1'!L10*Main!$B$8+'EV Scenarios'!L$2*'Node ratio'!$B10</f>
        <v>279.67586708560015</v>
      </c>
      <c r="M10" s="1">
        <f>'[1]Pc, Summer, S1'!M10*Main!$B$8+'EV Scenarios'!M$2*'Node ratio'!$B10</f>
        <v>307.05063522080661</v>
      </c>
      <c r="N10" s="1">
        <f>'[1]Pc, Summer, S1'!N10*Main!$B$8+'EV Scenarios'!N$2*'Node ratio'!$B10</f>
        <v>317.96400253521136</v>
      </c>
      <c r="O10" s="1">
        <f>'[1]Pc, Summer, S1'!O10*Main!$B$8+'EV Scenarios'!O$2*'Node ratio'!$B10</f>
        <v>314.95235492082656</v>
      </c>
      <c r="P10" s="1">
        <f>'[1]Pc, Summer, S1'!P10*Main!$B$8+'EV Scenarios'!P$2*'Node ratio'!$B10</f>
        <v>335.1892320822833</v>
      </c>
      <c r="Q10" s="1">
        <f>'[1]Pc, Summer, S1'!Q10*Main!$B$8+'EV Scenarios'!Q$2*'Node ratio'!$B10</f>
        <v>310.66600696364361</v>
      </c>
      <c r="R10" s="1">
        <f>'[1]Pc, Summer, S1'!R10*Main!$B$8+'EV Scenarios'!R$2*'Node ratio'!$B10</f>
        <v>297.78686975564756</v>
      </c>
      <c r="S10" s="1">
        <f>'[1]Pc, Summer, S1'!S10*Main!$B$8+'EV Scenarios'!S$2*'Node ratio'!$B10</f>
        <v>293.92114903971856</v>
      </c>
      <c r="T10" s="1">
        <f>'[1]Pc, Summer, S1'!T10*Main!$B$8+'EV Scenarios'!T$2*'Node ratio'!$B10</f>
        <v>282.51125917081237</v>
      </c>
      <c r="U10" s="1">
        <f>'[1]Pc, Summer, S1'!U10*Main!$B$8+'EV Scenarios'!U$2*'Node ratio'!$B10</f>
        <v>288.22320667110102</v>
      </c>
      <c r="V10" s="1">
        <f>'[1]Pc, Summer, S1'!V10*Main!$B$8+'EV Scenarios'!V$2*'Node ratio'!$B10</f>
        <v>282.73644666233889</v>
      </c>
      <c r="W10" s="1">
        <f>'[1]Pc, Summer, S1'!W10*Main!$B$8+'EV Scenarios'!W$2*'Node ratio'!$B10</f>
        <v>303.97401226821921</v>
      </c>
      <c r="X10" s="1">
        <f>'[1]Pc, Summer, S1'!X10*Main!$B$8+'EV Scenarios'!X$2*'Node ratio'!$B10</f>
        <v>311.10299115432423</v>
      </c>
      <c r="Y10" s="1">
        <f>'[1]Pc, Summer, S1'!Y10*Main!$B$8+'EV Scenarios'!Y$2*'Node ratio'!$B10</f>
        <v>266.09802835151635</v>
      </c>
      <c r="Z10" s="1"/>
    </row>
    <row r="11" spans="1:26" x14ac:dyDescent="0.25">
      <c r="A11">
        <v>15</v>
      </c>
      <c r="B11" s="1">
        <f>'[1]Pc, Summer, S1'!B11*Main!$B$8+'EV Scenarios'!B$2*'Node ratio'!$B11</f>
        <v>6.5902338890926879</v>
      </c>
      <c r="C11" s="1">
        <f>'[1]Pc, Summer, S1'!C11*Main!$B$8+'EV Scenarios'!C$2*'Node ratio'!$B11</f>
        <v>6.1980876020200046</v>
      </c>
      <c r="D11" s="1">
        <f>'[1]Pc, Summer, S1'!D11*Main!$B$8+'EV Scenarios'!D$2*'Node ratio'!$B11</f>
        <v>5.5955169541268646</v>
      </c>
      <c r="E11" s="1">
        <f>'[1]Pc, Summer, S1'!E11*Main!$B$8+'EV Scenarios'!E$2*'Node ratio'!$B11</f>
        <v>5.6656892940667403</v>
      </c>
      <c r="F11" s="1">
        <f>'[1]Pc, Summer, S1'!F11*Main!$B$8+'EV Scenarios'!F$2*'Node ratio'!$B11</f>
        <v>5.6397126003745983</v>
      </c>
      <c r="G11" s="1">
        <f>'[1]Pc, Summer, S1'!G11*Main!$B$8+'EV Scenarios'!G$2*'Node ratio'!$B11</f>
        <v>5.8363335880410823</v>
      </c>
      <c r="H11" s="1">
        <f>'[1]Pc, Summer, S1'!H11*Main!$B$8+'EV Scenarios'!H$2*'Node ratio'!$B11</f>
        <v>6.603900332372044</v>
      </c>
      <c r="I11" s="1">
        <f>'[1]Pc, Summer, S1'!I11*Main!$B$8+'EV Scenarios'!I$2*'Node ratio'!$B11</f>
        <v>7.4992624441651072</v>
      </c>
      <c r="J11" s="1">
        <f>'[1]Pc, Summer, S1'!J11*Main!$B$8+'EV Scenarios'!J$2*'Node ratio'!$B11</f>
        <v>8.2629094650152179</v>
      </c>
      <c r="K11" s="1">
        <f>'[1]Pc, Summer, S1'!K11*Main!$B$8+'EV Scenarios'!K$2*'Node ratio'!$B11</f>
        <v>8.7290137414658453</v>
      </c>
      <c r="L11" s="1">
        <f>'[1]Pc, Summer, S1'!L11*Main!$B$8+'EV Scenarios'!L$2*'Node ratio'!$B11</f>
        <v>8.7641249139281623</v>
      </c>
      <c r="M11" s="1">
        <f>'[1]Pc, Summer, S1'!M11*Main!$B$8+'EV Scenarios'!M$2*'Node ratio'!$B11</f>
        <v>8.8354577256593885</v>
      </c>
      <c r="N11" s="1">
        <f>'[1]Pc, Summer, S1'!N11*Main!$B$8+'EV Scenarios'!N$2*'Node ratio'!$B11</f>
        <v>9.2014175998892291</v>
      </c>
      <c r="O11" s="1">
        <f>'[1]Pc, Summer, S1'!O11*Main!$B$8+'EV Scenarios'!O$2*'Node ratio'!$B11</f>
        <v>9.0652324727921325</v>
      </c>
      <c r="P11" s="1">
        <f>'[1]Pc, Summer, S1'!P11*Main!$B$8+'EV Scenarios'!P$2*'Node ratio'!$B11</f>
        <v>8.6519537660908341</v>
      </c>
      <c r="Q11" s="1">
        <f>'[1]Pc, Summer, S1'!Q11*Main!$B$8+'EV Scenarios'!Q$2*'Node ratio'!$B11</f>
        <v>8.5792175913490993</v>
      </c>
      <c r="R11" s="1">
        <f>'[1]Pc, Summer, S1'!R11*Main!$B$8+'EV Scenarios'!R$2*'Node ratio'!$B11</f>
        <v>8.1252345407566189</v>
      </c>
      <c r="S11" s="1">
        <f>'[1]Pc, Summer, S1'!S11*Main!$B$8+'EV Scenarios'!S$2*'Node ratio'!$B11</f>
        <v>8.1546109641786071</v>
      </c>
      <c r="T11" s="1">
        <f>'[1]Pc, Summer, S1'!T11*Main!$B$8+'EV Scenarios'!T$2*'Node ratio'!$B11</f>
        <v>8.0182730627577481</v>
      </c>
      <c r="U11" s="1">
        <f>'[1]Pc, Summer, S1'!U11*Main!$B$8+'EV Scenarios'!U$2*'Node ratio'!$B11</f>
        <v>8.4334891094910223</v>
      </c>
      <c r="V11" s="1">
        <f>'[1]Pc, Summer, S1'!V11*Main!$B$8+'EV Scenarios'!V$2*'Node ratio'!$B11</f>
        <v>8.4401725742358913</v>
      </c>
      <c r="W11" s="1">
        <f>'[1]Pc, Summer, S1'!W11*Main!$B$8+'EV Scenarios'!W$2*'Node ratio'!$B11</f>
        <v>8.7094328629458886</v>
      </c>
      <c r="X11" s="1">
        <f>'[1]Pc, Summer, S1'!X11*Main!$B$8+'EV Scenarios'!X$2*'Node ratio'!$B11</f>
        <v>8.4597442604627808</v>
      </c>
      <c r="Y11" s="1">
        <f>'[1]Pc, Summer, S1'!Y11*Main!$B$8+'EV Scenarios'!Y$2*'Node ratio'!$B11</f>
        <v>7.4517544971867302</v>
      </c>
      <c r="Z11" s="1"/>
    </row>
    <row r="12" spans="1:26" x14ac:dyDescent="0.25">
      <c r="A12">
        <v>16</v>
      </c>
      <c r="B12" s="1">
        <f>'[1]Pc, Summer, S1'!B12*Main!$B$8+'EV Scenarios'!B$2*'Node ratio'!$B12</f>
        <v>40.893834439652643</v>
      </c>
      <c r="C12" s="1">
        <f>'[1]Pc, Summer, S1'!C12*Main!$B$8+'EV Scenarios'!C$2*'Node ratio'!$B12</f>
        <v>41.244529901611443</v>
      </c>
      <c r="D12" s="1">
        <f>'[1]Pc, Summer, S1'!D12*Main!$B$8+'EV Scenarios'!D$2*'Node ratio'!$B12</f>
        <v>38.161200713636177</v>
      </c>
      <c r="E12" s="1">
        <f>'[1]Pc, Summer, S1'!E12*Main!$B$8+'EV Scenarios'!E$2*'Node ratio'!$B12</f>
        <v>39.670964434995966</v>
      </c>
      <c r="F12" s="1">
        <f>'[1]Pc, Summer, S1'!F12*Main!$B$8+'EV Scenarios'!F$2*'Node ratio'!$B12</f>
        <v>39.075142693850125</v>
      </c>
      <c r="G12" s="1">
        <f>'[1]Pc, Summer, S1'!G12*Main!$B$8+'EV Scenarios'!G$2*'Node ratio'!$B12</f>
        <v>40.835860277237657</v>
      </c>
      <c r="H12" s="1">
        <f>'[1]Pc, Summer, S1'!H12*Main!$B$8+'EV Scenarios'!H$2*'Node ratio'!$B12</f>
        <v>53.061110797234036</v>
      </c>
      <c r="I12" s="1">
        <f>'[1]Pc, Summer, S1'!I12*Main!$B$8+'EV Scenarios'!I$2*'Node ratio'!$B12</f>
        <v>55.023758575180672</v>
      </c>
      <c r="J12" s="1">
        <f>'[1]Pc, Summer, S1'!J12*Main!$B$8+'EV Scenarios'!J$2*'Node ratio'!$B12</f>
        <v>56.683192171903571</v>
      </c>
      <c r="K12" s="1">
        <f>'[1]Pc, Summer, S1'!K12*Main!$B$8+'EV Scenarios'!K$2*'Node ratio'!$B12</f>
        <v>57.668320476853772</v>
      </c>
      <c r="L12" s="1">
        <f>'[1]Pc, Summer, S1'!L12*Main!$B$8+'EV Scenarios'!L$2*'Node ratio'!$B12</f>
        <v>57.934896337616948</v>
      </c>
      <c r="M12" s="1">
        <f>'[1]Pc, Summer, S1'!M12*Main!$B$8+'EV Scenarios'!M$2*'Node ratio'!$B12</f>
        <v>59.21404978534315</v>
      </c>
      <c r="N12" s="1">
        <f>'[1]Pc, Summer, S1'!N12*Main!$B$8+'EV Scenarios'!N$2*'Node ratio'!$B12</f>
        <v>57.626894675859212</v>
      </c>
      <c r="O12" s="1">
        <f>'[1]Pc, Summer, S1'!O12*Main!$B$8+'EV Scenarios'!O$2*'Node ratio'!$B12</f>
        <v>56.463112765860842</v>
      </c>
      <c r="P12" s="1">
        <f>'[1]Pc, Summer, S1'!P12*Main!$B$8+'EV Scenarios'!P$2*'Node ratio'!$B12</f>
        <v>52.393443256534368</v>
      </c>
      <c r="Q12" s="1">
        <f>'[1]Pc, Summer, S1'!Q12*Main!$B$8+'EV Scenarios'!Q$2*'Node ratio'!$B12</f>
        <v>50.261532497941886</v>
      </c>
      <c r="R12" s="1">
        <f>'[1]Pc, Summer, S1'!R12*Main!$B$8+'EV Scenarios'!R$2*'Node ratio'!$B12</f>
        <v>51.151394019033916</v>
      </c>
      <c r="S12" s="1">
        <f>'[1]Pc, Summer, S1'!S12*Main!$B$8+'EV Scenarios'!S$2*'Node ratio'!$B12</f>
        <v>50.141093885121727</v>
      </c>
      <c r="T12" s="1">
        <f>'[1]Pc, Summer, S1'!T12*Main!$B$8+'EV Scenarios'!T$2*'Node ratio'!$B12</f>
        <v>50.650390062465014</v>
      </c>
      <c r="U12" s="1">
        <f>'[1]Pc, Summer, S1'!U12*Main!$B$8+'EV Scenarios'!U$2*'Node ratio'!$B12</f>
        <v>52.050065470025643</v>
      </c>
      <c r="V12" s="1">
        <f>'[1]Pc, Summer, S1'!V12*Main!$B$8+'EV Scenarios'!V$2*'Node ratio'!$B12</f>
        <v>50.261519970254426</v>
      </c>
      <c r="W12" s="1">
        <f>'[1]Pc, Summer, S1'!W12*Main!$B$8+'EV Scenarios'!W$2*'Node ratio'!$B12</f>
        <v>52.334876481640521</v>
      </c>
      <c r="X12" s="1">
        <f>'[1]Pc, Summer, S1'!X12*Main!$B$8+'EV Scenarios'!X$2*'Node ratio'!$B12</f>
        <v>53.56574351494227</v>
      </c>
      <c r="Y12" s="1">
        <f>'[1]Pc, Summer, S1'!Y12*Main!$B$8+'EV Scenarios'!Y$2*'Node ratio'!$B12</f>
        <v>46.086703117515718</v>
      </c>
      <c r="Z12" s="1"/>
    </row>
    <row r="13" spans="1:26" x14ac:dyDescent="0.25">
      <c r="A13">
        <v>17</v>
      </c>
      <c r="B13" s="1">
        <f>'[1]Pc, Summer, S1'!B13*Main!$B$8+'EV Scenarios'!B$2*'Node ratio'!$B13</f>
        <v>11.715986134599353</v>
      </c>
      <c r="C13" s="1">
        <f>'[1]Pc, Summer, S1'!C13*Main!$B$8+'EV Scenarios'!C$2*'Node ratio'!$B13</f>
        <v>12.060536502336831</v>
      </c>
      <c r="D13" s="1">
        <f>'[1]Pc, Summer, S1'!D13*Main!$B$8+'EV Scenarios'!D$2*'Node ratio'!$B13</f>
        <v>9.8349981029855229</v>
      </c>
      <c r="E13" s="1">
        <f>'[1]Pc, Summer, S1'!E13*Main!$B$8+'EV Scenarios'!E$2*'Node ratio'!$B13</f>
        <v>10.464541524915857</v>
      </c>
      <c r="F13" s="1">
        <f>'[1]Pc, Summer, S1'!F13*Main!$B$8+'EV Scenarios'!F$2*'Node ratio'!$B13</f>
        <v>10.543340654981867</v>
      </c>
      <c r="G13" s="1">
        <f>'[1]Pc, Summer, S1'!G13*Main!$B$8+'EV Scenarios'!G$2*'Node ratio'!$B13</f>
        <v>9.8328366602771258</v>
      </c>
      <c r="H13" s="1">
        <f>'[1]Pc, Summer, S1'!H13*Main!$B$8+'EV Scenarios'!H$2*'Node ratio'!$B13</f>
        <v>11.285021473239063</v>
      </c>
      <c r="I13" s="1">
        <f>'[1]Pc, Summer, S1'!I13*Main!$B$8+'EV Scenarios'!I$2*'Node ratio'!$B13</f>
        <v>11.875586462147849</v>
      </c>
      <c r="J13" s="1">
        <f>'[1]Pc, Summer, S1'!J13*Main!$B$8+'EV Scenarios'!J$2*'Node ratio'!$B13</f>
        <v>12.126021001636111</v>
      </c>
      <c r="K13" s="1">
        <f>'[1]Pc, Summer, S1'!K13*Main!$B$8+'EV Scenarios'!K$2*'Node ratio'!$B13</f>
        <v>13.049274003005317</v>
      </c>
      <c r="L13" s="1">
        <f>'[1]Pc, Summer, S1'!L13*Main!$B$8+'EV Scenarios'!L$2*'Node ratio'!$B13</f>
        <v>12.23217619043605</v>
      </c>
      <c r="M13" s="1">
        <f>'[1]Pc, Summer, S1'!M13*Main!$B$8+'EV Scenarios'!M$2*'Node ratio'!$B13</f>
        <v>12.6458847994649</v>
      </c>
      <c r="N13" s="1">
        <f>'[1]Pc, Summer, S1'!N13*Main!$B$8+'EV Scenarios'!N$2*'Node ratio'!$B13</f>
        <v>13.603374570735884</v>
      </c>
      <c r="O13" s="1">
        <f>'[1]Pc, Summer, S1'!O13*Main!$B$8+'EV Scenarios'!O$2*'Node ratio'!$B13</f>
        <v>12.688890441065658</v>
      </c>
      <c r="P13" s="1">
        <f>'[1]Pc, Summer, S1'!P13*Main!$B$8+'EV Scenarios'!P$2*'Node ratio'!$B13</f>
        <v>11.625406746481779</v>
      </c>
      <c r="Q13" s="1">
        <f>'[1]Pc, Summer, S1'!Q13*Main!$B$8+'EV Scenarios'!Q$2*'Node ratio'!$B13</f>
        <v>12.705805849550838</v>
      </c>
      <c r="R13" s="1">
        <f>'[1]Pc, Summer, S1'!R13*Main!$B$8+'EV Scenarios'!R$2*'Node ratio'!$B13</f>
        <v>11.617685739804207</v>
      </c>
      <c r="S13" s="1">
        <f>'[1]Pc, Summer, S1'!S13*Main!$B$8+'EV Scenarios'!S$2*'Node ratio'!$B13</f>
        <v>12.734722517214859</v>
      </c>
      <c r="T13" s="1">
        <f>'[1]Pc, Summer, S1'!T13*Main!$B$8+'EV Scenarios'!T$2*'Node ratio'!$B13</f>
        <v>12.680860652221762</v>
      </c>
      <c r="U13" s="1">
        <f>'[1]Pc, Summer, S1'!U13*Main!$B$8+'EV Scenarios'!U$2*'Node ratio'!$B13</f>
        <v>13.205788437509755</v>
      </c>
      <c r="V13" s="1">
        <f>'[1]Pc, Summer, S1'!V13*Main!$B$8+'EV Scenarios'!V$2*'Node ratio'!$B13</f>
        <v>13.994463845956792</v>
      </c>
      <c r="W13" s="1">
        <f>'[1]Pc, Summer, S1'!W13*Main!$B$8+'EV Scenarios'!W$2*'Node ratio'!$B13</f>
        <v>14.476213441328474</v>
      </c>
      <c r="X13" s="1">
        <f>'[1]Pc, Summer, S1'!X13*Main!$B$8+'EV Scenarios'!X$2*'Node ratio'!$B13</f>
        <v>14.038818132362714</v>
      </c>
      <c r="Y13" s="1">
        <f>'[1]Pc, Summer, S1'!Y13*Main!$B$8+'EV Scenarios'!Y$2*'Node ratio'!$B13</f>
        <v>12.668854983307904</v>
      </c>
      <c r="Z13" s="1"/>
    </row>
    <row r="14" spans="1:26" x14ac:dyDescent="0.25">
      <c r="A14">
        <v>18</v>
      </c>
      <c r="B14" s="1">
        <f>'[1]Pc, Summer, S1'!B14*Main!$B$8+'EV Scenarios'!B$2*'Node ratio'!$B14</f>
        <v>-0.11828837205705062</v>
      </c>
      <c r="C14" s="1">
        <f>'[1]Pc, Summer, S1'!C14*Main!$B$8+'EV Scenarios'!C$2*'Node ratio'!$B14</f>
        <v>0.13911336837705052</v>
      </c>
      <c r="D14" s="1">
        <f>'[1]Pc, Summer, S1'!D14*Main!$B$8+'EV Scenarios'!D$2*'Node ratio'!$B14</f>
        <v>0.20882865419903024</v>
      </c>
      <c r="E14" s="1">
        <f>'[1]Pc, Summer, S1'!E14*Main!$B$8+'EV Scenarios'!E$2*'Node ratio'!$B14</f>
        <v>0.34059911011471278</v>
      </c>
      <c r="F14" s="1">
        <f>'[1]Pc, Summer, S1'!F14*Main!$B$8+'EV Scenarios'!F$2*'Node ratio'!$B14</f>
        <v>0.25106968739493341</v>
      </c>
      <c r="G14" s="1">
        <f>'[1]Pc, Summer, S1'!G14*Main!$B$8+'EV Scenarios'!G$2*'Node ratio'!$B14</f>
        <v>0.21021498032087738</v>
      </c>
      <c r="H14" s="1">
        <f>'[1]Pc, Summer, S1'!H14*Main!$B$8+'EV Scenarios'!H$2*'Node ratio'!$B14</f>
        <v>0.38309981835723622</v>
      </c>
      <c r="I14" s="1">
        <f>'[1]Pc, Summer, S1'!I14*Main!$B$8+'EV Scenarios'!I$2*'Node ratio'!$B14</f>
        <v>0.62342148562366506</v>
      </c>
      <c r="J14" s="1">
        <f>'[1]Pc, Summer, S1'!J14*Main!$B$8+'EV Scenarios'!J$2*'Node ratio'!$B14</f>
        <v>0.20154493558804215</v>
      </c>
      <c r="K14" s="1">
        <f>'[1]Pc, Summer, S1'!K14*Main!$B$8+'EV Scenarios'!K$2*'Node ratio'!$B14</f>
        <v>0.58497996498271121</v>
      </c>
      <c r="L14" s="1">
        <f>'[1]Pc, Summer, S1'!L14*Main!$B$8+'EV Scenarios'!L$2*'Node ratio'!$B14</f>
        <v>0.5939159433605341</v>
      </c>
      <c r="M14" s="1">
        <f>'[1]Pc, Summer, S1'!M14*Main!$B$8+'EV Scenarios'!M$2*'Node ratio'!$B14</f>
        <v>1.2573481984483714</v>
      </c>
      <c r="N14" s="1">
        <f>'[1]Pc, Summer, S1'!N14*Main!$B$8+'EV Scenarios'!N$2*'Node ratio'!$B14</f>
        <v>0.69713662410364174</v>
      </c>
      <c r="O14" s="1">
        <f>'[1]Pc, Summer, S1'!O14*Main!$B$8+'EV Scenarios'!O$2*'Node ratio'!$B14</f>
        <v>1.8420497718847297</v>
      </c>
      <c r="P14" s="1">
        <f>'[1]Pc, Summer, S1'!P14*Main!$B$8+'EV Scenarios'!P$2*'Node ratio'!$B14</f>
        <v>0.25486587326965587</v>
      </c>
      <c r="Q14" s="1">
        <f>'[1]Pc, Summer, S1'!Q14*Main!$B$8+'EV Scenarios'!Q$2*'Node ratio'!$B14</f>
        <v>0.85067288782732897</v>
      </c>
      <c r="R14" s="1">
        <f>'[1]Pc, Summer, S1'!R14*Main!$B$8+'EV Scenarios'!R$2*'Node ratio'!$B14</f>
        <v>0.94191807697834351</v>
      </c>
      <c r="S14" s="1">
        <f>'[1]Pc, Summer, S1'!S14*Main!$B$8+'EV Scenarios'!S$2*'Node ratio'!$B14</f>
        <v>-0.83149225009238747</v>
      </c>
      <c r="T14" s="1">
        <f>'[1]Pc, Summer, S1'!T14*Main!$B$8+'EV Scenarios'!T$2*'Node ratio'!$B14</f>
        <v>0.48883038344558372</v>
      </c>
      <c r="U14" s="1">
        <f>'[1]Pc, Summer, S1'!U14*Main!$B$8+'EV Scenarios'!U$2*'Node ratio'!$B14</f>
        <v>4.2159816550292384E-2</v>
      </c>
      <c r="V14" s="1">
        <f>'[1]Pc, Summer, S1'!V14*Main!$B$8+'EV Scenarios'!V$2*'Node ratio'!$B14</f>
        <v>1.3079186147343305</v>
      </c>
      <c r="W14" s="1">
        <f>'[1]Pc, Summer, S1'!W14*Main!$B$8+'EV Scenarios'!W$2*'Node ratio'!$B14</f>
        <v>1.8498047360552148</v>
      </c>
      <c r="X14" s="1">
        <f>'[1]Pc, Summer, S1'!X14*Main!$B$8+'EV Scenarios'!X$2*'Node ratio'!$B14</f>
        <v>0.47146470721097278</v>
      </c>
      <c r="Y14" s="1">
        <f>'[1]Pc, Summer, S1'!Y14*Main!$B$8+'EV Scenarios'!Y$2*'Node ratio'!$B14</f>
        <v>0.94277417607405378</v>
      </c>
      <c r="Z14" s="1"/>
    </row>
    <row r="15" spans="1:26" x14ac:dyDescent="0.25">
      <c r="A15">
        <v>20</v>
      </c>
      <c r="B15" s="1">
        <f>'[1]Pc, Summer, S1'!B15*Main!$B$8+'EV Scenarios'!B$2*'Node ratio'!$B15</f>
        <v>8.7752249551578281</v>
      </c>
      <c r="C15" s="1">
        <f>'[1]Pc, Summer, S1'!C15*Main!$B$8+'EV Scenarios'!C$2*'Node ratio'!$B15</f>
        <v>8.6601029851275335</v>
      </c>
      <c r="D15" s="1">
        <f>'[1]Pc, Summer, S1'!D15*Main!$B$8+'EV Scenarios'!D$2*'Node ratio'!$B15</f>
        <v>8.590182128642887</v>
      </c>
      <c r="E15" s="1">
        <f>'[1]Pc, Summer, S1'!E15*Main!$B$8+'EV Scenarios'!E$2*'Node ratio'!$B15</f>
        <v>8.5472756777067893</v>
      </c>
      <c r="F15" s="1">
        <f>'[1]Pc, Summer, S1'!F15*Main!$B$8+'EV Scenarios'!F$2*'Node ratio'!$B15</f>
        <v>8.7420607816536648</v>
      </c>
      <c r="G15" s="1">
        <f>'[1]Pc, Summer, S1'!G15*Main!$B$8+'EV Scenarios'!G$2*'Node ratio'!$B15</f>
        <v>8.812591973321382</v>
      </c>
      <c r="H15" s="1">
        <f>'[1]Pc, Summer, S1'!H15*Main!$B$8+'EV Scenarios'!H$2*'Node ratio'!$B15</f>
        <v>7.8058720030125279</v>
      </c>
      <c r="I15" s="1">
        <f>'[1]Pc, Summer, S1'!I15*Main!$B$8+'EV Scenarios'!I$2*'Node ratio'!$B15</f>
        <v>5.3722885369489104</v>
      </c>
      <c r="J15" s="1">
        <f>'[1]Pc, Summer, S1'!J15*Main!$B$8+'EV Scenarios'!J$2*'Node ratio'!$B15</f>
        <v>5.5813685829282003</v>
      </c>
      <c r="K15" s="1">
        <f>'[1]Pc, Summer, S1'!K15*Main!$B$8+'EV Scenarios'!K$2*'Node ratio'!$B15</f>
        <v>6.0938162632525223</v>
      </c>
      <c r="L15" s="1">
        <f>'[1]Pc, Summer, S1'!L15*Main!$B$8+'EV Scenarios'!L$2*'Node ratio'!$B15</f>
        <v>5.8331217261847303</v>
      </c>
      <c r="M15" s="1">
        <f>'[1]Pc, Summer, S1'!M15*Main!$B$8+'EV Scenarios'!M$2*'Node ratio'!$B15</f>
        <v>7.6516817742978738</v>
      </c>
      <c r="N15" s="1">
        <f>'[1]Pc, Summer, S1'!N15*Main!$B$8+'EV Scenarios'!N$2*'Node ratio'!$B15</f>
        <v>9.1974697283905567</v>
      </c>
      <c r="O15" s="1">
        <f>'[1]Pc, Summer, S1'!O15*Main!$B$8+'EV Scenarios'!O$2*'Node ratio'!$B15</f>
        <v>8.8268062563812872</v>
      </c>
      <c r="P15" s="1">
        <f>'[1]Pc, Summer, S1'!P15*Main!$B$8+'EV Scenarios'!P$2*'Node ratio'!$B15</f>
        <v>8.2364549425103792</v>
      </c>
      <c r="Q15" s="1">
        <f>'[1]Pc, Summer, S1'!Q15*Main!$B$8+'EV Scenarios'!Q$2*'Node ratio'!$B15</f>
        <v>8.4023535205234978</v>
      </c>
      <c r="R15" s="1">
        <f>'[1]Pc, Summer, S1'!R15*Main!$B$8+'EV Scenarios'!R$2*'Node ratio'!$B15</f>
        <v>9.1961211389273014</v>
      </c>
      <c r="S15" s="1">
        <f>'[1]Pc, Summer, S1'!S15*Main!$B$8+'EV Scenarios'!S$2*'Node ratio'!$B15</f>
        <v>8.3380840667157923</v>
      </c>
      <c r="T15" s="1">
        <f>'[1]Pc, Summer, S1'!T15*Main!$B$8+'EV Scenarios'!T$2*'Node ratio'!$B15</f>
        <v>8.2308060641029606</v>
      </c>
      <c r="U15" s="1">
        <f>'[1]Pc, Summer, S1'!U15*Main!$B$8+'EV Scenarios'!U$2*'Node ratio'!$B15</f>
        <v>8.3490831630276432</v>
      </c>
      <c r="V15" s="1">
        <f>'[1]Pc, Summer, S1'!V15*Main!$B$8+'EV Scenarios'!V$2*'Node ratio'!$B15</f>
        <v>8.4003024158938988</v>
      </c>
      <c r="W15" s="1">
        <f>'[1]Pc, Summer, S1'!W15*Main!$B$8+'EV Scenarios'!W$2*'Node ratio'!$B15</f>
        <v>8.7914199070078904</v>
      </c>
      <c r="X15" s="1">
        <f>'[1]Pc, Summer, S1'!X15*Main!$B$8+'EV Scenarios'!X$2*'Node ratio'!$B15</f>
        <v>8.0231948875403276</v>
      </c>
      <c r="Y15" s="1">
        <f>'[1]Pc, Summer, S1'!Y15*Main!$B$8+'EV Scenarios'!Y$2*'Node ratio'!$B15</f>
        <v>7.6868644257672756</v>
      </c>
      <c r="Z15" s="1"/>
    </row>
    <row r="16" spans="1:26" x14ac:dyDescent="0.25">
      <c r="A16">
        <v>21</v>
      </c>
      <c r="B16" s="1">
        <f>'[1]Pc, Summer, S1'!B16*Main!$B$8+'EV Scenarios'!B$2*'Node ratio'!$B16</f>
        <v>12.021178821650608</v>
      </c>
      <c r="C16" s="1">
        <f>'[1]Pc, Summer, S1'!C16*Main!$B$8+'EV Scenarios'!C$2*'Node ratio'!$B16</f>
        <v>11.224724252530354</v>
      </c>
      <c r="D16" s="1">
        <f>'[1]Pc, Summer, S1'!D16*Main!$B$8+'EV Scenarios'!D$2*'Node ratio'!$B16</f>
        <v>10.124388628200416</v>
      </c>
      <c r="E16" s="1">
        <f>'[1]Pc, Summer, S1'!E16*Main!$B$8+'EV Scenarios'!E$2*'Node ratio'!$B16</f>
        <v>9.923676851071173</v>
      </c>
      <c r="F16" s="1">
        <f>'[1]Pc, Summer, S1'!F16*Main!$B$8+'EV Scenarios'!F$2*'Node ratio'!$B16</f>
        <v>9.7866454822854472</v>
      </c>
      <c r="G16" s="1">
        <f>'[1]Pc, Summer, S1'!G16*Main!$B$8+'EV Scenarios'!G$2*'Node ratio'!$B16</f>
        <v>9.5700603738161192</v>
      </c>
      <c r="H16" s="1">
        <f>'[1]Pc, Summer, S1'!H16*Main!$B$8+'EV Scenarios'!H$2*'Node ratio'!$B16</f>
        <v>12.411452768375652</v>
      </c>
      <c r="I16" s="1">
        <f>'[1]Pc, Summer, S1'!I16*Main!$B$8+'EV Scenarios'!I$2*'Node ratio'!$B16</f>
        <v>15.098819054905613</v>
      </c>
      <c r="J16" s="1">
        <f>'[1]Pc, Summer, S1'!J16*Main!$B$8+'EV Scenarios'!J$2*'Node ratio'!$B16</f>
        <v>16.910136403422072</v>
      </c>
      <c r="K16" s="1">
        <f>'[1]Pc, Summer, S1'!K16*Main!$B$8+'EV Scenarios'!K$2*'Node ratio'!$B16</f>
        <v>16.399896193744322</v>
      </c>
      <c r="L16" s="1">
        <f>'[1]Pc, Summer, S1'!L16*Main!$B$8+'EV Scenarios'!L$2*'Node ratio'!$B16</f>
        <v>16.579062825895519</v>
      </c>
      <c r="M16" s="1">
        <f>'[1]Pc, Summer, S1'!M16*Main!$B$8+'EV Scenarios'!M$2*'Node ratio'!$B16</f>
        <v>17.180622238164712</v>
      </c>
      <c r="N16" s="1">
        <f>'[1]Pc, Summer, S1'!N16*Main!$B$8+'EV Scenarios'!N$2*'Node ratio'!$B16</f>
        <v>17.470344043319962</v>
      </c>
      <c r="O16" s="1">
        <f>'[1]Pc, Summer, S1'!O16*Main!$B$8+'EV Scenarios'!O$2*'Node ratio'!$B16</f>
        <v>17.042955237038679</v>
      </c>
      <c r="P16" s="1">
        <f>'[1]Pc, Summer, S1'!P16*Main!$B$8+'EV Scenarios'!P$2*'Node ratio'!$B16</f>
        <v>15.37309841231181</v>
      </c>
      <c r="Q16" s="1">
        <f>'[1]Pc, Summer, S1'!Q16*Main!$B$8+'EV Scenarios'!Q$2*'Node ratio'!$B16</f>
        <v>14.984126311829142</v>
      </c>
      <c r="R16" s="1">
        <f>'[1]Pc, Summer, S1'!R16*Main!$B$8+'EV Scenarios'!R$2*'Node ratio'!$B16</f>
        <v>14.908958359220623</v>
      </c>
      <c r="S16" s="1">
        <f>'[1]Pc, Summer, S1'!S16*Main!$B$8+'EV Scenarios'!S$2*'Node ratio'!$B16</f>
        <v>14.601994112068864</v>
      </c>
      <c r="T16" s="1">
        <f>'[1]Pc, Summer, S1'!T16*Main!$B$8+'EV Scenarios'!T$2*'Node ratio'!$B16</f>
        <v>14.259527554095632</v>
      </c>
      <c r="U16" s="1">
        <f>'[1]Pc, Summer, S1'!U16*Main!$B$8+'EV Scenarios'!U$2*'Node ratio'!$B16</f>
        <v>15.202512853162146</v>
      </c>
      <c r="V16" s="1">
        <f>'[1]Pc, Summer, S1'!V16*Main!$B$8+'EV Scenarios'!V$2*'Node ratio'!$B16</f>
        <v>15.677107975918878</v>
      </c>
      <c r="W16" s="1">
        <f>'[1]Pc, Summer, S1'!W16*Main!$B$8+'EV Scenarios'!W$2*'Node ratio'!$B16</f>
        <v>16.585459657472487</v>
      </c>
      <c r="X16" s="1">
        <f>'[1]Pc, Summer, S1'!X16*Main!$B$8+'EV Scenarios'!X$2*'Node ratio'!$B16</f>
        <v>16.200378429810982</v>
      </c>
      <c r="Y16" s="1">
        <f>'[1]Pc, Summer, S1'!Y16*Main!$B$8+'EV Scenarios'!Y$2*'Node ratio'!$B16</f>
        <v>13.946989923783992</v>
      </c>
      <c r="Z16" s="1"/>
    </row>
    <row r="17" spans="1:26" x14ac:dyDescent="0.25">
      <c r="A17">
        <v>26</v>
      </c>
      <c r="B17" s="1">
        <f>'[1]Pc, Summer, S1'!B17*Main!$B$8+'EV Scenarios'!B$2*'Node ratio'!$B17</f>
        <v>37.395562599388867</v>
      </c>
      <c r="C17" s="1">
        <f>'[1]Pc, Summer, S1'!C17*Main!$B$8+'EV Scenarios'!C$2*'Node ratio'!$B17</f>
        <v>34.140665363592106</v>
      </c>
      <c r="D17" s="1">
        <f>'[1]Pc, Summer, S1'!D17*Main!$B$8+'EV Scenarios'!D$2*'Node ratio'!$B17</f>
        <v>31.296960832543085</v>
      </c>
      <c r="E17" s="1">
        <f>'[1]Pc, Summer, S1'!E17*Main!$B$8+'EV Scenarios'!E$2*'Node ratio'!$B17</f>
        <v>30.800569299358823</v>
      </c>
      <c r="F17" s="1">
        <f>'[1]Pc, Summer, S1'!F17*Main!$B$8+'EV Scenarios'!F$2*'Node ratio'!$B17</f>
        <v>30.67331439746679</v>
      </c>
      <c r="G17" s="1">
        <f>'[1]Pc, Summer, S1'!G17*Main!$B$8+'EV Scenarios'!G$2*'Node ratio'!$B17</f>
        <v>30.394952789642343</v>
      </c>
      <c r="H17" s="1">
        <f>'[1]Pc, Summer, S1'!H17*Main!$B$8+'EV Scenarios'!H$2*'Node ratio'!$B17</f>
        <v>34.656896703557152</v>
      </c>
      <c r="I17" s="1">
        <f>'[1]Pc, Summer, S1'!I17*Main!$B$8+'EV Scenarios'!I$2*'Node ratio'!$B17</f>
        <v>36.573895293544524</v>
      </c>
      <c r="J17" s="1">
        <f>'[1]Pc, Summer, S1'!J17*Main!$B$8+'EV Scenarios'!J$2*'Node ratio'!$B17</f>
        <v>39.597465209836834</v>
      </c>
      <c r="K17" s="1">
        <f>'[1]Pc, Summer, S1'!K17*Main!$B$8+'EV Scenarios'!K$2*'Node ratio'!$B17</f>
        <v>41.214057915720105</v>
      </c>
      <c r="L17" s="1">
        <f>'[1]Pc, Summer, S1'!L17*Main!$B$8+'EV Scenarios'!L$2*'Node ratio'!$B17</f>
        <v>43.097757578196465</v>
      </c>
      <c r="M17" s="1">
        <f>'[1]Pc, Summer, S1'!M17*Main!$B$8+'EV Scenarios'!M$2*'Node ratio'!$B17</f>
        <v>44.646904252686205</v>
      </c>
      <c r="N17" s="1">
        <f>'[1]Pc, Summer, S1'!N17*Main!$B$8+'EV Scenarios'!N$2*'Node ratio'!$B17</f>
        <v>45.486070335834256</v>
      </c>
      <c r="O17" s="1">
        <f>'[1]Pc, Summer, S1'!O17*Main!$B$8+'EV Scenarios'!O$2*'Node ratio'!$B17</f>
        <v>46.043788583372717</v>
      </c>
      <c r="P17" s="1">
        <f>'[1]Pc, Summer, S1'!P17*Main!$B$8+'EV Scenarios'!P$2*'Node ratio'!$B17</f>
        <v>45.573697993535262</v>
      </c>
      <c r="Q17" s="1">
        <f>'[1]Pc, Summer, S1'!Q17*Main!$B$8+'EV Scenarios'!Q$2*'Node ratio'!$B17</f>
        <v>45.166716499368292</v>
      </c>
      <c r="R17" s="1">
        <f>'[1]Pc, Summer, S1'!R17*Main!$B$8+'EV Scenarios'!R$2*'Node ratio'!$B17</f>
        <v>42.329970465622672</v>
      </c>
      <c r="S17" s="1">
        <f>'[1]Pc, Summer, S1'!S17*Main!$B$8+'EV Scenarios'!S$2*'Node ratio'!$B17</f>
        <v>41.347427122009741</v>
      </c>
      <c r="T17" s="1">
        <f>'[1]Pc, Summer, S1'!T17*Main!$B$8+'EV Scenarios'!T$2*'Node ratio'!$B17</f>
        <v>40.864900743433424</v>
      </c>
      <c r="U17" s="1">
        <f>'[1]Pc, Summer, S1'!U17*Main!$B$8+'EV Scenarios'!U$2*'Node ratio'!$B17</f>
        <v>40.863590756499669</v>
      </c>
      <c r="V17" s="1">
        <f>'[1]Pc, Summer, S1'!V17*Main!$B$8+'EV Scenarios'!V$2*'Node ratio'!$B17</f>
        <v>40.943078508012213</v>
      </c>
      <c r="W17" s="1">
        <f>'[1]Pc, Summer, S1'!W17*Main!$B$8+'EV Scenarios'!W$2*'Node ratio'!$B17</f>
        <v>42.414800734557176</v>
      </c>
      <c r="X17" s="1">
        <f>'[1]Pc, Summer, S1'!X17*Main!$B$8+'EV Scenarios'!X$2*'Node ratio'!$B17</f>
        <v>45.805568011192307</v>
      </c>
      <c r="Y17" s="1">
        <f>'[1]Pc, Summer, S1'!Y17*Main!$B$8+'EV Scenarios'!Y$2*'Node ratio'!$B17</f>
        <v>41.458380046898171</v>
      </c>
      <c r="Z17" s="1"/>
    </row>
    <row r="18" spans="1:26" x14ac:dyDescent="0.25">
      <c r="A18">
        <v>30</v>
      </c>
      <c r="B18" s="1">
        <f>'[1]Pc, Summer, S1'!B18*Main!$B$8+'EV Scenarios'!B$2*'Node ratio'!$B18</f>
        <v>20.616530297413608</v>
      </c>
      <c r="C18" s="1">
        <f>'[1]Pc, Summer, S1'!C18*Main!$B$8+'EV Scenarios'!C$2*'Node ratio'!$B18</f>
        <v>19.595736434299365</v>
      </c>
      <c r="D18" s="1">
        <f>'[1]Pc, Summer, S1'!D18*Main!$B$8+'EV Scenarios'!D$2*'Node ratio'!$B18</f>
        <v>18.994739044070212</v>
      </c>
      <c r="E18" s="1">
        <f>'[1]Pc, Summer, S1'!E18*Main!$B$8+'EV Scenarios'!E$2*'Node ratio'!$B18</f>
        <v>18.881794297313981</v>
      </c>
      <c r="F18" s="1">
        <f>'[1]Pc, Summer, S1'!F18*Main!$B$8+'EV Scenarios'!F$2*'Node ratio'!$B18</f>
        <v>18.884579876488406</v>
      </c>
      <c r="G18" s="1">
        <f>'[1]Pc, Summer, S1'!G18*Main!$B$8+'EV Scenarios'!G$2*'Node ratio'!$B18</f>
        <v>19.439909876350328</v>
      </c>
      <c r="H18" s="1">
        <f>'[1]Pc, Summer, S1'!H18*Main!$B$8+'EV Scenarios'!H$2*'Node ratio'!$B18</f>
        <v>23.994254617995846</v>
      </c>
      <c r="I18" s="1">
        <f>'[1]Pc, Summer, S1'!I18*Main!$B$8+'EV Scenarios'!I$2*'Node ratio'!$B18</f>
        <v>26.331985047160014</v>
      </c>
      <c r="J18" s="1">
        <f>'[1]Pc, Summer, S1'!J18*Main!$B$8+'EV Scenarios'!J$2*'Node ratio'!$B18</f>
        <v>26.085399437135006</v>
      </c>
      <c r="K18" s="1">
        <f>'[1]Pc, Summer, S1'!K18*Main!$B$8+'EV Scenarios'!K$2*'Node ratio'!$B18</f>
        <v>27.027206198682183</v>
      </c>
      <c r="L18" s="1">
        <f>'[1]Pc, Summer, S1'!L18*Main!$B$8+'EV Scenarios'!L$2*'Node ratio'!$B18</f>
        <v>27.200764470593782</v>
      </c>
      <c r="M18" s="1">
        <f>'[1]Pc, Summer, S1'!M18*Main!$B$8+'EV Scenarios'!M$2*'Node ratio'!$B18</f>
        <v>27.997518851732845</v>
      </c>
      <c r="N18" s="1">
        <f>'[1]Pc, Summer, S1'!N18*Main!$B$8+'EV Scenarios'!N$2*'Node ratio'!$B18</f>
        <v>28.449322184140623</v>
      </c>
      <c r="O18" s="1">
        <f>'[1]Pc, Summer, S1'!O18*Main!$B$8+'EV Scenarios'!O$2*'Node ratio'!$B18</f>
        <v>27.731091357527369</v>
      </c>
      <c r="P18" s="1">
        <f>'[1]Pc, Summer, S1'!P18*Main!$B$8+'EV Scenarios'!P$2*'Node ratio'!$B18</f>
        <v>25.150669682038522</v>
      </c>
      <c r="Q18" s="1">
        <f>'[1]Pc, Summer, S1'!Q18*Main!$B$8+'EV Scenarios'!Q$2*'Node ratio'!$B18</f>
        <v>24.715484865514703</v>
      </c>
      <c r="R18" s="1">
        <f>'[1]Pc, Summer, S1'!R18*Main!$B$8+'EV Scenarios'!R$2*'Node ratio'!$B18</f>
        <v>25.106374584802722</v>
      </c>
      <c r="S18" s="1">
        <f>'[1]Pc, Summer, S1'!S18*Main!$B$8+'EV Scenarios'!S$2*'Node ratio'!$B18</f>
        <v>25.511940789248669</v>
      </c>
      <c r="T18" s="1">
        <f>'[1]Pc, Summer, S1'!T18*Main!$B$8+'EV Scenarios'!T$2*'Node ratio'!$B18</f>
        <v>25.259603316938257</v>
      </c>
      <c r="U18" s="1">
        <f>'[1]Pc, Summer, S1'!U18*Main!$B$8+'EV Scenarios'!U$2*'Node ratio'!$B18</f>
        <v>25.821402181540062</v>
      </c>
      <c r="V18" s="1">
        <f>'[1]Pc, Summer, S1'!V18*Main!$B$8+'EV Scenarios'!V$2*'Node ratio'!$B18</f>
        <v>27.140871428726303</v>
      </c>
      <c r="W18" s="1">
        <f>'[1]Pc, Summer, S1'!W18*Main!$B$8+'EV Scenarios'!W$2*'Node ratio'!$B18</f>
        <v>26.756228964805231</v>
      </c>
      <c r="X18" s="1">
        <f>'[1]Pc, Summer, S1'!X18*Main!$B$8+'EV Scenarios'!X$2*'Node ratio'!$B18</f>
        <v>25.009418319496771</v>
      </c>
      <c r="Y18" s="1">
        <f>'[1]Pc, Summer, S1'!Y18*Main!$B$8+'EV Scenarios'!Y$2*'Node ratio'!$B18</f>
        <v>23.151427022104144</v>
      </c>
      <c r="Z18" s="1"/>
    </row>
    <row r="19" spans="1:26" x14ac:dyDescent="0.25">
      <c r="A19">
        <v>35</v>
      </c>
      <c r="B19" s="1">
        <f>'[1]Pc, Summer, S1'!B19*Main!$B$8+'EV Scenarios'!B$2*'Node ratio'!$B19</f>
        <v>21.429111909006753</v>
      </c>
      <c r="C19" s="1">
        <f>'[1]Pc, Summer, S1'!C19*Main!$B$8+'EV Scenarios'!C$2*'Node ratio'!$B19</f>
        <v>19.647843780022662</v>
      </c>
      <c r="D19" s="1">
        <f>'[1]Pc, Summer, S1'!D19*Main!$B$8+'EV Scenarios'!D$2*'Node ratio'!$B19</f>
        <v>17.397478621715798</v>
      </c>
      <c r="E19" s="1">
        <f>'[1]Pc, Summer, S1'!E19*Main!$B$8+'EV Scenarios'!E$2*'Node ratio'!$B19</f>
        <v>17.411804115138732</v>
      </c>
      <c r="F19" s="1">
        <f>'[1]Pc, Summer, S1'!F19*Main!$B$8+'EV Scenarios'!F$2*'Node ratio'!$B19</f>
        <v>18.406734718522713</v>
      </c>
      <c r="G19" s="1">
        <f>'[1]Pc, Summer, S1'!G19*Main!$B$8+'EV Scenarios'!G$2*'Node ratio'!$B19</f>
        <v>18.735440082249191</v>
      </c>
      <c r="H19" s="1">
        <f>'[1]Pc, Summer, S1'!H19*Main!$B$8+'EV Scenarios'!H$2*'Node ratio'!$B19</f>
        <v>24.99223732091945</v>
      </c>
      <c r="I19" s="1">
        <f>'[1]Pc, Summer, S1'!I19*Main!$B$8+'EV Scenarios'!I$2*'Node ratio'!$B19</f>
        <v>26.252109409647975</v>
      </c>
      <c r="J19" s="1">
        <f>'[1]Pc, Summer, S1'!J19*Main!$B$8+'EV Scenarios'!J$2*'Node ratio'!$B19</f>
        <v>25.370306318884413</v>
      </c>
      <c r="K19" s="1">
        <f>'[1]Pc, Summer, S1'!K19*Main!$B$8+'EV Scenarios'!K$2*'Node ratio'!$B19</f>
        <v>25.615189679674867</v>
      </c>
      <c r="L19" s="1">
        <f>'[1]Pc, Summer, S1'!L19*Main!$B$8+'EV Scenarios'!L$2*'Node ratio'!$B19</f>
        <v>23.349893275218026</v>
      </c>
      <c r="M19" s="1">
        <f>'[1]Pc, Summer, S1'!M19*Main!$B$8+'EV Scenarios'!M$2*'Node ratio'!$B19</f>
        <v>26.508075511904867</v>
      </c>
      <c r="N19" s="1">
        <f>'[1]Pc, Summer, S1'!N19*Main!$B$8+'EV Scenarios'!N$2*'Node ratio'!$B19</f>
        <v>26.813767449091063</v>
      </c>
      <c r="O19" s="1">
        <f>'[1]Pc, Summer, S1'!O19*Main!$B$8+'EV Scenarios'!O$2*'Node ratio'!$B19</f>
        <v>25.564023243662454</v>
      </c>
      <c r="P19" s="1">
        <f>'[1]Pc, Summer, S1'!P19*Main!$B$8+'EV Scenarios'!P$2*'Node ratio'!$B19</f>
        <v>23.137069771524171</v>
      </c>
      <c r="Q19" s="1">
        <f>'[1]Pc, Summer, S1'!Q19*Main!$B$8+'EV Scenarios'!Q$2*'Node ratio'!$B19</f>
        <v>22.031971884846737</v>
      </c>
      <c r="R19" s="1">
        <f>'[1]Pc, Summer, S1'!R19*Main!$B$8+'EV Scenarios'!R$2*'Node ratio'!$B19</f>
        <v>22.224520734974071</v>
      </c>
      <c r="S19" s="1">
        <f>'[1]Pc, Summer, S1'!S19*Main!$B$8+'EV Scenarios'!S$2*'Node ratio'!$B19</f>
        <v>22.086679341510777</v>
      </c>
      <c r="T19" s="1">
        <f>'[1]Pc, Summer, S1'!T19*Main!$B$8+'EV Scenarios'!T$2*'Node ratio'!$B19</f>
        <v>23.58756043794811</v>
      </c>
      <c r="U19" s="1">
        <f>'[1]Pc, Summer, S1'!U19*Main!$B$8+'EV Scenarios'!U$2*'Node ratio'!$B19</f>
        <v>25.099387669049086</v>
      </c>
      <c r="V19" s="1">
        <f>'[1]Pc, Summer, S1'!V19*Main!$B$8+'EV Scenarios'!V$2*'Node ratio'!$B19</f>
        <v>25.185312092311509</v>
      </c>
      <c r="W19" s="1">
        <f>'[1]Pc, Summer, S1'!W19*Main!$B$8+'EV Scenarios'!W$2*'Node ratio'!$B19</f>
        <v>24.099256993225634</v>
      </c>
      <c r="X19" s="1">
        <f>'[1]Pc, Summer, S1'!X19*Main!$B$8+'EV Scenarios'!X$2*'Node ratio'!$B19</f>
        <v>24.548120129978482</v>
      </c>
      <c r="Y19" s="1">
        <f>'[1]Pc, Summer, S1'!Y19*Main!$B$8+'EV Scenarios'!Y$2*'Node ratio'!$B19</f>
        <v>23.347328088085344</v>
      </c>
      <c r="Z19" s="1"/>
    </row>
    <row r="20" spans="1:26" x14ac:dyDescent="0.25">
      <c r="A20">
        <v>36</v>
      </c>
      <c r="B20" s="1">
        <f>'[1]Pc, Summer, S1'!B20*Main!$B$8+'EV Scenarios'!B$2*'Node ratio'!$B20</f>
        <v>0.26477068779395235</v>
      </c>
      <c r="C20" s="1">
        <f>'[1]Pc, Summer, S1'!C20*Main!$B$8+'EV Scenarios'!C$2*'Node ratio'!$B20</f>
        <v>-0.51971206545270454</v>
      </c>
      <c r="D20" s="1">
        <f>'[1]Pc, Summer, S1'!D20*Main!$B$8+'EV Scenarios'!D$2*'Node ratio'!$B20</f>
        <v>0.26638357721250505</v>
      </c>
      <c r="E20" s="1">
        <f>'[1]Pc, Summer, S1'!E20*Main!$B$8+'EV Scenarios'!E$2*'Node ratio'!$B20</f>
        <v>0.83534088665756567</v>
      </c>
      <c r="F20" s="1">
        <f>'[1]Pc, Summer, S1'!F20*Main!$B$8+'EV Scenarios'!F$2*'Node ratio'!$B20</f>
        <v>1.7763492837776944</v>
      </c>
      <c r="G20" s="1">
        <f>'[1]Pc, Summer, S1'!G20*Main!$B$8+'EV Scenarios'!G$2*'Node ratio'!$B20</f>
        <v>0.77134855187949147</v>
      </c>
      <c r="H20" s="1">
        <f>'[1]Pc, Summer, S1'!H20*Main!$B$8+'EV Scenarios'!H$2*'Node ratio'!$B20</f>
        <v>1.6080066521009866</v>
      </c>
      <c r="I20" s="1">
        <f>'[1]Pc, Summer, S1'!I20*Main!$B$8+'EV Scenarios'!I$2*'Node ratio'!$B20</f>
        <v>0.97812997818380276</v>
      </c>
      <c r="J20" s="1">
        <f>'[1]Pc, Summer, S1'!J20*Main!$B$8+'EV Scenarios'!J$2*'Node ratio'!$B20</f>
        <v>0.11622545265663657</v>
      </c>
      <c r="K20" s="1">
        <f>'[1]Pc, Summer, S1'!K20*Main!$B$8+'EV Scenarios'!K$2*'Node ratio'!$B20</f>
        <v>-0.24904842753355635</v>
      </c>
      <c r="L20" s="1">
        <f>'[1]Pc, Summer, S1'!L20*Main!$B$8+'EV Scenarios'!L$2*'Node ratio'!$B20</f>
        <v>0.46974872551542268</v>
      </c>
      <c r="M20" s="1">
        <f>'[1]Pc, Summer, S1'!M20*Main!$B$8+'EV Scenarios'!M$2*'Node ratio'!$B20</f>
        <v>2.3639107776666578E-2</v>
      </c>
      <c r="N20" s="1">
        <f>'[1]Pc, Summer, S1'!N20*Main!$B$8+'EV Scenarios'!N$2*'Node ratio'!$B20</f>
        <v>0.72394380319907836</v>
      </c>
      <c r="O20" s="1">
        <f>'[1]Pc, Summer, S1'!O20*Main!$B$8+'EV Scenarios'!O$2*'Node ratio'!$B20</f>
        <v>0.61453583996284322</v>
      </c>
      <c r="P20" s="1">
        <f>'[1]Pc, Summer, S1'!P20*Main!$B$8+'EV Scenarios'!P$2*'Node ratio'!$B20</f>
        <v>3.5446131813023286E-2</v>
      </c>
      <c r="Q20" s="1">
        <f>'[1]Pc, Summer, S1'!Q20*Main!$B$8+'EV Scenarios'!Q$2*'Node ratio'!$B20</f>
        <v>2.2322857661841278</v>
      </c>
      <c r="R20" s="1">
        <f>'[1]Pc, Summer, S1'!R20*Main!$B$8+'EV Scenarios'!R$2*'Node ratio'!$B20</f>
        <v>1.1970069246385331</v>
      </c>
      <c r="S20" s="1">
        <f>'[1]Pc, Summer, S1'!S20*Main!$B$8+'EV Scenarios'!S$2*'Node ratio'!$B20</f>
        <v>0.85527006374027392</v>
      </c>
      <c r="T20" s="1">
        <f>'[1]Pc, Summer, S1'!T20*Main!$B$8+'EV Scenarios'!T$2*'Node ratio'!$B20</f>
        <v>1.9881884370243252</v>
      </c>
      <c r="U20" s="1">
        <f>'[1]Pc, Summer, S1'!U20*Main!$B$8+'EV Scenarios'!U$2*'Node ratio'!$B20</f>
        <v>1.0471862892629547</v>
      </c>
      <c r="V20" s="1">
        <f>'[1]Pc, Summer, S1'!V20*Main!$B$8+'EV Scenarios'!V$2*'Node ratio'!$B20</f>
        <v>2.0302970262130144</v>
      </c>
      <c r="W20" s="1">
        <f>'[1]Pc, Summer, S1'!W20*Main!$B$8+'EV Scenarios'!W$2*'Node ratio'!$B20</f>
        <v>1.4562522083161524</v>
      </c>
      <c r="X20" s="1">
        <f>'[1]Pc, Summer, S1'!X20*Main!$B$8+'EV Scenarios'!X$2*'Node ratio'!$B20</f>
        <v>1.2512204522558357</v>
      </c>
      <c r="Y20" s="1">
        <f>'[1]Pc, Summer, S1'!Y20*Main!$B$8+'EV Scenarios'!Y$2*'Node ratio'!$B20</f>
        <v>0.15703424772290062</v>
      </c>
      <c r="Z20" s="1"/>
    </row>
    <row r="21" spans="1:26" x14ac:dyDescent="0.25">
      <c r="A21">
        <v>42</v>
      </c>
      <c r="B21" s="1">
        <f>'[1]Pc, Summer, S1'!B21*Main!$B$8+'EV Scenarios'!B$2*'Node ratio'!$B21</f>
        <v>35.552837036832571</v>
      </c>
      <c r="C21" s="1">
        <f>'[1]Pc, Summer, S1'!C21*Main!$B$8+'EV Scenarios'!C$2*'Node ratio'!$B21</f>
        <v>33.419964852121552</v>
      </c>
      <c r="D21" s="1">
        <f>'[1]Pc, Summer, S1'!D21*Main!$B$8+'EV Scenarios'!D$2*'Node ratio'!$B21</f>
        <v>31.734400145565719</v>
      </c>
      <c r="E21" s="1">
        <f>'[1]Pc, Summer, S1'!E21*Main!$B$8+'EV Scenarios'!E$2*'Node ratio'!$B21</f>
        <v>30.513945223911641</v>
      </c>
      <c r="F21" s="1">
        <f>'[1]Pc, Summer, S1'!F21*Main!$B$8+'EV Scenarios'!F$2*'Node ratio'!$B21</f>
        <v>31.362078790064686</v>
      </c>
      <c r="G21" s="1">
        <f>'[1]Pc, Summer, S1'!G21*Main!$B$8+'EV Scenarios'!G$2*'Node ratio'!$B21</f>
        <v>31.193197675386283</v>
      </c>
      <c r="H21" s="1">
        <f>'[1]Pc, Summer, S1'!H21*Main!$B$8+'EV Scenarios'!H$2*'Node ratio'!$B21</f>
        <v>35.712106256134028</v>
      </c>
      <c r="I21" s="1">
        <f>'[1]Pc, Summer, S1'!I21*Main!$B$8+'EV Scenarios'!I$2*'Node ratio'!$B21</f>
        <v>36.900794885281314</v>
      </c>
      <c r="J21" s="1">
        <f>'[1]Pc, Summer, S1'!J21*Main!$B$8+'EV Scenarios'!J$2*'Node ratio'!$B21</f>
        <v>39.327332178362937</v>
      </c>
      <c r="K21" s="1">
        <f>'[1]Pc, Summer, S1'!K21*Main!$B$8+'EV Scenarios'!K$2*'Node ratio'!$B21</f>
        <v>40.02294126372216</v>
      </c>
      <c r="L21" s="1">
        <f>'[1]Pc, Summer, S1'!L21*Main!$B$8+'EV Scenarios'!L$2*'Node ratio'!$B21</f>
        <v>39.573156356410706</v>
      </c>
      <c r="M21" s="1">
        <f>'[1]Pc, Summer, S1'!M21*Main!$B$8+'EV Scenarios'!M$2*'Node ratio'!$B21</f>
        <v>42.003798573723095</v>
      </c>
      <c r="N21" s="1">
        <f>'[1]Pc, Summer, S1'!N21*Main!$B$8+'EV Scenarios'!N$2*'Node ratio'!$B21</f>
        <v>42.034413603857381</v>
      </c>
      <c r="O21" s="1">
        <f>'[1]Pc, Summer, S1'!O21*Main!$B$8+'EV Scenarios'!O$2*'Node ratio'!$B21</f>
        <v>41.411097793027231</v>
      </c>
      <c r="P21" s="1">
        <f>'[1]Pc, Summer, S1'!P21*Main!$B$8+'EV Scenarios'!P$2*'Node ratio'!$B21</f>
        <v>39.811866259928024</v>
      </c>
      <c r="Q21" s="1">
        <f>'[1]Pc, Summer, S1'!Q21*Main!$B$8+'EV Scenarios'!Q$2*'Node ratio'!$B21</f>
        <v>38.512903689225865</v>
      </c>
      <c r="R21" s="1">
        <f>'[1]Pc, Summer, S1'!R21*Main!$B$8+'EV Scenarios'!R$2*'Node ratio'!$B21</f>
        <v>37.96750354067597</v>
      </c>
      <c r="S21" s="1">
        <f>'[1]Pc, Summer, S1'!S21*Main!$B$8+'EV Scenarios'!S$2*'Node ratio'!$B21</f>
        <v>38.156784839283432</v>
      </c>
      <c r="T21" s="1">
        <f>'[1]Pc, Summer, S1'!T21*Main!$B$8+'EV Scenarios'!T$2*'Node ratio'!$B21</f>
        <v>37.117561977454919</v>
      </c>
      <c r="U21" s="1">
        <f>'[1]Pc, Summer, S1'!U21*Main!$B$8+'EV Scenarios'!U$2*'Node ratio'!$B21</f>
        <v>37.467010070663214</v>
      </c>
      <c r="V21" s="1">
        <f>'[1]Pc, Summer, S1'!V21*Main!$B$8+'EV Scenarios'!V$2*'Node ratio'!$B21</f>
        <v>38.931904461567001</v>
      </c>
      <c r="W21" s="1">
        <f>'[1]Pc, Summer, S1'!W21*Main!$B$8+'EV Scenarios'!W$2*'Node ratio'!$B21</f>
        <v>41.871740403076835</v>
      </c>
      <c r="X21" s="1">
        <f>'[1]Pc, Summer, S1'!X21*Main!$B$8+'EV Scenarios'!X$2*'Node ratio'!$B21</f>
        <v>41.862590969642632</v>
      </c>
      <c r="Y21" s="1">
        <f>'[1]Pc, Summer, S1'!Y21*Main!$B$8+'EV Scenarios'!Y$2*'Node ratio'!$B21</f>
        <v>37.451538711797873</v>
      </c>
      <c r="Z21" s="1"/>
    </row>
    <row r="22" spans="1:26" x14ac:dyDescent="0.25">
      <c r="A22">
        <v>55</v>
      </c>
      <c r="B22" s="1">
        <f>'[1]Pc, Summer, S1'!B22*Main!$B$8+'EV Scenarios'!B$2*'Node ratio'!$B22</f>
        <v>6.0440568178929484</v>
      </c>
      <c r="C22" s="1">
        <f>'[1]Pc, Summer, S1'!C22*Main!$B$8+'EV Scenarios'!C$2*'Node ratio'!$B22</f>
        <v>6.5671481479614719</v>
      </c>
      <c r="D22" s="1">
        <f>'[1]Pc, Summer, S1'!D22*Main!$B$8+'EV Scenarios'!D$2*'Node ratio'!$B22</f>
        <v>3.8516911512921368</v>
      </c>
      <c r="E22" s="1">
        <f>'[1]Pc, Summer, S1'!E22*Main!$B$8+'EV Scenarios'!E$2*'Node ratio'!$B22</f>
        <v>3.9652026747773981</v>
      </c>
      <c r="F22" s="1">
        <f>'[1]Pc, Summer, S1'!F22*Main!$B$8+'EV Scenarios'!F$2*'Node ratio'!$B22</f>
        <v>4.1732291104073216</v>
      </c>
      <c r="G22" s="1">
        <f>'[1]Pc, Summer, S1'!G22*Main!$B$8+'EV Scenarios'!G$2*'Node ratio'!$B22</f>
        <v>4.2328742567408728</v>
      </c>
      <c r="H22" s="1">
        <f>'[1]Pc, Summer, S1'!H22*Main!$B$8+'EV Scenarios'!H$2*'Node ratio'!$B22</f>
        <v>8.6941718287152714</v>
      </c>
      <c r="I22" s="1">
        <f>'[1]Pc, Summer, S1'!I22*Main!$B$8+'EV Scenarios'!I$2*'Node ratio'!$B22</f>
        <v>10.886725149018543</v>
      </c>
      <c r="J22" s="1">
        <f>'[1]Pc, Summer, S1'!J22*Main!$B$8+'EV Scenarios'!J$2*'Node ratio'!$B22</f>
        <v>12.533816259180098</v>
      </c>
      <c r="K22" s="1">
        <f>'[1]Pc, Summer, S1'!K22*Main!$B$8+'EV Scenarios'!K$2*'Node ratio'!$B22</f>
        <v>12.27010757878158</v>
      </c>
      <c r="L22" s="1">
        <f>'[1]Pc, Summer, S1'!L22*Main!$B$8+'EV Scenarios'!L$2*'Node ratio'!$B22</f>
        <v>11.984657115291347</v>
      </c>
      <c r="M22" s="1">
        <f>'[1]Pc, Summer, S1'!M22*Main!$B$8+'EV Scenarios'!M$2*'Node ratio'!$B22</f>
        <v>12.146257813619172</v>
      </c>
      <c r="N22" s="1">
        <f>'[1]Pc, Summer, S1'!N22*Main!$B$8+'EV Scenarios'!N$2*'Node ratio'!$B22</f>
        <v>12.586196528095535</v>
      </c>
      <c r="O22" s="1">
        <f>'[1]Pc, Summer, S1'!O22*Main!$B$8+'EV Scenarios'!O$2*'Node ratio'!$B22</f>
        <v>12.104997253188888</v>
      </c>
      <c r="P22" s="1">
        <f>'[1]Pc, Summer, S1'!P22*Main!$B$8+'EV Scenarios'!P$2*'Node ratio'!$B22</f>
        <v>10.843560593753512</v>
      </c>
      <c r="Q22" s="1">
        <f>'[1]Pc, Summer, S1'!Q22*Main!$B$8+'EV Scenarios'!Q$2*'Node ratio'!$B22</f>
        <v>9.4896102094893564</v>
      </c>
      <c r="R22" s="1">
        <f>'[1]Pc, Summer, S1'!R22*Main!$B$8+'EV Scenarios'!R$2*'Node ratio'!$B22</f>
        <v>9.5527480117412189</v>
      </c>
      <c r="S22" s="1">
        <f>'[1]Pc, Summer, S1'!S22*Main!$B$8+'EV Scenarios'!S$2*'Node ratio'!$B22</f>
        <v>8.6080391089797104</v>
      </c>
      <c r="T22" s="1">
        <f>'[1]Pc, Summer, S1'!T22*Main!$B$8+'EV Scenarios'!T$2*'Node ratio'!$B22</f>
        <v>9.0233178713029218</v>
      </c>
      <c r="U22" s="1">
        <f>'[1]Pc, Summer, S1'!U22*Main!$B$8+'EV Scenarios'!U$2*'Node ratio'!$B22</f>
        <v>10.770115745788789</v>
      </c>
      <c r="V22" s="1">
        <f>'[1]Pc, Summer, S1'!V22*Main!$B$8+'EV Scenarios'!V$2*'Node ratio'!$B22</f>
        <v>11.592991176494724</v>
      </c>
      <c r="W22" s="1">
        <f>'[1]Pc, Summer, S1'!W22*Main!$B$8+'EV Scenarios'!W$2*'Node ratio'!$B22</f>
        <v>13.096873305887859</v>
      </c>
      <c r="X22" s="1">
        <f>'[1]Pc, Summer, S1'!X22*Main!$B$8+'EV Scenarios'!X$2*'Node ratio'!$B22</f>
        <v>10.771230685181452</v>
      </c>
      <c r="Y22" s="1">
        <f>'[1]Pc, Summer, S1'!Y22*Main!$B$8+'EV Scenarios'!Y$2*'Node ratio'!$B22</f>
        <v>8.3861750738314242</v>
      </c>
      <c r="Z22" s="1"/>
    </row>
    <row r="23" spans="1:26" x14ac:dyDescent="0.25">
      <c r="A23">
        <v>68</v>
      </c>
      <c r="B23" s="1">
        <f>'[1]Pc, Summer, S1'!B23*Main!$B$8+'EV Scenarios'!B$2*'Node ratio'!$B23</f>
        <v>4.5993705260586619</v>
      </c>
      <c r="C23" s="1">
        <f>'[1]Pc, Summer, S1'!C23*Main!$B$8+'EV Scenarios'!C$2*'Node ratio'!$B23</f>
        <v>4.5613594870549763</v>
      </c>
      <c r="D23" s="1">
        <f>'[1]Pc, Summer, S1'!D23*Main!$B$8+'EV Scenarios'!D$2*'Node ratio'!$B23</f>
        <v>3.0914034925065605</v>
      </c>
      <c r="E23" s="1">
        <f>'[1]Pc, Summer, S1'!E23*Main!$B$8+'EV Scenarios'!E$2*'Node ratio'!$B23</f>
        <v>3.0196978626062263</v>
      </c>
      <c r="F23" s="1">
        <f>'[1]Pc, Summer, S1'!F23*Main!$B$8+'EV Scenarios'!F$2*'Node ratio'!$B23</f>
        <v>2.9901417418433898</v>
      </c>
      <c r="G23" s="1">
        <f>'[1]Pc, Summer, S1'!G23*Main!$B$8+'EV Scenarios'!G$2*'Node ratio'!$B23</f>
        <v>2.969075566361199</v>
      </c>
      <c r="H23" s="1">
        <f>'[1]Pc, Summer, S1'!H23*Main!$B$8+'EV Scenarios'!H$2*'Node ratio'!$B23</f>
        <v>3.6895978506528029</v>
      </c>
      <c r="I23" s="1">
        <f>'[1]Pc, Summer, S1'!I23*Main!$B$8+'EV Scenarios'!I$2*'Node ratio'!$B23</f>
        <v>3.770092560613874</v>
      </c>
      <c r="J23" s="1">
        <f>'[1]Pc, Summer, S1'!J23*Main!$B$8+'EV Scenarios'!J$2*'Node ratio'!$B23</f>
        <v>3.7644343230635204</v>
      </c>
      <c r="K23" s="1">
        <f>'[1]Pc, Summer, S1'!K23*Main!$B$8+'EV Scenarios'!K$2*'Node ratio'!$B23</f>
        <v>3.8180377757419692</v>
      </c>
      <c r="L23" s="1">
        <f>'[1]Pc, Summer, S1'!L23*Main!$B$8+'EV Scenarios'!L$2*'Node ratio'!$B23</f>
        <v>3.7837645787589507</v>
      </c>
      <c r="M23" s="1">
        <f>'[1]Pc, Summer, S1'!M23*Main!$B$8+'EV Scenarios'!M$2*'Node ratio'!$B23</f>
        <v>3.7661442517714758</v>
      </c>
      <c r="N23" s="1">
        <f>'[1]Pc, Summer, S1'!N23*Main!$B$8+'EV Scenarios'!N$2*'Node ratio'!$B23</f>
        <v>3.7867048195487847</v>
      </c>
      <c r="O23" s="1">
        <f>'[1]Pc, Summer, S1'!O23*Main!$B$8+'EV Scenarios'!O$2*'Node ratio'!$B23</f>
        <v>3.8156571553676586</v>
      </c>
      <c r="P23" s="1">
        <f>'[1]Pc, Summer, S1'!P23*Main!$B$8+'EV Scenarios'!P$2*'Node ratio'!$B23</f>
        <v>3.8171153970273406</v>
      </c>
      <c r="Q23" s="1">
        <f>'[1]Pc, Summer, S1'!Q23*Main!$B$8+'EV Scenarios'!Q$2*'Node ratio'!$B23</f>
        <v>3.8164680567208493</v>
      </c>
      <c r="R23" s="1">
        <f>'[1]Pc, Summer, S1'!R23*Main!$B$8+'EV Scenarios'!R$2*'Node ratio'!$B23</f>
        <v>3.846202663095168</v>
      </c>
      <c r="S23" s="1">
        <f>'[1]Pc, Summer, S1'!S23*Main!$B$8+'EV Scenarios'!S$2*'Node ratio'!$B23</f>
        <v>3.8325744033679237</v>
      </c>
      <c r="T23" s="1">
        <f>'[1]Pc, Summer, S1'!T23*Main!$B$8+'EV Scenarios'!T$2*'Node ratio'!$B23</f>
        <v>4.145950864299631</v>
      </c>
      <c r="U23" s="1">
        <f>'[1]Pc, Summer, S1'!U23*Main!$B$8+'EV Scenarios'!U$2*'Node ratio'!$B23</f>
        <v>5.2040598454504794</v>
      </c>
      <c r="V23" s="1">
        <f>'[1]Pc, Summer, S1'!V23*Main!$B$8+'EV Scenarios'!V$2*'Node ratio'!$B23</f>
        <v>5.2124629845890214</v>
      </c>
      <c r="W23" s="1">
        <f>'[1]Pc, Summer, S1'!W23*Main!$B$8+'EV Scenarios'!W$2*'Node ratio'!$B23</f>
        <v>5.2022449371507875</v>
      </c>
      <c r="X23" s="1">
        <f>'[1]Pc, Summer, S1'!X23*Main!$B$8+'EV Scenarios'!X$2*'Node ratio'!$B23</f>
        <v>5.603883080978493</v>
      </c>
      <c r="Y23" s="1">
        <f>'[1]Pc, Summer, S1'!Y23*Main!$B$8+'EV Scenarios'!Y$2*'Node ratio'!$B23</f>
        <v>4.6022335043056417</v>
      </c>
      <c r="Z23" s="1"/>
    </row>
    <row r="24" spans="1:26" x14ac:dyDescent="0.25">
      <c r="A24">
        <v>72</v>
      </c>
      <c r="B24" s="1">
        <f>'[1]Pc, Summer, S1'!B24*Main!$B$8+'EV Scenarios'!B$2*'Node ratio'!$B24</f>
        <v>157.30173139360642</v>
      </c>
      <c r="C24" s="1">
        <f>'[1]Pc, Summer, S1'!C24*Main!$B$8+'EV Scenarios'!C$2*'Node ratio'!$B24</f>
        <v>149.67577081238238</v>
      </c>
      <c r="D24" s="1">
        <f>'[1]Pc, Summer, S1'!D24*Main!$B$8+'EV Scenarios'!D$2*'Node ratio'!$B24</f>
        <v>123.45498616348502</v>
      </c>
      <c r="E24" s="1">
        <f>'[1]Pc, Summer, S1'!E24*Main!$B$8+'EV Scenarios'!E$2*'Node ratio'!$B24</f>
        <v>130.78389594257141</v>
      </c>
      <c r="F24" s="1">
        <f>'[1]Pc, Summer, S1'!F24*Main!$B$8+'EV Scenarios'!F$2*'Node ratio'!$B24</f>
        <v>123.07425566688266</v>
      </c>
      <c r="G24" s="1">
        <f>'[1]Pc, Summer, S1'!G24*Main!$B$8+'EV Scenarios'!G$2*'Node ratio'!$B24</f>
        <v>137.90184831689857</v>
      </c>
      <c r="H24" s="1">
        <f>'[1]Pc, Summer, S1'!H24*Main!$B$8+'EV Scenarios'!H$2*'Node ratio'!$B24</f>
        <v>113.90831033609562</v>
      </c>
      <c r="I24" s="1">
        <f>'[1]Pc, Summer, S1'!I24*Main!$B$8+'EV Scenarios'!I$2*'Node ratio'!$B24</f>
        <v>73.928409679480495</v>
      </c>
      <c r="J24" s="1">
        <f>'[1]Pc, Summer, S1'!J24*Main!$B$8+'EV Scenarios'!J$2*'Node ratio'!$B24</f>
        <v>89.352120796125689</v>
      </c>
      <c r="K24" s="1">
        <f>'[1]Pc, Summer, S1'!K24*Main!$B$8+'EV Scenarios'!K$2*'Node ratio'!$B24</f>
        <v>84.389916956793257</v>
      </c>
      <c r="L24" s="1">
        <f>'[1]Pc, Summer, S1'!L24*Main!$B$8+'EV Scenarios'!L$2*'Node ratio'!$B24</f>
        <v>99.460233578408776</v>
      </c>
      <c r="M24" s="1">
        <f>'[1]Pc, Summer, S1'!M24*Main!$B$8+'EV Scenarios'!M$2*'Node ratio'!$B24</f>
        <v>109.12181009762983</v>
      </c>
      <c r="N24" s="1">
        <f>'[1]Pc, Summer, S1'!N24*Main!$B$8+'EV Scenarios'!N$2*'Node ratio'!$B24</f>
        <v>129.33091528140039</v>
      </c>
      <c r="O24" s="1">
        <f>'[1]Pc, Summer, S1'!O24*Main!$B$8+'EV Scenarios'!O$2*'Node ratio'!$B24</f>
        <v>139.69958504181309</v>
      </c>
      <c r="P24" s="1">
        <f>'[1]Pc, Summer, S1'!P24*Main!$B$8+'EV Scenarios'!P$2*'Node ratio'!$B24</f>
        <v>145.08083641989285</v>
      </c>
      <c r="Q24" s="1">
        <f>'[1]Pc, Summer, S1'!Q24*Main!$B$8+'EV Scenarios'!Q$2*'Node ratio'!$B24</f>
        <v>137.0006994285902</v>
      </c>
      <c r="R24" s="1">
        <f>'[1]Pc, Summer, S1'!R24*Main!$B$8+'EV Scenarios'!R$2*'Node ratio'!$B24</f>
        <v>138.66070118785728</v>
      </c>
      <c r="S24" s="1">
        <f>'[1]Pc, Summer, S1'!S24*Main!$B$8+'EV Scenarios'!S$2*'Node ratio'!$B24</f>
        <v>124.65497121132219</v>
      </c>
      <c r="T24" s="1">
        <f>'[1]Pc, Summer, S1'!T24*Main!$B$8+'EV Scenarios'!T$2*'Node ratio'!$B24</f>
        <v>102.56986797600065</v>
      </c>
      <c r="U24" s="1">
        <f>'[1]Pc, Summer, S1'!U24*Main!$B$8+'EV Scenarios'!U$2*'Node ratio'!$B24</f>
        <v>102.48968487012299</v>
      </c>
      <c r="V24" s="1">
        <f>'[1]Pc, Summer, S1'!V24*Main!$B$8+'EV Scenarios'!V$2*'Node ratio'!$B24</f>
        <v>131.53409343893699</v>
      </c>
      <c r="W24" s="1">
        <f>'[1]Pc, Summer, S1'!W24*Main!$B$8+'EV Scenarios'!W$2*'Node ratio'!$B24</f>
        <v>139.44504646182412</v>
      </c>
      <c r="X24" s="1">
        <f>'[1]Pc, Summer, S1'!X24*Main!$B$8+'EV Scenarios'!X$2*'Node ratio'!$B24</f>
        <v>155.37561130562227</v>
      </c>
      <c r="Y24" s="1">
        <f>'[1]Pc, Summer, S1'!Y24*Main!$B$8+'EV Scenarios'!Y$2*'Node ratio'!$B24</f>
        <v>135.83429110035971</v>
      </c>
      <c r="Z24" s="1"/>
    </row>
    <row r="25" spans="1:26" x14ac:dyDescent="0.25">
      <c r="A25">
        <v>103</v>
      </c>
      <c r="B25" s="1">
        <f>'[1]Pc, Summer, S1'!B25*Main!$B$8+'EV Scenarios'!B$2*'Node ratio'!$B25</f>
        <v>73.893523246465719</v>
      </c>
      <c r="C25" s="1">
        <f>'[1]Pc, Summer, S1'!C25*Main!$B$8+'EV Scenarios'!C$2*'Node ratio'!$B25</f>
        <v>64.032155257638607</v>
      </c>
      <c r="D25" s="1">
        <f>'[1]Pc, Summer, S1'!D25*Main!$B$8+'EV Scenarios'!D$2*'Node ratio'!$B25</f>
        <v>62.811931902125146</v>
      </c>
      <c r="E25" s="1">
        <f>'[1]Pc, Summer, S1'!E25*Main!$B$8+'EV Scenarios'!E$2*'Node ratio'!$B25</f>
        <v>57.802892897267419</v>
      </c>
      <c r="F25" s="1">
        <f>'[1]Pc, Summer, S1'!F25*Main!$B$8+'EV Scenarios'!F$2*'Node ratio'!$B25</f>
        <v>55.968286173606096</v>
      </c>
      <c r="G25" s="1">
        <f>'[1]Pc, Summer, S1'!G25*Main!$B$8+'EV Scenarios'!G$2*'Node ratio'!$B25</f>
        <v>54.575040037645742</v>
      </c>
      <c r="H25" s="1">
        <f>'[1]Pc, Summer, S1'!H25*Main!$B$8+'EV Scenarios'!H$2*'Node ratio'!$B25</f>
        <v>65.289346377939736</v>
      </c>
      <c r="I25" s="1">
        <f>'[1]Pc, Summer, S1'!I25*Main!$B$8+'EV Scenarios'!I$2*'Node ratio'!$B25</f>
        <v>73.346957672112737</v>
      </c>
      <c r="J25" s="1">
        <f>'[1]Pc, Summer, S1'!J25*Main!$B$8+'EV Scenarios'!J$2*'Node ratio'!$B25</f>
        <v>84.139431264434265</v>
      </c>
      <c r="K25" s="1">
        <f>'[1]Pc, Summer, S1'!K25*Main!$B$8+'EV Scenarios'!K$2*'Node ratio'!$B25</f>
        <v>108.61075494307549</v>
      </c>
      <c r="L25" s="1">
        <f>'[1]Pc, Summer, S1'!L25*Main!$B$8+'EV Scenarios'!L$2*'Node ratio'!$B25</f>
        <v>111.89811674201205</v>
      </c>
      <c r="M25" s="1">
        <f>'[1]Pc, Summer, S1'!M25*Main!$B$8+'EV Scenarios'!M$2*'Node ratio'!$B25</f>
        <v>117.47553199376016</v>
      </c>
      <c r="N25" s="1">
        <f>'[1]Pc, Summer, S1'!N25*Main!$B$8+'EV Scenarios'!N$2*'Node ratio'!$B25</f>
        <v>122.47266095261273</v>
      </c>
      <c r="O25" s="1">
        <f>'[1]Pc, Summer, S1'!O25*Main!$B$8+'EV Scenarios'!O$2*'Node ratio'!$B25</f>
        <v>125.72132670320904</v>
      </c>
      <c r="P25" s="1">
        <f>'[1]Pc, Summer, S1'!P25*Main!$B$8+'EV Scenarios'!P$2*'Node ratio'!$B25</f>
        <v>112.16755415977947</v>
      </c>
      <c r="Q25" s="1">
        <f>'[1]Pc, Summer, S1'!Q25*Main!$B$8+'EV Scenarios'!Q$2*'Node ratio'!$B25</f>
        <v>101.85120050270005</v>
      </c>
      <c r="R25" s="1">
        <f>'[1]Pc, Summer, S1'!R25*Main!$B$8+'EV Scenarios'!R$2*'Node ratio'!$B25</f>
        <v>94.009414092139835</v>
      </c>
      <c r="S25" s="1">
        <f>'[1]Pc, Summer, S1'!S25*Main!$B$8+'EV Scenarios'!S$2*'Node ratio'!$B25</f>
        <v>90.65583418740961</v>
      </c>
      <c r="T25" s="1">
        <f>'[1]Pc, Summer, S1'!T25*Main!$B$8+'EV Scenarios'!T$2*'Node ratio'!$B25</f>
        <v>76.576183625122411</v>
      </c>
      <c r="U25" s="1">
        <f>'[1]Pc, Summer, S1'!U25*Main!$B$8+'EV Scenarios'!U$2*'Node ratio'!$B25</f>
        <v>73.322297485056481</v>
      </c>
      <c r="V25" s="1">
        <f>'[1]Pc, Summer, S1'!V25*Main!$B$8+'EV Scenarios'!V$2*'Node ratio'!$B25</f>
        <v>68.049524533925151</v>
      </c>
      <c r="W25" s="1">
        <f>'[1]Pc, Summer, S1'!W25*Main!$B$8+'EV Scenarios'!W$2*'Node ratio'!$B25</f>
        <v>72.745347664666724</v>
      </c>
      <c r="X25" s="1">
        <f>'[1]Pc, Summer, S1'!X25*Main!$B$8+'EV Scenarios'!X$2*'Node ratio'!$B25</f>
        <v>70.726825393499738</v>
      </c>
      <c r="Y25" s="1">
        <f>'[1]Pc, Summer, S1'!Y25*Main!$B$8+'EV Scenarios'!Y$2*'Node ratio'!$B25</f>
        <v>61.832811353310134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2CCD-2EDD-4AA5-A253-B6235CB37C9E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0.6411020445595832</v>
      </c>
      <c r="C2" s="1">
        <f>'[1]Pc, Summer, S1'!C2*Main!$B$8+'EV Scenarios'!C$2*'Node ratio'!$B2</f>
        <v>0.90407540761716998</v>
      </c>
      <c r="D2" s="1">
        <f>'[1]Pc, Summer, S1'!D2*Main!$B$8+'EV Scenarios'!D$2*'Node ratio'!$B2</f>
        <v>1.8623314552564811</v>
      </c>
      <c r="E2" s="1">
        <f>'[1]Pc, Summer, S1'!E2*Main!$B$8+'EV Scenarios'!E$2*'Node ratio'!$B2</f>
        <v>1.2330472253693334</v>
      </c>
      <c r="F2" s="1">
        <f>'[1]Pc, Summer, S1'!F2*Main!$B$8+'EV Scenarios'!F$2*'Node ratio'!$B2</f>
        <v>2.5109471245202326</v>
      </c>
      <c r="G2" s="1">
        <f>'[1]Pc, Summer, S1'!G2*Main!$B$8+'EV Scenarios'!G$2*'Node ratio'!$B2</f>
        <v>4.1679622797389886</v>
      </c>
      <c r="H2" s="1">
        <f>'[1]Pc, Summer, S1'!H2*Main!$B$8+'EV Scenarios'!H$2*'Node ratio'!$B2</f>
        <v>2.8645187084238701</v>
      </c>
      <c r="I2" s="1">
        <f>'[1]Pc, Summer, S1'!I2*Main!$B$8+'EV Scenarios'!I$2*'Node ratio'!$B2</f>
        <v>0.35348657665182626</v>
      </c>
      <c r="J2" s="1">
        <f>'[1]Pc, Summer, S1'!J2*Main!$B$8+'EV Scenarios'!J$2*'Node ratio'!$B2</f>
        <v>1.5314110103857004</v>
      </c>
      <c r="K2" s="1">
        <f>'[1]Pc, Summer, S1'!K2*Main!$B$8+'EV Scenarios'!K$2*'Node ratio'!$B2</f>
        <v>0.34533267118425676</v>
      </c>
      <c r="L2" s="1">
        <f>'[1]Pc, Summer, S1'!L2*Main!$B$8+'EV Scenarios'!L$2*'Node ratio'!$B2</f>
        <v>0.71931893292945526</v>
      </c>
      <c r="M2" s="1">
        <f>'[1]Pc, Summer, S1'!M2*Main!$B$8+'EV Scenarios'!M$2*'Node ratio'!$B2</f>
        <v>3.1597551661029444</v>
      </c>
      <c r="N2" s="1">
        <f>'[1]Pc, Summer, S1'!N2*Main!$B$8+'EV Scenarios'!N$2*'Node ratio'!$B2</f>
        <v>1.4631953141492486</v>
      </c>
      <c r="O2" s="1">
        <f>'[1]Pc, Summer, S1'!O2*Main!$B$8+'EV Scenarios'!O$2*'Node ratio'!$B2</f>
        <v>2.0128948798933171</v>
      </c>
      <c r="P2" s="1">
        <f>'[1]Pc, Summer, S1'!P2*Main!$B$8+'EV Scenarios'!P$2*'Node ratio'!$B2</f>
        <v>1.8468907348660162</v>
      </c>
      <c r="Q2" s="1">
        <f>'[1]Pc, Summer, S1'!Q2*Main!$B$8+'EV Scenarios'!Q$2*'Node ratio'!$B2</f>
        <v>3.8987636393511531</v>
      </c>
      <c r="R2" s="1">
        <f>'[1]Pc, Summer, S1'!R2*Main!$B$8+'EV Scenarios'!R$2*'Node ratio'!$B2</f>
        <v>1.7021181249972706</v>
      </c>
      <c r="S2" s="1">
        <f>'[1]Pc, Summer, S1'!S2*Main!$B$8+'EV Scenarios'!S$2*'Node ratio'!$B2</f>
        <v>1.1403849360470601</v>
      </c>
      <c r="T2" s="1">
        <f>'[1]Pc, Summer, S1'!T2*Main!$B$8+'EV Scenarios'!T$2*'Node ratio'!$B2</f>
        <v>2.4292665964363525</v>
      </c>
      <c r="U2" s="1">
        <f>'[1]Pc, Summer, S1'!U2*Main!$B$8+'EV Scenarios'!U$2*'Node ratio'!$B2</f>
        <v>5.1612337700800106</v>
      </c>
      <c r="V2" s="1">
        <f>'[1]Pc, Summer, S1'!V2*Main!$B$8+'EV Scenarios'!V$2*'Node ratio'!$B2</f>
        <v>3.8043162617692632</v>
      </c>
      <c r="W2" s="1">
        <f>'[1]Pc, Summer, S1'!W2*Main!$B$8+'EV Scenarios'!W$2*'Node ratio'!$B2</f>
        <v>-0.71094768639474837</v>
      </c>
      <c r="X2" s="1">
        <f>'[1]Pc, Summer, S1'!X2*Main!$B$8+'EV Scenarios'!X$2*'Node ratio'!$B2</f>
        <v>3.6118334852299889</v>
      </c>
      <c r="Y2" s="1">
        <f>'[1]Pc, Summer, S1'!Y2*Main!$B$8+'EV Scenarios'!Y$2*'Node ratio'!$B2</f>
        <v>4.6866608009691815</v>
      </c>
      <c r="Z2" s="1"/>
    </row>
    <row r="3" spans="1:26" x14ac:dyDescent="0.25">
      <c r="A3">
        <v>2</v>
      </c>
      <c r="B3" s="1">
        <f>'[1]Pc, Summer, S1'!B3*Main!$B$8+'EV Scenarios'!B$2*'Node ratio'!$B3</f>
        <v>36.954532778399255</v>
      </c>
      <c r="C3" s="1">
        <f>'[1]Pc, Summer, S1'!C3*Main!$B$8+'EV Scenarios'!C$2*'Node ratio'!$B3</f>
        <v>33.801033640126697</v>
      </c>
      <c r="D3" s="1">
        <f>'[1]Pc, Summer, S1'!D3*Main!$B$8+'EV Scenarios'!D$2*'Node ratio'!$B3</f>
        <v>32.821644083639853</v>
      </c>
      <c r="E3" s="1">
        <f>'[1]Pc, Summer, S1'!E3*Main!$B$8+'EV Scenarios'!E$2*'Node ratio'!$B3</f>
        <v>32.465662465486616</v>
      </c>
      <c r="F3" s="1">
        <f>'[1]Pc, Summer, S1'!F3*Main!$B$8+'EV Scenarios'!F$2*'Node ratio'!$B3</f>
        <v>32.352117090453561</v>
      </c>
      <c r="G3" s="1">
        <f>'[1]Pc, Summer, S1'!G3*Main!$B$8+'EV Scenarios'!G$2*'Node ratio'!$B3</f>
        <v>32.010832270822625</v>
      </c>
      <c r="H3" s="1">
        <f>'[1]Pc, Summer, S1'!H3*Main!$B$8+'EV Scenarios'!H$2*'Node ratio'!$B3</f>
        <v>34.380374836871624</v>
      </c>
      <c r="I3" s="1">
        <f>'[1]Pc, Summer, S1'!I3*Main!$B$8+'EV Scenarios'!I$2*'Node ratio'!$B3</f>
        <v>37.794753834455491</v>
      </c>
      <c r="J3" s="1">
        <f>'[1]Pc, Summer, S1'!J3*Main!$B$8+'EV Scenarios'!J$2*'Node ratio'!$B3</f>
        <v>42.964962478340922</v>
      </c>
      <c r="K3" s="1">
        <f>'[1]Pc, Summer, S1'!K3*Main!$B$8+'EV Scenarios'!K$2*'Node ratio'!$B3</f>
        <v>44.476600727560545</v>
      </c>
      <c r="L3" s="1">
        <f>'[1]Pc, Summer, S1'!L3*Main!$B$8+'EV Scenarios'!L$2*'Node ratio'!$B3</f>
        <v>43.900453495974602</v>
      </c>
      <c r="M3" s="1">
        <f>'[1]Pc, Summer, S1'!M3*Main!$B$8+'EV Scenarios'!M$2*'Node ratio'!$B3</f>
        <v>45.05347719038015</v>
      </c>
      <c r="N3" s="1">
        <f>'[1]Pc, Summer, S1'!N3*Main!$B$8+'EV Scenarios'!N$2*'Node ratio'!$B3</f>
        <v>45.743666637884473</v>
      </c>
      <c r="O3" s="1">
        <f>'[1]Pc, Summer, S1'!O3*Main!$B$8+'EV Scenarios'!O$2*'Node ratio'!$B3</f>
        <v>45.023852364454186</v>
      </c>
      <c r="P3" s="1">
        <f>'[1]Pc, Summer, S1'!P3*Main!$B$8+'EV Scenarios'!P$2*'Node ratio'!$B3</f>
        <v>43.301878963900812</v>
      </c>
      <c r="Q3" s="1">
        <f>'[1]Pc, Summer, S1'!Q3*Main!$B$8+'EV Scenarios'!Q$2*'Node ratio'!$B3</f>
        <v>41.589322312270141</v>
      </c>
      <c r="R3" s="1">
        <f>'[1]Pc, Summer, S1'!R3*Main!$B$8+'EV Scenarios'!R$2*'Node ratio'!$B3</f>
        <v>42.417294176155536</v>
      </c>
      <c r="S3" s="1">
        <f>'[1]Pc, Summer, S1'!S3*Main!$B$8+'EV Scenarios'!S$2*'Node ratio'!$B3</f>
        <v>42.773768073173272</v>
      </c>
      <c r="T3" s="1">
        <f>'[1]Pc, Summer, S1'!T3*Main!$B$8+'EV Scenarios'!T$2*'Node ratio'!$B3</f>
        <v>42.854011045340783</v>
      </c>
      <c r="U3" s="1">
        <f>'[1]Pc, Summer, S1'!U3*Main!$B$8+'EV Scenarios'!U$2*'Node ratio'!$B3</f>
        <v>42.327111439643247</v>
      </c>
      <c r="V3" s="1">
        <f>'[1]Pc, Summer, S1'!V3*Main!$B$8+'EV Scenarios'!V$2*'Node ratio'!$B3</f>
        <v>42.484376090149574</v>
      </c>
      <c r="W3" s="1">
        <f>'[1]Pc, Summer, S1'!W3*Main!$B$8+'EV Scenarios'!W$2*'Node ratio'!$B3</f>
        <v>44.163322621195988</v>
      </c>
      <c r="X3" s="1">
        <f>'[1]Pc, Summer, S1'!X3*Main!$B$8+'EV Scenarios'!X$2*'Node ratio'!$B3</f>
        <v>44.184914313418503</v>
      </c>
      <c r="Y3" s="1">
        <f>'[1]Pc, Summer, S1'!Y3*Main!$B$8+'EV Scenarios'!Y$2*'Node ratio'!$B3</f>
        <v>41.046041375902973</v>
      </c>
      <c r="Z3" s="1"/>
    </row>
    <row r="4" spans="1:26" x14ac:dyDescent="0.25">
      <c r="A4">
        <v>3</v>
      </c>
      <c r="B4" s="1">
        <f>'[1]Pc, Summer, S1'!B4*Main!$B$8+'EV Scenarios'!B$2*'Node ratio'!$B4</f>
        <v>49.149313747081663</v>
      </c>
      <c r="C4" s="1">
        <f>'[1]Pc, Summer, S1'!C4*Main!$B$8+'EV Scenarios'!C$2*'Node ratio'!$B4</f>
        <v>44.993100667420407</v>
      </c>
      <c r="D4" s="1">
        <f>'[1]Pc, Summer, S1'!D4*Main!$B$8+'EV Scenarios'!D$2*'Node ratio'!$B4</f>
        <v>42.498253180322486</v>
      </c>
      <c r="E4" s="1">
        <f>'[1]Pc, Summer, S1'!E4*Main!$B$8+'EV Scenarios'!E$2*'Node ratio'!$B4</f>
        <v>40.812060627785115</v>
      </c>
      <c r="F4" s="1">
        <f>'[1]Pc, Summer, S1'!F4*Main!$B$8+'EV Scenarios'!F$2*'Node ratio'!$B4</f>
        <v>40.683918826755338</v>
      </c>
      <c r="G4" s="1">
        <f>'[1]Pc, Summer, S1'!G4*Main!$B$8+'EV Scenarios'!G$2*'Node ratio'!$B4</f>
        <v>43.283419352281712</v>
      </c>
      <c r="H4" s="1">
        <f>'[1]Pc, Summer, S1'!H4*Main!$B$8+'EV Scenarios'!H$2*'Node ratio'!$B4</f>
        <v>53.457407769380509</v>
      </c>
      <c r="I4" s="1">
        <f>'[1]Pc, Summer, S1'!I4*Main!$B$8+'EV Scenarios'!I$2*'Node ratio'!$B4</f>
        <v>62.291618915675492</v>
      </c>
      <c r="J4" s="1">
        <f>'[1]Pc, Summer, S1'!J4*Main!$B$8+'EV Scenarios'!J$2*'Node ratio'!$B4</f>
        <v>64.957924425966382</v>
      </c>
      <c r="K4" s="1">
        <f>'[1]Pc, Summer, S1'!K4*Main!$B$8+'EV Scenarios'!K$2*'Node ratio'!$B4</f>
        <v>63.844904321285298</v>
      </c>
      <c r="L4" s="1">
        <f>'[1]Pc, Summer, S1'!L4*Main!$B$8+'EV Scenarios'!L$2*'Node ratio'!$B4</f>
        <v>63.66641856621991</v>
      </c>
      <c r="M4" s="1">
        <f>'[1]Pc, Summer, S1'!M4*Main!$B$8+'EV Scenarios'!M$2*'Node ratio'!$B4</f>
        <v>67.715979932718838</v>
      </c>
      <c r="N4" s="1">
        <f>'[1]Pc, Summer, S1'!N4*Main!$B$8+'EV Scenarios'!N$2*'Node ratio'!$B4</f>
        <v>67.805121136543264</v>
      </c>
      <c r="O4" s="1">
        <f>'[1]Pc, Summer, S1'!O4*Main!$B$8+'EV Scenarios'!O$2*'Node ratio'!$B4</f>
        <v>67.930645202628227</v>
      </c>
      <c r="P4" s="1">
        <f>'[1]Pc, Summer, S1'!P4*Main!$B$8+'EV Scenarios'!P$2*'Node ratio'!$B4</f>
        <v>64.573418769743341</v>
      </c>
      <c r="Q4" s="1">
        <f>'[1]Pc, Summer, S1'!Q4*Main!$B$8+'EV Scenarios'!Q$2*'Node ratio'!$B4</f>
        <v>61.177164207705438</v>
      </c>
      <c r="R4" s="1">
        <f>'[1]Pc, Summer, S1'!R4*Main!$B$8+'EV Scenarios'!R$2*'Node ratio'!$B4</f>
        <v>57.180131225482441</v>
      </c>
      <c r="S4" s="1">
        <f>'[1]Pc, Summer, S1'!S4*Main!$B$8+'EV Scenarios'!S$2*'Node ratio'!$B4</f>
        <v>57.121045333921643</v>
      </c>
      <c r="T4" s="1">
        <f>'[1]Pc, Summer, S1'!T4*Main!$B$8+'EV Scenarios'!T$2*'Node ratio'!$B4</f>
        <v>57.013092709111596</v>
      </c>
      <c r="U4" s="1">
        <f>'[1]Pc, Summer, S1'!U4*Main!$B$8+'EV Scenarios'!U$2*'Node ratio'!$B4</f>
        <v>57.200740330933272</v>
      </c>
      <c r="V4" s="1">
        <f>'[1]Pc, Summer, S1'!V4*Main!$B$8+'EV Scenarios'!V$2*'Node ratio'!$B4</f>
        <v>57.237172493061621</v>
      </c>
      <c r="W4" s="1">
        <f>'[1]Pc, Summer, S1'!W4*Main!$B$8+'EV Scenarios'!W$2*'Node ratio'!$B4</f>
        <v>57.19287171989015</v>
      </c>
      <c r="X4" s="1">
        <f>'[1]Pc, Summer, S1'!X4*Main!$B$8+'EV Scenarios'!X$2*'Node ratio'!$B4</f>
        <v>58.443796321262184</v>
      </c>
      <c r="Y4" s="1">
        <f>'[1]Pc, Summer, S1'!Y4*Main!$B$8+'EV Scenarios'!Y$2*'Node ratio'!$B4</f>
        <v>55.201136719034729</v>
      </c>
      <c r="Z4" s="1"/>
    </row>
    <row r="5" spans="1:26" x14ac:dyDescent="0.25">
      <c r="A5">
        <v>4</v>
      </c>
      <c r="B5" s="1">
        <f>'[1]Pc, Summer, S1'!B5*Main!$B$8+'EV Scenarios'!B$2*'Node ratio'!$B5</f>
        <v>78.432341029470123</v>
      </c>
      <c r="C5" s="1">
        <f>'[1]Pc, Summer, S1'!C5*Main!$B$8+'EV Scenarios'!C$2*'Node ratio'!$B5</f>
        <v>70.119504378940562</v>
      </c>
      <c r="D5" s="1">
        <f>'[1]Pc, Summer, S1'!D5*Main!$B$8+'EV Scenarios'!D$2*'Node ratio'!$B5</f>
        <v>65.541575317052164</v>
      </c>
      <c r="E5" s="1">
        <f>'[1]Pc, Summer, S1'!E5*Main!$B$8+'EV Scenarios'!E$2*'Node ratio'!$B5</f>
        <v>62.927744137929871</v>
      </c>
      <c r="F5" s="1">
        <f>'[1]Pc, Summer, S1'!F5*Main!$B$8+'EV Scenarios'!F$2*'Node ratio'!$B5</f>
        <v>65.737834635182566</v>
      </c>
      <c r="G5" s="1">
        <f>'[1]Pc, Summer, S1'!G5*Main!$B$8+'EV Scenarios'!G$2*'Node ratio'!$B5</f>
        <v>60.770889103389599</v>
      </c>
      <c r="H5" s="1">
        <f>'[1]Pc, Summer, S1'!H5*Main!$B$8+'EV Scenarios'!H$2*'Node ratio'!$B5</f>
        <v>69.829093081368029</v>
      </c>
      <c r="I5" s="1">
        <f>'[1]Pc, Summer, S1'!I5*Main!$B$8+'EV Scenarios'!I$2*'Node ratio'!$B5</f>
        <v>71.802166448227752</v>
      </c>
      <c r="J5" s="1">
        <f>'[1]Pc, Summer, S1'!J5*Main!$B$8+'EV Scenarios'!J$2*'Node ratio'!$B5</f>
        <v>80.569265580062464</v>
      </c>
      <c r="K5" s="1">
        <f>'[1]Pc, Summer, S1'!K5*Main!$B$8+'EV Scenarios'!K$2*'Node ratio'!$B5</f>
        <v>86.992633106851912</v>
      </c>
      <c r="L5" s="1">
        <f>'[1]Pc, Summer, S1'!L5*Main!$B$8+'EV Scenarios'!L$2*'Node ratio'!$B5</f>
        <v>89.271868891574641</v>
      </c>
      <c r="M5" s="1">
        <f>'[1]Pc, Summer, S1'!M5*Main!$B$8+'EV Scenarios'!M$2*'Node ratio'!$B5</f>
        <v>90.433541585509175</v>
      </c>
      <c r="N5" s="1">
        <f>'[1]Pc, Summer, S1'!N5*Main!$B$8+'EV Scenarios'!N$2*'Node ratio'!$B5</f>
        <v>92.424601855414608</v>
      </c>
      <c r="O5" s="1">
        <f>'[1]Pc, Summer, S1'!O5*Main!$B$8+'EV Scenarios'!O$2*'Node ratio'!$B5</f>
        <v>93.520451275450768</v>
      </c>
      <c r="P5" s="1">
        <f>'[1]Pc, Summer, S1'!P5*Main!$B$8+'EV Scenarios'!P$2*'Node ratio'!$B5</f>
        <v>93.855975845521982</v>
      </c>
      <c r="Q5" s="1">
        <f>'[1]Pc, Summer, S1'!Q5*Main!$B$8+'EV Scenarios'!Q$2*'Node ratio'!$B5</f>
        <v>90.406309539258572</v>
      </c>
      <c r="R5" s="1">
        <f>'[1]Pc, Summer, S1'!R5*Main!$B$8+'EV Scenarios'!R$2*'Node ratio'!$B5</f>
        <v>90.81669798707695</v>
      </c>
      <c r="S5" s="1">
        <f>'[1]Pc, Summer, S1'!S5*Main!$B$8+'EV Scenarios'!S$2*'Node ratio'!$B5</f>
        <v>87.221940774313552</v>
      </c>
      <c r="T5" s="1">
        <f>'[1]Pc, Summer, S1'!T5*Main!$B$8+'EV Scenarios'!T$2*'Node ratio'!$B5</f>
        <v>87.359545621865152</v>
      </c>
      <c r="U5" s="1">
        <f>'[1]Pc, Summer, S1'!U5*Main!$B$8+'EV Scenarios'!U$2*'Node ratio'!$B5</f>
        <v>88.591029848356726</v>
      </c>
      <c r="V5" s="1">
        <f>'[1]Pc, Summer, S1'!V5*Main!$B$8+'EV Scenarios'!V$2*'Node ratio'!$B5</f>
        <v>87.990836995386374</v>
      </c>
      <c r="W5" s="1">
        <f>'[1]Pc, Summer, S1'!W5*Main!$B$8+'EV Scenarios'!W$2*'Node ratio'!$B5</f>
        <v>90.908695337150164</v>
      </c>
      <c r="X5" s="1">
        <f>'[1]Pc, Summer, S1'!X5*Main!$B$8+'EV Scenarios'!X$2*'Node ratio'!$B5</f>
        <v>98.17863929247568</v>
      </c>
      <c r="Y5" s="1">
        <f>'[1]Pc, Summer, S1'!Y5*Main!$B$8+'EV Scenarios'!Y$2*'Node ratio'!$B5</f>
        <v>89.730570500374085</v>
      </c>
      <c r="Z5" s="1"/>
    </row>
    <row r="6" spans="1:26" x14ac:dyDescent="0.25">
      <c r="A6">
        <v>5</v>
      </c>
      <c r="B6" s="1">
        <f>'[1]Pc, Summer, S1'!B6*Main!$B$8+'EV Scenarios'!B$2*'Node ratio'!$B6</f>
        <v>-22.958987516087536</v>
      </c>
      <c r="C6" s="1">
        <f>'[1]Pc, Summer, S1'!C6*Main!$B$8+'EV Scenarios'!C$2*'Node ratio'!$B6</f>
        <v>-19.659317206168854</v>
      </c>
      <c r="D6" s="1">
        <f>'[1]Pc, Summer, S1'!D6*Main!$B$8+'EV Scenarios'!D$2*'Node ratio'!$B6</f>
        <v>-12.637884023861243</v>
      </c>
      <c r="E6" s="1">
        <f>'[1]Pc, Summer, S1'!E6*Main!$B$8+'EV Scenarios'!E$2*'Node ratio'!$B6</f>
        <v>-11.984348409603907</v>
      </c>
      <c r="F6" s="1">
        <f>'[1]Pc, Summer, S1'!F6*Main!$B$8+'EV Scenarios'!F$2*'Node ratio'!$B6</f>
        <v>-11.612125162446818</v>
      </c>
      <c r="G6" s="1">
        <f>'[1]Pc, Summer, S1'!G6*Main!$B$8+'EV Scenarios'!G$2*'Node ratio'!$B6</f>
        <v>-11.87334844639879</v>
      </c>
      <c r="H6" s="1">
        <f>'[1]Pc, Summer, S1'!H6*Main!$B$8+'EV Scenarios'!H$2*'Node ratio'!$B6</f>
        <v>-8.6646575135016839</v>
      </c>
      <c r="I6" s="1">
        <f>'[1]Pc, Summer, S1'!I6*Main!$B$8+'EV Scenarios'!I$2*'Node ratio'!$B6</f>
        <v>-4.3800694993830254</v>
      </c>
      <c r="J6" s="1">
        <f>'[1]Pc, Summer, S1'!J6*Main!$B$8+'EV Scenarios'!J$2*'Node ratio'!$B6</f>
        <v>-1.1179029481825606</v>
      </c>
      <c r="K6" s="1">
        <f>'[1]Pc, Summer, S1'!K6*Main!$B$8+'EV Scenarios'!K$2*'Node ratio'!$B6</f>
        <v>1.379366268040811</v>
      </c>
      <c r="L6" s="1">
        <f>'[1]Pc, Summer, S1'!L6*Main!$B$8+'EV Scenarios'!L$2*'Node ratio'!$B6</f>
        <v>2.2331785020405701</v>
      </c>
      <c r="M6" s="1">
        <f>'[1]Pc, Summer, S1'!M6*Main!$B$8+'EV Scenarios'!M$2*'Node ratio'!$B6</f>
        <v>3.8181815521522391</v>
      </c>
      <c r="N6" s="1">
        <f>'[1]Pc, Summer, S1'!N6*Main!$B$8+'EV Scenarios'!N$2*'Node ratio'!$B6</f>
        <v>5.9431870511905318</v>
      </c>
      <c r="O6" s="1">
        <f>'[1]Pc, Summer, S1'!O6*Main!$B$8+'EV Scenarios'!O$2*'Node ratio'!$B6</f>
        <v>6.2773464854385015</v>
      </c>
      <c r="P6" s="1">
        <f>'[1]Pc, Summer, S1'!P6*Main!$B$8+'EV Scenarios'!P$2*'Node ratio'!$B6</f>
        <v>5.3444361781990564</v>
      </c>
      <c r="Q6" s="1">
        <f>'[1]Pc, Summer, S1'!Q6*Main!$B$8+'EV Scenarios'!Q$2*'Node ratio'!$B6</f>
        <v>2.6266588087442009</v>
      </c>
      <c r="R6" s="1">
        <f>'[1]Pc, Summer, S1'!R6*Main!$B$8+'EV Scenarios'!R$2*'Node ratio'!$B6</f>
        <v>2.7536130877211393</v>
      </c>
      <c r="S6" s="1">
        <f>'[1]Pc, Summer, S1'!S6*Main!$B$8+'EV Scenarios'!S$2*'Node ratio'!$B6</f>
        <v>2.8048324722894207</v>
      </c>
      <c r="T6" s="1">
        <f>'[1]Pc, Summer, S1'!T6*Main!$B$8+'EV Scenarios'!T$2*'Node ratio'!$B6</f>
        <v>3.5116782159832653</v>
      </c>
      <c r="U6" s="1">
        <f>'[1]Pc, Summer, S1'!U6*Main!$B$8+'EV Scenarios'!U$2*'Node ratio'!$B6</f>
        <v>2.8279406676159669</v>
      </c>
      <c r="V6" s="1">
        <f>'[1]Pc, Summer, S1'!V6*Main!$B$8+'EV Scenarios'!V$2*'Node ratio'!$B6</f>
        <v>2.1378317714262374</v>
      </c>
      <c r="W6" s="1">
        <f>'[1]Pc, Summer, S1'!W6*Main!$B$8+'EV Scenarios'!W$2*'Node ratio'!$B6</f>
        <v>4.2558024042796889</v>
      </c>
      <c r="X6" s="1">
        <f>'[1]Pc, Summer, S1'!X6*Main!$B$8+'EV Scenarios'!X$2*'Node ratio'!$B6</f>
        <v>5.9268463544025547</v>
      </c>
      <c r="Y6" s="1">
        <f>'[1]Pc, Summer, S1'!Y6*Main!$B$8+'EV Scenarios'!Y$2*'Node ratio'!$B6</f>
        <v>-0.95829826296323106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25.29123332206143</v>
      </c>
      <c r="C8" s="1">
        <f>'[1]Pc, Summer, S1'!C8*Main!$B$8+'EV Scenarios'!C$2*'Node ratio'!$B8</f>
        <v>15.688637346795627</v>
      </c>
      <c r="D8" s="1">
        <f>'[1]Pc, Summer, S1'!D8*Main!$B$8+'EV Scenarios'!D$2*'Node ratio'!$B8</f>
        <v>22.508521451712934</v>
      </c>
      <c r="E8" s="1">
        <f>'[1]Pc, Summer, S1'!E8*Main!$B$8+'EV Scenarios'!E$2*'Node ratio'!$B8</f>
        <v>20.827222311060247</v>
      </c>
      <c r="F8" s="1">
        <f>'[1]Pc, Summer, S1'!F8*Main!$B$8+'EV Scenarios'!F$2*'Node ratio'!$B8</f>
        <v>23.891540463526287</v>
      </c>
      <c r="G8" s="1">
        <f>'[1]Pc, Summer, S1'!G8*Main!$B$8+'EV Scenarios'!G$2*'Node ratio'!$B8</f>
        <v>8.1475354782191385</v>
      </c>
      <c r="H8" s="1">
        <f>'[1]Pc, Summer, S1'!H8*Main!$B$8+'EV Scenarios'!H$2*'Node ratio'!$B8</f>
        <v>-19.320502672770232</v>
      </c>
      <c r="I8" s="1">
        <f>'[1]Pc, Summer, S1'!I8*Main!$B$8+'EV Scenarios'!I$2*'Node ratio'!$B8</f>
        <v>1.4022101593325063</v>
      </c>
      <c r="J8" s="1">
        <f>'[1]Pc, Summer, S1'!J8*Main!$B$8+'EV Scenarios'!J$2*'Node ratio'!$B8</f>
        <v>10.79326990955396</v>
      </c>
      <c r="K8" s="1">
        <f>'[1]Pc, Summer, S1'!K8*Main!$B$8+'EV Scenarios'!K$2*'Node ratio'!$B8</f>
        <v>26.274268982870652</v>
      </c>
      <c r="L8" s="1">
        <f>'[1]Pc, Summer, S1'!L8*Main!$B$8+'EV Scenarios'!L$2*'Node ratio'!$B8</f>
        <v>25.574570242690491</v>
      </c>
      <c r="M8" s="1">
        <f>'[1]Pc, Summer, S1'!M8*Main!$B$8+'EV Scenarios'!M$2*'Node ratio'!$B8</f>
        <v>14.162848565564088</v>
      </c>
      <c r="N8" s="1">
        <f>'[1]Pc, Summer, S1'!N8*Main!$B$8+'EV Scenarios'!N$2*'Node ratio'!$B8</f>
        <v>11.719660019122866</v>
      </c>
      <c r="O8" s="1">
        <f>'[1]Pc, Summer, S1'!O8*Main!$B$8+'EV Scenarios'!O$2*'Node ratio'!$B8</f>
        <v>14.272074744019493</v>
      </c>
      <c r="P8" s="1">
        <f>'[1]Pc, Summer, S1'!P8*Main!$B$8+'EV Scenarios'!P$2*'Node ratio'!$B8</f>
        <v>12.496107344432961</v>
      </c>
      <c r="Q8" s="1">
        <f>'[1]Pc, Summer, S1'!Q8*Main!$B$8+'EV Scenarios'!Q$2*'Node ratio'!$B8</f>
        <v>14.859602963673952</v>
      </c>
      <c r="R8" s="1">
        <f>'[1]Pc, Summer, S1'!R8*Main!$B$8+'EV Scenarios'!R$2*'Node ratio'!$B8</f>
        <v>20.72578881622859</v>
      </c>
      <c r="S8" s="1">
        <f>'[1]Pc, Summer, S1'!S8*Main!$B$8+'EV Scenarios'!S$2*'Node ratio'!$B8</f>
        <v>21.46464369041642</v>
      </c>
      <c r="T8" s="1">
        <f>'[1]Pc, Summer, S1'!T8*Main!$B$8+'EV Scenarios'!T$2*'Node ratio'!$B8</f>
        <v>22.177384837787955</v>
      </c>
      <c r="U8" s="1">
        <f>'[1]Pc, Summer, S1'!U8*Main!$B$8+'EV Scenarios'!U$2*'Node ratio'!$B8</f>
        <v>21.737400903499712</v>
      </c>
      <c r="V8" s="1">
        <f>'[1]Pc, Summer, S1'!V8*Main!$B$8+'EV Scenarios'!V$2*'Node ratio'!$B8</f>
        <v>13.939531786399877</v>
      </c>
      <c r="W8" s="1">
        <f>'[1]Pc, Summer, S1'!W8*Main!$B$8+'EV Scenarios'!W$2*'Node ratio'!$B8</f>
        <v>15.774068024291202</v>
      </c>
      <c r="X8" s="1">
        <f>'[1]Pc, Summer, S1'!X8*Main!$B$8+'EV Scenarios'!X$2*'Node ratio'!$B8</f>
        <v>15.975570389176021</v>
      </c>
      <c r="Y8" s="1">
        <f>'[1]Pc, Summer, S1'!Y8*Main!$B$8+'EV Scenarios'!Y$2*'Node ratio'!$B8</f>
        <v>16.224711926535733</v>
      </c>
      <c r="Z8" s="1"/>
    </row>
    <row r="9" spans="1:26" x14ac:dyDescent="0.25">
      <c r="A9">
        <v>10</v>
      </c>
      <c r="B9" s="1">
        <f>'[1]Pc, Summer, S1'!B9*Main!$B$8+'EV Scenarios'!B$2*'Node ratio'!$B9</f>
        <v>43.02623771053279</v>
      </c>
      <c r="C9" s="1">
        <f>'[1]Pc, Summer, S1'!C9*Main!$B$8+'EV Scenarios'!C$2*'Node ratio'!$B9</f>
        <v>37.202101959489937</v>
      </c>
      <c r="D9" s="1">
        <f>'[1]Pc, Summer, S1'!D9*Main!$B$8+'EV Scenarios'!D$2*'Node ratio'!$B9</f>
        <v>36.476645165808584</v>
      </c>
      <c r="E9" s="1">
        <f>'[1]Pc, Summer, S1'!E9*Main!$B$8+'EV Scenarios'!E$2*'Node ratio'!$B9</f>
        <v>33.219980868716803</v>
      </c>
      <c r="F9" s="1">
        <f>'[1]Pc, Summer, S1'!F9*Main!$B$8+'EV Scenarios'!F$2*'Node ratio'!$B9</f>
        <v>33.302989770227946</v>
      </c>
      <c r="G9" s="1">
        <f>'[1]Pc, Summer, S1'!G9*Main!$B$8+'EV Scenarios'!G$2*'Node ratio'!$B9</f>
        <v>33.167140774235705</v>
      </c>
      <c r="H9" s="1">
        <f>'[1]Pc, Summer, S1'!H9*Main!$B$8+'EV Scenarios'!H$2*'Node ratio'!$B9</f>
        <v>39.220337948830945</v>
      </c>
      <c r="I9" s="1">
        <f>'[1]Pc, Summer, S1'!I9*Main!$B$8+'EV Scenarios'!I$2*'Node ratio'!$B9</f>
        <v>48.167463064652438</v>
      </c>
      <c r="J9" s="1">
        <f>'[1]Pc, Summer, S1'!J9*Main!$B$8+'EV Scenarios'!J$2*'Node ratio'!$B9</f>
        <v>56.241633369402628</v>
      </c>
      <c r="K9" s="1">
        <f>'[1]Pc, Summer, S1'!K9*Main!$B$8+'EV Scenarios'!K$2*'Node ratio'!$B9</f>
        <v>57.691661639364753</v>
      </c>
      <c r="L9" s="1">
        <f>'[1]Pc, Summer, S1'!L9*Main!$B$8+'EV Scenarios'!L$2*'Node ratio'!$B9</f>
        <v>57.423983012836693</v>
      </c>
      <c r="M9" s="1">
        <f>'[1]Pc, Summer, S1'!M9*Main!$B$8+'EV Scenarios'!M$2*'Node ratio'!$B9</f>
        <v>59.924720152098786</v>
      </c>
      <c r="N9" s="1">
        <f>'[1]Pc, Summer, S1'!N9*Main!$B$8+'EV Scenarios'!N$2*'Node ratio'!$B9</f>
        <v>57.663832968057569</v>
      </c>
      <c r="O9" s="1">
        <f>'[1]Pc, Summer, S1'!O9*Main!$B$8+'EV Scenarios'!O$2*'Node ratio'!$B9</f>
        <v>56.757382777041286</v>
      </c>
      <c r="P9" s="1">
        <f>'[1]Pc, Summer, S1'!P9*Main!$B$8+'EV Scenarios'!P$2*'Node ratio'!$B9</f>
        <v>47.796928768430412</v>
      </c>
      <c r="Q9" s="1">
        <f>'[1]Pc, Summer, S1'!Q9*Main!$B$8+'EV Scenarios'!Q$2*'Node ratio'!$B9</f>
        <v>49.368915950297627</v>
      </c>
      <c r="R9" s="1">
        <f>'[1]Pc, Summer, S1'!R9*Main!$B$8+'EV Scenarios'!R$2*'Node ratio'!$B9</f>
        <v>57.332206750409789</v>
      </c>
      <c r="S9" s="1">
        <f>'[1]Pc, Summer, S1'!S9*Main!$B$8+'EV Scenarios'!S$2*'Node ratio'!$B9</f>
        <v>60.932114166429123</v>
      </c>
      <c r="T9" s="1">
        <f>'[1]Pc, Summer, S1'!T9*Main!$B$8+'EV Scenarios'!T$2*'Node ratio'!$B9</f>
        <v>48.138115912938119</v>
      </c>
      <c r="U9" s="1">
        <f>'[1]Pc, Summer, S1'!U9*Main!$B$8+'EV Scenarios'!U$2*'Node ratio'!$B9</f>
        <v>50.84250229316455</v>
      </c>
      <c r="V9" s="1">
        <f>'[1]Pc, Summer, S1'!V9*Main!$B$8+'EV Scenarios'!V$2*'Node ratio'!$B9</f>
        <v>47.106480512657306</v>
      </c>
      <c r="W9" s="1">
        <f>'[1]Pc, Summer, S1'!W9*Main!$B$8+'EV Scenarios'!W$2*'Node ratio'!$B9</f>
        <v>49.802937319826924</v>
      </c>
      <c r="X9" s="1">
        <f>'[1]Pc, Summer, S1'!X9*Main!$B$8+'EV Scenarios'!X$2*'Node ratio'!$B9</f>
        <v>49.634046294145136</v>
      </c>
      <c r="Y9" s="1">
        <f>'[1]Pc, Summer, S1'!Y9*Main!$B$8+'EV Scenarios'!Y$2*'Node ratio'!$B9</f>
        <v>45.401021710681974</v>
      </c>
      <c r="Z9" s="1"/>
    </row>
    <row r="10" spans="1:26" x14ac:dyDescent="0.25">
      <c r="A10">
        <v>12</v>
      </c>
      <c r="B10" s="1">
        <f>'[1]Pc, Summer, S1'!B10*Main!$B$8+'EV Scenarios'!B$2*'Node ratio'!$B10</f>
        <v>239.01321165961244</v>
      </c>
      <c r="C10" s="1">
        <f>'[1]Pc, Summer, S1'!C10*Main!$B$8+'EV Scenarios'!C$2*'Node ratio'!$B10</f>
        <v>216.26585920157902</v>
      </c>
      <c r="D10" s="1">
        <f>'[1]Pc, Summer, S1'!D10*Main!$B$8+'EV Scenarios'!D$2*'Node ratio'!$B10</f>
        <v>200.19590550871476</v>
      </c>
      <c r="E10" s="1">
        <f>'[1]Pc, Summer, S1'!E10*Main!$B$8+'EV Scenarios'!E$2*'Node ratio'!$B10</f>
        <v>192.46466129520641</v>
      </c>
      <c r="F10" s="1">
        <f>'[1]Pc, Summer, S1'!F10*Main!$B$8+'EV Scenarios'!F$2*'Node ratio'!$B10</f>
        <v>298.72391835157987</v>
      </c>
      <c r="G10" s="1">
        <f>'[1]Pc, Summer, S1'!G10*Main!$B$8+'EV Scenarios'!G$2*'Node ratio'!$B10</f>
        <v>286.72163813415244</v>
      </c>
      <c r="H10" s="1">
        <f>'[1]Pc, Summer, S1'!H10*Main!$B$8+'EV Scenarios'!H$2*'Node ratio'!$B10</f>
        <v>208.52842640316993</v>
      </c>
      <c r="I10" s="1">
        <f>'[1]Pc, Summer, S1'!I10*Main!$B$8+'EV Scenarios'!I$2*'Node ratio'!$B10</f>
        <v>236.65846851506325</v>
      </c>
      <c r="J10" s="1">
        <f>'[1]Pc, Summer, S1'!J10*Main!$B$8+'EV Scenarios'!J$2*'Node ratio'!$B10</f>
        <v>261.04726797365498</v>
      </c>
      <c r="K10" s="1">
        <f>'[1]Pc, Summer, S1'!K10*Main!$B$8+'EV Scenarios'!K$2*'Node ratio'!$B10</f>
        <v>281.18496958650536</v>
      </c>
      <c r="L10" s="1">
        <f>'[1]Pc, Summer, S1'!L10*Main!$B$8+'EV Scenarios'!L$2*'Node ratio'!$B10</f>
        <v>279.67586708560015</v>
      </c>
      <c r="M10" s="1">
        <f>'[1]Pc, Summer, S1'!M10*Main!$B$8+'EV Scenarios'!M$2*'Node ratio'!$B10</f>
        <v>307.05063522080661</v>
      </c>
      <c r="N10" s="1">
        <f>'[1]Pc, Summer, S1'!N10*Main!$B$8+'EV Scenarios'!N$2*'Node ratio'!$B10</f>
        <v>317.96400253521136</v>
      </c>
      <c r="O10" s="1">
        <f>'[1]Pc, Summer, S1'!O10*Main!$B$8+'EV Scenarios'!O$2*'Node ratio'!$B10</f>
        <v>314.95235492082656</v>
      </c>
      <c r="P10" s="1">
        <f>'[1]Pc, Summer, S1'!P10*Main!$B$8+'EV Scenarios'!P$2*'Node ratio'!$B10</f>
        <v>335.1892320822833</v>
      </c>
      <c r="Q10" s="1">
        <f>'[1]Pc, Summer, S1'!Q10*Main!$B$8+'EV Scenarios'!Q$2*'Node ratio'!$B10</f>
        <v>310.66600696364361</v>
      </c>
      <c r="R10" s="1">
        <f>'[1]Pc, Summer, S1'!R10*Main!$B$8+'EV Scenarios'!R$2*'Node ratio'!$B10</f>
        <v>297.78686975564756</v>
      </c>
      <c r="S10" s="1">
        <f>'[1]Pc, Summer, S1'!S10*Main!$B$8+'EV Scenarios'!S$2*'Node ratio'!$B10</f>
        <v>293.92114903971856</v>
      </c>
      <c r="T10" s="1">
        <f>'[1]Pc, Summer, S1'!T10*Main!$B$8+'EV Scenarios'!T$2*'Node ratio'!$B10</f>
        <v>282.51125917081237</v>
      </c>
      <c r="U10" s="1">
        <f>'[1]Pc, Summer, S1'!U10*Main!$B$8+'EV Scenarios'!U$2*'Node ratio'!$B10</f>
        <v>288.22320667110102</v>
      </c>
      <c r="V10" s="1">
        <f>'[1]Pc, Summer, S1'!V10*Main!$B$8+'EV Scenarios'!V$2*'Node ratio'!$B10</f>
        <v>282.73644666233889</v>
      </c>
      <c r="W10" s="1">
        <f>'[1]Pc, Summer, S1'!W10*Main!$B$8+'EV Scenarios'!W$2*'Node ratio'!$B10</f>
        <v>303.97401226821921</v>
      </c>
      <c r="X10" s="1">
        <f>'[1]Pc, Summer, S1'!X10*Main!$B$8+'EV Scenarios'!X$2*'Node ratio'!$B10</f>
        <v>311.10299115432423</v>
      </c>
      <c r="Y10" s="1">
        <f>'[1]Pc, Summer, S1'!Y10*Main!$B$8+'EV Scenarios'!Y$2*'Node ratio'!$B10</f>
        <v>266.09802835151635</v>
      </c>
      <c r="Z10" s="1"/>
    </row>
    <row r="11" spans="1:26" x14ac:dyDescent="0.25">
      <c r="A11">
        <v>15</v>
      </c>
      <c r="B11" s="1">
        <f>'[1]Pc, Summer, S1'!B11*Main!$B$8+'EV Scenarios'!B$2*'Node ratio'!$B11</f>
        <v>6.5902338890926879</v>
      </c>
      <c r="C11" s="1">
        <f>'[1]Pc, Summer, S1'!C11*Main!$B$8+'EV Scenarios'!C$2*'Node ratio'!$B11</f>
        <v>6.1980876020200046</v>
      </c>
      <c r="D11" s="1">
        <f>'[1]Pc, Summer, S1'!D11*Main!$B$8+'EV Scenarios'!D$2*'Node ratio'!$B11</f>
        <v>5.5955169541268646</v>
      </c>
      <c r="E11" s="1">
        <f>'[1]Pc, Summer, S1'!E11*Main!$B$8+'EV Scenarios'!E$2*'Node ratio'!$B11</f>
        <v>5.6656892940667403</v>
      </c>
      <c r="F11" s="1">
        <f>'[1]Pc, Summer, S1'!F11*Main!$B$8+'EV Scenarios'!F$2*'Node ratio'!$B11</f>
        <v>5.6397126003745983</v>
      </c>
      <c r="G11" s="1">
        <f>'[1]Pc, Summer, S1'!G11*Main!$B$8+'EV Scenarios'!G$2*'Node ratio'!$B11</f>
        <v>5.8363335880410823</v>
      </c>
      <c r="H11" s="1">
        <f>'[1]Pc, Summer, S1'!H11*Main!$B$8+'EV Scenarios'!H$2*'Node ratio'!$B11</f>
        <v>6.603900332372044</v>
      </c>
      <c r="I11" s="1">
        <f>'[1]Pc, Summer, S1'!I11*Main!$B$8+'EV Scenarios'!I$2*'Node ratio'!$B11</f>
        <v>7.4992624441651072</v>
      </c>
      <c r="J11" s="1">
        <f>'[1]Pc, Summer, S1'!J11*Main!$B$8+'EV Scenarios'!J$2*'Node ratio'!$B11</f>
        <v>8.2629094650152179</v>
      </c>
      <c r="K11" s="1">
        <f>'[1]Pc, Summer, S1'!K11*Main!$B$8+'EV Scenarios'!K$2*'Node ratio'!$B11</f>
        <v>8.7290137414658453</v>
      </c>
      <c r="L11" s="1">
        <f>'[1]Pc, Summer, S1'!L11*Main!$B$8+'EV Scenarios'!L$2*'Node ratio'!$B11</f>
        <v>8.7641249139281623</v>
      </c>
      <c r="M11" s="1">
        <f>'[1]Pc, Summer, S1'!M11*Main!$B$8+'EV Scenarios'!M$2*'Node ratio'!$B11</f>
        <v>8.8354577256593885</v>
      </c>
      <c r="N11" s="1">
        <f>'[1]Pc, Summer, S1'!N11*Main!$B$8+'EV Scenarios'!N$2*'Node ratio'!$B11</f>
        <v>9.2014175998892291</v>
      </c>
      <c r="O11" s="1">
        <f>'[1]Pc, Summer, S1'!O11*Main!$B$8+'EV Scenarios'!O$2*'Node ratio'!$B11</f>
        <v>9.0652324727921325</v>
      </c>
      <c r="P11" s="1">
        <f>'[1]Pc, Summer, S1'!P11*Main!$B$8+'EV Scenarios'!P$2*'Node ratio'!$B11</f>
        <v>8.6519537660908341</v>
      </c>
      <c r="Q11" s="1">
        <f>'[1]Pc, Summer, S1'!Q11*Main!$B$8+'EV Scenarios'!Q$2*'Node ratio'!$B11</f>
        <v>8.5792175913490993</v>
      </c>
      <c r="R11" s="1">
        <f>'[1]Pc, Summer, S1'!R11*Main!$B$8+'EV Scenarios'!R$2*'Node ratio'!$B11</f>
        <v>8.1252345407566189</v>
      </c>
      <c r="S11" s="1">
        <f>'[1]Pc, Summer, S1'!S11*Main!$B$8+'EV Scenarios'!S$2*'Node ratio'!$B11</f>
        <v>8.1546109641786071</v>
      </c>
      <c r="T11" s="1">
        <f>'[1]Pc, Summer, S1'!T11*Main!$B$8+'EV Scenarios'!T$2*'Node ratio'!$B11</f>
        <v>8.0182730627577481</v>
      </c>
      <c r="U11" s="1">
        <f>'[1]Pc, Summer, S1'!U11*Main!$B$8+'EV Scenarios'!U$2*'Node ratio'!$B11</f>
        <v>8.4334891094910223</v>
      </c>
      <c r="V11" s="1">
        <f>'[1]Pc, Summer, S1'!V11*Main!$B$8+'EV Scenarios'!V$2*'Node ratio'!$B11</f>
        <v>8.4401725742358913</v>
      </c>
      <c r="W11" s="1">
        <f>'[1]Pc, Summer, S1'!W11*Main!$B$8+'EV Scenarios'!W$2*'Node ratio'!$B11</f>
        <v>8.7094328629458886</v>
      </c>
      <c r="X11" s="1">
        <f>'[1]Pc, Summer, S1'!X11*Main!$B$8+'EV Scenarios'!X$2*'Node ratio'!$B11</f>
        <v>8.4597442604627808</v>
      </c>
      <c r="Y11" s="1">
        <f>'[1]Pc, Summer, S1'!Y11*Main!$B$8+'EV Scenarios'!Y$2*'Node ratio'!$B11</f>
        <v>7.4517544971867302</v>
      </c>
      <c r="Z11" s="1"/>
    </row>
    <row r="12" spans="1:26" x14ac:dyDescent="0.25">
      <c r="A12">
        <v>16</v>
      </c>
      <c r="B12" s="1">
        <f>'[1]Pc, Summer, S1'!B12*Main!$B$8+'EV Scenarios'!B$2*'Node ratio'!$B12</f>
        <v>40.893834439652643</v>
      </c>
      <c r="C12" s="1">
        <f>'[1]Pc, Summer, S1'!C12*Main!$B$8+'EV Scenarios'!C$2*'Node ratio'!$B12</f>
        <v>41.244529901611443</v>
      </c>
      <c r="D12" s="1">
        <f>'[1]Pc, Summer, S1'!D12*Main!$B$8+'EV Scenarios'!D$2*'Node ratio'!$B12</f>
        <v>38.161200713636177</v>
      </c>
      <c r="E12" s="1">
        <f>'[1]Pc, Summer, S1'!E12*Main!$B$8+'EV Scenarios'!E$2*'Node ratio'!$B12</f>
        <v>39.670964434995966</v>
      </c>
      <c r="F12" s="1">
        <f>'[1]Pc, Summer, S1'!F12*Main!$B$8+'EV Scenarios'!F$2*'Node ratio'!$B12</f>
        <v>39.075142693850125</v>
      </c>
      <c r="G12" s="1">
        <f>'[1]Pc, Summer, S1'!G12*Main!$B$8+'EV Scenarios'!G$2*'Node ratio'!$B12</f>
        <v>40.835860277237657</v>
      </c>
      <c r="H12" s="1">
        <f>'[1]Pc, Summer, S1'!H12*Main!$B$8+'EV Scenarios'!H$2*'Node ratio'!$B12</f>
        <v>53.061110797234036</v>
      </c>
      <c r="I12" s="1">
        <f>'[1]Pc, Summer, S1'!I12*Main!$B$8+'EV Scenarios'!I$2*'Node ratio'!$B12</f>
        <v>55.023758575180672</v>
      </c>
      <c r="J12" s="1">
        <f>'[1]Pc, Summer, S1'!J12*Main!$B$8+'EV Scenarios'!J$2*'Node ratio'!$B12</f>
        <v>56.683192171903571</v>
      </c>
      <c r="K12" s="1">
        <f>'[1]Pc, Summer, S1'!K12*Main!$B$8+'EV Scenarios'!K$2*'Node ratio'!$B12</f>
        <v>57.668320476853772</v>
      </c>
      <c r="L12" s="1">
        <f>'[1]Pc, Summer, S1'!L12*Main!$B$8+'EV Scenarios'!L$2*'Node ratio'!$B12</f>
        <v>57.934896337616948</v>
      </c>
      <c r="M12" s="1">
        <f>'[1]Pc, Summer, S1'!M12*Main!$B$8+'EV Scenarios'!M$2*'Node ratio'!$B12</f>
        <v>59.21404978534315</v>
      </c>
      <c r="N12" s="1">
        <f>'[1]Pc, Summer, S1'!N12*Main!$B$8+'EV Scenarios'!N$2*'Node ratio'!$B12</f>
        <v>57.626894675859212</v>
      </c>
      <c r="O12" s="1">
        <f>'[1]Pc, Summer, S1'!O12*Main!$B$8+'EV Scenarios'!O$2*'Node ratio'!$B12</f>
        <v>56.463112765860842</v>
      </c>
      <c r="P12" s="1">
        <f>'[1]Pc, Summer, S1'!P12*Main!$B$8+'EV Scenarios'!P$2*'Node ratio'!$B12</f>
        <v>52.393443256534368</v>
      </c>
      <c r="Q12" s="1">
        <f>'[1]Pc, Summer, S1'!Q12*Main!$B$8+'EV Scenarios'!Q$2*'Node ratio'!$B12</f>
        <v>50.261532497941886</v>
      </c>
      <c r="R12" s="1">
        <f>'[1]Pc, Summer, S1'!R12*Main!$B$8+'EV Scenarios'!R$2*'Node ratio'!$B12</f>
        <v>51.151394019033916</v>
      </c>
      <c r="S12" s="1">
        <f>'[1]Pc, Summer, S1'!S12*Main!$B$8+'EV Scenarios'!S$2*'Node ratio'!$B12</f>
        <v>50.141093885121727</v>
      </c>
      <c r="T12" s="1">
        <f>'[1]Pc, Summer, S1'!T12*Main!$B$8+'EV Scenarios'!T$2*'Node ratio'!$B12</f>
        <v>50.650390062465014</v>
      </c>
      <c r="U12" s="1">
        <f>'[1]Pc, Summer, S1'!U12*Main!$B$8+'EV Scenarios'!U$2*'Node ratio'!$B12</f>
        <v>52.050065470025643</v>
      </c>
      <c r="V12" s="1">
        <f>'[1]Pc, Summer, S1'!V12*Main!$B$8+'EV Scenarios'!V$2*'Node ratio'!$B12</f>
        <v>50.261519970254426</v>
      </c>
      <c r="W12" s="1">
        <f>'[1]Pc, Summer, S1'!W12*Main!$B$8+'EV Scenarios'!W$2*'Node ratio'!$B12</f>
        <v>52.334876481640521</v>
      </c>
      <c r="X12" s="1">
        <f>'[1]Pc, Summer, S1'!X12*Main!$B$8+'EV Scenarios'!X$2*'Node ratio'!$B12</f>
        <v>53.56574351494227</v>
      </c>
      <c r="Y12" s="1">
        <f>'[1]Pc, Summer, S1'!Y12*Main!$B$8+'EV Scenarios'!Y$2*'Node ratio'!$B12</f>
        <v>46.086703117515718</v>
      </c>
      <c r="Z12" s="1"/>
    </row>
    <row r="13" spans="1:26" x14ac:dyDescent="0.25">
      <c r="A13">
        <v>17</v>
      </c>
      <c r="B13" s="1">
        <f>'[1]Pc, Summer, S1'!B13*Main!$B$8+'EV Scenarios'!B$2*'Node ratio'!$B13</f>
        <v>11.715986134599353</v>
      </c>
      <c r="C13" s="1">
        <f>'[1]Pc, Summer, S1'!C13*Main!$B$8+'EV Scenarios'!C$2*'Node ratio'!$B13</f>
        <v>12.060536502336831</v>
      </c>
      <c r="D13" s="1">
        <f>'[1]Pc, Summer, S1'!D13*Main!$B$8+'EV Scenarios'!D$2*'Node ratio'!$B13</f>
        <v>9.8349981029855229</v>
      </c>
      <c r="E13" s="1">
        <f>'[1]Pc, Summer, S1'!E13*Main!$B$8+'EV Scenarios'!E$2*'Node ratio'!$B13</f>
        <v>10.464541524915857</v>
      </c>
      <c r="F13" s="1">
        <f>'[1]Pc, Summer, S1'!F13*Main!$B$8+'EV Scenarios'!F$2*'Node ratio'!$B13</f>
        <v>10.543340654981867</v>
      </c>
      <c r="G13" s="1">
        <f>'[1]Pc, Summer, S1'!G13*Main!$B$8+'EV Scenarios'!G$2*'Node ratio'!$B13</f>
        <v>9.8328366602771258</v>
      </c>
      <c r="H13" s="1">
        <f>'[1]Pc, Summer, S1'!H13*Main!$B$8+'EV Scenarios'!H$2*'Node ratio'!$B13</f>
        <v>11.285021473239063</v>
      </c>
      <c r="I13" s="1">
        <f>'[1]Pc, Summer, S1'!I13*Main!$B$8+'EV Scenarios'!I$2*'Node ratio'!$B13</f>
        <v>11.875586462147849</v>
      </c>
      <c r="J13" s="1">
        <f>'[1]Pc, Summer, S1'!J13*Main!$B$8+'EV Scenarios'!J$2*'Node ratio'!$B13</f>
        <v>12.126021001636111</v>
      </c>
      <c r="K13" s="1">
        <f>'[1]Pc, Summer, S1'!K13*Main!$B$8+'EV Scenarios'!K$2*'Node ratio'!$B13</f>
        <v>13.049274003005317</v>
      </c>
      <c r="L13" s="1">
        <f>'[1]Pc, Summer, S1'!L13*Main!$B$8+'EV Scenarios'!L$2*'Node ratio'!$B13</f>
        <v>12.23217619043605</v>
      </c>
      <c r="M13" s="1">
        <f>'[1]Pc, Summer, S1'!M13*Main!$B$8+'EV Scenarios'!M$2*'Node ratio'!$B13</f>
        <v>12.6458847994649</v>
      </c>
      <c r="N13" s="1">
        <f>'[1]Pc, Summer, S1'!N13*Main!$B$8+'EV Scenarios'!N$2*'Node ratio'!$B13</f>
        <v>13.603374570735884</v>
      </c>
      <c r="O13" s="1">
        <f>'[1]Pc, Summer, S1'!O13*Main!$B$8+'EV Scenarios'!O$2*'Node ratio'!$B13</f>
        <v>12.688890441065658</v>
      </c>
      <c r="P13" s="1">
        <f>'[1]Pc, Summer, S1'!P13*Main!$B$8+'EV Scenarios'!P$2*'Node ratio'!$B13</f>
        <v>11.625406746481779</v>
      </c>
      <c r="Q13" s="1">
        <f>'[1]Pc, Summer, S1'!Q13*Main!$B$8+'EV Scenarios'!Q$2*'Node ratio'!$B13</f>
        <v>12.705805849550838</v>
      </c>
      <c r="R13" s="1">
        <f>'[1]Pc, Summer, S1'!R13*Main!$B$8+'EV Scenarios'!R$2*'Node ratio'!$B13</f>
        <v>11.617685739804207</v>
      </c>
      <c r="S13" s="1">
        <f>'[1]Pc, Summer, S1'!S13*Main!$B$8+'EV Scenarios'!S$2*'Node ratio'!$B13</f>
        <v>12.734722517214859</v>
      </c>
      <c r="T13" s="1">
        <f>'[1]Pc, Summer, S1'!T13*Main!$B$8+'EV Scenarios'!T$2*'Node ratio'!$B13</f>
        <v>12.680860652221762</v>
      </c>
      <c r="U13" s="1">
        <f>'[1]Pc, Summer, S1'!U13*Main!$B$8+'EV Scenarios'!U$2*'Node ratio'!$B13</f>
        <v>13.205788437509755</v>
      </c>
      <c r="V13" s="1">
        <f>'[1]Pc, Summer, S1'!V13*Main!$B$8+'EV Scenarios'!V$2*'Node ratio'!$B13</f>
        <v>13.994463845956792</v>
      </c>
      <c r="W13" s="1">
        <f>'[1]Pc, Summer, S1'!W13*Main!$B$8+'EV Scenarios'!W$2*'Node ratio'!$B13</f>
        <v>14.476213441328474</v>
      </c>
      <c r="X13" s="1">
        <f>'[1]Pc, Summer, S1'!X13*Main!$B$8+'EV Scenarios'!X$2*'Node ratio'!$B13</f>
        <v>14.038818132362714</v>
      </c>
      <c r="Y13" s="1">
        <f>'[1]Pc, Summer, S1'!Y13*Main!$B$8+'EV Scenarios'!Y$2*'Node ratio'!$B13</f>
        <v>12.668854983307904</v>
      </c>
      <c r="Z13" s="1"/>
    </row>
    <row r="14" spans="1:26" x14ac:dyDescent="0.25">
      <c r="A14">
        <v>18</v>
      </c>
      <c r="B14" s="1">
        <f>'[1]Pc, Summer, S1'!B14*Main!$B$8+'EV Scenarios'!B$2*'Node ratio'!$B14</f>
        <v>-0.11828837205705062</v>
      </c>
      <c r="C14" s="1">
        <f>'[1]Pc, Summer, S1'!C14*Main!$B$8+'EV Scenarios'!C$2*'Node ratio'!$B14</f>
        <v>0.13911336837705052</v>
      </c>
      <c r="D14" s="1">
        <f>'[1]Pc, Summer, S1'!D14*Main!$B$8+'EV Scenarios'!D$2*'Node ratio'!$B14</f>
        <v>0.20882865419903024</v>
      </c>
      <c r="E14" s="1">
        <f>'[1]Pc, Summer, S1'!E14*Main!$B$8+'EV Scenarios'!E$2*'Node ratio'!$B14</f>
        <v>0.34059911011471278</v>
      </c>
      <c r="F14" s="1">
        <f>'[1]Pc, Summer, S1'!F14*Main!$B$8+'EV Scenarios'!F$2*'Node ratio'!$B14</f>
        <v>0.25106968739493341</v>
      </c>
      <c r="G14" s="1">
        <f>'[1]Pc, Summer, S1'!G14*Main!$B$8+'EV Scenarios'!G$2*'Node ratio'!$B14</f>
        <v>0.21021498032087738</v>
      </c>
      <c r="H14" s="1">
        <f>'[1]Pc, Summer, S1'!H14*Main!$B$8+'EV Scenarios'!H$2*'Node ratio'!$B14</f>
        <v>0.38309981835723622</v>
      </c>
      <c r="I14" s="1">
        <f>'[1]Pc, Summer, S1'!I14*Main!$B$8+'EV Scenarios'!I$2*'Node ratio'!$B14</f>
        <v>0.62342148562366506</v>
      </c>
      <c r="J14" s="1">
        <f>'[1]Pc, Summer, S1'!J14*Main!$B$8+'EV Scenarios'!J$2*'Node ratio'!$B14</f>
        <v>0.20154493558804215</v>
      </c>
      <c r="K14" s="1">
        <f>'[1]Pc, Summer, S1'!K14*Main!$B$8+'EV Scenarios'!K$2*'Node ratio'!$B14</f>
        <v>0.58497996498271121</v>
      </c>
      <c r="L14" s="1">
        <f>'[1]Pc, Summer, S1'!L14*Main!$B$8+'EV Scenarios'!L$2*'Node ratio'!$B14</f>
        <v>0.5939159433605341</v>
      </c>
      <c r="M14" s="1">
        <f>'[1]Pc, Summer, S1'!M14*Main!$B$8+'EV Scenarios'!M$2*'Node ratio'!$B14</f>
        <v>1.2573481984483714</v>
      </c>
      <c r="N14" s="1">
        <f>'[1]Pc, Summer, S1'!N14*Main!$B$8+'EV Scenarios'!N$2*'Node ratio'!$B14</f>
        <v>0.69713662410364174</v>
      </c>
      <c r="O14" s="1">
        <f>'[1]Pc, Summer, S1'!O14*Main!$B$8+'EV Scenarios'!O$2*'Node ratio'!$B14</f>
        <v>1.8420497718847297</v>
      </c>
      <c r="P14" s="1">
        <f>'[1]Pc, Summer, S1'!P14*Main!$B$8+'EV Scenarios'!P$2*'Node ratio'!$B14</f>
        <v>0.25486587326965587</v>
      </c>
      <c r="Q14" s="1">
        <f>'[1]Pc, Summer, S1'!Q14*Main!$B$8+'EV Scenarios'!Q$2*'Node ratio'!$B14</f>
        <v>0.85067288782732897</v>
      </c>
      <c r="R14" s="1">
        <f>'[1]Pc, Summer, S1'!R14*Main!$B$8+'EV Scenarios'!R$2*'Node ratio'!$B14</f>
        <v>0.94191807697834351</v>
      </c>
      <c r="S14" s="1">
        <f>'[1]Pc, Summer, S1'!S14*Main!$B$8+'EV Scenarios'!S$2*'Node ratio'!$B14</f>
        <v>-0.83149225009238747</v>
      </c>
      <c r="T14" s="1">
        <f>'[1]Pc, Summer, S1'!T14*Main!$B$8+'EV Scenarios'!T$2*'Node ratio'!$B14</f>
        <v>0.48883038344558372</v>
      </c>
      <c r="U14" s="1">
        <f>'[1]Pc, Summer, S1'!U14*Main!$B$8+'EV Scenarios'!U$2*'Node ratio'!$B14</f>
        <v>4.2159816550292384E-2</v>
      </c>
      <c r="V14" s="1">
        <f>'[1]Pc, Summer, S1'!V14*Main!$B$8+'EV Scenarios'!V$2*'Node ratio'!$B14</f>
        <v>1.3079186147343305</v>
      </c>
      <c r="W14" s="1">
        <f>'[1]Pc, Summer, S1'!W14*Main!$B$8+'EV Scenarios'!W$2*'Node ratio'!$B14</f>
        <v>1.8498047360552148</v>
      </c>
      <c r="X14" s="1">
        <f>'[1]Pc, Summer, S1'!X14*Main!$B$8+'EV Scenarios'!X$2*'Node ratio'!$B14</f>
        <v>0.47146470721097278</v>
      </c>
      <c r="Y14" s="1">
        <f>'[1]Pc, Summer, S1'!Y14*Main!$B$8+'EV Scenarios'!Y$2*'Node ratio'!$B14</f>
        <v>0.94277417607405378</v>
      </c>
      <c r="Z14" s="1"/>
    </row>
    <row r="15" spans="1:26" x14ac:dyDescent="0.25">
      <c r="A15">
        <v>20</v>
      </c>
      <c r="B15" s="1">
        <f>'[1]Pc, Summer, S1'!B15*Main!$B$8+'EV Scenarios'!B$2*'Node ratio'!$B15</f>
        <v>8.7752249551578281</v>
      </c>
      <c r="C15" s="1">
        <f>'[1]Pc, Summer, S1'!C15*Main!$B$8+'EV Scenarios'!C$2*'Node ratio'!$B15</f>
        <v>8.6601029851275335</v>
      </c>
      <c r="D15" s="1">
        <f>'[1]Pc, Summer, S1'!D15*Main!$B$8+'EV Scenarios'!D$2*'Node ratio'!$B15</f>
        <v>8.590182128642887</v>
      </c>
      <c r="E15" s="1">
        <f>'[1]Pc, Summer, S1'!E15*Main!$B$8+'EV Scenarios'!E$2*'Node ratio'!$B15</f>
        <v>8.5472756777067893</v>
      </c>
      <c r="F15" s="1">
        <f>'[1]Pc, Summer, S1'!F15*Main!$B$8+'EV Scenarios'!F$2*'Node ratio'!$B15</f>
        <v>8.7420607816536648</v>
      </c>
      <c r="G15" s="1">
        <f>'[1]Pc, Summer, S1'!G15*Main!$B$8+'EV Scenarios'!G$2*'Node ratio'!$B15</f>
        <v>8.812591973321382</v>
      </c>
      <c r="H15" s="1">
        <f>'[1]Pc, Summer, S1'!H15*Main!$B$8+'EV Scenarios'!H$2*'Node ratio'!$B15</f>
        <v>7.8058720030125279</v>
      </c>
      <c r="I15" s="1">
        <f>'[1]Pc, Summer, S1'!I15*Main!$B$8+'EV Scenarios'!I$2*'Node ratio'!$B15</f>
        <v>5.3722885369489104</v>
      </c>
      <c r="J15" s="1">
        <f>'[1]Pc, Summer, S1'!J15*Main!$B$8+'EV Scenarios'!J$2*'Node ratio'!$B15</f>
        <v>5.5813685829282003</v>
      </c>
      <c r="K15" s="1">
        <f>'[1]Pc, Summer, S1'!K15*Main!$B$8+'EV Scenarios'!K$2*'Node ratio'!$B15</f>
        <v>6.0938162632525223</v>
      </c>
      <c r="L15" s="1">
        <f>'[1]Pc, Summer, S1'!L15*Main!$B$8+'EV Scenarios'!L$2*'Node ratio'!$B15</f>
        <v>5.8331217261847303</v>
      </c>
      <c r="M15" s="1">
        <f>'[1]Pc, Summer, S1'!M15*Main!$B$8+'EV Scenarios'!M$2*'Node ratio'!$B15</f>
        <v>7.6516817742978738</v>
      </c>
      <c r="N15" s="1">
        <f>'[1]Pc, Summer, S1'!N15*Main!$B$8+'EV Scenarios'!N$2*'Node ratio'!$B15</f>
        <v>9.1974697283905567</v>
      </c>
      <c r="O15" s="1">
        <f>'[1]Pc, Summer, S1'!O15*Main!$B$8+'EV Scenarios'!O$2*'Node ratio'!$B15</f>
        <v>8.8268062563812872</v>
      </c>
      <c r="P15" s="1">
        <f>'[1]Pc, Summer, S1'!P15*Main!$B$8+'EV Scenarios'!P$2*'Node ratio'!$B15</f>
        <v>8.2364549425103792</v>
      </c>
      <c r="Q15" s="1">
        <f>'[1]Pc, Summer, S1'!Q15*Main!$B$8+'EV Scenarios'!Q$2*'Node ratio'!$B15</f>
        <v>8.4023535205234978</v>
      </c>
      <c r="R15" s="1">
        <f>'[1]Pc, Summer, S1'!R15*Main!$B$8+'EV Scenarios'!R$2*'Node ratio'!$B15</f>
        <v>9.1961211389273014</v>
      </c>
      <c r="S15" s="1">
        <f>'[1]Pc, Summer, S1'!S15*Main!$B$8+'EV Scenarios'!S$2*'Node ratio'!$B15</f>
        <v>8.3380840667157923</v>
      </c>
      <c r="T15" s="1">
        <f>'[1]Pc, Summer, S1'!T15*Main!$B$8+'EV Scenarios'!T$2*'Node ratio'!$B15</f>
        <v>8.2308060641029606</v>
      </c>
      <c r="U15" s="1">
        <f>'[1]Pc, Summer, S1'!U15*Main!$B$8+'EV Scenarios'!U$2*'Node ratio'!$B15</f>
        <v>8.3490831630276432</v>
      </c>
      <c r="V15" s="1">
        <f>'[1]Pc, Summer, S1'!V15*Main!$B$8+'EV Scenarios'!V$2*'Node ratio'!$B15</f>
        <v>8.4003024158938988</v>
      </c>
      <c r="W15" s="1">
        <f>'[1]Pc, Summer, S1'!W15*Main!$B$8+'EV Scenarios'!W$2*'Node ratio'!$B15</f>
        <v>8.7914199070078904</v>
      </c>
      <c r="X15" s="1">
        <f>'[1]Pc, Summer, S1'!X15*Main!$B$8+'EV Scenarios'!X$2*'Node ratio'!$B15</f>
        <v>8.0231948875403276</v>
      </c>
      <c r="Y15" s="1">
        <f>'[1]Pc, Summer, S1'!Y15*Main!$B$8+'EV Scenarios'!Y$2*'Node ratio'!$B15</f>
        <v>7.6868644257672756</v>
      </c>
      <c r="Z15" s="1"/>
    </row>
    <row r="16" spans="1:26" x14ac:dyDescent="0.25">
      <c r="A16">
        <v>21</v>
      </c>
      <c r="B16" s="1">
        <f>'[1]Pc, Summer, S1'!B16*Main!$B$8+'EV Scenarios'!B$2*'Node ratio'!$B16</f>
        <v>12.021178821650608</v>
      </c>
      <c r="C16" s="1">
        <f>'[1]Pc, Summer, S1'!C16*Main!$B$8+'EV Scenarios'!C$2*'Node ratio'!$B16</f>
        <v>11.224724252530354</v>
      </c>
      <c r="D16" s="1">
        <f>'[1]Pc, Summer, S1'!D16*Main!$B$8+'EV Scenarios'!D$2*'Node ratio'!$B16</f>
        <v>10.124388628200416</v>
      </c>
      <c r="E16" s="1">
        <f>'[1]Pc, Summer, S1'!E16*Main!$B$8+'EV Scenarios'!E$2*'Node ratio'!$B16</f>
        <v>9.923676851071173</v>
      </c>
      <c r="F16" s="1">
        <f>'[1]Pc, Summer, S1'!F16*Main!$B$8+'EV Scenarios'!F$2*'Node ratio'!$B16</f>
        <v>9.7866454822854472</v>
      </c>
      <c r="G16" s="1">
        <f>'[1]Pc, Summer, S1'!G16*Main!$B$8+'EV Scenarios'!G$2*'Node ratio'!$B16</f>
        <v>9.5700603738161192</v>
      </c>
      <c r="H16" s="1">
        <f>'[1]Pc, Summer, S1'!H16*Main!$B$8+'EV Scenarios'!H$2*'Node ratio'!$B16</f>
        <v>12.411452768375652</v>
      </c>
      <c r="I16" s="1">
        <f>'[1]Pc, Summer, S1'!I16*Main!$B$8+'EV Scenarios'!I$2*'Node ratio'!$B16</f>
        <v>15.098819054905613</v>
      </c>
      <c r="J16" s="1">
        <f>'[1]Pc, Summer, S1'!J16*Main!$B$8+'EV Scenarios'!J$2*'Node ratio'!$B16</f>
        <v>16.910136403422072</v>
      </c>
      <c r="K16" s="1">
        <f>'[1]Pc, Summer, S1'!K16*Main!$B$8+'EV Scenarios'!K$2*'Node ratio'!$B16</f>
        <v>16.399896193744322</v>
      </c>
      <c r="L16" s="1">
        <f>'[1]Pc, Summer, S1'!L16*Main!$B$8+'EV Scenarios'!L$2*'Node ratio'!$B16</f>
        <v>16.579062825895519</v>
      </c>
      <c r="M16" s="1">
        <f>'[1]Pc, Summer, S1'!M16*Main!$B$8+'EV Scenarios'!M$2*'Node ratio'!$B16</f>
        <v>17.180622238164712</v>
      </c>
      <c r="N16" s="1">
        <f>'[1]Pc, Summer, S1'!N16*Main!$B$8+'EV Scenarios'!N$2*'Node ratio'!$B16</f>
        <v>17.470344043319962</v>
      </c>
      <c r="O16" s="1">
        <f>'[1]Pc, Summer, S1'!O16*Main!$B$8+'EV Scenarios'!O$2*'Node ratio'!$B16</f>
        <v>17.042955237038679</v>
      </c>
      <c r="P16" s="1">
        <f>'[1]Pc, Summer, S1'!P16*Main!$B$8+'EV Scenarios'!P$2*'Node ratio'!$B16</f>
        <v>15.37309841231181</v>
      </c>
      <c r="Q16" s="1">
        <f>'[1]Pc, Summer, S1'!Q16*Main!$B$8+'EV Scenarios'!Q$2*'Node ratio'!$B16</f>
        <v>14.984126311829142</v>
      </c>
      <c r="R16" s="1">
        <f>'[1]Pc, Summer, S1'!R16*Main!$B$8+'EV Scenarios'!R$2*'Node ratio'!$B16</f>
        <v>14.908958359220623</v>
      </c>
      <c r="S16" s="1">
        <f>'[1]Pc, Summer, S1'!S16*Main!$B$8+'EV Scenarios'!S$2*'Node ratio'!$B16</f>
        <v>14.601994112068864</v>
      </c>
      <c r="T16" s="1">
        <f>'[1]Pc, Summer, S1'!T16*Main!$B$8+'EV Scenarios'!T$2*'Node ratio'!$B16</f>
        <v>14.259527554095632</v>
      </c>
      <c r="U16" s="1">
        <f>'[1]Pc, Summer, S1'!U16*Main!$B$8+'EV Scenarios'!U$2*'Node ratio'!$B16</f>
        <v>15.202512853162146</v>
      </c>
      <c r="V16" s="1">
        <f>'[1]Pc, Summer, S1'!V16*Main!$B$8+'EV Scenarios'!V$2*'Node ratio'!$B16</f>
        <v>15.677107975918878</v>
      </c>
      <c r="W16" s="1">
        <f>'[1]Pc, Summer, S1'!W16*Main!$B$8+'EV Scenarios'!W$2*'Node ratio'!$B16</f>
        <v>16.585459657472487</v>
      </c>
      <c r="X16" s="1">
        <f>'[1]Pc, Summer, S1'!X16*Main!$B$8+'EV Scenarios'!X$2*'Node ratio'!$B16</f>
        <v>16.200378429810982</v>
      </c>
      <c r="Y16" s="1">
        <f>'[1]Pc, Summer, S1'!Y16*Main!$B$8+'EV Scenarios'!Y$2*'Node ratio'!$B16</f>
        <v>13.946989923783992</v>
      </c>
      <c r="Z16" s="1"/>
    </row>
    <row r="17" spans="1:26" x14ac:dyDescent="0.25">
      <c r="A17">
        <v>26</v>
      </c>
      <c r="B17" s="1">
        <f>'[1]Pc, Summer, S1'!B17*Main!$B$8+'EV Scenarios'!B$2*'Node ratio'!$B17</f>
        <v>37.395562599388867</v>
      </c>
      <c r="C17" s="1">
        <f>'[1]Pc, Summer, S1'!C17*Main!$B$8+'EV Scenarios'!C$2*'Node ratio'!$B17</f>
        <v>34.140665363592106</v>
      </c>
      <c r="D17" s="1">
        <f>'[1]Pc, Summer, S1'!D17*Main!$B$8+'EV Scenarios'!D$2*'Node ratio'!$B17</f>
        <v>31.296960832543085</v>
      </c>
      <c r="E17" s="1">
        <f>'[1]Pc, Summer, S1'!E17*Main!$B$8+'EV Scenarios'!E$2*'Node ratio'!$B17</f>
        <v>30.800569299358823</v>
      </c>
      <c r="F17" s="1">
        <f>'[1]Pc, Summer, S1'!F17*Main!$B$8+'EV Scenarios'!F$2*'Node ratio'!$B17</f>
        <v>30.67331439746679</v>
      </c>
      <c r="G17" s="1">
        <f>'[1]Pc, Summer, S1'!G17*Main!$B$8+'EV Scenarios'!G$2*'Node ratio'!$B17</f>
        <v>30.394952789642343</v>
      </c>
      <c r="H17" s="1">
        <f>'[1]Pc, Summer, S1'!H17*Main!$B$8+'EV Scenarios'!H$2*'Node ratio'!$B17</f>
        <v>34.656896703557152</v>
      </c>
      <c r="I17" s="1">
        <f>'[1]Pc, Summer, S1'!I17*Main!$B$8+'EV Scenarios'!I$2*'Node ratio'!$B17</f>
        <v>36.573895293544524</v>
      </c>
      <c r="J17" s="1">
        <f>'[1]Pc, Summer, S1'!J17*Main!$B$8+'EV Scenarios'!J$2*'Node ratio'!$B17</f>
        <v>39.597465209836834</v>
      </c>
      <c r="K17" s="1">
        <f>'[1]Pc, Summer, S1'!K17*Main!$B$8+'EV Scenarios'!K$2*'Node ratio'!$B17</f>
        <v>41.214057915720105</v>
      </c>
      <c r="L17" s="1">
        <f>'[1]Pc, Summer, S1'!L17*Main!$B$8+'EV Scenarios'!L$2*'Node ratio'!$B17</f>
        <v>43.097757578196465</v>
      </c>
      <c r="M17" s="1">
        <f>'[1]Pc, Summer, S1'!M17*Main!$B$8+'EV Scenarios'!M$2*'Node ratio'!$B17</f>
        <v>44.646904252686205</v>
      </c>
      <c r="N17" s="1">
        <f>'[1]Pc, Summer, S1'!N17*Main!$B$8+'EV Scenarios'!N$2*'Node ratio'!$B17</f>
        <v>45.486070335834256</v>
      </c>
      <c r="O17" s="1">
        <f>'[1]Pc, Summer, S1'!O17*Main!$B$8+'EV Scenarios'!O$2*'Node ratio'!$B17</f>
        <v>46.043788583372717</v>
      </c>
      <c r="P17" s="1">
        <f>'[1]Pc, Summer, S1'!P17*Main!$B$8+'EV Scenarios'!P$2*'Node ratio'!$B17</f>
        <v>45.573697993535262</v>
      </c>
      <c r="Q17" s="1">
        <f>'[1]Pc, Summer, S1'!Q17*Main!$B$8+'EV Scenarios'!Q$2*'Node ratio'!$B17</f>
        <v>45.166716499368292</v>
      </c>
      <c r="R17" s="1">
        <f>'[1]Pc, Summer, S1'!R17*Main!$B$8+'EV Scenarios'!R$2*'Node ratio'!$B17</f>
        <v>42.329970465622672</v>
      </c>
      <c r="S17" s="1">
        <f>'[1]Pc, Summer, S1'!S17*Main!$B$8+'EV Scenarios'!S$2*'Node ratio'!$B17</f>
        <v>41.347427122009741</v>
      </c>
      <c r="T17" s="1">
        <f>'[1]Pc, Summer, S1'!T17*Main!$B$8+'EV Scenarios'!T$2*'Node ratio'!$B17</f>
        <v>40.864900743433424</v>
      </c>
      <c r="U17" s="1">
        <f>'[1]Pc, Summer, S1'!U17*Main!$B$8+'EV Scenarios'!U$2*'Node ratio'!$B17</f>
        <v>40.863590756499669</v>
      </c>
      <c r="V17" s="1">
        <f>'[1]Pc, Summer, S1'!V17*Main!$B$8+'EV Scenarios'!V$2*'Node ratio'!$B17</f>
        <v>40.943078508012213</v>
      </c>
      <c r="W17" s="1">
        <f>'[1]Pc, Summer, S1'!W17*Main!$B$8+'EV Scenarios'!W$2*'Node ratio'!$B17</f>
        <v>42.414800734557176</v>
      </c>
      <c r="X17" s="1">
        <f>'[1]Pc, Summer, S1'!X17*Main!$B$8+'EV Scenarios'!X$2*'Node ratio'!$B17</f>
        <v>45.805568011192307</v>
      </c>
      <c r="Y17" s="1">
        <f>'[1]Pc, Summer, S1'!Y17*Main!$B$8+'EV Scenarios'!Y$2*'Node ratio'!$B17</f>
        <v>41.458380046898171</v>
      </c>
      <c r="Z17" s="1"/>
    </row>
    <row r="18" spans="1:26" x14ac:dyDescent="0.25">
      <c r="A18">
        <v>30</v>
      </c>
      <c r="B18" s="1">
        <f>'[1]Pc, Summer, S1'!B18*Main!$B$8+'EV Scenarios'!B$2*'Node ratio'!$B18</f>
        <v>20.616530297413608</v>
      </c>
      <c r="C18" s="1">
        <f>'[1]Pc, Summer, S1'!C18*Main!$B$8+'EV Scenarios'!C$2*'Node ratio'!$B18</f>
        <v>19.595736434299365</v>
      </c>
      <c r="D18" s="1">
        <f>'[1]Pc, Summer, S1'!D18*Main!$B$8+'EV Scenarios'!D$2*'Node ratio'!$B18</f>
        <v>18.994739044070212</v>
      </c>
      <c r="E18" s="1">
        <f>'[1]Pc, Summer, S1'!E18*Main!$B$8+'EV Scenarios'!E$2*'Node ratio'!$B18</f>
        <v>18.881794297313981</v>
      </c>
      <c r="F18" s="1">
        <f>'[1]Pc, Summer, S1'!F18*Main!$B$8+'EV Scenarios'!F$2*'Node ratio'!$B18</f>
        <v>18.884579876488406</v>
      </c>
      <c r="G18" s="1">
        <f>'[1]Pc, Summer, S1'!G18*Main!$B$8+'EV Scenarios'!G$2*'Node ratio'!$B18</f>
        <v>19.439909876350328</v>
      </c>
      <c r="H18" s="1">
        <f>'[1]Pc, Summer, S1'!H18*Main!$B$8+'EV Scenarios'!H$2*'Node ratio'!$B18</f>
        <v>23.994254617995846</v>
      </c>
      <c r="I18" s="1">
        <f>'[1]Pc, Summer, S1'!I18*Main!$B$8+'EV Scenarios'!I$2*'Node ratio'!$B18</f>
        <v>26.331985047160014</v>
      </c>
      <c r="J18" s="1">
        <f>'[1]Pc, Summer, S1'!J18*Main!$B$8+'EV Scenarios'!J$2*'Node ratio'!$B18</f>
        <v>26.085399437135006</v>
      </c>
      <c r="K18" s="1">
        <f>'[1]Pc, Summer, S1'!K18*Main!$B$8+'EV Scenarios'!K$2*'Node ratio'!$B18</f>
        <v>27.027206198682183</v>
      </c>
      <c r="L18" s="1">
        <f>'[1]Pc, Summer, S1'!L18*Main!$B$8+'EV Scenarios'!L$2*'Node ratio'!$B18</f>
        <v>27.200764470593782</v>
      </c>
      <c r="M18" s="1">
        <f>'[1]Pc, Summer, S1'!M18*Main!$B$8+'EV Scenarios'!M$2*'Node ratio'!$B18</f>
        <v>27.997518851732845</v>
      </c>
      <c r="N18" s="1">
        <f>'[1]Pc, Summer, S1'!N18*Main!$B$8+'EV Scenarios'!N$2*'Node ratio'!$B18</f>
        <v>28.449322184140623</v>
      </c>
      <c r="O18" s="1">
        <f>'[1]Pc, Summer, S1'!O18*Main!$B$8+'EV Scenarios'!O$2*'Node ratio'!$B18</f>
        <v>27.731091357527369</v>
      </c>
      <c r="P18" s="1">
        <f>'[1]Pc, Summer, S1'!P18*Main!$B$8+'EV Scenarios'!P$2*'Node ratio'!$B18</f>
        <v>25.150669682038522</v>
      </c>
      <c r="Q18" s="1">
        <f>'[1]Pc, Summer, S1'!Q18*Main!$B$8+'EV Scenarios'!Q$2*'Node ratio'!$B18</f>
        <v>24.715484865514703</v>
      </c>
      <c r="R18" s="1">
        <f>'[1]Pc, Summer, S1'!R18*Main!$B$8+'EV Scenarios'!R$2*'Node ratio'!$B18</f>
        <v>25.106374584802722</v>
      </c>
      <c r="S18" s="1">
        <f>'[1]Pc, Summer, S1'!S18*Main!$B$8+'EV Scenarios'!S$2*'Node ratio'!$B18</f>
        <v>25.511940789248669</v>
      </c>
      <c r="T18" s="1">
        <f>'[1]Pc, Summer, S1'!T18*Main!$B$8+'EV Scenarios'!T$2*'Node ratio'!$B18</f>
        <v>25.259603316938257</v>
      </c>
      <c r="U18" s="1">
        <f>'[1]Pc, Summer, S1'!U18*Main!$B$8+'EV Scenarios'!U$2*'Node ratio'!$B18</f>
        <v>25.821402181540062</v>
      </c>
      <c r="V18" s="1">
        <f>'[1]Pc, Summer, S1'!V18*Main!$B$8+'EV Scenarios'!V$2*'Node ratio'!$B18</f>
        <v>27.140871428726303</v>
      </c>
      <c r="W18" s="1">
        <f>'[1]Pc, Summer, S1'!W18*Main!$B$8+'EV Scenarios'!W$2*'Node ratio'!$B18</f>
        <v>26.756228964805231</v>
      </c>
      <c r="X18" s="1">
        <f>'[1]Pc, Summer, S1'!X18*Main!$B$8+'EV Scenarios'!X$2*'Node ratio'!$B18</f>
        <v>25.009418319496771</v>
      </c>
      <c r="Y18" s="1">
        <f>'[1]Pc, Summer, S1'!Y18*Main!$B$8+'EV Scenarios'!Y$2*'Node ratio'!$B18</f>
        <v>23.151427022104144</v>
      </c>
      <c r="Z18" s="1"/>
    </row>
    <row r="19" spans="1:26" x14ac:dyDescent="0.25">
      <c r="A19">
        <v>35</v>
      </c>
      <c r="B19" s="1">
        <f>'[1]Pc, Summer, S1'!B19*Main!$B$8+'EV Scenarios'!B$2*'Node ratio'!$B19</f>
        <v>21.429111909006753</v>
      </c>
      <c r="C19" s="1">
        <f>'[1]Pc, Summer, S1'!C19*Main!$B$8+'EV Scenarios'!C$2*'Node ratio'!$B19</f>
        <v>19.647843780022662</v>
      </c>
      <c r="D19" s="1">
        <f>'[1]Pc, Summer, S1'!D19*Main!$B$8+'EV Scenarios'!D$2*'Node ratio'!$B19</f>
        <v>17.397478621715798</v>
      </c>
      <c r="E19" s="1">
        <f>'[1]Pc, Summer, S1'!E19*Main!$B$8+'EV Scenarios'!E$2*'Node ratio'!$B19</f>
        <v>17.411804115138732</v>
      </c>
      <c r="F19" s="1">
        <f>'[1]Pc, Summer, S1'!F19*Main!$B$8+'EV Scenarios'!F$2*'Node ratio'!$B19</f>
        <v>18.406734718522713</v>
      </c>
      <c r="G19" s="1">
        <f>'[1]Pc, Summer, S1'!G19*Main!$B$8+'EV Scenarios'!G$2*'Node ratio'!$B19</f>
        <v>18.735440082249191</v>
      </c>
      <c r="H19" s="1">
        <f>'[1]Pc, Summer, S1'!H19*Main!$B$8+'EV Scenarios'!H$2*'Node ratio'!$B19</f>
        <v>24.99223732091945</v>
      </c>
      <c r="I19" s="1">
        <f>'[1]Pc, Summer, S1'!I19*Main!$B$8+'EV Scenarios'!I$2*'Node ratio'!$B19</f>
        <v>26.252109409647975</v>
      </c>
      <c r="J19" s="1">
        <f>'[1]Pc, Summer, S1'!J19*Main!$B$8+'EV Scenarios'!J$2*'Node ratio'!$B19</f>
        <v>25.370306318884413</v>
      </c>
      <c r="K19" s="1">
        <f>'[1]Pc, Summer, S1'!K19*Main!$B$8+'EV Scenarios'!K$2*'Node ratio'!$B19</f>
        <v>25.615189679674867</v>
      </c>
      <c r="L19" s="1">
        <f>'[1]Pc, Summer, S1'!L19*Main!$B$8+'EV Scenarios'!L$2*'Node ratio'!$B19</f>
        <v>23.349893275218026</v>
      </c>
      <c r="M19" s="1">
        <f>'[1]Pc, Summer, S1'!M19*Main!$B$8+'EV Scenarios'!M$2*'Node ratio'!$B19</f>
        <v>26.508075511904867</v>
      </c>
      <c r="N19" s="1">
        <f>'[1]Pc, Summer, S1'!N19*Main!$B$8+'EV Scenarios'!N$2*'Node ratio'!$B19</f>
        <v>26.813767449091063</v>
      </c>
      <c r="O19" s="1">
        <f>'[1]Pc, Summer, S1'!O19*Main!$B$8+'EV Scenarios'!O$2*'Node ratio'!$B19</f>
        <v>25.564023243662454</v>
      </c>
      <c r="P19" s="1">
        <f>'[1]Pc, Summer, S1'!P19*Main!$B$8+'EV Scenarios'!P$2*'Node ratio'!$B19</f>
        <v>23.137069771524171</v>
      </c>
      <c r="Q19" s="1">
        <f>'[1]Pc, Summer, S1'!Q19*Main!$B$8+'EV Scenarios'!Q$2*'Node ratio'!$B19</f>
        <v>22.031971884846737</v>
      </c>
      <c r="R19" s="1">
        <f>'[1]Pc, Summer, S1'!R19*Main!$B$8+'EV Scenarios'!R$2*'Node ratio'!$B19</f>
        <v>22.224520734974071</v>
      </c>
      <c r="S19" s="1">
        <f>'[1]Pc, Summer, S1'!S19*Main!$B$8+'EV Scenarios'!S$2*'Node ratio'!$B19</f>
        <v>22.086679341510777</v>
      </c>
      <c r="T19" s="1">
        <f>'[1]Pc, Summer, S1'!T19*Main!$B$8+'EV Scenarios'!T$2*'Node ratio'!$B19</f>
        <v>23.58756043794811</v>
      </c>
      <c r="U19" s="1">
        <f>'[1]Pc, Summer, S1'!U19*Main!$B$8+'EV Scenarios'!U$2*'Node ratio'!$B19</f>
        <v>25.099387669049086</v>
      </c>
      <c r="V19" s="1">
        <f>'[1]Pc, Summer, S1'!V19*Main!$B$8+'EV Scenarios'!V$2*'Node ratio'!$B19</f>
        <v>25.185312092311509</v>
      </c>
      <c r="W19" s="1">
        <f>'[1]Pc, Summer, S1'!W19*Main!$B$8+'EV Scenarios'!W$2*'Node ratio'!$B19</f>
        <v>24.099256993225634</v>
      </c>
      <c r="X19" s="1">
        <f>'[1]Pc, Summer, S1'!X19*Main!$B$8+'EV Scenarios'!X$2*'Node ratio'!$B19</f>
        <v>24.548120129978482</v>
      </c>
      <c r="Y19" s="1">
        <f>'[1]Pc, Summer, S1'!Y19*Main!$B$8+'EV Scenarios'!Y$2*'Node ratio'!$B19</f>
        <v>23.347328088085344</v>
      </c>
      <c r="Z19" s="1"/>
    </row>
    <row r="20" spans="1:26" x14ac:dyDescent="0.25">
      <c r="A20">
        <v>36</v>
      </c>
      <c r="B20" s="1">
        <f>'[1]Pc, Summer, S1'!B20*Main!$B$8+'EV Scenarios'!B$2*'Node ratio'!$B20</f>
        <v>0.26477068779395235</v>
      </c>
      <c r="C20" s="1">
        <f>'[1]Pc, Summer, S1'!C20*Main!$B$8+'EV Scenarios'!C$2*'Node ratio'!$B20</f>
        <v>-0.51971206545270454</v>
      </c>
      <c r="D20" s="1">
        <f>'[1]Pc, Summer, S1'!D20*Main!$B$8+'EV Scenarios'!D$2*'Node ratio'!$B20</f>
        <v>0.26638357721250505</v>
      </c>
      <c r="E20" s="1">
        <f>'[1]Pc, Summer, S1'!E20*Main!$B$8+'EV Scenarios'!E$2*'Node ratio'!$B20</f>
        <v>0.83534088665756567</v>
      </c>
      <c r="F20" s="1">
        <f>'[1]Pc, Summer, S1'!F20*Main!$B$8+'EV Scenarios'!F$2*'Node ratio'!$B20</f>
        <v>1.7763492837776944</v>
      </c>
      <c r="G20" s="1">
        <f>'[1]Pc, Summer, S1'!G20*Main!$B$8+'EV Scenarios'!G$2*'Node ratio'!$B20</f>
        <v>0.77134855187949147</v>
      </c>
      <c r="H20" s="1">
        <f>'[1]Pc, Summer, S1'!H20*Main!$B$8+'EV Scenarios'!H$2*'Node ratio'!$B20</f>
        <v>1.6080066521009866</v>
      </c>
      <c r="I20" s="1">
        <f>'[1]Pc, Summer, S1'!I20*Main!$B$8+'EV Scenarios'!I$2*'Node ratio'!$B20</f>
        <v>0.97812997818380276</v>
      </c>
      <c r="J20" s="1">
        <f>'[1]Pc, Summer, S1'!J20*Main!$B$8+'EV Scenarios'!J$2*'Node ratio'!$B20</f>
        <v>0.11622545265663657</v>
      </c>
      <c r="K20" s="1">
        <f>'[1]Pc, Summer, S1'!K20*Main!$B$8+'EV Scenarios'!K$2*'Node ratio'!$B20</f>
        <v>-0.24904842753355635</v>
      </c>
      <c r="L20" s="1">
        <f>'[1]Pc, Summer, S1'!L20*Main!$B$8+'EV Scenarios'!L$2*'Node ratio'!$B20</f>
        <v>0.46974872551542268</v>
      </c>
      <c r="M20" s="1">
        <f>'[1]Pc, Summer, S1'!M20*Main!$B$8+'EV Scenarios'!M$2*'Node ratio'!$B20</f>
        <v>2.3639107776666578E-2</v>
      </c>
      <c r="N20" s="1">
        <f>'[1]Pc, Summer, S1'!N20*Main!$B$8+'EV Scenarios'!N$2*'Node ratio'!$B20</f>
        <v>0.72394380319907836</v>
      </c>
      <c r="O20" s="1">
        <f>'[1]Pc, Summer, S1'!O20*Main!$B$8+'EV Scenarios'!O$2*'Node ratio'!$B20</f>
        <v>0.61453583996284322</v>
      </c>
      <c r="P20" s="1">
        <f>'[1]Pc, Summer, S1'!P20*Main!$B$8+'EV Scenarios'!P$2*'Node ratio'!$B20</f>
        <v>3.5446131813023286E-2</v>
      </c>
      <c r="Q20" s="1">
        <f>'[1]Pc, Summer, S1'!Q20*Main!$B$8+'EV Scenarios'!Q$2*'Node ratio'!$B20</f>
        <v>2.2322857661841278</v>
      </c>
      <c r="R20" s="1">
        <f>'[1]Pc, Summer, S1'!R20*Main!$B$8+'EV Scenarios'!R$2*'Node ratio'!$B20</f>
        <v>1.1970069246385331</v>
      </c>
      <c r="S20" s="1">
        <f>'[1]Pc, Summer, S1'!S20*Main!$B$8+'EV Scenarios'!S$2*'Node ratio'!$B20</f>
        <v>0.85527006374027392</v>
      </c>
      <c r="T20" s="1">
        <f>'[1]Pc, Summer, S1'!T20*Main!$B$8+'EV Scenarios'!T$2*'Node ratio'!$B20</f>
        <v>1.9881884370243252</v>
      </c>
      <c r="U20" s="1">
        <f>'[1]Pc, Summer, S1'!U20*Main!$B$8+'EV Scenarios'!U$2*'Node ratio'!$B20</f>
        <v>1.0471862892629547</v>
      </c>
      <c r="V20" s="1">
        <f>'[1]Pc, Summer, S1'!V20*Main!$B$8+'EV Scenarios'!V$2*'Node ratio'!$B20</f>
        <v>2.0302970262130144</v>
      </c>
      <c r="W20" s="1">
        <f>'[1]Pc, Summer, S1'!W20*Main!$B$8+'EV Scenarios'!W$2*'Node ratio'!$B20</f>
        <v>1.4562522083161524</v>
      </c>
      <c r="X20" s="1">
        <f>'[1]Pc, Summer, S1'!X20*Main!$B$8+'EV Scenarios'!X$2*'Node ratio'!$B20</f>
        <v>1.2512204522558357</v>
      </c>
      <c r="Y20" s="1">
        <f>'[1]Pc, Summer, S1'!Y20*Main!$B$8+'EV Scenarios'!Y$2*'Node ratio'!$B20</f>
        <v>0.15703424772290062</v>
      </c>
      <c r="Z20" s="1"/>
    </row>
    <row r="21" spans="1:26" x14ac:dyDescent="0.25">
      <c r="A21">
        <v>42</v>
      </c>
      <c r="B21" s="1">
        <f>'[1]Pc, Summer, S1'!B21*Main!$B$8+'EV Scenarios'!B$2*'Node ratio'!$B21</f>
        <v>35.552837036832571</v>
      </c>
      <c r="C21" s="1">
        <f>'[1]Pc, Summer, S1'!C21*Main!$B$8+'EV Scenarios'!C$2*'Node ratio'!$B21</f>
        <v>33.419964852121552</v>
      </c>
      <c r="D21" s="1">
        <f>'[1]Pc, Summer, S1'!D21*Main!$B$8+'EV Scenarios'!D$2*'Node ratio'!$B21</f>
        <v>31.734400145565719</v>
      </c>
      <c r="E21" s="1">
        <f>'[1]Pc, Summer, S1'!E21*Main!$B$8+'EV Scenarios'!E$2*'Node ratio'!$B21</f>
        <v>30.513945223911641</v>
      </c>
      <c r="F21" s="1">
        <f>'[1]Pc, Summer, S1'!F21*Main!$B$8+'EV Scenarios'!F$2*'Node ratio'!$B21</f>
        <v>31.362078790064686</v>
      </c>
      <c r="G21" s="1">
        <f>'[1]Pc, Summer, S1'!G21*Main!$B$8+'EV Scenarios'!G$2*'Node ratio'!$B21</f>
        <v>31.193197675386283</v>
      </c>
      <c r="H21" s="1">
        <f>'[1]Pc, Summer, S1'!H21*Main!$B$8+'EV Scenarios'!H$2*'Node ratio'!$B21</f>
        <v>35.712106256134028</v>
      </c>
      <c r="I21" s="1">
        <f>'[1]Pc, Summer, S1'!I21*Main!$B$8+'EV Scenarios'!I$2*'Node ratio'!$B21</f>
        <v>36.900794885281314</v>
      </c>
      <c r="J21" s="1">
        <f>'[1]Pc, Summer, S1'!J21*Main!$B$8+'EV Scenarios'!J$2*'Node ratio'!$B21</f>
        <v>39.327332178362937</v>
      </c>
      <c r="K21" s="1">
        <f>'[1]Pc, Summer, S1'!K21*Main!$B$8+'EV Scenarios'!K$2*'Node ratio'!$B21</f>
        <v>40.02294126372216</v>
      </c>
      <c r="L21" s="1">
        <f>'[1]Pc, Summer, S1'!L21*Main!$B$8+'EV Scenarios'!L$2*'Node ratio'!$B21</f>
        <v>39.573156356410706</v>
      </c>
      <c r="M21" s="1">
        <f>'[1]Pc, Summer, S1'!M21*Main!$B$8+'EV Scenarios'!M$2*'Node ratio'!$B21</f>
        <v>42.003798573723095</v>
      </c>
      <c r="N21" s="1">
        <f>'[1]Pc, Summer, S1'!N21*Main!$B$8+'EV Scenarios'!N$2*'Node ratio'!$B21</f>
        <v>42.034413603857381</v>
      </c>
      <c r="O21" s="1">
        <f>'[1]Pc, Summer, S1'!O21*Main!$B$8+'EV Scenarios'!O$2*'Node ratio'!$B21</f>
        <v>41.411097793027231</v>
      </c>
      <c r="P21" s="1">
        <f>'[1]Pc, Summer, S1'!P21*Main!$B$8+'EV Scenarios'!P$2*'Node ratio'!$B21</f>
        <v>39.811866259928024</v>
      </c>
      <c r="Q21" s="1">
        <f>'[1]Pc, Summer, S1'!Q21*Main!$B$8+'EV Scenarios'!Q$2*'Node ratio'!$B21</f>
        <v>38.512903689225865</v>
      </c>
      <c r="R21" s="1">
        <f>'[1]Pc, Summer, S1'!R21*Main!$B$8+'EV Scenarios'!R$2*'Node ratio'!$B21</f>
        <v>37.96750354067597</v>
      </c>
      <c r="S21" s="1">
        <f>'[1]Pc, Summer, S1'!S21*Main!$B$8+'EV Scenarios'!S$2*'Node ratio'!$B21</f>
        <v>38.156784839283432</v>
      </c>
      <c r="T21" s="1">
        <f>'[1]Pc, Summer, S1'!T21*Main!$B$8+'EV Scenarios'!T$2*'Node ratio'!$B21</f>
        <v>37.117561977454919</v>
      </c>
      <c r="U21" s="1">
        <f>'[1]Pc, Summer, S1'!U21*Main!$B$8+'EV Scenarios'!U$2*'Node ratio'!$B21</f>
        <v>37.467010070663214</v>
      </c>
      <c r="V21" s="1">
        <f>'[1]Pc, Summer, S1'!V21*Main!$B$8+'EV Scenarios'!V$2*'Node ratio'!$B21</f>
        <v>38.931904461567001</v>
      </c>
      <c r="W21" s="1">
        <f>'[1]Pc, Summer, S1'!W21*Main!$B$8+'EV Scenarios'!W$2*'Node ratio'!$B21</f>
        <v>41.871740403076835</v>
      </c>
      <c r="X21" s="1">
        <f>'[1]Pc, Summer, S1'!X21*Main!$B$8+'EV Scenarios'!X$2*'Node ratio'!$B21</f>
        <v>41.862590969642632</v>
      </c>
      <c r="Y21" s="1">
        <f>'[1]Pc, Summer, S1'!Y21*Main!$B$8+'EV Scenarios'!Y$2*'Node ratio'!$B21</f>
        <v>37.451538711797873</v>
      </c>
      <c r="Z21" s="1"/>
    </row>
    <row r="22" spans="1:26" x14ac:dyDescent="0.25">
      <c r="A22">
        <v>55</v>
      </c>
      <c r="B22" s="1">
        <f>'[1]Pc, Summer, S1'!B22*Main!$B$8+'EV Scenarios'!B$2*'Node ratio'!$B22</f>
        <v>6.0440568178929484</v>
      </c>
      <c r="C22" s="1">
        <f>'[1]Pc, Summer, S1'!C22*Main!$B$8+'EV Scenarios'!C$2*'Node ratio'!$B22</f>
        <v>6.5671481479614719</v>
      </c>
      <c r="D22" s="1">
        <f>'[1]Pc, Summer, S1'!D22*Main!$B$8+'EV Scenarios'!D$2*'Node ratio'!$B22</f>
        <v>3.8516911512921368</v>
      </c>
      <c r="E22" s="1">
        <f>'[1]Pc, Summer, S1'!E22*Main!$B$8+'EV Scenarios'!E$2*'Node ratio'!$B22</f>
        <v>3.9652026747773981</v>
      </c>
      <c r="F22" s="1">
        <f>'[1]Pc, Summer, S1'!F22*Main!$B$8+'EV Scenarios'!F$2*'Node ratio'!$B22</f>
        <v>4.1732291104073216</v>
      </c>
      <c r="G22" s="1">
        <f>'[1]Pc, Summer, S1'!G22*Main!$B$8+'EV Scenarios'!G$2*'Node ratio'!$B22</f>
        <v>4.2328742567408728</v>
      </c>
      <c r="H22" s="1">
        <f>'[1]Pc, Summer, S1'!H22*Main!$B$8+'EV Scenarios'!H$2*'Node ratio'!$B22</f>
        <v>8.6941718287152714</v>
      </c>
      <c r="I22" s="1">
        <f>'[1]Pc, Summer, S1'!I22*Main!$B$8+'EV Scenarios'!I$2*'Node ratio'!$B22</f>
        <v>10.886725149018543</v>
      </c>
      <c r="J22" s="1">
        <f>'[1]Pc, Summer, S1'!J22*Main!$B$8+'EV Scenarios'!J$2*'Node ratio'!$B22</f>
        <v>12.533816259180098</v>
      </c>
      <c r="K22" s="1">
        <f>'[1]Pc, Summer, S1'!K22*Main!$B$8+'EV Scenarios'!K$2*'Node ratio'!$B22</f>
        <v>12.27010757878158</v>
      </c>
      <c r="L22" s="1">
        <f>'[1]Pc, Summer, S1'!L22*Main!$B$8+'EV Scenarios'!L$2*'Node ratio'!$B22</f>
        <v>11.984657115291347</v>
      </c>
      <c r="M22" s="1">
        <f>'[1]Pc, Summer, S1'!M22*Main!$B$8+'EV Scenarios'!M$2*'Node ratio'!$B22</f>
        <v>12.146257813619172</v>
      </c>
      <c r="N22" s="1">
        <f>'[1]Pc, Summer, S1'!N22*Main!$B$8+'EV Scenarios'!N$2*'Node ratio'!$B22</f>
        <v>12.586196528095535</v>
      </c>
      <c r="O22" s="1">
        <f>'[1]Pc, Summer, S1'!O22*Main!$B$8+'EV Scenarios'!O$2*'Node ratio'!$B22</f>
        <v>12.104997253188888</v>
      </c>
      <c r="P22" s="1">
        <f>'[1]Pc, Summer, S1'!P22*Main!$B$8+'EV Scenarios'!P$2*'Node ratio'!$B22</f>
        <v>10.843560593753512</v>
      </c>
      <c r="Q22" s="1">
        <f>'[1]Pc, Summer, S1'!Q22*Main!$B$8+'EV Scenarios'!Q$2*'Node ratio'!$B22</f>
        <v>9.4896102094893564</v>
      </c>
      <c r="R22" s="1">
        <f>'[1]Pc, Summer, S1'!R22*Main!$B$8+'EV Scenarios'!R$2*'Node ratio'!$B22</f>
        <v>9.5527480117412189</v>
      </c>
      <c r="S22" s="1">
        <f>'[1]Pc, Summer, S1'!S22*Main!$B$8+'EV Scenarios'!S$2*'Node ratio'!$B22</f>
        <v>8.6080391089797104</v>
      </c>
      <c r="T22" s="1">
        <f>'[1]Pc, Summer, S1'!T22*Main!$B$8+'EV Scenarios'!T$2*'Node ratio'!$B22</f>
        <v>9.0233178713029218</v>
      </c>
      <c r="U22" s="1">
        <f>'[1]Pc, Summer, S1'!U22*Main!$B$8+'EV Scenarios'!U$2*'Node ratio'!$B22</f>
        <v>10.770115745788789</v>
      </c>
      <c r="V22" s="1">
        <f>'[1]Pc, Summer, S1'!V22*Main!$B$8+'EV Scenarios'!V$2*'Node ratio'!$B22</f>
        <v>11.592991176494724</v>
      </c>
      <c r="W22" s="1">
        <f>'[1]Pc, Summer, S1'!W22*Main!$B$8+'EV Scenarios'!W$2*'Node ratio'!$B22</f>
        <v>13.096873305887859</v>
      </c>
      <c r="X22" s="1">
        <f>'[1]Pc, Summer, S1'!X22*Main!$B$8+'EV Scenarios'!X$2*'Node ratio'!$B22</f>
        <v>10.771230685181452</v>
      </c>
      <c r="Y22" s="1">
        <f>'[1]Pc, Summer, S1'!Y22*Main!$B$8+'EV Scenarios'!Y$2*'Node ratio'!$B22</f>
        <v>8.3861750738314242</v>
      </c>
      <c r="Z22" s="1"/>
    </row>
    <row r="23" spans="1:26" x14ac:dyDescent="0.25">
      <c r="A23">
        <v>68</v>
      </c>
      <c r="B23" s="1">
        <f>'[1]Pc, Summer, S1'!B23*Main!$B$8+'EV Scenarios'!B$2*'Node ratio'!$B23</f>
        <v>4.5993705260586619</v>
      </c>
      <c r="C23" s="1">
        <f>'[1]Pc, Summer, S1'!C23*Main!$B$8+'EV Scenarios'!C$2*'Node ratio'!$B23</f>
        <v>4.5613594870549763</v>
      </c>
      <c r="D23" s="1">
        <f>'[1]Pc, Summer, S1'!D23*Main!$B$8+'EV Scenarios'!D$2*'Node ratio'!$B23</f>
        <v>3.0914034925065605</v>
      </c>
      <c r="E23" s="1">
        <f>'[1]Pc, Summer, S1'!E23*Main!$B$8+'EV Scenarios'!E$2*'Node ratio'!$B23</f>
        <v>3.0196978626062263</v>
      </c>
      <c r="F23" s="1">
        <f>'[1]Pc, Summer, S1'!F23*Main!$B$8+'EV Scenarios'!F$2*'Node ratio'!$B23</f>
        <v>2.9901417418433898</v>
      </c>
      <c r="G23" s="1">
        <f>'[1]Pc, Summer, S1'!G23*Main!$B$8+'EV Scenarios'!G$2*'Node ratio'!$B23</f>
        <v>2.969075566361199</v>
      </c>
      <c r="H23" s="1">
        <f>'[1]Pc, Summer, S1'!H23*Main!$B$8+'EV Scenarios'!H$2*'Node ratio'!$B23</f>
        <v>3.6895978506528029</v>
      </c>
      <c r="I23" s="1">
        <f>'[1]Pc, Summer, S1'!I23*Main!$B$8+'EV Scenarios'!I$2*'Node ratio'!$B23</f>
        <v>3.770092560613874</v>
      </c>
      <c r="J23" s="1">
        <f>'[1]Pc, Summer, S1'!J23*Main!$B$8+'EV Scenarios'!J$2*'Node ratio'!$B23</f>
        <v>3.7644343230635204</v>
      </c>
      <c r="K23" s="1">
        <f>'[1]Pc, Summer, S1'!K23*Main!$B$8+'EV Scenarios'!K$2*'Node ratio'!$B23</f>
        <v>3.8180377757419692</v>
      </c>
      <c r="L23" s="1">
        <f>'[1]Pc, Summer, S1'!L23*Main!$B$8+'EV Scenarios'!L$2*'Node ratio'!$B23</f>
        <v>3.7837645787589507</v>
      </c>
      <c r="M23" s="1">
        <f>'[1]Pc, Summer, S1'!M23*Main!$B$8+'EV Scenarios'!M$2*'Node ratio'!$B23</f>
        <v>3.7661442517714758</v>
      </c>
      <c r="N23" s="1">
        <f>'[1]Pc, Summer, S1'!N23*Main!$B$8+'EV Scenarios'!N$2*'Node ratio'!$B23</f>
        <v>3.7867048195487847</v>
      </c>
      <c r="O23" s="1">
        <f>'[1]Pc, Summer, S1'!O23*Main!$B$8+'EV Scenarios'!O$2*'Node ratio'!$B23</f>
        <v>3.8156571553676586</v>
      </c>
      <c r="P23" s="1">
        <f>'[1]Pc, Summer, S1'!P23*Main!$B$8+'EV Scenarios'!P$2*'Node ratio'!$B23</f>
        <v>3.8171153970273406</v>
      </c>
      <c r="Q23" s="1">
        <f>'[1]Pc, Summer, S1'!Q23*Main!$B$8+'EV Scenarios'!Q$2*'Node ratio'!$B23</f>
        <v>3.8164680567208493</v>
      </c>
      <c r="R23" s="1">
        <f>'[1]Pc, Summer, S1'!R23*Main!$B$8+'EV Scenarios'!R$2*'Node ratio'!$B23</f>
        <v>3.846202663095168</v>
      </c>
      <c r="S23" s="1">
        <f>'[1]Pc, Summer, S1'!S23*Main!$B$8+'EV Scenarios'!S$2*'Node ratio'!$B23</f>
        <v>3.8325744033679237</v>
      </c>
      <c r="T23" s="1">
        <f>'[1]Pc, Summer, S1'!T23*Main!$B$8+'EV Scenarios'!T$2*'Node ratio'!$B23</f>
        <v>4.145950864299631</v>
      </c>
      <c r="U23" s="1">
        <f>'[1]Pc, Summer, S1'!U23*Main!$B$8+'EV Scenarios'!U$2*'Node ratio'!$B23</f>
        <v>5.2040598454504794</v>
      </c>
      <c r="V23" s="1">
        <f>'[1]Pc, Summer, S1'!V23*Main!$B$8+'EV Scenarios'!V$2*'Node ratio'!$B23</f>
        <v>5.2124629845890214</v>
      </c>
      <c r="W23" s="1">
        <f>'[1]Pc, Summer, S1'!W23*Main!$B$8+'EV Scenarios'!W$2*'Node ratio'!$B23</f>
        <v>5.2022449371507875</v>
      </c>
      <c r="X23" s="1">
        <f>'[1]Pc, Summer, S1'!X23*Main!$B$8+'EV Scenarios'!X$2*'Node ratio'!$B23</f>
        <v>5.603883080978493</v>
      </c>
      <c r="Y23" s="1">
        <f>'[1]Pc, Summer, S1'!Y23*Main!$B$8+'EV Scenarios'!Y$2*'Node ratio'!$B23</f>
        <v>4.6022335043056417</v>
      </c>
      <c r="Z23" s="1"/>
    </row>
    <row r="24" spans="1:26" x14ac:dyDescent="0.25">
      <c r="A24">
        <v>72</v>
      </c>
      <c r="B24" s="1">
        <f>'[1]Pc, Summer, S1'!B24*Main!$B$8+'EV Scenarios'!B$2*'Node ratio'!$B24</f>
        <v>157.30173139360642</v>
      </c>
      <c r="C24" s="1">
        <f>'[1]Pc, Summer, S1'!C24*Main!$B$8+'EV Scenarios'!C$2*'Node ratio'!$B24</f>
        <v>149.67577081238238</v>
      </c>
      <c r="D24" s="1">
        <f>'[1]Pc, Summer, S1'!D24*Main!$B$8+'EV Scenarios'!D$2*'Node ratio'!$B24</f>
        <v>123.45498616348502</v>
      </c>
      <c r="E24" s="1">
        <f>'[1]Pc, Summer, S1'!E24*Main!$B$8+'EV Scenarios'!E$2*'Node ratio'!$B24</f>
        <v>130.78389594257141</v>
      </c>
      <c r="F24" s="1">
        <f>'[1]Pc, Summer, S1'!F24*Main!$B$8+'EV Scenarios'!F$2*'Node ratio'!$B24</f>
        <v>123.07425566688266</v>
      </c>
      <c r="G24" s="1">
        <f>'[1]Pc, Summer, S1'!G24*Main!$B$8+'EV Scenarios'!G$2*'Node ratio'!$B24</f>
        <v>137.90184831689857</v>
      </c>
      <c r="H24" s="1">
        <f>'[1]Pc, Summer, S1'!H24*Main!$B$8+'EV Scenarios'!H$2*'Node ratio'!$B24</f>
        <v>113.90831033609562</v>
      </c>
      <c r="I24" s="1">
        <f>'[1]Pc, Summer, S1'!I24*Main!$B$8+'EV Scenarios'!I$2*'Node ratio'!$B24</f>
        <v>73.928409679480495</v>
      </c>
      <c r="J24" s="1">
        <f>'[1]Pc, Summer, S1'!J24*Main!$B$8+'EV Scenarios'!J$2*'Node ratio'!$B24</f>
        <v>89.352120796125689</v>
      </c>
      <c r="K24" s="1">
        <f>'[1]Pc, Summer, S1'!K24*Main!$B$8+'EV Scenarios'!K$2*'Node ratio'!$B24</f>
        <v>84.389916956793257</v>
      </c>
      <c r="L24" s="1">
        <f>'[1]Pc, Summer, S1'!L24*Main!$B$8+'EV Scenarios'!L$2*'Node ratio'!$B24</f>
        <v>99.460233578408776</v>
      </c>
      <c r="M24" s="1">
        <f>'[1]Pc, Summer, S1'!M24*Main!$B$8+'EV Scenarios'!M$2*'Node ratio'!$B24</f>
        <v>109.12181009762983</v>
      </c>
      <c r="N24" s="1">
        <f>'[1]Pc, Summer, S1'!N24*Main!$B$8+'EV Scenarios'!N$2*'Node ratio'!$B24</f>
        <v>129.33091528140039</v>
      </c>
      <c r="O24" s="1">
        <f>'[1]Pc, Summer, S1'!O24*Main!$B$8+'EV Scenarios'!O$2*'Node ratio'!$B24</f>
        <v>139.69958504181309</v>
      </c>
      <c r="P24" s="1">
        <f>'[1]Pc, Summer, S1'!P24*Main!$B$8+'EV Scenarios'!P$2*'Node ratio'!$B24</f>
        <v>145.08083641989285</v>
      </c>
      <c r="Q24" s="1">
        <f>'[1]Pc, Summer, S1'!Q24*Main!$B$8+'EV Scenarios'!Q$2*'Node ratio'!$B24</f>
        <v>137.0006994285902</v>
      </c>
      <c r="R24" s="1">
        <f>'[1]Pc, Summer, S1'!R24*Main!$B$8+'EV Scenarios'!R$2*'Node ratio'!$B24</f>
        <v>138.66070118785728</v>
      </c>
      <c r="S24" s="1">
        <f>'[1]Pc, Summer, S1'!S24*Main!$B$8+'EV Scenarios'!S$2*'Node ratio'!$B24</f>
        <v>124.65497121132219</v>
      </c>
      <c r="T24" s="1">
        <f>'[1]Pc, Summer, S1'!T24*Main!$B$8+'EV Scenarios'!T$2*'Node ratio'!$B24</f>
        <v>102.56986797600065</v>
      </c>
      <c r="U24" s="1">
        <f>'[1]Pc, Summer, S1'!U24*Main!$B$8+'EV Scenarios'!U$2*'Node ratio'!$B24</f>
        <v>102.48968487012299</v>
      </c>
      <c r="V24" s="1">
        <f>'[1]Pc, Summer, S1'!V24*Main!$B$8+'EV Scenarios'!V$2*'Node ratio'!$B24</f>
        <v>131.53409343893699</v>
      </c>
      <c r="W24" s="1">
        <f>'[1]Pc, Summer, S1'!W24*Main!$B$8+'EV Scenarios'!W$2*'Node ratio'!$B24</f>
        <v>139.44504646182412</v>
      </c>
      <c r="X24" s="1">
        <f>'[1]Pc, Summer, S1'!X24*Main!$B$8+'EV Scenarios'!X$2*'Node ratio'!$B24</f>
        <v>155.37561130562227</v>
      </c>
      <c r="Y24" s="1">
        <f>'[1]Pc, Summer, S1'!Y24*Main!$B$8+'EV Scenarios'!Y$2*'Node ratio'!$B24</f>
        <v>135.83429110035971</v>
      </c>
      <c r="Z24" s="1"/>
    </row>
    <row r="25" spans="1:26" x14ac:dyDescent="0.25">
      <c r="A25">
        <v>103</v>
      </c>
      <c r="B25" s="1">
        <f>'[1]Pc, Summer, S1'!B25*Main!$B$8+'EV Scenarios'!B$2*'Node ratio'!$B25</f>
        <v>73.893523246465719</v>
      </c>
      <c r="C25" s="1">
        <f>'[1]Pc, Summer, S1'!C25*Main!$B$8+'EV Scenarios'!C$2*'Node ratio'!$B25</f>
        <v>64.032155257638607</v>
      </c>
      <c r="D25" s="1">
        <f>'[1]Pc, Summer, S1'!D25*Main!$B$8+'EV Scenarios'!D$2*'Node ratio'!$B25</f>
        <v>62.811931902125146</v>
      </c>
      <c r="E25" s="1">
        <f>'[1]Pc, Summer, S1'!E25*Main!$B$8+'EV Scenarios'!E$2*'Node ratio'!$B25</f>
        <v>57.802892897267419</v>
      </c>
      <c r="F25" s="1">
        <f>'[1]Pc, Summer, S1'!F25*Main!$B$8+'EV Scenarios'!F$2*'Node ratio'!$B25</f>
        <v>55.968286173606096</v>
      </c>
      <c r="G25" s="1">
        <f>'[1]Pc, Summer, S1'!G25*Main!$B$8+'EV Scenarios'!G$2*'Node ratio'!$B25</f>
        <v>54.575040037645742</v>
      </c>
      <c r="H25" s="1">
        <f>'[1]Pc, Summer, S1'!H25*Main!$B$8+'EV Scenarios'!H$2*'Node ratio'!$B25</f>
        <v>65.289346377939736</v>
      </c>
      <c r="I25" s="1">
        <f>'[1]Pc, Summer, S1'!I25*Main!$B$8+'EV Scenarios'!I$2*'Node ratio'!$B25</f>
        <v>73.346957672112737</v>
      </c>
      <c r="J25" s="1">
        <f>'[1]Pc, Summer, S1'!J25*Main!$B$8+'EV Scenarios'!J$2*'Node ratio'!$B25</f>
        <v>84.139431264434265</v>
      </c>
      <c r="K25" s="1">
        <f>'[1]Pc, Summer, S1'!K25*Main!$B$8+'EV Scenarios'!K$2*'Node ratio'!$B25</f>
        <v>108.61075494307549</v>
      </c>
      <c r="L25" s="1">
        <f>'[1]Pc, Summer, S1'!L25*Main!$B$8+'EV Scenarios'!L$2*'Node ratio'!$B25</f>
        <v>111.89811674201205</v>
      </c>
      <c r="M25" s="1">
        <f>'[1]Pc, Summer, S1'!M25*Main!$B$8+'EV Scenarios'!M$2*'Node ratio'!$B25</f>
        <v>117.47553199376016</v>
      </c>
      <c r="N25" s="1">
        <f>'[1]Pc, Summer, S1'!N25*Main!$B$8+'EV Scenarios'!N$2*'Node ratio'!$B25</f>
        <v>122.47266095261273</v>
      </c>
      <c r="O25" s="1">
        <f>'[1]Pc, Summer, S1'!O25*Main!$B$8+'EV Scenarios'!O$2*'Node ratio'!$B25</f>
        <v>125.72132670320904</v>
      </c>
      <c r="P25" s="1">
        <f>'[1]Pc, Summer, S1'!P25*Main!$B$8+'EV Scenarios'!P$2*'Node ratio'!$B25</f>
        <v>112.16755415977947</v>
      </c>
      <c r="Q25" s="1">
        <f>'[1]Pc, Summer, S1'!Q25*Main!$B$8+'EV Scenarios'!Q$2*'Node ratio'!$B25</f>
        <v>101.85120050270005</v>
      </c>
      <c r="R25" s="1">
        <f>'[1]Pc, Summer, S1'!R25*Main!$B$8+'EV Scenarios'!R$2*'Node ratio'!$B25</f>
        <v>94.009414092139835</v>
      </c>
      <c r="S25" s="1">
        <f>'[1]Pc, Summer, S1'!S25*Main!$B$8+'EV Scenarios'!S$2*'Node ratio'!$B25</f>
        <v>90.65583418740961</v>
      </c>
      <c r="T25" s="1">
        <f>'[1]Pc, Summer, S1'!T25*Main!$B$8+'EV Scenarios'!T$2*'Node ratio'!$B25</f>
        <v>76.576183625122411</v>
      </c>
      <c r="U25" s="1">
        <f>'[1]Pc, Summer, S1'!U25*Main!$B$8+'EV Scenarios'!U$2*'Node ratio'!$B25</f>
        <v>73.322297485056481</v>
      </c>
      <c r="V25" s="1">
        <f>'[1]Pc, Summer, S1'!V25*Main!$B$8+'EV Scenarios'!V$2*'Node ratio'!$B25</f>
        <v>68.049524533925151</v>
      </c>
      <c r="W25" s="1">
        <f>'[1]Pc, Summer, S1'!W25*Main!$B$8+'EV Scenarios'!W$2*'Node ratio'!$B25</f>
        <v>72.745347664666724</v>
      </c>
      <c r="X25" s="1">
        <f>'[1]Pc, Summer, S1'!X25*Main!$B$8+'EV Scenarios'!X$2*'Node ratio'!$B25</f>
        <v>70.726825393499738</v>
      </c>
      <c r="Y25" s="1">
        <f>'[1]Pc, Summer, S1'!Y25*Main!$B$8+'EV Scenarios'!Y$2*'Node ratio'!$B25</f>
        <v>61.832811353310134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BC0E-1F72-4B8E-98C3-80E7EC79F694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0.6411020445595832</v>
      </c>
      <c r="C2" s="1">
        <f>'[1]Pc, Summer, S1'!C2*Main!$B$8+'EV Scenarios'!C$2*'Node ratio'!$B2</f>
        <v>0.90407540761716998</v>
      </c>
      <c r="D2" s="1">
        <f>'[1]Pc, Summer, S1'!D2*Main!$B$8+'EV Scenarios'!D$2*'Node ratio'!$B2</f>
        <v>1.8623314552564811</v>
      </c>
      <c r="E2" s="1">
        <f>'[1]Pc, Summer, S1'!E2*Main!$B$8+'EV Scenarios'!E$2*'Node ratio'!$B2</f>
        <v>1.2330472253693334</v>
      </c>
      <c r="F2" s="1">
        <f>'[1]Pc, Summer, S1'!F2*Main!$B$8+'EV Scenarios'!F$2*'Node ratio'!$B2</f>
        <v>2.5109471245202326</v>
      </c>
      <c r="G2" s="1">
        <f>'[1]Pc, Summer, S1'!G2*Main!$B$8+'EV Scenarios'!G$2*'Node ratio'!$B2</f>
        <v>4.1679622797389886</v>
      </c>
      <c r="H2" s="1">
        <f>'[1]Pc, Summer, S1'!H2*Main!$B$8+'EV Scenarios'!H$2*'Node ratio'!$B2</f>
        <v>2.8645187084238701</v>
      </c>
      <c r="I2" s="1">
        <f>'[1]Pc, Summer, S1'!I2*Main!$B$8+'EV Scenarios'!I$2*'Node ratio'!$B2</f>
        <v>0.35348657665182626</v>
      </c>
      <c r="J2" s="1">
        <f>'[1]Pc, Summer, S1'!J2*Main!$B$8+'EV Scenarios'!J$2*'Node ratio'!$B2</f>
        <v>1.5314110103857004</v>
      </c>
      <c r="K2" s="1">
        <f>'[1]Pc, Summer, S1'!K2*Main!$B$8+'EV Scenarios'!K$2*'Node ratio'!$B2</f>
        <v>0.34533267118425676</v>
      </c>
      <c r="L2" s="1">
        <f>'[1]Pc, Summer, S1'!L2*Main!$B$8+'EV Scenarios'!L$2*'Node ratio'!$B2</f>
        <v>0.71931893292945526</v>
      </c>
      <c r="M2" s="1">
        <f>'[1]Pc, Summer, S1'!M2*Main!$B$8+'EV Scenarios'!M$2*'Node ratio'!$B2</f>
        <v>3.1597551661029444</v>
      </c>
      <c r="N2" s="1">
        <f>'[1]Pc, Summer, S1'!N2*Main!$B$8+'EV Scenarios'!N$2*'Node ratio'!$B2</f>
        <v>1.4631953141492486</v>
      </c>
      <c r="O2" s="1">
        <f>'[1]Pc, Summer, S1'!O2*Main!$B$8+'EV Scenarios'!O$2*'Node ratio'!$B2</f>
        <v>2.0128948798933171</v>
      </c>
      <c r="P2" s="1">
        <f>'[1]Pc, Summer, S1'!P2*Main!$B$8+'EV Scenarios'!P$2*'Node ratio'!$B2</f>
        <v>1.8468907348660162</v>
      </c>
      <c r="Q2" s="1">
        <f>'[1]Pc, Summer, S1'!Q2*Main!$B$8+'EV Scenarios'!Q$2*'Node ratio'!$B2</f>
        <v>3.8987636393511531</v>
      </c>
      <c r="R2" s="1">
        <f>'[1]Pc, Summer, S1'!R2*Main!$B$8+'EV Scenarios'!R$2*'Node ratio'!$B2</f>
        <v>1.7021181249972706</v>
      </c>
      <c r="S2" s="1">
        <f>'[1]Pc, Summer, S1'!S2*Main!$B$8+'EV Scenarios'!S$2*'Node ratio'!$B2</f>
        <v>1.1403849360470601</v>
      </c>
      <c r="T2" s="1">
        <f>'[1]Pc, Summer, S1'!T2*Main!$B$8+'EV Scenarios'!T$2*'Node ratio'!$B2</f>
        <v>2.4292665964363525</v>
      </c>
      <c r="U2" s="1">
        <f>'[1]Pc, Summer, S1'!U2*Main!$B$8+'EV Scenarios'!U$2*'Node ratio'!$B2</f>
        <v>5.1612337700800106</v>
      </c>
      <c r="V2" s="1">
        <f>'[1]Pc, Summer, S1'!V2*Main!$B$8+'EV Scenarios'!V$2*'Node ratio'!$B2</f>
        <v>3.8043162617692632</v>
      </c>
      <c r="W2" s="1">
        <f>'[1]Pc, Summer, S1'!W2*Main!$B$8+'EV Scenarios'!W$2*'Node ratio'!$B2</f>
        <v>-0.71094768639474837</v>
      </c>
      <c r="X2" s="1">
        <f>'[1]Pc, Summer, S1'!X2*Main!$B$8+'EV Scenarios'!X$2*'Node ratio'!$B2</f>
        <v>3.6118334852299889</v>
      </c>
      <c r="Y2" s="1">
        <f>'[1]Pc, Summer, S1'!Y2*Main!$B$8+'EV Scenarios'!Y$2*'Node ratio'!$B2</f>
        <v>4.6866608009691815</v>
      </c>
      <c r="Z2" s="1"/>
    </row>
    <row r="3" spans="1:26" x14ac:dyDescent="0.25">
      <c r="A3">
        <v>2</v>
      </c>
      <c r="B3" s="1">
        <f>'[1]Pc, Summer, S1'!B3*Main!$B$8+'EV Scenarios'!B$2*'Node ratio'!$B3</f>
        <v>36.954532778399255</v>
      </c>
      <c r="C3" s="1">
        <f>'[1]Pc, Summer, S1'!C3*Main!$B$8+'EV Scenarios'!C$2*'Node ratio'!$B3</f>
        <v>33.801033640126697</v>
      </c>
      <c r="D3" s="1">
        <f>'[1]Pc, Summer, S1'!D3*Main!$B$8+'EV Scenarios'!D$2*'Node ratio'!$B3</f>
        <v>32.821644083639853</v>
      </c>
      <c r="E3" s="1">
        <f>'[1]Pc, Summer, S1'!E3*Main!$B$8+'EV Scenarios'!E$2*'Node ratio'!$B3</f>
        <v>32.465662465486616</v>
      </c>
      <c r="F3" s="1">
        <f>'[1]Pc, Summer, S1'!F3*Main!$B$8+'EV Scenarios'!F$2*'Node ratio'!$B3</f>
        <v>32.352117090453561</v>
      </c>
      <c r="G3" s="1">
        <f>'[1]Pc, Summer, S1'!G3*Main!$B$8+'EV Scenarios'!G$2*'Node ratio'!$B3</f>
        <v>32.010832270822625</v>
      </c>
      <c r="H3" s="1">
        <f>'[1]Pc, Summer, S1'!H3*Main!$B$8+'EV Scenarios'!H$2*'Node ratio'!$B3</f>
        <v>34.380374836871624</v>
      </c>
      <c r="I3" s="1">
        <f>'[1]Pc, Summer, S1'!I3*Main!$B$8+'EV Scenarios'!I$2*'Node ratio'!$B3</f>
        <v>37.794753834455491</v>
      </c>
      <c r="J3" s="1">
        <f>'[1]Pc, Summer, S1'!J3*Main!$B$8+'EV Scenarios'!J$2*'Node ratio'!$B3</f>
        <v>42.964962478340922</v>
      </c>
      <c r="K3" s="1">
        <f>'[1]Pc, Summer, S1'!K3*Main!$B$8+'EV Scenarios'!K$2*'Node ratio'!$B3</f>
        <v>44.476600727560545</v>
      </c>
      <c r="L3" s="1">
        <f>'[1]Pc, Summer, S1'!L3*Main!$B$8+'EV Scenarios'!L$2*'Node ratio'!$B3</f>
        <v>43.900453495974602</v>
      </c>
      <c r="M3" s="1">
        <f>'[1]Pc, Summer, S1'!M3*Main!$B$8+'EV Scenarios'!M$2*'Node ratio'!$B3</f>
        <v>45.05347719038015</v>
      </c>
      <c r="N3" s="1">
        <f>'[1]Pc, Summer, S1'!N3*Main!$B$8+'EV Scenarios'!N$2*'Node ratio'!$B3</f>
        <v>45.743666637884473</v>
      </c>
      <c r="O3" s="1">
        <f>'[1]Pc, Summer, S1'!O3*Main!$B$8+'EV Scenarios'!O$2*'Node ratio'!$B3</f>
        <v>45.023852364454186</v>
      </c>
      <c r="P3" s="1">
        <f>'[1]Pc, Summer, S1'!P3*Main!$B$8+'EV Scenarios'!P$2*'Node ratio'!$B3</f>
        <v>43.301878963900812</v>
      </c>
      <c r="Q3" s="1">
        <f>'[1]Pc, Summer, S1'!Q3*Main!$B$8+'EV Scenarios'!Q$2*'Node ratio'!$B3</f>
        <v>41.589322312270141</v>
      </c>
      <c r="R3" s="1">
        <f>'[1]Pc, Summer, S1'!R3*Main!$B$8+'EV Scenarios'!R$2*'Node ratio'!$B3</f>
        <v>42.417294176155536</v>
      </c>
      <c r="S3" s="1">
        <f>'[1]Pc, Summer, S1'!S3*Main!$B$8+'EV Scenarios'!S$2*'Node ratio'!$B3</f>
        <v>42.773768073173272</v>
      </c>
      <c r="T3" s="1">
        <f>'[1]Pc, Summer, S1'!T3*Main!$B$8+'EV Scenarios'!T$2*'Node ratio'!$B3</f>
        <v>42.854011045340783</v>
      </c>
      <c r="U3" s="1">
        <f>'[1]Pc, Summer, S1'!U3*Main!$B$8+'EV Scenarios'!U$2*'Node ratio'!$B3</f>
        <v>42.327111439643247</v>
      </c>
      <c r="V3" s="1">
        <f>'[1]Pc, Summer, S1'!V3*Main!$B$8+'EV Scenarios'!V$2*'Node ratio'!$B3</f>
        <v>42.484376090149574</v>
      </c>
      <c r="W3" s="1">
        <f>'[1]Pc, Summer, S1'!W3*Main!$B$8+'EV Scenarios'!W$2*'Node ratio'!$B3</f>
        <v>44.163322621195988</v>
      </c>
      <c r="X3" s="1">
        <f>'[1]Pc, Summer, S1'!X3*Main!$B$8+'EV Scenarios'!X$2*'Node ratio'!$B3</f>
        <v>44.184914313418503</v>
      </c>
      <c r="Y3" s="1">
        <f>'[1]Pc, Summer, S1'!Y3*Main!$B$8+'EV Scenarios'!Y$2*'Node ratio'!$B3</f>
        <v>41.046041375902973</v>
      </c>
      <c r="Z3" s="1"/>
    </row>
    <row r="4" spans="1:26" x14ac:dyDescent="0.25">
      <c r="A4">
        <v>3</v>
      </c>
      <c r="B4" s="1">
        <f>'[1]Pc, Summer, S1'!B4*Main!$B$8+'EV Scenarios'!B$2*'Node ratio'!$B4</f>
        <v>49.149313747081663</v>
      </c>
      <c r="C4" s="1">
        <f>'[1]Pc, Summer, S1'!C4*Main!$B$8+'EV Scenarios'!C$2*'Node ratio'!$B4</f>
        <v>44.993100667420407</v>
      </c>
      <c r="D4" s="1">
        <f>'[1]Pc, Summer, S1'!D4*Main!$B$8+'EV Scenarios'!D$2*'Node ratio'!$B4</f>
        <v>42.498253180322486</v>
      </c>
      <c r="E4" s="1">
        <f>'[1]Pc, Summer, S1'!E4*Main!$B$8+'EV Scenarios'!E$2*'Node ratio'!$B4</f>
        <v>40.812060627785115</v>
      </c>
      <c r="F4" s="1">
        <f>'[1]Pc, Summer, S1'!F4*Main!$B$8+'EV Scenarios'!F$2*'Node ratio'!$B4</f>
        <v>40.683918826755338</v>
      </c>
      <c r="G4" s="1">
        <f>'[1]Pc, Summer, S1'!G4*Main!$B$8+'EV Scenarios'!G$2*'Node ratio'!$B4</f>
        <v>43.283419352281712</v>
      </c>
      <c r="H4" s="1">
        <f>'[1]Pc, Summer, S1'!H4*Main!$B$8+'EV Scenarios'!H$2*'Node ratio'!$B4</f>
        <v>53.457407769380509</v>
      </c>
      <c r="I4" s="1">
        <f>'[1]Pc, Summer, S1'!I4*Main!$B$8+'EV Scenarios'!I$2*'Node ratio'!$B4</f>
        <v>62.291618915675492</v>
      </c>
      <c r="J4" s="1">
        <f>'[1]Pc, Summer, S1'!J4*Main!$B$8+'EV Scenarios'!J$2*'Node ratio'!$B4</f>
        <v>64.957924425966382</v>
      </c>
      <c r="K4" s="1">
        <f>'[1]Pc, Summer, S1'!K4*Main!$B$8+'EV Scenarios'!K$2*'Node ratio'!$B4</f>
        <v>63.844904321285298</v>
      </c>
      <c r="L4" s="1">
        <f>'[1]Pc, Summer, S1'!L4*Main!$B$8+'EV Scenarios'!L$2*'Node ratio'!$B4</f>
        <v>63.66641856621991</v>
      </c>
      <c r="M4" s="1">
        <f>'[1]Pc, Summer, S1'!M4*Main!$B$8+'EV Scenarios'!M$2*'Node ratio'!$B4</f>
        <v>67.715979932718838</v>
      </c>
      <c r="N4" s="1">
        <f>'[1]Pc, Summer, S1'!N4*Main!$B$8+'EV Scenarios'!N$2*'Node ratio'!$B4</f>
        <v>67.805121136543264</v>
      </c>
      <c r="O4" s="1">
        <f>'[1]Pc, Summer, S1'!O4*Main!$B$8+'EV Scenarios'!O$2*'Node ratio'!$B4</f>
        <v>67.930645202628227</v>
      </c>
      <c r="P4" s="1">
        <f>'[1]Pc, Summer, S1'!P4*Main!$B$8+'EV Scenarios'!P$2*'Node ratio'!$B4</f>
        <v>64.573418769743341</v>
      </c>
      <c r="Q4" s="1">
        <f>'[1]Pc, Summer, S1'!Q4*Main!$B$8+'EV Scenarios'!Q$2*'Node ratio'!$B4</f>
        <v>61.177164207705438</v>
      </c>
      <c r="R4" s="1">
        <f>'[1]Pc, Summer, S1'!R4*Main!$B$8+'EV Scenarios'!R$2*'Node ratio'!$B4</f>
        <v>57.180131225482441</v>
      </c>
      <c r="S4" s="1">
        <f>'[1]Pc, Summer, S1'!S4*Main!$B$8+'EV Scenarios'!S$2*'Node ratio'!$B4</f>
        <v>57.121045333921643</v>
      </c>
      <c r="T4" s="1">
        <f>'[1]Pc, Summer, S1'!T4*Main!$B$8+'EV Scenarios'!T$2*'Node ratio'!$B4</f>
        <v>57.013092709111596</v>
      </c>
      <c r="U4" s="1">
        <f>'[1]Pc, Summer, S1'!U4*Main!$B$8+'EV Scenarios'!U$2*'Node ratio'!$B4</f>
        <v>57.200740330933272</v>
      </c>
      <c r="V4" s="1">
        <f>'[1]Pc, Summer, S1'!V4*Main!$B$8+'EV Scenarios'!V$2*'Node ratio'!$B4</f>
        <v>57.237172493061621</v>
      </c>
      <c r="W4" s="1">
        <f>'[1]Pc, Summer, S1'!W4*Main!$B$8+'EV Scenarios'!W$2*'Node ratio'!$B4</f>
        <v>57.19287171989015</v>
      </c>
      <c r="X4" s="1">
        <f>'[1]Pc, Summer, S1'!X4*Main!$B$8+'EV Scenarios'!X$2*'Node ratio'!$B4</f>
        <v>58.443796321262184</v>
      </c>
      <c r="Y4" s="1">
        <f>'[1]Pc, Summer, S1'!Y4*Main!$B$8+'EV Scenarios'!Y$2*'Node ratio'!$B4</f>
        <v>55.201136719034729</v>
      </c>
      <c r="Z4" s="1"/>
    </row>
    <row r="5" spans="1:26" x14ac:dyDescent="0.25">
      <c r="A5">
        <v>4</v>
      </c>
      <c r="B5" s="1">
        <f>'[1]Pc, Summer, S1'!B5*Main!$B$8+'EV Scenarios'!B$2*'Node ratio'!$B5</f>
        <v>78.432341029470123</v>
      </c>
      <c r="C5" s="1">
        <f>'[1]Pc, Summer, S1'!C5*Main!$B$8+'EV Scenarios'!C$2*'Node ratio'!$B5</f>
        <v>70.119504378940562</v>
      </c>
      <c r="D5" s="1">
        <f>'[1]Pc, Summer, S1'!D5*Main!$B$8+'EV Scenarios'!D$2*'Node ratio'!$B5</f>
        <v>65.541575317052164</v>
      </c>
      <c r="E5" s="1">
        <f>'[1]Pc, Summer, S1'!E5*Main!$B$8+'EV Scenarios'!E$2*'Node ratio'!$B5</f>
        <v>62.927744137929871</v>
      </c>
      <c r="F5" s="1">
        <f>'[1]Pc, Summer, S1'!F5*Main!$B$8+'EV Scenarios'!F$2*'Node ratio'!$B5</f>
        <v>65.737834635182566</v>
      </c>
      <c r="G5" s="1">
        <f>'[1]Pc, Summer, S1'!G5*Main!$B$8+'EV Scenarios'!G$2*'Node ratio'!$B5</f>
        <v>60.770889103389599</v>
      </c>
      <c r="H5" s="1">
        <f>'[1]Pc, Summer, S1'!H5*Main!$B$8+'EV Scenarios'!H$2*'Node ratio'!$B5</f>
        <v>69.829093081368029</v>
      </c>
      <c r="I5" s="1">
        <f>'[1]Pc, Summer, S1'!I5*Main!$B$8+'EV Scenarios'!I$2*'Node ratio'!$B5</f>
        <v>71.802166448227752</v>
      </c>
      <c r="J5" s="1">
        <f>'[1]Pc, Summer, S1'!J5*Main!$B$8+'EV Scenarios'!J$2*'Node ratio'!$B5</f>
        <v>80.569265580062464</v>
      </c>
      <c r="K5" s="1">
        <f>'[1]Pc, Summer, S1'!K5*Main!$B$8+'EV Scenarios'!K$2*'Node ratio'!$B5</f>
        <v>86.992633106851912</v>
      </c>
      <c r="L5" s="1">
        <f>'[1]Pc, Summer, S1'!L5*Main!$B$8+'EV Scenarios'!L$2*'Node ratio'!$B5</f>
        <v>89.271868891574641</v>
      </c>
      <c r="M5" s="1">
        <f>'[1]Pc, Summer, S1'!M5*Main!$B$8+'EV Scenarios'!M$2*'Node ratio'!$B5</f>
        <v>90.433541585509175</v>
      </c>
      <c r="N5" s="1">
        <f>'[1]Pc, Summer, S1'!N5*Main!$B$8+'EV Scenarios'!N$2*'Node ratio'!$B5</f>
        <v>92.424601855414608</v>
      </c>
      <c r="O5" s="1">
        <f>'[1]Pc, Summer, S1'!O5*Main!$B$8+'EV Scenarios'!O$2*'Node ratio'!$B5</f>
        <v>93.520451275450768</v>
      </c>
      <c r="P5" s="1">
        <f>'[1]Pc, Summer, S1'!P5*Main!$B$8+'EV Scenarios'!P$2*'Node ratio'!$B5</f>
        <v>93.855975845521982</v>
      </c>
      <c r="Q5" s="1">
        <f>'[1]Pc, Summer, S1'!Q5*Main!$B$8+'EV Scenarios'!Q$2*'Node ratio'!$B5</f>
        <v>90.406309539258572</v>
      </c>
      <c r="R5" s="1">
        <f>'[1]Pc, Summer, S1'!R5*Main!$B$8+'EV Scenarios'!R$2*'Node ratio'!$B5</f>
        <v>90.81669798707695</v>
      </c>
      <c r="S5" s="1">
        <f>'[1]Pc, Summer, S1'!S5*Main!$B$8+'EV Scenarios'!S$2*'Node ratio'!$B5</f>
        <v>87.221940774313552</v>
      </c>
      <c r="T5" s="1">
        <f>'[1]Pc, Summer, S1'!T5*Main!$B$8+'EV Scenarios'!T$2*'Node ratio'!$B5</f>
        <v>87.359545621865152</v>
      </c>
      <c r="U5" s="1">
        <f>'[1]Pc, Summer, S1'!U5*Main!$B$8+'EV Scenarios'!U$2*'Node ratio'!$B5</f>
        <v>88.591029848356726</v>
      </c>
      <c r="V5" s="1">
        <f>'[1]Pc, Summer, S1'!V5*Main!$B$8+'EV Scenarios'!V$2*'Node ratio'!$B5</f>
        <v>87.990836995386374</v>
      </c>
      <c r="W5" s="1">
        <f>'[1]Pc, Summer, S1'!W5*Main!$B$8+'EV Scenarios'!W$2*'Node ratio'!$B5</f>
        <v>90.908695337150164</v>
      </c>
      <c r="X5" s="1">
        <f>'[1]Pc, Summer, S1'!X5*Main!$B$8+'EV Scenarios'!X$2*'Node ratio'!$B5</f>
        <v>98.17863929247568</v>
      </c>
      <c r="Y5" s="1">
        <f>'[1]Pc, Summer, S1'!Y5*Main!$B$8+'EV Scenarios'!Y$2*'Node ratio'!$B5</f>
        <v>89.730570500374085</v>
      </c>
      <c r="Z5" s="1"/>
    </row>
    <row r="6" spans="1:26" x14ac:dyDescent="0.25">
      <c r="A6">
        <v>5</v>
      </c>
      <c r="B6" s="1">
        <f>'[1]Pc, Summer, S1'!B6*Main!$B$8+'EV Scenarios'!B$2*'Node ratio'!$B6</f>
        <v>-22.958987516087536</v>
      </c>
      <c r="C6" s="1">
        <f>'[1]Pc, Summer, S1'!C6*Main!$B$8+'EV Scenarios'!C$2*'Node ratio'!$B6</f>
        <v>-19.659317206168854</v>
      </c>
      <c r="D6" s="1">
        <f>'[1]Pc, Summer, S1'!D6*Main!$B$8+'EV Scenarios'!D$2*'Node ratio'!$B6</f>
        <v>-12.637884023861243</v>
      </c>
      <c r="E6" s="1">
        <f>'[1]Pc, Summer, S1'!E6*Main!$B$8+'EV Scenarios'!E$2*'Node ratio'!$B6</f>
        <v>-11.984348409603907</v>
      </c>
      <c r="F6" s="1">
        <f>'[1]Pc, Summer, S1'!F6*Main!$B$8+'EV Scenarios'!F$2*'Node ratio'!$B6</f>
        <v>-11.612125162446818</v>
      </c>
      <c r="G6" s="1">
        <f>'[1]Pc, Summer, S1'!G6*Main!$B$8+'EV Scenarios'!G$2*'Node ratio'!$B6</f>
        <v>-11.87334844639879</v>
      </c>
      <c r="H6" s="1">
        <f>'[1]Pc, Summer, S1'!H6*Main!$B$8+'EV Scenarios'!H$2*'Node ratio'!$B6</f>
        <v>-8.6646575135016839</v>
      </c>
      <c r="I6" s="1">
        <f>'[1]Pc, Summer, S1'!I6*Main!$B$8+'EV Scenarios'!I$2*'Node ratio'!$B6</f>
        <v>-4.3800694993830254</v>
      </c>
      <c r="J6" s="1">
        <f>'[1]Pc, Summer, S1'!J6*Main!$B$8+'EV Scenarios'!J$2*'Node ratio'!$B6</f>
        <v>-1.1179029481825606</v>
      </c>
      <c r="K6" s="1">
        <f>'[1]Pc, Summer, S1'!K6*Main!$B$8+'EV Scenarios'!K$2*'Node ratio'!$B6</f>
        <v>1.379366268040811</v>
      </c>
      <c r="L6" s="1">
        <f>'[1]Pc, Summer, S1'!L6*Main!$B$8+'EV Scenarios'!L$2*'Node ratio'!$B6</f>
        <v>2.2331785020405701</v>
      </c>
      <c r="M6" s="1">
        <f>'[1]Pc, Summer, S1'!M6*Main!$B$8+'EV Scenarios'!M$2*'Node ratio'!$B6</f>
        <v>3.8181815521522391</v>
      </c>
      <c r="N6" s="1">
        <f>'[1]Pc, Summer, S1'!N6*Main!$B$8+'EV Scenarios'!N$2*'Node ratio'!$B6</f>
        <v>5.9431870511905318</v>
      </c>
      <c r="O6" s="1">
        <f>'[1]Pc, Summer, S1'!O6*Main!$B$8+'EV Scenarios'!O$2*'Node ratio'!$B6</f>
        <v>6.2773464854385015</v>
      </c>
      <c r="P6" s="1">
        <f>'[1]Pc, Summer, S1'!P6*Main!$B$8+'EV Scenarios'!P$2*'Node ratio'!$B6</f>
        <v>5.3444361781990564</v>
      </c>
      <c r="Q6" s="1">
        <f>'[1]Pc, Summer, S1'!Q6*Main!$B$8+'EV Scenarios'!Q$2*'Node ratio'!$B6</f>
        <v>2.6266588087442009</v>
      </c>
      <c r="R6" s="1">
        <f>'[1]Pc, Summer, S1'!R6*Main!$B$8+'EV Scenarios'!R$2*'Node ratio'!$B6</f>
        <v>2.7536130877211393</v>
      </c>
      <c r="S6" s="1">
        <f>'[1]Pc, Summer, S1'!S6*Main!$B$8+'EV Scenarios'!S$2*'Node ratio'!$B6</f>
        <v>2.8048324722894207</v>
      </c>
      <c r="T6" s="1">
        <f>'[1]Pc, Summer, S1'!T6*Main!$B$8+'EV Scenarios'!T$2*'Node ratio'!$B6</f>
        <v>3.5116782159832653</v>
      </c>
      <c r="U6" s="1">
        <f>'[1]Pc, Summer, S1'!U6*Main!$B$8+'EV Scenarios'!U$2*'Node ratio'!$B6</f>
        <v>2.8279406676159669</v>
      </c>
      <c r="V6" s="1">
        <f>'[1]Pc, Summer, S1'!V6*Main!$B$8+'EV Scenarios'!V$2*'Node ratio'!$B6</f>
        <v>2.1378317714262374</v>
      </c>
      <c r="W6" s="1">
        <f>'[1]Pc, Summer, S1'!W6*Main!$B$8+'EV Scenarios'!W$2*'Node ratio'!$B6</f>
        <v>4.2558024042796889</v>
      </c>
      <c r="X6" s="1">
        <f>'[1]Pc, Summer, S1'!X6*Main!$B$8+'EV Scenarios'!X$2*'Node ratio'!$B6</f>
        <v>5.9268463544025547</v>
      </c>
      <c r="Y6" s="1">
        <f>'[1]Pc, Summer, S1'!Y6*Main!$B$8+'EV Scenarios'!Y$2*'Node ratio'!$B6</f>
        <v>-0.95829826296323106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25.29123332206143</v>
      </c>
      <c r="C8" s="1">
        <f>'[1]Pc, Summer, S1'!C8*Main!$B$8+'EV Scenarios'!C$2*'Node ratio'!$B8</f>
        <v>15.688637346795627</v>
      </c>
      <c r="D8" s="1">
        <f>'[1]Pc, Summer, S1'!D8*Main!$B$8+'EV Scenarios'!D$2*'Node ratio'!$B8</f>
        <v>22.508521451712934</v>
      </c>
      <c r="E8" s="1">
        <f>'[1]Pc, Summer, S1'!E8*Main!$B$8+'EV Scenarios'!E$2*'Node ratio'!$B8</f>
        <v>20.827222311060247</v>
      </c>
      <c r="F8" s="1">
        <f>'[1]Pc, Summer, S1'!F8*Main!$B$8+'EV Scenarios'!F$2*'Node ratio'!$B8</f>
        <v>23.891540463526287</v>
      </c>
      <c r="G8" s="1">
        <f>'[1]Pc, Summer, S1'!G8*Main!$B$8+'EV Scenarios'!G$2*'Node ratio'!$B8</f>
        <v>8.1475354782191385</v>
      </c>
      <c r="H8" s="1">
        <f>'[1]Pc, Summer, S1'!H8*Main!$B$8+'EV Scenarios'!H$2*'Node ratio'!$B8</f>
        <v>-19.320502672770232</v>
      </c>
      <c r="I8" s="1">
        <f>'[1]Pc, Summer, S1'!I8*Main!$B$8+'EV Scenarios'!I$2*'Node ratio'!$B8</f>
        <v>1.4022101593325063</v>
      </c>
      <c r="J8" s="1">
        <f>'[1]Pc, Summer, S1'!J8*Main!$B$8+'EV Scenarios'!J$2*'Node ratio'!$B8</f>
        <v>10.79326990955396</v>
      </c>
      <c r="K8" s="1">
        <f>'[1]Pc, Summer, S1'!K8*Main!$B$8+'EV Scenarios'!K$2*'Node ratio'!$B8</f>
        <v>26.274268982870652</v>
      </c>
      <c r="L8" s="1">
        <f>'[1]Pc, Summer, S1'!L8*Main!$B$8+'EV Scenarios'!L$2*'Node ratio'!$B8</f>
        <v>25.574570242690491</v>
      </c>
      <c r="M8" s="1">
        <f>'[1]Pc, Summer, S1'!M8*Main!$B$8+'EV Scenarios'!M$2*'Node ratio'!$B8</f>
        <v>14.162848565564088</v>
      </c>
      <c r="N8" s="1">
        <f>'[1]Pc, Summer, S1'!N8*Main!$B$8+'EV Scenarios'!N$2*'Node ratio'!$B8</f>
        <v>11.719660019122866</v>
      </c>
      <c r="O8" s="1">
        <f>'[1]Pc, Summer, S1'!O8*Main!$B$8+'EV Scenarios'!O$2*'Node ratio'!$B8</f>
        <v>14.272074744019493</v>
      </c>
      <c r="P8" s="1">
        <f>'[1]Pc, Summer, S1'!P8*Main!$B$8+'EV Scenarios'!P$2*'Node ratio'!$B8</f>
        <v>12.496107344432961</v>
      </c>
      <c r="Q8" s="1">
        <f>'[1]Pc, Summer, S1'!Q8*Main!$B$8+'EV Scenarios'!Q$2*'Node ratio'!$B8</f>
        <v>14.859602963673952</v>
      </c>
      <c r="R8" s="1">
        <f>'[1]Pc, Summer, S1'!R8*Main!$B$8+'EV Scenarios'!R$2*'Node ratio'!$B8</f>
        <v>20.72578881622859</v>
      </c>
      <c r="S8" s="1">
        <f>'[1]Pc, Summer, S1'!S8*Main!$B$8+'EV Scenarios'!S$2*'Node ratio'!$B8</f>
        <v>21.46464369041642</v>
      </c>
      <c r="T8" s="1">
        <f>'[1]Pc, Summer, S1'!T8*Main!$B$8+'EV Scenarios'!T$2*'Node ratio'!$B8</f>
        <v>22.177384837787955</v>
      </c>
      <c r="U8" s="1">
        <f>'[1]Pc, Summer, S1'!U8*Main!$B$8+'EV Scenarios'!U$2*'Node ratio'!$B8</f>
        <v>21.737400903499712</v>
      </c>
      <c r="V8" s="1">
        <f>'[1]Pc, Summer, S1'!V8*Main!$B$8+'EV Scenarios'!V$2*'Node ratio'!$B8</f>
        <v>13.939531786399877</v>
      </c>
      <c r="W8" s="1">
        <f>'[1]Pc, Summer, S1'!W8*Main!$B$8+'EV Scenarios'!W$2*'Node ratio'!$B8</f>
        <v>15.774068024291202</v>
      </c>
      <c r="X8" s="1">
        <f>'[1]Pc, Summer, S1'!X8*Main!$B$8+'EV Scenarios'!X$2*'Node ratio'!$B8</f>
        <v>15.975570389176021</v>
      </c>
      <c r="Y8" s="1">
        <f>'[1]Pc, Summer, S1'!Y8*Main!$B$8+'EV Scenarios'!Y$2*'Node ratio'!$B8</f>
        <v>16.224711926535733</v>
      </c>
      <c r="Z8" s="1"/>
    </row>
    <row r="9" spans="1:26" x14ac:dyDescent="0.25">
      <c r="A9">
        <v>10</v>
      </c>
      <c r="B9" s="1">
        <f>'[1]Pc, Summer, S1'!B9*Main!$B$8+'EV Scenarios'!B$2*'Node ratio'!$B9</f>
        <v>43.02623771053279</v>
      </c>
      <c r="C9" s="1">
        <f>'[1]Pc, Summer, S1'!C9*Main!$B$8+'EV Scenarios'!C$2*'Node ratio'!$B9</f>
        <v>37.202101959489937</v>
      </c>
      <c r="D9" s="1">
        <f>'[1]Pc, Summer, S1'!D9*Main!$B$8+'EV Scenarios'!D$2*'Node ratio'!$B9</f>
        <v>36.476645165808584</v>
      </c>
      <c r="E9" s="1">
        <f>'[1]Pc, Summer, S1'!E9*Main!$B$8+'EV Scenarios'!E$2*'Node ratio'!$B9</f>
        <v>33.219980868716803</v>
      </c>
      <c r="F9" s="1">
        <f>'[1]Pc, Summer, S1'!F9*Main!$B$8+'EV Scenarios'!F$2*'Node ratio'!$B9</f>
        <v>33.302989770227946</v>
      </c>
      <c r="G9" s="1">
        <f>'[1]Pc, Summer, S1'!G9*Main!$B$8+'EV Scenarios'!G$2*'Node ratio'!$B9</f>
        <v>33.167140774235705</v>
      </c>
      <c r="H9" s="1">
        <f>'[1]Pc, Summer, S1'!H9*Main!$B$8+'EV Scenarios'!H$2*'Node ratio'!$B9</f>
        <v>39.220337948830945</v>
      </c>
      <c r="I9" s="1">
        <f>'[1]Pc, Summer, S1'!I9*Main!$B$8+'EV Scenarios'!I$2*'Node ratio'!$B9</f>
        <v>48.167463064652438</v>
      </c>
      <c r="J9" s="1">
        <f>'[1]Pc, Summer, S1'!J9*Main!$B$8+'EV Scenarios'!J$2*'Node ratio'!$B9</f>
        <v>56.241633369402628</v>
      </c>
      <c r="K9" s="1">
        <f>'[1]Pc, Summer, S1'!K9*Main!$B$8+'EV Scenarios'!K$2*'Node ratio'!$B9</f>
        <v>57.691661639364753</v>
      </c>
      <c r="L9" s="1">
        <f>'[1]Pc, Summer, S1'!L9*Main!$B$8+'EV Scenarios'!L$2*'Node ratio'!$B9</f>
        <v>57.423983012836693</v>
      </c>
      <c r="M9" s="1">
        <f>'[1]Pc, Summer, S1'!M9*Main!$B$8+'EV Scenarios'!M$2*'Node ratio'!$B9</f>
        <v>59.924720152098786</v>
      </c>
      <c r="N9" s="1">
        <f>'[1]Pc, Summer, S1'!N9*Main!$B$8+'EV Scenarios'!N$2*'Node ratio'!$B9</f>
        <v>57.663832968057569</v>
      </c>
      <c r="O9" s="1">
        <f>'[1]Pc, Summer, S1'!O9*Main!$B$8+'EV Scenarios'!O$2*'Node ratio'!$B9</f>
        <v>56.757382777041286</v>
      </c>
      <c r="P9" s="1">
        <f>'[1]Pc, Summer, S1'!P9*Main!$B$8+'EV Scenarios'!P$2*'Node ratio'!$B9</f>
        <v>47.796928768430412</v>
      </c>
      <c r="Q9" s="1">
        <f>'[1]Pc, Summer, S1'!Q9*Main!$B$8+'EV Scenarios'!Q$2*'Node ratio'!$B9</f>
        <v>49.368915950297627</v>
      </c>
      <c r="R9" s="1">
        <f>'[1]Pc, Summer, S1'!R9*Main!$B$8+'EV Scenarios'!R$2*'Node ratio'!$B9</f>
        <v>57.332206750409789</v>
      </c>
      <c r="S9" s="1">
        <f>'[1]Pc, Summer, S1'!S9*Main!$B$8+'EV Scenarios'!S$2*'Node ratio'!$B9</f>
        <v>60.932114166429123</v>
      </c>
      <c r="T9" s="1">
        <f>'[1]Pc, Summer, S1'!T9*Main!$B$8+'EV Scenarios'!T$2*'Node ratio'!$B9</f>
        <v>48.138115912938119</v>
      </c>
      <c r="U9" s="1">
        <f>'[1]Pc, Summer, S1'!U9*Main!$B$8+'EV Scenarios'!U$2*'Node ratio'!$B9</f>
        <v>50.84250229316455</v>
      </c>
      <c r="V9" s="1">
        <f>'[1]Pc, Summer, S1'!V9*Main!$B$8+'EV Scenarios'!V$2*'Node ratio'!$B9</f>
        <v>47.106480512657306</v>
      </c>
      <c r="W9" s="1">
        <f>'[1]Pc, Summer, S1'!W9*Main!$B$8+'EV Scenarios'!W$2*'Node ratio'!$B9</f>
        <v>49.802937319826924</v>
      </c>
      <c r="X9" s="1">
        <f>'[1]Pc, Summer, S1'!X9*Main!$B$8+'EV Scenarios'!X$2*'Node ratio'!$B9</f>
        <v>49.634046294145136</v>
      </c>
      <c r="Y9" s="1">
        <f>'[1]Pc, Summer, S1'!Y9*Main!$B$8+'EV Scenarios'!Y$2*'Node ratio'!$B9</f>
        <v>45.401021710681974</v>
      </c>
      <c r="Z9" s="1"/>
    </row>
    <row r="10" spans="1:26" x14ac:dyDescent="0.25">
      <c r="A10">
        <v>12</v>
      </c>
      <c r="B10" s="1">
        <f>'[1]Pc, Summer, S1'!B10*Main!$B$8+'EV Scenarios'!B$2*'Node ratio'!$B10</f>
        <v>239.01321165961244</v>
      </c>
      <c r="C10" s="1">
        <f>'[1]Pc, Summer, S1'!C10*Main!$B$8+'EV Scenarios'!C$2*'Node ratio'!$B10</f>
        <v>216.26585920157902</v>
      </c>
      <c r="D10" s="1">
        <f>'[1]Pc, Summer, S1'!D10*Main!$B$8+'EV Scenarios'!D$2*'Node ratio'!$B10</f>
        <v>200.19590550871476</v>
      </c>
      <c r="E10" s="1">
        <f>'[1]Pc, Summer, S1'!E10*Main!$B$8+'EV Scenarios'!E$2*'Node ratio'!$B10</f>
        <v>192.46466129520641</v>
      </c>
      <c r="F10" s="1">
        <f>'[1]Pc, Summer, S1'!F10*Main!$B$8+'EV Scenarios'!F$2*'Node ratio'!$B10</f>
        <v>298.72391835157987</v>
      </c>
      <c r="G10" s="1">
        <f>'[1]Pc, Summer, S1'!G10*Main!$B$8+'EV Scenarios'!G$2*'Node ratio'!$B10</f>
        <v>286.72163813415244</v>
      </c>
      <c r="H10" s="1">
        <f>'[1]Pc, Summer, S1'!H10*Main!$B$8+'EV Scenarios'!H$2*'Node ratio'!$B10</f>
        <v>208.52842640316993</v>
      </c>
      <c r="I10" s="1">
        <f>'[1]Pc, Summer, S1'!I10*Main!$B$8+'EV Scenarios'!I$2*'Node ratio'!$B10</f>
        <v>236.65846851506325</v>
      </c>
      <c r="J10" s="1">
        <f>'[1]Pc, Summer, S1'!J10*Main!$B$8+'EV Scenarios'!J$2*'Node ratio'!$B10</f>
        <v>261.04726797365498</v>
      </c>
      <c r="K10" s="1">
        <f>'[1]Pc, Summer, S1'!K10*Main!$B$8+'EV Scenarios'!K$2*'Node ratio'!$B10</f>
        <v>281.18496958650536</v>
      </c>
      <c r="L10" s="1">
        <f>'[1]Pc, Summer, S1'!L10*Main!$B$8+'EV Scenarios'!L$2*'Node ratio'!$B10</f>
        <v>279.67586708560015</v>
      </c>
      <c r="M10" s="1">
        <f>'[1]Pc, Summer, S1'!M10*Main!$B$8+'EV Scenarios'!M$2*'Node ratio'!$B10</f>
        <v>307.05063522080661</v>
      </c>
      <c r="N10" s="1">
        <f>'[1]Pc, Summer, S1'!N10*Main!$B$8+'EV Scenarios'!N$2*'Node ratio'!$B10</f>
        <v>317.96400253521136</v>
      </c>
      <c r="O10" s="1">
        <f>'[1]Pc, Summer, S1'!O10*Main!$B$8+'EV Scenarios'!O$2*'Node ratio'!$B10</f>
        <v>314.95235492082656</v>
      </c>
      <c r="P10" s="1">
        <f>'[1]Pc, Summer, S1'!P10*Main!$B$8+'EV Scenarios'!P$2*'Node ratio'!$B10</f>
        <v>335.1892320822833</v>
      </c>
      <c r="Q10" s="1">
        <f>'[1]Pc, Summer, S1'!Q10*Main!$B$8+'EV Scenarios'!Q$2*'Node ratio'!$B10</f>
        <v>310.66600696364361</v>
      </c>
      <c r="R10" s="1">
        <f>'[1]Pc, Summer, S1'!R10*Main!$B$8+'EV Scenarios'!R$2*'Node ratio'!$B10</f>
        <v>297.78686975564756</v>
      </c>
      <c r="S10" s="1">
        <f>'[1]Pc, Summer, S1'!S10*Main!$B$8+'EV Scenarios'!S$2*'Node ratio'!$B10</f>
        <v>293.92114903971856</v>
      </c>
      <c r="T10" s="1">
        <f>'[1]Pc, Summer, S1'!T10*Main!$B$8+'EV Scenarios'!T$2*'Node ratio'!$B10</f>
        <v>282.51125917081237</v>
      </c>
      <c r="U10" s="1">
        <f>'[1]Pc, Summer, S1'!U10*Main!$B$8+'EV Scenarios'!U$2*'Node ratio'!$B10</f>
        <v>288.22320667110102</v>
      </c>
      <c r="V10" s="1">
        <f>'[1]Pc, Summer, S1'!V10*Main!$B$8+'EV Scenarios'!V$2*'Node ratio'!$B10</f>
        <v>282.73644666233889</v>
      </c>
      <c r="W10" s="1">
        <f>'[1]Pc, Summer, S1'!W10*Main!$B$8+'EV Scenarios'!W$2*'Node ratio'!$B10</f>
        <v>303.97401226821921</v>
      </c>
      <c r="X10" s="1">
        <f>'[1]Pc, Summer, S1'!X10*Main!$B$8+'EV Scenarios'!X$2*'Node ratio'!$B10</f>
        <v>311.10299115432423</v>
      </c>
      <c r="Y10" s="1">
        <f>'[1]Pc, Summer, S1'!Y10*Main!$B$8+'EV Scenarios'!Y$2*'Node ratio'!$B10</f>
        <v>266.09802835151635</v>
      </c>
      <c r="Z10" s="1"/>
    </row>
    <row r="11" spans="1:26" x14ac:dyDescent="0.25">
      <c r="A11">
        <v>15</v>
      </c>
      <c r="B11" s="1">
        <f>'[1]Pc, Summer, S1'!B11*Main!$B$8+'EV Scenarios'!B$2*'Node ratio'!$B11</f>
        <v>6.5902338890926879</v>
      </c>
      <c r="C11" s="1">
        <f>'[1]Pc, Summer, S1'!C11*Main!$B$8+'EV Scenarios'!C$2*'Node ratio'!$B11</f>
        <v>6.1980876020200046</v>
      </c>
      <c r="D11" s="1">
        <f>'[1]Pc, Summer, S1'!D11*Main!$B$8+'EV Scenarios'!D$2*'Node ratio'!$B11</f>
        <v>5.5955169541268646</v>
      </c>
      <c r="E11" s="1">
        <f>'[1]Pc, Summer, S1'!E11*Main!$B$8+'EV Scenarios'!E$2*'Node ratio'!$B11</f>
        <v>5.6656892940667403</v>
      </c>
      <c r="F11" s="1">
        <f>'[1]Pc, Summer, S1'!F11*Main!$B$8+'EV Scenarios'!F$2*'Node ratio'!$B11</f>
        <v>5.6397126003745983</v>
      </c>
      <c r="G11" s="1">
        <f>'[1]Pc, Summer, S1'!G11*Main!$B$8+'EV Scenarios'!G$2*'Node ratio'!$B11</f>
        <v>5.8363335880410823</v>
      </c>
      <c r="H11" s="1">
        <f>'[1]Pc, Summer, S1'!H11*Main!$B$8+'EV Scenarios'!H$2*'Node ratio'!$B11</f>
        <v>6.603900332372044</v>
      </c>
      <c r="I11" s="1">
        <f>'[1]Pc, Summer, S1'!I11*Main!$B$8+'EV Scenarios'!I$2*'Node ratio'!$B11</f>
        <v>7.4992624441651072</v>
      </c>
      <c r="J11" s="1">
        <f>'[1]Pc, Summer, S1'!J11*Main!$B$8+'EV Scenarios'!J$2*'Node ratio'!$B11</f>
        <v>8.2629094650152179</v>
      </c>
      <c r="K11" s="1">
        <f>'[1]Pc, Summer, S1'!K11*Main!$B$8+'EV Scenarios'!K$2*'Node ratio'!$B11</f>
        <v>8.7290137414658453</v>
      </c>
      <c r="L11" s="1">
        <f>'[1]Pc, Summer, S1'!L11*Main!$B$8+'EV Scenarios'!L$2*'Node ratio'!$B11</f>
        <v>8.7641249139281623</v>
      </c>
      <c r="M11" s="1">
        <f>'[1]Pc, Summer, S1'!M11*Main!$B$8+'EV Scenarios'!M$2*'Node ratio'!$B11</f>
        <v>8.8354577256593885</v>
      </c>
      <c r="N11" s="1">
        <f>'[1]Pc, Summer, S1'!N11*Main!$B$8+'EV Scenarios'!N$2*'Node ratio'!$B11</f>
        <v>9.2014175998892291</v>
      </c>
      <c r="O11" s="1">
        <f>'[1]Pc, Summer, S1'!O11*Main!$B$8+'EV Scenarios'!O$2*'Node ratio'!$B11</f>
        <v>9.0652324727921325</v>
      </c>
      <c r="P11" s="1">
        <f>'[1]Pc, Summer, S1'!P11*Main!$B$8+'EV Scenarios'!P$2*'Node ratio'!$B11</f>
        <v>8.6519537660908341</v>
      </c>
      <c r="Q11" s="1">
        <f>'[1]Pc, Summer, S1'!Q11*Main!$B$8+'EV Scenarios'!Q$2*'Node ratio'!$B11</f>
        <v>8.5792175913490993</v>
      </c>
      <c r="R11" s="1">
        <f>'[1]Pc, Summer, S1'!R11*Main!$B$8+'EV Scenarios'!R$2*'Node ratio'!$B11</f>
        <v>8.1252345407566189</v>
      </c>
      <c r="S11" s="1">
        <f>'[1]Pc, Summer, S1'!S11*Main!$B$8+'EV Scenarios'!S$2*'Node ratio'!$B11</f>
        <v>8.1546109641786071</v>
      </c>
      <c r="T11" s="1">
        <f>'[1]Pc, Summer, S1'!T11*Main!$B$8+'EV Scenarios'!T$2*'Node ratio'!$B11</f>
        <v>8.0182730627577481</v>
      </c>
      <c r="U11" s="1">
        <f>'[1]Pc, Summer, S1'!U11*Main!$B$8+'EV Scenarios'!U$2*'Node ratio'!$B11</f>
        <v>8.4334891094910223</v>
      </c>
      <c r="V11" s="1">
        <f>'[1]Pc, Summer, S1'!V11*Main!$B$8+'EV Scenarios'!V$2*'Node ratio'!$B11</f>
        <v>8.4401725742358913</v>
      </c>
      <c r="W11" s="1">
        <f>'[1]Pc, Summer, S1'!W11*Main!$B$8+'EV Scenarios'!W$2*'Node ratio'!$B11</f>
        <v>8.7094328629458886</v>
      </c>
      <c r="X11" s="1">
        <f>'[1]Pc, Summer, S1'!X11*Main!$B$8+'EV Scenarios'!X$2*'Node ratio'!$B11</f>
        <v>8.4597442604627808</v>
      </c>
      <c r="Y11" s="1">
        <f>'[1]Pc, Summer, S1'!Y11*Main!$B$8+'EV Scenarios'!Y$2*'Node ratio'!$B11</f>
        <v>7.4517544971867302</v>
      </c>
      <c r="Z11" s="1"/>
    </row>
    <row r="12" spans="1:26" x14ac:dyDescent="0.25">
      <c r="A12">
        <v>16</v>
      </c>
      <c r="B12" s="1">
        <f>'[1]Pc, Summer, S1'!B12*Main!$B$8+'EV Scenarios'!B$2*'Node ratio'!$B12</f>
        <v>40.893834439652643</v>
      </c>
      <c r="C12" s="1">
        <f>'[1]Pc, Summer, S1'!C12*Main!$B$8+'EV Scenarios'!C$2*'Node ratio'!$B12</f>
        <v>41.244529901611443</v>
      </c>
      <c r="D12" s="1">
        <f>'[1]Pc, Summer, S1'!D12*Main!$B$8+'EV Scenarios'!D$2*'Node ratio'!$B12</f>
        <v>38.161200713636177</v>
      </c>
      <c r="E12" s="1">
        <f>'[1]Pc, Summer, S1'!E12*Main!$B$8+'EV Scenarios'!E$2*'Node ratio'!$B12</f>
        <v>39.670964434995966</v>
      </c>
      <c r="F12" s="1">
        <f>'[1]Pc, Summer, S1'!F12*Main!$B$8+'EV Scenarios'!F$2*'Node ratio'!$B12</f>
        <v>39.075142693850125</v>
      </c>
      <c r="G12" s="1">
        <f>'[1]Pc, Summer, S1'!G12*Main!$B$8+'EV Scenarios'!G$2*'Node ratio'!$B12</f>
        <v>40.835860277237657</v>
      </c>
      <c r="H12" s="1">
        <f>'[1]Pc, Summer, S1'!H12*Main!$B$8+'EV Scenarios'!H$2*'Node ratio'!$B12</f>
        <v>53.061110797234036</v>
      </c>
      <c r="I12" s="1">
        <f>'[1]Pc, Summer, S1'!I12*Main!$B$8+'EV Scenarios'!I$2*'Node ratio'!$B12</f>
        <v>55.023758575180672</v>
      </c>
      <c r="J12" s="1">
        <f>'[1]Pc, Summer, S1'!J12*Main!$B$8+'EV Scenarios'!J$2*'Node ratio'!$B12</f>
        <v>56.683192171903571</v>
      </c>
      <c r="K12" s="1">
        <f>'[1]Pc, Summer, S1'!K12*Main!$B$8+'EV Scenarios'!K$2*'Node ratio'!$B12</f>
        <v>57.668320476853772</v>
      </c>
      <c r="L12" s="1">
        <f>'[1]Pc, Summer, S1'!L12*Main!$B$8+'EV Scenarios'!L$2*'Node ratio'!$B12</f>
        <v>57.934896337616948</v>
      </c>
      <c r="M12" s="1">
        <f>'[1]Pc, Summer, S1'!M12*Main!$B$8+'EV Scenarios'!M$2*'Node ratio'!$B12</f>
        <v>59.21404978534315</v>
      </c>
      <c r="N12" s="1">
        <f>'[1]Pc, Summer, S1'!N12*Main!$B$8+'EV Scenarios'!N$2*'Node ratio'!$B12</f>
        <v>57.626894675859212</v>
      </c>
      <c r="O12" s="1">
        <f>'[1]Pc, Summer, S1'!O12*Main!$B$8+'EV Scenarios'!O$2*'Node ratio'!$B12</f>
        <v>56.463112765860842</v>
      </c>
      <c r="P12" s="1">
        <f>'[1]Pc, Summer, S1'!P12*Main!$B$8+'EV Scenarios'!P$2*'Node ratio'!$B12</f>
        <v>52.393443256534368</v>
      </c>
      <c r="Q12" s="1">
        <f>'[1]Pc, Summer, S1'!Q12*Main!$B$8+'EV Scenarios'!Q$2*'Node ratio'!$B12</f>
        <v>50.261532497941886</v>
      </c>
      <c r="R12" s="1">
        <f>'[1]Pc, Summer, S1'!R12*Main!$B$8+'EV Scenarios'!R$2*'Node ratio'!$B12</f>
        <v>51.151394019033916</v>
      </c>
      <c r="S12" s="1">
        <f>'[1]Pc, Summer, S1'!S12*Main!$B$8+'EV Scenarios'!S$2*'Node ratio'!$B12</f>
        <v>50.141093885121727</v>
      </c>
      <c r="T12" s="1">
        <f>'[1]Pc, Summer, S1'!T12*Main!$B$8+'EV Scenarios'!T$2*'Node ratio'!$B12</f>
        <v>50.650390062465014</v>
      </c>
      <c r="U12" s="1">
        <f>'[1]Pc, Summer, S1'!U12*Main!$B$8+'EV Scenarios'!U$2*'Node ratio'!$B12</f>
        <v>52.050065470025643</v>
      </c>
      <c r="V12" s="1">
        <f>'[1]Pc, Summer, S1'!V12*Main!$B$8+'EV Scenarios'!V$2*'Node ratio'!$B12</f>
        <v>50.261519970254426</v>
      </c>
      <c r="W12" s="1">
        <f>'[1]Pc, Summer, S1'!W12*Main!$B$8+'EV Scenarios'!W$2*'Node ratio'!$B12</f>
        <v>52.334876481640521</v>
      </c>
      <c r="X12" s="1">
        <f>'[1]Pc, Summer, S1'!X12*Main!$B$8+'EV Scenarios'!X$2*'Node ratio'!$B12</f>
        <v>53.56574351494227</v>
      </c>
      <c r="Y12" s="1">
        <f>'[1]Pc, Summer, S1'!Y12*Main!$B$8+'EV Scenarios'!Y$2*'Node ratio'!$B12</f>
        <v>46.086703117515718</v>
      </c>
      <c r="Z12" s="1"/>
    </row>
    <row r="13" spans="1:26" x14ac:dyDescent="0.25">
      <c r="A13">
        <v>17</v>
      </c>
      <c r="B13" s="1">
        <f>'[1]Pc, Summer, S1'!B13*Main!$B$8+'EV Scenarios'!B$2*'Node ratio'!$B13</f>
        <v>11.715986134599353</v>
      </c>
      <c r="C13" s="1">
        <f>'[1]Pc, Summer, S1'!C13*Main!$B$8+'EV Scenarios'!C$2*'Node ratio'!$B13</f>
        <v>12.060536502336831</v>
      </c>
      <c r="D13" s="1">
        <f>'[1]Pc, Summer, S1'!D13*Main!$B$8+'EV Scenarios'!D$2*'Node ratio'!$B13</f>
        <v>9.8349981029855229</v>
      </c>
      <c r="E13" s="1">
        <f>'[1]Pc, Summer, S1'!E13*Main!$B$8+'EV Scenarios'!E$2*'Node ratio'!$B13</f>
        <v>10.464541524915857</v>
      </c>
      <c r="F13" s="1">
        <f>'[1]Pc, Summer, S1'!F13*Main!$B$8+'EV Scenarios'!F$2*'Node ratio'!$B13</f>
        <v>10.543340654981867</v>
      </c>
      <c r="G13" s="1">
        <f>'[1]Pc, Summer, S1'!G13*Main!$B$8+'EV Scenarios'!G$2*'Node ratio'!$B13</f>
        <v>9.8328366602771258</v>
      </c>
      <c r="H13" s="1">
        <f>'[1]Pc, Summer, S1'!H13*Main!$B$8+'EV Scenarios'!H$2*'Node ratio'!$B13</f>
        <v>11.285021473239063</v>
      </c>
      <c r="I13" s="1">
        <f>'[1]Pc, Summer, S1'!I13*Main!$B$8+'EV Scenarios'!I$2*'Node ratio'!$B13</f>
        <v>11.875586462147849</v>
      </c>
      <c r="J13" s="1">
        <f>'[1]Pc, Summer, S1'!J13*Main!$B$8+'EV Scenarios'!J$2*'Node ratio'!$B13</f>
        <v>12.126021001636111</v>
      </c>
      <c r="K13" s="1">
        <f>'[1]Pc, Summer, S1'!K13*Main!$B$8+'EV Scenarios'!K$2*'Node ratio'!$B13</f>
        <v>13.049274003005317</v>
      </c>
      <c r="L13" s="1">
        <f>'[1]Pc, Summer, S1'!L13*Main!$B$8+'EV Scenarios'!L$2*'Node ratio'!$B13</f>
        <v>12.23217619043605</v>
      </c>
      <c r="M13" s="1">
        <f>'[1]Pc, Summer, S1'!M13*Main!$B$8+'EV Scenarios'!M$2*'Node ratio'!$B13</f>
        <v>12.6458847994649</v>
      </c>
      <c r="N13" s="1">
        <f>'[1]Pc, Summer, S1'!N13*Main!$B$8+'EV Scenarios'!N$2*'Node ratio'!$B13</f>
        <v>13.603374570735884</v>
      </c>
      <c r="O13" s="1">
        <f>'[1]Pc, Summer, S1'!O13*Main!$B$8+'EV Scenarios'!O$2*'Node ratio'!$B13</f>
        <v>12.688890441065658</v>
      </c>
      <c r="P13" s="1">
        <f>'[1]Pc, Summer, S1'!P13*Main!$B$8+'EV Scenarios'!P$2*'Node ratio'!$B13</f>
        <v>11.625406746481779</v>
      </c>
      <c r="Q13" s="1">
        <f>'[1]Pc, Summer, S1'!Q13*Main!$B$8+'EV Scenarios'!Q$2*'Node ratio'!$B13</f>
        <v>12.705805849550838</v>
      </c>
      <c r="R13" s="1">
        <f>'[1]Pc, Summer, S1'!R13*Main!$B$8+'EV Scenarios'!R$2*'Node ratio'!$B13</f>
        <v>11.617685739804207</v>
      </c>
      <c r="S13" s="1">
        <f>'[1]Pc, Summer, S1'!S13*Main!$B$8+'EV Scenarios'!S$2*'Node ratio'!$B13</f>
        <v>12.734722517214859</v>
      </c>
      <c r="T13" s="1">
        <f>'[1]Pc, Summer, S1'!T13*Main!$B$8+'EV Scenarios'!T$2*'Node ratio'!$B13</f>
        <v>12.680860652221762</v>
      </c>
      <c r="U13" s="1">
        <f>'[1]Pc, Summer, S1'!U13*Main!$B$8+'EV Scenarios'!U$2*'Node ratio'!$B13</f>
        <v>13.205788437509755</v>
      </c>
      <c r="V13" s="1">
        <f>'[1]Pc, Summer, S1'!V13*Main!$B$8+'EV Scenarios'!V$2*'Node ratio'!$B13</f>
        <v>13.994463845956792</v>
      </c>
      <c r="W13" s="1">
        <f>'[1]Pc, Summer, S1'!W13*Main!$B$8+'EV Scenarios'!W$2*'Node ratio'!$B13</f>
        <v>14.476213441328474</v>
      </c>
      <c r="X13" s="1">
        <f>'[1]Pc, Summer, S1'!X13*Main!$B$8+'EV Scenarios'!X$2*'Node ratio'!$B13</f>
        <v>14.038818132362714</v>
      </c>
      <c r="Y13" s="1">
        <f>'[1]Pc, Summer, S1'!Y13*Main!$B$8+'EV Scenarios'!Y$2*'Node ratio'!$B13</f>
        <v>12.668854983307904</v>
      </c>
      <c r="Z13" s="1"/>
    </row>
    <row r="14" spans="1:26" x14ac:dyDescent="0.25">
      <c r="A14">
        <v>18</v>
      </c>
      <c r="B14" s="1">
        <f>'[1]Pc, Summer, S1'!B14*Main!$B$8+'EV Scenarios'!B$2*'Node ratio'!$B14</f>
        <v>-0.11828837205705062</v>
      </c>
      <c r="C14" s="1">
        <f>'[1]Pc, Summer, S1'!C14*Main!$B$8+'EV Scenarios'!C$2*'Node ratio'!$B14</f>
        <v>0.13911336837705052</v>
      </c>
      <c r="D14" s="1">
        <f>'[1]Pc, Summer, S1'!D14*Main!$B$8+'EV Scenarios'!D$2*'Node ratio'!$B14</f>
        <v>0.20882865419903024</v>
      </c>
      <c r="E14" s="1">
        <f>'[1]Pc, Summer, S1'!E14*Main!$B$8+'EV Scenarios'!E$2*'Node ratio'!$B14</f>
        <v>0.34059911011471278</v>
      </c>
      <c r="F14" s="1">
        <f>'[1]Pc, Summer, S1'!F14*Main!$B$8+'EV Scenarios'!F$2*'Node ratio'!$B14</f>
        <v>0.25106968739493341</v>
      </c>
      <c r="G14" s="1">
        <f>'[1]Pc, Summer, S1'!G14*Main!$B$8+'EV Scenarios'!G$2*'Node ratio'!$B14</f>
        <v>0.21021498032087738</v>
      </c>
      <c r="H14" s="1">
        <f>'[1]Pc, Summer, S1'!H14*Main!$B$8+'EV Scenarios'!H$2*'Node ratio'!$B14</f>
        <v>0.38309981835723622</v>
      </c>
      <c r="I14" s="1">
        <f>'[1]Pc, Summer, S1'!I14*Main!$B$8+'EV Scenarios'!I$2*'Node ratio'!$B14</f>
        <v>0.62342148562366506</v>
      </c>
      <c r="J14" s="1">
        <f>'[1]Pc, Summer, S1'!J14*Main!$B$8+'EV Scenarios'!J$2*'Node ratio'!$B14</f>
        <v>0.20154493558804215</v>
      </c>
      <c r="K14" s="1">
        <f>'[1]Pc, Summer, S1'!K14*Main!$B$8+'EV Scenarios'!K$2*'Node ratio'!$B14</f>
        <v>0.58497996498271121</v>
      </c>
      <c r="L14" s="1">
        <f>'[1]Pc, Summer, S1'!L14*Main!$B$8+'EV Scenarios'!L$2*'Node ratio'!$B14</f>
        <v>0.5939159433605341</v>
      </c>
      <c r="M14" s="1">
        <f>'[1]Pc, Summer, S1'!M14*Main!$B$8+'EV Scenarios'!M$2*'Node ratio'!$B14</f>
        <v>1.2573481984483714</v>
      </c>
      <c r="N14" s="1">
        <f>'[1]Pc, Summer, S1'!N14*Main!$B$8+'EV Scenarios'!N$2*'Node ratio'!$B14</f>
        <v>0.69713662410364174</v>
      </c>
      <c r="O14" s="1">
        <f>'[1]Pc, Summer, S1'!O14*Main!$B$8+'EV Scenarios'!O$2*'Node ratio'!$B14</f>
        <v>1.8420497718847297</v>
      </c>
      <c r="P14" s="1">
        <f>'[1]Pc, Summer, S1'!P14*Main!$B$8+'EV Scenarios'!P$2*'Node ratio'!$B14</f>
        <v>0.25486587326965587</v>
      </c>
      <c r="Q14" s="1">
        <f>'[1]Pc, Summer, S1'!Q14*Main!$B$8+'EV Scenarios'!Q$2*'Node ratio'!$B14</f>
        <v>0.85067288782732897</v>
      </c>
      <c r="R14" s="1">
        <f>'[1]Pc, Summer, S1'!R14*Main!$B$8+'EV Scenarios'!R$2*'Node ratio'!$B14</f>
        <v>0.94191807697834351</v>
      </c>
      <c r="S14" s="1">
        <f>'[1]Pc, Summer, S1'!S14*Main!$B$8+'EV Scenarios'!S$2*'Node ratio'!$B14</f>
        <v>-0.83149225009238747</v>
      </c>
      <c r="T14" s="1">
        <f>'[1]Pc, Summer, S1'!T14*Main!$B$8+'EV Scenarios'!T$2*'Node ratio'!$B14</f>
        <v>0.48883038344558372</v>
      </c>
      <c r="U14" s="1">
        <f>'[1]Pc, Summer, S1'!U14*Main!$B$8+'EV Scenarios'!U$2*'Node ratio'!$B14</f>
        <v>4.2159816550292384E-2</v>
      </c>
      <c r="V14" s="1">
        <f>'[1]Pc, Summer, S1'!V14*Main!$B$8+'EV Scenarios'!V$2*'Node ratio'!$B14</f>
        <v>1.3079186147343305</v>
      </c>
      <c r="W14" s="1">
        <f>'[1]Pc, Summer, S1'!W14*Main!$B$8+'EV Scenarios'!W$2*'Node ratio'!$B14</f>
        <v>1.8498047360552148</v>
      </c>
      <c r="X14" s="1">
        <f>'[1]Pc, Summer, S1'!X14*Main!$B$8+'EV Scenarios'!X$2*'Node ratio'!$B14</f>
        <v>0.47146470721097278</v>
      </c>
      <c r="Y14" s="1">
        <f>'[1]Pc, Summer, S1'!Y14*Main!$B$8+'EV Scenarios'!Y$2*'Node ratio'!$B14</f>
        <v>0.94277417607405378</v>
      </c>
      <c r="Z14" s="1"/>
    </row>
    <row r="15" spans="1:26" x14ac:dyDescent="0.25">
      <c r="A15">
        <v>20</v>
      </c>
      <c r="B15" s="1">
        <f>'[1]Pc, Summer, S1'!B15*Main!$B$8+'EV Scenarios'!B$2*'Node ratio'!$B15</f>
        <v>8.7752249551578281</v>
      </c>
      <c r="C15" s="1">
        <f>'[1]Pc, Summer, S1'!C15*Main!$B$8+'EV Scenarios'!C$2*'Node ratio'!$B15</f>
        <v>8.6601029851275335</v>
      </c>
      <c r="D15" s="1">
        <f>'[1]Pc, Summer, S1'!D15*Main!$B$8+'EV Scenarios'!D$2*'Node ratio'!$B15</f>
        <v>8.590182128642887</v>
      </c>
      <c r="E15" s="1">
        <f>'[1]Pc, Summer, S1'!E15*Main!$B$8+'EV Scenarios'!E$2*'Node ratio'!$B15</f>
        <v>8.5472756777067893</v>
      </c>
      <c r="F15" s="1">
        <f>'[1]Pc, Summer, S1'!F15*Main!$B$8+'EV Scenarios'!F$2*'Node ratio'!$B15</f>
        <v>8.7420607816536648</v>
      </c>
      <c r="G15" s="1">
        <f>'[1]Pc, Summer, S1'!G15*Main!$B$8+'EV Scenarios'!G$2*'Node ratio'!$B15</f>
        <v>8.812591973321382</v>
      </c>
      <c r="H15" s="1">
        <f>'[1]Pc, Summer, S1'!H15*Main!$B$8+'EV Scenarios'!H$2*'Node ratio'!$B15</f>
        <v>7.8058720030125279</v>
      </c>
      <c r="I15" s="1">
        <f>'[1]Pc, Summer, S1'!I15*Main!$B$8+'EV Scenarios'!I$2*'Node ratio'!$B15</f>
        <v>5.3722885369489104</v>
      </c>
      <c r="J15" s="1">
        <f>'[1]Pc, Summer, S1'!J15*Main!$B$8+'EV Scenarios'!J$2*'Node ratio'!$B15</f>
        <v>5.5813685829282003</v>
      </c>
      <c r="K15" s="1">
        <f>'[1]Pc, Summer, S1'!K15*Main!$B$8+'EV Scenarios'!K$2*'Node ratio'!$B15</f>
        <v>6.0938162632525223</v>
      </c>
      <c r="L15" s="1">
        <f>'[1]Pc, Summer, S1'!L15*Main!$B$8+'EV Scenarios'!L$2*'Node ratio'!$B15</f>
        <v>5.8331217261847303</v>
      </c>
      <c r="M15" s="1">
        <f>'[1]Pc, Summer, S1'!M15*Main!$B$8+'EV Scenarios'!M$2*'Node ratio'!$B15</f>
        <v>7.6516817742978738</v>
      </c>
      <c r="N15" s="1">
        <f>'[1]Pc, Summer, S1'!N15*Main!$B$8+'EV Scenarios'!N$2*'Node ratio'!$B15</f>
        <v>9.1974697283905567</v>
      </c>
      <c r="O15" s="1">
        <f>'[1]Pc, Summer, S1'!O15*Main!$B$8+'EV Scenarios'!O$2*'Node ratio'!$B15</f>
        <v>8.8268062563812872</v>
      </c>
      <c r="P15" s="1">
        <f>'[1]Pc, Summer, S1'!P15*Main!$B$8+'EV Scenarios'!P$2*'Node ratio'!$B15</f>
        <v>8.2364549425103792</v>
      </c>
      <c r="Q15" s="1">
        <f>'[1]Pc, Summer, S1'!Q15*Main!$B$8+'EV Scenarios'!Q$2*'Node ratio'!$B15</f>
        <v>8.4023535205234978</v>
      </c>
      <c r="R15" s="1">
        <f>'[1]Pc, Summer, S1'!R15*Main!$B$8+'EV Scenarios'!R$2*'Node ratio'!$B15</f>
        <v>9.1961211389273014</v>
      </c>
      <c r="S15" s="1">
        <f>'[1]Pc, Summer, S1'!S15*Main!$B$8+'EV Scenarios'!S$2*'Node ratio'!$B15</f>
        <v>8.3380840667157923</v>
      </c>
      <c r="T15" s="1">
        <f>'[1]Pc, Summer, S1'!T15*Main!$B$8+'EV Scenarios'!T$2*'Node ratio'!$B15</f>
        <v>8.2308060641029606</v>
      </c>
      <c r="U15" s="1">
        <f>'[1]Pc, Summer, S1'!U15*Main!$B$8+'EV Scenarios'!U$2*'Node ratio'!$B15</f>
        <v>8.3490831630276432</v>
      </c>
      <c r="V15" s="1">
        <f>'[1]Pc, Summer, S1'!V15*Main!$B$8+'EV Scenarios'!V$2*'Node ratio'!$B15</f>
        <v>8.4003024158938988</v>
      </c>
      <c r="W15" s="1">
        <f>'[1]Pc, Summer, S1'!W15*Main!$B$8+'EV Scenarios'!W$2*'Node ratio'!$B15</f>
        <v>8.7914199070078904</v>
      </c>
      <c r="X15" s="1">
        <f>'[1]Pc, Summer, S1'!X15*Main!$B$8+'EV Scenarios'!X$2*'Node ratio'!$B15</f>
        <v>8.0231948875403276</v>
      </c>
      <c r="Y15" s="1">
        <f>'[1]Pc, Summer, S1'!Y15*Main!$B$8+'EV Scenarios'!Y$2*'Node ratio'!$B15</f>
        <v>7.6868644257672756</v>
      </c>
      <c r="Z15" s="1"/>
    </row>
    <row r="16" spans="1:26" x14ac:dyDescent="0.25">
      <c r="A16">
        <v>21</v>
      </c>
      <c r="B16" s="1">
        <f>'[1]Pc, Summer, S1'!B16*Main!$B$8+'EV Scenarios'!B$2*'Node ratio'!$B16</f>
        <v>12.021178821650608</v>
      </c>
      <c r="C16" s="1">
        <f>'[1]Pc, Summer, S1'!C16*Main!$B$8+'EV Scenarios'!C$2*'Node ratio'!$B16</f>
        <v>11.224724252530354</v>
      </c>
      <c r="D16" s="1">
        <f>'[1]Pc, Summer, S1'!D16*Main!$B$8+'EV Scenarios'!D$2*'Node ratio'!$B16</f>
        <v>10.124388628200416</v>
      </c>
      <c r="E16" s="1">
        <f>'[1]Pc, Summer, S1'!E16*Main!$B$8+'EV Scenarios'!E$2*'Node ratio'!$B16</f>
        <v>9.923676851071173</v>
      </c>
      <c r="F16" s="1">
        <f>'[1]Pc, Summer, S1'!F16*Main!$B$8+'EV Scenarios'!F$2*'Node ratio'!$B16</f>
        <v>9.7866454822854472</v>
      </c>
      <c r="G16" s="1">
        <f>'[1]Pc, Summer, S1'!G16*Main!$B$8+'EV Scenarios'!G$2*'Node ratio'!$B16</f>
        <v>9.5700603738161192</v>
      </c>
      <c r="H16" s="1">
        <f>'[1]Pc, Summer, S1'!H16*Main!$B$8+'EV Scenarios'!H$2*'Node ratio'!$B16</f>
        <v>12.411452768375652</v>
      </c>
      <c r="I16" s="1">
        <f>'[1]Pc, Summer, S1'!I16*Main!$B$8+'EV Scenarios'!I$2*'Node ratio'!$B16</f>
        <v>15.098819054905613</v>
      </c>
      <c r="J16" s="1">
        <f>'[1]Pc, Summer, S1'!J16*Main!$B$8+'EV Scenarios'!J$2*'Node ratio'!$B16</f>
        <v>16.910136403422072</v>
      </c>
      <c r="K16" s="1">
        <f>'[1]Pc, Summer, S1'!K16*Main!$B$8+'EV Scenarios'!K$2*'Node ratio'!$B16</f>
        <v>16.399896193744322</v>
      </c>
      <c r="L16" s="1">
        <f>'[1]Pc, Summer, S1'!L16*Main!$B$8+'EV Scenarios'!L$2*'Node ratio'!$B16</f>
        <v>16.579062825895519</v>
      </c>
      <c r="M16" s="1">
        <f>'[1]Pc, Summer, S1'!M16*Main!$B$8+'EV Scenarios'!M$2*'Node ratio'!$B16</f>
        <v>17.180622238164712</v>
      </c>
      <c r="N16" s="1">
        <f>'[1]Pc, Summer, S1'!N16*Main!$B$8+'EV Scenarios'!N$2*'Node ratio'!$B16</f>
        <v>17.470344043319962</v>
      </c>
      <c r="O16" s="1">
        <f>'[1]Pc, Summer, S1'!O16*Main!$B$8+'EV Scenarios'!O$2*'Node ratio'!$B16</f>
        <v>17.042955237038679</v>
      </c>
      <c r="P16" s="1">
        <f>'[1]Pc, Summer, S1'!P16*Main!$B$8+'EV Scenarios'!P$2*'Node ratio'!$B16</f>
        <v>15.37309841231181</v>
      </c>
      <c r="Q16" s="1">
        <f>'[1]Pc, Summer, S1'!Q16*Main!$B$8+'EV Scenarios'!Q$2*'Node ratio'!$B16</f>
        <v>14.984126311829142</v>
      </c>
      <c r="R16" s="1">
        <f>'[1]Pc, Summer, S1'!R16*Main!$B$8+'EV Scenarios'!R$2*'Node ratio'!$B16</f>
        <v>14.908958359220623</v>
      </c>
      <c r="S16" s="1">
        <f>'[1]Pc, Summer, S1'!S16*Main!$B$8+'EV Scenarios'!S$2*'Node ratio'!$B16</f>
        <v>14.601994112068864</v>
      </c>
      <c r="T16" s="1">
        <f>'[1]Pc, Summer, S1'!T16*Main!$B$8+'EV Scenarios'!T$2*'Node ratio'!$B16</f>
        <v>14.259527554095632</v>
      </c>
      <c r="U16" s="1">
        <f>'[1]Pc, Summer, S1'!U16*Main!$B$8+'EV Scenarios'!U$2*'Node ratio'!$B16</f>
        <v>15.202512853162146</v>
      </c>
      <c r="V16" s="1">
        <f>'[1]Pc, Summer, S1'!V16*Main!$B$8+'EV Scenarios'!V$2*'Node ratio'!$B16</f>
        <v>15.677107975918878</v>
      </c>
      <c r="W16" s="1">
        <f>'[1]Pc, Summer, S1'!W16*Main!$B$8+'EV Scenarios'!W$2*'Node ratio'!$B16</f>
        <v>16.585459657472487</v>
      </c>
      <c r="X16" s="1">
        <f>'[1]Pc, Summer, S1'!X16*Main!$B$8+'EV Scenarios'!X$2*'Node ratio'!$B16</f>
        <v>16.200378429810982</v>
      </c>
      <c r="Y16" s="1">
        <f>'[1]Pc, Summer, S1'!Y16*Main!$B$8+'EV Scenarios'!Y$2*'Node ratio'!$B16</f>
        <v>13.946989923783992</v>
      </c>
      <c r="Z16" s="1"/>
    </row>
    <row r="17" spans="1:26" x14ac:dyDescent="0.25">
      <c r="A17">
        <v>26</v>
      </c>
      <c r="B17" s="1">
        <f>'[1]Pc, Summer, S1'!B17*Main!$B$8+'EV Scenarios'!B$2*'Node ratio'!$B17</f>
        <v>37.395562599388867</v>
      </c>
      <c r="C17" s="1">
        <f>'[1]Pc, Summer, S1'!C17*Main!$B$8+'EV Scenarios'!C$2*'Node ratio'!$B17</f>
        <v>34.140665363592106</v>
      </c>
      <c r="D17" s="1">
        <f>'[1]Pc, Summer, S1'!D17*Main!$B$8+'EV Scenarios'!D$2*'Node ratio'!$B17</f>
        <v>31.296960832543085</v>
      </c>
      <c r="E17" s="1">
        <f>'[1]Pc, Summer, S1'!E17*Main!$B$8+'EV Scenarios'!E$2*'Node ratio'!$B17</f>
        <v>30.800569299358823</v>
      </c>
      <c r="F17" s="1">
        <f>'[1]Pc, Summer, S1'!F17*Main!$B$8+'EV Scenarios'!F$2*'Node ratio'!$B17</f>
        <v>30.67331439746679</v>
      </c>
      <c r="G17" s="1">
        <f>'[1]Pc, Summer, S1'!G17*Main!$B$8+'EV Scenarios'!G$2*'Node ratio'!$B17</f>
        <v>30.394952789642343</v>
      </c>
      <c r="H17" s="1">
        <f>'[1]Pc, Summer, S1'!H17*Main!$B$8+'EV Scenarios'!H$2*'Node ratio'!$B17</f>
        <v>34.656896703557152</v>
      </c>
      <c r="I17" s="1">
        <f>'[1]Pc, Summer, S1'!I17*Main!$B$8+'EV Scenarios'!I$2*'Node ratio'!$B17</f>
        <v>36.573895293544524</v>
      </c>
      <c r="J17" s="1">
        <f>'[1]Pc, Summer, S1'!J17*Main!$B$8+'EV Scenarios'!J$2*'Node ratio'!$B17</f>
        <v>39.597465209836834</v>
      </c>
      <c r="K17" s="1">
        <f>'[1]Pc, Summer, S1'!K17*Main!$B$8+'EV Scenarios'!K$2*'Node ratio'!$B17</f>
        <v>41.214057915720105</v>
      </c>
      <c r="L17" s="1">
        <f>'[1]Pc, Summer, S1'!L17*Main!$B$8+'EV Scenarios'!L$2*'Node ratio'!$B17</f>
        <v>43.097757578196465</v>
      </c>
      <c r="M17" s="1">
        <f>'[1]Pc, Summer, S1'!M17*Main!$B$8+'EV Scenarios'!M$2*'Node ratio'!$B17</f>
        <v>44.646904252686205</v>
      </c>
      <c r="N17" s="1">
        <f>'[1]Pc, Summer, S1'!N17*Main!$B$8+'EV Scenarios'!N$2*'Node ratio'!$B17</f>
        <v>45.486070335834256</v>
      </c>
      <c r="O17" s="1">
        <f>'[1]Pc, Summer, S1'!O17*Main!$B$8+'EV Scenarios'!O$2*'Node ratio'!$B17</f>
        <v>46.043788583372717</v>
      </c>
      <c r="P17" s="1">
        <f>'[1]Pc, Summer, S1'!P17*Main!$B$8+'EV Scenarios'!P$2*'Node ratio'!$B17</f>
        <v>45.573697993535262</v>
      </c>
      <c r="Q17" s="1">
        <f>'[1]Pc, Summer, S1'!Q17*Main!$B$8+'EV Scenarios'!Q$2*'Node ratio'!$B17</f>
        <v>45.166716499368292</v>
      </c>
      <c r="R17" s="1">
        <f>'[1]Pc, Summer, S1'!R17*Main!$B$8+'EV Scenarios'!R$2*'Node ratio'!$B17</f>
        <v>42.329970465622672</v>
      </c>
      <c r="S17" s="1">
        <f>'[1]Pc, Summer, S1'!S17*Main!$B$8+'EV Scenarios'!S$2*'Node ratio'!$B17</f>
        <v>41.347427122009741</v>
      </c>
      <c r="T17" s="1">
        <f>'[1]Pc, Summer, S1'!T17*Main!$B$8+'EV Scenarios'!T$2*'Node ratio'!$B17</f>
        <v>40.864900743433424</v>
      </c>
      <c r="U17" s="1">
        <f>'[1]Pc, Summer, S1'!U17*Main!$B$8+'EV Scenarios'!U$2*'Node ratio'!$B17</f>
        <v>40.863590756499669</v>
      </c>
      <c r="V17" s="1">
        <f>'[1]Pc, Summer, S1'!V17*Main!$B$8+'EV Scenarios'!V$2*'Node ratio'!$B17</f>
        <v>40.943078508012213</v>
      </c>
      <c r="W17" s="1">
        <f>'[1]Pc, Summer, S1'!W17*Main!$B$8+'EV Scenarios'!W$2*'Node ratio'!$B17</f>
        <v>42.414800734557176</v>
      </c>
      <c r="X17" s="1">
        <f>'[1]Pc, Summer, S1'!X17*Main!$B$8+'EV Scenarios'!X$2*'Node ratio'!$B17</f>
        <v>45.805568011192307</v>
      </c>
      <c r="Y17" s="1">
        <f>'[1]Pc, Summer, S1'!Y17*Main!$B$8+'EV Scenarios'!Y$2*'Node ratio'!$B17</f>
        <v>41.458380046898171</v>
      </c>
      <c r="Z17" s="1"/>
    </row>
    <row r="18" spans="1:26" x14ac:dyDescent="0.25">
      <c r="A18">
        <v>30</v>
      </c>
      <c r="B18" s="1">
        <f>'[1]Pc, Summer, S1'!B18*Main!$B$8+'EV Scenarios'!B$2*'Node ratio'!$B18</f>
        <v>20.616530297413608</v>
      </c>
      <c r="C18" s="1">
        <f>'[1]Pc, Summer, S1'!C18*Main!$B$8+'EV Scenarios'!C$2*'Node ratio'!$B18</f>
        <v>19.595736434299365</v>
      </c>
      <c r="D18" s="1">
        <f>'[1]Pc, Summer, S1'!D18*Main!$B$8+'EV Scenarios'!D$2*'Node ratio'!$B18</f>
        <v>18.994739044070212</v>
      </c>
      <c r="E18" s="1">
        <f>'[1]Pc, Summer, S1'!E18*Main!$B$8+'EV Scenarios'!E$2*'Node ratio'!$B18</f>
        <v>18.881794297313981</v>
      </c>
      <c r="F18" s="1">
        <f>'[1]Pc, Summer, S1'!F18*Main!$B$8+'EV Scenarios'!F$2*'Node ratio'!$B18</f>
        <v>18.884579876488406</v>
      </c>
      <c r="G18" s="1">
        <f>'[1]Pc, Summer, S1'!G18*Main!$B$8+'EV Scenarios'!G$2*'Node ratio'!$B18</f>
        <v>19.439909876350328</v>
      </c>
      <c r="H18" s="1">
        <f>'[1]Pc, Summer, S1'!H18*Main!$B$8+'EV Scenarios'!H$2*'Node ratio'!$B18</f>
        <v>23.994254617995846</v>
      </c>
      <c r="I18" s="1">
        <f>'[1]Pc, Summer, S1'!I18*Main!$B$8+'EV Scenarios'!I$2*'Node ratio'!$B18</f>
        <v>26.331985047160014</v>
      </c>
      <c r="J18" s="1">
        <f>'[1]Pc, Summer, S1'!J18*Main!$B$8+'EV Scenarios'!J$2*'Node ratio'!$B18</f>
        <v>26.085399437135006</v>
      </c>
      <c r="K18" s="1">
        <f>'[1]Pc, Summer, S1'!K18*Main!$B$8+'EV Scenarios'!K$2*'Node ratio'!$B18</f>
        <v>27.027206198682183</v>
      </c>
      <c r="L18" s="1">
        <f>'[1]Pc, Summer, S1'!L18*Main!$B$8+'EV Scenarios'!L$2*'Node ratio'!$B18</f>
        <v>27.200764470593782</v>
      </c>
      <c r="M18" s="1">
        <f>'[1]Pc, Summer, S1'!M18*Main!$B$8+'EV Scenarios'!M$2*'Node ratio'!$B18</f>
        <v>27.997518851732845</v>
      </c>
      <c r="N18" s="1">
        <f>'[1]Pc, Summer, S1'!N18*Main!$B$8+'EV Scenarios'!N$2*'Node ratio'!$B18</f>
        <v>28.449322184140623</v>
      </c>
      <c r="O18" s="1">
        <f>'[1]Pc, Summer, S1'!O18*Main!$B$8+'EV Scenarios'!O$2*'Node ratio'!$B18</f>
        <v>27.731091357527369</v>
      </c>
      <c r="P18" s="1">
        <f>'[1]Pc, Summer, S1'!P18*Main!$B$8+'EV Scenarios'!P$2*'Node ratio'!$B18</f>
        <v>25.150669682038522</v>
      </c>
      <c r="Q18" s="1">
        <f>'[1]Pc, Summer, S1'!Q18*Main!$B$8+'EV Scenarios'!Q$2*'Node ratio'!$B18</f>
        <v>24.715484865514703</v>
      </c>
      <c r="R18" s="1">
        <f>'[1]Pc, Summer, S1'!R18*Main!$B$8+'EV Scenarios'!R$2*'Node ratio'!$B18</f>
        <v>25.106374584802722</v>
      </c>
      <c r="S18" s="1">
        <f>'[1]Pc, Summer, S1'!S18*Main!$B$8+'EV Scenarios'!S$2*'Node ratio'!$B18</f>
        <v>25.511940789248669</v>
      </c>
      <c r="T18" s="1">
        <f>'[1]Pc, Summer, S1'!T18*Main!$B$8+'EV Scenarios'!T$2*'Node ratio'!$B18</f>
        <v>25.259603316938257</v>
      </c>
      <c r="U18" s="1">
        <f>'[1]Pc, Summer, S1'!U18*Main!$B$8+'EV Scenarios'!U$2*'Node ratio'!$B18</f>
        <v>25.821402181540062</v>
      </c>
      <c r="V18" s="1">
        <f>'[1]Pc, Summer, S1'!V18*Main!$B$8+'EV Scenarios'!V$2*'Node ratio'!$B18</f>
        <v>27.140871428726303</v>
      </c>
      <c r="W18" s="1">
        <f>'[1]Pc, Summer, S1'!W18*Main!$B$8+'EV Scenarios'!W$2*'Node ratio'!$B18</f>
        <v>26.756228964805231</v>
      </c>
      <c r="X18" s="1">
        <f>'[1]Pc, Summer, S1'!X18*Main!$B$8+'EV Scenarios'!X$2*'Node ratio'!$B18</f>
        <v>25.009418319496771</v>
      </c>
      <c r="Y18" s="1">
        <f>'[1]Pc, Summer, S1'!Y18*Main!$B$8+'EV Scenarios'!Y$2*'Node ratio'!$B18</f>
        <v>23.151427022104144</v>
      </c>
      <c r="Z18" s="1"/>
    </row>
    <row r="19" spans="1:26" x14ac:dyDescent="0.25">
      <c r="A19">
        <v>35</v>
      </c>
      <c r="B19" s="1">
        <f>'[1]Pc, Summer, S1'!B19*Main!$B$8+'EV Scenarios'!B$2*'Node ratio'!$B19</f>
        <v>21.429111909006753</v>
      </c>
      <c r="C19" s="1">
        <f>'[1]Pc, Summer, S1'!C19*Main!$B$8+'EV Scenarios'!C$2*'Node ratio'!$B19</f>
        <v>19.647843780022662</v>
      </c>
      <c r="D19" s="1">
        <f>'[1]Pc, Summer, S1'!D19*Main!$B$8+'EV Scenarios'!D$2*'Node ratio'!$B19</f>
        <v>17.397478621715798</v>
      </c>
      <c r="E19" s="1">
        <f>'[1]Pc, Summer, S1'!E19*Main!$B$8+'EV Scenarios'!E$2*'Node ratio'!$B19</f>
        <v>17.411804115138732</v>
      </c>
      <c r="F19" s="1">
        <f>'[1]Pc, Summer, S1'!F19*Main!$B$8+'EV Scenarios'!F$2*'Node ratio'!$B19</f>
        <v>18.406734718522713</v>
      </c>
      <c r="G19" s="1">
        <f>'[1]Pc, Summer, S1'!G19*Main!$B$8+'EV Scenarios'!G$2*'Node ratio'!$B19</f>
        <v>18.735440082249191</v>
      </c>
      <c r="H19" s="1">
        <f>'[1]Pc, Summer, S1'!H19*Main!$B$8+'EV Scenarios'!H$2*'Node ratio'!$B19</f>
        <v>24.99223732091945</v>
      </c>
      <c r="I19" s="1">
        <f>'[1]Pc, Summer, S1'!I19*Main!$B$8+'EV Scenarios'!I$2*'Node ratio'!$B19</f>
        <v>26.252109409647975</v>
      </c>
      <c r="J19" s="1">
        <f>'[1]Pc, Summer, S1'!J19*Main!$B$8+'EV Scenarios'!J$2*'Node ratio'!$B19</f>
        <v>25.370306318884413</v>
      </c>
      <c r="K19" s="1">
        <f>'[1]Pc, Summer, S1'!K19*Main!$B$8+'EV Scenarios'!K$2*'Node ratio'!$B19</f>
        <v>25.615189679674867</v>
      </c>
      <c r="L19" s="1">
        <f>'[1]Pc, Summer, S1'!L19*Main!$B$8+'EV Scenarios'!L$2*'Node ratio'!$B19</f>
        <v>23.349893275218026</v>
      </c>
      <c r="M19" s="1">
        <f>'[1]Pc, Summer, S1'!M19*Main!$B$8+'EV Scenarios'!M$2*'Node ratio'!$B19</f>
        <v>26.508075511904867</v>
      </c>
      <c r="N19" s="1">
        <f>'[1]Pc, Summer, S1'!N19*Main!$B$8+'EV Scenarios'!N$2*'Node ratio'!$B19</f>
        <v>26.813767449091063</v>
      </c>
      <c r="O19" s="1">
        <f>'[1]Pc, Summer, S1'!O19*Main!$B$8+'EV Scenarios'!O$2*'Node ratio'!$B19</f>
        <v>25.564023243662454</v>
      </c>
      <c r="P19" s="1">
        <f>'[1]Pc, Summer, S1'!P19*Main!$B$8+'EV Scenarios'!P$2*'Node ratio'!$B19</f>
        <v>23.137069771524171</v>
      </c>
      <c r="Q19" s="1">
        <f>'[1]Pc, Summer, S1'!Q19*Main!$B$8+'EV Scenarios'!Q$2*'Node ratio'!$B19</f>
        <v>22.031971884846737</v>
      </c>
      <c r="R19" s="1">
        <f>'[1]Pc, Summer, S1'!R19*Main!$B$8+'EV Scenarios'!R$2*'Node ratio'!$B19</f>
        <v>22.224520734974071</v>
      </c>
      <c r="S19" s="1">
        <f>'[1]Pc, Summer, S1'!S19*Main!$B$8+'EV Scenarios'!S$2*'Node ratio'!$B19</f>
        <v>22.086679341510777</v>
      </c>
      <c r="T19" s="1">
        <f>'[1]Pc, Summer, S1'!T19*Main!$B$8+'EV Scenarios'!T$2*'Node ratio'!$B19</f>
        <v>23.58756043794811</v>
      </c>
      <c r="U19" s="1">
        <f>'[1]Pc, Summer, S1'!U19*Main!$B$8+'EV Scenarios'!U$2*'Node ratio'!$B19</f>
        <v>25.099387669049086</v>
      </c>
      <c r="V19" s="1">
        <f>'[1]Pc, Summer, S1'!V19*Main!$B$8+'EV Scenarios'!V$2*'Node ratio'!$B19</f>
        <v>25.185312092311509</v>
      </c>
      <c r="W19" s="1">
        <f>'[1]Pc, Summer, S1'!W19*Main!$B$8+'EV Scenarios'!W$2*'Node ratio'!$B19</f>
        <v>24.099256993225634</v>
      </c>
      <c r="X19" s="1">
        <f>'[1]Pc, Summer, S1'!X19*Main!$B$8+'EV Scenarios'!X$2*'Node ratio'!$B19</f>
        <v>24.548120129978482</v>
      </c>
      <c r="Y19" s="1">
        <f>'[1]Pc, Summer, S1'!Y19*Main!$B$8+'EV Scenarios'!Y$2*'Node ratio'!$B19</f>
        <v>23.347328088085344</v>
      </c>
      <c r="Z19" s="1"/>
    </row>
    <row r="20" spans="1:26" x14ac:dyDescent="0.25">
      <c r="A20">
        <v>36</v>
      </c>
      <c r="B20" s="1">
        <f>'[1]Pc, Summer, S1'!B20*Main!$B$8+'EV Scenarios'!B$2*'Node ratio'!$B20</f>
        <v>0.26477068779395235</v>
      </c>
      <c r="C20" s="1">
        <f>'[1]Pc, Summer, S1'!C20*Main!$B$8+'EV Scenarios'!C$2*'Node ratio'!$B20</f>
        <v>-0.51971206545270454</v>
      </c>
      <c r="D20" s="1">
        <f>'[1]Pc, Summer, S1'!D20*Main!$B$8+'EV Scenarios'!D$2*'Node ratio'!$B20</f>
        <v>0.26638357721250505</v>
      </c>
      <c r="E20" s="1">
        <f>'[1]Pc, Summer, S1'!E20*Main!$B$8+'EV Scenarios'!E$2*'Node ratio'!$B20</f>
        <v>0.83534088665756567</v>
      </c>
      <c r="F20" s="1">
        <f>'[1]Pc, Summer, S1'!F20*Main!$B$8+'EV Scenarios'!F$2*'Node ratio'!$B20</f>
        <v>1.7763492837776944</v>
      </c>
      <c r="G20" s="1">
        <f>'[1]Pc, Summer, S1'!G20*Main!$B$8+'EV Scenarios'!G$2*'Node ratio'!$B20</f>
        <v>0.77134855187949147</v>
      </c>
      <c r="H20" s="1">
        <f>'[1]Pc, Summer, S1'!H20*Main!$B$8+'EV Scenarios'!H$2*'Node ratio'!$B20</f>
        <v>1.6080066521009866</v>
      </c>
      <c r="I20" s="1">
        <f>'[1]Pc, Summer, S1'!I20*Main!$B$8+'EV Scenarios'!I$2*'Node ratio'!$B20</f>
        <v>0.97812997818380276</v>
      </c>
      <c r="J20" s="1">
        <f>'[1]Pc, Summer, S1'!J20*Main!$B$8+'EV Scenarios'!J$2*'Node ratio'!$B20</f>
        <v>0.11622545265663657</v>
      </c>
      <c r="K20" s="1">
        <f>'[1]Pc, Summer, S1'!K20*Main!$B$8+'EV Scenarios'!K$2*'Node ratio'!$B20</f>
        <v>-0.24904842753355635</v>
      </c>
      <c r="L20" s="1">
        <f>'[1]Pc, Summer, S1'!L20*Main!$B$8+'EV Scenarios'!L$2*'Node ratio'!$B20</f>
        <v>0.46974872551542268</v>
      </c>
      <c r="M20" s="1">
        <f>'[1]Pc, Summer, S1'!M20*Main!$B$8+'EV Scenarios'!M$2*'Node ratio'!$B20</f>
        <v>2.3639107776666578E-2</v>
      </c>
      <c r="N20" s="1">
        <f>'[1]Pc, Summer, S1'!N20*Main!$B$8+'EV Scenarios'!N$2*'Node ratio'!$B20</f>
        <v>0.72394380319907836</v>
      </c>
      <c r="O20" s="1">
        <f>'[1]Pc, Summer, S1'!O20*Main!$B$8+'EV Scenarios'!O$2*'Node ratio'!$B20</f>
        <v>0.61453583996284322</v>
      </c>
      <c r="P20" s="1">
        <f>'[1]Pc, Summer, S1'!P20*Main!$B$8+'EV Scenarios'!P$2*'Node ratio'!$B20</f>
        <v>3.5446131813023286E-2</v>
      </c>
      <c r="Q20" s="1">
        <f>'[1]Pc, Summer, S1'!Q20*Main!$B$8+'EV Scenarios'!Q$2*'Node ratio'!$B20</f>
        <v>2.2322857661841278</v>
      </c>
      <c r="R20" s="1">
        <f>'[1]Pc, Summer, S1'!R20*Main!$B$8+'EV Scenarios'!R$2*'Node ratio'!$B20</f>
        <v>1.1970069246385331</v>
      </c>
      <c r="S20" s="1">
        <f>'[1]Pc, Summer, S1'!S20*Main!$B$8+'EV Scenarios'!S$2*'Node ratio'!$B20</f>
        <v>0.85527006374027392</v>
      </c>
      <c r="T20" s="1">
        <f>'[1]Pc, Summer, S1'!T20*Main!$B$8+'EV Scenarios'!T$2*'Node ratio'!$B20</f>
        <v>1.9881884370243252</v>
      </c>
      <c r="U20" s="1">
        <f>'[1]Pc, Summer, S1'!U20*Main!$B$8+'EV Scenarios'!U$2*'Node ratio'!$B20</f>
        <v>1.0471862892629547</v>
      </c>
      <c r="V20" s="1">
        <f>'[1]Pc, Summer, S1'!V20*Main!$B$8+'EV Scenarios'!V$2*'Node ratio'!$B20</f>
        <v>2.0302970262130144</v>
      </c>
      <c r="W20" s="1">
        <f>'[1]Pc, Summer, S1'!W20*Main!$B$8+'EV Scenarios'!W$2*'Node ratio'!$B20</f>
        <v>1.4562522083161524</v>
      </c>
      <c r="X20" s="1">
        <f>'[1]Pc, Summer, S1'!X20*Main!$B$8+'EV Scenarios'!X$2*'Node ratio'!$B20</f>
        <v>1.2512204522558357</v>
      </c>
      <c r="Y20" s="1">
        <f>'[1]Pc, Summer, S1'!Y20*Main!$B$8+'EV Scenarios'!Y$2*'Node ratio'!$B20</f>
        <v>0.15703424772290062</v>
      </c>
      <c r="Z20" s="1"/>
    </row>
    <row r="21" spans="1:26" x14ac:dyDescent="0.25">
      <c r="A21">
        <v>42</v>
      </c>
      <c r="B21" s="1">
        <f>'[1]Pc, Summer, S1'!B21*Main!$B$8+'EV Scenarios'!B$2*'Node ratio'!$B21</f>
        <v>35.552837036832571</v>
      </c>
      <c r="C21" s="1">
        <f>'[1]Pc, Summer, S1'!C21*Main!$B$8+'EV Scenarios'!C$2*'Node ratio'!$B21</f>
        <v>33.419964852121552</v>
      </c>
      <c r="D21" s="1">
        <f>'[1]Pc, Summer, S1'!D21*Main!$B$8+'EV Scenarios'!D$2*'Node ratio'!$B21</f>
        <v>31.734400145565719</v>
      </c>
      <c r="E21" s="1">
        <f>'[1]Pc, Summer, S1'!E21*Main!$B$8+'EV Scenarios'!E$2*'Node ratio'!$B21</f>
        <v>30.513945223911641</v>
      </c>
      <c r="F21" s="1">
        <f>'[1]Pc, Summer, S1'!F21*Main!$B$8+'EV Scenarios'!F$2*'Node ratio'!$B21</f>
        <v>31.362078790064686</v>
      </c>
      <c r="G21" s="1">
        <f>'[1]Pc, Summer, S1'!G21*Main!$B$8+'EV Scenarios'!G$2*'Node ratio'!$B21</f>
        <v>31.193197675386283</v>
      </c>
      <c r="H21" s="1">
        <f>'[1]Pc, Summer, S1'!H21*Main!$B$8+'EV Scenarios'!H$2*'Node ratio'!$B21</f>
        <v>35.712106256134028</v>
      </c>
      <c r="I21" s="1">
        <f>'[1]Pc, Summer, S1'!I21*Main!$B$8+'EV Scenarios'!I$2*'Node ratio'!$B21</f>
        <v>36.900794885281314</v>
      </c>
      <c r="J21" s="1">
        <f>'[1]Pc, Summer, S1'!J21*Main!$B$8+'EV Scenarios'!J$2*'Node ratio'!$B21</f>
        <v>39.327332178362937</v>
      </c>
      <c r="K21" s="1">
        <f>'[1]Pc, Summer, S1'!K21*Main!$B$8+'EV Scenarios'!K$2*'Node ratio'!$B21</f>
        <v>40.02294126372216</v>
      </c>
      <c r="L21" s="1">
        <f>'[1]Pc, Summer, S1'!L21*Main!$B$8+'EV Scenarios'!L$2*'Node ratio'!$B21</f>
        <v>39.573156356410706</v>
      </c>
      <c r="M21" s="1">
        <f>'[1]Pc, Summer, S1'!M21*Main!$B$8+'EV Scenarios'!M$2*'Node ratio'!$B21</f>
        <v>42.003798573723095</v>
      </c>
      <c r="N21" s="1">
        <f>'[1]Pc, Summer, S1'!N21*Main!$B$8+'EV Scenarios'!N$2*'Node ratio'!$B21</f>
        <v>42.034413603857381</v>
      </c>
      <c r="O21" s="1">
        <f>'[1]Pc, Summer, S1'!O21*Main!$B$8+'EV Scenarios'!O$2*'Node ratio'!$B21</f>
        <v>41.411097793027231</v>
      </c>
      <c r="P21" s="1">
        <f>'[1]Pc, Summer, S1'!P21*Main!$B$8+'EV Scenarios'!P$2*'Node ratio'!$B21</f>
        <v>39.811866259928024</v>
      </c>
      <c r="Q21" s="1">
        <f>'[1]Pc, Summer, S1'!Q21*Main!$B$8+'EV Scenarios'!Q$2*'Node ratio'!$B21</f>
        <v>38.512903689225865</v>
      </c>
      <c r="R21" s="1">
        <f>'[1]Pc, Summer, S1'!R21*Main!$B$8+'EV Scenarios'!R$2*'Node ratio'!$B21</f>
        <v>37.96750354067597</v>
      </c>
      <c r="S21" s="1">
        <f>'[1]Pc, Summer, S1'!S21*Main!$B$8+'EV Scenarios'!S$2*'Node ratio'!$B21</f>
        <v>38.156784839283432</v>
      </c>
      <c r="T21" s="1">
        <f>'[1]Pc, Summer, S1'!T21*Main!$B$8+'EV Scenarios'!T$2*'Node ratio'!$B21</f>
        <v>37.117561977454919</v>
      </c>
      <c r="U21" s="1">
        <f>'[1]Pc, Summer, S1'!U21*Main!$B$8+'EV Scenarios'!U$2*'Node ratio'!$B21</f>
        <v>37.467010070663214</v>
      </c>
      <c r="V21" s="1">
        <f>'[1]Pc, Summer, S1'!V21*Main!$B$8+'EV Scenarios'!V$2*'Node ratio'!$B21</f>
        <v>38.931904461567001</v>
      </c>
      <c r="W21" s="1">
        <f>'[1]Pc, Summer, S1'!W21*Main!$B$8+'EV Scenarios'!W$2*'Node ratio'!$B21</f>
        <v>41.871740403076835</v>
      </c>
      <c r="X21" s="1">
        <f>'[1]Pc, Summer, S1'!X21*Main!$B$8+'EV Scenarios'!X$2*'Node ratio'!$B21</f>
        <v>41.862590969642632</v>
      </c>
      <c r="Y21" s="1">
        <f>'[1]Pc, Summer, S1'!Y21*Main!$B$8+'EV Scenarios'!Y$2*'Node ratio'!$B21</f>
        <v>37.451538711797873</v>
      </c>
      <c r="Z21" s="1"/>
    </row>
    <row r="22" spans="1:26" x14ac:dyDescent="0.25">
      <c r="A22">
        <v>55</v>
      </c>
      <c r="B22" s="1">
        <f>'[1]Pc, Summer, S1'!B22*Main!$B$8+'EV Scenarios'!B$2*'Node ratio'!$B22</f>
        <v>6.0440568178929484</v>
      </c>
      <c r="C22" s="1">
        <f>'[1]Pc, Summer, S1'!C22*Main!$B$8+'EV Scenarios'!C$2*'Node ratio'!$B22</f>
        <v>6.5671481479614719</v>
      </c>
      <c r="D22" s="1">
        <f>'[1]Pc, Summer, S1'!D22*Main!$B$8+'EV Scenarios'!D$2*'Node ratio'!$B22</f>
        <v>3.8516911512921368</v>
      </c>
      <c r="E22" s="1">
        <f>'[1]Pc, Summer, S1'!E22*Main!$B$8+'EV Scenarios'!E$2*'Node ratio'!$B22</f>
        <v>3.9652026747773981</v>
      </c>
      <c r="F22" s="1">
        <f>'[1]Pc, Summer, S1'!F22*Main!$B$8+'EV Scenarios'!F$2*'Node ratio'!$B22</f>
        <v>4.1732291104073216</v>
      </c>
      <c r="G22" s="1">
        <f>'[1]Pc, Summer, S1'!G22*Main!$B$8+'EV Scenarios'!G$2*'Node ratio'!$B22</f>
        <v>4.2328742567408728</v>
      </c>
      <c r="H22" s="1">
        <f>'[1]Pc, Summer, S1'!H22*Main!$B$8+'EV Scenarios'!H$2*'Node ratio'!$B22</f>
        <v>8.6941718287152714</v>
      </c>
      <c r="I22" s="1">
        <f>'[1]Pc, Summer, S1'!I22*Main!$B$8+'EV Scenarios'!I$2*'Node ratio'!$B22</f>
        <v>10.886725149018543</v>
      </c>
      <c r="J22" s="1">
        <f>'[1]Pc, Summer, S1'!J22*Main!$B$8+'EV Scenarios'!J$2*'Node ratio'!$B22</f>
        <v>12.533816259180098</v>
      </c>
      <c r="K22" s="1">
        <f>'[1]Pc, Summer, S1'!K22*Main!$B$8+'EV Scenarios'!K$2*'Node ratio'!$B22</f>
        <v>12.27010757878158</v>
      </c>
      <c r="L22" s="1">
        <f>'[1]Pc, Summer, S1'!L22*Main!$B$8+'EV Scenarios'!L$2*'Node ratio'!$B22</f>
        <v>11.984657115291347</v>
      </c>
      <c r="M22" s="1">
        <f>'[1]Pc, Summer, S1'!M22*Main!$B$8+'EV Scenarios'!M$2*'Node ratio'!$B22</f>
        <v>12.146257813619172</v>
      </c>
      <c r="N22" s="1">
        <f>'[1]Pc, Summer, S1'!N22*Main!$B$8+'EV Scenarios'!N$2*'Node ratio'!$B22</f>
        <v>12.586196528095535</v>
      </c>
      <c r="O22" s="1">
        <f>'[1]Pc, Summer, S1'!O22*Main!$B$8+'EV Scenarios'!O$2*'Node ratio'!$B22</f>
        <v>12.104997253188888</v>
      </c>
      <c r="P22" s="1">
        <f>'[1]Pc, Summer, S1'!P22*Main!$B$8+'EV Scenarios'!P$2*'Node ratio'!$B22</f>
        <v>10.843560593753512</v>
      </c>
      <c r="Q22" s="1">
        <f>'[1]Pc, Summer, S1'!Q22*Main!$B$8+'EV Scenarios'!Q$2*'Node ratio'!$B22</f>
        <v>9.4896102094893564</v>
      </c>
      <c r="R22" s="1">
        <f>'[1]Pc, Summer, S1'!R22*Main!$B$8+'EV Scenarios'!R$2*'Node ratio'!$B22</f>
        <v>9.5527480117412189</v>
      </c>
      <c r="S22" s="1">
        <f>'[1]Pc, Summer, S1'!S22*Main!$B$8+'EV Scenarios'!S$2*'Node ratio'!$B22</f>
        <v>8.6080391089797104</v>
      </c>
      <c r="T22" s="1">
        <f>'[1]Pc, Summer, S1'!T22*Main!$B$8+'EV Scenarios'!T$2*'Node ratio'!$B22</f>
        <v>9.0233178713029218</v>
      </c>
      <c r="U22" s="1">
        <f>'[1]Pc, Summer, S1'!U22*Main!$B$8+'EV Scenarios'!U$2*'Node ratio'!$B22</f>
        <v>10.770115745788789</v>
      </c>
      <c r="V22" s="1">
        <f>'[1]Pc, Summer, S1'!V22*Main!$B$8+'EV Scenarios'!V$2*'Node ratio'!$B22</f>
        <v>11.592991176494724</v>
      </c>
      <c r="W22" s="1">
        <f>'[1]Pc, Summer, S1'!W22*Main!$B$8+'EV Scenarios'!W$2*'Node ratio'!$B22</f>
        <v>13.096873305887859</v>
      </c>
      <c r="X22" s="1">
        <f>'[1]Pc, Summer, S1'!X22*Main!$B$8+'EV Scenarios'!X$2*'Node ratio'!$B22</f>
        <v>10.771230685181452</v>
      </c>
      <c r="Y22" s="1">
        <f>'[1]Pc, Summer, S1'!Y22*Main!$B$8+'EV Scenarios'!Y$2*'Node ratio'!$B22</f>
        <v>8.3861750738314242</v>
      </c>
      <c r="Z22" s="1"/>
    </row>
    <row r="23" spans="1:26" x14ac:dyDescent="0.25">
      <c r="A23">
        <v>68</v>
      </c>
      <c r="B23" s="1">
        <f>'[1]Pc, Summer, S1'!B23*Main!$B$8+'EV Scenarios'!B$2*'Node ratio'!$B23</f>
        <v>4.5993705260586619</v>
      </c>
      <c r="C23" s="1">
        <f>'[1]Pc, Summer, S1'!C23*Main!$B$8+'EV Scenarios'!C$2*'Node ratio'!$B23</f>
        <v>4.5613594870549763</v>
      </c>
      <c r="D23" s="1">
        <f>'[1]Pc, Summer, S1'!D23*Main!$B$8+'EV Scenarios'!D$2*'Node ratio'!$B23</f>
        <v>3.0914034925065605</v>
      </c>
      <c r="E23" s="1">
        <f>'[1]Pc, Summer, S1'!E23*Main!$B$8+'EV Scenarios'!E$2*'Node ratio'!$B23</f>
        <v>3.0196978626062263</v>
      </c>
      <c r="F23" s="1">
        <f>'[1]Pc, Summer, S1'!F23*Main!$B$8+'EV Scenarios'!F$2*'Node ratio'!$B23</f>
        <v>2.9901417418433898</v>
      </c>
      <c r="G23" s="1">
        <f>'[1]Pc, Summer, S1'!G23*Main!$B$8+'EV Scenarios'!G$2*'Node ratio'!$B23</f>
        <v>2.969075566361199</v>
      </c>
      <c r="H23" s="1">
        <f>'[1]Pc, Summer, S1'!H23*Main!$B$8+'EV Scenarios'!H$2*'Node ratio'!$B23</f>
        <v>3.6895978506528029</v>
      </c>
      <c r="I23" s="1">
        <f>'[1]Pc, Summer, S1'!I23*Main!$B$8+'EV Scenarios'!I$2*'Node ratio'!$B23</f>
        <v>3.770092560613874</v>
      </c>
      <c r="J23" s="1">
        <f>'[1]Pc, Summer, S1'!J23*Main!$B$8+'EV Scenarios'!J$2*'Node ratio'!$B23</f>
        <v>3.7644343230635204</v>
      </c>
      <c r="K23" s="1">
        <f>'[1]Pc, Summer, S1'!K23*Main!$B$8+'EV Scenarios'!K$2*'Node ratio'!$B23</f>
        <v>3.8180377757419692</v>
      </c>
      <c r="L23" s="1">
        <f>'[1]Pc, Summer, S1'!L23*Main!$B$8+'EV Scenarios'!L$2*'Node ratio'!$B23</f>
        <v>3.7837645787589507</v>
      </c>
      <c r="M23" s="1">
        <f>'[1]Pc, Summer, S1'!M23*Main!$B$8+'EV Scenarios'!M$2*'Node ratio'!$B23</f>
        <v>3.7661442517714758</v>
      </c>
      <c r="N23" s="1">
        <f>'[1]Pc, Summer, S1'!N23*Main!$B$8+'EV Scenarios'!N$2*'Node ratio'!$B23</f>
        <v>3.7867048195487847</v>
      </c>
      <c r="O23" s="1">
        <f>'[1]Pc, Summer, S1'!O23*Main!$B$8+'EV Scenarios'!O$2*'Node ratio'!$B23</f>
        <v>3.8156571553676586</v>
      </c>
      <c r="P23" s="1">
        <f>'[1]Pc, Summer, S1'!P23*Main!$B$8+'EV Scenarios'!P$2*'Node ratio'!$B23</f>
        <v>3.8171153970273406</v>
      </c>
      <c r="Q23" s="1">
        <f>'[1]Pc, Summer, S1'!Q23*Main!$B$8+'EV Scenarios'!Q$2*'Node ratio'!$B23</f>
        <v>3.8164680567208493</v>
      </c>
      <c r="R23" s="1">
        <f>'[1]Pc, Summer, S1'!R23*Main!$B$8+'EV Scenarios'!R$2*'Node ratio'!$B23</f>
        <v>3.846202663095168</v>
      </c>
      <c r="S23" s="1">
        <f>'[1]Pc, Summer, S1'!S23*Main!$B$8+'EV Scenarios'!S$2*'Node ratio'!$B23</f>
        <v>3.8325744033679237</v>
      </c>
      <c r="T23" s="1">
        <f>'[1]Pc, Summer, S1'!T23*Main!$B$8+'EV Scenarios'!T$2*'Node ratio'!$B23</f>
        <v>4.145950864299631</v>
      </c>
      <c r="U23" s="1">
        <f>'[1]Pc, Summer, S1'!U23*Main!$B$8+'EV Scenarios'!U$2*'Node ratio'!$B23</f>
        <v>5.2040598454504794</v>
      </c>
      <c r="V23" s="1">
        <f>'[1]Pc, Summer, S1'!V23*Main!$B$8+'EV Scenarios'!V$2*'Node ratio'!$B23</f>
        <v>5.2124629845890214</v>
      </c>
      <c r="W23" s="1">
        <f>'[1]Pc, Summer, S1'!W23*Main!$B$8+'EV Scenarios'!W$2*'Node ratio'!$B23</f>
        <v>5.2022449371507875</v>
      </c>
      <c r="X23" s="1">
        <f>'[1]Pc, Summer, S1'!X23*Main!$B$8+'EV Scenarios'!X$2*'Node ratio'!$B23</f>
        <v>5.603883080978493</v>
      </c>
      <c r="Y23" s="1">
        <f>'[1]Pc, Summer, S1'!Y23*Main!$B$8+'EV Scenarios'!Y$2*'Node ratio'!$B23</f>
        <v>4.6022335043056417</v>
      </c>
      <c r="Z23" s="1"/>
    </row>
    <row r="24" spans="1:26" x14ac:dyDescent="0.25">
      <c r="A24">
        <v>72</v>
      </c>
      <c r="B24" s="1">
        <f>'[1]Pc, Summer, S1'!B24*Main!$B$8+'EV Scenarios'!B$2*'Node ratio'!$B24</f>
        <v>157.30173139360642</v>
      </c>
      <c r="C24" s="1">
        <f>'[1]Pc, Summer, S1'!C24*Main!$B$8+'EV Scenarios'!C$2*'Node ratio'!$B24</f>
        <v>149.67577081238238</v>
      </c>
      <c r="D24" s="1">
        <f>'[1]Pc, Summer, S1'!D24*Main!$B$8+'EV Scenarios'!D$2*'Node ratio'!$B24</f>
        <v>123.45498616348502</v>
      </c>
      <c r="E24" s="1">
        <f>'[1]Pc, Summer, S1'!E24*Main!$B$8+'EV Scenarios'!E$2*'Node ratio'!$B24</f>
        <v>130.78389594257141</v>
      </c>
      <c r="F24" s="1">
        <f>'[1]Pc, Summer, S1'!F24*Main!$B$8+'EV Scenarios'!F$2*'Node ratio'!$B24</f>
        <v>123.07425566688266</v>
      </c>
      <c r="G24" s="1">
        <f>'[1]Pc, Summer, S1'!G24*Main!$B$8+'EV Scenarios'!G$2*'Node ratio'!$B24</f>
        <v>137.90184831689857</v>
      </c>
      <c r="H24" s="1">
        <f>'[1]Pc, Summer, S1'!H24*Main!$B$8+'EV Scenarios'!H$2*'Node ratio'!$B24</f>
        <v>113.90831033609562</v>
      </c>
      <c r="I24" s="1">
        <f>'[1]Pc, Summer, S1'!I24*Main!$B$8+'EV Scenarios'!I$2*'Node ratio'!$B24</f>
        <v>73.928409679480495</v>
      </c>
      <c r="J24" s="1">
        <f>'[1]Pc, Summer, S1'!J24*Main!$B$8+'EV Scenarios'!J$2*'Node ratio'!$B24</f>
        <v>89.352120796125689</v>
      </c>
      <c r="K24" s="1">
        <f>'[1]Pc, Summer, S1'!K24*Main!$B$8+'EV Scenarios'!K$2*'Node ratio'!$B24</f>
        <v>84.389916956793257</v>
      </c>
      <c r="L24" s="1">
        <f>'[1]Pc, Summer, S1'!L24*Main!$B$8+'EV Scenarios'!L$2*'Node ratio'!$B24</f>
        <v>99.460233578408776</v>
      </c>
      <c r="M24" s="1">
        <f>'[1]Pc, Summer, S1'!M24*Main!$B$8+'EV Scenarios'!M$2*'Node ratio'!$B24</f>
        <v>109.12181009762983</v>
      </c>
      <c r="N24" s="1">
        <f>'[1]Pc, Summer, S1'!N24*Main!$B$8+'EV Scenarios'!N$2*'Node ratio'!$B24</f>
        <v>129.33091528140039</v>
      </c>
      <c r="O24" s="1">
        <f>'[1]Pc, Summer, S1'!O24*Main!$B$8+'EV Scenarios'!O$2*'Node ratio'!$B24</f>
        <v>139.69958504181309</v>
      </c>
      <c r="P24" s="1">
        <f>'[1]Pc, Summer, S1'!P24*Main!$B$8+'EV Scenarios'!P$2*'Node ratio'!$B24</f>
        <v>145.08083641989285</v>
      </c>
      <c r="Q24" s="1">
        <f>'[1]Pc, Summer, S1'!Q24*Main!$B$8+'EV Scenarios'!Q$2*'Node ratio'!$B24</f>
        <v>137.0006994285902</v>
      </c>
      <c r="R24" s="1">
        <f>'[1]Pc, Summer, S1'!R24*Main!$B$8+'EV Scenarios'!R$2*'Node ratio'!$B24</f>
        <v>138.66070118785728</v>
      </c>
      <c r="S24" s="1">
        <f>'[1]Pc, Summer, S1'!S24*Main!$B$8+'EV Scenarios'!S$2*'Node ratio'!$B24</f>
        <v>124.65497121132219</v>
      </c>
      <c r="T24" s="1">
        <f>'[1]Pc, Summer, S1'!T24*Main!$B$8+'EV Scenarios'!T$2*'Node ratio'!$B24</f>
        <v>102.56986797600065</v>
      </c>
      <c r="U24" s="1">
        <f>'[1]Pc, Summer, S1'!U24*Main!$B$8+'EV Scenarios'!U$2*'Node ratio'!$B24</f>
        <v>102.48968487012299</v>
      </c>
      <c r="V24" s="1">
        <f>'[1]Pc, Summer, S1'!V24*Main!$B$8+'EV Scenarios'!V$2*'Node ratio'!$B24</f>
        <v>131.53409343893699</v>
      </c>
      <c r="W24" s="1">
        <f>'[1]Pc, Summer, S1'!W24*Main!$B$8+'EV Scenarios'!W$2*'Node ratio'!$B24</f>
        <v>139.44504646182412</v>
      </c>
      <c r="X24" s="1">
        <f>'[1]Pc, Summer, S1'!X24*Main!$B$8+'EV Scenarios'!X$2*'Node ratio'!$B24</f>
        <v>155.37561130562227</v>
      </c>
      <c r="Y24" s="1">
        <f>'[1]Pc, Summer, S1'!Y24*Main!$B$8+'EV Scenarios'!Y$2*'Node ratio'!$B24</f>
        <v>135.83429110035971</v>
      </c>
      <c r="Z24" s="1"/>
    </row>
    <row r="25" spans="1:26" x14ac:dyDescent="0.25">
      <c r="A25">
        <v>103</v>
      </c>
      <c r="B25" s="1">
        <f>'[1]Pc, Summer, S1'!B25*Main!$B$8+'EV Scenarios'!B$2*'Node ratio'!$B25</f>
        <v>73.893523246465719</v>
      </c>
      <c r="C25" s="1">
        <f>'[1]Pc, Summer, S1'!C25*Main!$B$8+'EV Scenarios'!C$2*'Node ratio'!$B25</f>
        <v>64.032155257638607</v>
      </c>
      <c r="D25" s="1">
        <f>'[1]Pc, Summer, S1'!D25*Main!$B$8+'EV Scenarios'!D$2*'Node ratio'!$B25</f>
        <v>62.811931902125146</v>
      </c>
      <c r="E25" s="1">
        <f>'[1]Pc, Summer, S1'!E25*Main!$B$8+'EV Scenarios'!E$2*'Node ratio'!$B25</f>
        <v>57.802892897267419</v>
      </c>
      <c r="F25" s="1">
        <f>'[1]Pc, Summer, S1'!F25*Main!$B$8+'EV Scenarios'!F$2*'Node ratio'!$B25</f>
        <v>55.968286173606096</v>
      </c>
      <c r="G25" s="1">
        <f>'[1]Pc, Summer, S1'!G25*Main!$B$8+'EV Scenarios'!G$2*'Node ratio'!$B25</f>
        <v>54.575040037645742</v>
      </c>
      <c r="H25" s="1">
        <f>'[1]Pc, Summer, S1'!H25*Main!$B$8+'EV Scenarios'!H$2*'Node ratio'!$B25</f>
        <v>65.289346377939736</v>
      </c>
      <c r="I25" s="1">
        <f>'[1]Pc, Summer, S1'!I25*Main!$B$8+'EV Scenarios'!I$2*'Node ratio'!$B25</f>
        <v>73.346957672112737</v>
      </c>
      <c r="J25" s="1">
        <f>'[1]Pc, Summer, S1'!J25*Main!$B$8+'EV Scenarios'!J$2*'Node ratio'!$B25</f>
        <v>84.139431264434265</v>
      </c>
      <c r="K25" s="1">
        <f>'[1]Pc, Summer, S1'!K25*Main!$B$8+'EV Scenarios'!K$2*'Node ratio'!$B25</f>
        <v>108.61075494307549</v>
      </c>
      <c r="L25" s="1">
        <f>'[1]Pc, Summer, S1'!L25*Main!$B$8+'EV Scenarios'!L$2*'Node ratio'!$B25</f>
        <v>111.89811674201205</v>
      </c>
      <c r="M25" s="1">
        <f>'[1]Pc, Summer, S1'!M25*Main!$B$8+'EV Scenarios'!M$2*'Node ratio'!$B25</f>
        <v>117.47553199376016</v>
      </c>
      <c r="N25" s="1">
        <f>'[1]Pc, Summer, S1'!N25*Main!$B$8+'EV Scenarios'!N$2*'Node ratio'!$B25</f>
        <v>122.47266095261273</v>
      </c>
      <c r="O25" s="1">
        <f>'[1]Pc, Summer, S1'!O25*Main!$B$8+'EV Scenarios'!O$2*'Node ratio'!$B25</f>
        <v>125.72132670320904</v>
      </c>
      <c r="P25" s="1">
        <f>'[1]Pc, Summer, S1'!P25*Main!$B$8+'EV Scenarios'!P$2*'Node ratio'!$B25</f>
        <v>112.16755415977947</v>
      </c>
      <c r="Q25" s="1">
        <f>'[1]Pc, Summer, S1'!Q25*Main!$B$8+'EV Scenarios'!Q$2*'Node ratio'!$B25</f>
        <v>101.85120050270005</v>
      </c>
      <c r="R25" s="1">
        <f>'[1]Pc, Summer, S1'!R25*Main!$B$8+'EV Scenarios'!R$2*'Node ratio'!$B25</f>
        <v>94.009414092139835</v>
      </c>
      <c r="S25" s="1">
        <f>'[1]Pc, Summer, S1'!S25*Main!$B$8+'EV Scenarios'!S$2*'Node ratio'!$B25</f>
        <v>90.65583418740961</v>
      </c>
      <c r="T25" s="1">
        <f>'[1]Pc, Summer, S1'!T25*Main!$B$8+'EV Scenarios'!T$2*'Node ratio'!$B25</f>
        <v>76.576183625122411</v>
      </c>
      <c r="U25" s="1">
        <f>'[1]Pc, Summer, S1'!U25*Main!$B$8+'EV Scenarios'!U$2*'Node ratio'!$B25</f>
        <v>73.322297485056481</v>
      </c>
      <c r="V25" s="1">
        <f>'[1]Pc, Summer, S1'!V25*Main!$B$8+'EV Scenarios'!V$2*'Node ratio'!$B25</f>
        <v>68.049524533925151</v>
      </c>
      <c r="W25" s="1">
        <f>'[1]Pc, Summer, S1'!W25*Main!$B$8+'EV Scenarios'!W$2*'Node ratio'!$B25</f>
        <v>72.745347664666724</v>
      </c>
      <c r="X25" s="1">
        <f>'[1]Pc, Summer, S1'!X25*Main!$B$8+'EV Scenarios'!X$2*'Node ratio'!$B25</f>
        <v>70.726825393499738</v>
      </c>
      <c r="Y25" s="1">
        <f>'[1]Pc, Summer, S1'!Y25*Main!$B$8+'EV Scenarios'!Y$2*'Node ratio'!$B25</f>
        <v>61.832811353310134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FBCD-7A21-4EC4-A96D-A5B035C8686E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0.6411020445595832</v>
      </c>
      <c r="C2" s="1">
        <f>'[1]Pc, Summer, S1'!C2*Main!$B$8+'EV Scenarios'!C$2*'Node ratio'!$B2</f>
        <v>0.90407540761716998</v>
      </c>
      <c r="D2" s="1">
        <f>'[1]Pc, Summer, S1'!D2*Main!$B$8+'EV Scenarios'!D$2*'Node ratio'!$B2</f>
        <v>1.8623314552564811</v>
      </c>
      <c r="E2" s="1">
        <f>'[1]Pc, Summer, S1'!E2*Main!$B$8+'EV Scenarios'!E$2*'Node ratio'!$B2</f>
        <v>1.2330472253693334</v>
      </c>
      <c r="F2" s="1">
        <f>'[1]Pc, Summer, S1'!F2*Main!$B$8+'EV Scenarios'!F$2*'Node ratio'!$B2</f>
        <v>2.5109471245202326</v>
      </c>
      <c r="G2" s="1">
        <f>'[1]Pc, Summer, S1'!G2*Main!$B$8+'EV Scenarios'!G$2*'Node ratio'!$B2</f>
        <v>4.1679622797389886</v>
      </c>
      <c r="H2" s="1">
        <f>'[1]Pc, Summer, S1'!H2*Main!$B$8+'EV Scenarios'!H$2*'Node ratio'!$B2</f>
        <v>2.8645187084238701</v>
      </c>
      <c r="I2" s="1">
        <f>'[1]Pc, Summer, S1'!I2*Main!$B$8+'EV Scenarios'!I$2*'Node ratio'!$B2</f>
        <v>0.35348657665182626</v>
      </c>
      <c r="J2" s="1">
        <f>'[1]Pc, Summer, S1'!J2*Main!$B$8+'EV Scenarios'!J$2*'Node ratio'!$B2</f>
        <v>1.5314110103857004</v>
      </c>
      <c r="K2" s="1">
        <f>'[1]Pc, Summer, S1'!K2*Main!$B$8+'EV Scenarios'!K$2*'Node ratio'!$B2</f>
        <v>0.34533267118425676</v>
      </c>
      <c r="L2" s="1">
        <f>'[1]Pc, Summer, S1'!L2*Main!$B$8+'EV Scenarios'!L$2*'Node ratio'!$B2</f>
        <v>0.71931893292945526</v>
      </c>
      <c r="M2" s="1">
        <f>'[1]Pc, Summer, S1'!M2*Main!$B$8+'EV Scenarios'!M$2*'Node ratio'!$B2</f>
        <v>3.1597551661029444</v>
      </c>
      <c r="N2" s="1">
        <f>'[1]Pc, Summer, S1'!N2*Main!$B$8+'EV Scenarios'!N$2*'Node ratio'!$B2</f>
        <v>1.4631953141492486</v>
      </c>
      <c r="O2" s="1">
        <f>'[1]Pc, Summer, S1'!O2*Main!$B$8+'EV Scenarios'!O$2*'Node ratio'!$B2</f>
        <v>2.0128948798933171</v>
      </c>
      <c r="P2" s="1">
        <f>'[1]Pc, Summer, S1'!P2*Main!$B$8+'EV Scenarios'!P$2*'Node ratio'!$B2</f>
        <v>1.8468907348660162</v>
      </c>
      <c r="Q2" s="1">
        <f>'[1]Pc, Summer, S1'!Q2*Main!$B$8+'EV Scenarios'!Q$2*'Node ratio'!$B2</f>
        <v>3.8987636393511531</v>
      </c>
      <c r="R2" s="1">
        <f>'[1]Pc, Summer, S1'!R2*Main!$B$8+'EV Scenarios'!R$2*'Node ratio'!$B2</f>
        <v>1.7021181249972706</v>
      </c>
      <c r="S2" s="1">
        <f>'[1]Pc, Summer, S1'!S2*Main!$B$8+'EV Scenarios'!S$2*'Node ratio'!$B2</f>
        <v>1.1403849360470601</v>
      </c>
      <c r="T2" s="1">
        <f>'[1]Pc, Summer, S1'!T2*Main!$B$8+'EV Scenarios'!T$2*'Node ratio'!$B2</f>
        <v>2.4292665964363525</v>
      </c>
      <c r="U2" s="1">
        <f>'[1]Pc, Summer, S1'!U2*Main!$B$8+'EV Scenarios'!U$2*'Node ratio'!$B2</f>
        <v>5.1612337700800106</v>
      </c>
      <c r="V2" s="1">
        <f>'[1]Pc, Summer, S1'!V2*Main!$B$8+'EV Scenarios'!V$2*'Node ratio'!$B2</f>
        <v>3.8043162617692632</v>
      </c>
      <c r="W2" s="1">
        <f>'[1]Pc, Summer, S1'!W2*Main!$B$8+'EV Scenarios'!W$2*'Node ratio'!$B2</f>
        <v>-0.71094768639474837</v>
      </c>
      <c r="X2" s="1">
        <f>'[1]Pc, Summer, S1'!X2*Main!$B$8+'EV Scenarios'!X$2*'Node ratio'!$B2</f>
        <v>3.6118334852299889</v>
      </c>
      <c r="Y2" s="1">
        <f>'[1]Pc, Summer, S1'!Y2*Main!$B$8+'EV Scenarios'!Y$2*'Node ratio'!$B2</f>
        <v>4.6866608009691815</v>
      </c>
      <c r="Z2" s="1"/>
    </row>
    <row r="3" spans="1:26" x14ac:dyDescent="0.25">
      <c r="A3">
        <v>2</v>
      </c>
      <c r="B3" s="1">
        <f>'[1]Pc, Summer, S1'!B3*Main!$B$8+'EV Scenarios'!B$2*'Node ratio'!$B3</f>
        <v>36.954532778399255</v>
      </c>
      <c r="C3" s="1">
        <f>'[1]Pc, Summer, S1'!C3*Main!$B$8+'EV Scenarios'!C$2*'Node ratio'!$B3</f>
        <v>33.801033640126697</v>
      </c>
      <c r="D3" s="1">
        <f>'[1]Pc, Summer, S1'!D3*Main!$B$8+'EV Scenarios'!D$2*'Node ratio'!$B3</f>
        <v>32.821644083639853</v>
      </c>
      <c r="E3" s="1">
        <f>'[1]Pc, Summer, S1'!E3*Main!$B$8+'EV Scenarios'!E$2*'Node ratio'!$B3</f>
        <v>32.465662465486616</v>
      </c>
      <c r="F3" s="1">
        <f>'[1]Pc, Summer, S1'!F3*Main!$B$8+'EV Scenarios'!F$2*'Node ratio'!$B3</f>
        <v>32.352117090453561</v>
      </c>
      <c r="G3" s="1">
        <f>'[1]Pc, Summer, S1'!G3*Main!$B$8+'EV Scenarios'!G$2*'Node ratio'!$B3</f>
        <v>32.010832270822625</v>
      </c>
      <c r="H3" s="1">
        <f>'[1]Pc, Summer, S1'!H3*Main!$B$8+'EV Scenarios'!H$2*'Node ratio'!$B3</f>
        <v>34.380374836871624</v>
      </c>
      <c r="I3" s="1">
        <f>'[1]Pc, Summer, S1'!I3*Main!$B$8+'EV Scenarios'!I$2*'Node ratio'!$B3</f>
        <v>37.794753834455491</v>
      </c>
      <c r="J3" s="1">
        <f>'[1]Pc, Summer, S1'!J3*Main!$B$8+'EV Scenarios'!J$2*'Node ratio'!$B3</f>
        <v>42.964962478340922</v>
      </c>
      <c r="K3" s="1">
        <f>'[1]Pc, Summer, S1'!K3*Main!$B$8+'EV Scenarios'!K$2*'Node ratio'!$B3</f>
        <v>44.476600727560545</v>
      </c>
      <c r="L3" s="1">
        <f>'[1]Pc, Summer, S1'!L3*Main!$B$8+'EV Scenarios'!L$2*'Node ratio'!$B3</f>
        <v>43.900453495974602</v>
      </c>
      <c r="M3" s="1">
        <f>'[1]Pc, Summer, S1'!M3*Main!$B$8+'EV Scenarios'!M$2*'Node ratio'!$B3</f>
        <v>45.05347719038015</v>
      </c>
      <c r="N3" s="1">
        <f>'[1]Pc, Summer, S1'!N3*Main!$B$8+'EV Scenarios'!N$2*'Node ratio'!$B3</f>
        <v>45.743666637884473</v>
      </c>
      <c r="O3" s="1">
        <f>'[1]Pc, Summer, S1'!O3*Main!$B$8+'EV Scenarios'!O$2*'Node ratio'!$B3</f>
        <v>45.023852364454186</v>
      </c>
      <c r="P3" s="1">
        <f>'[1]Pc, Summer, S1'!P3*Main!$B$8+'EV Scenarios'!P$2*'Node ratio'!$B3</f>
        <v>43.301878963900812</v>
      </c>
      <c r="Q3" s="1">
        <f>'[1]Pc, Summer, S1'!Q3*Main!$B$8+'EV Scenarios'!Q$2*'Node ratio'!$B3</f>
        <v>41.589322312270141</v>
      </c>
      <c r="R3" s="1">
        <f>'[1]Pc, Summer, S1'!R3*Main!$B$8+'EV Scenarios'!R$2*'Node ratio'!$B3</f>
        <v>42.417294176155536</v>
      </c>
      <c r="S3" s="1">
        <f>'[1]Pc, Summer, S1'!S3*Main!$B$8+'EV Scenarios'!S$2*'Node ratio'!$B3</f>
        <v>42.773768073173272</v>
      </c>
      <c r="T3" s="1">
        <f>'[1]Pc, Summer, S1'!T3*Main!$B$8+'EV Scenarios'!T$2*'Node ratio'!$B3</f>
        <v>42.854011045340783</v>
      </c>
      <c r="U3" s="1">
        <f>'[1]Pc, Summer, S1'!U3*Main!$B$8+'EV Scenarios'!U$2*'Node ratio'!$B3</f>
        <v>42.327111439643247</v>
      </c>
      <c r="V3" s="1">
        <f>'[1]Pc, Summer, S1'!V3*Main!$B$8+'EV Scenarios'!V$2*'Node ratio'!$B3</f>
        <v>42.484376090149574</v>
      </c>
      <c r="W3" s="1">
        <f>'[1]Pc, Summer, S1'!W3*Main!$B$8+'EV Scenarios'!W$2*'Node ratio'!$B3</f>
        <v>44.163322621195988</v>
      </c>
      <c r="X3" s="1">
        <f>'[1]Pc, Summer, S1'!X3*Main!$B$8+'EV Scenarios'!X$2*'Node ratio'!$B3</f>
        <v>44.184914313418503</v>
      </c>
      <c r="Y3" s="1">
        <f>'[1]Pc, Summer, S1'!Y3*Main!$B$8+'EV Scenarios'!Y$2*'Node ratio'!$B3</f>
        <v>41.046041375902973</v>
      </c>
      <c r="Z3" s="1"/>
    </row>
    <row r="4" spans="1:26" x14ac:dyDescent="0.25">
      <c r="A4">
        <v>3</v>
      </c>
      <c r="B4" s="1">
        <f>'[1]Pc, Summer, S1'!B4*Main!$B$8+'EV Scenarios'!B$2*'Node ratio'!$B4</f>
        <v>49.149313747081663</v>
      </c>
      <c r="C4" s="1">
        <f>'[1]Pc, Summer, S1'!C4*Main!$B$8+'EV Scenarios'!C$2*'Node ratio'!$B4</f>
        <v>44.993100667420407</v>
      </c>
      <c r="D4" s="1">
        <f>'[1]Pc, Summer, S1'!D4*Main!$B$8+'EV Scenarios'!D$2*'Node ratio'!$B4</f>
        <v>42.498253180322486</v>
      </c>
      <c r="E4" s="1">
        <f>'[1]Pc, Summer, S1'!E4*Main!$B$8+'EV Scenarios'!E$2*'Node ratio'!$B4</f>
        <v>40.812060627785115</v>
      </c>
      <c r="F4" s="1">
        <f>'[1]Pc, Summer, S1'!F4*Main!$B$8+'EV Scenarios'!F$2*'Node ratio'!$B4</f>
        <v>40.683918826755338</v>
      </c>
      <c r="G4" s="1">
        <f>'[1]Pc, Summer, S1'!G4*Main!$B$8+'EV Scenarios'!G$2*'Node ratio'!$B4</f>
        <v>43.283419352281712</v>
      </c>
      <c r="H4" s="1">
        <f>'[1]Pc, Summer, S1'!H4*Main!$B$8+'EV Scenarios'!H$2*'Node ratio'!$B4</f>
        <v>53.457407769380509</v>
      </c>
      <c r="I4" s="1">
        <f>'[1]Pc, Summer, S1'!I4*Main!$B$8+'EV Scenarios'!I$2*'Node ratio'!$B4</f>
        <v>62.291618915675492</v>
      </c>
      <c r="J4" s="1">
        <f>'[1]Pc, Summer, S1'!J4*Main!$B$8+'EV Scenarios'!J$2*'Node ratio'!$B4</f>
        <v>64.957924425966382</v>
      </c>
      <c r="K4" s="1">
        <f>'[1]Pc, Summer, S1'!K4*Main!$B$8+'EV Scenarios'!K$2*'Node ratio'!$B4</f>
        <v>63.844904321285298</v>
      </c>
      <c r="L4" s="1">
        <f>'[1]Pc, Summer, S1'!L4*Main!$B$8+'EV Scenarios'!L$2*'Node ratio'!$B4</f>
        <v>63.66641856621991</v>
      </c>
      <c r="M4" s="1">
        <f>'[1]Pc, Summer, S1'!M4*Main!$B$8+'EV Scenarios'!M$2*'Node ratio'!$B4</f>
        <v>67.715979932718838</v>
      </c>
      <c r="N4" s="1">
        <f>'[1]Pc, Summer, S1'!N4*Main!$B$8+'EV Scenarios'!N$2*'Node ratio'!$B4</f>
        <v>67.805121136543264</v>
      </c>
      <c r="O4" s="1">
        <f>'[1]Pc, Summer, S1'!O4*Main!$B$8+'EV Scenarios'!O$2*'Node ratio'!$B4</f>
        <v>67.930645202628227</v>
      </c>
      <c r="P4" s="1">
        <f>'[1]Pc, Summer, S1'!P4*Main!$B$8+'EV Scenarios'!P$2*'Node ratio'!$B4</f>
        <v>64.573418769743341</v>
      </c>
      <c r="Q4" s="1">
        <f>'[1]Pc, Summer, S1'!Q4*Main!$B$8+'EV Scenarios'!Q$2*'Node ratio'!$B4</f>
        <v>61.177164207705438</v>
      </c>
      <c r="R4" s="1">
        <f>'[1]Pc, Summer, S1'!R4*Main!$B$8+'EV Scenarios'!R$2*'Node ratio'!$B4</f>
        <v>57.180131225482441</v>
      </c>
      <c r="S4" s="1">
        <f>'[1]Pc, Summer, S1'!S4*Main!$B$8+'EV Scenarios'!S$2*'Node ratio'!$B4</f>
        <v>57.121045333921643</v>
      </c>
      <c r="T4" s="1">
        <f>'[1]Pc, Summer, S1'!T4*Main!$B$8+'EV Scenarios'!T$2*'Node ratio'!$B4</f>
        <v>57.013092709111596</v>
      </c>
      <c r="U4" s="1">
        <f>'[1]Pc, Summer, S1'!U4*Main!$B$8+'EV Scenarios'!U$2*'Node ratio'!$B4</f>
        <v>57.200740330933272</v>
      </c>
      <c r="V4" s="1">
        <f>'[1]Pc, Summer, S1'!V4*Main!$B$8+'EV Scenarios'!V$2*'Node ratio'!$B4</f>
        <v>57.237172493061621</v>
      </c>
      <c r="W4" s="1">
        <f>'[1]Pc, Summer, S1'!W4*Main!$B$8+'EV Scenarios'!W$2*'Node ratio'!$B4</f>
        <v>57.19287171989015</v>
      </c>
      <c r="X4" s="1">
        <f>'[1]Pc, Summer, S1'!X4*Main!$B$8+'EV Scenarios'!X$2*'Node ratio'!$B4</f>
        <v>58.443796321262184</v>
      </c>
      <c r="Y4" s="1">
        <f>'[1]Pc, Summer, S1'!Y4*Main!$B$8+'EV Scenarios'!Y$2*'Node ratio'!$B4</f>
        <v>55.201136719034729</v>
      </c>
      <c r="Z4" s="1"/>
    </row>
    <row r="5" spans="1:26" x14ac:dyDescent="0.25">
      <c r="A5">
        <v>4</v>
      </c>
      <c r="B5" s="1">
        <f>'[1]Pc, Summer, S1'!B5*Main!$B$8+'EV Scenarios'!B$2*'Node ratio'!$B5</f>
        <v>78.432341029470123</v>
      </c>
      <c r="C5" s="1">
        <f>'[1]Pc, Summer, S1'!C5*Main!$B$8+'EV Scenarios'!C$2*'Node ratio'!$B5</f>
        <v>70.119504378940562</v>
      </c>
      <c r="D5" s="1">
        <f>'[1]Pc, Summer, S1'!D5*Main!$B$8+'EV Scenarios'!D$2*'Node ratio'!$B5</f>
        <v>65.541575317052164</v>
      </c>
      <c r="E5" s="1">
        <f>'[1]Pc, Summer, S1'!E5*Main!$B$8+'EV Scenarios'!E$2*'Node ratio'!$B5</f>
        <v>62.927744137929871</v>
      </c>
      <c r="F5" s="1">
        <f>'[1]Pc, Summer, S1'!F5*Main!$B$8+'EV Scenarios'!F$2*'Node ratio'!$B5</f>
        <v>65.737834635182566</v>
      </c>
      <c r="G5" s="1">
        <f>'[1]Pc, Summer, S1'!G5*Main!$B$8+'EV Scenarios'!G$2*'Node ratio'!$B5</f>
        <v>60.770889103389599</v>
      </c>
      <c r="H5" s="1">
        <f>'[1]Pc, Summer, S1'!H5*Main!$B$8+'EV Scenarios'!H$2*'Node ratio'!$B5</f>
        <v>69.829093081368029</v>
      </c>
      <c r="I5" s="1">
        <f>'[1]Pc, Summer, S1'!I5*Main!$B$8+'EV Scenarios'!I$2*'Node ratio'!$B5</f>
        <v>71.802166448227752</v>
      </c>
      <c r="J5" s="1">
        <f>'[1]Pc, Summer, S1'!J5*Main!$B$8+'EV Scenarios'!J$2*'Node ratio'!$B5</f>
        <v>80.569265580062464</v>
      </c>
      <c r="K5" s="1">
        <f>'[1]Pc, Summer, S1'!K5*Main!$B$8+'EV Scenarios'!K$2*'Node ratio'!$B5</f>
        <v>86.992633106851912</v>
      </c>
      <c r="L5" s="1">
        <f>'[1]Pc, Summer, S1'!L5*Main!$B$8+'EV Scenarios'!L$2*'Node ratio'!$B5</f>
        <v>89.271868891574641</v>
      </c>
      <c r="M5" s="1">
        <f>'[1]Pc, Summer, S1'!M5*Main!$B$8+'EV Scenarios'!M$2*'Node ratio'!$B5</f>
        <v>90.433541585509175</v>
      </c>
      <c r="N5" s="1">
        <f>'[1]Pc, Summer, S1'!N5*Main!$B$8+'EV Scenarios'!N$2*'Node ratio'!$B5</f>
        <v>92.424601855414608</v>
      </c>
      <c r="O5" s="1">
        <f>'[1]Pc, Summer, S1'!O5*Main!$B$8+'EV Scenarios'!O$2*'Node ratio'!$B5</f>
        <v>93.520451275450768</v>
      </c>
      <c r="P5" s="1">
        <f>'[1]Pc, Summer, S1'!P5*Main!$B$8+'EV Scenarios'!P$2*'Node ratio'!$B5</f>
        <v>93.855975845521982</v>
      </c>
      <c r="Q5" s="1">
        <f>'[1]Pc, Summer, S1'!Q5*Main!$B$8+'EV Scenarios'!Q$2*'Node ratio'!$B5</f>
        <v>90.406309539258572</v>
      </c>
      <c r="R5" s="1">
        <f>'[1]Pc, Summer, S1'!R5*Main!$B$8+'EV Scenarios'!R$2*'Node ratio'!$B5</f>
        <v>90.81669798707695</v>
      </c>
      <c r="S5" s="1">
        <f>'[1]Pc, Summer, S1'!S5*Main!$B$8+'EV Scenarios'!S$2*'Node ratio'!$B5</f>
        <v>87.221940774313552</v>
      </c>
      <c r="T5" s="1">
        <f>'[1]Pc, Summer, S1'!T5*Main!$B$8+'EV Scenarios'!T$2*'Node ratio'!$B5</f>
        <v>87.359545621865152</v>
      </c>
      <c r="U5" s="1">
        <f>'[1]Pc, Summer, S1'!U5*Main!$B$8+'EV Scenarios'!U$2*'Node ratio'!$B5</f>
        <v>88.591029848356726</v>
      </c>
      <c r="V5" s="1">
        <f>'[1]Pc, Summer, S1'!V5*Main!$B$8+'EV Scenarios'!V$2*'Node ratio'!$B5</f>
        <v>87.990836995386374</v>
      </c>
      <c r="W5" s="1">
        <f>'[1]Pc, Summer, S1'!W5*Main!$B$8+'EV Scenarios'!W$2*'Node ratio'!$B5</f>
        <v>90.908695337150164</v>
      </c>
      <c r="X5" s="1">
        <f>'[1]Pc, Summer, S1'!X5*Main!$B$8+'EV Scenarios'!X$2*'Node ratio'!$B5</f>
        <v>98.17863929247568</v>
      </c>
      <c r="Y5" s="1">
        <f>'[1]Pc, Summer, S1'!Y5*Main!$B$8+'EV Scenarios'!Y$2*'Node ratio'!$B5</f>
        <v>89.730570500374085</v>
      </c>
      <c r="Z5" s="1"/>
    </row>
    <row r="6" spans="1:26" x14ac:dyDescent="0.25">
      <c r="A6">
        <v>5</v>
      </c>
      <c r="B6" s="1">
        <f>'[1]Pc, Summer, S1'!B6*Main!$B$8+'EV Scenarios'!B$2*'Node ratio'!$B6</f>
        <v>-22.958987516087536</v>
      </c>
      <c r="C6" s="1">
        <f>'[1]Pc, Summer, S1'!C6*Main!$B$8+'EV Scenarios'!C$2*'Node ratio'!$B6</f>
        <v>-19.659317206168854</v>
      </c>
      <c r="D6" s="1">
        <f>'[1]Pc, Summer, S1'!D6*Main!$B$8+'EV Scenarios'!D$2*'Node ratio'!$B6</f>
        <v>-12.637884023861243</v>
      </c>
      <c r="E6" s="1">
        <f>'[1]Pc, Summer, S1'!E6*Main!$B$8+'EV Scenarios'!E$2*'Node ratio'!$B6</f>
        <v>-11.984348409603907</v>
      </c>
      <c r="F6" s="1">
        <f>'[1]Pc, Summer, S1'!F6*Main!$B$8+'EV Scenarios'!F$2*'Node ratio'!$B6</f>
        <v>-11.612125162446818</v>
      </c>
      <c r="G6" s="1">
        <f>'[1]Pc, Summer, S1'!G6*Main!$B$8+'EV Scenarios'!G$2*'Node ratio'!$B6</f>
        <v>-11.87334844639879</v>
      </c>
      <c r="H6" s="1">
        <f>'[1]Pc, Summer, S1'!H6*Main!$B$8+'EV Scenarios'!H$2*'Node ratio'!$B6</f>
        <v>-8.6646575135016839</v>
      </c>
      <c r="I6" s="1">
        <f>'[1]Pc, Summer, S1'!I6*Main!$B$8+'EV Scenarios'!I$2*'Node ratio'!$B6</f>
        <v>-4.3800694993830254</v>
      </c>
      <c r="J6" s="1">
        <f>'[1]Pc, Summer, S1'!J6*Main!$B$8+'EV Scenarios'!J$2*'Node ratio'!$B6</f>
        <v>-1.1179029481825606</v>
      </c>
      <c r="K6" s="1">
        <f>'[1]Pc, Summer, S1'!K6*Main!$B$8+'EV Scenarios'!K$2*'Node ratio'!$B6</f>
        <v>1.379366268040811</v>
      </c>
      <c r="L6" s="1">
        <f>'[1]Pc, Summer, S1'!L6*Main!$B$8+'EV Scenarios'!L$2*'Node ratio'!$B6</f>
        <v>2.2331785020405701</v>
      </c>
      <c r="M6" s="1">
        <f>'[1]Pc, Summer, S1'!M6*Main!$B$8+'EV Scenarios'!M$2*'Node ratio'!$B6</f>
        <v>3.8181815521522391</v>
      </c>
      <c r="N6" s="1">
        <f>'[1]Pc, Summer, S1'!N6*Main!$B$8+'EV Scenarios'!N$2*'Node ratio'!$B6</f>
        <v>5.9431870511905318</v>
      </c>
      <c r="O6" s="1">
        <f>'[1]Pc, Summer, S1'!O6*Main!$B$8+'EV Scenarios'!O$2*'Node ratio'!$B6</f>
        <v>6.2773464854385015</v>
      </c>
      <c r="P6" s="1">
        <f>'[1]Pc, Summer, S1'!P6*Main!$B$8+'EV Scenarios'!P$2*'Node ratio'!$B6</f>
        <v>5.3444361781990564</v>
      </c>
      <c r="Q6" s="1">
        <f>'[1]Pc, Summer, S1'!Q6*Main!$B$8+'EV Scenarios'!Q$2*'Node ratio'!$B6</f>
        <v>2.6266588087442009</v>
      </c>
      <c r="R6" s="1">
        <f>'[1]Pc, Summer, S1'!R6*Main!$B$8+'EV Scenarios'!R$2*'Node ratio'!$B6</f>
        <v>2.7536130877211393</v>
      </c>
      <c r="S6" s="1">
        <f>'[1]Pc, Summer, S1'!S6*Main!$B$8+'EV Scenarios'!S$2*'Node ratio'!$B6</f>
        <v>2.8048324722894207</v>
      </c>
      <c r="T6" s="1">
        <f>'[1]Pc, Summer, S1'!T6*Main!$B$8+'EV Scenarios'!T$2*'Node ratio'!$B6</f>
        <v>3.5116782159832653</v>
      </c>
      <c r="U6" s="1">
        <f>'[1]Pc, Summer, S1'!U6*Main!$B$8+'EV Scenarios'!U$2*'Node ratio'!$B6</f>
        <v>2.8279406676159669</v>
      </c>
      <c r="V6" s="1">
        <f>'[1]Pc, Summer, S1'!V6*Main!$B$8+'EV Scenarios'!V$2*'Node ratio'!$B6</f>
        <v>2.1378317714262374</v>
      </c>
      <c r="W6" s="1">
        <f>'[1]Pc, Summer, S1'!W6*Main!$B$8+'EV Scenarios'!W$2*'Node ratio'!$B6</f>
        <v>4.2558024042796889</v>
      </c>
      <c r="X6" s="1">
        <f>'[1]Pc, Summer, S1'!X6*Main!$B$8+'EV Scenarios'!X$2*'Node ratio'!$B6</f>
        <v>5.9268463544025547</v>
      </c>
      <c r="Y6" s="1">
        <f>'[1]Pc, Summer, S1'!Y6*Main!$B$8+'EV Scenarios'!Y$2*'Node ratio'!$B6</f>
        <v>-0.95829826296323106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25.29123332206143</v>
      </c>
      <c r="C8" s="1">
        <f>'[1]Pc, Summer, S1'!C8*Main!$B$8+'EV Scenarios'!C$2*'Node ratio'!$B8</f>
        <v>15.688637346795627</v>
      </c>
      <c r="D8" s="1">
        <f>'[1]Pc, Summer, S1'!D8*Main!$B$8+'EV Scenarios'!D$2*'Node ratio'!$B8</f>
        <v>22.508521451712934</v>
      </c>
      <c r="E8" s="1">
        <f>'[1]Pc, Summer, S1'!E8*Main!$B$8+'EV Scenarios'!E$2*'Node ratio'!$B8</f>
        <v>20.827222311060247</v>
      </c>
      <c r="F8" s="1">
        <f>'[1]Pc, Summer, S1'!F8*Main!$B$8+'EV Scenarios'!F$2*'Node ratio'!$B8</f>
        <v>23.891540463526287</v>
      </c>
      <c r="G8" s="1">
        <f>'[1]Pc, Summer, S1'!G8*Main!$B$8+'EV Scenarios'!G$2*'Node ratio'!$B8</f>
        <v>8.1475354782191385</v>
      </c>
      <c r="H8" s="1">
        <f>'[1]Pc, Summer, S1'!H8*Main!$B$8+'EV Scenarios'!H$2*'Node ratio'!$B8</f>
        <v>-19.320502672770232</v>
      </c>
      <c r="I8" s="1">
        <f>'[1]Pc, Summer, S1'!I8*Main!$B$8+'EV Scenarios'!I$2*'Node ratio'!$B8</f>
        <v>1.4022101593325063</v>
      </c>
      <c r="J8" s="1">
        <f>'[1]Pc, Summer, S1'!J8*Main!$B$8+'EV Scenarios'!J$2*'Node ratio'!$B8</f>
        <v>10.79326990955396</v>
      </c>
      <c r="K8" s="1">
        <f>'[1]Pc, Summer, S1'!K8*Main!$B$8+'EV Scenarios'!K$2*'Node ratio'!$B8</f>
        <v>26.274268982870652</v>
      </c>
      <c r="L8" s="1">
        <f>'[1]Pc, Summer, S1'!L8*Main!$B$8+'EV Scenarios'!L$2*'Node ratio'!$B8</f>
        <v>25.574570242690491</v>
      </c>
      <c r="M8" s="1">
        <f>'[1]Pc, Summer, S1'!M8*Main!$B$8+'EV Scenarios'!M$2*'Node ratio'!$B8</f>
        <v>14.162848565564088</v>
      </c>
      <c r="N8" s="1">
        <f>'[1]Pc, Summer, S1'!N8*Main!$B$8+'EV Scenarios'!N$2*'Node ratio'!$B8</f>
        <v>11.719660019122866</v>
      </c>
      <c r="O8" s="1">
        <f>'[1]Pc, Summer, S1'!O8*Main!$B$8+'EV Scenarios'!O$2*'Node ratio'!$B8</f>
        <v>14.272074744019493</v>
      </c>
      <c r="P8" s="1">
        <f>'[1]Pc, Summer, S1'!P8*Main!$B$8+'EV Scenarios'!P$2*'Node ratio'!$B8</f>
        <v>12.496107344432961</v>
      </c>
      <c r="Q8" s="1">
        <f>'[1]Pc, Summer, S1'!Q8*Main!$B$8+'EV Scenarios'!Q$2*'Node ratio'!$B8</f>
        <v>14.859602963673952</v>
      </c>
      <c r="R8" s="1">
        <f>'[1]Pc, Summer, S1'!R8*Main!$B$8+'EV Scenarios'!R$2*'Node ratio'!$B8</f>
        <v>20.72578881622859</v>
      </c>
      <c r="S8" s="1">
        <f>'[1]Pc, Summer, S1'!S8*Main!$B$8+'EV Scenarios'!S$2*'Node ratio'!$B8</f>
        <v>21.46464369041642</v>
      </c>
      <c r="T8" s="1">
        <f>'[1]Pc, Summer, S1'!T8*Main!$B$8+'EV Scenarios'!T$2*'Node ratio'!$B8</f>
        <v>22.177384837787955</v>
      </c>
      <c r="U8" s="1">
        <f>'[1]Pc, Summer, S1'!U8*Main!$B$8+'EV Scenarios'!U$2*'Node ratio'!$B8</f>
        <v>21.737400903499712</v>
      </c>
      <c r="V8" s="1">
        <f>'[1]Pc, Summer, S1'!V8*Main!$B$8+'EV Scenarios'!V$2*'Node ratio'!$B8</f>
        <v>13.939531786399877</v>
      </c>
      <c r="W8" s="1">
        <f>'[1]Pc, Summer, S1'!W8*Main!$B$8+'EV Scenarios'!W$2*'Node ratio'!$B8</f>
        <v>15.774068024291202</v>
      </c>
      <c r="X8" s="1">
        <f>'[1]Pc, Summer, S1'!X8*Main!$B$8+'EV Scenarios'!X$2*'Node ratio'!$B8</f>
        <v>15.975570389176021</v>
      </c>
      <c r="Y8" s="1">
        <f>'[1]Pc, Summer, S1'!Y8*Main!$B$8+'EV Scenarios'!Y$2*'Node ratio'!$B8</f>
        <v>16.224711926535733</v>
      </c>
      <c r="Z8" s="1"/>
    </row>
    <row r="9" spans="1:26" x14ac:dyDescent="0.25">
      <c r="A9">
        <v>10</v>
      </c>
      <c r="B9" s="1">
        <f>'[1]Pc, Summer, S1'!B9*Main!$B$8+'EV Scenarios'!B$2*'Node ratio'!$B9</f>
        <v>43.02623771053279</v>
      </c>
      <c r="C9" s="1">
        <f>'[1]Pc, Summer, S1'!C9*Main!$B$8+'EV Scenarios'!C$2*'Node ratio'!$B9</f>
        <v>37.202101959489937</v>
      </c>
      <c r="D9" s="1">
        <f>'[1]Pc, Summer, S1'!D9*Main!$B$8+'EV Scenarios'!D$2*'Node ratio'!$B9</f>
        <v>36.476645165808584</v>
      </c>
      <c r="E9" s="1">
        <f>'[1]Pc, Summer, S1'!E9*Main!$B$8+'EV Scenarios'!E$2*'Node ratio'!$B9</f>
        <v>33.219980868716803</v>
      </c>
      <c r="F9" s="1">
        <f>'[1]Pc, Summer, S1'!F9*Main!$B$8+'EV Scenarios'!F$2*'Node ratio'!$B9</f>
        <v>33.302989770227946</v>
      </c>
      <c r="G9" s="1">
        <f>'[1]Pc, Summer, S1'!G9*Main!$B$8+'EV Scenarios'!G$2*'Node ratio'!$B9</f>
        <v>33.167140774235705</v>
      </c>
      <c r="H9" s="1">
        <f>'[1]Pc, Summer, S1'!H9*Main!$B$8+'EV Scenarios'!H$2*'Node ratio'!$B9</f>
        <v>39.220337948830945</v>
      </c>
      <c r="I9" s="1">
        <f>'[1]Pc, Summer, S1'!I9*Main!$B$8+'EV Scenarios'!I$2*'Node ratio'!$B9</f>
        <v>48.167463064652438</v>
      </c>
      <c r="J9" s="1">
        <f>'[1]Pc, Summer, S1'!J9*Main!$B$8+'EV Scenarios'!J$2*'Node ratio'!$B9</f>
        <v>56.241633369402628</v>
      </c>
      <c r="K9" s="1">
        <f>'[1]Pc, Summer, S1'!K9*Main!$B$8+'EV Scenarios'!K$2*'Node ratio'!$B9</f>
        <v>57.691661639364753</v>
      </c>
      <c r="L9" s="1">
        <f>'[1]Pc, Summer, S1'!L9*Main!$B$8+'EV Scenarios'!L$2*'Node ratio'!$B9</f>
        <v>57.423983012836693</v>
      </c>
      <c r="M9" s="1">
        <f>'[1]Pc, Summer, S1'!M9*Main!$B$8+'EV Scenarios'!M$2*'Node ratio'!$B9</f>
        <v>59.924720152098786</v>
      </c>
      <c r="N9" s="1">
        <f>'[1]Pc, Summer, S1'!N9*Main!$B$8+'EV Scenarios'!N$2*'Node ratio'!$B9</f>
        <v>57.663832968057569</v>
      </c>
      <c r="O9" s="1">
        <f>'[1]Pc, Summer, S1'!O9*Main!$B$8+'EV Scenarios'!O$2*'Node ratio'!$B9</f>
        <v>56.757382777041286</v>
      </c>
      <c r="P9" s="1">
        <f>'[1]Pc, Summer, S1'!P9*Main!$B$8+'EV Scenarios'!P$2*'Node ratio'!$B9</f>
        <v>47.796928768430412</v>
      </c>
      <c r="Q9" s="1">
        <f>'[1]Pc, Summer, S1'!Q9*Main!$B$8+'EV Scenarios'!Q$2*'Node ratio'!$B9</f>
        <v>49.368915950297627</v>
      </c>
      <c r="R9" s="1">
        <f>'[1]Pc, Summer, S1'!R9*Main!$B$8+'EV Scenarios'!R$2*'Node ratio'!$B9</f>
        <v>57.332206750409789</v>
      </c>
      <c r="S9" s="1">
        <f>'[1]Pc, Summer, S1'!S9*Main!$B$8+'EV Scenarios'!S$2*'Node ratio'!$B9</f>
        <v>60.932114166429123</v>
      </c>
      <c r="T9" s="1">
        <f>'[1]Pc, Summer, S1'!T9*Main!$B$8+'EV Scenarios'!T$2*'Node ratio'!$B9</f>
        <v>48.138115912938119</v>
      </c>
      <c r="U9" s="1">
        <f>'[1]Pc, Summer, S1'!U9*Main!$B$8+'EV Scenarios'!U$2*'Node ratio'!$B9</f>
        <v>50.84250229316455</v>
      </c>
      <c r="V9" s="1">
        <f>'[1]Pc, Summer, S1'!V9*Main!$B$8+'EV Scenarios'!V$2*'Node ratio'!$B9</f>
        <v>47.106480512657306</v>
      </c>
      <c r="W9" s="1">
        <f>'[1]Pc, Summer, S1'!W9*Main!$B$8+'EV Scenarios'!W$2*'Node ratio'!$B9</f>
        <v>49.802937319826924</v>
      </c>
      <c r="X9" s="1">
        <f>'[1]Pc, Summer, S1'!X9*Main!$B$8+'EV Scenarios'!X$2*'Node ratio'!$B9</f>
        <v>49.634046294145136</v>
      </c>
      <c r="Y9" s="1">
        <f>'[1]Pc, Summer, S1'!Y9*Main!$B$8+'EV Scenarios'!Y$2*'Node ratio'!$B9</f>
        <v>45.401021710681974</v>
      </c>
      <c r="Z9" s="1"/>
    </row>
    <row r="10" spans="1:26" x14ac:dyDescent="0.25">
      <c r="A10">
        <v>12</v>
      </c>
      <c r="B10" s="1">
        <f>'[1]Pc, Summer, S1'!B10*Main!$B$8+'EV Scenarios'!B$2*'Node ratio'!$B10</f>
        <v>239.01321165961244</v>
      </c>
      <c r="C10" s="1">
        <f>'[1]Pc, Summer, S1'!C10*Main!$B$8+'EV Scenarios'!C$2*'Node ratio'!$B10</f>
        <v>216.26585920157902</v>
      </c>
      <c r="D10" s="1">
        <f>'[1]Pc, Summer, S1'!D10*Main!$B$8+'EV Scenarios'!D$2*'Node ratio'!$B10</f>
        <v>200.19590550871476</v>
      </c>
      <c r="E10" s="1">
        <f>'[1]Pc, Summer, S1'!E10*Main!$B$8+'EV Scenarios'!E$2*'Node ratio'!$B10</f>
        <v>192.46466129520641</v>
      </c>
      <c r="F10" s="1">
        <f>'[1]Pc, Summer, S1'!F10*Main!$B$8+'EV Scenarios'!F$2*'Node ratio'!$B10</f>
        <v>298.72391835157987</v>
      </c>
      <c r="G10" s="1">
        <f>'[1]Pc, Summer, S1'!G10*Main!$B$8+'EV Scenarios'!G$2*'Node ratio'!$B10</f>
        <v>286.72163813415244</v>
      </c>
      <c r="H10" s="1">
        <f>'[1]Pc, Summer, S1'!H10*Main!$B$8+'EV Scenarios'!H$2*'Node ratio'!$B10</f>
        <v>208.52842640316993</v>
      </c>
      <c r="I10" s="1">
        <f>'[1]Pc, Summer, S1'!I10*Main!$B$8+'EV Scenarios'!I$2*'Node ratio'!$B10</f>
        <v>236.65846851506325</v>
      </c>
      <c r="J10" s="1">
        <f>'[1]Pc, Summer, S1'!J10*Main!$B$8+'EV Scenarios'!J$2*'Node ratio'!$B10</f>
        <v>261.04726797365498</v>
      </c>
      <c r="K10" s="1">
        <f>'[1]Pc, Summer, S1'!K10*Main!$B$8+'EV Scenarios'!K$2*'Node ratio'!$B10</f>
        <v>281.18496958650536</v>
      </c>
      <c r="L10" s="1">
        <f>'[1]Pc, Summer, S1'!L10*Main!$B$8+'EV Scenarios'!L$2*'Node ratio'!$B10</f>
        <v>279.67586708560015</v>
      </c>
      <c r="M10" s="1">
        <f>'[1]Pc, Summer, S1'!M10*Main!$B$8+'EV Scenarios'!M$2*'Node ratio'!$B10</f>
        <v>307.05063522080661</v>
      </c>
      <c r="N10" s="1">
        <f>'[1]Pc, Summer, S1'!N10*Main!$B$8+'EV Scenarios'!N$2*'Node ratio'!$B10</f>
        <v>317.96400253521136</v>
      </c>
      <c r="O10" s="1">
        <f>'[1]Pc, Summer, S1'!O10*Main!$B$8+'EV Scenarios'!O$2*'Node ratio'!$B10</f>
        <v>314.95235492082656</v>
      </c>
      <c r="P10" s="1">
        <f>'[1]Pc, Summer, S1'!P10*Main!$B$8+'EV Scenarios'!P$2*'Node ratio'!$B10</f>
        <v>335.1892320822833</v>
      </c>
      <c r="Q10" s="1">
        <f>'[1]Pc, Summer, S1'!Q10*Main!$B$8+'EV Scenarios'!Q$2*'Node ratio'!$B10</f>
        <v>310.66600696364361</v>
      </c>
      <c r="R10" s="1">
        <f>'[1]Pc, Summer, S1'!R10*Main!$B$8+'EV Scenarios'!R$2*'Node ratio'!$B10</f>
        <v>297.78686975564756</v>
      </c>
      <c r="S10" s="1">
        <f>'[1]Pc, Summer, S1'!S10*Main!$B$8+'EV Scenarios'!S$2*'Node ratio'!$B10</f>
        <v>293.92114903971856</v>
      </c>
      <c r="T10" s="1">
        <f>'[1]Pc, Summer, S1'!T10*Main!$B$8+'EV Scenarios'!T$2*'Node ratio'!$B10</f>
        <v>282.51125917081237</v>
      </c>
      <c r="U10" s="1">
        <f>'[1]Pc, Summer, S1'!U10*Main!$B$8+'EV Scenarios'!U$2*'Node ratio'!$B10</f>
        <v>288.22320667110102</v>
      </c>
      <c r="V10" s="1">
        <f>'[1]Pc, Summer, S1'!V10*Main!$B$8+'EV Scenarios'!V$2*'Node ratio'!$B10</f>
        <v>282.73644666233889</v>
      </c>
      <c r="W10" s="1">
        <f>'[1]Pc, Summer, S1'!W10*Main!$B$8+'EV Scenarios'!W$2*'Node ratio'!$B10</f>
        <v>303.97401226821921</v>
      </c>
      <c r="X10" s="1">
        <f>'[1]Pc, Summer, S1'!X10*Main!$B$8+'EV Scenarios'!X$2*'Node ratio'!$B10</f>
        <v>311.10299115432423</v>
      </c>
      <c r="Y10" s="1">
        <f>'[1]Pc, Summer, S1'!Y10*Main!$B$8+'EV Scenarios'!Y$2*'Node ratio'!$B10</f>
        <v>266.09802835151635</v>
      </c>
      <c r="Z10" s="1"/>
    </row>
    <row r="11" spans="1:26" x14ac:dyDescent="0.25">
      <c r="A11">
        <v>15</v>
      </c>
      <c r="B11" s="1">
        <f>'[1]Pc, Summer, S1'!B11*Main!$B$8+'EV Scenarios'!B$2*'Node ratio'!$B11</f>
        <v>6.5902338890926879</v>
      </c>
      <c r="C11" s="1">
        <f>'[1]Pc, Summer, S1'!C11*Main!$B$8+'EV Scenarios'!C$2*'Node ratio'!$B11</f>
        <v>6.1980876020200046</v>
      </c>
      <c r="D11" s="1">
        <f>'[1]Pc, Summer, S1'!D11*Main!$B$8+'EV Scenarios'!D$2*'Node ratio'!$B11</f>
        <v>5.5955169541268646</v>
      </c>
      <c r="E11" s="1">
        <f>'[1]Pc, Summer, S1'!E11*Main!$B$8+'EV Scenarios'!E$2*'Node ratio'!$B11</f>
        <v>5.6656892940667403</v>
      </c>
      <c r="F11" s="1">
        <f>'[1]Pc, Summer, S1'!F11*Main!$B$8+'EV Scenarios'!F$2*'Node ratio'!$B11</f>
        <v>5.6397126003745983</v>
      </c>
      <c r="G11" s="1">
        <f>'[1]Pc, Summer, S1'!G11*Main!$B$8+'EV Scenarios'!G$2*'Node ratio'!$B11</f>
        <v>5.8363335880410823</v>
      </c>
      <c r="H11" s="1">
        <f>'[1]Pc, Summer, S1'!H11*Main!$B$8+'EV Scenarios'!H$2*'Node ratio'!$B11</f>
        <v>6.603900332372044</v>
      </c>
      <c r="I11" s="1">
        <f>'[1]Pc, Summer, S1'!I11*Main!$B$8+'EV Scenarios'!I$2*'Node ratio'!$B11</f>
        <v>7.4992624441651072</v>
      </c>
      <c r="J11" s="1">
        <f>'[1]Pc, Summer, S1'!J11*Main!$B$8+'EV Scenarios'!J$2*'Node ratio'!$B11</f>
        <v>8.2629094650152179</v>
      </c>
      <c r="K11" s="1">
        <f>'[1]Pc, Summer, S1'!K11*Main!$B$8+'EV Scenarios'!K$2*'Node ratio'!$B11</f>
        <v>8.7290137414658453</v>
      </c>
      <c r="L11" s="1">
        <f>'[1]Pc, Summer, S1'!L11*Main!$B$8+'EV Scenarios'!L$2*'Node ratio'!$B11</f>
        <v>8.7641249139281623</v>
      </c>
      <c r="M11" s="1">
        <f>'[1]Pc, Summer, S1'!M11*Main!$B$8+'EV Scenarios'!M$2*'Node ratio'!$B11</f>
        <v>8.8354577256593885</v>
      </c>
      <c r="N11" s="1">
        <f>'[1]Pc, Summer, S1'!N11*Main!$B$8+'EV Scenarios'!N$2*'Node ratio'!$B11</f>
        <v>9.2014175998892291</v>
      </c>
      <c r="O11" s="1">
        <f>'[1]Pc, Summer, S1'!O11*Main!$B$8+'EV Scenarios'!O$2*'Node ratio'!$B11</f>
        <v>9.0652324727921325</v>
      </c>
      <c r="P11" s="1">
        <f>'[1]Pc, Summer, S1'!P11*Main!$B$8+'EV Scenarios'!P$2*'Node ratio'!$B11</f>
        <v>8.6519537660908341</v>
      </c>
      <c r="Q11" s="1">
        <f>'[1]Pc, Summer, S1'!Q11*Main!$B$8+'EV Scenarios'!Q$2*'Node ratio'!$B11</f>
        <v>8.5792175913490993</v>
      </c>
      <c r="R11" s="1">
        <f>'[1]Pc, Summer, S1'!R11*Main!$B$8+'EV Scenarios'!R$2*'Node ratio'!$B11</f>
        <v>8.1252345407566189</v>
      </c>
      <c r="S11" s="1">
        <f>'[1]Pc, Summer, S1'!S11*Main!$B$8+'EV Scenarios'!S$2*'Node ratio'!$B11</f>
        <v>8.1546109641786071</v>
      </c>
      <c r="T11" s="1">
        <f>'[1]Pc, Summer, S1'!T11*Main!$B$8+'EV Scenarios'!T$2*'Node ratio'!$B11</f>
        <v>8.0182730627577481</v>
      </c>
      <c r="U11" s="1">
        <f>'[1]Pc, Summer, S1'!U11*Main!$B$8+'EV Scenarios'!U$2*'Node ratio'!$B11</f>
        <v>8.4334891094910223</v>
      </c>
      <c r="V11" s="1">
        <f>'[1]Pc, Summer, S1'!V11*Main!$B$8+'EV Scenarios'!V$2*'Node ratio'!$B11</f>
        <v>8.4401725742358913</v>
      </c>
      <c r="W11" s="1">
        <f>'[1]Pc, Summer, S1'!W11*Main!$B$8+'EV Scenarios'!W$2*'Node ratio'!$B11</f>
        <v>8.7094328629458886</v>
      </c>
      <c r="X11" s="1">
        <f>'[1]Pc, Summer, S1'!X11*Main!$B$8+'EV Scenarios'!X$2*'Node ratio'!$B11</f>
        <v>8.4597442604627808</v>
      </c>
      <c r="Y11" s="1">
        <f>'[1]Pc, Summer, S1'!Y11*Main!$B$8+'EV Scenarios'!Y$2*'Node ratio'!$B11</f>
        <v>7.4517544971867302</v>
      </c>
      <c r="Z11" s="1"/>
    </row>
    <row r="12" spans="1:26" x14ac:dyDescent="0.25">
      <c r="A12">
        <v>16</v>
      </c>
      <c r="B12" s="1">
        <f>'[1]Pc, Summer, S1'!B12*Main!$B$8+'EV Scenarios'!B$2*'Node ratio'!$B12</f>
        <v>40.893834439652643</v>
      </c>
      <c r="C12" s="1">
        <f>'[1]Pc, Summer, S1'!C12*Main!$B$8+'EV Scenarios'!C$2*'Node ratio'!$B12</f>
        <v>41.244529901611443</v>
      </c>
      <c r="D12" s="1">
        <f>'[1]Pc, Summer, S1'!D12*Main!$B$8+'EV Scenarios'!D$2*'Node ratio'!$B12</f>
        <v>38.161200713636177</v>
      </c>
      <c r="E12" s="1">
        <f>'[1]Pc, Summer, S1'!E12*Main!$B$8+'EV Scenarios'!E$2*'Node ratio'!$B12</f>
        <v>39.670964434995966</v>
      </c>
      <c r="F12" s="1">
        <f>'[1]Pc, Summer, S1'!F12*Main!$B$8+'EV Scenarios'!F$2*'Node ratio'!$B12</f>
        <v>39.075142693850125</v>
      </c>
      <c r="G12" s="1">
        <f>'[1]Pc, Summer, S1'!G12*Main!$B$8+'EV Scenarios'!G$2*'Node ratio'!$B12</f>
        <v>40.835860277237657</v>
      </c>
      <c r="H12" s="1">
        <f>'[1]Pc, Summer, S1'!H12*Main!$B$8+'EV Scenarios'!H$2*'Node ratio'!$B12</f>
        <v>53.061110797234036</v>
      </c>
      <c r="I12" s="1">
        <f>'[1]Pc, Summer, S1'!I12*Main!$B$8+'EV Scenarios'!I$2*'Node ratio'!$B12</f>
        <v>55.023758575180672</v>
      </c>
      <c r="J12" s="1">
        <f>'[1]Pc, Summer, S1'!J12*Main!$B$8+'EV Scenarios'!J$2*'Node ratio'!$B12</f>
        <v>56.683192171903571</v>
      </c>
      <c r="K12" s="1">
        <f>'[1]Pc, Summer, S1'!K12*Main!$B$8+'EV Scenarios'!K$2*'Node ratio'!$B12</f>
        <v>57.668320476853772</v>
      </c>
      <c r="L12" s="1">
        <f>'[1]Pc, Summer, S1'!L12*Main!$B$8+'EV Scenarios'!L$2*'Node ratio'!$B12</f>
        <v>57.934896337616948</v>
      </c>
      <c r="M12" s="1">
        <f>'[1]Pc, Summer, S1'!M12*Main!$B$8+'EV Scenarios'!M$2*'Node ratio'!$B12</f>
        <v>59.21404978534315</v>
      </c>
      <c r="N12" s="1">
        <f>'[1]Pc, Summer, S1'!N12*Main!$B$8+'EV Scenarios'!N$2*'Node ratio'!$B12</f>
        <v>57.626894675859212</v>
      </c>
      <c r="O12" s="1">
        <f>'[1]Pc, Summer, S1'!O12*Main!$B$8+'EV Scenarios'!O$2*'Node ratio'!$B12</f>
        <v>56.463112765860842</v>
      </c>
      <c r="P12" s="1">
        <f>'[1]Pc, Summer, S1'!P12*Main!$B$8+'EV Scenarios'!P$2*'Node ratio'!$B12</f>
        <v>52.393443256534368</v>
      </c>
      <c r="Q12" s="1">
        <f>'[1]Pc, Summer, S1'!Q12*Main!$B$8+'EV Scenarios'!Q$2*'Node ratio'!$B12</f>
        <v>50.261532497941886</v>
      </c>
      <c r="R12" s="1">
        <f>'[1]Pc, Summer, S1'!R12*Main!$B$8+'EV Scenarios'!R$2*'Node ratio'!$B12</f>
        <v>51.151394019033916</v>
      </c>
      <c r="S12" s="1">
        <f>'[1]Pc, Summer, S1'!S12*Main!$B$8+'EV Scenarios'!S$2*'Node ratio'!$B12</f>
        <v>50.141093885121727</v>
      </c>
      <c r="T12" s="1">
        <f>'[1]Pc, Summer, S1'!T12*Main!$B$8+'EV Scenarios'!T$2*'Node ratio'!$B12</f>
        <v>50.650390062465014</v>
      </c>
      <c r="U12" s="1">
        <f>'[1]Pc, Summer, S1'!U12*Main!$B$8+'EV Scenarios'!U$2*'Node ratio'!$B12</f>
        <v>52.050065470025643</v>
      </c>
      <c r="V12" s="1">
        <f>'[1]Pc, Summer, S1'!V12*Main!$B$8+'EV Scenarios'!V$2*'Node ratio'!$B12</f>
        <v>50.261519970254426</v>
      </c>
      <c r="W12" s="1">
        <f>'[1]Pc, Summer, S1'!W12*Main!$B$8+'EV Scenarios'!W$2*'Node ratio'!$B12</f>
        <v>52.334876481640521</v>
      </c>
      <c r="X12" s="1">
        <f>'[1]Pc, Summer, S1'!X12*Main!$B$8+'EV Scenarios'!X$2*'Node ratio'!$B12</f>
        <v>53.56574351494227</v>
      </c>
      <c r="Y12" s="1">
        <f>'[1]Pc, Summer, S1'!Y12*Main!$B$8+'EV Scenarios'!Y$2*'Node ratio'!$B12</f>
        <v>46.086703117515718</v>
      </c>
      <c r="Z12" s="1"/>
    </row>
    <row r="13" spans="1:26" x14ac:dyDescent="0.25">
      <c r="A13">
        <v>17</v>
      </c>
      <c r="B13" s="1">
        <f>'[1]Pc, Summer, S1'!B13*Main!$B$8+'EV Scenarios'!B$2*'Node ratio'!$B13</f>
        <v>11.715986134599353</v>
      </c>
      <c r="C13" s="1">
        <f>'[1]Pc, Summer, S1'!C13*Main!$B$8+'EV Scenarios'!C$2*'Node ratio'!$B13</f>
        <v>12.060536502336831</v>
      </c>
      <c r="D13" s="1">
        <f>'[1]Pc, Summer, S1'!D13*Main!$B$8+'EV Scenarios'!D$2*'Node ratio'!$B13</f>
        <v>9.8349981029855229</v>
      </c>
      <c r="E13" s="1">
        <f>'[1]Pc, Summer, S1'!E13*Main!$B$8+'EV Scenarios'!E$2*'Node ratio'!$B13</f>
        <v>10.464541524915857</v>
      </c>
      <c r="F13" s="1">
        <f>'[1]Pc, Summer, S1'!F13*Main!$B$8+'EV Scenarios'!F$2*'Node ratio'!$B13</f>
        <v>10.543340654981867</v>
      </c>
      <c r="G13" s="1">
        <f>'[1]Pc, Summer, S1'!G13*Main!$B$8+'EV Scenarios'!G$2*'Node ratio'!$B13</f>
        <v>9.8328366602771258</v>
      </c>
      <c r="H13" s="1">
        <f>'[1]Pc, Summer, S1'!H13*Main!$B$8+'EV Scenarios'!H$2*'Node ratio'!$B13</f>
        <v>11.285021473239063</v>
      </c>
      <c r="I13" s="1">
        <f>'[1]Pc, Summer, S1'!I13*Main!$B$8+'EV Scenarios'!I$2*'Node ratio'!$B13</f>
        <v>11.875586462147849</v>
      </c>
      <c r="J13" s="1">
        <f>'[1]Pc, Summer, S1'!J13*Main!$B$8+'EV Scenarios'!J$2*'Node ratio'!$B13</f>
        <v>12.126021001636111</v>
      </c>
      <c r="K13" s="1">
        <f>'[1]Pc, Summer, S1'!K13*Main!$B$8+'EV Scenarios'!K$2*'Node ratio'!$B13</f>
        <v>13.049274003005317</v>
      </c>
      <c r="L13" s="1">
        <f>'[1]Pc, Summer, S1'!L13*Main!$B$8+'EV Scenarios'!L$2*'Node ratio'!$B13</f>
        <v>12.23217619043605</v>
      </c>
      <c r="M13" s="1">
        <f>'[1]Pc, Summer, S1'!M13*Main!$B$8+'EV Scenarios'!M$2*'Node ratio'!$B13</f>
        <v>12.6458847994649</v>
      </c>
      <c r="N13" s="1">
        <f>'[1]Pc, Summer, S1'!N13*Main!$B$8+'EV Scenarios'!N$2*'Node ratio'!$B13</f>
        <v>13.603374570735884</v>
      </c>
      <c r="O13" s="1">
        <f>'[1]Pc, Summer, S1'!O13*Main!$B$8+'EV Scenarios'!O$2*'Node ratio'!$B13</f>
        <v>12.688890441065658</v>
      </c>
      <c r="P13" s="1">
        <f>'[1]Pc, Summer, S1'!P13*Main!$B$8+'EV Scenarios'!P$2*'Node ratio'!$B13</f>
        <v>11.625406746481779</v>
      </c>
      <c r="Q13" s="1">
        <f>'[1]Pc, Summer, S1'!Q13*Main!$B$8+'EV Scenarios'!Q$2*'Node ratio'!$B13</f>
        <v>12.705805849550838</v>
      </c>
      <c r="R13" s="1">
        <f>'[1]Pc, Summer, S1'!R13*Main!$B$8+'EV Scenarios'!R$2*'Node ratio'!$B13</f>
        <v>11.617685739804207</v>
      </c>
      <c r="S13" s="1">
        <f>'[1]Pc, Summer, S1'!S13*Main!$B$8+'EV Scenarios'!S$2*'Node ratio'!$B13</f>
        <v>12.734722517214859</v>
      </c>
      <c r="T13" s="1">
        <f>'[1]Pc, Summer, S1'!T13*Main!$B$8+'EV Scenarios'!T$2*'Node ratio'!$B13</f>
        <v>12.680860652221762</v>
      </c>
      <c r="U13" s="1">
        <f>'[1]Pc, Summer, S1'!U13*Main!$B$8+'EV Scenarios'!U$2*'Node ratio'!$B13</f>
        <v>13.205788437509755</v>
      </c>
      <c r="V13" s="1">
        <f>'[1]Pc, Summer, S1'!V13*Main!$B$8+'EV Scenarios'!V$2*'Node ratio'!$B13</f>
        <v>13.994463845956792</v>
      </c>
      <c r="W13" s="1">
        <f>'[1]Pc, Summer, S1'!W13*Main!$B$8+'EV Scenarios'!W$2*'Node ratio'!$B13</f>
        <v>14.476213441328474</v>
      </c>
      <c r="X13" s="1">
        <f>'[1]Pc, Summer, S1'!X13*Main!$B$8+'EV Scenarios'!X$2*'Node ratio'!$B13</f>
        <v>14.038818132362714</v>
      </c>
      <c r="Y13" s="1">
        <f>'[1]Pc, Summer, S1'!Y13*Main!$B$8+'EV Scenarios'!Y$2*'Node ratio'!$B13</f>
        <v>12.668854983307904</v>
      </c>
      <c r="Z13" s="1"/>
    </row>
    <row r="14" spans="1:26" x14ac:dyDescent="0.25">
      <c r="A14">
        <v>18</v>
      </c>
      <c r="B14" s="1">
        <f>'[1]Pc, Summer, S1'!B14*Main!$B$8+'EV Scenarios'!B$2*'Node ratio'!$B14</f>
        <v>-0.11828837205705062</v>
      </c>
      <c r="C14" s="1">
        <f>'[1]Pc, Summer, S1'!C14*Main!$B$8+'EV Scenarios'!C$2*'Node ratio'!$B14</f>
        <v>0.13911336837705052</v>
      </c>
      <c r="D14" s="1">
        <f>'[1]Pc, Summer, S1'!D14*Main!$B$8+'EV Scenarios'!D$2*'Node ratio'!$B14</f>
        <v>0.20882865419903024</v>
      </c>
      <c r="E14" s="1">
        <f>'[1]Pc, Summer, S1'!E14*Main!$B$8+'EV Scenarios'!E$2*'Node ratio'!$B14</f>
        <v>0.34059911011471278</v>
      </c>
      <c r="F14" s="1">
        <f>'[1]Pc, Summer, S1'!F14*Main!$B$8+'EV Scenarios'!F$2*'Node ratio'!$B14</f>
        <v>0.25106968739493341</v>
      </c>
      <c r="G14" s="1">
        <f>'[1]Pc, Summer, S1'!G14*Main!$B$8+'EV Scenarios'!G$2*'Node ratio'!$B14</f>
        <v>0.21021498032087738</v>
      </c>
      <c r="H14" s="1">
        <f>'[1]Pc, Summer, S1'!H14*Main!$B$8+'EV Scenarios'!H$2*'Node ratio'!$B14</f>
        <v>0.38309981835723622</v>
      </c>
      <c r="I14" s="1">
        <f>'[1]Pc, Summer, S1'!I14*Main!$B$8+'EV Scenarios'!I$2*'Node ratio'!$B14</f>
        <v>0.62342148562366506</v>
      </c>
      <c r="J14" s="1">
        <f>'[1]Pc, Summer, S1'!J14*Main!$B$8+'EV Scenarios'!J$2*'Node ratio'!$B14</f>
        <v>0.20154493558804215</v>
      </c>
      <c r="K14" s="1">
        <f>'[1]Pc, Summer, S1'!K14*Main!$B$8+'EV Scenarios'!K$2*'Node ratio'!$B14</f>
        <v>0.58497996498271121</v>
      </c>
      <c r="L14" s="1">
        <f>'[1]Pc, Summer, S1'!L14*Main!$B$8+'EV Scenarios'!L$2*'Node ratio'!$B14</f>
        <v>0.5939159433605341</v>
      </c>
      <c r="M14" s="1">
        <f>'[1]Pc, Summer, S1'!M14*Main!$B$8+'EV Scenarios'!M$2*'Node ratio'!$B14</f>
        <v>1.2573481984483714</v>
      </c>
      <c r="N14" s="1">
        <f>'[1]Pc, Summer, S1'!N14*Main!$B$8+'EV Scenarios'!N$2*'Node ratio'!$B14</f>
        <v>0.69713662410364174</v>
      </c>
      <c r="O14" s="1">
        <f>'[1]Pc, Summer, S1'!O14*Main!$B$8+'EV Scenarios'!O$2*'Node ratio'!$B14</f>
        <v>1.8420497718847297</v>
      </c>
      <c r="P14" s="1">
        <f>'[1]Pc, Summer, S1'!P14*Main!$B$8+'EV Scenarios'!P$2*'Node ratio'!$B14</f>
        <v>0.25486587326965587</v>
      </c>
      <c r="Q14" s="1">
        <f>'[1]Pc, Summer, S1'!Q14*Main!$B$8+'EV Scenarios'!Q$2*'Node ratio'!$B14</f>
        <v>0.85067288782732897</v>
      </c>
      <c r="R14" s="1">
        <f>'[1]Pc, Summer, S1'!R14*Main!$B$8+'EV Scenarios'!R$2*'Node ratio'!$B14</f>
        <v>0.94191807697834351</v>
      </c>
      <c r="S14" s="1">
        <f>'[1]Pc, Summer, S1'!S14*Main!$B$8+'EV Scenarios'!S$2*'Node ratio'!$B14</f>
        <v>-0.83149225009238747</v>
      </c>
      <c r="T14" s="1">
        <f>'[1]Pc, Summer, S1'!T14*Main!$B$8+'EV Scenarios'!T$2*'Node ratio'!$B14</f>
        <v>0.48883038344558372</v>
      </c>
      <c r="U14" s="1">
        <f>'[1]Pc, Summer, S1'!U14*Main!$B$8+'EV Scenarios'!U$2*'Node ratio'!$B14</f>
        <v>4.2159816550292384E-2</v>
      </c>
      <c r="V14" s="1">
        <f>'[1]Pc, Summer, S1'!V14*Main!$B$8+'EV Scenarios'!V$2*'Node ratio'!$B14</f>
        <v>1.3079186147343305</v>
      </c>
      <c r="W14" s="1">
        <f>'[1]Pc, Summer, S1'!W14*Main!$B$8+'EV Scenarios'!W$2*'Node ratio'!$B14</f>
        <v>1.8498047360552148</v>
      </c>
      <c r="X14" s="1">
        <f>'[1]Pc, Summer, S1'!X14*Main!$B$8+'EV Scenarios'!X$2*'Node ratio'!$B14</f>
        <v>0.47146470721097278</v>
      </c>
      <c r="Y14" s="1">
        <f>'[1]Pc, Summer, S1'!Y14*Main!$B$8+'EV Scenarios'!Y$2*'Node ratio'!$B14</f>
        <v>0.94277417607405378</v>
      </c>
      <c r="Z14" s="1"/>
    </row>
    <row r="15" spans="1:26" x14ac:dyDescent="0.25">
      <c r="A15">
        <v>20</v>
      </c>
      <c r="B15" s="1">
        <f>'[1]Pc, Summer, S1'!B15*Main!$B$8+'EV Scenarios'!B$2*'Node ratio'!$B15</f>
        <v>8.7752249551578281</v>
      </c>
      <c r="C15" s="1">
        <f>'[1]Pc, Summer, S1'!C15*Main!$B$8+'EV Scenarios'!C$2*'Node ratio'!$B15</f>
        <v>8.6601029851275335</v>
      </c>
      <c r="D15" s="1">
        <f>'[1]Pc, Summer, S1'!D15*Main!$B$8+'EV Scenarios'!D$2*'Node ratio'!$B15</f>
        <v>8.590182128642887</v>
      </c>
      <c r="E15" s="1">
        <f>'[1]Pc, Summer, S1'!E15*Main!$B$8+'EV Scenarios'!E$2*'Node ratio'!$B15</f>
        <v>8.5472756777067893</v>
      </c>
      <c r="F15" s="1">
        <f>'[1]Pc, Summer, S1'!F15*Main!$B$8+'EV Scenarios'!F$2*'Node ratio'!$B15</f>
        <v>8.7420607816536648</v>
      </c>
      <c r="G15" s="1">
        <f>'[1]Pc, Summer, S1'!G15*Main!$B$8+'EV Scenarios'!G$2*'Node ratio'!$B15</f>
        <v>8.812591973321382</v>
      </c>
      <c r="H15" s="1">
        <f>'[1]Pc, Summer, S1'!H15*Main!$B$8+'EV Scenarios'!H$2*'Node ratio'!$B15</f>
        <v>7.8058720030125279</v>
      </c>
      <c r="I15" s="1">
        <f>'[1]Pc, Summer, S1'!I15*Main!$B$8+'EV Scenarios'!I$2*'Node ratio'!$B15</f>
        <v>5.3722885369489104</v>
      </c>
      <c r="J15" s="1">
        <f>'[1]Pc, Summer, S1'!J15*Main!$B$8+'EV Scenarios'!J$2*'Node ratio'!$B15</f>
        <v>5.5813685829282003</v>
      </c>
      <c r="K15" s="1">
        <f>'[1]Pc, Summer, S1'!K15*Main!$B$8+'EV Scenarios'!K$2*'Node ratio'!$B15</f>
        <v>6.0938162632525223</v>
      </c>
      <c r="L15" s="1">
        <f>'[1]Pc, Summer, S1'!L15*Main!$B$8+'EV Scenarios'!L$2*'Node ratio'!$B15</f>
        <v>5.8331217261847303</v>
      </c>
      <c r="M15" s="1">
        <f>'[1]Pc, Summer, S1'!M15*Main!$B$8+'EV Scenarios'!M$2*'Node ratio'!$B15</f>
        <v>7.6516817742978738</v>
      </c>
      <c r="N15" s="1">
        <f>'[1]Pc, Summer, S1'!N15*Main!$B$8+'EV Scenarios'!N$2*'Node ratio'!$B15</f>
        <v>9.1974697283905567</v>
      </c>
      <c r="O15" s="1">
        <f>'[1]Pc, Summer, S1'!O15*Main!$B$8+'EV Scenarios'!O$2*'Node ratio'!$B15</f>
        <v>8.8268062563812872</v>
      </c>
      <c r="P15" s="1">
        <f>'[1]Pc, Summer, S1'!P15*Main!$B$8+'EV Scenarios'!P$2*'Node ratio'!$B15</f>
        <v>8.2364549425103792</v>
      </c>
      <c r="Q15" s="1">
        <f>'[1]Pc, Summer, S1'!Q15*Main!$B$8+'EV Scenarios'!Q$2*'Node ratio'!$B15</f>
        <v>8.4023535205234978</v>
      </c>
      <c r="R15" s="1">
        <f>'[1]Pc, Summer, S1'!R15*Main!$B$8+'EV Scenarios'!R$2*'Node ratio'!$B15</f>
        <v>9.1961211389273014</v>
      </c>
      <c r="S15" s="1">
        <f>'[1]Pc, Summer, S1'!S15*Main!$B$8+'EV Scenarios'!S$2*'Node ratio'!$B15</f>
        <v>8.3380840667157923</v>
      </c>
      <c r="T15" s="1">
        <f>'[1]Pc, Summer, S1'!T15*Main!$B$8+'EV Scenarios'!T$2*'Node ratio'!$B15</f>
        <v>8.2308060641029606</v>
      </c>
      <c r="U15" s="1">
        <f>'[1]Pc, Summer, S1'!U15*Main!$B$8+'EV Scenarios'!U$2*'Node ratio'!$B15</f>
        <v>8.3490831630276432</v>
      </c>
      <c r="V15" s="1">
        <f>'[1]Pc, Summer, S1'!V15*Main!$B$8+'EV Scenarios'!V$2*'Node ratio'!$B15</f>
        <v>8.4003024158938988</v>
      </c>
      <c r="W15" s="1">
        <f>'[1]Pc, Summer, S1'!W15*Main!$B$8+'EV Scenarios'!W$2*'Node ratio'!$B15</f>
        <v>8.7914199070078904</v>
      </c>
      <c r="X15" s="1">
        <f>'[1]Pc, Summer, S1'!X15*Main!$B$8+'EV Scenarios'!X$2*'Node ratio'!$B15</f>
        <v>8.0231948875403276</v>
      </c>
      <c r="Y15" s="1">
        <f>'[1]Pc, Summer, S1'!Y15*Main!$B$8+'EV Scenarios'!Y$2*'Node ratio'!$B15</f>
        <v>7.6868644257672756</v>
      </c>
      <c r="Z15" s="1"/>
    </row>
    <row r="16" spans="1:26" x14ac:dyDescent="0.25">
      <c r="A16">
        <v>21</v>
      </c>
      <c r="B16" s="1">
        <f>'[1]Pc, Summer, S1'!B16*Main!$B$8+'EV Scenarios'!B$2*'Node ratio'!$B16</f>
        <v>12.021178821650608</v>
      </c>
      <c r="C16" s="1">
        <f>'[1]Pc, Summer, S1'!C16*Main!$B$8+'EV Scenarios'!C$2*'Node ratio'!$B16</f>
        <v>11.224724252530354</v>
      </c>
      <c r="D16" s="1">
        <f>'[1]Pc, Summer, S1'!D16*Main!$B$8+'EV Scenarios'!D$2*'Node ratio'!$B16</f>
        <v>10.124388628200416</v>
      </c>
      <c r="E16" s="1">
        <f>'[1]Pc, Summer, S1'!E16*Main!$B$8+'EV Scenarios'!E$2*'Node ratio'!$B16</f>
        <v>9.923676851071173</v>
      </c>
      <c r="F16" s="1">
        <f>'[1]Pc, Summer, S1'!F16*Main!$B$8+'EV Scenarios'!F$2*'Node ratio'!$B16</f>
        <v>9.7866454822854472</v>
      </c>
      <c r="G16" s="1">
        <f>'[1]Pc, Summer, S1'!G16*Main!$B$8+'EV Scenarios'!G$2*'Node ratio'!$B16</f>
        <v>9.5700603738161192</v>
      </c>
      <c r="H16" s="1">
        <f>'[1]Pc, Summer, S1'!H16*Main!$B$8+'EV Scenarios'!H$2*'Node ratio'!$B16</f>
        <v>12.411452768375652</v>
      </c>
      <c r="I16" s="1">
        <f>'[1]Pc, Summer, S1'!I16*Main!$B$8+'EV Scenarios'!I$2*'Node ratio'!$B16</f>
        <v>15.098819054905613</v>
      </c>
      <c r="J16" s="1">
        <f>'[1]Pc, Summer, S1'!J16*Main!$B$8+'EV Scenarios'!J$2*'Node ratio'!$B16</f>
        <v>16.910136403422072</v>
      </c>
      <c r="K16" s="1">
        <f>'[1]Pc, Summer, S1'!K16*Main!$B$8+'EV Scenarios'!K$2*'Node ratio'!$B16</f>
        <v>16.399896193744322</v>
      </c>
      <c r="L16" s="1">
        <f>'[1]Pc, Summer, S1'!L16*Main!$B$8+'EV Scenarios'!L$2*'Node ratio'!$B16</f>
        <v>16.579062825895519</v>
      </c>
      <c r="M16" s="1">
        <f>'[1]Pc, Summer, S1'!M16*Main!$B$8+'EV Scenarios'!M$2*'Node ratio'!$B16</f>
        <v>17.180622238164712</v>
      </c>
      <c r="N16" s="1">
        <f>'[1]Pc, Summer, S1'!N16*Main!$B$8+'EV Scenarios'!N$2*'Node ratio'!$B16</f>
        <v>17.470344043319962</v>
      </c>
      <c r="O16" s="1">
        <f>'[1]Pc, Summer, S1'!O16*Main!$B$8+'EV Scenarios'!O$2*'Node ratio'!$B16</f>
        <v>17.042955237038679</v>
      </c>
      <c r="P16" s="1">
        <f>'[1]Pc, Summer, S1'!P16*Main!$B$8+'EV Scenarios'!P$2*'Node ratio'!$B16</f>
        <v>15.37309841231181</v>
      </c>
      <c r="Q16" s="1">
        <f>'[1]Pc, Summer, S1'!Q16*Main!$B$8+'EV Scenarios'!Q$2*'Node ratio'!$B16</f>
        <v>14.984126311829142</v>
      </c>
      <c r="R16" s="1">
        <f>'[1]Pc, Summer, S1'!R16*Main!$B$8+'EV Scenarios'!R$2*'Node ratio'!$B16</f>
        <v>14.908958359220623</v>
      </c>
      <c r="S16" s="1">
        <f>'[1]Pc, Summer, S1'!S16*Main!$B$8+'EV Scenarios'!S$2*'Node ratio'!$B16</f>
        <v>14.601994112068864</v>
      </c>
      <c r="T16" s="1">
        <f>'[1]Pc, Summer, S1'!T16*Main!$B$8+'EV Scenarios'!T$2*'Node ratio'!$B16</f>
        <v>14.259527554095632</v>
      </c>
      <c r="U16" s="1">
        <f>'[1]Pc, Summer, S1'!U16*Main!$B$8+'EV Scenarios'!U$2*'Node ratio'!$B16</f>
        <v>15.202512853162146</v>
      </c>
      <c r="V16" s="1">
        <f>'[1]Pc, Summer, S1'!V16*Main!$B$8+'EV Scenarios'!V$2*'Node ratio'!$B16</f>
        <v>15.677107975918878</v>
      </c>
      <c r="W16" s="1">
        <f>'[1]Pc, Summer, S1'!W16*Main!$B$8+'EV Scenarios'!W$2*'Node ratio'!$B16</f>
        <v>16.585459657472487</v>
      </c>
      <c r="X16" s="1">
        <f>'[1]Pc, Summer, S1'!X16*Main!$B$8+'EV Scenarios'!X$2*'Node ratio'!$B16</f>
        <v>16.200378429810982</v>
      </c>
      <c r="Y16" s="1">
        <f>'[1]Pc, Summer, S1'!Y16*Main!$B$8+'EV Scenarios'!Y$2*'Node ratio'!$B16</f>
        <v>13.946989923783992</v>
      </c>
      <c r="Z16" s="1"/>
    </row>
    <row r="17" spans="1:26" x14ac:dyDescent="0.25">
      <c r="A17">
        <v>26</v>
      </c>
      <c r="B17" s="1">
        <f>'[1]Pc, Summer, S1'!B17*Main!$B$8+'EV Scenarios'!B$2*'Node ratio'!$B17</f>
        <v>37.395562599388867</v>
      </c>
      <c r="C17" s="1">
        <f>'[1]Pc, Summer, S1'!C17*Main!$B$8+'EV Scenarios'!C$2*'Node ratio'!$B17</f>
        <v>34.140665363592106</v>
      </c>
      <c r="D17" s="1">
        <f>'[1]Pc, Summer, S1'!D17*Main!$B$8+'EV Scenarios'!D$2*'Node ratio'!$B17</f>
        <v>31.296960832543085</v>
      </c>
      <c r="E17" s="1">
        <f>'[1]Pc, Summer, S1'!E17*Main!$B$8+'EV Scenarios'!E$2*'Node ratio'!$B17</f>
        <v>30.800569299358823</v>
      </c>
      <c r="F17" s="1">
        <f>'[1]Pc, Summer, S1'!F17*Main!$B$8+'EV Scenarios'!F$2*'Node ratio'!$B17</f>
        <v>30.67331439746679</v>
      </c>
      <c r="G17" s="1">
        <f>'[1]Pc, Summer, S1'!G17*Main!$B$8+'EV Scenarios'!G$2*'Node ratio'!$B17</f>
        <v>30.394952789642343</v>
      </c>
      <c r="H17" s="1">
        <f>'[1]Pc, Summer, S1'!H17*Main!$B$8+'EV Scenarios'!H$2*'Node ratio'!$B17</f>
        <v>34.656896703557152</v>
      </c>
      <c r="I17" s="1">
        <f>'[1]Pc, Summer, S1'!I17*Main!$B$8+'EV Scenarios'!I$2*'Node ratio'!$B17</f>
        <v>36.573895293544524</v>
      </c>
      <c r="J17" s="1">
        <f>'[1]Pc, Summer, S1'!J17*Main!$B$8+'EV Scenarios'!J$2*'Node ratio'!$B17</f>
        <v>39.597465209836834</v>
      </c>
      <c r="K17" s="1">
        <f>'[1]Pc, Summer, S1'!K17*Main!$B$8+'EV Scenarios'!K$2*'Node ratio'!$B17</f>
        <v>41.214057915720105</v>
      </c>
      <c r="L17" s="1">
        <f>'[1]Pc, Summer, S1'!L17*Main!$B$8+'EV Scenarios'!L$2*'Node ratio'!$B17</f>
        <v>43.097757578196465</v>
      </c>
      <c r="M17" s="1">
        <f>'[1]Pc, Summer, S1'!M17*Main!$B$8+'EV Scenarios'!M$2*'Node ratio'!$B17</f>
        <v>44.646904252686205</v>
      </c>
      <c r="N17" s="1">
        <f>'[1]Pc, Summer, S1'!N17*Main!$B$8+'EV Scenarios'!N$2*'Node ratio'!$B17</f>
        <v>45.486070335834256</v>
      </c>
      <c r="O17" s="1">
        <f>'[1]Pc, Summer, S1'!O17*Main!$B$8+'EV Scenarios'!O$2*'Node ratio'!$B17</f>
        <v>46.043788583372717</v>
      </c>
      <c r="P17" s="1">
        <f>'[1]Pc, Summer, S1'!P17*Main!$B$8+'EV Scenarios'!P$2*'Node ratio'!$B17</f>
        <v>45.573697993535262</v>
      </c>
      <c r="Q17" s="1">
        <f>'[1]Pc, Summer, S1'!Q17*Main!$B$8+'EV Scenarios'!Q$2*'Node ratio'!$B17</f>
        <v>45.166716499368292</v>
      </c>
      <c r="R17" s="1">
        <f>'[1]Pc, Summer, S1'!R17*Main!$B$8+'EV Scenarios'!R$2*'Node ratio'!$B17</f>
        <v>42.329970465622672</v>
      </c>
      <c r="S17" s="1">
        <f>'[1]Pc, Summer, S1'!S17*Main!$B$8+'EV Scenarios'!S$2*'Node ratio'!$B17</f>
        <v>41.347427122009741</v>
      </c>
      <c r="T17" s="1">
        <f>'[1]Pc, Summer, S1'!T17*Main!$B$8+'EV Scenarios'!T$2*'Node ratio'!$B17</f>
        <v>40.864900743433424</v>
      </c>
      <c r="U17" s="1">
        <f>'[1]Pc, Summer, S1'!U17*Main!$B$8+'EV Scenarios'!U$2*'Node ratio'!$B17</f>
        <v>40.863590756499669</v>
      </c>
      <c r="V17" s="1">
        <f>'[1]Pc, Summer, S1'!V17*Main!$B$8+'EV Scenarios'!V$2*'Node ratio'!$B17</f>
        <v>40.943078508012213</v>
      </c>
      <c r="W17" s="1">
        <f>'[1]Pc, Summer, S1'!W17*Main!$B$8+'EV Scenarios'!W$2*'Node ratio'!$B17</f>
        <v>42.414800734557176</v>
      </c>
      <c r="X17" s="1">
        <f>'[1]Pc, Summer, S1'!X17*Main!$B$8+'EV Scenarios'!X$2*'Node ratio'!$B17</f>
        <v>45.805568011192307</v>
      </c>
      <c r="Y17" s="1">
        <f>'[1]Pc, Summer, S1'!Y17*Main!$B$8+'EV Scenarios'!Y$2*'Node ratio'!$B17</f>
        <v>41.458380046898171</v>
      </c>
      <c r="Z17" s="1"/>
    </row>
    <row r="18" spans="1:26" x14ac:dyDescent="0.25">
      <c r="A18">
        <v>30</v>
      </c>
      <c r="B18" s="1">
        <f>'[1]Pc, Summer, S1'!B18*Main!$B$8+'EV Scenarios'!B$2*'Node ratio'!$B18</f>
        <v>20.616530297413608</v>
      </c>
      <c r="C18" s="1">
        <f>'[1]Pc, Summer, S1'!C18*Main!$B$8+'EV Scenarios'!C$2*'Node ratio'!$B18</f>
        <v>19.595736434299365</v>
      </c>
      <c r="D18" s="1">
        <f>'[1]Pc, Summer, S1'!D18*Main!$B$8+'EV Scenarios'!D$2*'Node ratio'!$B18</f>
        <v>18.994739044070212</v>
      </c>
      <c r="E18" s="1">
        <f>'[1]Pc, Summer, S1'!E18*Main!$B$8+'EV Scenarios'!E$2*'Node ratio'!$B18</f>
        <v>18.881794297313981</v>
      </c>
      <c r="F18" s="1">
        <f>'[1]Pc, Summer, S1'!F18*Main!$B$8+'EV Scenarios'!F$2*'Node ratio'!$B18</f>
        <v>18.884579876488406</v>
      </c>
      <c r="G18" s="1">
        <f>'[1]Pc, Summer, S1'!G18*Main!$B$8+'EV Scenarios'!G$2*'Node ratio'!$B18</f>
        <v>19.439909876350328</v>
      </c>
      <c r="H18" s="1">
        <f>'[1]Pc, Summer, S1'!H18*Main!$B$8+'EV Scenarios'!H$2*'Node ratio'!$B18</f>
        <v>23.994254617995846</v>
      </c>
      <c r="I18" s="1">
        <f>'[1]Pc, Summer, S1'!I18*Main!$B$8+'EV Scenarios'!I$2*'Node ratio'!$B18</f>
        <v>26.331985047160014</v>
      </c>
      <c r="J18" s="1">
        <f>'[1]Pc, Summer, S1'!J18*Main!$B$8+'EV Scenarios'!J$2*'Node ratio'!$B18</f>
        <v>26.085399437135006</v>
      </c>
      <c r="K18" s="1">
        <f>'[1]Pc, Summer, S1'!K18*Main!$B$8+'EV Scenarios'!K$2*'Node ratio'!$B18</f>
        <v>27.027206198682183</v>
      </c>
      <c r="L18" s="1">
        <f>'[1]Pc, Summer, S1'!L18*Main!$B$8+'EV Scenarios'!L$2*'Node ratio'!$B18</f>
        <v>27.200764470593782</v>
      </c>
      <c r="M18" s="1">
        <f>'[1]Pc, Summer, S1'!M18*Main!$B$8+'EV Scenarios'!M$2*'Node ratio'!$B18</f>
        <v>27.997518851732845</v>
      </c>
      <c r="N18" s="1">
        <f>'[1]Pc, Summer, S1'!N18*Main!$B$8+'EV Scenarios'!N$2*'Node ratio'!$B18</f>
        <v>28.449322184140623</v>
      </c>
      <c r="O18" s="1">
        <f>'[1]Pc, Summer, S1'!O18*Main!$B$8+'EV Scenarios'!O$2*'Node ratio'!$B18</f>
        <v>27.731091357527369</v>
      </c>
      <c r="P18" s="1">
        <f>'[1]Pc, Summer, S1'!P18*Main!$B$8+'EV Scenarios'!P$2*'Node ratio'!$B18</f>
        <v>25.150669682038522</v>
      </c>
      <c r="Q18" s="1">
        <f>'[1]Pc, Summer, S1'!Q18*Main!$B$8+'EV Scenarios'!Q$2*'Node ratio'!$B18</f>
        <v>24.715484865514703</v>
      </c>
      <c r="R18" s="1">
        <f>'[1]Pc, Summer, S1'!R18*Main!$B$8+'EV Scenarios'!R$2*'Node ratio'!$B18</f>
        <v>25.106374584802722</v>
      </c>
      <c r="S18" s="1">
        <f>'[1]Pc, Summer, S1'!S18*Main!$B$8+'EV Scenarios'!S$2*'Node ratio'!$B18</f>
        <v>25.511940789248669</v>
      </c>
      <c r="T18" s="1">
        <f>'[1]Pc, Summer, S1'!T18*Main!$B$8+'EV Scenarios'!T$2*'Node ratio'!$B18</f>
        <v>25.259603316938257</v>
      </c>
      <c r="U18" s="1">
        <f>'[1]Pc, Summer, S1'!U18*Main!$B$8+'EV Scenarios'!U$2*'Node ratio'!$B18</f>
        <v>25.821402181540062</v>
      </c>
      <c r="V18" s="1">
        <f>'[1]Pc, Summer, S1'!V18*Main!$B$8+'EV Scenarios'!V$2*'Node ratio'!$B18</f>
        <v>27.140871428726303</v>
      </c>
      <c r="W18" s="1">
        <f>'[1]Pc, Summer, S1'!W18*Main!$B$8+'EV Scenarios'!W$2*'Node ratio'!$B18</f>
        <v>26.756228964805231</v>
      </c>
      <c r="X18" s="1">
        <f>'[1]Pc, Summer, S1'!X18*Main!$B$8+'EV Scenarios'!X$2*'Node ratio'!$B18</f>
        <v>25.009418319496771</v>
      </c>
      <c r="Y18" s="1">
        <f>'[1]Pc, Summer, S1'!Y18*Main!$B$8+'EV Scenarios'!Y$2*'Node ratio'!$B18</f>
        <v>23.151427022104144</v>
      </c>
      <c r="Z18" s="1"/>
    </row>
    <row r="19" spans="1:26" x14ac:dyDescent="0.25">
      <c r="A19">
        <v>35</v>
      </c>
      <c r="B19" s="1">
        <f>'[1]Pc, Summer, S1'!B19*Main!$B$8+'EV Scenarios'!B$2*'Node ratio'!$B19</f>
        <v>21.429111909006753</v>
      </c>
      <c r="C19" s="1">
        <f>'[1]Pc, Summer, S1'!C19*Main!$B$8+'EV Scenarios'!C$2*'Node ratio'!$B19</f>
        <v>19.647843780022662</v>
      </c>
      <c r="D19" s="1">
        <f>'[1]Pc, Summer, S1'!D19*Main!$B$8+'EV Scenarios'!D$2*'Node ratio'!$B19</f>
        <v>17.397478621715798</v>
      </c>
      <c r="E19" s="1">
        <f>'[1]Pc, Summer, S1'!E19*Main!$B$8+'EV Scenarios'!E$2*'Node ratio'!$B19</f>
        <v>17.411804115138732</v>
      </c>
      <c r="F19" s="1">
        <f>'[1]Pc, Summer, S1'!F19*Main!$B$8+'EV Scenarios'!F$2*'Node ratio'!$B19</f>
        <v>18.406734718522713</v>
      </c>
      <c r="G19" s="1">
        <f>'[1]Pc, Summer, S1'!G19*Main!$B$8+'EV Scenarios'!G$2*'Node ratio'!$B19</f>
        <v>18.735440082249191</v>
      </c>
      <c r="H19" s="1">
        <f>'[1]Pc, Summer, S1'!H19*Main!$B$8+'EV Scenarios'!H$2*'Node ratio'!$B19</f>
        <v>24.99223732091945</v>
      </c>
      <c r="I19" s="1">
        <f>'[1]Pc, Summer, S1'!I19*Main!$B$8+'EV Scenarios'!I$2*'Node ratio'!$B19</f>
        <v>26.252109409647975</v>
      </c>
      <c r="J19" s="1">
        <f>'[1]Pc, Summer, S1'!J19*Main!$B$8+'EV Scenarios'!J$2*'Node ratio'!$B19</f>
        <v>25.370306318884413</v>
      </c>
      <c r="K19" s="1">
        <f>'[1]Pc, Summer, S1'!K19*Main!$B$8+'EV Scenarios'!K$2*'Node ratio'!$B19</f>
        <v>25.615189679674867</v>
      </c>
      <c r="L19" s="1">
        <f>'[1]Pc, Summer, S1'!L19*Main!$B$8+'EV Scenarios'!L$2*'Node ratio'!$B19</f>
        <v>23.349893275218026</v>
      </c>
      <c r="M19" s="1">
        <f>'[1]Pc, Summer, S1'!M19*Main!$B$8+'EV Scenarios'!M$2*'Node ratio'!$B19</f>
        <v>26.508075511904867</v>
      </c>
      <c r="N19" s="1">
        <f>'[1]Pc, Summer, S1'!N19*Main!$B$8+'EV Scenarios'!N$2*'Node ratio'!$B19</f>
        <v>26.813767449091063</v>
      </c>
      <c r="O19" s="1">
        <f>'[1]Pc, Summer, S1'!O19*Main!$B$8+'EV Scenarios'!O$2*'Node ratio'!$B19</f>
        <v>25.564023243662454</v>
      </c>
      <c r="P19" s="1">
        <f>'[1]Pc, Summer, S1'!P19*Main!$B$8+'EV Scenarios'!P$2*'Node ratio'!$B19</f>
        <v>23.137069771524171</v>
      </c>
      <c r="Q19" s="1">
        <f>'[1]Pc, Summer, S1'!Q19*Main!$B$8+'EV Scenarios'!Q$2*'Node ratio'!$B19</f>
        <v>22.031971884846737</v>
      </c>
      <c r="R19" s="1">
        <f>'[1]Pc, Summer, S1'!R19*Main!$B$8+'EV Scenarios'!R$2*'Node ratio'!$B19</f>
        <v>22.224520734974071</v>
      </c>
      <c r="S19" s="1">
        <f>'[1]Pc, Summer, S1'!S19*Main!$B$8+'EV Scenarios'!S$2*'Node ratio'!$B19</f>
        <v>22.086679341510777</v>
      </c>
      <c r="T19" s="1">
        <f>'[1]Pc, Summer, S1'!T19*Main!$B$8+'EV Scenarios'!T$2*'Node ratio'!$B19</f>
        <v>23.58756043794811</v>
      </c>
      <c r="U19" s="1">
        <f>'[1]Pc, Summer, S1'!U19*Main!$B$8+'EV Scenarios'!U$2*'Node ratio'!$B19</f>
        <v>25.099387669049086</v>
      </c>
      <c r="V19" s="1">
        <f>'[1]Pc, Summer, S1'!V19*Main!$B$8+'EV Scenarios'!V$2*'Node ratio'!$B19</f>
        <v>25.185312092311509</v>
      </c>
      <c r="W19" s="1">
        <f>'[1]Pc, Summer, S1'!W19*Main!$B$8+'EV Scenarios'!W$2*'Node ratio'!$B19</f>
        <v>24.099256993225634</v>
      </c>
      <c r="X19" s="1">
        <f>'[1]Pc, Summer, S1'!X19*Main!$B$8+'EV Scenarios'!X$2*'Node ratio'!$B19</f>
        <v>24.548120129978482</v>
      </c>
      <c r="Y19" s="1">
        <f>'[1]Pc, Summer, S1'!Y19*Main!$B$8+'EV Scenarios'!Y$2*'Node ratio'!$B19</f>
        <v>23.347328088085344</v>
      </c>
      <c r="Z19" s="1"/>
    </row>
    <row r="20" spans="1:26" x14ac:dyDescent="0.25">
      <c r="A20">
        <v>36</v>
      </c>
      <c r="B20" s="1">
        <f>'[1]Pc, Summer, S1'!B20*Main!$B$8+'EV Scenarios'!B$2*'Node ratio'!$B20</f>
        <v>0.26477068779395235</v>
      </c>
      <c r="C20" s="1">
        <f>'[1]Pc, Summer, S1'!C20*Main!$B$8+'EV Scenarios'!C$2*'Node ratio'!$B20</f>
        <v>-0.51971206545270454</v>
      </c>
      <c r="D20" s="1">
        <f>'[1]Pc, Summer, S1'!D20*Main!$B$8+'EV Scenarios'!D$2*'Node ratio'!$B20</f>
        <v>0.26638357721250505</v>
      </c>
      <c r="E20" s="1">
        <f>'[1]Pc, Summer, S1'!E20*Main!$B$8+'EV Scenarios'!E$2*'Node ratio'!$B20</f>
        <v>0.83534088665756567</v>
      </c>
      <c r="F20" s="1">
        <f>'[1]Pc, Summer, S1'!F20*Main!$B$8+'EV Scenarios'!F$2*'Node ratio'!$B20</f>
        <v>1.7763492837776944</v>
      </c>
      <c r="G20" s="1">
        <f>'[1]Pc, Summer, S1'!G20*Main!$B$8+'EV Scenarios'!G$2*'Node ratio'!$B20</f>
        <v>0.77134855187949147</v>
      </c>
      <c r="H20" s="1">
        <f>'[1]Pc, Summer, S1'!H20*Main!$B$8+'EV Scenarios'!H$2*'Node ratio'!$B20</f>
        <v>1.6080066521009866</v>
      </c>
      <c r="I20" s="1">
        <f>'[1]Pc, Summer, S1'!I20*Main!$B$8+'EV Scenarios'!I$2*'Node ratio'!$B20</f>
        <v>0.97812997818380276</v>
      </c>
      <c r="J20" s="1">
        <f>'[1]Pc, Summer, S1'!J20*Main!$B$8+'EV Scenarios'!J$2*'Node ratio'!$B20</f>
        <v>0.11622545265663657</v>
      </c>
      <c r="K20" s="1">
        <f>'[1]Pc, Summer, S1'!K20*Main!$B$8+'EV Scenarios'!K$2*'Node ratio'!$B20</f>
        <v>-0.24904842753355635</v>
      </c>
      <c r="L20" s="1">
        <f>'[1]Pc, Summer, S1'!L20*Main!$B$8+'EV Scenarios'!L$2*'Node ratio'!$B20</f>
        <v>0.46974872551542268</v>
      </c>
      <c r="M20" s="1">
        <f>'[1]Pc, Summer, S1'!M20*Main!$B$8+'EV Scenarios'!M$2*'Node ratio'!$B20</f>
        <v>2.3639107776666578E-2</v>
      </c>
      <c r="N20" s="1">
        <f>'[1]Pc, Summer, S1'!N20*Main!$B$8+'EV Scenarios'!N$2*'Node ratio'!$B20</f>
        <v>0.72394380319907836</v>
      </c>
      <c r="O20" s="1">
        <f>'[1]Pc, Summer, S1'!O20*Main!$B$8+'EV Scenarios'!O$2*'Node ratio'!$B20</f>
        <v>0.61453583996284322</v>
      </c>
      <c r="P20" s="1">
        <f>'[1]Pc, Summer, S1'!P20*Main!$B$8+'EV Scenarios'!P$2*'Node ratio'!$B20</f>
        <v>3.5446131813023286E-2</v>
      </c>
      <c r="Q20" s="1">
        <f>'[1]Pc, Summer, S1'!Q20*Main!$B$8+'EV Scenarios'!Q$2*'Node ratio'!$B20</f>
        <v>2.2322857661841278</v>
      </c>
      <c r="R20" s="1">
        <f>'[1]Pc, Summer, S1'!R20*Main!$B$8+'EV Scenarios'!R$2*'Node ratio'!$B20</f>
        <v>1.1970069246385331</v>
      </c>
      <c r="S20" s="1">
        <f>'[1]Pc, Summer, S1'!S20*Main!$B$8+'EV Scenarios'!S$2*'Node ratio'!$B20</f>
        <v>0.85527006374027392</v>
      </c>
      <c r="T20" s="1">
        <f>'[1]Pc, Summer, S1'!T20*Main!$B$8+'EV Scenarios'!T$2*'Node ratio'!$B20</f>
        <v>1.9881884370243252</v>
      </c>
      <c r="U20" s="1">
        <f>'[1]Pc, Summer, S1'!U20*Main!$B$8+'EV Scenarios'!U$2*'Node ratio'!$B20</f>
        <v>1.0471862892629547</v>
      </c>
      <c r="V20" s="1">
        <f>'[1]Pc, Summer, S1'!V20*Main!$B$8+'EV Scenarios'!V$2*'Node ratio'!$B20</f>
        <v>2.0302970262130144</v>
      </c>
      <c r="W20" s="1">
        <f>'[1]Pc, Summer, S1'!W20*Main!$B$8+'EV Scenarios'!W$2*'Node ratio'!$B20</f>
        <v>1.4562522083161524</v>
      </c>
      <c r="X20" s="1">
        <f>'[1]Pc, Summer, S1'!X20*Main!$B$8+'EV Scenarios'!X$2*'Node ratio'!$B20</f>
        <v>1.2512204522558357</v>
      </c>
      <c r="Y20" s="1">
        <f>'[1]Pc, Summer, S1'!Y20*Main!$B$8+'EV Scenarios'!Y$2*'Node ratio'!$B20</f>
        <v>0.15703424772290062</v>
      </c>
      <c r="Z20" s="1"/>
    </row>
    <row r="21" spans="1:26" x14ac:dyDescent="0.25">
      <c r="A21">
        <v>42</v>
      </c>
      <c r="B21" s="1">
        <f>'[1]Pc, Summer, S1'!B21*Main!$B$8+'EV Scenarios'!B$2*'Node ratio'!$B21</f>
        <v>35.552837036832571</v>
      </c>
      <c r="C21" s="1">
        <f>'[1]Pc, Summer, S1'!C21*Main!$B$8+'EV Scenarios'!C$2*'Node ratio'!$B21</f>
        <v>33.419964852121552</v>
      </c>
      <c r="D21" s="1">
        <f>'[1]Pc, Summer, S1'!D21*Main!$B$8+'EV Scenarios'!D$2*'Node ratio'!$B21</f>
        <v>31.734400145565719</v>
      </c>
      <c r="E21" s="1">
        <f>'[1]Pc, Summer, S1'!E21*Main!$B$8+'EV Scenarios'!E$2*'Node ratio'!$B21</f>
        <v>30.513945223911641</v>
      </c>
      <c r="F21" s="1">
        <f>'[1]Pc, Summer, S1'!F21*Main!$B$8+'EV Scenarios'!F$2*'Node ratio'!$B21</f>
        <v>31.362078790064686</v>
      </c>
      <c r="G21" s="1">
        <f>'[1]Pc, Summer, S1'!G21*Main!$B$8+'EV Scenarios'!G$2*'Node ratio'!$B21</f>
        <v>31.193197675386283</v>
      </c>
      <c r="H21" s="1">
        <f>'[1]Pc, Summer, S1'!H21*Main!$B$8+'EV Scenarios'!H$2*'Node ratio'!$B21</f>
        <v>35.712106256134028</v>
      </c>
      <c r="I21" s="1">
        <f>'[1]Pc, Summer, S1'!I21*Main!$B$8+'EV Scenarios'!I$2*'Node ratio'!$B21</f>
        <v>36.900794885281314</v>
      </c>
      <c r="J21" s="1">
        <f>'[1]Pc, Summer, S1'!J21*Main!$B$8+'EV Scenarios'!J$2*'Node ratio'!$B21</f>
        <v>39.327332178362937</v>
      </c>
      <c r="K21" s="1">
        <f>'[1]Pc, Summer, S1'!K21*Main!$B$8+'EV Scenarios'!K$2*'Node ratio'!$B21</f>
        <v>40.02294126372216</v>
      </c>
      <c r="L21" s="1">
        <f>'[1]Pc, Summer, S1'!L21*Main!$B$8+'EV Scenarios'!L$2*'Node ratio'!$B21</f>
        <v>39.573156356410706</v>
      </c>
      <c r="M21" s="1">
        <f>'[1]Pc, Summer, S1'!M21*Main!$B$8+'EV Scenarios'!M$2*'Node ratio'!$B21</f>
        <v>42.003798573723095</v>
      </c>
      <c r="N21" s="1">
        <f>'[1]Pc, Summer, S1'!N21*Main!$B$8+'EV Scenarios'!N$2*'Node ratio'!$B21</f>
        <v>42.034413603857381</v>
      </c>
      <c r="O21" s="1">
        <f>'[1]Pc, Summer, S1'!O21*Main!$B$8+'EV Scenarios'!O$2*'Node ratio'!$B21</f>
        <v>41.411097793027231</v>
      </c>
      <c r="P21" s="1">
        <f>'[1]Pc, Summer, S1'!P21*Main!$B$8+'EV Scenarios'!P$2*'Node ratio'!$B21</f>
        <v>39.811866259928024</v>
      </c>
      <c r="Q21" s="1">
        <f>'[1]Pc, Summer, S1'!Q21*Main!$B$8+'EV Scenarios'!Q$2*'Node ratio'!$B21</f>
        <v>38.512903689225865</v>
      </c>
      <c r="R21" s="1">
        <f>'[1]Pc, Summer, S1'!R21*Main!$B$8+'EV Scenarios'!R$2*'Node ratio'!$B21</f>
        <v>37.96750354067597</v>
      </c>
      <c r="S21" s="1">
        <f>'[1]Pc, Summer, S1'!S21*Main!$B$8+'EV Scenarios'!S$2*'Node ratio'!$B21</f>
        <v>38.156784839283432</v>
      </c>
      <c r="T21" s="1">
        <f>'[1]Pc, Summer, S1'!T21*Main!$B$8+'EV Scenarios'!T$2*'Node ratio'!$B21</f>
        <v>37.117561977454919</v>
      </c>
      <c r="U21" s="1">
        <f>'[1]Pc, Summer, S1'!U21*Main!$B$8+'EV Scenarios'!U$2*'Node ratio'!$B21</f>
        <v>37.467010070663214</v>
      </c>
      <c r="V21" s="1">
        <f>'[1]Pc, Summer, S1'!V21*Main!$B$8+'EV Scenarios'!V$2*'Node ratio'!$B21</f>
        <v>38.931904461567001</v>
      </c>
      <c r="W21" s="1">
        <f>'[1]Pc, Summer, S1'!W21*Main!$B$8+'EV Scenarios'!W$2*'Node ratio'!$B21</f>
        <v>41.871740403076835</v>
      </c>
      <c r="X21" s="1">
        <f>'[1]Pc, Summer, S1'!X21*Main!$B$8+'EV Scenarios'!X$2*'Node ratio'!$B21</f>
        <v>41.862590969642632</v>
      </c>
      <c r="Y21" s="1">
        <f>'[1]Pc, Summer, S1'!Y21*Main!$B$8+'EV Scenarios'!Y$2*'Node ratio'!$B21</f>
        <v>37.451538711797873</v>
      </c>
      <c r="Z21" s="1"/>
    </row>
    <row r="22" spans="1:26" x14ac:dyDescent="0.25">
      <c r="A22">
        <v>55</v>
      </c>
      <c r="B22" s="1">
        <f>'[1]Pc, Summer, S1'!B22*Main!$B$8+'EV Scenarios'!B$2*'Node ratio'!$B22</f>
        <v>6.0440568178929484</v>
      </c>
      <c r="C22" s="1">
        <f>'[1]Pc, Summer, S1'!C22*Main!$B$8+'EV Scenarios'!C$2*'Node ratio'!$B22</f>
        <v>6.5671481479614719</v>
      </c>
      <c r="D22" s="1">
        <f>'[1]Pc, Summer, S1'!D22*Main!$B$8+'EV Scenarios'!D$2*'Node ratio'!$B22</f>
        <v>3.8516911512921368</v>
      </c>
      <c r="E22" s="1">
        <f>'[1]Pc, Summer, S1'!E22*Main!$B$8+'EV Scenarios'!E$2*'Node ratio'!$B22</f>
        <v>3.9652026747773981</v>
      </c>
      <c r="F22" s="1">
        <f>'[1]Pc, Summer, S1'!F22*Main!$B$8+'EV Scenarios'!F$2*'Node ratio'!$B22</f>
        <v>4.1732291104073216</v>
      </c>
      <c r="G22" s="1">
        <f>'[1]Pc, Summer, S1'!G22*Main!$B$8+'EV Scenarios'!G$2*'Node ratio'!$B22</f>
        <v>4.2328742567408728</v>
      </c>
      <c r="H22" s="1">
        <f>'[1]Pc, Summer, S1'!H22*Main!$B$8+'EV Scenarios'!H$2*'Node ratio'!$B22</f>
        <v>8.6941718287152714</v>
      </c>
      <c r="I22" s="1">
        <f>'[1]Pc, Summer, S1'!I22*Main!$B$8+'EV Scenarios'!I$2*'Node ratio'!$B22</f>
        <v>10.886725149018543</v>
      </c>
      <c r="J22" s="1">
        <f>'[1]Pc, Summer, S1'!J22*Main!$B$8+'EV Scenarios'!J$2*'Node ratio'!$B22</f>
        <v>12.533816259180098</v>
      </c>
      <c r="K22" s="1">
        <f>'[1]Pc, Summer, S1'!K22*Main!$B$8+'EV Scenarios'!K$2*'Node ratio'!$B22</f>
        <v>12.27010757878158</v>
      </c>
      <c r="L22" s="1">
        <f>'[1]Pc, Summer, S1'!L22*Main!$B$8+'EV Scenarios'!L$2*'Node ratio'!$B22</f>
        <v>11.984657115291347</v>
      </c>
      <c r="M22" s="1">
        <f>'[1]Pc, Summer, S1'!M22*Main!$B$8+'EV Scenarios'!M$2*'Node ratio'!$B22</f>
        <v>12.146257813619172</v>
      </c>
      <c r="N22" s="1">
        <f>'[1]Pc, Summer, S1'!N22*Main!$B$8+'EV Scenarios'!N$2*'Node ratio'!$B22</f>
        <v>12.586196528095535</v>
      </c>
      <c r="O22" s="1">
        <f>'[1]Pc, Summer, S1'!O22*Main!$B$8+'EV Scenarios'!O$2*'Node ratio'!$B22</f>
        <v>12.104997253188888</v>
      </c>
      <c r="P22" s="1">
        <f>'[1]Pc, Summer, S1'!P22*Main!$B$8+'EV Scenarios'!P$2*'Node ratio'!$B22</f>
        <v>10.843560593753512</v>
      </c>
      <c r="Q22" s="1">
        <f>'[1]Pc, Summer, S1'!Q22*Main!$B$8+'EV Scenarios'!Q$2*'Node ratio'!$B22</f>
        <v>9.4896102094893564</v>
      </c>
      <c r="R22" s="1">
        <f>'[1]Pc, Summer, S1'!R22*Main!$B$8+'EV Scenarios'!R$2*'Node ratio'!$B22</f>
        <v>9.5527480117412189</v>
      </c>
      <c r="S22" s="1">
        <f>'[1]Pc, Summer, S1'!S22*Main!$B$8+'EV Scenarios'!S$2*'Node ratio'!$B22</f>
        <v>8.6080391089797104</v>
      </c>
      <c r="T22" s="1">
        <f>'[1]Pc, Summer, S1'!T22*Main!$B$8+'EV Scenarios'!T$2*'Node ratio'!$B22</f>
        <v>9.0233178713029218</v>
      </c>
      <c r="U22" s="1">
        <f>'[1]Pc, Summer, S1'!U22*Main!$B$8+'EV Scenarios'!U$2*'Node ratio'!$B22</f>
        <v>10.770115745788789</v>
      </c>
      <c r="V22" s="1">
        <f>'[1]Pc, Summer, S1'!V22*Main!$B$8+'EV Scenarios'!V$2*'Node ratio'!$B22</f>
        <v>11.592991176494724</v>
      </c>
      <c r="W22" s="1">
        <f>'[1]Pc, Summer, S1'!W22*Main!$B$8+'EV Scenarios'!W$2*'Node ratio'!$B22</f>
        <v>13.096873305887859</v>
      </c>
      <c r="X22" s="1">
        <f>'[1]Pc, Summer, S1'!X22*Main!$B$8+'EV Scenarios'!X$2*'Node ratio'!$B22</f>
        <v>10.771230685181452</v>
      </c>
      <c r="Y22" s="1">
        <f>'[1]Pc, Summer, S1'!Y22*Main!$B$8+'EV Scenarios'!Y$2*'Node ratio'!$B22</f>
        <v>8.3861750738314242</v>
      </c>
      <c r="Z22" s="1"/>
    </row>
    <row r="23" spans="1:26" x14ac:dyDescent="0.25">
      <c r="A23">
        <v>68</v>
      </c>
      <c r="B23" s="1">
        <f>'[1]Pc, Summer, S1'!B23*Main!$B$8+'EV Scenarios'!B$2*'Node ratio'!$B23</f>
        <v>4.5993705260586619</v>
      </c>
      <c r="C23" s="1">
        <f>'[1]Pc, Summer, S1'!C23*Main!$B$8+'EV Scenarios'!C$2*'Node ratio'!$B23</f>
        <v>4.5613594870549763</v>
      </c>
      <c r="D23" s="1">
        <f>'[1]Pc, Summer, S1'!D23*Main!$B$8+'EV Scenarios'!D$2*'Node ratio'!$B23</f>
        <v>3.0914034925065605</v>
      </c>
      <c r="E23" s="1">
        <f>'[1]Pc, Summer, S1'!E23*Main!$B$8+'EV Scenarios'!E$2*'Node ratio'!$B23</f>
        <v>3.0196978626062263</v>
      </c>
      <c r="F23" s="1">
        <f>'[1]Pc, Summer, S1'!F23*Main!$B$8+'EV Scenarios'!F$2*'Node ratio'!$B23</f>
        <v>2.9901417418433898</v>
      </c>
      <c r="G23" s="1">
        <f>'[1]Pc, Summer, S1'!G23*Main!$B$8+'EV Scenarios'!G$2*'Node ratio'!$B23</f>
        <v>2.969075566361199</v>
      </c>
      <c r="H23" s="1">
        <f>'[1]Pc, Summer, S1'!H23*Main!$B$8+'EV Scenarios'!H$2*'Node ratio'!$B23</f>
        <v>3.6895978506528029</v>
      </c>
      <c r="I23" s="1">
        <f>'[1]Pc, Summer, S1'!I23*Main!$B$8+'EV Scenarios'!I$2*'Node ratio'!$B23</f>
        <v>3.770092560613874</v>
      </c>
      <c r="J23" s="1">
        <f>'[1]Pc, Summer, S1'!J23*Main!$B$8+'EV Scenarios'!J$2*'Node ratio'!$B23</f>
        <v>3.7644343230635204</v>
      </c>
      <c r="K23" s="1">
        <f>'[1]Pc, Summer, S1'!K23*Main!$B$8+'EV Scenarios'!K$2*'Node ratio'!$B23</f>
        <v>3.8180377757419692</v>
      </c>
      <c r="L23" s="1">
        <f>'[1]Pc, Summer, S1'!L23*Main!$B$8+'EV Scenarios'!L$2*'Node ratio'!$B23</f>
        <v>3.7837645787589507</v>
      </c>
      <c r="M23" s="1">
        <f>'[1]Pc, Summer, S1'!M23*Main!$B$8+'EV Scenarios'!M$2*'Node ratio'!$B23</f>
        <v>3.7661442517714758</v>
      </c>
      <c r="N23" s="1">
        <f>'[1]Pc, Summer, S1'!N23*Main!$B$8+'EV Scenarios'!N$2*'Node ratio'!$B23</f>
        <v>3.7867048195487847</v>
      </c>
      <c r="O23" s="1">
        <f>'[1]Pc, Summer, S1'!O23*Main!$B$8+'EV Scenarios'!O$2*'Node ratio'!$B23</f>
        <v>3.8156571553676586</v>
      </c>
      <c r="P23" s="1">
        <f>'[1]Pc, Summer, S1'!P23*Main!$B$8+'EV Scenarios'!P$2*'Node ratio'!$B23</f>
        <v>3.8171153970273406</v>
      </c>
      <c r="Q23" s="1">
        <f>'[1]Pc, Summer, S1'!Q23*Main!$B$8+'EV Scenarios'!Q$2*'Node ratio'!$B23</f>
        <v>3.8164680567208493</v>
      </c>
      <c r="R23" s="1">
        <f>'[1]Pc, Summer, S1'!R23*Main!$B$8+'EV Scenarios'!R$2*'Node ratio'!$B23</f>
        <v>3.846202663095168</v>
      </c>
      <c r="S23" s="1">
        <f>'[1]Pc, Summer, S1'!S23*Main!$B$8+'EV Scenarios'!S$2*'Node ratio'!$B23</f>
        <v>3.8325744033679237</v>
      </c>
      <c r="T23" s="1">
        <f>'[1]Pc, Summer, S1'!T23*Main!$B$8+'EV Scenarios'!T$2*'Node ratio'!$B23</f>
        <v>4.145950864299631</v>
      </c>
      <c r="U23" s="1">
        <f>'[1]Pc, Summer, S1'!U23*Main!$B$8+'EV Scenarios'!U$2*'Node ratio'!$B23</f>
        <v>5.2040598454504794</v>
      </c>
      <c r="V23" s="1">
        <f>'[1]Pc, Summer, S1'!V23*Main!$B$8+'EV Scenarios'!V$2*'Node ratio'!$B23</f>
        <v>5.2124629845890214</v>
      </c>
      <c r="W23" s="1">
        <f>'[1]Pc, Summer, S1'!W23*Main!$B$8+'EV Scenarios'!W$2*'Node ratio'!$B23</f>
        <v>5.2022449371507875</v>
      </c>
      <c r="X23" s="1">
        <f>'[1]Pc, Summer, S1'!X23*Main!$B$8+'EV Scenarios'!X$2*'Node ratio'!$B23</f>
        <v>5.603883080978493</v>
      </c>
      <c r="Y23" s="1">
        <f>'[1]Pc, Summer, S1'!Y23*Main!$B$8+'EV Scenarios'!Y$2*'Node ratio'!$B23</f>
        <v>4.6022335043056417</v>
      </c>
      <c r="Z23" s="1"/>
    </row>
    <row r="24" spans="1:26" x14ac:dyDescent="0.25">
      <c r="A24">
        <v>72</v>
      </c>
      <c r="B24" s="1">
        <f>'[1]Pc, Summer, S1'!B24*Main!$B$8+'EV Scenarios'!B$2*'Node ratio'!$B24</f>
        <v>157.30173139360642</v>
      </c>
      <c r="C24" s="1">
        <f>'[1]Pc, Summer, S1'!C24*Main!$B$8+'EV Scenarios'!C$2*'Node ratio'!$B24</f>
        <v>149.67577081238238</v>
      </c>
      <c r="D24" s="1">
        <f>'[1]Pc, Summer, S1'!D24*Main!$B$8+'EV Scenarios'!D$2*'Node ratio'!$B24</f>
        <v>123.45498616348502</v>
      </c>
      <c r="E24" s="1">
        <f>'[1]Pc, Summer, S1'!E24*Main!$B$8+'EV Scenarios'!E$2*'Node ratio'!$B24</f>
        <v>130.78389594257141</v>
      </c>
      <c r="F24" s="1">
        <f>'[1]Pc, Summer, S1'!F24*Main!$B$8+'EV Scenarios'!F$2*'Node ratio'!$B24</f>
        <v>123.07425566688266</v>
      </c>
      <c r="G24" s="1">
        <f>'[1]Pc, Summer, S1'!G24*Main!$B$8+'EV Scenarios'!G$2*'Node ratio'!$B24</f>
        <v>137.90184831689857</v>
      </c>
      <c r="H24" s="1">
        <f>'[1]Pc, Summer, S1'!H24*Main!$B$8+'EV Scenarios'!H$2*'Node ratio'!$B24</f>
        <v>113.90831033609562</v>
      </c>
      <c r="I24" s="1">
        <f>'[1]Pc, Summer, S1'!I24*Main!$B$8+'EV Scenarios'!I$2*'Node ratio'!$B24</f>
        <v>73.928409679480495</v>
      </c>
      <c r="J24" s="1">
        <f>'[1]Pc, Summer, S1'!J24*Main!$B$8+'EV Scenarios'!J$2*'Node ratio'!$B24</f>
        <v>89.352120796125689</v>
      </c>
      <c r="K24" s="1">
        <f>'[1]Pc, Summer, S1'!K24*Main!$B$8+'EV Scenarios'!K$2*'Node ratio'!$B24</f>
        <v>84.389916956793257</v>
      </c>
      <c r="L24" s="1">
        <f>'[1]Pc, Summer, S1'!L24*Main!$B$8+'EV Scenarios'!L$2*'Node ratio'!$B24</f>
        <v>99.460233578408776</v>
      </c>
      <c r="M24" s="1">
        <f>'[1]Pc, Summer, S1'!M24*Main!$B$8+'EV Scenarios'!M$2*'Node ratio'!$B24</f>
        <v>109.12181009762983</v>
      </c>
      <c r="N24" s="1">
        <f>'[1]Pc, Summer, S1'!N24*Main!$B$8+'EV Scenarios'!N$2*'Node ratio'!$B24</f>
        <v>129.33091528140039</v>
      </c>
      <c r="O24" s="1">
        <f>'[1]Pc, Summer, S1'!O24*Main!$B$8+'EV Scenarios'!O$2*'Node ratio'!$B24</f>
        <v>139.69958504181309</v>
      </c>
      <c r="P24" s="1">
        <f>'[1]Pc, Summer, S1'!P24*Main!$B$8+'EV Scenarios'!P$2*'Node ratio'!$B24</f>
        <v>145.08083641989285</v>
      </c>
      <c r="Q24" s="1">
        <f>'[1]Pc, Summer, S1'!Q24*Main!$B$8+'EV Scenarios'!Q$2*'Node ratio'!$B24</f>
        <v>137.0006994285902</v>
      </c>
      <c r="R24" s="1">
        <f>'[1]Pc, Summer, S1'!R24*Main!$B$8+'EV Scenarios'!R$2*'Node ratio'!$B24</f>
        <v>138.66070118785728</v>
      </c>
      <c r="S24" s="1">
        <f>'[1]Pc, Summer, S1'!S24*Main!$B$8+'EV Scenarios'!S$2*'Node ratio'!$B24</f>
        <v>124.65497121132219</v>
      </c>
      <c r="T24" s="1">
        <f>'[1]Pc, Summer, S1'!T24*Main!$B$8+'EV Scenarios'!T$2*'Node ratio'!$B24</f>
        <v>102.56986797600065</v>
      </c>
      <c r="U24" s="1">
        <f>'[1]Pc, Summer, S1'!U24*Main!$B$8+'EV Scenarios'!U$2*'Node ratio'!$B24</f>
        <v>102.48968487012299</v>
      </c>
      <c r="V24" s="1">
        <f>'[1]Pc, Summer, S1'!V24*Main!$B$8+'EV Scenarios'!V$2*'Node ratio'!$B24</f>
        <v>131.53409343893699</v>
      </c>
      <c r="W24" s="1">
        <f>'[1]Pc, Summer, S1'!W24*Main!$B$8+'EV Scenarios'!W$2*'Node ratio'!$B24</f>
        <v>139.44504646182412</v>
      </c>
      <c r="X24" s="1">
        <f>'[1]Pc, Summer, S1'!X24*Main!$B$8+'EV Scenarios'!X$2*'Node ratio'!$B24</f>
        <v>155.37561130562227</v>
      </c>
      <c r="Y24" s="1">
        <f>'[1]Pc, Summer, S1'!Y24*Main!$B$8+'EV Scenarios'!Y$2*'Node ratio'!$B24</f>
        <v>135.83429110035971</v>
      </c>
      <c r="Z24" s="1"/>
    </row>
    <row r="25" spans="1:26" x14ac:dyDescent="0.25">
      <c r="A25">
        <v>103</v>
      </c>
      <c r="B25" s="1">
        <f>'[1]Pc, Summer, S1'!B25*Main!$B$8+'EV Scenarios'!B$2*'Node ratio'!$B25</f>
        <v>73.893523246465719</v>
      </c>
      <c r="C25" s="1">
        <f>'[1]Pc, Summer, S1'!C25*Main!$B$8+'EV Scenarios'!C$2*'Node ratio'!$B25</f>
        <v>64.032155257638607</v>
      </c>
      <c r="D25" s="1">
        <f>'[1]Pc, Summer, S1'!D25*Main!$B$8+'EV Scenarios'!D$2*'Node ratio'!$B25</f>
        <v>62.811931902125146</v>
      </c>
      <c r="E25" s="1">
        <f>'[1]Pc, Summer, S1'!E25*Main!$B$8+'EV Scenarios'!E$2*'Node ratio'!$B25</f>
        <v>57.802892897267419</v>
      </c>
      <c r="F25" s="1">
        <f>'[1]Pc, Summer, S1'!F25*Main!$B$8+'EV Scenarios'!F$2*'Node ratio'!$B25</f>
        <v>55.968286173606096</v>
      </c>
      <c r="G25" s="1">
        <f>'[1]Pc, Summer, S1'!G25*Main!$B$8+'EV Scenarios'!G$2*'Node ratio'!$B25</f>
        <v>54.575040037645742</v>
      </c>
      <c r="H25" s="1">
        <f>'[1]Pc, Summer, S1'!H25*Main!$B$8+'EV Scenarios'!H$2*'Node ratio'!$B25</f>
        <v>65.289346377939736</v>
      </c>
      <c r="I25" s="1">
        <f>'[1]Pc, Summer, S1'!I25*Main!$B$8+'EV Scenarios'!I$2*'Node ratio'!$B25</f>
        <v>73.346957672112737</v>
      </c>
      <c r="J25" s="1">
        <f>'[1]Pc, Summer, S1'!J25*Main!$B$8+'EV Scenarios'!J$2*'Node ratio'!$B25</f>
        <v>84.139431264434265</v>
      </c>
      <c r="K25" s="1">
        <f>'[1]Pc, Summer, S1'!K25*Main!$B$8+'EV Scenarios'!K$2*'Node ratio'!$B25</f>
        <v>108.61075494307549</v>
      </c>
      <c r="L25" s="1">
        <f>'[1]Pc, Summer, S1'!L25*Main!$B$8+'EV Scenarios'!L$2*'Node ratio'!$B25</f>
        <v>111.89811674201205</v>
      </c>
      <c r="M25" s="1">
        <f>'[1]Pc, Summer, S1'!M25*Main!$B$8+'EV Scenarios'!M$2*'Node ratio'!$B25</f>
        <v>117.47553199376016</v>
      </c>
      <c r="N25" s="1">
        <f>'[1]Pc, Summer, S1'!N25*Main!$B$8+'EV Scenarios'!N$2*'Node ratio'!$B25</f>
        <v>122.47266095261273</v>
      </c>
      <c r="O25" s="1">
        <f>'[1]Pc, Summer, S1'!O25*Main!$B$8+'EV Scenarios'!O$2*'Node ratio'!$B25</f>
        <v>125.72132670320904</v>
      </c>
      <c r="P25" s="1">
        <f>'[1]Pc, Summer, S1'!P25*Main!$B$8+'EV Scenarios'!P$2*'Node ratio'!$B25</f>
        <v>112.16755415977947</v>
      </c>
      <c r="Q25" s="1">
        <f>'[1]Pc, Summer, S1'!Q25*Main!$B$8+'EV Scenarios'!Q$2*'Node ratio'!$B25</f>
        <v>101.85120050270005</v>
      </c>
      <c r="R25" s="1">
        <f>'[1]Pc, Summer, S1'!R25*Main!$B$8+'EV Scenarios'!R$2*'Node ratio'!$B25</f>
        <v>94.009414092139835</v>
      </c>
      <c r="S25" s="1">
        <f>'[1]Pc, Summer, S1'!S25*Main!$B$8+'EV Scenarios'!S$2*'Node ratio'!$B25</f>
        <v>90.65583418740961</v>
      </c>
      <c r="T25" s="1">
        <f>'[1]Pc, Summer, S1'!T25*Main!$B$8+'EV Scenarios'!T$2*'Node ratio'!$B25</f>
        <v>76.576183625122411</v>
      </c>
      <c r="U25" s="1">
        <f>'[1]Pc, Summer, S1'!U25*Main!$B$8+'EV Scenarios'!U$2*'Node ratio'!$B25</f>
        <v>73.322297485056481</v>
      </c>
      <c r="V25" s="1">
        <f>'[1]Pc, Summer, S1'!V25*Main!$B$8+'EV Scenarios'!V$2*'Node ratio'!$B25</f>
        <v>68.049524533925151</v>
      </c>
      <c r="W25" s="1">
        <f>'[1]Pc, Summer, S1'!W25*Main!$B$8+'EV Scenarios'!W$2*'Node ratio'!$B25</f>
        <v>72.745347664666724</v>
      </c>
      <c r="X25" s="1">
        <f>'[1]Pc, Summer, S1'!X25*Main!$B$8+'EV Scenarios'!X$2*'Node ratio'!$B25</f>
        <v>70.726825393499738</v>
      </c>
      <c r="Y25" s="1">
        <f>'[1]Pc, Summer, S1'!Y25*Main!$B$8+'EV Scenarios'!Y$2*'Node ratio'!$B25</f>
        <v>61.832811353310134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AA3F-E122-4A46-A67C-AA859B946B3C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S1'!B2*Main!$B$8+'EV Scenarios'!B$2*'Node ratio'!$B2</f>
        <v>0.6411020445595832</v>
      </c>
      <c r="C2" s="1">
        <f>'[1]Pc, Summer, S1'!C2*Main!$B$8+'EV Scenarios'!C$2*'Node ratio'!$B2</f>
        <v>0.90407540761716998</v>
      </c>
      <c r="D2" s="1">
        <f>'[1]Pc, Summer, S1'!D2*Main!$B$8+'EV Scenarios'!D$2*'Node ratio'!$B2</f>
        <v>1.8623314552564811</v>
      </c>
      <c r="E2" s="1">
        <f>'[1]Pc, Summer, S1'!E2*Main!$B$8+'EV Scenarios'!E$2*'Node ratio'!$B2</f>
        <v>1.2330472253693334</v>
      </c>
      <c r="F2" s="1">
        <f>'[1]Pc, Summer, S1'!F2*Main!$B$8+'EV Scenarios'!F$2*'Node ratio'!$B2</f>
        <v>2.5109471245202326</v>
      </c>
      <c r="G2" s="1">
        <f>'[1]Pc, Summer, S1'!G2*Main!$B$8+'EV Scenarios'!G$2*'Node ratio'!$B2</f>
        <v>4.1679622797389886</v>
      </c>
      <c r="H2" s="1">
        <f>'[1]Pc, Summer, S1'!H2*Main!$B$8+'EV Scenarios'!H$2*'Node ratio'!$B2</f>
        <v>2.8645187084238701</v>
      </c>
      <c r="I2" s="1">
        <f>'[1]Pc, Summer, S1'!I2*Main!$B$8+'EV Scenarios'!I$2*'Node ratio'!$B2</f>
        <v>0.35348657665182626</v>
      </c>
      <c r="J2" s="1">
        <f>'[1]Pc, Summer, S1'!J2*Main!$B$8+'EV Scenarios'!J$2*'Node ratio'!$B2</f>
        <v>1.5314110103857004</v>
      </c>
      <c r="K2" s="1">
        <f>'[1]Pc, Summer, S1'!K2*Main!$B$8+'EV Scenarios'!K$2*'Node ratio'!$B2</f>
        <v>0.34533267118425676</v>
      </c>
      <c r="L2" s="1">
        <f>'[1]Pc, Summer, S1'!L2*Main!$B$8+'EV Scenarios'!L$2*'Node ratio'!$B2</f>
        <v>0.71931893292945526</v>
      </c>
      <c r="M2" s="1">
        <f>'[1]Pc, Summer, S1'!M2*Main!$B$8+'EV Scenarios'!M$2*'Node ratio'!$B2</f>
        <v>3.1597551661029444</v>
      </c>
      <c r="N2" s="1">
        <f>'[1]Pc, Summer, S1'!N2*Main!$B$8+'EV Scenarios'!N$2*'Node ratio'!$B2</f>
        <v>1.4631953141492486</v>
      </c>
      <c r="O2" s="1">
        <f>'[1]Pc, Summer, S1'!O2*Main!$B$8+'EV Scenarios'!O$2*'Node ratio'!$B2</f>
        <v>2.0128948798933171</v>
      </c>
      <c r="P2" s="1">
        <f>'[1]Pc, Summer, S1'!P2*Main!$B$8+'EV Scenarios'!P$2*'Node ratio'!$B2</f>
        <v>1.8468907348660162</v>
      </c>
      <c r="Q2" s="1">
        <f>'[1]Pc, Summer, S1'!Q2*Main!$B$8+'EV Scenarios'!Q$2*'Node ratio'!$B2</f>
        <v>3.8987636393511531</v>
      </c>
      <c r="R2" s="1">
        <f>'[1]Pc, Summer, S1'!R2*Main!$B$8+'EV Scenarios'!R$2*'Node ratio'!$B2</f>
        <v>1.7021181249972706</v>
      </c>
      <c r="S2" s="1">
        <f>'[1]Pc, Summer, S1'!S2*Main!$B$8+'EV Scenarios'!S$2*'Node ratio'!$B2</f>
        <v>1.1403849360470601</v>
      </c>
      <c r="T2" s="1">
        <f>'[1]Pc, Summer, S1'!T2*Main!$B$8+'EV Scenarios'!T$2*'Node ratio'!$B2</f>
        <v>2.4292665964363525</v>
      </c>
      <c r="U2" s="1">
        <f>'[1]Pc, Summer, S1'!U2*Main!$B$8+'EV Scenarios'!U$2*'Node ratio'!$B2</f>
        <v>5.1612337700800106</v>
      </c>
      <c r="V2" s="1">
        <f>'[1]Pc, Summer, S1'!V2*Main!$B$8+'EV Scenarios'!V$2*'Node ratio'!$B2</f>
        <v>3.8043162617692632</v>
      </c>
      <c r="W2" s="1">
        <f>'[1]Pc, Summer, S1'!W2*Main!$B$8+'EV Scenarios'!W$2*'Node ratio'!$B2</f>
        <v>-0.71094768639474837</v>
      </c>
      <c r="X2" s="1">
        <f>'[1]Pc, Summer, S1'!X2*Main!$B$8+'EV Scenarios'!X$2*'Node ratio'!$B2</f>
        <v>3.6118334852299889</v>
      </c>
      <c r="Y2" s="1">
        <f>'[1]Pc, Summer, S1'!Y2*Main!$B$8+'EV Scenarios'!Y$2*'Node ratio'!$B2</f>
        <v>4.6866608009691815</v>
      </c>
      <c r="Z2" s="1"/>
    </row>
    <row r="3" spans="1:26" x14ac:dyDescent="0.25">
      <c r="A3">
        <v>2</v>
      </c>
      <c r="B3" s="1">
        <f>'[1]Pc, Summer, S1'!B3*Main!$B$8+'EV Scenarios'!B$2*'Node ratio'!$B3</f>
        <v>36.954532778399255</v>
      </c>
      <c r="C3" s="1">
        <f>'[1]Pc, Summer, S1'!C3*Main!$B$8+'EV Scenarios'!C$2*'Node ratio'!$B3</f>
        <v>33.801033640126697</v>
      </c>
      <c r="D3" s="1">
        <f>'[1]Pc, Summer, S1'!D3*Main!$B$8+'EV Scenarios'!D$2*'Node ratio'!$B3</f>
        <v>32.821644083639853</v>
      </c>
      <c r="E3" s="1">
        <f>'[1]Pc, Summer, S1'!E3*Main!$B$8+'EV Scenarios'!E$2*'Node ratio'!$B3</f>
        <v>32.465662465486616</v>
      </c>
      <c r="F3" s="1">
        <f>'[1]Pc, Summer, S1'!F3*Main!$B$8+'EV Scenarios'!F$2*'Node ratio'!$B3</f>
        <v>32.352117090453561</v>
      </c>
      <c r="G3" s="1">
        <f>'[1]Pc, Summer, S1'!G3*Main!$B$8+'EV Scenarios'!G$2*'Node ratio'!$B3</f>
        <v>32.010832270822625</v>
      </c>
      <c r="H3" s="1">
        <f>'[1]Pc, Summer, S1'!H3*Main!$B$8+'EV Scenarios'!H$2*'Node ratio'!$B3</f>
        <v>34.380374836871624</v>
      </c>
      <c r="I3" s="1">
        <f>'[1]Pc, Summer, S1'!I3*Main!$B$8+'EV Scenarios'!I$2*'Node ratio'!$B3</f>
        <v>37.794753834455491</v>
      </c>
      <c r="J3" s="1">
        <f>'[1]Pc, Summer, S1'!J3*Main!$B$8+'EV Scenarios'!J$2*'Node ratio'!$B3</f>
        <v>42.964962478340922</v>
      </c>
      <c r="K3" s="1">
        <f>'[1]Pc, Summer, S1'!K3*Main!$B$8+'EV Scenarios'!K$2*'Node ratio'!$B3</f>
        <v>44.476600727560545</v>
      </c>
      <c r="L3" s="1">
        <f>'[1]Pc, Summer, S1'!L3*Main!$B$8+'EV Scenarios'!L$2*'Node ratio'!$B3</f>
        <v>43.900453495974602</v>
      </c>
      <c r="M3" s="1">
        <f>'[1]Pc, Summer, S1'!M3*Main!$B$8+'EV Scenarios'!M$2*'Node ratio'!$B3</f>
        <v>45.05347719038015</v>
      </c>
      <c r="N3" s="1">
        <f>'[1]Pc, Summer, S1'!N3*Main!$B$8+'EV Scenarios'!N$2*'Node ratio'!$B3</f>
        <v>45.743666637884473</v>
      </c>
      <c r="O3" s="1">
        <f>'[1]Pc, Summer, S1'!O3*Main!$B$8+'EV Scenarios'!O$2*'Node ratio'!$B3</f>
        <v>45.023852364454186</v>
      </c>
      <c r="P3" s="1">
        <f>'[1]Pc, Summer, S1'!P3*Main!$B$8+'EV Scenarios'!P$2*'Node ratio'!$B3</f>
        <v>43.301878963900812</v>
      </c>
      <c r="Q3" s="1">
        <f>'[1]Pc, Summer, S1'!Q3*Main!$B$8+'EV Scenarios'!Q$2*'Node ratio'!$B3</f>
        <v>41.589322312270141</v>
      </c>
      <c r="R3" s="1">
        <f>'[1]Pc, Summer, S1'!R3*Main!$B$8+'EV Scenarios'!R$2*'Node ratio'!$B3</f>
        <v>42.417294176155536</v>
      </c>
      <c r="S3" s="1">
        <f>'[1]Pc, Summer, S1'!S3*Main!$B$8+'EV Scenarios'!S$2*'Node ratio'!$B3</f>
        <v>42.773768073173272</v>
      </c>
      <c r="T3" s="1">
        <f>'[1]Pc, Summer, S1'!T3*Main!$B$8+'EV Scenarios'!T$2*'Node ratio'!$B3</f>
        <v>42.854011045340783</v>
      </c>
      <c r="U3" s="1">
        <f>'[1]Pc, Summer, S1'!U3*Main!$B$8+'EV Scenarios'!U$2*'Node ratio'!$B3</f>
        <v>42.327111439643247</v>
      </c>
      <c r="V3" s="1">
        <f>'[1]Pc, Summer, S1'!V3*Main!$B$8+'EV Scenarios'!V$2*'Node ratio'!$B3</f>
        <v>42.484376090149574</v>
      </c>
      <c r="W3" s="1">
        <f>'[1]Pc, Summer, S1'!W3*Main!$B$8+'EV Scenarios'!W$2*'Node ratio'!$B3</f>
        <v>44.163322621195988</v>
      </c>
      <c r="X3" s="1">
        <f>'[1]Pc, Summer, S1'!X3*Main!$B$8+'EV Scenarios'!X$2*'Node ratio'!$B3</f>
        <v>44.184914313418503</v>
      </c>
      <c r="Y3" s="1">
        <f>'[1]Pc, Summer, S1'!Y3*Main!$B$8+'EV Scenarios'!Y$2*'Node ratio'!$B3</f>
        <v>41.046041375902973</v>
      </c>
      <c r="Z3" s="1"/>
    </row>
    <row r="4" spans="1:26" x14ac:dyDescent="0.25">
      <c r="A4">
        <v>3</v>
      </c>
      <c r="B4" s="1">
        <f>'[1]Pc, Summer, S1'!B4*Main!$B$8+'EV Scenarios'!B$2*'Node ratio'!$B4</f>
        <v>49.149313747081663</v>
      </c>
      <c r="C4" s="1">
        <f>'[1]Pc, Summer, S1'!C4*Main!$B$8+'EV Scenarios'!C$2*'Node ratio'!$B4</f>
        <v>44.993100667420407</v>
      </c>
      <c r="D4" s="1">
        <f>'[1]Pc, Summer, S1'!D4*Main!$B$8+'EV Scenarios'!D$2*'Node ratio'!$B4</f>
        <v>42.498253180322486</v>
      </c>
      <c r="E4" s="1">
        <f>'[1]Pc, Summer, S1'!E4*Main!$B$8+'EV Scenarios'!E$2*'Node ratio'!$B4</f>
        <v>40.812060627785115</v>
      </c>
      <c r="F4" s="1">
        <f>'[1]Pc, Summer, S1'!F4*Main!$B$8+'EV Scenarios'!F$2*'Node ratio'!$B4</f>
        <v>40.683918826755338</v>
      </c>
      <c r="G4" s="1">
        <f>'[1]Pc, Summer, S1'!G4*Main!$B$8+'EV Scenarios'!G$2*'Node ratio'!$B4</f>
        <v>43.283419352281712</v>
      </c>
      <c r="H4" s="1">
        <f>'[1]Pc, Summer, S1'!H4*Main!$B$8+'EV Scenarios'!H$2*'Node ratio'!$B4</f>
        <v>53.457407769380509</v>
      </c>
      <c r="I4" s="1">
        <f>'[1]Pc, Summer, S1'!I4*Main!$B$8+'EV Scenarios'!I$2*'Node ratio'!$B4</f>
        <v>62.291618915675492</v>
      </c>
      <c r="J4" s="1">
        <f>'[1]Pc, Summer, S1'!J4*Main!$B$8+'EV Scenarios'!J$2*'Node ratio'!$B4</f>
        <v>64.957924425966382</v>
      </c>
      <c r="K4" s="1">
        <f>'[1]Pc, Summer, S1'!K4*Main!$B$8+'EV Scenarios'!K$2*'Node ratio'!$B4</f>
        <v>63.844904321285298</v>
      </c>
      <c r="L4" s="1">
        <f>'[1]Pc, Summer, S1'!L4*Main!$B$8+'EV Scenarios'!L$2*'Node ratio'!$B4</f>
        <v>63.66641856621991</v>
      </c>
      <c r="M4" s="1">
        <f>'[1]Pc, Summer, S1'!M4*Main!$B$8+'EV Scenarios'!M$2*'Node ratio'!$B4</f>
        <v>67.715979932718838</v>
      </c>
      <c r="N4" s="1">
        <f>'[1]Pc, Summer, S1'!N4*Main!$B$8+'EV Scenarios'!N$2*'Node ratio'!$B4</f>
        <v>67.805121136543264</v>
      </c>
      <c r="O4" s="1">
        <f>'[1]Pc, Summer, S1'!O4*Main!$B$8+'EV Scenarios'!O$2*'Node ratio'!$B4</f>
        <v>67.930645202628227</v>
      </c>
      <c r="P4" s="1">
        <f>'[1]Pc, Summer, S1'!P4*Main!$B$8+'EV Scenarios'!P$2*'Node ratio'!$B4</f>
        <v>64.573418769743341</v>
      </c>
      <c r="Q4" s="1">
        <f>'[1]Pc, Summer, S1'!Q4*Main!$B$8+'EV Scenarios'!Q$2*'Node ratio'!$B4</f>
        <v>61.177164207705438</v>
      </c>
      <c r="R4" s="1">
        <f>'[1]Pc, Summer, S1'!R4*Main!$B$8+'EV Scenarios'!R$2*'Node ratio'!$B4</f>
        <v>57.180131225482441</v>
      </c>
      <c r="S4" s="1">
        <f>'[1]Pc, Summer, S1'!S4*Main!$B$8+'EV Scenarios'!S$2*'Node ratio'!$B4</f>
        <v>57.121045333921643</v>
      </c>
      <c r="T4" s="1">
        <f>'[1]Pc, Summer, S1'!T4*Main!$B$8+'EV Scenarios'!T$2*'Node ratio'!$B4</f>
        <v>57.013092709111596</v>
      </c>
      <c r="U4" s="1">
        <f>'[1]Pc, Summer, S1'!U4*Main!$B$8+'EV Scenarios'!U$2*'Node ratio'!$B4</f>
        <v>57.200740330933272</v>
      </c>
      <c r="V4" s="1">
        <f>'[1]Pc, Summer, S1'!V4*Main!$B$8+'EV Scenarios'!V$2*'Node ratio'!$B4</f>
        <v>57.237172493061621</v>
      </c>
      <c r="W4" s="1">
        <f>'[1]Pc, Summer, S1'!W4*Main!$B$8+'EV Scenarios'!W$2*'Node ratio'!$B4</f>
        <v>57.19287171989015</v>
      </c>
      <c r="X4" s="1">
        <f>'[1]Pc, Summer, S1'!X4*Main!$B$8+'EV Scenarios'!X$2*'Node ratio'!$B4</f>
        <v>58.443796321262184</v>
      </c>
      <c r="Y4" s="1">
        <f>'[1]Pc, Summer, S1'!Y4*Main!$B$8+'EV Scenarios'!Y$2*'Node ratio'!$B4</f>
        <v>55.201136719034729</v>
      </c>
      <c r="Z4" s="1"/>
    </row>
    <row r="5" spans="1:26" x14ac:dyDescent="0.25">
      <c r="A5">
        <v>4</v>
      </c>
      <c r="B5" s="1">
        <f>'[1]Pc, Summer, S1'!B5*Main!$B$8+'EV Scenarios'!B$2*'Node ratio'!$B5</f>
        <v>78.432341029470123</v>
      </c>
      <c r="C5" s="1">
        <f>'[1]Pc, Summer, S1'!C5*Main!$B$8+'EV Scenarios'!C$2*'Node ratio'!$B5</f>
        <v>70.119504378940562</v>
      </c>
      <c r="D5" s="1">
        <f>'[1]Pc, Summer, S1'!D5*Main!$B$8+'EV Scenarios'!D$2*'Node ratio'!$B5</f>
        <v>65.541575317052164</v>
      </c>
      <c r="E5" s="1">
        <f>'[1]Pc, Summer, S1'!E5*Main!$B$8+'EV Scenarios'!E$2*'Node ratio'!$B5</f>
        <v>62.927744137929871</v>
      </c>
      <c r="F5" s="1">
        <f>'[1]Pc, Summer, S1'!F5*Main!$B$8+'EV Scenarios'!F$2*'Node ratio'!$B5</f>
        <v>65.737834635182566</v>
      </c>
      <c r="G5" s="1">
        <f>'[1]Pc, Summer, S1'!G5*Main!$B$8+'EV Scenarios'!G$2*'Node ratio'!$B5</f>
        <v>60.770889103389599</v>
      </c>
      <c r="H5" s="1">
        <f>'[1]Pc, Summer, S1'!H5*Main!$B$8+'EV Scenarios'!H$2*'Node ratio'!$B5</f>
        <v>69.829093081368029</v>
      </c>
      <c r="I5" s="1">
        <f>'[1]Pc, Summer, S1'!I5*Main!$B$8+'EV Scenarios'!I$2*'Node ratio'!$B5</f>
        <v>71.802166448227752</v>
      </c>
      <c r="J5" s="1">
        <f>'[1]Pc, Summer, S1'!J5*Main!$B$8+'EV Scenarios'!J$2*'Node ratio'!$B5</f>
        <v>80.569265580062464</v>
      </c>
      <c r="K5" s="1">
        <f>'[1]Pc, Summer, S1'!K5*Main!$B$8+'EV Scenarios'!K$2*'Node ratio'!$B5</f>
        <v>86.992633106851912</v>
      </c>
      <c r="L5" s="1">
        <f>'[1]Pc, Summer, S1'!L5*Main!$B$8+'EV Scenarios'!L$2*'Node ratio'!$B5</f>
        <v>89.271868891574641</v>
      </c>
      <c r="M5" s="1">
        <f>'[1]Pc, Summer, S1'!M5*Main!$B$8+'EV Scenarios'!M$2*'Node ratio'!$B5</f>
        <v>90.433541585509175</v>
      </c>
      <c r="N5" s="1">
        <f>'[1]Pc, Summer, S1'!N5*Main!$B$8+'EV Scenarios'!N$2*'Node ratio'!$B5</f>
        <v>92.424601855414608</v>
      </c>
      <c r="O5" s="1">
        <f>'[1]Pc, Summer, S1'!O5*Main!$B$8+'EV Scenarios'!O$2*'Node ratio'!$B5</f>
        <v>93.520451275450768</v>
      </c>
      <c r="P5" s="1">
        <f>'[1]Pc, Summer, S1'!P5*Main!$B$8+'EV Scenarios'!P$2*'Node ratio'!$B5</f>
        <v>93.855975845521982</v>
      </c>
      <c r="Q5" s="1">
        <f>'[1]Pc, Summer, S1'!Q5*Main!$B$8+'EV Scenarios'!Q$2*'Node ratio'!$B5</f>
        <v>90.406309539258572</v>
      </c>
      <c r="R5" s="1">
        <f>'[1]Pc, Summer, S1'!R5*Main!$B$8+'EV Scenarios'!R$2*'Node ratio'!$B5</f>
        <v>90.81669798707695</v>
      </c>
      <c r="S5" s="1">
        <f>'[1]Pc, Summer, S1'!S5*Main!$B$8+'EV Scenarios'!S$2*'Node ratio'!$B5</f>
        <v>87.221940774313552</v>
      </c>
      <c r="T5" s="1">
        <f>'[1]Pc, Summer, S1'!T5*Main!$B$8+'EV Scenarios'!T$2*'Node ratio'!$B5</f>
        <v>87.359545621865152</v>
      </c>
      <c r="U5" s="1">
        <f>'[1]Pc, Summer, S1'!U5*Main!$B$8+'EV Scenarios'!U$2*'Node ratio'!$B5</f>
        <v>88.591029848356726</v>
      </c>
      <c r="V5" s="1">
        <f>'[1]Pc, Summer, S1'!V5*Main!$B$8+'EV Scenarios'!V$2*'Node ratio'!$B5</f>
        <v>87.990836995386374</v>
      </c>
      <c r="W5" s="1">
        <f>'[1]Pc, Summer, S1'!W5*Main!$B$8+'EV Scenarios'!W$2*'Node ratio'!$B5</f>
        <v>90.908695337150164</v>
      </c>
      <c r="X5" s="1">
        <f>'[1]Pc, Summer, S1'!X5*Main!$B$8+'EV Scenarios'!X$2*'Node ratio'!$B5</f>
        <v>98.17863929247568</v>
      </c>
      <c r="Y5" s="1">
        <f>'[1]Pc, Summer, S1'!Y5*Main!$B$8+'EV Scenarios'!Y$2*'Node ratio'!$B5</f>
        <v>89.730570500374085</v>
      </c>
      <c r="Z5" s="1"/>
    </row>
    <row r="6" spans="1:26" x14ac:dyDescent="0.25">
      <c r="A6">
        <v>5</v>
      </c>
      <c r="B6" s="1">
        <f>'[1]Pc, Summer, S1'!B6*Main!$B$8+'EV Scenarios'!B$2*'Node ratio'!$B6</f>
        <v>-22.958987516087536</v>
      </c>
      <c r="C6" s="1">
        <f>'[1]Pc, Summer, S1'!C6*Main!$B$8+'EV Scenarios'!C$2*'Node ratio'!$B6</f>
        <v>-19.659317206168854</v>
      </c>
      <c r="D6" s="1">
        <f>'[1]Pc, Summer, S1'!D6*Main!$B$8+'EV Scenarios'!D$2*'Node ratio'!$B6</f>
        <v>-12.637884023861243</v>
      </c>
      <c r="E6" s="1">
        <f>'[1]Pc, Summer, S1'!E6*Main!$B$8+'EV Scenarios'!E$2*'Node ratio'!$B6</f>
        <v>-11.984348409603907</v>
      </c>
      <c r="F6" s="1">
        <f>'[1]Pc, Summer, S1'!F6*Main!$B$8+'EV Scenarios'!F$2*'Node ratio'!$B6</f>
        <v>-11.612125162446818</v>
      </c>
      <c r="G6" s="1">
        <f>'[1]Pc, Summer, S1'!G6*Main!$B$8+'EV Scenarios'!G$2*'Node ratio'!$B6</f>
        <v>-11.87334844639879</v>
      </c>
      <c r="H6" s="1">
        <f>'[1]Pc, Summer, S1'!H6*Main!$B$8+'EV Scenarios'!H$2*'Node ratio'!$B6</f>
        <v>-8.6646575135016839</v>
      </c>
      <c r="I6" s="1">
        <f>'[1]Pc, Summer, S1'!I6*Main!$B$8+'EV Scenarios'!I$2*'Node ratio'!$B6</f>
        <v>-4.3800694993830254</v>
      </c>
      <c r="J6" s="1">
        <f>'[1]Pc, Summer, S1'!J6*Main!$B$8+'EV Scenarios'!J$2*'Node ratio'!$B6</f>
        <v>-1.1179029481825606</v>
      </c>
      <c r="K6" s="1">
        <f>'[1]Pc, Summer, S1'!K6*Main!$B$8+'EV Scenarios'!K$2*'Node ratio'!$B6</f>
        <v>1.379366268040811</v>
      </c>
      <c r="L6" s="1">
        <f>'[1]Pc, Summer, S1'!L6*Main!$B$8+'EV Scenarios'!L$2*'Node ratio'!$B6</f>
        <v>2.2331785020405701</v>
      </c>
      <c r="M6" s="1">
        <f>'[1]Pc, Summer, S1'!M6*Main!$B$8+'EV Scenarios'!M$2*'Node ratio'!$B6</f>
        <v>3.8181815521522391</v>
      </c>
      <c r="N6" s="1">
        <f>'[1]Pc, Summer, S1'!N6*Main!$B$8+'EV Scenarios'!N$2*'Node ratio'!$B6</f>
        <v>5.9431870511905318</v>
      </c>
      <c r="O6" s="1">
        <f>'[1]Pc, Summer, S1'!O6*Main!$B$8+'EV Scenarios'!O$2*'Node ratio'!$B6</f>
        <v>6.2773464854385015</v>
      </c>
      <c r="P6" s="1">
        <f>'[1]Pc, Summer, S1'!P6*Main!$B$8+'EV Scenarios'!P$2*'Node ratio'!$B6</f>
        <v>5.3444361781990564</v>
      </c>
      <c r="Q6" s="1">
        <f>'[1]Pc, Summer, S1'!Q6*Main!$B$8+'EV Scenarios'!Q$2*'Node ratio'!$B6</f>
        <v>2.6266588087442009</v>
      </c>
      <c r="R6" s="1">
        <f>'[1]Pc, Summer, S1'!R6*Main!$B$8+'EV Scenarios'!R$2*'Node ratio'!$B6</f>
        <v>2.7536130877211393</v>
      </c>
      <c r="S6" s="1">
        <f>'[1]Pc, Summer, S1'!S6*Main!$B$8+'EV Scenarios'!S$2*'Node ratio'!$B6</f>
        <v>2.8048324722894207</v>
      </c>
      <c r="T6" s="1">
        <f>'[1]Pc, Summer, S1'!T6*Main!$B$8+'EV Scenarios'!T$2*'Node ratio'!$B6</f>
        <v>3.5116782159832653</v>
      </c>
      <c r="U6" s="1">
        <f>'[1]Pc, Summer, S1'!U6*Main!$B$8+'EV Scenarios'!U$2*'Node ratio'!$B6</f>
        <v>2.8279406676159669</v>
      </c>
      <c r="V6" s="1">
        <f>'[1]Pc, Summer, S1'!V6*Main!$B$8+'EV Scenarios'!V$2*'Node ratio'!$B6</f>
        <v>2.1378317714262374</v>
      </c>
      <c r="W6" s="1">
        <f>'[1]Pc, Summer, S1'!W6*Main!$B$8+'EV Scenarios'!W$2*'Node ratio'!$B6</f>
        <v>4.2558024042796889</v>
      </c>
      <c r="X6" s="1">
        <f>'[1]Pc, Summer, S1'!X6*Main!$B$8+'EV Scenarios'!X$2*'Node ratio'!$B6</f>
        <v>5.9268463544025547</v>
      </c>
      <c r="Y6" s="1">
        <f>'[1]Pc, Summer, S1'!Y6*Main!$B$8+'EV Scenarios'!Y$2*'Node ratio'!$B6</f>
        <v>-0.95829826296323106</v>
      </c>
      <c r="Z6" s="1"/>
    </row>
    <row r="7" spans="1:26" x14ac:dyDescent="0.25">
      <c r="A7">
        <v>8</v>
      </c>
      <c r="B7" s="1">
        <f>'[1]Pc, Summer, S1'!B7*Main!$B$8+'EV Scenarios'!B$2*'Node ratio'!$B7</f>
        <v>0</v>
      </c>
      <c r="C7" s="1">
        <f>'[1]Pc, Summer, S1'!C7*Main!$B$8+'EV Scenarios'!C$2*'Node ratio'!$B7</f>
        <v>0</v>
      </c>
      <c r="D7" s="1">
        <f>'[1]Pc, Summer, S1'!D7*Main!$B$8+'EV Scenarios'!D$2*'Node ratio'!$B7</f>
        <v>0</v>
      </c>
      <c r="E7" s="1">
        <f>'[1]Pc, Summer, S1'!E7*Main!$B$8+'EV Scenarios'!E$2*'Node ratio'!$B7</f>
        <v>0</v>
      </c>
      <c r="F7" s="1">
        <f>'[1]Pc, Summer, S1'!F7*Main!$B$8+'EV Scenarios'!F$2*'Node ratio'!$B7</f>
        <v>0</v>
      </c>
      <c r="G7" s="1">
        <f>'[1]Pc, Summer, S1'!G7*Main!$B$8+'EV Scenarios'!G$2*'Node ratio'!$B7</f>
        <v>0</v>
      </c>
      <c r="H7" s="1">
        <f>'[1]Pc, Summer, S1'!H7*Main!$B$8+'EV Scenarios'!H$2*'Node ratio'!$B7</f>
        <v>0</v>
      </c>
      <c r="I7" s="1">
        <f>'[1]Pc, Summer, S1'!I7*Main!$B$8+'EV Scenarios'!I$2*'Node ratio'!$B7</f>
        <v>0</v>
      </c>
      <c r="J7" s="1">
        <f>'[1]Pc, Summer, S1'!J7*Main!$B$8+'EV Scenarios'!J$2*'Node ratio'!$B7</f>
        <v>0</v>
      </c>
      <c r="K7" s="1">
        <f>'[1]Pc, Summer, S1'!K7*Main!$B$8+'EV Scenarios'!K$2*'Node ratio'!$B7</f>
        <v>0</v>
      </c>
      <c r="L7" s="1">
        <f>'[1]Pc, Summer, S1'!L7*Main!$B$8+'EV Scenarios'!L$2*'Node ratio'!$B7</f>
        <v>0</v>
      </c>
      <c r="M7" s="1">
        <f>'[1]Pc, Summer, S1'!M7*Main!$B$8+'EV Scenarios'!M$2*'Node ratio'!$B7</f>
        <v>0</v>
      </c>
      <c r="N7" s="1">
        <f>'[1]Pc, Summer, S1'!N7*Main!$B$8+'EV Scenarios'!N$2*'Node ratio'!$B7</f>
        <v>0</v>
      </c>
      <c r="O7" s="1">
        <f>'[1]Pc, Summer, S1'!O7*Main!$B$8+'EV Scenarios'!O$2*'Node ratio'!$B7</f>
        <v>0</v>
      </c>
      <c r="P7" s="1">
        <f>'[1]Pc, Summer, S1'!P7*Main!$B$8+'EV Scenarios'!P$2*'Node ratio'!$B7</f>
        <v>0</v>
      </c>
      <c r="Q7" s="1">
        <f>'[1]Pc, Summer, S1'!Q7*Main!$B$8+'EV Scenarios'!Q$2*'Node ratio'!$B7</f>
        <v>0</v>
      </c>
      <c r="R7" s="1">
        <f>'[1]Pc, Summer, S1'!R7*Main!$B$8+'EV Scenarios'!R$2*'Node ratio'!$B7</f>
        <v>0</v>
      </c>
      <c r="S7" s="1">
        <f>'[1]Pc, Summer, S1'!S7*Main!$B$8+'EV Scenarios'!S$2*'Node ratio'!$B7</f>
        <v>0</v>
      </c>
      <c r="T7" s="1">
        <f>'[1]Pc, Summer, S1'!T7*Main!$B$8+'EV Scenarios'!T$2*'Node ratio'!$B7</f>
        <v>0</v>
      </c>
      <c r="U7" s="1">
        <f>'[1]Pc, Summer, S1'!U7*Main!$B$8+'EV Scenarios'!U$2*'Node ratio'!$B7</f>
        <v>0</v>
      </c>
      <c r="V7" s="1">
        <f>'[1]Pc, Summer, S1'!V7*Main!$B$8+'EV Scenarios'!V$2*'Node ratio'!$B7</f>
        <v>0</v>
      </c>
      <c r="W7" s="1">
        <f>'[1]Pc, Summer, S1'!W7*Main!$B$8+'EV Scenarios'!W$2*'Node ratio'!$B7</f>
        <v>0</v>
      </c>
      <c r="X7" s="1">
        <f>'[1]Pc, Summer, S1'!X7*Main!$B$8+'EV Scenarios'!X$2*'Node ratio'!$B7</f>
        <v>0</v>
      </c>
      <c r="Y7" s="1">
        <f>'[1]Pc, Summer, S1'!Y7*Main!$B$8+'EV Scenarios'!Y$2*'Node ratio'!$B7</f>
        <v>0</v>
      </c>
      <c r="Z7" s="1"/>
    </row>
    <row r="8" spans="1:26" x14ac:dyDescent="0.25">
      <c r="A8">
        <v>9</v>
      </c>
      <c r="B8" s="1">
        <f>'[1]Pc, Summer, S1'!B8*Main!$B$8+'EV Scenarios'!B$2*'Node ratio'!$B8</f>
        <v>25.29123332206143</v>
      </c>
      <c r="C8" s="1">
        <f>'[1]Pc, Summer, S1'!C8*Main!$B$8+'EV Scenarios'!C$2*'Node ratio'!$B8</f>
        <v>15.688637346795627</v>
      </c>
      <c r="D8" s="1">
        <f>'[1]Pc, Summer, S1'!D8*Main!$B$8+'EV Scenarios'!D$2*'Node ratio'!$B8</f>
        <v>22.508521451712934</v>
      </c>
      <c r="E8" s="1">
        <f>'[1]Pc, Summer, S1'!E8*Main!$B$8+'EV Scenarios'!E$2*'Node ratio'!$B8</f>
        <v>20.827222311060247</v>
      </c>
      <c r="F8" s="1">
        <f>'[1]Pc, Summer, S1'!F8*Main!$B$8+'EV Scenarios'!F$2*'Node ratio'!$B8</f>
        <v>23.891540463526287</v>
      </c>
      <c r="G8" s="1">
        <f>'[1]Pc, Summer, S1'!G8*Main!$B$8+'EV Scenarios'!G$2*'Node ratio'!$B8</f>
        <v>8.1475354782191385</v>
      </c>
      <c r="H8" s="1">
        <f>'[1]Pc, Summer, S1'!H8*Main!$B$8+'EV Scenarios'!H$2*'Node ratio'!$B8</f>
        <v>-19.320502672770232</v>
      </c>
      <c r="I8" s="1">
        <f>'[1]Pc, Summer, S1'!I8*Main!$B$8+'EV Scenarios'!I$2*'Node ratio'!$B8</f>
        <v>1.4022101593325063</v>
      </c>
      <c r="J8" s="1">
        <f>'[1]Pc, Summer, S1'!J8*Main!$B$8+'EV Scenarios'!J$2*'Node ratio'!$B8</f>
        <v>10.79326990955396</v>
      </c>
      <c r="K8" s="1">
        <f>'[1]Pc, Summer, S1'!K8*Main!$B$8+'EV Scenarios'!K$2*'Node ratio'!$B8</f>
        <v>26.274268982870652</v>
      </c>
      <c r="L8" s="1">
        <f>'[1]Pc, Summer, S1'!L8*Main!$B$8+'EV Scenarios'!L$2*'Node ratio'!$B8</f>
        <v>25.574570242690491</v>
      </c>
      <c r="M8" s="1">
        <f>'[1]Pc, Summer, S1'!M8*Main!$B$8+'EV Scenarios'!M$2*'Node ratio'!$B8</f>
        <v>14.162848565564088</v>
      </c>
      <c r="N8" s="1">
        <f>'[1]Pc, Summer, S1'!N8*Main!$B$8+'EV Scenarios'!N$2*'Node ratio'!$B8</f>
        <v>11.719660019122866</v>
      </c>
      <c r="O8" s="1">
        <f>'[1]Pc, Summer, S1'!O8*Main!$B$8+'EV Scenarios'!O$2*'Node ratio'!$B8</f>
        <v>14.272074744019493</v>
      </c>
      <c r="P8" s="1">
        <f>'[1]Pc, Summer, S1'!P8*Main!$B$8+'EV Scenarios'!P$2*'Node ratio'!$B8</f>
        <v>12.496107344432961</v>
      </c>
      <c r="Q8" s="1">
        <f>'[1]Pc, Summer, S1'!Q8*Main!$B$8+'EV Scenarios'!Q$2*'Node ratio'!$B8</f>
        <v>14.859602963673952</v>
      </c>
      <c r="R8" s="1">
        <f>'[1]Pc, Summer, S1'!R8*Main!$B$8+'EV Scenarios'!R$2*'Node ratio'!$B8</f>
        <v>20.72578881622859</v>
      </c>
      <c r="S8" s="1">
        <f>'[1]Pc, Summer, S1'!S8*Main!$B$8+'EV Scenarios'!S$2*'Node ratio'!$B8</f>
        <v>21.46464369041642</v>
      </c>
      <c r="T8" s="1">
        <f>'[1]Pc, Summer, S1'!T8*Main!$B$8+'EV Scenarios'!T$2*'Node ratio'!$B8</f>
        <v>22.177384837787955</v>
      </c>
      <c r="U8" s="1">
        <f>'[1]Pc, Summer, S1'!U8*Main!$B$8+'EV Scenarios'!U$2*'Node ratio'!$B8</f>
        <v>21.737400903499712</v>
      </c>
      <c r="V8" s="1">
        <f>'[1]Pc, Summer, S1'!V8*Main!$B$8+'EV Scenarios'!V$2*'Node ratio'!$B8</f>
        <v>13.939531786399877</v>
      </c>
      <c r="W8" s="1">
        <f>'[1]Pc, Summer, S1'!W8*Main!$B$8+'EV Scenarios'!W$2*'Node ratio'!$B8</f>
        <v>15.774068024291202</v>
      </c>
      <c r="X8" s="1">
        <f>'[1]Pc, Summer, S1'!X8*Main!$B$8+'EV Scenarios'!X$2*'Node ratio'!$B8</f>
        <v>15.975570389176021</v>
      </c>
      <c r="Y8" s="1">
        <f>'[1]Pc, Summer, S1'!Y8*Main!$B$8+'EV Scenarios'!Y$2*'Node ratio'!$B8</f>
        <v>16.224711926535733</v>
      </c>
      <c r="Z8" s="1"/>
    </row>
    <row r="9" spans="1:26" x14ac:dyDescent="0.25">
      <c r="A9">
        <v>10</v>
      </c>
      <c r="B9" s="1">
        <f>'[1]Pc, Summer, S1'!B9*Main!$B$8+'EV Scenarios'!B$2*'Node ratio'!$B9</f>
        <v>43.02623771053279</v>
      </c>
      <c r="C9" s="1">
        <f>'[1]Pc, Summer, S1'!C9*Main!$B$8+'EV Scenarios'!C$2*'Node ratio'!$B9</f>
        <v>37.202101959489937</v>
      </c>
      <c r="D9" s="1">
        <f>'[1]Pc, Summer, S1'!D9*Main!$B$8+'EV Scenarios'!D$2*'Node ratio'!$B9</f>
        <v>36.476645165808584</v>
      </c>
      <c r="E9" s="1">
        <f>'[1]Pc, Summer, S1'!E9*Main!$B$8+'EV Scenarios'!E$2*'Node ratio'!$B9</f>
        <v>33.219980868716803</v>
      </c>
      <c r="F9" s="1">
        <f>'[1]Pc, Summer, S1'!F9*Main!$B$8+'EV Scenarios'!F$2*'Node ratio'!$B9</f>
        <v>33.302989770227946</v>
      </c>
      <c r="G9" s="1">
        <f>'[1]Pc, Summer, S1'!G9*Main!$B$8+'EV Scenarios'!G$2*'Node ratio'!$B9</f>
        <v>33.167140774235705</v>
      </c>
      <c r="H9" s="1">
        <f>'[1]Pc, Summer, S1'!H9*Main!$B$8+'EV Scenarios'!H$2*'Node ratio'!$B9</f>
        <v>39.220337948830945</v>
      </c>
      <c r="I9" s="1">
        <f>'[1]Pc, Summer, S1'!I9*Main!$B$8+'EV Scenarios'!I$2*'Node ratio'!$B9</f>
        <v>48.167463064652438</v>
      </c>
      <c r="J9" s="1">
        <f>'[1]Pc, Summer, S1'!J9*Main!$B$8+'EV Scenarios'!J$2*'Node ratio'!$B9</f>
        <v>56.241633369402628</v>
      </c>
      <c r="K9" s="1">
        <f>'[1]Pc, Summer, S1'!K9*Main!$B$8+'EV Scenarios'!K$2*'Node ratio'!$B9</f>
        <v>57.691661639364753</v>
      </c>
      <c r="L9" s="1">
        <f>'[1]Pc, Summer, S1'!L9*Main!$B$8+'EV Scenarios'!L$2*'Node ratio'!$B9</f>
        <v>57.423983012836693</v>
      </c>
      <c r="M9" s="1">
        <f>'[1]Pc, Summer, S1'!M9*Main!$B$8+'EV Scenarios'!M$2*'Node ratio'!$B9</f>
        <v>59.924720152098786</v>
      </c>
      <c r="N9" s="1">
        <f>'[1]Pc, Summer, S1'!N9*Main!$B$8+'EV Scenarios'!N$2*'Node ratio'!$B9</f>
        <v>57.663832968057569</v>
      </c>
      <c r="O9" s="1">
        <f>'[1]Pc, Summer, S1'!O9*Main!$B$8+'EV Scenarios'!O$2*'Node ratio'!$B9</f>
        <v>56.757382777041286</v>
      </c>
      <c r="P9" s="1">
        <f>'[1]Pc, Summer, S1'!P9*Main!$B$8+'EV Scenarios'!P$2*'Node ratio'!$B9</f>
        <v>47.796928768430412</v>
      </c>
      <c r="Q9" s="1">
        <f>'[1]Pc, Summer, S1'!Q9*Main!$B$8+'EV Scenarios'!Q$2*'Node ratio'!$B9</f>
        <v>49.368915950297627</v>
      </c>
      <c r="R9" s="1">
        <f>'[1]Pc, Summer, S1'!R9*Main!$B$8+'EV Scenarios'!R$2*'Node ratio'!$B9</f>
        <v>57.332206750409789</v>
      </c>
      <c r="S9" s="1">
        <f>'[1]Pc, Summer, S1'!S9*Main!$B$8+'EV Scenarios'!S$2*'Node ratio'!$B9</f>
        <v>60.932114166429123</v>
      </c>
      <c r="T9" s="1">
        <f>'[1]Pc, Summer, S1'!T9*Main!$B$8+'EV Scenarios'!T$2*'Node ratio'!$B9</f>
        <v>48.138115912938119</v>
      </c>
      <c r="U9" s="1">
        <f>'[1]Pc, Summer, S1'!U9*Main!$B$8+'EV Scenarios'!U$2*'Node ratio'!$B9</f>
        <v>50.84250229316455</v>
      </c>
      <c r="V9" s="1">
        <f>'[1]Pc, Summer, S1'!V9*Main!$B$8+'EV Scenarios'!V$2*'Node ratio'!$B9</f>
        <v>47.106480512657306</v>
      </c>
      <c r="W9" s="1">
        <f>'[1]Pc, Summer, S1'!W9*Main!$B$8+'EV Scenarios'!W$2*'Node ratio'!$B9</f>
        <v>49.802937319826924</v>
      </c>
      <c r="X9" s="1">
        <f>'[1]Pc, Summer, S1'!X9*Main!$B$8+'EV Scenarios'!X$2*'Node ratio'!$B9</f>
        <v>49.634046294145136</v>
      </c>
      <c r="Y9" s="1">
        <f>'[1]Pc, Summer, S1'!Y9*Main!$B$8+'EV Scenarios'!Y$2*'Node ratio'!$B9</f>
        <v>45.401021710681974</v>
      </c>
      <c r="Z9" s="1"/>
    </row>
    <row r="10" spans="1:26" x14ac:dyDescent="0.25">
      <c r="A10">
        <v>12</v>
      </c>
      <c r="B10" s="1">
        <f>'[1]Pc, Summer, S1'!B10*Main!$B$8+'EV Scenarios'!B$2*'Node ratio'!$B10</f>
        <v>239.01321165961244</v>
      </c>
      <c r="C10" s="1">
        <f>'[1]Pc, Summer, S1'!C10*Main!$B$8+'EV Scenarios'!C$2*'Node ratio'!$B10</f>
        <v>216.26585920157902</v>
      </c>
      <c r="D10" s="1">
        <f>'[1]Pc, Summer, S1'!D10*Main!$B$8+'EV Scenarios'!D$2*'Node ratio'!$B10</f>
        <v>200.19590550871476</v>
      </c>
      <c r="E10" s="1">
        <f>'[1]Pc, Summer, S1'!E10*Main!$B$8+'EV Scenarios'!E$2*'Node ratio'!$B10</f>
        <v>192.46466129520641</v>
      </c>
      <c r="F10" s="1">
        <f>'[1]Pc, Summer, S1'!F10*Main!$B$8+'EV Scenarios'!F$2*'Node ratio'!$B10</f>
        <v>298.72391835157987</v>
      </c>
      <c r="G10" s="1">
        <f>'[1]Pc, Summer, S1'!G10*Main!$B$8+'EV Scenarios'!G$2*'Node ratio'!$B10</f>
        <v>286.72163813415244</v>
      </c>
      <c r="H10" s="1">
        <f>'[1]Pc, Summer, S1'!H10*Main!$B$8+'EV Scenarios'!H$2*'Node ratio'!$B10</f>
        <v>208.52842640316993</v>
      </c>
      <c r="I10" s="1">
        <f>'[1]Pc, Summer, S1'!I10*Main!$B$8+'EV Scenarios'!I$2*'Node ratio'!$B10</f>
        <v>236.65846851506325</v>
      </c>
      <c r="J10" s="1">
        <f>'[1]Pc, Summer, S1'!J10*Main!$B$8+'EV Scenarios'!J$2*'Node ratio'!$B10</f>
        <v>261.04726797365498</v>
      </c>
      <c r="K10" s="1">
        <f>'[1]Pc, Summer, S1'!K10*Main!$B$8+'EV Scenarios'!K$2*'Node ratio'!$B10</f>
        <v>281.18496958650536</v>
      </c>
      <c r="L10" s="1">
        <f>'[1]Pc, Summer, S1'!L10*Main!$B$8+'EV Scenarios'!L$2*'Node ratio'!$B10</f>
        <v>279.67586708560015</v>
      </c>
      <c r="M10" s="1">
        <f>'[1]Pc, Summer, S1'!M10*Main!$B$8+'EV Scenarios'!M$2*'Node ratio'!$B10</f>
        <v>307.05063522080661</v>
      </c>
      <c r="N10" s="1">
        <f>'[1]Pc, Summer, S1'!N10*Main!$B$8+'EV Scenarios'!N$2*'Node ratio'!$B10</f>
        <v>317.96400253521136</v>
      </c>
      <c r="O10" s="1">
        <f>'[1]Pc, Summer, S1'!O10*Main!$B$8+'EV Scenarios'!O$2*'Node ratio'!$B10</f>
        <v>314.95235492082656</v>
      </c>
      <c r="P10" s="1">
        <f>'[1]Pc, Summer, S1'!P10*Main!$B$8+'EV Scenarios'!P$2*'Node ratio'!$B10</f>
        <v>335.1892320822833</v>
      </c>
      <c r="Q10" s="1">
        <f>'[1]Pc, Summer, S1'!Q10*Main!$B$8+'EV Scenarios'!Q$2*'Node ratio'!$B10</f>
        <v>310.66600696364361</v>
      </c>
      <c r="R10" s="1">
        <f>'[1]Pc, Summer, S1'!R10*Main!$B$8+'EV Scenarios'!R$2*'Node ratio'!$B10</f>
        <v>297.78686975564756</v>
      </c>
      <c r="S10" s="1">
        <f>'[1]Pc, Summer, S1'!S10*Main!$B$8+'EV Scenarios'!S$2*'Node ratio'!$B10</f>
        <v>293.92114903971856</v>
      </c>
      <c r="T10" s="1">
        <f>'[1]Pc, Summer, S1'!T10*Main!$B$8+'EV Scenarios'!T$2*'Node ratio'!$B10</f>
        <v>282.51125917081237</v>
      </c>
      <c r="U10" s="1">
        <f>'[1]Pc, Summer, S1'!U10*Main!$B$8+'EV Scenarios'!U$2*'Node ratio'!$B10</f>
        <v>288.22320667110102</v>
      </c>
      <c r="V10" s="1">
        <f>'[1]Pc, Summer, S1'!V10*Main!$B$8+'EV Scenarios'!V$2*'Node ratio'!$B10</f>
        <v>282.73644666233889</v>
      </c>
      <c r="W10" s="1">
        <f>'[1]Pc, Summer, S1'!W10*Main!$B$8+'EV Scenarios'!W$2*'Node ratio'!$B10</f>
        <v>303.97401226821921</v>
      </c>
      <c r="X10" s="1">
        <f>'[1]Pc, Summer, S1'!X10*Main!$B$8+'EV Scenarios'!X$2*'Node ratio'!$B10</f>
        <v>311.10299115432423</v>
      </c>
      <c r="Y10" s="1">
        <f>'[1]Pc, Summer, S1'!Y10*Main!$B$8+'EV Scenarios'!Y$2*'Node ratio'!$B10</f>
        <v>266.09802835151635</v>
      </c>
      <c r="Z10" s="1"/>
    </row>
    <row r="11" spans="1:26" x14ac:dyDescent="0.25">
      <c r="A11">
        <v>15</v>
      </c>
      <c r="B11" s="1">
        <f>'[1]Pc, Summer, S1'!B11*Main!$B$8+'EV Scenarios'!B$2*'Node ratio'!$B11</f>
        <v>6.5902338890926879</v>
      </c>
      <c r="C11" s="1">
        <f>'[1]Pc, Summer, S1'!C11*Main!$B$8+'EV Scenarios'!C$2*'Node ratio'!$B11</f>
        <v>6.1980876020200046</v>
      </c>
      <c r="D11" s="1">
        <f>'[1]Pc, Summer, S1'!D11*Main!$B$8+'EV Scenarios'!D$2*'Node ratio'!$B11</f>
        <v>5.5955169541268646</v>
      </c>
      <c r="E11" s="1">
        <f>'[1]Pc, Summer, S1'!E11*Main!$B$8+'EV Scenarios'!E$2*'Node ratio'!$B11</f>
        <v>5.6656892940667403</v>
      </c>
      <c r="F11" s="1">
        <f>'[1]Pc, Summer, S1'!F11*Main!$B$8+'EV Scenarios'!F$2*'Node ratio'!$B11</f>
        <v>5.6397126003745983</v>
      </c>
      <c r="G11" s="1">
        <f>'[1]Pc, Summer, S1'!G11*Main!$B$8+'EV Scenarios'!G$2*'Node ratio'!$B11</f>
        <v>5.8363335880410823</v>
      </c>
      <c r="H11" s="1">
        <f>'[1]Pc, Summer, S1'!H11*Main!$B$8+'EV Scenarios'!H$2*'Node ratio'!$B11</f>
        <v>6.603900332372044</v>
      </c>
      <c r="I11" s="1">
        <f>'[1]Pc, Summer, S1'!I11*Main!$B$8+'EV Scenarios'!I$2*'Node ratio'!$B11</f>
        <v>7.4992624441651072</v>
      </c>
      <c r="J11" s="1">
        <f>'[1]Pc, Summer, S1'!J11*Main!$B$8+'EV Scenarios'!J$2*'Node ratio'!$B11</f>
        <v>8.2629094650152179</v>
      </c>
      <c r="K11" s="1">
        <f>'[1]Pc, Summer, S1'!K11*Main!$B$8+'EV Scenarios'!K$2*'Node ratio'!$B11</f>
        <v>8.7290137414658453</v>
      </c>
      <c r="L11" s="1">
        <f>'[1]Pc, Summer, S1'!L11*Main!$B$8+'EV Scenarios'!L$2*'Node ratio'!$B11</f>
        <v>8.7641249139281623</v>
      </c>
      <c r="M11" s="1">
        <f>'[1]Pc, Summer, S1'!M11*Main!$B$8+'EV Scenarios'!M$2*'Node ratio'!$B11</f>
        <v>8.8354577256593885</v>
      </c>
      <c r="N11" s="1">
        <f>'[1]Pc, Summer, S1'!N11*Main!$B$8+'EV Scenarios'!N$2*'Node ratio'!$B11</f>
        <v>9.2014175998892291</v>
      </c>
      <c r="O11" s="1">
        <f>'[1]Pc, Summer, S1'!O11*Main!$B$8+'EV Scenarios'!O$2*'Node ratio'!$B11</f>
        <v>9.0652324727921325</v>
      </c>
      <c r="P11" s="1">
        <f>'[1]Pc, Summer, S1'!P11*Main!$B$8+'EV Scenarios'!P$2*'Node ratio'!$B11</f>
        <v>8.6519537660908341</v>
      </c>
      <c r="Q11" s="1">
        <f>'[1]Pc, Summer, S1'!Q11*Main!$B$8+'EV Scenarios'!Q$2*'Node ratio'!$B11</f>
        <v>8.5792175913490993</v>
      </c>
      <c r="R11" s="1">
        <f>'[1]Pc, Summer, S1'!R11*Main!$B$8+'EV Scenarios'!R$2*'Node ratio'!$B11</f>
        <v>8.1252345407566189</v>
      </c>
      <c r="S11" s="1">
        <f>'[1]Pc, Summer, S1'!S11*Main!$B$8+'EV Scenarios'!S$2*'Node ratio'!$B11</f>
        <v>8.1546109641786071</v>
      </c>
      <c r="T11" s="1">
        <f>'[1]Pc, Summer, S1'!T11*Main!$B$8+'EV Scenarios'!T$2*'Node ratio'!$B11</f>
        <v>8.0182730627577481</v>
      </c>
      <c r="U11" s="1">
        <f>'[1]Pc, Summer, S1'!U11*Main!$B$8+'EV Scenarios'!U$2*'Node ratio'!$B11</f>
        <v>8.4334891094910223</v>
      </c>
      <c r="V11" s="1">
        <f>'[1]Pc, Summer, S1'!V11*Main!$B$8+'EV Scenarios'!V$2*'Node ratio'!$B11</f>
        <v>8.4401725742358913</v>
      </c>
      <c r="W11" s="1">
        <f>'[1]Pc, Summer, S1'!W11*Main!$B$8+'EV Scenarios'!W$2*'Node ratio'!$B11</f>
        <v>8.7094328629458886</v>
      </c>
      <c r="X11" s="1">
        <f>'[1]Pc, Summer, S1'!X11*Main!$B$8+'EV Scenarios'!X$2*'Node ratio'!$B11</f>
        <v>8.4597442604627808</v>
      </c>
      <c r="Y11" s="1">
        <f>'[1]Pc, Summer, S1'!Y11*Main!$B$8+'EV Scenarios'!Y$2*'Node ratio'!$B11</f>
        <v>7.4517544971867302</v>
      </c>
      <c r="Z11" s="1"/>
    </row>
    <row r="12" spans="1:26" x14ac:dyDescent="0.25">
      <c r="A12">
        <v>16</v>
      </c>
      <c r="B12" s="1">
        <f>'[1]Pc, Summer, S1'!B12*Main!$B$8+'EV Scenarios'!B$2*'Node ratio'!$B12</f>
        <v>40.893834439652643</v>
      </c>
      <c r="C12" s="1">
        <f>'[1]Pc, Summer, S1'!C12*Main!$B$8+'EV Scenarios'!C$2*'Node ratio'!$B12</f>
        <v>41.244529901611443</v>
      </c>
      <c r="D12" s="1">
        <f>'[1]Pc, Summer, S1'!D12*Main!$B$8+'EV Scenarios'!D$2*'Node ratio'!$B12</f>
        <v>38.161200713636177</v>
      </c>
      <c r="E12" s="1">
        <f>'[1]Pc, Summer, S1'!E12*Main!$B$8+'EV Scenarios'!E$2*'Node ratio'!$B12</f>
        <v>39.670964434995966</v>
      </c>
      <c r="F12" s="1">
        <f>'[1]Pc, Summer, S1'!F12*Main!$B$8+'EV Scenarios'!F$2*'Node ratio'!$B12</f>
        <v>39.075142693850125</v>
      </c>
      <c r="G12" s="1">
        <f>'[1]Pc, Summer, S1'!G12*Main!$B$8+'EV Scenarios'!G$2*'Node ratio'!$B12</f>
        <v>40.835860277237657</v>
      </c>
      <c r="H12" s="1">
        <f>'[1]Pc, Summer, S1'!H12*Main!$B$8+'EV Scenarios'!H$2*'Node ratio'!$B12</f>
        <v>53.061110797234036</v>
      </c>
      <c r="I12" s="1">
        <f>'[1]Pc, Summer, S1'!I12*Main!$B$8+'EV Scenarios'!I$2*'Node ratio'!$B12</f>
        <v>55.023758575180672</v>
      </c>
      <c r="J12" s="1">
        <f>'[1]Pc, Summer, S1'!J12*Main!$B$8+'EV Scenarios'!J$2*'Node ratio'!$B12</f>
        <v>56.683192171903571</v>
      </c>
      <c r="K12" s="1">
        <f>'[1]Pc, Summer, S1'!K12*Main!$B$8+'EV Scenarios'!K$2*'Node ratio'!$B12</f>
        <v>57.668320476853772</v>
      </c>
      <c r="L12" s="1">
        <f>'[1]Pc, Summer, S1'!L12*Main!$B$8+'EV Scenarios'!L$2*'Node ratio'!$B12</f>
        <v>57.934896337616948</v>
      </c>
      <c r="M12" s="1">
        <f>'[1]Pc, Summer, S1'!M12*Main!$B$8+'EV Scenarios'!M$2*'Node ratio'!$B12</f>
        <v>59.21404978534315</v>
      </c>
      <c r="N12" s="1">
        <f>'[1]Pc, Summer, S1'!N12*Main!$B$8+'EV Scenarios'!N$2*'Node ratio'!$B12</f>
        <v>57.626894675859212</v>
      </c>
      <c r="O12" s="1">
        <f>'[1]Pc, Summer, S1'!O12*Main!$B$8+'EV Scenarios'!O$2*'Node ratio'!$B12</f>
        <v>56.463112765860842</v>
      </c>
      <c r="P12" s="1">
        <f>'[1]Pc, Summer, S1'!P12*Main!$B$8+'EV Scenarios'!P$2*'Node ratio'!$B12</f>
        <v>52.393443256534368</v>
      </c>
      <c r="Q12" s="1">
        <f>'[1]Pc, Summer, S1'!Q12*Main!$B$8+'EV Scenarios'!Q$2*'Node ratio'!$B12</f>
        <v>50.261532497941886</v>
      </c>
      <c r="R12" s="1">
        <f>'[1]Pc, Summer, S1'!R12*Main!$B$8+'EV Scenarios'!R$2*'Node ratio'!$B12</f>
        <v>51.151394019033916</v>
      </c>
      <c r="S12" s="1">
        <f>'[1]Pc, Summer, S1'!S12*Main!$B$8+'EV Scenarios'!S$2*'Node ratio'!$B12</f>
        <v>50.141093885121727</v>
      </c>
      <c r="T12" s="1">
        <f>'[1]Pc, Summer, S1'!T12*Main!$B$8+'EV Scenarios'!T$2*'Node ratio'!$B12</f>
        <v>50.650390062465014</v>
      </c>
      <c r="U12" s="1">
        <f>'[1]Pc, Summer, S1'!U12*Main!$B$8+'EV Scenarios'!U$2*'Node ratio'!$B12</f>
        <v>52.050065470025643</v>
      </c>
      <c r="V12" s="1">
        <f>'[1]Pc, Summer, S1'!V12*Main!$B$8+'EV Scenarios'!V$2*'Node ratio'!$B12</f>
        <v>50.261519970254426</v>
      </c>
      <c r="W12" s="1">
        <f>'[1]Pc, Summer, S1'!W12*Main!$B$8+'EV Scenarios'!W$2*'Node ratio'!$B12</f>
        <v>52.334876481640521</v>
      </c>
      <c r="X12" s="1">
        <f>'[1]Pc, Summer, S1'!X12*Main!$B$8+'EV Scenarios'!X$2*'Node ratio'!$B12</f>
        <v>53.56574351494227</v>
      </c>
      <c r="Y12" s="1">
        <f>'[1]Pc, Summer, S1'!Y12*Main!$B$8+'EV Scenarios'!Y$2*'Node ratio'!$B12</f>
        <v>46.086703117515718</v>
      </c>
      <c r="Z12" s="1"/>
    </row>
    <row r="13" spans="1:26" x14ac:dyDescent="0.25">
      <c r="A13">
        <v>17</v>
      </c>
      <c r="B13" s="1">
        <f>'[1]Pc, Summer, S1'!B13*Main!$B$8+'EV Scenarios'!B$2*'Node ratio'!$B13</f>
        <v>11.715986134599353</v>
      </c>
      <c r="C13" s="1">
        <f>'[1]Pc, Summer, S1'!C13*Main!$B$8+'EV Scenarios'!C$2*'Node ratio'!$B13</f>
        <v>12.060536502336831</v>
      </c>
      <c r="D13" s="1">
        <f>'[1]Pc, Summer, S1'!D13*Main!$B$8+'EV Scenarios'!D$2*'Node ratio'!$B13</f>
        <v>9.8349981029855229</v>
      </c>
      <c r="E13" s="1">
        <f>'[1]Pc, Summer, S1'!E13*Main!$B$8+'EV Scenarios'!E$2*'Node ratio'!$B13</f>
        <v>10.464541524915857</v>
      </c>
      <c r="F13" s="1">
        <f>'[1]Pc, Summer, S1'!F13*Main!$B$8+'EV Scenarios'!F$2*'Node ratio'!$B13</f>
        <v>10.543340654981867</v>
      </c>
      <c r="G13" s="1">
        <f>'[1]Pc, Summer, S1'!G13*Main!$B$8+'EV Scenarios'!G$2*'Node ratio'!$B13</f>
        <v>9.8328366602771258</v>
      </c>
      <c r="H13" s="1">
        <f>'[1]Pc, Summer, S1'!H13*Main!$B$8+'EV Scenarios'!H$2*'Node ratio'!$B13</f>
        <v>11.285021473239063</v>
      </c>
      <c r="I13" s="1">
        <f>'[1]Pc, Summer, S1'!I13*Main!$B$8+'EV Scenarios'!I$2*'Node ratio'!$B13</f>
        <v>11.875586462147849</v>
      </c>
      <c r="J13" s="1">
        <f>'[1]Pc, Summer, S1'!J13*Main!$B$8+'EV Scenarios'!J$2*'Node ratio'!$B13</f>
        <v>12.126021001636111</v>
      </c>
      <c r="K13" s="1">
        <f>'[1]Pc, Summer, S1'!K13*Main!$B$8+'EV Scenarios'!K$2*'Node ratio'!$B13</f>
        <v>13.049274003005317</v>
      </c>
      <c r="L13" s="1">
        <f>'[1]Pc, Summer, S1'!L13*Main!$B$8+'EV Scenarios'!L$2*'Node ratio'!$B13</f>
        <v>12.23217619043605</v>
      </c>
      <c r="M13" s="1">
        <f>'[1]Pc, Summer, S1'!M13*Main!$B$8+'EV Scenarios'!M$2*'Node ratio'!$B13</f>
        <v>12.6458847994649</v>
      </c>
      <c r="N13" s="1">
        <f>'[1]Pc, Summer, S1'!N13*Main!$B$8+'EV Scenarios'!N$2*'Node ratio'!$B13</f>
        <v>13.603374570735884</v>
      </c>
      <c r="O13" s="1">
        <f>'[1]Pc, Summer, S1'!O13*Main!$B$8+'EV Scenarios'!O$2*'Node ratio'!$B13</f>
        <v>12.688890441065658</v>
      </c>
      <c r="P13" s="1">
        <f>'[1]Pc, Summer, S1'!P13*Main!$B$8+'EV Scenarios'!P$2*'Node ratio'!$B13</f>
        <v>11.625406746481779</v>
      </c>
      <c r="Q13" s="1">
        <f>'[1]Pc, Summer, S1'!Q13*Main!$B$8+'EV Scenarios'!Q$2*'Node ratio'!$B13</f>
        <v>12.705805849550838</v>
      </c>
      <c r="R13" s="1">
        <f>'[1]Pc, Summer, S1'!R13*Main!$B$8+'EV Scenarios'!R$2*'Node ratio'!$B13</f>
        <v>11.617685739804207</v>
      </c>
      <c r="S13" s="1">
        <f>'[1]Pc, Summer, S1'!S13*Main!$B$8+'EV Scenarios'!S$2*'Node ratio'!$B13</f>
        <v>12.734722517214859</v>
      </c>
      <c r="T13" s="1">
        <f>'[1]Pc, Summer, S1'!T13*Main!$B$8+'EV Scenarios'!T$2*'Node ratio'!$B13</f>
        <v>12.680860652221762</v>
      </c>
      <c r="U13" s="1">
        <f>'[1]Pc, Summer, S1'!U13*Main!$B$8+'EV Scenarios'!U$2*'Node ratio'!$B13</f>
        <v>13.205788437509755</v>
      </c>
      <c r="V13" s="1">
        <f>'[1]Pc, Summer, S1'!V13*Main!$B$8+'EV Scenarios'!V$2*'Node ratio'!$B13</f>
        <v>13.994463845956792</v>
      </c>
      <c r="W13" s="1">
        <f>'[1]Pc, Summer, S1'!W13*Main!$B$8+'EV Scenarios'!W$2*'Node ratio'!$B13</f>
        <v>14.476213441328474</v>
      </c>
      <c r="X13" s="1">
        <f>'[1]Pc, Summer, S1'!X13*Main!$B$8+'EV Scenarios'!X$2*'Node ratio'!$B13</f>
        <v>14.038818132362714</v>
      </c>
      <c r="Y13" s="1">
        <f>'[1]Pc, Summer, S1'!Y13*Main!$B$8+'EV Scenarios'!Y$2*'Node ratio'!$B13</f>
        <v>12.668854983307904</v>
      </c>
      <c r="Z13" s="1"/>
    </row>
    <row r="14" spans="1:26" x14ac:dyDescent="0.25">
      <c r="A14">
        <v>18</v>
      </c>
      <c r="B14" s="1">
        <f>'[1]Pc, Summer, S1'!B14*Main!$B$8+'EV Scenarios'!B$2*'Node ratio'!$B14</f>
        <v>-0.11828837205705062</v>
      </c>
      <c r="C14" s="1">
        <f>'[1]Pc, Summer, S1'!C14*Main!$B$8+'EV Scenarios'!C$2*'Node ratio'!$B14</f>
        <v>0.13911336837705052</v>
      </c>
      <c r="D14" s="1">
        <f>'[1]Pc, Summer, S1'!D14*Main!$B$8+'EV Scenarios'!D$2*'Node ratio'!$B14</f>
        <v>0.20882865419903024</v>
      </c>
      <c r="E14" s="1">
        <f>'[1]Pc, Summer, S1'!E14*Main!$B$8+'EV Scenarios'!E$2*'Node ratio'!$B14</f>
        <v>0.34059911011471278</v>
      </c>
      <c r="F14" s="1">
        <f>'[1]Pc, Summer, S1'!F14*Main!$B$8+'EV Scenarios'!F$2*'Node ratio'!$B14</f>
        <v>0.25106968739493341</v>
      </c>
      <c r="G14" s="1">
        <f>'[1]Pc, Summer, S1'!G14*Main!$B$8+'EV Scenarios'!G$2*'Node ratio'!$B14</f>
        <v>0.21021498032087738</v>
      </c>
      <c r="H14" s="1">
        <f>'[1]Pc, Summer, S1'!H14*Main!$B$8+'EV Scenarios'!H$2*'Node ratio'!$B14</f>
        <v>0.38309981835723622</v>
      </c>
      <c r="I14" s="1">
        <f>'[1]Pc, Summer, S1'!I14*Main!$B$8+'EV Scenarios'!I$2*'Node ratio'!$B14</f>
        <v>0.62342148562366506</v>
      </c>
      <c r="J14" s="1">
        <f>'[1]Pc, Summer, S1'!J14*Main!$B$8+'EV Scenarios'!J$2*'Node ratio'!$B14</f>
        <v>0.20154493558804215</v>
      </c>
      <c r="K14" s="1">
        <f>'[1]Pc, Summer, S1'!K14*Main!$B$8+'EV Scenarios'!K$2*'Node ratio'!$B14</f>
        <v>0.58497996498271121</v>
      </c>
      <c r="L14" s="1">
        <f>'[1]Pc, Summer, S1'!L14*Main!$B$8+'EV Scenarios'!L$2*'Node ratio'!$B14</f>
        <v>0.5939159433605341</v>
      </c>
      <c r="M14" s="1">
        <f>'[1]Pc, Summer, S1'!M14*Main!$B$8+'EV Scenarios'!M$2*'Node ratio'!$B14</f>
        <v>1.2573481984483714</v>
      </c>
      <c r="N14" s="1">
        <f>'[1]Pc, Summer, S1'!N14*Main!$B$8+'EV Scenarios'!N$2*'Node ratio'!$B14</f>
        <v>0.69713662410364174</v>
      </c>
      <c r="O14" s="1">
        <f>'[1]Pc, Summer, S1'!O14*Main!$B$8+'EV Scenarios'!O$2*'Node ratio'!$B14</f>
        <v>1.8420497718847297</v>
      </c>
      <c r="P14" s="1">
        <f>'[1]Pc, Summer, S1'!P14*Main!$B$8+'EV Scenarios'!P$2*'Node ratio'!$B14</f>
        <v>0.25486587326965587</v>
      </c>
      <c r="Q14" s="1">
        <f>'[1]Pc, Summer, S1'!Q14*Main!$B$8+'EV Scenarios'!Q$2*'Node ratio'!$B14</f>
        <v>0.85067288782732897</v>
      </c>
      <c r="R14" s="1">
        <f>'[1]Pc, Summer, S1'!R14*Main!$B$8+'EV Scenarios'!R$2*'Node ratio'!$B14</f>
        <v>0.94191807697834351</v>
      </c>
      <c r="S14" s="1">
        <f>'[1]Pc, Summer, S1'!S14*Main!$B$8+'EV Scenarios'!S$2*'Node ratio'!$B14</f>
        <v>-0.83149225009238747</v>
      </c>
      <c r="T14" s="1">
        <f>'[1]Pc, Summer, S1'!T14*Main!$B$8+'EV Scenarios'!T$2*'Node ratio'!$B14</f>
        <v>0.48883038344558372</v>
      </c>
      <c r="U14" s="1">
        <f>'[1]Pc, Summer, S1'!U14*Main!$B$8+'EV Scenarios'!U$2*'Node ratio'!$B14</f>
        <v>4.2159816550292384E-2</v>
      </c>
      <c r="V14" s="1">
        <f>'[1]Pc, Summer, S1'!V14*Main!$B$8+'EV Scenarios'!V$2*'Node ratio'!$B14</f>
        <v>1.3079186147343305</v>
      </c>
      <c r="W14" s="1">
        <f>'[1]Pc, Summer, S1'!W14*Main!$B$8+'EV Scenarios'!W$2*'Node ratio'!$B14</f>
        <v>1.8498047360552148</v>
      </c>
      <c r="X14" s="1">
        <f>'[1]Pc, Summer, S1'!X14*Main!$B$8+'EV Scenarios'!X$2*'Node ratio'!$B14</f>
        <v>0.47146470721097278</v>
      </c>
      <c r="Y14" s="1">
        <f>'[1]Pc, Summer, S1'!Y14*Main!$B$8+'EV Scenarios'!Y$2*'Node ratio'!$B14</f>
        <v>0.94277417607405378</v>
      </c>
      <c r="Z14" s="1"/>
    </row>
    <row r="15" spans="1:26" x14ac:dyDescent="0.25">
      <c r="A15">
        <v>20</v>
      </c>
      <c r="B15" s="1">
        <f>'[1]Pc, Summer, S1'!B15*Main!$B$8+'EV Scenarios'!B$2*'Node ratio'!$B15</f>
        <v>8.7752249551578281</v>
      </c>
      <c r="C15" s="1">
        <f>'[1]Pc, Summer, S1'!C15*Main!$B$8+'EV Scenarios'!C$2*'Node ratio'!$B15</f>
        <v>8.6601029851275335</v>
      </c>
      <c r="D15" s="1">
        <f>'[1]Pc, Summer, S1'!D15*Main!$B$8+'EV Scenarios'!D$2*'Node ratio'!$B15</f>
        <v>8.590182128642887</v>
      </c>
      <c r="E15" s="1">
        <f>'[1]Pc, Summer, S1'!E15*Main!$B$8+'EV Scenarios'!E$2*'Node ratio'!$B15</f>
        <v>8.5472756777067893</v>
      </c>
      <c r="F15" s="1">
        <f>'[1]Pc, Summer, S1'!F15*Main!$B$8+'EV Scenarios'!F$2*'Node ratio'!$B15</f>
        <v>8.7420607816536648</v>
      </c>
      <c r="G15" s="1">
        <f>'[1]Pc, Summer, S1'!G15*Main!$B$8+'EV Scenarios'!G$2*'Node ratio'!$B15</f>
        <v>8.812591973321382</v>
      </c>
      <c r="H15" s="1">
        <f>'[1]Pc, Summer, S1'!H15*Main!$B$8+'EV Scenarios'!H$2*'Node ratio'!$B15</f>
        <v>7.8058720030125279</v>
      </c>
      <c r="I15" s="1">
        <f>'[1]Pc, Summer, S1'!I15*Main!$B$8+'EV Scenarios'!I$2*'Node ratio'!$B15</f>
        <v>5.3722885369489104</v>
      </c>
      <c r="J15" s="1">
        <f>'[1]Pc, Summer, S1'!J15*Main!$B$8+'EV Scenarios'!J$2*'Node ratio'!$B15</f>
        <v>5.5813685829282003</v>
      </c>
      <c r="K15" s="1">
        <f>'[1]Pc, Summer, S1'!K15*Main!$B$8+'EV Scenarios'!K$2*'Node ratio'!$B15</f>
        <v>6.0938162632525223</v>
      </c>
      <c r="L15" s="1">
        <f>'[1]Pc, Summer, S1'!L15*Main!$B$8+'EV Scenarios'!L$2*'Node ratio'!$B15</f>
        <v>5.8331217261847303</v>
      </c>
      <c r="M15" s="1">
        <f>'[1]Pc, Summer, S1'!M15*Main!$B$8+'EV Scenarios'!M$2*'Node ratio'!$B15</f>
        <v>7.6516817742978738</v>
      </c>
      <c r="N15" s="1">
        <f>'[1]Pc, Summer, S1'!N15*Main!$B$8+'EV Scenarios'!N$2*'Node ratio'!$B15</f>
        <v>9.1974697283905567</v>
      </c>
      <c r="O15" s="1">
        <f>'[1]Pc, Summer, S1'!O15*Main!$B$8+'EV Scenarios'!O$2*'Node ratio'!$B15</f>
        <v>8.8268062563812872</v>
      </c>
      <c r="P15" s="1">
        <f>'[1]Pc, Summer, S1'!P15*Main!$B$8+'EV Scenarios'!P$2*'Node ratio'!$B15</f>
        <v>8.2364549425103792</v>
      </c>
      <c r="Q15" s="1">
        <f>'[1]Pc, Summer, S1'!Q15*Main!$B$8+'EV Scenarios'!Q$2*'Node ratio'!$B15</f>
        <v>8.4023535205234978</v>
      </c>
      <c r="R15" s="1">
        <f>'[1]Pc, Summer, S1'!R15*Main!$B$8+'EV Scenarios'!R$2*'Node ratio'!$B15</f>
        <v>9.1961211389273014</v>
      </c>
      <c r="S15" s="1">
        <f>'[1]Pc, Summer, S1'!S15*Main!$B$8+'EV Scenarios'!S$2*'Node ratio'!$B15</f>
        <v>8.3380840667157923</v>
      </c>
      <c r="T15" s="1">
        <f>'[1]Pc, Summer, S1'!T15*Main!$B$8+'EV Scenarios'!T$2*'Node ratio'!$B15</f>
        <v>8.2308060641029606</v>
      </c>
      <c r="U15" s="1">
        <f>'[1]Pc, Summer, S1'!U15*Main!$B$8+'EV Scenarios'!U$2*'Node ratio'!$B15</f>
        <v>8.3490831630276432</v>
      </c>
      <c r="V15" s="1">
        <f>'[1]Pc, Summer, S1'!V15*Main!$B$8+'EV Scenarios'!V$2*'Node ratio'!$B15</f>
        <v>8.4003024158938988</v>
      </c>
      <c r="W15" s="1">
        <f>'[1]Pc, Summer, S1'!W15*Main!$B$8+'EV Scenarios'!W$2*'Node ratio'!$B15</f>
        <v>8.7914199070078904</v>
      </c>
      <c r="X15" s="1">
        <f>'[1]Pc, Summer, S1'!X15*Main!$B$8+'EV Scenarios'!X$2*'Node ratio'!$B15</f>
        <v>8.0231948875403276</v>
      </c>
      <c r="Y15" s="1">
        <f>'[1]Pc, Summer, S1'!Y15*Main!$B$8+'EV Scenarios'!Y$2*'Node ratio'!$B15</f>
        <v>7.6868644257672756</v>
      </c>
      <c r="Z15" s="1"/>
    </row>
    <row r="16" spans="1:26" x14ac:dyDescent="0.25">
      <c r="A16">
        <v>21</v>
      </c>
      <c r="B16" s="1">
        <f>'[1]Pc, Summer, S1'!B16*Main!$B$8+'EV Scenarios'!B$2*'Node ratio'!$B16</f>
        <v>12.021178821650608</v>
      </c>
      <c r="C16" s="1">
        <f>'[1]Pc, Summer, S1'!C16*Main!$B$8+'EV Scenarios'!C$2*'Node ratio'!$B16</f>
        <v>11.224724252530354</v>
      </c>
      <c r="D16" s="1">
        <f>'[1]Pc, Summer, S1'!D16*Main!$B$8+'EV Scenarios'!D$2*'Node ratio'!$B16</f>
        <v>10.124388628200416</v>
      </c>
      <c r="E16" s="1">
        <f>'[1]Pc, Summer, S1'!E16*Main!$B$8+'EV Scenarios'!E$2*'Node ratio'!$B16</f>
        <v>9.923676851071173</v>
      </c>
      <c r="F16" s="1">
        <f>'[1]Pc, Summer, S1'!F16*Main!$B$8+'EV Scenarios'!F$2*'Node ratio'!$B16</f>
        <v>9.7866454822854472</v>
      </c>
      <c r="G16" s="1">
        <f>'[1]Pc, Summer, S1'!G16*Main!$B$8+'EV Scenarios'!G$2*'Node ratio'!$B16</f>
        <v>9.5700603738161192</v>
      </c>
      <c r="H16" s="1">
        <f>'[1]Pc, Summer, S1'!H16*Main!$B$8+'EV Scenarios'!H$2*'Node ratio'!$B16</f>
        <v>12.411452768375652</v>
      </c>
      <c r="I16" s="1">
        <f>'[1]Pc, Summer, S1'!I16*Main!$B$8+'EV Scenarios'!I$2*'Node ratio'!$B16</f>
        <v>15.098819054905613</v>
      </c>
      <c r="J16" s="1">
        <f>'[1]Pc, Summer, S1'!J16*Main!$B$8+'EV Scenarios'!J$2*'Node ratio'!$B16</f>
        <v>16.910136403422072</v>
      </c>
      <c r="K16" s="1">
        <f>'[1]Pc, Summer, S1'!K16*Main!$B$8+'EV Scenarios'!K$2*'Node ratio'!$B16</f>
        <v>16.399896193744322</v>
      </c>
      <c r="L16" s="1">
        <f>'[1]Pc, Summer, S1'!L16*Main!$B$8+'EV Scenarios'!L$2*'Node ratio'!$B16</f>
        <v>16.579062825895519</v>
      </c>
      <c r="M16" s="1">
        <f>'[1]Pc, Summer, S1'!M16*Main!$B$8+'EV Scenarios'!M$2*'Node ratio'!$B16</f>
        <v>17.180622238164712</v>
      </c>
      <c r="N16" s="1">
        <f>'[1]Pc, Summer, S1'!N16*Main!$B$8+'EV Scenarios'!N$2*'Node ratio'!$B16</f>
        <v>17.470344043319962</v>
      </c>
      <c r="O16" s="1">
        <f>'[1]Pc, Summer, S1'!O16*Main!$B$8+'EV Scenarios'!O$2*'Node ratio'!$B16</f>
        <v>17.042955237038679</v>
      </c>
      <c r="P16" s="1">
        <f>'[1]Pc, Summer, S1'!P16*Main!$B$8+'EV Scenarios'!P$2*'Node ratio'!$B16</f>
        <v>15.37309841231181</v>
      </c>
      <c r="Q16" s="1">
        <f>'[1]Pc, Summer, S1'!Q16*Main!$B$8+'EV Scenarios'!Q$2*'Node ratio'!$B16</f>
        <v>14.984126311829142</v>
      </c>
      <c r="R16" s="1">
        <f>'[1]Pc, Summer, S1'!R16*Main!$B$8+'EV Scenarios'!R$2*'Node ratio'!$B16</f>
        <v>14.908958359220623</v>
      </c>
      <c r="S16" s="1">
        <f>'[1]Pc, Summer, S1'!S16*Main!$B$8+'EV Scenarios'!S$2*'Node ratio'!$B16</f>
        <v>14.601994112068864</v>
      </c>
      <c r="T16" s="1">
        <f>'[1]Pc, Summer, S1'!T16*Main!$B$8+'EV Scenarios'!T$2*'Node ratio'!$B16</f>
        <v>14.259527554095632</v>
      </c>
      <c r="U16" s="1">
        <f>'[1]Pc, Summer, S1'!U16*Main!$B$8+'EV Scenarios'!U$2*'Node ratio'!$B16</f>
        <v>15.202512853162146</v>
      </c>
      <c r="V16" s="1">
        <f>'[1]Pc, Summer, S1'!V16*Main!$B$8+'EV Scenarios'!V$2*'Node ratio'!$B16</f>
        <v>15.677107975918878</v>
      </c>
      <c r="W16" s="1">
        <f>'[1]Pc, Summer, S1'!W16*Main!$B$8+'EV Scenarios'!W$2*'Node ratio'!$B16</f>
        <v>16.585459657472487</v>
      </c>
      <c r="X16" s="1">
        <f>'[1]Pc, Summer, S1'!X16*Main!$B$8+'EV Scenarios'!X$2*'Node ratio'!$B16</f>
        <v>16.200378429810982</v>
      </c>
      <c r="Y16" s="1">
        <f>'[1]Pc, Summer, S1'!Y16*Main!$B$8+'EV Scenarios'!Y$2*'Node ratio'!$B16</f>
        <v>13.946989923783992</v>
      </c>
      <c r="Z16" s="1"/>
    </row>
    <row r="17" spans="1:26" x14ac:dyDescent="0.25">
      <c r="A17">
        <v>26</v>
      </c>
      <c r="B17" s="1">
        <f>'[1]Pc, Summer, S1'!B17*Main!$B$8+'EV Scenarios'!B$2*'Node ratio'!$B17</f>
        <v>37.395562599388867</v>
      </c>
      <c r="C17" s="1">
        <f>'[1]Pc, Summer, S1'!C17*Main!$B$8+'EV Scenarios'!C$2*'Node ratio'!$B17</f>
        <v>34.140665363592106</v>
      </c>
      <c r="D17" s="1">
        <f>'[1]Pc, Summer, S1'!D17*Main!$B$8+'EV Scenarios'!D$2*'Node ratio'!$B17</f>
        <v>31.296960832543085</v>
      </c>
      <c r="E17" s="1">
        <f>'[1]Pc, Summer, S1'!E17*Main!$B$8+'EV Scenarios'!E$2*'Node ratio'!$B17</f>
        <v>30.800569299358823</v>
      </c>
      <c r="F17" s="1">
        <f>'[1]Pc, Summer, S1'!F17*Main!$B$8+'EV Scenarios'!F$2*'Node ratio'!$B17</f>
        <v>30.67331439746679</v>
      </c>
      <c r="G17" s="1">
        <f>'[1]Pc, Summer, S1'!G17*Main!$B$8+'EV Scenarios'!G$2*'Node ratio'!$B17</f>
        <v>30.394952789642343</v>
      </c>
      <c r="H17" s="1">
        <f>'[1]Pc, Summer, S1'!H17*Main!$B$8+'EV Scenarios'!H$2*'Node ratio'!$B17</f>
        <v>34.656896703557152</v>
      </c>
      <c r="I17" s="1">
        <f>'[1]Pc, Summer, S1'!I17*Main!$B$8+'EV Scenarios'!I$2*'Node ratio'!$B17</f>
        <v>36.573895293544524</v>
      </c>
      <c r="J17" s="1">
        <f>'[1]Pc, Summer, S1'!J17*Main!$B$8+'EV Scenarios'!J$2*'Node ratio'!$B17</f>
        <v>39.597465209836834</v>
      </c>
      <c r="K17" s="1">
        <f>'[1]Pc, Summer, S1'!K17*Main!$B$8+'EV Scenarios'!K$2*'Node ratio'!$B17</f>
        <v>41.214057915720105</v>
      </c>
      <c r="L17" s="1">
        <f>'[1]Pc, Summer, S1'!L17*Main!$B$8+'EV Scenarios'!L$2*'Node ratio'!$B17</f>
        <v>43.097757578196465</v>
      </c>
      <c r="M17" s="1">
        <f>'[1]Pc, Summer, S1'!M17*Main!$B$8+'EV Scenarios'!M$2*'Node ratio'!$B17</f>
        <v>44.646904252686205</v>
      </c>
      <c r="N17" s="1">
        <f>'[1]Pc, Summer, S1'!N17*Main!$B$8+'EV Scenarios'!N$2*'Node ratio'!$B17</f>
        <v>45.486070335834256</v>
      </c>
      <c r="O17" s="1">
        <f>'[1]Pc, Summer, S1'!O17*Main!$B$8+'EV Scenarios'!O$2*'Node ratio'!$B17</f>
        <v>46.043788583372717</v>
      </c>
      <c r="P17" s="1">
        <f>'[1]Pc, Summer, S1'!P17*Main!$B$8+'EV Scenarios'!P$2*'Node ratio'!$B17</f>
        <v>45.573697993535262</v>
      </c>
      <c r="Q17" s="1">
        <f>'[1]Pc, Summer, S1'!Q17*Main!$B$8+'EV Scenarios'!Q$2*'Node ratio'!$B17</f>
        <v>45.166716499368292</v>
      </c>
      <c r="R17" s="1">
        <f>'[1]Pc, Summer, S1'!R17*Main!$B$8+'EV Scenarios'!R$2*'Node ratio'!$B17</f>
        <v>42.329970465622672</v>
      </c>
      <c r="S17" s="1">
        <f>'[1]Pc, Summer, S1'!S17*Main!$B$8+'EV Scenarios'!S$2*'Node ratio'!$B17</f>
        <v>41.347427122009741</v>
      </c>
      <c r="T17" s="1">
        <f>'[1]Pc, Summer, S1'!T17*Main!$B$8+'EV Scenarios'!T$2*'Node ratio'!$B17</f>
        <v>40.864900743433424</v>
      </c>
      <c r="U17" s="1">
        <f>'[1]Pc, Summer, S1'!U17*Main!$B$8+'EV Scenarios'!U$2*'Node ratio'!$B17</f>
        <v>40.863590756499669</v>
      </c>
      <c r="V17" s="1">
        <f>'[1]Pc, Summer, S1'!V17*Main!$B$8+'EV Scenarios'!V$2*'Node ratio'!$B17</f>
        <v>40.943078508012213</v>
      </c>
      <c r="W17" s="1">
        <f>'[1]Pc, Summer, S1'!W17*Main!$B$8+'EV Scenarios'!W$2*'Node ratio'!$B17</f>
        <v>42.414800734557176</v>
      </c>
      <c r="X17" s="1">
        <f>'[1]Pc, Summer, S1'!X17*Main!$B$8+'EV Scenarios'!X$2*'Node ratio'!$B17</f>
        <v>45.805568011192307</v>
      </c>
      <c r="Y17" s="1">
        <f>'[1]Pc, Summer, S1'!Y17*Main!$B$8+'EV Scenarios'!Y$2*'Node ratio'!$B17</f>
        <v>41.458380046898171</v>
      </c>
      <c r="Z17" s="1"/>
    </row>
    <row r="18" spans="1:26" x14ac:dyDescent="0.25">
      <c r="A18">
        <v>30</v>
      </c>
      <c r="B18" s="1">
        <f>'[1]Pc, Summer, S1'!B18*Main!$B$8+'EV Scenarios'!B$2*'Node ratio'!$B18</f>
        <v>20.616530297413608</v>
      </c>
      <c r="C18" s="1">
        <f>'[1]Pc, Summer, S1'!C18*Main!$B$8+'EV Scenarios'!C$2*'Node ratio'!$B18</f>
        <v>19.595736434299365</v>
      </c>
      <c r="D18" s="1">
        <f>'[1]Pc, Summer, S1'!D18*Main!$B$8+'EV Scenarios'!D$2*'Node ratio'!$B18</f>
        <v>18.994739044070212</v>
      </c>
      <c r="E18" s="1">
        <f>'[1]Pc, Summer, S1'!E18*Main!$B$8+'EV Scenarios'!E$2*'Node ratio'!$B18</f>
        <v>18.881794297313981</v>
      </c>
      <c r="F18" s="1">
        <f>'[1]Pc, Summer, S1'!F18*Main!$B$8+'EV Scenarios'!F$2*'Node ratio'!$B18</f>
        <v>18.884579876488406</v>
      </c>
      <c r="G18" s="1">
        <f>'[1]Pc, Summer, S1'!G18*Main!$B$8+'EV Scenarios'!G$2*'Node ratio'!$B18</f>
        <v>19.439909876350328</v>
      </c>
      <c r="H18" s="1">
        <f>'[1]Pc, Summer, S1'!H18*Main!$B$8+'EV Scenarios'!H$2*'Node ratio'!$B18</f>
        <v>23.994254617995846</v>
      </c>
      <c r="I18" s="1">
        <f>'[1]Pc, Summer, S1'!I18*Main!$B$8+'EV Scenarios'!I$2*'Node ratio'!$B18</f>
        <v>26.331985047160014</v>
      </c>
      <c r="J18" s="1">
        <f>'[1]Pc, Summer, S1'!J18*Main!$B$8+'EV Scenarios'!J$2*'Node ratio'!$B18</f>
        <v>26.085399437135006</v>
      </c>
      <c r="K18" s="1">
        <f>'[1]Pc, Summer, S1'!K18*Main!$B$8+'EV Scenarios'!K$2*'Node ratio'!$B18</f>
        <v>27.027206198682183</v>
      </c>
      <c r="L18" s="1">
        <f>'[1]Pc, Summer, S1'!L18*Main!$B$8+'EV Scenarios'!L$2*'Node ratio'!$B18</f>
        <v>27.200764470593782</v>
      </c>
      <c r="M18" s="1">
        <f>'[1]Pc, Summer, S1'!M18*Main!$B$8+'EV Scenarios'!M$2*'Node ratio'!$B18</f>
        <v>27.997518851732845</v>
      </c>
      <c r="N18" s="1">
        <f>'[1]Pc, Summer, S1'!N18*Main!$B$8+'EV Scenarios'!N$2*'Node ratio'!$B18</f>
        <v>28.449322184140623</v>
      </c>
      <c r="O18" s="1">
        <f>'[1]Pc, Summer, S1'!O18*Main!$B$8+'EV Scenarios'!O$2*'Node ratio'!$B18</f>
        <v>27.731091357527369</v>
      </c>
      <c r="P18" s="1">
        <f>'[1]Pc, Summer, S1'!P18*Main!$B$8+'EV Scenarios'!P$2*'Node ratio'!$B18</f>
        <v>25.150669682038522</v>
      </c>
      <c r="Q18" s="1">
        <f>'[1]Pc, Summer, S1'!Q18*Main!$B$8+'EV Scenarios'!Q$2*'Node ratio'!$B18</f>
        <v>24.715484865514703</v>
      </c>
      <c r="R18" s="1">
        <f>'[1]Pc, Summer, S1'!R18*Main!$B$8+'EV Scenarios'!R$2*'Node ratio'!$B18</f>
        <v>25.106374584802722</v>
      </c>
      <c r="S18" s="1">
        <f>'[1]Pc, Summer, S1'!S18*Main!$B$8+'EV Scenarios'!S$2*'Node ratio'!$B18</f>
        <v>25.511940789248669</v>
      </c>
      <c r="T18" s="1">
        <f>'[1]Pc, Summer, S1'!T18*Main!$B$8+'EV Scenarios'!T$2*'Node ratio'!$B18</f>
        <v>25.259603316938257</v>
      </c>
      <c r="U18" s="1">
        <f>'[1]Pc, Summer, S1'!U18*Main!$B$8+'EV Scenarios'!U$2*'Node ratio'!$B18</f>
        <v>25.821402181540062</v>
      </c>
      <c r="V18" s="1">
        <f>'[1]Pc, Summer, S1'!V18*Main!$B$8+'EV Scenarios'!V$2*'Node ratio'!$B18</f>
        <v>27.140871428726303</v>
      </c>
      <c r="W18" s="1">
        <f>'[1]Pc, Summer, S1'!W18*Main!$B$8+'EV Scenarios'!W$2*'Node ratio'!$B18</f>
        <v>26.756228964805231</v>
      </c>
      <c r="X18" s="1">
        <f>'[1]Pc, Summer, S1'!X18*Main!$B$8+'EV Scenarios'!X$2*'Node ratio'!$B18</f>
        <v>25.009418319496771</v>
      </c>
      <c r="Y18" s="1">
        <f>'[1]Pc, Summer, S1'!Y18*Main!$B$8+'EV Scenarios'!Y$2*'Node ratio'!$B18</f>
        <v>23.151427022104144</v>
      </c>
      <c r="Z18" s="1"/>
    </row>
    <row r="19" spans="1:26" x14ac:dyDescent="0.25">
      <c r="A19">
        <v>35</v>
      </c>
      <c r="B19" s="1">
        <f>'[1]Pc, Summer, S1'!B19*Main!$B$8+'EV Scenarios'!B$2*'Node ratio'!$B19</f>
        <v>21.429111909006753</v>
      </c>
      <c r="C19" s="1">
        <f>'[1]Pc, Summer, S1'!C19*Main!$B$8+'EV Scenarios'!C$2*'Node ratio'!$B19</f>
        <v>19.647843780022662</v>
      </c>
      <c r="D19" s="1">
        <f>'[1]Pc, Summer, S1'!D19*Main!$B$8+'EV Scenarios'!D$2*'Node ratio'!$B19</f>
        <v>17.397478621715798</v>
      </c>
      <c r="E19" s="1">
        <f>'[1]Pc, Summer, S1'!E19*Main!$B$8+'EV Scenarios'!E$2*'Node ratio'!$B19</f>
        <v>17.411804115138732</v>
      </c>
      <c r="F19" s="1">
        <f>'[1]Pc, Summer, S1'!F19*Main!$B$8+'EV Scenarios'!F$2*'Node ratio'!$B19</f>
        <v>18.406734718522713</v>
      </c>
      <c r="G19" s="1">
        <f>'[1]Pc, Summer, S1'!G19*Main!$B$8+'EV Scenarios'!G$2*'Node ratio'!$B19</f>
        <v>18.735440082249191</v>
      </c>
      <c r="H19" s="1">
        <f>'[1]Pc, Summer, S1'!H19*Main!$B$8+'EV Scenarios'!H$2*'Node ratio'!$B19</f>
        <v>24.99223732091945</v>
      </c>
      <c r="I19" s="1">
        <f>'[1]Pc, Summer, S1'!I19*Main!$B$8+'EV Scenarios'!I$2*'Node ratio'!$B19</f>
        <v>26.252109409647975</v>
      </c>
      <c r="J19" s="1">
        <f>'[1]Pc, Summer, S1'!J19*Main!$B$8+'EV Scenarios'!J$2*'Node ratio'!$B19</f>
        <v>25.370306318884413</v>
      </c>
      <c r="K19" s="1">
        <f>'[1]Pc, Summer, S1'!K19*Main!$B$8+'EV Scenarios'!K$2*'Node ratio'!$B19</f>
        <v>25.615189679674867</v>
      </c>
      <c r="L19" s="1">
        <f>'[1]Pc, Summer, S1'!L19*Main!$B$8+'EV Scenarios'!L$2*'Node ratio'!$B19</f>
        <v>23.349893275218026</v>
      </c>
      <c r="M19" s="1">
        <f>'[1]Pc, Summer, S1'!M19*Main!$B$8+'EV Scenarios'!M$2*'Node ratio'!$B19</f>
        <v>26.508075511904867</v>
      </c>
      <c r="N19" s="1">
        <f>'[1]Pc, Summer, S1'!N19*Main!$B$8+'EV Scenarios'!N$2*'Node ratio'!$B19</f>
        <v>26.813767449091063</v>
      </c>
      <c r="O19" s="1">
        <f>'[1]Pc, Summer, S1'!O19*Main!$B$8+'EV Scenarios'!O$2*'Node ratio'!$B19</f>
        <v>25.564023243662454</v>
      </c>
      <c r="P19" s="1">
        <f>'[1]Pc, Summer, S1'!P19*Main!$B$8+'EV Scenarios'!P$2*'Node ratio'!$B19</f>
        <v>23.137069771524171</v>
      </c>
      <c r="Q19" s="1">
        <f>'[1]Pc, Summer, S1'!Q19*Main!$B$8+'EV Scenarios'!Q$2*'Node ratio'!$B19</f>
        <v>22.031971884846737</v>
      </c>
      <c r="R19" s="1">
        <f>'[1]Pc, Summer, S1'!R19*Main!$B$8+'EV Scenarios'!R$2*'Node ratio'!$B19</f>
        <v>22.224520734974071</v>
      </c>
      <c r="S19" s="1">
        <f>'[1]Pc, Summer, S1'!S19*Main!$B$8+'EV Scenarios'!S$2*'Node ratio'!$B19</f>
        <v>22.086679341510777</v>
      </c>
      <c r="T19" s="1">
        <f>'[1]Pc, Summer, S1'!T19*Main!$B$8+'EV Scenarios'!T$2*'Node ratio'!$B19</f>
        <v>23.58756043794811</v>
      </c>
      <c r="U19" s="1">
        <f>'[1]Pc, Summer, S1'!U19*Main!$B$8+'EV Scenarios'!U$2*'Node ratio'!$B19</f>
        <v>25.099387669049086</v>
      </c>
      <c r="V19" s="1">
        <f>'[1]Pc, Summer, S1'!V19*Main!$B$8+'EV Scenarios'!V$2*'Node ratio'!$B19</f>
        <v>25.185312092311509</v>
      </c>
      <c r="W19" s="1">
        <f>'[1]Pc, Summer, S1'!W19*Main!$B$8+'EV Scenarios'!W$2*'Node ratio'!$B19</f>
        <v>24.099256993225634</v>
      </c>
      <c r="X19" s="1">
        <f>'[1]Pc, Summer, S1'!X19*Main!$B$8+'EV Scenarios'!X$2*'Node ratio'!$B19</f>
        <v>24.548120129978482</v>
      </c>
      <c r="Y19" s="1">
        <f>'[1]Pc, Summer, S1'!Y19*Main!$B$8+'EV Scenarios'!Y$2*'Node ratio'!$B19</f>
        <v>23.347328088085344</v>
      </c>
      <c r="Z19" s="1"/>
    </row>
    <row r="20" spans="1:26" x14ac:dyDescent="0.25">
      <c r="A20">
        <v>36</v>
      </c>
      <c r="B20" s="1">
        <f>'[1]Pc, Summer, S1'!B20*Main!$B$8+'EV Scenarios'!B$2*'Node ratio'!$B20</f>
        <v>0.26477068779395235</v>
      </c>
      <c r="C20" s="1">
        <f>'[1]Pc, Summer, S1'!C20*Main!$B$8+'EV Scenarios'!C$2*'Node ratio'!$B20</f>
        <v>-0.51971206545270454</v>
      </c>
      <c r="D20" s="1">
        <f>'[1]Pc, Summer, S1'!D20*Main!$B$8+'EV Scenarios'!D$2*'Node ratio'!$B20</f>
        <v>0.26638357721250505</v>
      </c>
      <c r="E20" s="1">
        <f>'[1]Pc, Summer, S1'!E20*Main!$B$8+'EV Scenarios'!E$2*'Node ratio'!$B20</f>
        <v>0.83534088665756567</v>
      </c>
      <c r="F20" s="1">
        <f>'[1]Pc, Summer, S1'!F20*Main!$B$8+'EV Scenarios'!F$2*'Node ratio'!$B20</f>
        <v>1.7763492837776944</v>
      </c>
      <c r="G20" s="1">
        <f>'[1]Pc, Summer, S1'!G20*Main!$B$8+'EV Scenarios'!G$2*'Node ratio'!$B20</f>
        <v>0.77134855187949147</v>
      </c>
      <c r="H20" s="1">
        <f>'[1]Pc, Summer, S1'!H20*Main!$B$8+'EV Scenarios'!H$2*'Node ratio'!$B20</f>
        <v>1.6080066521009866</v>
      </c>
      <c r="I20" s="1">
        <f>'[1]Pc, Summer, S1'!I20*Main!$B$8+'EV Scenarios'!I$2*'Node ratio'!$B20</f>
        <v>0.97812997818380276</v>
      </c>
      <c r="J20" s="1">
        <f>'[1]Pc, Summer, S1'!J20*Main!$B$8+'EV Scenarios'!J$2*'Node ratio'!$B20</f>
        <v>0.11622545265663657</v>
      </c>
      <c r="K20" s="1">
        <f>'[1]Pc, Summer, S1'!K20*Main!$B$8+'EV Scenarios'!K$2*'Node ratio'!$B20</f>
        <v>-0.24904842753355635</v>
      </c>
      <c r="L20" s="1">
        <f>'[1]Pc, Summer, S1'!L20*Main!$B$8+'EV Scenarios'!L$2*'Node ratio'!$B20</f>
        <v>0.46974872551542268</v>
      </c>
      <c r="M20" s="1">
        <f>'[1]Pc, Summer, S1'!M20*Main!$B$8+'EV Scenarios'!M$2*'Node ratio'!$B20</f>
        <v>2.3639107776666578E-2</v>
      </c>
      <c r="N20" s="1">
        <f>'[1]Pc, Summer, S1'!N20*Main!$B$8+'EV Scenarios'!N$2*'Node ratio'!$B20</f>
        <v>0.72394380319907836</v>
      </c>
      <c r="O20" s="1">
        <f>'[1]Pc, Summer, S1'!O20*Main!$B$8+'EV Scenarios'!O$2*'Node ratio'!$B20</f>
        <v>0.61453583996284322</v>
      </c>
      <c r="P20" s="1">
        <f>'[1]Pc, Summer, S1'!P20*Main!$B$8+'EV Scenarios'!P$2*'Node ratio'!$B20</f>
        <v>3.5446131813023286E-2</v>
      </c>
      <c r="Q20" s="1">
        <f>'[1]Pc, Summer, S1'!Q20*Main!$B$8+'EV Scenarios'!Q$2*'Node ratio'!$B20</f>
        <v>2.2322857661841278</v>
      </c>
      <c r="R20" s="1">
        <f>'[1]Pc, Summer, S1'!R20*Main!$B$8+'EV Scenarios'!R$2*'Node ratio'!$B20</f>
        <v>1.1970069246385331</v>
      </c>
      <c r="S20" s="1">
        <f>'[1]Pc, Summer, S1'!S20*Main!$B$8+'EV Scenarios'!S$2*'Node ratio'!$B20</f>
        <v>0.85527006374027392</v>
      </c>
      <c r="T20" s="1">
        <f>'[1]Pc, Summer, S1'!T20*Main!$B$8+'EV Scenarios'!T$2*'Node ratio'!$B20</f>
        <v>1.9881884370243252</v>
      </c>
      <c r="U20" s="1">
        <f>'[1]Pc, Summer, S1'!U20*Main!$B$8+'EV Scenarios'!U$2*'Node ratio'!$B20</f>
        <v>1.0471862892629547</v>
      </c>
      <c r="V20" s="1">
        <f>'[1]Pc, Summer, S1'!V20*Main!$B$8+'EV Scenarios'!V$2*'Node ratio'!$B20</f>
        <v>2.0302970262130144</v>
      </c>
      <c r="W20" s="1">
        <f>'[1]Pc, Summer, S1'!W20*Main!$B$8+'EV Scenarios'!W$2*'Node ratio'!$B20</f>
        <v>1.4562522083161524</v>
      </c>
      <c r="X20" s="1">
        <f>'[1]Pc, Summer, S1'!X20*Main!$B$8+'EV Scenarios'!X$2*'Node ratio'!$B20</f>
        <v>1.2512204522558357</v>
      </c>
      <c r="Y20" s="1">
        <f>'[1]Pc, Summer, S1'!Y20*Main!$B$8+'EV Scenarios'!Y$2*'Node ratio'!$B20</f>
        <v>0.15703424772290062</v>
      </c>
      <c r="Z20" s="1"/>
    </row>
    <row r="21" spans="1:26" x14ac:dyDescent="0.25">
      <c r="A21">
        <v>42</v>
      </c>
      <c r="B21" s="1">
        <f>'[1]Pc, Summer, S1'!B21*Main!$B$8+'EV Scenarios'!B$2*'Node ratio'!$B21</f>
        <v>35.552837036832571</v>
      </c>
      <c r="C21" s="1">
        <f>'[1]Pc, Summer, S1'!C21*Main!$B$8+'EV Scenarios'!C$2*'Node ratio'!$B21</f>
        <v>33.419964852121552</v>
      </c>
      <c r="D21" s="1">
        <f>'[1]Pc, Summer, S1'!D21*Main!$B$8+'EV Scenarios'!D$2*'Node ratio'!$B21</f>
        <v>31.734400145565719</v>
      </c>
      <c r="E21" s="1">
        <f>'[1]Pc, Summer, S1'!E21*Main!$B$8+'EV Scenarios'!E$2*'Node ratio'!$B21</f>
        <v>30.513945223911641</v>
      </c>
      <c r="F21" s="1">
        <f>'[1]Pc, Summer, S1'!F21*Main!$B$8+'EV Scenarios'!F$2*'Node ratio'!$B21</f>
        <v>31.362078790064686</v>
      </c>
      <c r="G21" s="1">
        <f>'[1]Pc, Summer, S1'!G21*Main!$B$8+'EV Scenarios'!G$2*'Node ratio'!$B21</f>
        <v>31.193197675386283</v>
      </c>
      <c r="H21" s="1">
        <f>'[1]Pc, Summer, S1'!H21*Main!$B$8+'EV Scenarios'!H$2*'Node ratio'!$B21</f>
        <v>35.712106256134028</v>
      </c>
      <c r="I21" s="1">
        <f>'[1]Pc, Summer, S1'!I21*Main!$B$8+'EV Scenarios'!I$2*'Node ratio'!$B21</f>
        <v>36.900794885281314</v>
      </c>
      <c r="J21" s="1">
        <f>'[1]Pc, Summer, S1'!J21*Main!$B$8+'EV Scenarios'!J$2*'Node ratio'!$B21</f>
        <v>39.327332178362937</v>
      </c>
      <c r="K21" s="1">
        <f>'[1]Pc, Summer, S1'!K21*Main!$B$8+'EV Scenarios'!K$2*'Node ratio'!$B21</f>
        <v>40.02294126372216</v>
      </c>
      <c r="L21" s="1">
        <f>'[1]Pc, Summer, S1'!L21*Main!$B$8+'EV Scenarios'!L$2*'Node ratio'!$B21</f>
        <v>39.573156356410706</v>
      </c>
      <c r="M21" s="1">
        <f>'[1]Pc, Summer, S1'!M21*Main!$B$8+'EV Scenarios'!M$2*'Node ratio'!$B21</f>
        <v>42.003798573723095</v>
      </c>
      <c r="N21" s="1">
        <f>'[1]Pc, Summer, S1'!N21*Main!$B$8+'EV Scenarios'!N$2*'Node ratio'!$B21</f>
        <v>42.034413603857381</v>
      </c>
      <c r="O21" s="1">
        <f>'[1]Pc, Summer, S1'!O21*Main!$B$8+'EV Scenarios'!O$2*'Node ratio'!$B21</f>
        <v>41.411097793027231</v>
      </c>
      <c r="P21" s="1">
        <f>'[1]Pc, Summer, S1'!P21*Main!$B$8+'EV Scenarios'!P$2*'Node ratio'!$B21</f>
        <v>39.811866259928024</v>
      </c>
      <c r="Q21" s="1">
        <f>'[1]Pc, Summer, S1'!Q21*Main!$B$8+'EV Scenarios'!Q$2*'Node ratio'!$B21</f>
        <v>38.512903689225865</v>
      </c>
      <c r="R21" s="1">
        <f>'[1]Pc, Summer, S1'!R21*Main!$B$8+'EV Scenarios'!R$2*'Node ratio'!$B21</f>
        <v>37.96750354067597</v>
      </c>
      <c r="S21" s="1">
        <f>'[1]Pc, Summer, S1'!S21*Main!$B$8+'EV Scenarios'!S$2*'Node ratio'!$B21</f>
        <v>38.156784839283432</v>
      </c>
      <c r="T21" s="1">
        <f>'[1]Pc, Summer, S1'!T21*Main!$B$8+'EV Scenarios'!T$2*'Node ratio'!$B21</f>
        <v>37.117561977454919</v>
      </c>
      <c r="U21" s="1">
        <f>'[1]Pc, Summer, S1'!U21*Main!$B$8+'EV Scenarios'!U$2*'Node ratio'!$B21</f>
        <v>37.467010070663214</v>
      </c>
      <c r="V21" s="1">
        <f>'[1]Pc, Summer, S1'!V21*Main!$B$8+'EV Scenarios'!V$2*'Node ratio'!$B21</f>
        <v>38.931904461567001</v>
      </c>
      <c r="W21" s="1">
        <f>'[1]Pc, Summer, S1'!W21*Main!$B$8+'EV Scenarios'!W$2*'Node ratio'!$B21</f>
        <v>41.871740403076835</v>
      </c>
      <c r="X21" s="1">
        <f>'[1]Pc, Summer, S1'!X21*Main!$B$8+'EV Scenarios'!X$2*'Node ratio'!$B21</f>
        <v>41.862590969642632</v>
      </c>
      <c r="Y21" s="1">
        <f>'[1]Pc, Summer, S1'!Y21*Main!$B$8+'EV Scenarios'!Y$2*'Node ratio'!$B21</f>
        <v>37.451538711797873</v>
      </c>
      <c r="Z21" s="1"/>
    </row>
    <row r="22" spans="1:26" x14ac:dyDescent="0.25">
      <c r="A22">
        <v>55</v>
      </c>
      <c r="B22" s="1">
        <f>'[1]Pc, Summer, S1'!B22*Main!$B$8+'EV Scenarios'!B$2*'Node ratio'!$B22</f>
        <v>6.0440568178929484</v>
      </c>
      <c r="C22" s="1">
        <f>'[1]Pc, Summer, S1'!C22*Main!$B$8+'EV Scenarios'!C$2*'Node ratio'!$B22</f>
        <v>6.5671481479614719</v>
      </c>
      <c r="D22" s="1">
        <f>'[1]Pc, Summer, S1'!D22*Main!$B$8+'EV Scenarios'!D$2*'Node ratio'!$B22</f>
        <v>3.8516911512921368</v>
      </c>
      <c r="E22" s="1">
        <f>'[1]Pc, Summer, S1'!E22*Main!$B$8+'EV Scenarios'!E$2*'Node ratio'!$B22</f>
        <v>3.9652026747773981</v>
      </c>
      <c r="F22" s="1">
        <f>'[1]Pc, Summer, S1'!F22*Main!$B$8+'EV Scenarios'!F$2*'Node ratio'!$B22</f>
        <v>4.1732291104073216</v>
      </c>
      <c r="G22" s="1">
        <f>'[1]Pc, Summer, S1'!G22*Main!$B$8+'EV Scenarios'!G$2*'Node ratio'!$B22</f>
        <v>4.2328742567408728</v>
      </c>
      <c r="H22" s="1">
        <f>'[1]Pc, Summer, S1'!H22*Main!$B$8+'EV Scenarios'!H$2*'Node ratio'!$B22</f>
        <v>8.6941718287152714</v>
      </c>
      <c r="I22" s="1">
        <f>'[1]Pc, Summer, S1'!I22*Main!$B$8+'EV Scenarios'!I$2*'Node ratio'!$B22</f>
        <v>10.886725149018543</v>
      </c>
      <c r="J22" s="1">
        <f>'[1]Pc, Summer, S1'!J22*Main!$B$8+'EV Scenarios'!J$2*'Node ratio'!$B22</f>
        <v>12.533816259180098</v>
      </c>
      <c r="K22" s="1">
        <f>'[1]Pc, Summer, S1'!K22*Main!$B$8+'EV Scenarios'!K$2*'Node ratio'!$B22</f>
        <v>12.27010757878158</v>
      </c>
      <c r="L22" s="1">
        <f>'[1]Pc, Summer, S1'!L22*Main!$B$8+'EV Scenarios'!L$2*'Node ratio'!$B22</f>
        <v>11.984657115291347</v>
      </c>
      <c r="M22" s="1">
        <f>'[1]Pc, Summer, S1'!M22*Main!$B$8+'EV Scenarios'!M$2*'Node ratio'!$B22</f>
        <v>12.146257813619172</v>
      </c>
      <c r="N22" s="1">
        <f>'[1]Pc, Summer, S1'!N22*Main!$B$8+'EV Scenarios'!N$2*'Node ratio'!$B22</f>
        <v>12.586196528095535</v>
      </c>
      <c r="O22" s="1">
        <f>'[1]Pc, Summer, S1'!O22*Main!$B$8+'EV Scenarios'!O$2*'Node ratio'!$B22</f>
        <v>12.104997253188888</v>
      </c>
      <c r="P22" s="1">
        <f>'[1]Pc, Summer, S1'!P22*Main!$B$8+'EV Scenarios'!P$2*'Node ratio'!$B22</f>
        <v>10.843560593753512</v>
      </c>
      <c r="Q22" s="1">
        <f>'[1]Pc, Summer, S1'!Q22*Main!$B$8+'EV Scenarios'!Q$2*'Node ratio'!$B22</f>
        <v>9.4896102094893564</v>
      </c>
      <c r="R22" s="1">
        <f>'[1]Pc, Summer, S1'!R22*Main!$B$8+'EV Scenarios'!R$2*'Node ratio'!$B22</f>
        <v>9.5527480117412189</v>
      </c>
      <c r="S22" s="1">
        <f>'[1]Pc, Summer, S1'!S22*Main!$B$8+'EV Scenarios'!S$2*'Node ratio'!$B22</f>
        <v>8.6080391089797104</v>
      </c>
      <c r="T22" s="1">
        <f>'[1]Pc, Summer, S1'!T22*Main!$B$8+'EV Scenarios'!T$2*'Node ratio'!$B22</f>
        <v>9.0233178713029218</v>
      </c>
      <c r="U22" s="1">
        <f>'[1]Pc, Summer, S1'!U22*Main!$B$8+'EV Scenarios'!U$2*'Node ratio'!$B22</f>
        <v>10.770115745788789</v>
      </c>
      <c r="V22" s="1">
        <f>'[1]Pc, Summer, S1'!V22*Main!$B$8+'EV Scenarios'!V$2*'Node ratio'!$B22</f>
        <v>11.592991176494724</v>
      </c>
      <c r="W22" s="1">
        <f>'[1]Pc, Summer, S1'!W22*Main!$B$8+'EV Scenarios'!W$2*'Node ratio'!$B22</f>
        <v>13.096873305887859</v>
      </c>
      <c r="X22" s="1">
        <f>'[1]Pc, Summer, S1'!X22*Main!$B$8+'EV Scenarios'!X$2*'Node ratio'!$B22</f>
        <v>10.771230685181452</v>
      </c>
      <c r="Y22" s="1">
        <f>'[1]Pc, Summer, S1'!Y22*Main!$B$8+'EV Scenarios'!Y$2*'Node ratio'!$B22</f>
        <v>8.3861750738314242</v>
      </c>
      <c r="Z22" s="1"/>
    </row>
    <row r="23" spans="1:26" x14ac:dyDescent="0.25">
      <c r="A23">
        <v>68</v>
      </c>
      <c r="B23" s="1">
        <f>'[1]Pc, Summer, S1'!B23*Main!$B$8+'EV Scenarios'!B$2*'Node ratio'!$B23</f>
        <v>4.5993705260586619</v>
      </c>
      <c r="C23" s="1">
        <f>'[1]Pc, Summer, S1'!C23*Main!$B$8+'EV Scenarios'!C$2*'Node ratio'!$B23</f>
        <v>4.5613594870549763</v>
      </c>
      <c r="D23" s="1">
        <f>'[1]Pc, Summer, S1'!D23*Main!$B$8+'EV Scenarios'!D$2*'Node ratio'!$B23</f>
        <v>3.0914034925065605</v>
      </c>
      <c r="E23" s="1">
        <f>'[1]Pc, Summer, S1'!E23*Main!$B$8+'EV Scenarios'!E$2*'Node ratio'!$B23</f>
        <v>3.0196978626062263</v>
      </c>
      <c r="F23" s="1">
        <f>'[1]Pc, Summer, S1'!F23*Main!$B$8+'EV Scenarios'!F$2*'Node ratio'!$B23</f>
        <v>2.9901417418433898</v>
      </c>
      <c r="G23" s="1">
        <f>'[1]Pc, Summer, S1'!G23*Main!$B$8+'EV Scenarios'!G$2*'Node ratio'!$B23</f>
        <v>2.969075566361199</v>
      </c>
      <c r="H23" s="1">
        <f>'[1]Pc, Summer, S1'!H23*Main!$B$8+'EV Scenarios'!H$2*'Node ratio'!$B23</f>
        <v>3.6895978506528029</v>
      </c>
      <c r="I23" s="1">
        <f>'[1]Pc, Summer, S1'!I23*Main!$B$8+'EV Scenarios'!I$2*'Node ratio'!$B23</f>
        <v>3.770092560613874</v>
      </c>
      <c r="J23" s="1">
        <f>'[1]Pc, Summer, S1'!J23*Main!$B$8+'EV Scenarios'!J$2*'Node ratio'!$B23</f>
        <v>3.7644343230635204</v>
      </c>
      <c r="K23" s="1">
        <f>'[1]Pc, Summer, S1'!K23*Main!$B$8+'EV Scenarios'!K$2*'Node ratio'!$B23</f>
        <v>3.8180377757419692</v>
      </c>
      <c r="L23" s="1">
        <f>'[1]Pc, Summer, S1'!L23*Main!$B$8+'EV Scenarios'!L$2*'Node ratio'!$B23</f>
        <v>3.7837645787589507</v>
      </c>
      <c r="M23" s="1">
        <f>'[1]Pc, Summer, S1'!M23*Main!$B$8+'EV Scenarios'!M$2*'Node ratio'!$B23</f>
        <v>3.7661442517714758</v>
      </c>
      <c r="N23" s="1">
        <f>'[1]Pc, Summer, S1'!N23*Main!$B$8+'EV Scenarios'!N$2*'Node ratio'!$B23</f>
        <v>3.7867048195487847</v>
      </c>
      <c r="O23" s="1">
        <f>'[1]Pc, Summer, S1'!O23*Main!$B$8+'EV Scenarios'!O$2*'Node ratio'!$B23</f>
        <v>3.8156571553676586</v>
      </c>
      <c r="P23" s="1">
        <f>'[1]Pc, Summer, S1'!P23*Main!$B$8+'EV Scenarios'!P$2*'Node ratio'!$B23</f>
        <v>3.8171153970273406</v>
      </c>
      <c r="Q23" s="1">
        <f>'[1]Pc, Summer, S1'!Q23*Main!$B$8+'EV Scenarios'!Q$2*'Node ratio'!$B23</f>
        <v>3.8164680567208493</v>
      </c>
      <c r="R23" s="1">
        <f>'[1]Pc, Summer, S1'!R23*Main!$B$8+'EV Scenarios'!R$2*'Node ratio'!$B23</f>
        <v>3.846202663095168</v>
      </c>
      <c r="S23" s="1">
        <f>'[1]Pc, Summer, S1'!S23*Main!$B$8+'EV Scenarios'!S$2*'Node ratio'!$B23</f>
        <v>3.8325744033679237</v>
      </c>
      <c r="T23" s="1">
        <f>'[1]Pc, Summer, S1'!T23*Main!$B$8+'EV Scenarios'!T$2*'Node ratio'!$B23</f>
        <v>4.145950864299631</v>
      </c>
      <c r="U23" s="1">
        <f>'[1]Pc, Summer, S1'!U23*Main!$B$8+'EV Scenarios'!U$2*'Node ratio'!$B23</f>
        <v>5.2040598454504794</v>
      </c>
      <c r="V23" s="1">
        <f>'[1]Pc, Summer, S1'!V23*Main!$B$8+'EV Scenarios'!V$2*'Node ratio'!$B23</f>
        <v>5.2124629845890214</v>
      </c>
      <c r="W23" s="1">
        <f>'[1]Pc, Summer, S1'!W23*Main!$B$8+'EV Scenarios'!W$2*'Node ratio'!$B23</f>
        <v>5.2022449371507875</v>
      </c>
      <c r="X23" s="1">
        <f>'[1]Pc, Summer, S1'!X23*Main!$B$8+'EV Scenarios'!X$2*'Node ratio'!$B23</f>
        <v>5.603883080978493</v>
      </c>
      <c r="Y23" s="1">
        <f>'[1]Pc, Summer, S1'!Y23*Main!$B$8+'EV Scenarios'!Y$2*'Node ratio'!$B23</f>
        <v>4.6022335043056417</v>
      </c>
      <c r="Z23" s="1"/>
    </row>
    <row r="24" spans="1:26" x14ac:dyDescent="0.25">
      <c r="A24">
        <v>72</v>
      </c>
      <c r="B24" s="1">
        <f>'[1]Pc, Summer, S1'!B24*Main!$B$8+'EV Scenarios'!B$2*'Node ratio'!$B24</f>
        <v>157.30173139360642</v>
      </c>
      <c r="C24" s="1">
        <f>'[1]Pc, Summer, S1'!C24*Main!$B$8+'EV Scenarios'!C$2*'Node ratio'!$B24</f>
        <v>149.67577081238238</v>
      </c>
      <c r="D24" s="1">
        <f>'[1]Pc, Summer, S1'!D24*Main!$B$8+'EV Scenarios'!D$2*'Node ratio'!$B24</f>
        <v>123.45498616348502</v>
      </c>
      <c r="E24" s="1">
        <f>'[1]Pc, Summer, S1'!E24*Main!$B$8+'EV Scenarios'!E$2*'Node ratio'!$B24</f>
        <v>130.78389594257141</v>
      </c>
      <c r="F24" s="1">
        <f>'[1]Pc, Summer, S1'!F24*Main!$B$8+'EV Scenarios'!F$2*'Node ratio'!$B24</f>
        <v>123.07425566688266</v>
      </c>
      <c r="G24" s="1">
        <f>'[1]Pc, Summer, S1'!G24*Main!$B$8+'EV Scenarios'!G$2*'Node ratio'!$B24</f>
        <v>137.90184831689857</v>
      </c>
      <c r="H24" s="1">
        <f>'[1]Pc, Summer, S1'!H24*Main!$B$8+'EV Scenarios'!H$2*'Node ratio'!$B24</f>
        <v>113.90831033609562</v>
      </c>
      <c r="I24" s="1">
        <f>'[1]Pc, Summer, S1'!I24*Main!$B$8+'EV Scenarios'!I$2*'Node ratio'!$B24</f>
        <v>73.928409679480495</v>
      </c>
      <c r="J24" s="1">
        <f>'[1]Pc, Summer, S1'!J24*Main!$B$8+'EV Scenarios'!J$2*'Node ratio'!$B24</f>
        <v>89.352120796125689</v>
      </c>
      <c r="K24" s="1">
        <f>'[1]Pc, Summer, S1'!K24*Main!$B$8+'EV Scenarios'!K$2*'Node ratio'!$B24</f>
        <v>84.389916956793257</v>
      </c>
      <c r="L24" s="1">
        <f>'[1]Pc, Summer, S1'!L24*Main!$B$8+'EV Scenarios'!L$2*'Node ratio'!$B24</f>
        <v>99.460233578408776</v>
      </c>
      <c r="M24" s="1">
        <f>'[1]Pc, Summer, S1'!M24*Main!$B$8+'EV Scenarios'!M$2*'Node ratio'!$B24</f>
        <v>109.12181009762983</v>
      </c>
      <c r="N24" s="1">
        <f>'[1]Pc, Summer, S1'!N24*Main!$B$8+'EV Scenarios'!N$2*'Node ratio'!$B24</f>
        <v>129.33091528140039</v>
      </c>
      <c r="O24" s="1">
        <f>'[1]Pc, Summer, S1'!O24*Main!$B$8+'EV Scenarios'!O$2*'Node ratio'!$B24</f>
        <v>139.69958504181309</v>
      </c>
      <c r="P24" s="1">
        <f>'[1]Pc, Summer, S1'!P24*Main!$B$8+'EV Scenarios'!P$2*'Node ratio'!$B24</f>
        <v>145.08083641989285</v>
      </c>
      <c r="Q24" s="1">
        <f>'[1]Pc, Summer, S1'!Q24*Main!$B$8+'EV Scenarios'!Q$2*'Node ratio'!$B24</f>
        <v>137.0006994285902</v>
      </c>
      <c r="R24" s="1">
        <f>'[1]Pc, Summer, S1'!R24*Main!$B$8+'EV Scenarios'!R$2*'Node ratio'!$B24</f>
        <v>138.66070118785728</v>
      </c>
      <c r="S24" s="1">
        <f>'[1]Pc, Summer, S1'!S24*Main!$B$8+'EV Scenarios'!S$2*'Node ratio'!$B24</f>
        <v>124.65497121132219</v>
      </c>
      <c r="T24" s="1">
        <f>'[1]Pc, Summer, S1'!T24*Main!$B$8+'EV Scenarios'!T$2*'Node ratio'!$B24</f>
        <v>102.56986797600065</v>
      </c>
      <c r="U24" s="1">
        <f>'[1]Pc, Summer, S1'!U24*Main!$B$8+'EV Scenarios'!U$2*'Node ratio'!$B24</f>
        <v>102.48968487012299</v>
      </c>
      <c r="V24" s="1">
        <f>'[1]Pc, Summer, S1'!V24*Main!$B$8+'EV Scenarios'!V$2*'Node ratio'!$B24</f>
        <v>131.53409343893699</v>
      </c>
      <c r="W24" s="1">
        <f>'[1]Pc, Summer, S1'!W24*Main!$B$8+'EV Scenarios'!W$2*'Node ratio'!$B24</f>
        <v>139.44504646182412</v>
      </c>
      <c r="X24" s="1">
        <f>'[1]Pc, Summer, S1'!X24*Main!$B$8+'EV Scenarios'!X$2*'Node ratio'!$B24</f>
        <v>155.37561130562227</v>
      </c>
      <c r="Y24" s="1">
        <f>'[1]Pc, Summer, S1'!Y24*Main!$B$8+'EV Scenarios'!Y$2*'Node ratio'!$B24</f>
        <v>135.83429110035971</v>
      </c>
      <c r="Z24" s="1"/>
    </row>
    <row r="25" spans="1:26" x14ac:dyDescent="0.25">
      <c r="A25">
        <v>103</v>
      </c>
      <c r="B25" s="1">
        <f>'[1]Pc, Summer, S1'!B25*Main!$B$8+'EV Scenarios'!B$2*'Node ratio'!$B25</f>
        <v>73.893523246465719</v>
      </c>
      <c r="C25" s="1">
        <f>'[1]Pc, Summer, S1'!C25*Main!$B$8+'EV Scenarios'!C$2*'Node ratio'!$B25</f>
        <v>64.032155257638607</v>
      </c>
      <c r="D25" s="1">
        <f>'[1]Pc, Summer, S1'!D25*Main!$B$8+'EV Scenarios'!D$2*'Node ratio'!$B25</f>
        <v>62.811931902125146</v>
      </c>
      <c r="E25" s="1">
        <f>'[1]Pc, Summer, S1'!E25*Main!$B$8+'EV Scenarios'!E$2*'Node ratio'!$B25</f>
        <v>57.802892897267419</v>
      </c>
      <c r="F25" s="1">
        <f>'[1]Pc, Summer, S1'!F25*Main!$B$8+'EV Scenarios'!F$2*'Node ratio'!$B25</f>
        <v>55.968286173606096</v>
      </c>
      <c r="G25" s="1">
        <f>'[1]Pc, Summer, S1'!G25*Main!$B$8+'EV Scenarios'!G$2*'Node ratio'!$B25</f>
        <v>54.575040037645742</v>
      </c>
      <c r="H25" s="1">
        <f>'[1]Pc, Summer, S1'!H25*Main!$B$8+'EV Scenarios'!H$2*'Node ratio'!$B25</f>
        <v>65.289346377939736</v>
      </c>
      <c r="I25" s="1">
        <f>'[1]Pc, Summer, S1'!I25*Main!$B$8+'EV Scenarios'!I$2*'Node ratio'!$B25</f>
        <v>73.346957672112737</v>
      </c>
      <c r="J25" s="1">
        <f>'[1]Pc, Summer, S1'!J25*Main!$B$8+'EV Scenarios'!J$2*'Node ratio'!$B25</f>
        <v>84.139431264434265</v>
      </c>
      <c r="K25" s="1">
        <f>'[1]Pc, Summer, S1'!K25*Main!$B$8+'EV Scenarios'!K$2*'Node ratio'!$B25</f>
        <v>108.61075494307549</v>
      </c>
      <c r="L25" s="1">
        <f>'[1]Pc, Summer, S1'!L25*Main!$B$8+'EV Scenarios'!L$2*'Node ratio'!$B25</f>
        <v>111.89811674201205</v>
      </c>
      <c r="M25" s="1">
        <f>'[1]Pc, Summer, S1'!M25*Main!$B$8+'EV Scenarios'!M$2*'Node ratio'!$B25</f>
        <v>117.47553199376016</v>
      </c>
      <c r="N25" s="1">
        <f>'[1]Pc, Summer, S1'!N25*Main!$B$8+'EV Scenarios'!N$2*'Node ratio'!$B25</f>
        <v>122.47266095261273</v>
      </c>
      <c r="O25" s="1">
        <f>'[1]Pc, Summer, S1'!O25*Main!$B$8+'EV Scenarios'!O$2*'Node ratio'!$B25</f>
        <v>125.72132670320904</v>
      </c>
      <c r="P25" s="1">
        <f>'[1]Pc, Summer, S1'!P25*Main!$B$8+'EV Scenarios'!P$2*'Node ratio'!$B25</f>
        <v>112.16755415977947</v>
      </c>
      <c r="Q25" s="1">
        <f>'[1]Pc, Summer, S1'!Q25*Main!$B$8+'EV Scenarios'!Q$2*'Node ratio'!$B25</f>
        <v>101.85120050270005</v>
      </c>
      <c r="R25" s="1">
        <f>'[1]Pc, Summer, S1'!R25*Main!$B$8+'EV Scenarios'!R$2*'Node ratio'!$B25</f>
        <v>94.009414092139835</v>
      </c>
      <c r="S25" s="1">
        <f>'[1]Pc, Summer, S1'!S25*Main!$B$8+'EV Scenarios'!S$2*'Node ratio'!$B25</f>
        <v>90.65583418740961</v>
      </c>
      <c r="T25" s="1">
        <f>'[1]Pc, Summer, S1'!T25*Main!$B$8+'EV Scenarios'!T$2*'Node ratio'!$B25</f>
        <v>76.576183625122411</v>
      </c>
      <c r="U25" s="1">
        <f>'[1]Pc, Summer, S1'!U25*Main!$B$8+'EV Scenarios'!U$2*'Node ratio'!$B25</f>
        <v>73.322297485056481</v>
      </c>
      <c r="V25" s="1">
        <f>'[1]Pc, Summer, S1'!V25*Main!$B$8+'EV Scenarios'!V$2*'Node ratio'!$B25</f>
        <v>68.049524533925151</v>
      </c>
      <c r="W25" s="1">
        <f>'[1]Pc, Summer, S1'!W25*Main!$B$8+'EV Scenarios'!W$2*'Node ratio'!$B25</f>
        <v>72.745347664666724</v>
      </c>
      <c r="X25" s="1">
        <f>'[1]Pc, Summer, S1'!X25*Main!$B$8+'EV Scenarios'!X$2*'Node ratio'!$B25</f>
        <v>70.726825393499738</v>
      </c>
      <c r="Y25" s="1">
        <f>'[1]Pc, Summer, S1'!Y25*Main!$B$8+'EV Scenarios'!Y$2*'Node ratio'!$B25</f>
        <v>61.832811353310134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7415-669A-4F1C-B7BA-BE1D7D91C438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0.5497983902835204</v>
      </c>
      <c r="C2" s="1">
        <f>'[1]Qc, Summer, S1'!C2*Main!$B$8</f>
        <v>0.4060078015357354</v>
      </c>
      <c r="D2" s="1">
        <f>'[1]Qc, Summer, S1'!D2*Main!$B$8</f>
        <v>0.5010981188718252</v>
      </c>
      <c r="E2" s="1">
        <f>'[1]Qc, Summer, S1'!E2*Main!$B$8</f>
        <v>-4.4158330109273475E-2</v>
      </c>
      <c r="F2" s="1">
        <f>'[1]Qc, Summer, S1'!F2*Main!$B$8</f>
        <v>1.6566488837861784</v>
      </c>
      <c r="G2" s="1">
        <f>'[1]Qc, Summer, S1'!G2*Main!$B$8</f>
        <v>1.4078697660956883</v>
      </c>
      <c r="H2" s="1">
        <f>'[1]Qc, Summer, S1'!H2*Main!$B$8</f>
        <v>1.1743857045186061</v>
      </c>
      <c r="I2" s="1">
        <f>'[1]Qc, Summer, S1'!I2*Main!$B$8</f>
        <v>-0.10400987042232725</v>
      </c>
      <c r="J2" s="1">
        <f>'[1]Qc, Summer, S1'!J2*Main!$B$8</f>
        <v>0.98479871743945668</v>
      </c>
      <c r="K2" s="1">
        <f>'[1]Qc, Summer, S1'!K2*Main!$B$8</f>
        <v>0.8074547571618429</v>
      </c>
      <c r="L2" s="1">
        <f>'[1]Qc, Summer, S1'!L2*Main!$B$8</f>
        <v>0.14315927502953338</v>
      </c>
      <c r="M2" s="1">
        <f>'[1]Qc, Summer, S1'!M2*Main!$B$8</f>
        <v>2.4109612960720614</v>
      </c>
      <c r="N2" s="1">
        <f>'[1]Qc, Summer, S1'!N2*Main!$B$8</f>
        <v>0.63694926498818671</v>
      </c>
      <c r="O2" s="1">
        <f>'[1]Qc, Summer, S1'!O2*Main!$B$8</f>
        <v>0.26016659738629649</v>
      </c>
      <c r="P2" s="1">
        <f>'[1]Qc, Summer, S1'!P2*Main!$B$8</f>
        <v>0.93358518960425274</v>
      </c>
      <c r="Q2" s="1">
        <f>'[1]Qc, Summer, S1'!Q2*Main!$B$8</f>
        <v>0.92981442328706432</v>
      </c>
      <c r="R2" s="1">
        <f>'[1]Qc, Summer, S1'!R2*Main!$B$8</f>
        <v>1.2566660125516835</v>
      </c>
      <c r="S2" s="1">
        <f>'[1]Qc, Summer, S1'!S2*Main!$B$8</f>
        <v>1.4461060638659184</v>
      </c>
      <c r="T2" s="1">
        <f>'[1]Qc, Summer, S1'!T2*Main!$B$8</f>
        <v>1.5246674964559952</v>
      </c>
      <c r="U2" s="1">
        <f>'[1]Qc, Summer, S1'!U2*Main!$B$8</f>
        <v>0.4876570567779091</v>
      </c>
      <c r="V2" s="1">
        <f>'[1]Qc, Summer, S1'!V2*Main!$B$8</f>
        <v>0.37312784140578853</v>
      </c>
      <c r="W2" s="1">
        <f>'[1]Qc, Summer, S1'!W2*Main!$B$8</f>
        <v>-0.26354203772888368</v>
      </c>
      <c r="X2" s="1">
        <f>'[1]Qc, Summer, S1'!X2*Main!$B$8</f>
        <v>0.82518711458948613</v>
      </c>
      <c r="Y2" s="1">
        <f>'[1]Qc, Summer, S1'!Y2*Main!$B$8</f>
        <v>0.67656274992616661</v>
      </c>
    </row>
    <row r="3" spans="1:25" x14ac:dyDescent="0.25">
      <c r="A3">
        <v>2</v>
      </c>
      <c r="B3" s="1">
        <f>'[1]Qc, Summer, S1'!B3*Main!$B$8</f>
        <v>-2.5566963238334317</v>
      </c>
      <c r="C3" s="1">
        <f>'[1]Qc, Summer, S1'!C3*Main!$B$8</f>
        <v>-3.3240191586680452</v>
      </c>
      <c r="D3" s="1">
        <f>'[1]Qc, Summer, S1'!D3*Main!$B$8</f>
        <v>-3.6637105997489665</v>
      </c>
      <c r="E3" s="1">
        <f>'[1]Qc, Summer, S1'!E3*Main!$B$8</f>
        <v>-3.3433278665829889</v>
      </c>
      <c r="F3" s="1">
        <f>'[1]Qc, Summer, S1'!F3*Main!$B$8</f>
        <v>-3.5835976594802128</v>
      </c>
      <c r="G3" s="1">
        <f>'[1]Qc, Summer, S1'!G3*Main!$B$8</f>
        <v>-3.6661956844359129</v>
      </c>
      <c r="H3" s="1">
        <f>'[1]Qc, Summer, S1'!H3*Main!$B$8</f>
        <v>-3.1774561831807442</v>
      </c>
      <c r="I3" s="1">
        <f>'[1]Qc, Summer, S1'!I3*Main!$B$8</f>
        <v>-0.49434079496456007</v>
      </c>
      <c r="J3" s="1">
        <f>'[1]Qc, Summer, S1'!J3*Main!$B$8</f>
        <v>1.5867975764176021</v>
      </c>
      <c r="K3" s="1">
        <f>'[1]Qc, Summer, S1'!K3*Main!$B$8</f>
        <v>2.3100688340962789</v>
      </c>
      <c r="L3" s="1">
        <f>'[1]Qc, Summer, S1'!L3*Main!$B$8</f>
        <v>1.8159206287655052</v>
      </c>
      <c r="M3" s="1">
        <f>'[1]Qc, Summer, S1'!M3*Main!$B$8</f>
        <v>2.4188561369610158</v>
      </c>
      <c r="N3" s="1">
        <f>'[1]Qc, Summer, S1'!N3*Main!$B$8</f>
        <v>2.1465410105581806</v>
      </c>
      <c r="O3" s="1">
        <f>'[1]Qc, Summer, S1'!O3*Main!$B$8</f>
        <v>2.2111707534701717</v>
      </c>
      <c r="P3" s="1">
        <f>'[1]Qc, Summer, S1'!P3*Main!$B$8</f>
        <v>1.1408829613112819</v>
      </c>
      <c r="Q3" s="1">
        <f>'[1]Qc, Summer, S1'!Q3*Main!$B$8</f>
        <v>0.28842902303603069</v>
      </c>
      <c r="R3" s="1">
        <f>'[1]Qc, Summer, S1'!R3*Main!$B$8</f>
        <v>0.64163964870053158</v>
      </c>
      <c r="S3" s="1">
        <f>'[1]Qc, Summer, S1'!S3*Main!$B$8</f>
        <v>0.7793703260484347</v>
      </c>
      <c r="T3" s="1">
        <f>'[1]Qc, Summer, S1'!T3*Main!$B$8</f>
        <v>0.46954127082102781</v>
      </c>
      <c r="U3" s="1">
        <f>'[1]Qc, Summer, S1'!U3*Main!$B$8</f>
        <v>-8.7591265357353829E-2</v>
      </c>
      <c r="V3" s="1">
        <f>'[1]Qc, Summer, S1'!V3*Main!$B$8</f>
        <v>-0.34194222984347317</v>
      </c>
      <c r="W3" s="1">
        <f>'[1]Qc, Summer, S1'!W3*Main!$B$8</f>
        <v>-0.2378980685174247</v>
      </c>
      <c r="X3" s="1">
        <f>'[1]Qc, Summer, S1'!X3*Main!$B$8</f>
        <v>-1.1408979099232133</v>
      </c>
      <c r="Y3" s="1">
        <f>'[1]Qc, Summer, S1'!Y3*Main!$B$8</f>
        <v>-1.5442982139692853</v>
      </c>
    </row>
    <row r="4" spans="1:25" x14ac:dyDescent="0.25">
      <c r="A4">
        <v>3</v>
      </c>
      <c r="B4" s="1">
        <f>'[1]Qc, Summer, S1'!B4*Main!$B$8</f>
        <v>-6.037564167749558</v>
      </c>
      <c r="C4" s="1">
        <f>'[1]Qc, Summer, S1'!C4*Main!$B$8</f>
        <v>-6.037564167749558</v>
      </c>
      <c r="D4" s="1">
        <f>'[1]Qc, Summer, S1'!D4*Main!$B$8</f>
        <v>-7.0092559447725931</v>
      </c>
      <c r="E4" s="1">
        <f>'[1]Qc, Summer, S1'!E4*Main!$B$8</f>
        <v>-7.9809477217956291</v>
      </c>
      <c r="F4" s="1">
        <f>'[1]Qc, Summer, S1'!F4*Main!$B$8</f>
        <v>-7.9809477217956291</v>
      </c>
      <c r="G4" s="1">
        <f>'[1]Qc, Summer, S1'!G4*Main!$B$8</f>
        <v>-7.9809477217956291</v>
      </c>
      <c r="H4" s="1">
        <f>'[1]Qc, Summer, S1'!H4*Main!$B$8</f>
        <v>-3.1822874297844068</v>
      </c>
      <c r="I4" s="1">
        <f>'[1]Qc, Summer, S1'!I4*Main!$B$8</f>
        <v>0.65963233586828118</v>
      </c>
      <c r="J4" s="1">
        <f>'[1]Qc, Summer, S1'!J4*Main!$B$8</f>
        <v>2.0947487374483167</v>
      </c>
      <c r="K4" s="1">
        <f>'[1]Qc, Summer, S1'!K4*Main!$B$8</f>
        <v>2.0947487374483167</v>
      </c>
      <c r="L4" s="1">
        <f>'[1]Qc, Summer, S1'!L4*Main!$B$8</f>
        <v>1.9153561776432368</v>
      </c>
      <c r="M4" s="1">
        <f>'[1]Qc, Summer, S1'!M4*Main!$B$8</f>
        <v>2.6927057392203189</v>
      </c>
      <c r="N4" s="1">
        <f>'[1]Qc, Summer, S1'!N4*Main!$B$8</f>
        <v>3.6494478606024807</v>
      </c>
      <c r="O4" s="1">
        <f>'[1]Qc, Summer, S1'!O4*Main!$B$8</f>
        <v>3.76157022740697</v>
      </c>
      <c r="P4" s="1">
        <f>'[1]Qc, Summer, S1'!P4*Main!$B$8</f>
        <v>2.1096967812315417</v>
      </c>
      <c r="Q4" s="1">
        <f>'[1]Qc, Summer, S1'!Q4*Main!$B$8</f>
        <v>1.6462721482575311</v>
      </c>
      <c r="R4" s="1">
        <f>'[1]Qc, Summer, S1'!R4*Main!$B$8</f>
        <v>-0.26721211134081513</v>
      </c>
      <c r="S4" s="1">
        <f>'[1]Qc, Summer, S1'!S4*Main!$B$8</f>
        <v>-0.26721211134081513</v>
      </c>
      <c r="T4" s="1">
        <f>'[1]Qc, Summer, S1'!T4*Main!$B$8</f>
        <v>-0.26721211134081513</v>
      </c>
      <c r="U4" s="1">
        <f>'[1]Qc, Summer, S1'!U4*Main!$B$8</f>
        <v>-0.26721211134081513</v>
      </c>
      <c r="V4" s="1">
        <f>'[1]Qc, Summer, S1'!V4*Main!$B$8</f>
        <v>-1.7023301163614886</v>
      </c>
      <c r="W4" s="1">
        <f>'[1]Qc, Summer, S1'!W4*Main!$B$8</f>
        <v>-2.1807027847017131</v>
      </c>
      <c r="X4" s="1">
        <f>'[1]Qc, Summer, S1'!X4*Main!$B$8</f>
        <v>-6.097356342882458</v>
      </c>
      <c r="Y4" s="1">
        <f>'[1]Qc, Summer, S1'!Y4*Main!$B$8</f>
        <v>-6.097356342882458</v>
      </c>
    </row>
    <row r="5" spans="1:25" x14ac:dyDescent="0.25">
      <c r="A5">
        <v>4</v>
      </c>
      <c r="B5" s="1">
        <f>'[1]Qc, Summer, S1'!B5*Main!$B$8</f>
        <v>7.1921296373301837</v>
      </c>
      <c r="C5" s="1">
        <f>'[1]Qc, Summer, S1'!C5*Main!$B$8</f>
        <v>5.5105649694329593</v>
      </c>
      <c r="D5" s="1">
        <f>'[1]Qc, Summer, S1'!D5*Main!$B$8</f>
        <v>5.2220857262994684</v>
      </c>
      <c r="E5" s="1">
        <f>'[1]Qc, Summer, S1'!E5*Main!$B$8</f>
        <v>4.5608334608682801</v>
      </c>
      <c r="F5" s="1">
        <f>'[1]Qc, Summer, S1'!F5*Main!$B$8</f>
        <v>5.2504219733461319</v>
      </c>
      <c r="G5" s="1">
        <f>'[1]Qc, Summer, S1'!G5*Main!$B$8</f>
        <v>2.4368022149291209</v>
      </c>
      <c r="H5" s="1">
        <f>'[1]Qc, Summer, S1'!H5*Main!$B$8</f>
        <v>4.251650764766687</v>
      </c>
      <c r="I5" s="1">
        <f>'[1]Qc, Summer, S1'!I5*Main!$B$8</f>
        <v>8.1700492872120503</v>
      </c>
      <c r="J5" s="1">
        <f>'[1]Qc, Summer, S1'!J5*Main!$B$8</f>
        <v>11.884927668340225</v>
      </c>
      <c r="K5" s="1">
        <f>'[1]Qc, Summer, S1'!K5*Main!$B$8</f>
        <v>14.122599688865918</v>
      </c>
      <c r="L5" s="1">
        <f>'[1]Qc, Summer, S1'!L5*Main!$B$8</f>
        <v>15.41753176594802</v>
      </c>
      <c r="M5" s="1">
        <f>'[1]Qc, Summer, S1'!M5*Main!$B$8</f>
        <v>15.980408870200828</v>
      </c>
      <c r="N5" s="1">
        <f>'[1]Qc, Summer, S1'!N5*Main!$B$8</f>
        <v>16.698727861488482</v>
      </c>
      <c r="O5" s="1">
        <f>'[1]Qc, Summer, S1'!O5*Main!$B$8</f>
        <v>16.825069312610751</v>
      </c>
      <c r="P5" s="1">
        <f>'[1]Qc, Summer, S1'!P5*Main!$B$8</f>
        <v>16.70564531061725</v>
      </c>
      <c r="Q5" s="1">
        <f>'[1]Qc, Summer, S1'!Q5*Main!$B$8</f>
        <v>16.149538286252216</v>
      </c>
      <c r="R5" s="1">
        <f>'[1]Qc, Summer, S1'!R5*Main!$B$8</f>
        <v>15.368862010410513</v>
      </c>
      <c r="S5" s="1">
        <f>'[1]Qc, Summer, S1'!S5*Main!$B$8</f>
        <v>13.638134543709393</v>
      </c>
      <c r="T5" s="1">
        <f>'[1]Qc, Summer, S1'!T5*Main!$B$8</f>
        <v>13.575037361783815</v>
      </c>
      <c r="U5" s="1">
        <f>'[1]Qc, Summer, S1'!U5*Main!$B$8</f>
        <v>12.913958305818076</v>
      </c>
      <c r="V5" s="1">
        <f>'[1]Qc, Summer, S1'!V5*Main!$B$8</f>
        <v>11.640617327082104</v>
      </c>
      <c r="W5" s="1">
        <f>'[1]Qc, Summer, S1'!W5*Main!$B$8</f>
        <v>13.954826871972831</v>
      </c>
      <c r="X5" s="1">
        <f>'[1]Qc, Summer, S1'!X5*Main!$B$8</f>
        <v>12.50403281903426</v>
      </c>
      <c r="Y5" s="1">
        <f>'[1]Qc, Summer, S1'!Y5*Main!$B$8</f>
        <v>10.062742194994094</v>
      </c>
    </row>
    <row r="6" spans="1:25" x14ac:dyDescent="0.25">
      <c r="A6">
        <v>5</v>
      </c>
      <c r="B6" s="1">
        <f>'[1]Qc, Summer, S1'!B6*Main!$B$8</f>
        <v>-1.413150725191967</v>
      </c>
      <c r="C6" s="1">
        <f>'[1]Qc, Summer, S1'!C6*Main!$B$8</f>
        <v>-1.2681545847607798</v>
      </c>
      <c r="D6" s="1">
        <f>'[1]Qc, Summer, S1'!D6*Main!$B$8</f>
        <v>-1.3820801489220322</v>
      </c>
      <c r="E6" s="1">
        <f>'[1]Qc, Summer, S1'!E6*Main!$B$8</f>
        <v>-1.1179799960129948</v>
      </c>
      <c r="F6" s="1">
        <f>'[1]Qc, Summer, S1'!F6*Main!$B$8</f>
        <v>-1.2215486845835795</v>
      </c>
      <c r="G6" s="1">
        <f>'[1]Qc, Summer, S1'!G6*Main!$B$8</f>
        <v>-1.2733330330773773</v>
      </c>
      <c r="H6" s="1">
        <f>'[1]Qc, Summer, S1'!H6*Main!$B$8</f>
        <v>-1.4804703891760191</v>
      </c>
      <c r="I6" s="1">
        <f>'[1]Qc, Summer, S1'!I6*Main!$B$8</f>
        <v>-1.1231584190785588</v>
      </c>
      <c r="J6" s="1">
        <f>'[1]Qc, Summer, S1'!J6*Main!$B$8</f>
        <v>-1.2785114561429416</v>
      </c>
      <c r="K6" s="1">
        <f>'[1]Qc, Summer, S1'!K6*Main!$B$8</f>
        <v>-1.221548659332546</v>
      </c>
      <c r="L6" s="1">
        <f>'[1]Qc, Summer, S1'!L6*Main!$B$8</f>
        <v>-1.3820801278795039</v>
      </c>
      <c r="M6" s="1">
        <f>'[1]Qc, Summer, S1'!M6*Main!$B$8</f>
        <v>-1.5374331901949203</v>
      </c>
      <c r="N6" s="1">
        <f>'[1]Qc, Summer, S1'!N6*Main!$B$8</f>
        <v>-1.1645858961901951</v>
      </c>
      <c r="O6" s="1">
        <f>'[1]Qc, Summer, S1'!O6*Main!$B$8</f>
        <v>-1.1179800044300059</v>
      </c>
      <c r="P6" s="1">
        <f>'[1]Qc, Summer, S1'!P6*Main!$B$8</f>
        <v>-1.2008349123597166</v>
      </c>
      <c r="Q6" s="1">
        <f>'[1]Qc, Summer, S1'!Q6*Main!$B$8</f>
        <v>-1.294046754799173</v>
      </c>
      <c r="R6" s="1">
        <f>'[1]Qc, Summer, S1'!R6*Main!$B$8</f>
        <v>-1.2008349165682222</v>
      </c>
      <c r="S6" s="1">
        <f>'[1]Qc, Summer, S1'!S6*Main!$B$8</f>
        <v>-1.1128015645304192</v>
      </c>
      <c r="T6" s="1">
        <f>'[1]Qc, Summer, S1'!T6*Main!$B$8</f>
        <v>-1.1231584064530418</v>
      </c>
      <c r="U6" s="1">
        <f>'[1]Qc, Summer, S1'!U6*Main!$B$8</f>
        <v>-0.98334068067040759</v>
      </c>
      <c r="V6" s="1">
        <f>'[1]Qc, Summer, S1'!V6*Main!$B$8</f>
        <v>-1.1594074436650916</v>
      </c>
      <c r="W6" s="1">
        <f>'[1]Qc, Summer, S1'!W6*Main!$B$8</f>
        <v>-1.2319055349232133</v>
      </c>
      <c r="X6" s="1">
        <f>'[1]Qc, Summer, S1'!X6*Main!$B$8</f>
        <v>-1.304403605138807</v>
      </c>
      <c r="Y6" s="1">
        <f>'[1]Qc, Summer, S1'!Y6*Main!$B$8</f>
        <v>-1.3147605059805081</v>
      </c>
    </row>
    <row r="7" spans="1:25" x14ac:dyDescent="0.25">
      <c r="A7">
        <v>8</v>
      </c>
      <c r="B7" s="1">
        <f>'[1]Qc, Summer, S1'!B7*Main!$B$8</f>
        <v>171.30137847275549</v>
      </c>
      <c r="C7" s="1">
        <f>'[1]Qc, Summer, S1'!C7*Main!$B$8</f>
        <v>172.03276814818369</v>
      </c>
      <c r="D7" s="1">
        <f>'[1]Qc, Summer, S1'!D7*Main!$B$8</f>
        <v>173.49647864353219</v>
      </c>
      <c r="E7" s="1">
        <f>'[1]Qc, Summer, S1'!E7*Main!$B$8</f>
        <v>173.81683328071472</v>
      </c>
      <c r="F7" s="1">
        <f>'[1]Qc, Summer, S1'!F7*Main!$B$8</f>
        <v>174.23412302945954</v>
      </c>
      <c r="G7" s="1">
        <f>'[1]Qc, Summer, S1'!G7*Main!$B$8</f>
        <v>174.82694590689607</v>
      </c>
      <c r="H7" s="1">
        <f>'[1]Qc, Summer, S1'!H7*Main!$B$8</f>
        <v>172.54578893820144</v>
      </c>
      <c r="I7" s="1">
        <f>'[1]Qc, Summer, S1'!I7*Main!$B$8</f>
        <v>165.14566841354107</v>
      </c>
      <c r="J7" s="1">
        <f>'[1]Qc, Summer, S1'!J7*Main!$B$8</f>
        <v>164.02540488238338</v>
      </c>
      <c r="K7" s="1">
        <f>'[1]Qc, Summer, S1'!K7*Main!$B$8</f>
        <v>163.657674382088</v>
      </c>
      <c r="L7" s="1">
        <f>'[1]Qc, Summer, S1'!L7*Main!$B$8</f>
        <v>163.79786905950976</v>
      </c>
      <c r="M7" s="1">
        <f>'[1]Qc, Summer, S1'!M7*Main!$B$8</f>
        <v>162.7849726415387</v>
      </c>
      <c r="N7" s="1">
        <f>'[1]Qc, Summer, S1'!N7*Main!$B$8</f>
        <v>161.50635394425578</v>
      </c>
      <c r="O7" s="1">
        <f>'[1]Qc, Summer, S1'!O7*Main!$B$8</f>
        <v>162.0329373043414</v>
      </c>
      <c r="P7" s="1">
        <f>'[1]Qc, Summer, S1'!P7*Main!$B$8</f>
        <v>162.88113072829302</v>
      </c>
      <c r="Q7" s="1">
        <f>'[1]Qc, Summer, S1'!Q7*Main!$B$8</f>
        <v>164.82305655699943</v>
      </c>
      <c r="R7" s="1">
        <f>'[1]Qc, Summer, S1'!R7*Main!$B$8</f>
        <v>165.26491561621384</v>
      </c>
      <c r="S7" s="1">
        <f>'[1]Qc, Summer, S1'!S7*Main!$B$8</f>
        <v>164.91105271005611</v>
      </c>
      <c r="T7" s="1">
        <f>'[1]Qc, Summer, S1'!T7*Main!$B$8</f>
        <v>165.20775312581216</v>
      </c>
      <c r="U7" s="1">
        <f>'[1]Qc, Summer, S1'!U7*Main!$B$8</f>
        <v>165.97000534686947</v>
      </c>
      <c r="V7" s="1">
        <f>'[1]Qc, Summer, S1'!V7*Main!$B$8</f>
        <v>165.87674343163025</v>
      </c>
      <c r="W7" s="1">
        <f>'[1]Qc, Summer, S1'!W7*Main!$B$8</f>
        <v>165.27779748575014</v>
      </c>
      <c r="X7" s="1">
        <f>'[1]Qc, Summer, S1'!X7*Main!$B$8</f>
        <v>166.59023912197284</v>
      </c>
      <c r="Y7" s="1">
        <f>'[1]Qc, Summer, S1'!Y7*Main!$B$8</f>
        <v>167.95049009317782</v>
      </c>
    </row>
    <row r="8" spans="1:25" x14ac:dyDescent="0.25">
      <c r="A8">
        <v>9</v>
      </c>
      <c r="B8" s="1">
        <f>'[1]Qc, Summer, S1'!B8*Main!$B$8</f>
        <v>45.686508421072062</v>
      </c>
      <c r="C8" s="1">
        <f>'[1]Qc, Summer, S1'!C8*Main!$B$8</f>
        <v>40.994592341331959</v>
      </c>
      <c r="D8" s="1">
        <f>'[1]Qc, Summer, S1'!D8*Main!$B$8</f>
        <v>35.275103105360309</v>
      </c>
      <c r="E8" s="1">
        <f>'[1]Qc, Summer, S1'!E8*Main!$B$8</f>
        <v>36.288710727111635</v>
      </c>
      <c r="F8" s="1">
        <f>'[1]Qc, Summer, S1'!F8*Main!$B$8</f>
        <v>34.27684006120792</v>
      </c>
      <c r="G8" s="1">
        <f>'[1]Qc, Summer, S1'!G8*Main!$B$8</f>
        <v>38.75182090401654</v>
      </c>
      <c r="H8" s="1">
        <f>'[1]Qc, Summer, S1'!H8*Main!$B$8</f>
        <v>41.821433718473131</v>
      </c>
      <c r="I8" s="1">
        <f>'[1]Qc, Summer, S1'!I8*Main!$B$8</f>
        <v>33.915707828558773</v>
      </c>
      <c r="J8" s="1">
        <f>'[1]Qc, Summer, S1'!J8*Main!$B$8</f>
        <v>23.969722680301242</v>
      </c>
      <c r="K8" s="1">
        <f>'[1]Qc, Summer, S1'!K8*Main!$B$8</f>
        <v>17.81933779474306</v>
      </c>
      <c r="L8" s="1">
        <f>'[1]Qc, Summer, S1'!L8*Main!$B$8</f>
        <v>22.915446627510335</v>
      </c>
      <c r="M8" s="1">
        <f>'[1]Qc, Summer, S1'!M8*Main!$B$8</f>
        <v>25.689689924025398</v>
      </c>
      <c r="N8" s="1">
        <f>'[1]Qc, Summer, S1'!N8*Main!$B$8</f>
        <v>24.455045203263438</v>
      </c>
      <c r="O8" s="1">
        <f>'[1]Qc, Summer, S1'!O8*Main!$B$8</f>
        <v>24.18438466346722</v>
      </c>
      <c r="P8" s="1">
        <f>'[1]Qc, Summer, S1'!P8*Main!$B$8</f>
        <v>30.051536978292969</v>
      </c>
      <c r="Q8" s="1">
        <f>'[1]Qc, Summer, S1'!Q8*Main!$B$8</f>
        <v>33.0847694249114</v>
      </c>
      <c r="R8" s="1">
        <f>'[1]Qc, Summer, S1'!R8*Main!$B$8</f>
        <v>35.54329451912286</v>
      </c>
      <c r="S8" s="1">
        <f>'[1]Qc, Summer, S1'!S8*Main!$B$8</f>
        <v>43.693883508047854</v>
      </c>
      <c r="T8" s="1">
        <f>'[1]Qc, Summer, S1'!T8*Main!$B$8</f>
        <v>42.577848641243349</v>
      </c>
      <c r="U8" s="1">
        <f>'[1]Qc, Summer, S1'!U8*Main!$B$8</f>
        <v>40.608316046810394</v>
      </c>
      <c r="V8" s="1">
        <f>'[1]Qc, Summer, S1'!V8*Main!$B$8</f>
        <v>44.064693199350273</v>
      </c>
      <c r="W8" s="1">
        <f>'[1]Qc, Summer, S1'!W8*Main!$B$8</f>
        <v>40.236607313496748</v>
      </c>
      <c r="X8" s="1">
        <f>'[1]Qc, Summer, S1'!X8*Main!$B$8</f>
        <v>43.508029141391027</v>
      </c>
      <c r="Y8" s="1">
        <f>'[1]Qc, Summer, S1'!Y8*Main!$B$8</f>
        <v>44.681379014840523</v>
      </c>
    </row>
    <row r="9" spans="1:25" x14ac:dyDescent="0.25">
      <c r="A9">
        <v>10</v>
      </c>
      <c r="B9" s="1">
        <f>'[1]Qc, Summer, S1'!B9*Main!$B$8</f>
        <v>-15.184215160809213</v>
      </c>
      <c r="C9" s="1">
        <f>'[1]Qc, Summer, S1'!C9*Main!$B$8</f>
        <v>-19.476233785144714</v>
      </c>
      <c r="D9" s="1">
        <f>'[1]Qc, Summer, S1'!D9*Main!$B$8</f>
        <v>-19.649964040534556</v>
      </c>
      <c r="E9" s="1">
        <f>'[1]Qc, Summer, S1'!E9*Main!$B$8</f>
        <v>-19.769403087935618</v>
      </c>
      <c r="F9" s="1">
        <f>'[1]Qc, Summer, S1'!F9*Main!$B$8</f>
        <v>-19.552239867838161</v>
      </c>
      <c r="G9" s="1">
        <f>'[1]Qc, Summer, S1'!G9*Main!$B$8</f>
        <v>-19.468995765726522</v>
      </c>
      <c r="H9" s="1">
        <f>'[1]Qc, Summer, S1'!H9*Main!$B$8</f>
        <v>-16.129743049837565</v>
      </c>
      <c r="I9" s="1">
        <f>'[1]Qc, Summer, S1'!I9*Main!$B$8</f>
        <v>-9.5673634899586553</v>
      </c>
      <c r="J9" s="1">
        <f>'[1]Qc, Summer, S1'!J9*Main!$B$8</f>
        <v>-6.3646784224748965</v>
      </c>
      <c r="K9" s="1">
        <f>'[1]Qc, Summer, S1'!K9*Main!$B$8</f>
        <v>-6.2399888603071467</v>
      </c>
      <c r="L9" s="1">
        <f>'[1]Qc, Summer, S1'!L9*Main!$B$8</f>
        <v>-6.192177118059659</v>
      </c>
      <c r="M9" s="1">
        <f>'[1]Qc, Summer, S1'!M9*Main!$B$8</f>
        <v>-2.9717433515209697</v>
      </c>
      <c r="N9" s="1">
        <f>'[1]Qc, Summer, S1'!N9*Main!$B$8</f>
        <v>-2.1336901450826944</v>
      </c>
      <c r="O9" s="1">
        <f>'[1]Qc, Summer, S1'!O9*Main!$B$8</f>
        <v>-2.6047549538541066</v>
      </c>
      <c r="P9" s="1">
        <f>'[1]Qc, Summer, S1'!P9*Main!$B$8</f>
        <v>-0.54116496507678713</v>
      </c>
      <c r="Q9" s="1">
        <f>'[1]Qc, Summer, S1'!Q9*Main!$B$8</f>
        <v>-4.112430604695807</v>
      </c>
      <c r="R9" s="1">
        <f>'[1]Qc, Summer, S1'!R9*Main!$B$8</f>
        <v>-7.2703775110011826</v>
      </c>
      <c r="S9" s="1">
        <f>'[1]Qc, Summer, S1'!S9*Main!$B$8</f>
        <v>-7.1111253187389263</v>
      </c>
      <c r="T9" s="1">
        <f>'[1]Qc, Summer, S1'!T9*Main!$B$8</f>
        <v>-8.4718009071175437</v>
      </c>
      <c r="U9" s="1">
        <f>'[1]Qc, Summer, S1'!U9*Main!$B$8</f>
        <v>-7.7148056272150036</v>
      </c>
      <c r="V9" s="1">
        <f>'[1]Qc, Summer, S1'!V9*Main!$B$8</f>
        <v>-7.84510291368872</v>
      </c>
      <c r="W9" s="1">
        <f>'[1]Qc, Summer, S1'!W9*Main!$B$8</f>
        <v>-6.3492033938275245</v>
      </c>
      <c r="X9" s="1">
        <f>'[1]Qc, Summer, S1'!X9*Main!$B$8</f>
        <v>-9.4244010551535737</v>
      </c>
      <c r="Y9" s="1">
        <f>'[1]Qc, Summer, S1'!Y9*Main!$B$8</f>
        <v>-12.632928243871829</v>
      </c>
    </row>
    <row r="10" spans="1:25" x14ac:dyDescent="0.25">
      <c r="A10">
        <v>12</v>
      </c>
      <c r="B10" s="1">
        <f>'[1]Qc, Summer, S1'!B10*Main!$B$8</f>
        <v>-53.985886445067933</v>
      </c>
      <c r="C10" s="1">
        <f>'[1]Qc, Summer, S1'!C10*Main!$B$8</f>
        <v>-74.710969313939756</v>
      </c>
      <c r="D10" s="1">
        <f>'[1]Qc, Summer, S1'!D10*Main!$B$8</f>
        <v>-78.455376636813355</v>
      </c>
      <c r="E10" s="1">
        <f>'[1]Qc, Summer, S1'!E10*Main!$B$8</f>
        <v>-76.289594140800361</v>
      </c>
      <c r="F10" s="1">
        <f>'[1]Qc, Summer, S1'!F10*Main!$B$8</f>
        <v>-79.197277429562902</v>
      </c>
      <c r="G10" s="1">
        <f>'[1]Qc, Summer, S1'!G10*Main!$B$8</f>
        <v>-82.566148033963373</v>
      </c>
      <c r="H10" s="1">
        <f>'[1]Qc, Summer, S1'!H10*Main!$B$8</f>
        <v>-71.393540279459543</v>
      </c>
      <c r="I10" s="1">
        <f>'[1]Qc, Summer, S1'!I10*Main!$B$8</f>
        <v>-29.694591564825753</v>
      </c>
      <c r="J10" s="1">
        <f>'[1]Qc, Summer, S1'!J10*Main!$B$8</f>
        <v>-1.2250153022002357</v>
      </c>
      <c r="K10" s="1">
        <f>'[1]Qc, Summer, S1'!K10*Main!$B$8</f>
        <v>11.852853582324276</v>
      </c>
      <c r="L10" s="1">
        <f>'[1]Qc, Summer, S1'!L10*Main!$B$8</f>
        <v>10.832934889766687</v>
      </c>
      <c r="M10" s="1">
        <f>'[1]Qc, Summer, S1'!M10*Main!$B$8</f>
        <v>12.126465896411696</v>
      </c>
      <c r="N10" s="1">
        <f>'[1]Qc, Summer, S1'!N10*Main!$B$8</f>
        <v>17.842649763659189</v>
      </c>
      <c r="O10" s="1">
        <f>'[1]Qc, Summer, S1'!O10*Main!$B$8</f>
        <v>15.713119663245717</v>
      </c>
      <c r="P10" s="1">
        <f>'[1]Qc, Summer, S1'!P10*Main!$B$8</f>
        <v>4.4467317076196107</v>
      </c>
      <c r="Q10" s="1">
        <f>'[1]Qc, Summer, S1'!Q10*Main!$B$8</f>
        <v>2.4694708744093332</v>
      </c>
      <c r="R10" s="1">
        <f>'[1]Qc, Summer, S1'!R10*Main!$B$8</f>
        <v>1.5850418215445956</v>
      </c>
      <c r="S10" s="1">
        <f>'[1]Qc, Summer, S1'!S10*Main!$B$8</f>
        <v>-4.8270619771116365</v>
      </c>
      <c r="T10" s="1">
        <f>'[1]Qc, Summer, S1'!T10*Main!$B$8</f>
        <v>-7.013692564013585</v>
      </c>
      <c r="U10" s="1">
        <f>'[1]Qc, Summer, S1'!U10*Main!$B$8</f>
        <v>-5.1069579141317201</v>
      </c>
      <c r="V10" s="1">
        <f>'[1]Qc, Summer, S1'!V10*Main!$B$8</f>
        <v>-15.037583102702305</v>
      </c>
      <c r="W10" s="1">
        <f>'[1]Qc, Summer, S1'!W10*Main!$B$8</f>
        <v>-5.5794035041346737</v>
      </c>
      <c r="X10" s="1">
        <f>'[1]Qc, Summer, S1'!X10*Main!$B$8</f>
        <v>-17.563169521780864</v>
      </c>
      <c r="Y10" s="1">
        <f>'[1]Qc, Summer, S1'!Y10*Main!$B$8</f>
        <v>-26.238198167454225</v>
      </c>
    </row>
    <row r="11" spans="1:25" x14ac:dyDescent="0.25">
      <c r="A11">
        <v>15</v>
      </c>
      <c r="B11" s="1">
        <f>'[1]Qc, Summer, S1'!B11*Main!$B$8</f>
        <v>-7.2268317625516847</v>
      </c>
      <c r="C11" s="1">
        <f>'[1]Qc, Summer, S1'!C11*Main!$B$8</f>
        <v>-7.2268317625516847</v>
      </c>
      <c r="D11" s="1">
        <f>'[1]Qc, Summer, S1'!D11*Main!$B$8</f>
        <v>-7.2268317625516847</v>
      </c>
      <c r="E11" s="1">
        <f>'[1]Qc, Summer, S1'!E11*Main!$B$8</f>
        <v>-7.2268317625516847</v>
      </c>
      <c r="F11" s="1">
        <f>'[1]Qc, Summer, S1'!F11*Main!$B$8</f>
        <v>-7.2268317625516847</v>
      </c>
      <c r="G11" s="1">
        <f>'[1]Qc, Summer, S1'!G11*Main!$B$8</f>
        <v>-7.2268317625516847</v>
      </c>
      <c r="H11" s="1">
        <f>'[1]Qc, Summer, S1'!H11*Main!$B$8</f>
        <v>-7.2268317625516847</v>
      </c>
      <c r="I11" s="1">
        <f>'[1]Qc, Summer, S1'!I11*Main!$B$8</f>
        <v>-6.8427548919816905</v>
      </c>
      <c r="J11" s="1">
        <f>'[1]Qc, Summer, S1'!J11*Main!$B$8</f>
        <v>-6.4291447617395159</v>
      </c>
      <c r="K11" s="1">
        <f>'[1]Qc, Summer, S1'!K11*Main!$B$8</f>
        <v>-6.3339499261665688</v>
      </c>
      <c r="L11" s="1">
        <f>'[1]Qc, Summer, S1'!L11*Main!$B$8</f>
        <v>-6.1960606176166575</v>
      </c>
      <c r="M11" s="1">
        <f>'[1]Qc, Summer, S1'!M11*Main!$B$8</f>
        <v>-6.2912586600708797</v>
      </c>
      <c r="N11" s="1">
        <f>'[1]Qc, Summer, S1'!N11*Main!$B$8</f>
        <v>-6.2912586600708797</v>
      </c>
      <c r="O11" s="1">
        <f>'[1]Qc, Summer, S1'!O11*Main!$B$8</f>
        <v>-6.2912586600708797</v>
      </c>
      <c r="P11" s="1">
        <f>'[1]Qc, Summer, S1'!P11*Main!$B$8</f>
        <v>-6.2912586600708797</v>
      </c>
      <c r="Q11" s="1">
        <f>'[1]Qc, Summer, S1'!Q11*Main!$B$8</f>
        <v>-6.2912586600708797</v>
      </c>
      <c r="R11" s="1">
        <f>'[1]Qc, Summer, S1'!R11*Main!$B$8</f>
        <v>-6.3971263121677495</v>
      </c>
      <c r="S11" s="1">
        <f>'[1]Qc, Summer, S1'!S11*Main!$B$8</f>
        <v>-6.7147292684583579</v>
      </c>
      <c r="T11" s="1">
        <f>'[1]Qc, Summer, S1'!T11*Main!$B$8</f>
        <v>-6.7147292684583579</v>
      </c>
      <c r="U11" s="1">
        <f>'[1]Qc, Summer, S1'!U11*Main!$B$8</f>
        <v>-6.7147292684583579</v>
      </c>
      <c r="V11" s="1">
        <f>'[1]Qc, Summer, S1'!V11*Main!$B$8</f>
        <v>-6.7147292684583579</v>
      </c>
      <c r="W11" s="1">
        <f>'[1]Qc, Summer, S1'!W11*Main!$B$8</f>
        <v>-6.9084068346131131</v>
      </c>
      <c r="X11" s="1">
        <f>'[1]Qc, Summer, S1'!X11*Main!$B$8</f>
        <v>-7.1020844007678683</v>
      </c>
      <c r="Y11" s="1">
        <f>'[1]Qc, Summer, S1'!Y11*Main!$B$8</f>
        <v>-7.1020844007678683</v>
      </c>
    </row>
    <row r="12" spans="1:25" x14ac:dyDescent="0.25">
      <c r="A12">
        <v>16</v>
      </c>
      <c r="B12" s="1">
        <f>'[1]Qc, Summer, S1'!B12*Main!$B$8</f>
        <v>-2.7675132900177202</v>
      </c>
      <c r="C12" s="1">
        <f>'[1]Qc, Summer, S1'!C12*Main!$B$8</f>
        <v>-3.0334908446544597</v>
      </c>
      <c r="D12" s="1">
        <f>'[1]Qc, Summer, S1'!D12*Main!$B$8</f>
        <v>-3.1799468399291206</v>
      </c>
      <c r="E12" s="1">
        <f>'[1]Qc, Summer, S1'!E12*Main!$B$8</f>
        <v>-1.7103366804489073</v>
      </c>
      <c r="F12" s="1">
        <f>'[1]Qc, Summer, S1'!F12*Main!$B$8</f>
        <v>-2.5806556408741881</v>
      </c>
      <c r="G12" s="1">
        <f>'[1]Qc, Summer, S1'!G12*Main!$B$8</f>
        <v>-2.7708800945067931</v>
      </c>
      <c r="H12" s="1">
        <f>'[1]Qc, Summer, S1'!H12*Main!$B$8</f>
        <v>0.85685174246898999</v>
      </c>
      <c r="I12" s="1">
        <f>'[1]Qc, Summer, S1'!I12*Main!$B$8</f>
        <v>4.5569698759598349</v>
      </c>
      <c r="J12" s="1">
        <f>'[1]Qc, Summer, S1'!J12*Main!$B$8</f>
        <v>5.71346721795629</v>
      </c>
      <c r="K12" s="1">
        <f>'[1]Qc, Summer, S1'!K12*Main!$B$8</f>
        <v>6.8379799173065576</v>
      </c>
      <c r="L12" s="1">
        <f>'[1]Qc, Summer, S1'!L12*Main!$B$8</f>
        <v>7.6510632014176041</v>
      </c>
      <c r="M12" s="1">
        <f>'[1]Qc, Summer, S1'!M12*Main!$B$8</f>
        <v>7.5399586532782052</v>
      </c>
      <c r="N12" s="1">
        <f>'[1]Qc, Summer, S1'!N12*Main!$B$8</f>
        <v>7.7958357944477257</v>
      </c>
      <c r="O12" s="1">
        <f>'[1]Qc, Summer, S1'!O12*Main!$B$8</f>
        <v>7.149409332545777</v>
      </c>
      <c r="P12" s="1">
        <f>'[1]Qc, Summer, S1'!P12*Main!$B$8</f>
        <v>5.4020378027170697</v>
      </c>
      <c r="Q12" s="1">
        <f>'[1]Qc, Summer, S1'!Q12*Main!$B$8</f>
        <v>4.3869462492616655</v>
      </c>
      <c r="R12" s="1">
        <f>'[1]Qc, Summer, S1'!R12*Main!$B$8</f>
        <v>3.4644418192557591</v>
      </c>
      <c r="S12" s="1">
        <f>'[1]Qc, Summer, S1'!S12*Main!$B$8</f>
        <v>3.5031600708800954</v>
      </c>
      <c r="T12" s="1">
        <f>'[1]Qc, Summer, S1'!T12*Main!$B$8</f>
        <v>2.710277613703485</v>
      </c>
      <c r="U12" s="1">
        <f>'[1]Qc, Summer, S1'!U12*Main!$B$8</f>
        <v>2.7170112226816303</v>
      </c>
      <c r="V12" s="1">
        <f>'[1]Qc, Summer, S1'!V12*Main!$B$8</f>
        <v>1.6918192557590075</v>
      </c>
      <c r="W12" s="1">
        <f>'[1]Qc, Summer, S1'!W12*Main!$B$8</f>
        <v>2.0487005316007094</v>
      </c>
      <c r="X12" s="1">
        <f>'[1]Qc, Summer, S1'!X12*Main!$B$8</f>
        <v>1.3803898405197867</v>
      </c>
      <c r="Y12" s="1">
        <f>'[1]Qc, Summer, S1'!Y12*Main!$B$8</f>
        <v>-0.85685174246898999</v>
      </c>
    </row>
    <row r="13" spans="1:25" x14ac:dyDescent="0.25">
      <c r="A13">
        <v>17</v>
      </c>
      <c r="B13" s="1">
        <f>'[1]Qc, Summer, S1'!B13*Main!$B$8</f>
        <v>-1.5507588887330184</v>
      </c>
      <c r="C13" s="1">
        <f>'[1]Qc, Summer, S1'!C13*Main!$B$8</f>
        <v>-1.5316421770525694</v>
      </c>
      <c r="D13" s="1">
        <f>'[1]Qc, Summer, S1'!D13*Main!$B$8</f>
        <v>-1.9241823313644419</v>
      </c>
      <c r="E13" s="1">
        <f>'[1]Qc, Summer, S1'!E13*Main!$B$8</f>
        <v>-1.7629076786030713</v>
      </c>
      <c r="F13" s="1">
        <f>'[1]Qc, Summer, S1'!F13*Main!$B$8</f>
        <v>-1.5622550741287655</v>
      </c>
      <c r="G13" s="1">
        <f>'[1]Qc, Summer, S1'!G13*Main!$B$8</f>
        <v>-2.082000386961016</v>
      </c>
      <c r="H13" s="1">
        <f>'[1]Qc, Summer, S1'!H13*Main!$B$8</f>
        <v>-1.5820376303160071</v>
      </c>
      <c r="I13" s="1">
        <f>'[1]Qc, Summer, S1'!I13*Main!$B$8</f>
        <v>-1.0454764589486121</v>
      </c>
      <c r="J13" s="1">
        <f>'[1]Qc, Summer, S1'!J13*Main!$B$8</f>
        <v>-0.70916804193738914</v>
      </c>
      <c r="K13" s="1">
        <f>'[1]Qc, Summer, S1'!K13*Main!$B$8</f>
        <v>-0.35403180190490258</v>
      </c>
      <c r="L13" s="1">
        <f>'[1]Qc, Summer, S1'!L13*Main!$B$8</f>
        <v>-0.45701173316597732</v>
      </c>
      <c r="M13" s="1">
        <f>'[1]Qc, Summer, S1'!M13*Main!$B$8</f>
        <v>-0.31437037367099868</v>
      </c>
      <c r="N13" s="1">
        <f>'[1]Qc, Summer, S1'!N13*Main!$B$8</f>
        <v>-0.13232879105138809</v>
      </c>
      <c r="O13" s="1">
        <f>'[1]Qc, Summer, S1'!O13*Main!$B$8</f>
        <v>-0.19778129260189017</v>
      </c>
      <c r="P13" s="1">
        <f>'[1]Qc, Summer, S1'!P13*Main!$B$8</f>
        <v>-0.38346023191080914</v>
      </c>
      <c r="Q13" s="1">
        <f>'[1]Qc, Summer, S1'!Q13*Main!$B$8</f>
        <v>-0.30586997932663923</v>
      </c>
      <c r="R13" s="1">
        <f>'[1]Qc, Summer, S1'!R13*Main!$B$8</f>
        <v>-0.70060860646780831</v>
      </c>
      <c r="S13" s="1">
        <f>'[1]Qc, Summer, S1'!S13*Main!$B$8</f>
        <v>-0.62811239220318971</v>
      </c>
      <c r="T13" s="1">
        <f>'[1]Qc, Summer, S1'!T13*Main!$B$8</f>
        <v>-0.91248245045776732</v>
      </c>
      <c r="U13" s="1">
        <f>'[1]Qc, Summer, S1'!U13*Main!$B$8</f>
        <v>-0.91793185919964571</v>
      </c>
      <c r="V13" s="1">
        <f>'[1]Qc, Summer, S1'!V13*Main!$B$8</f>
        <v>-0.91111653787655067</v>
      </c>
      <c r="W13" s="1">
        <f>'[1]Qc, Summer, S1'!W13*Main!$B$8</f>
        <v>-0.78570277606320149</v>
      </c>
      <c r="X13" s="1">
        <f>'[1]Qc, Summer, S1'!X13*Main!$B$8</f>
        <v>-1.03511201225635</v>
      </c>
      <c r="Y13" s="1">
        <f>'[1]Qc, Summer, S1'!Y13*Main!$B$8</f>
        <v>-1.1488422049616067</v>
      </c>
    </row>
    <row r="14" spans="1:25" x14ac:dyDescent="0.25">
      <c r="A14">
        <v>18</v>
      </c>
      <c r="B14" s="1">
        <f>'[1]Qc, Summer, S1'!B14*Main!$B$8</f>
        <v>-2.5941228588304783</v>
      </c>
      <c r="C14" s="1">
        <f>'[1]Qc, Summer, S1'!C14*Main!$B$8</f>
        <v>-2.2826934435912585</v>
      </c>
      <c r="D14" s="1">
        <f>'[1]Qc, Summer, S1'!D14*Main!$B$8</f>
        <v>-2.3651801535735384</v>
      </c>
      <c r="E14" s="1">
        <f>'[1]Qc, Summer, S1'!E14*Main!$B$8</f>
        <v>-2.6378913171884228</v>
      </c>
      <c r="F14" s="1">
        <f>'[1]Qc, Summer, S1'!F14*Main!$B$8</f>
        <v>-2.5671884229178974</v>
      </c>
      <c r="G14" s="1">
        <f>'[1]Qc, Summer, S1'!G14*Main!$B$8</f>
        <v>-2.0705847607796812</v>
      </c>
      <c r="H14" s="1">
        <f>'[1]Qc, Summer, S1'!H14*Main!$B$8</f>
        <v>-2.0049320732427645</v>
      </c>
      <c r="I14" s="1">
        <f>'[1]Qc, Summer, S1'!I14*Main!$B$8</f>
        <v>-2.0874187832250444</v>
      </c>
      <c r="J14" s="1">
        <f>'[1]Qc, Summer, S1'!J14*Main!$B$8</f>
        <v>-2.0335499113998821</v>
      </c>
      <c r="K14" s="1">
        <f>'[1]Qc, Summer, S1'!K14*Main!$B$8</f>
        <v>-1.6716184288245719</v>
      </c>
      <c r="L14" s="1">
        <f>'[1]Qc, Summer, S1'!L14*Main!$B$8</f>
        <v>-1.5167454223272299</v>
      </c>
      <c r="M14" s="1">
        <f>'[1]Qc, Summer, S1'!M14*Main!$B$8</f>
        <v>-1.4325753101004135</v>
      </c>
      <c r="N14" s="1">
        <f>'[1]Qc, Summer, S1'!N14*Main!$B$8</f>
        <v>-1.1682811577082102</v>
      </c>
      <c r="O14" s="1">
        <f>'[1]Qc, Summer, S1'!O14*Main!$B$8</f>
        <v>-1.4645599527466038</v>
      </c>
      <c r="P14" s="1">
        <f>'[1]Qc, Summer, S1'!P14*Main!$B$8</f>
        <v>-2.1581216774955703</v>
      </c>
      <c r="Q14" s="1">
        <f>'[1]Qc, Summer, S1'!Q14*Main!$B$8</f>
        <v>-1.5571470761961017</v>
      </c>
      <c r="R14" s="1">
        <f>'[1]Qc, Summer, S1'!R14*Main!$B$8</f>
        <v>-1.5302126402835206</v>
      </c>
      <c r="S14" s="1">
        <f>'[1]Qc, Summer, S1'!S14*Main!$B$8</f>
        <v>-2.4628174837566452</v>
      </c>
      <c r="T14" s="1">
        <f>'[1]Qc, Summer, S1'!T14*Main!$B$8</f>
        <v>-2.4678676904902539</v>
      </c>
      <c r="U14" s="1">
        <f>'[1]Qc, Summer, S1'!U14*Main!$B$8</f>
        <v>-1.9577968103957473</v>
      </c>
      <c r="V14" s="1">
        <f>'[1]Qc, Summer, S1'!V14*Main!$B$8</f>
        <v>-2.2725930301240402</v>
      </c>
      <c r="W14" s="1">
        <f>'[1]Qc, Summer, S1'!W14*Main!$B$8</f>
        <v>-1.9409627879503841</v>
      </c>
      <c r="X14" s="1">
        <f>'[1]Qc, Summer, S1'!X14*Main!$B$8</f>
        <v>-2.2843768458357947</v>
      </c>
      <c r="Y14" s="1">
        <f>'[1]Qc, Summer, S1'!Y14*Main!$B$8</f>
        <v>-2.5537212049616067</v>
      </c>
    </row>
    <row r="15" spans="1:25" x14ac:dyDescent="0.25">
      <c r="A15">
        <v>20</v>
      </c>
      <c r="B15" s="1">
        <f>'[1]Qc, Summer, S1'!B15*Main!$B$8</f>
        <v>-0.27654600443000593</v>
      </c>
      <c r="C15" s="1">
        <f>'[1]Qc, Summer, S1'!C15*Main!$B$8</f>
        <v>-0.27654600443000593</v>
      </c>
      <c r="D15" s="1">
        <f>'[1]Qc, Summer, S1'!D15*Main!$B$8</f>
        <v>-0.27654600443000593</v>
      </c>
      <c r="E15" s="1">
        <f>'[1]Qc, Summer, S1'!E15*Main!$B$8</f>
        <v>-0.27654600443000593</v>
      </c>
      <c r="F15" s="1">
        <f>'[1]Qc, Summer, S1'!F15*Main!$B$8</f>
        <v>-0.27654600443000593</v>
      </c>
      <c r="G15" s="1">
        <f>'[1]Qc, Summer, S1'!G15*Main!$B$8</f>
        <v>-0.27654600443000593</v>
      </c>
      <c r="H15" s="1">
        <f>'[1]Qc, Summer, S1'!H15*Main!$B$8</f>
        <v>-1.2326250967956291</v>
      </c>
      <c r="I15" s="1">
        <f>'[1]Qc, Summer, S1'!I15*Main!$B$8</f>
        <v>-1.5513181275841701</v>
      </c>
      <c r="J15" s="1">
        <f>'[1]Qc, Summer, S1'!J15*Main!$B$8</f>
        <v>-1.5513181275841701</v>
      </c>
      <c r="K15" s="1">
        <f>'[1]Qc, Summer, S1'!K15*Main!$B$8</f>
        <v>-0.59523903521854693</v>
      </c>
      <c r="L15" s="1">
        <f>'[1]Qc, Summer, S1'!L15*Main!$B$8</f>
        <v>-0.27654600443000593</v>
      </c>
      <c r="M15" s="1">
        <f>'[1]Qc, Summer, S1'!M15*Main!$B$8</f>
        <v>-1.2326250967956291</v>
      </c>
      <c r="N15" s="1">
        <f>'[1]Qc, Summer, S1'!N15*Main!$B$8</f>
        <v>-0.20264542025989371</v>
      </c>
      <c r="O15" s="1">
        <f>'[1]Qc, Summer, S1'!O15*Main!$B$8</f>
        <v>-0.20264542025989371</v>
      </c>
      <c r="P15" s="1">
        <f>'[1]Qc, Summer, S1'!P15*Main!$B$8</f>
        <v>-0.20264542025989371</v>
      </c>
      <c r="Q15" s="1">
        <f>'[1]Qc, Summer, S1'!Q15*Main!$B$8</f>
        <v>-0.20264542025989371</v>
      </c>
      <c r="R15" s="1">
        <f>'[1]Qc, Summer, S1'!R15*Main!$B$8</f>
        <v>-0.20264542025989371</v>
      </c>
      <c r="S15" s="1">
        <f>'[1]Qc, Summer, S1'!S15*Main!$B$8</f>
        <v>-0.20264542025989371</v>
      </c>
      <c r="T15" s="1">
        <f>'[1]Qc, Summer, S1'!T15*Main!$B$8</f>
        <v>-0.20264542025989371</v>
      </c>
      <c r="U15" s="1">
        <f>'[1]Qc, Summer, S1'!U15*Main!$B$8</f>
        <v>-0.20264542025989371</v>
      </c>
      <c r="V15" s="1">
        <f>'[1]Qc, Summer, S1'!V15*Main!$B$8</f>
        <v>-0.20264542025989371</v>
      </c>
      <c r="W15" s="1">
        <f>'[1]Qc, Summer, S1'!W15*Main!$B$8</f>
        <v>-0.20264542025989371</v>
      </c>
      <c r="X15" s="1">
        <f>'[1]Qc, Summer, S1'!X15*Main!$B$8</f>
        <v>-0.20264542025989371</v>
      </c>
      <c r="Y15" s="1">
        <f>'[1]Qc, Summer, S1'!Y15*Main!$B$8</f>
        <v>-0.20264542025989371</v>
      </c>
    </row>
    <row r="16" spans="1:25" x14ac:dyDescent="0.25">
      <c r="A16">
        <v>21</v>
      </c>
      <c r="B16" s="1">
        <f>'[1]Qc, Summer, S1'!B16*Main!$B$8</f>
        <v>-1.8838707226816302</v>
      </c>
      <c r="C16" s="1">
        <f>'[1]Qc, Summer, S1'!C16*Main!$B$8</f>
        <v>-1.8838707226816302</v>
      </c>
      <c r="D16" s="1">
        <f>'[1]Qc, Summer, S1'!D16*Main!$B$8</f>
        <v>-1.8838707226816302</v>
      </c>
      <c r="E16" s="1">
        <f>'[1]Qc, Summer, S1'!E16*Main!$B$8</f>
        <v>-1.8838707226816302</v>
      </c>
      <c r="F16" s="1">
        <f>'[1]Qc, Summer, S1'!F16*Main!$B$8</f>
        <v>-1.8838707226816302</v>
      </c>
      <c r="G16" s="1">
        <f>'[1]Qc, Summer, S1'!G16*Main!$B$8</f>
        <v>-1.8838707226816302</v>
      </c>
      <c r="H16" s="1">
        <f>'[1]Qc, Summer, S1'!H16*Main!$B$8</f>
        <v>-1.8838707226816302</v>
      </c>
      <c r="I16" s="1">
        <f>'[1]Qc, Summer, S1'!I16*Main!$B$8</f>
        <v>-0.60909700029533387</v>
      </c>
      <c r="J16" s="1">
        <f>'[1]Qc, Summer, S1'!J16*Main!$B$8</f>
        <v>0.66567352362669818</v>
      </c>
      <c r="K16" s="1">
        <f>'[1]Qc, Summer, S1'!K16*Main!$B$8</f>
        <v>0.66567352362669818</v>
      </c>
      <c r="L16" s="1">
        <f>'[1]Qc, Summer, S1'!L16*Main!$B$8</f>
        <v>0.66567352362669818</v>
      </c>
      <c r="M16" s="1">
        <f>'[1]Qc, Summer, S1'!M16*Main!$B$8</f>
        <v>0.66567352362669818</v>
      </c>
      <c r="N16" s="1">
        <f>'[1]Qc, Summer, S1'!N16*Main!$B$8</f>
        <v>0.66567352362669818</v>
      </c>
      <c r="O16" s="1">
        <f>'[1]Qc, Summer, S1'!O16*Main!$B$8</f>
        <v>0.66567352362669818</v>
      </c>
      <c r="P16" s="1">
        <f>'[1]Qc, Summer, S1'!P16*Main!$B$8</f>
        <v>0.66567352362669818</v>
      </c>
      <c r="Q16" s="1">
        <f>'[1]Qc, Summer, S1'!Q16*Main!$B$8</f>
        <v>0.66567352362669818</v>
      </c>
      <c r="R16" s="1">
        <f>'[1]Qc, Summer, S1'!R16*Main!$B$8</f>
        <v>0.66567352362669818</v>
      </c>
      <c r="S16" s="1">
        <f>'[1]Qc, Summer, S1'!S16*Main!$B$8</f>
        <v>0.66567352362669818</v>
      </c>
      <c r="T16" s="1">
        <f>'[1]Qc, Summer, S1'!T16*Main!$B$8</f>
        <v>-0.29040316989072656</v>
      </c>
      <c r="U16" s="1">
        <f>'[1]Qc, Summer, S1'!U16*Main!$B$8</f>
        <v>-0.60909540106320148</v>
      </c>
      <c r="V16" s="1">
        <f>'[1]Qc, Summer, S1'!V16*Main!$B$8</f>
        <v>-0.60909540106320148</v>
      </c>
      <c r="W16" s="1">
        <f>'[1]Qc, Summer, S1'!W16*Main!$B$8</f>
        <v>-0.60909540106320148</v>
      </c>
      <c r="X16" s="1">
        <f>'[1]Qc, Summer, S1'!X16*Main!$B$8</f>
        <v>-0.60909540106320148</v>
      </c>
      <c r="Y16" s="1">
        <f>'[1]Qc, Summer, S1'!Y16*Main!$B$8</f>
        <v>-0.60909540106320148</v>
      </c>
    </row>
    <row r="17" spans="1:25" x14ac:dyDescent="0.25">
      <c r="A17">
        <v>26</v>
      </c>
      <c r="B17" s="1">
        <f>'[1]Qc, Summer, S1'!B17*Main!$B$8</f>
        <v>2.4035186801535735</v>
      </c>
      <c r="C17" s="1">
        <f>'[1]Qc, Summer, S1'!C17*Main!$B$8</f>
        <v>2.0271060664500884</v>
      </c>
      <c r="D17" s="1">
        <f>'[1]Qc, Summer, S1'!D17*Main!$B$8</f>
        <v>1.6506934695806263</v>
      </c>
      <c r="E17" s="1">
        <f>'[1]Qc, Summer, S1'!E17*Main!$B$8</f>
        <v>1.6506934695806263</v>
      </c>
      <c r="F17" s="1">
        <f>'[1]Qc, Summer, S1'!F17*Main!$B$8</f>
        <v>1.6506934695806263</v>
      </c>
      <c r="G17" s="1">
        <f>'[1]Qc, Summer, S1'!G17*Main!$B$8</f>
        <v>1.7447966187979917</v>
      </c>
      <c r="H17" s="1">
        <f>'[1]Qc, Summer, S1'!H17*Main!$B$8</f>
        <v>2.8465954367985828</v>
      </c>
      <c r="I17" s="1">
        <f>'[1]Qc, Summer, S1'!I17*Main!$B$8</f>
        <v>4.2369375471795632</v>
      </c>
      <c r="J17" s="1">
        <f>'[1]Qc, Summer, S1'!J17*Main!$B$8</f>
        <v>5.9895132182516244</v>
      </c>
      <c r="K17" s="1">
        <f>'[1]Qc, Summer, S1'!K17*Main!$B$8</f>
        <v>7.2469091035144722</v>
      </c>
      <c r="L17" s="1">
        <f>'[1]Qc, Summer, S1'!L17*Main!$B$8</f>
        <v>7.3554915152835214</v>
      </c>
      <c r="M17" s="1">
        <f>'[1]Qc, Summer, S1'!M17*Main!$B$8</f>
        <v>7.6450422144861196</v>
      </c>
      <c r="N17" s="1">
        <f>'[1]Qc, Summer, S1'!N17*Main!$B$8</f>
        <v>8.0160252920112232</v>
      </c>
      <c r="O17" s="1">
        <f>'[1]Qc, Summer, S1'!O17*Main!$B$8</f>
        <v>8.9871519551092724</v>
      </c>
      <c r="P17" s="1">
        <f>'[1]Qc, Summer, S1'!P17*Main!$B$8</f>
        <v>8.1069697852185474</v>
      </c>
      <c r="Q17" s="1">
        <f>'[1]Qc, Summer, S1'!Q17*Main!$B$8</f>
        <v>7.911525463157119</v>
      </c>
      <c r="R17" s="1">
        <f>'[1]Qc, Summer, S1'!R17*Main!$B$8</f>
        <v>7.7088390899291213</v>
      </c>
      <c r="S17" s="1">
        <f>'[1]Qc, Summer, S1'!S17*Main!$B$8</f>
        <v>6.6157898013880692</v>
      </c>
      <c r="T17" s="1">
        <f>'[1]Qc, Summer, S1'!T17*Main!$B$8</f>
        <v>6.7243714093325471</v>
      </c>
      <c r="U17" s="1">
        <f>'[1]Qc, Summer, S1'!U17*Main!$B$8</f>
        <v>6.3479555971647965</v>
      </c>
      <c r="V17" s="1">
        <f>'[1]Qc, Summer, S1'!V17*Main!$B$8</f>
        <v>6.0656461368871835</v>
      </c>
      <c r="W17" s="1">
        <f>'[1]Qc, Summer, S1'!W17*Main!$B$8</f>
        <v>5.471060505832841</v>
      </c>
      <c r="X17" s="1">
        <f>'[1]Qc, Summer, S1'!X17*Main!$B$8</f>
        <v>4.941625933697579</v>
      </c>
      <c r="Y17" s="1">
        <f>'[1]Qc, Summer, S1'!Y17*Main!$B$8</f>
        <v>3.9783690161695224</v>
      </c>
    </row>
    <row r="18" spans="1:25" x14ac:dyDescent="0.25">
      <c r="A18">
        <v>30</v>
      </c>
      <c r="B18" s="1">
        <f>'[1]Qc, Summer, S1'!B18*Main!$B$8</f>
        <v>-2.7896284609421147</v>
      </c>
      <c r="C18" s="1">
        <f>'[1]Qc, Summer, S1'!C18*Main!$B$8</f>
        <v>-3.2686300988629657</v>
      </c>
      <c r="D18" s="1">
        <f>'[1]Qc, Summer, S1'!D18*Main!$B$8</f>
        <v>-3.1742790139545187</v>
      </c>
      <c r="E18" s="1">
        <f>'[1]Qc, Summer, S1'!E18*Main!$B$8</f>
        <v>-3.0585089922474897</v>
      </c>
      <c r="F18" s="1">
        <f>'[1]Qc, Summer, S1'!F18*Main!$B$8</f>
        <v>-3.1701756662728888</v>
      </c>
      <c r="G18" s="1">
        <f>'[1]Qc, Summer, S1'!G18*Main!$B$8</f>
        <v>-3.0635687186207918</v>
      </c>
      <c r="H18" s="1">
        <f>'[1]Qc, Summer, S1'!H18*Main!$B$8</f>
        <v>-1.1437074661842883</v>
      </c>
      <c r="I18" s="1">
        <f>'[1]Qc, Summer, S1'!I18*Main!$B$8</f>
        <v>0.41818067675723569</v>
      </c>
      <c r="J18" s="1">
        <f>'[1]Qc, Summer, S1'!J18*Main!$B$8</f>
        <v>0.45000309413762551</v>
      </c>
      <c r="K18" s="1">
        <f>'[1]Qc, Summer, S1'!K18*Main!$B$8</f>
        <v>1.1393717458653279</v>
      </c>
      <c r="L18" s="1">
        <f>'[1]Qc, Summer, S1'!L18*Main!$B$8</f>
        <v>1.1285148324719434</v>
      </c>
      <c r="M18" s="1">
        <f>'[1]Qc, Summer, S1'!M18*Main!$B$8</f>
        <v>1.2460988884376845</v>
      </c>
      <c r="N18" s="1">
        <f>'[1]Qc, Summer, S1'!N18*Main!$B$8</f>
        <v>1.6582616588895454</v>
      </c>
      <c r="O18" s="1">
        <f>'[1]Qc, Summer, S1'!O18*Main!$B$8</f>
        <v>1.4851277403278205</v>
      </c>
      <c r="P18" s="1">
        <f>'[1]Qc, Summer, S1'!P18*Main!$B$8</f>
        <v>-6.866510218546959E-2</v>
      </c>
      <c r="Q18" s="1">
        <f>'[1]Qc, Summer, S1'!Q18*Main!$B$8</f>
        <v>1.8197170038393377E-2</v>
      </c>
      <c r="R18" s="1">
        <f>'[1]Qc, Summer, S1'!R18*Main!$B$8</f>
        <v>0.11546364670702897</v>
      </c>
      <c r="S18" s="1">
        <f>'[1]Qc, Summer, S1'!S18*Main!$B$8</f>
        <v>0.31836858446544597</v>
      </c>
      <c r="T18" s="1">
        <f>'[1]Qc, Summer, S1'!T18*Main!$B$8</f>
        <v>2.4976512847017126E-2</v>
      </c>
      <c r="U18" s="1">
        <f>'[1]Qc, Summer, S1'!U18*Main!$B$8</f>
        <v>8.9280559509746019E-2</v>
      </c>
      <c r="V18" s="1">
        <f>'[1]Qc, Summer, S1'!V18*Main!$B$8</f>
        <v>0.38177751565268758</v>
      </c>
      <c r="W18" s="1">
        <f>'[1]Qc, Summer, S1'!W18*Main!$B$8</f>
        <v>-0.20095376513585356</v>
      </c>
      <c r="X18" s="1">
        <f>'[1]Qc, Summer, S1'!X18*Main!$B$8</f>
        <v>-1.4484125479917307</v>
      </c>
      <c r="Y18" s="1">
        <f>'[1]Qc, Summer, S1'!Y18*Main!$B$8</f>
        <v>-1.7024836300206734</v>
      </c>
    </row>
    <row r="19" spans="1:25" x14ac:dyDescent="0.25">
      <c r="A19">
        <v>35</v>
      </c>
      <c r="B19" s="1">
        <f>'[1]Qc, Summer, S1'!B19*Main!$B$8</f>
        <v>2.9818574805079741</v>
      </c>
      <c r="C19" s="1">
        <f>'[1]Qc, Summer, S1'!C19*Main!$B$8</f>
        <v>2.9818574805079741</v>
      </c>
      <c r="D19" s="1">
        <f>'[1]Qc, Summer, S1'!D19*Main!$B$8</f>
        <v>2.9818574805079741</v>
      </c>
      <c r="E19" s="1">
        <f>'[1]Qc, Summer, S1'!E19*Main!$B$8</f>
        <v>2.9818574805079741</v>
      </c>
      <c r="F19" s="1">
        <f>'[1]Qc, Summer, S1'!F19*Main!$B$8</f>
        <v>2.9818574805079741</v>
      </c>
      <c r="G19" s="1">
        <f>'[1]Qc, Summer, S1'!G19*Main!$B$8</f>
        <v>2.9818574805079741</v>
      </c>
      <c r="H19" s="1">
        <f>'[1]Qc, Summer, S1'!H19*Main!$B$8</f>
        <v>2.0661225327820438</v>
      </c>
      <c r="I19" s="1">
        <f>'[1]Qc, Summer, S1'!I19*Main!$B$8</f>
        <v>-0.20359102096869464</v>
      </c>
      <c r="J19" s="1">
        <f>'[1]Qc, Summer, S1'!J19*Main!$B$8</f>
        <v>-0.65491722297696398</v>
      </c>
      <c r="K19" s="1">
        <f>'[1]Qc, Summer, S1'!K19*Main!$B$8</f>
        <v>-0.65491722297696398</v>
      </c>
      <c r="L19" s="1">
        <f>'[1]Qc, Summer, S1'!L19*Main!$B$8</f>
        <v>-0.65491722297696398</v>
      </c>
      <c r="M19" s="1">
        <f>'[1]Qc, Summer, S1'!M19*Main!$B$8</f>
        <v>-0.65491722297696398</v>
      </c>
      <c r="N19" s="1">
        <f>'[1]Qc, Summer, S1'!N19*Main!$B$8</f>
        <v>-0.65491722297696398</v>
      </c>
      <c r="O19" s="1">
        <f>'[1]Qc, Summer, S1'!O19*Main!$B$8</f>
        <v>-0.65491722297696398</v>
      </c>
      <c r="P19" s="1">
        <f>'[1]Qc, Summer, S1'!P19*Main!$B$8</f>
        <v>-0.65491722297696398</v>
      </c>
      <c r="Q19" s="1">
        <f>'[1]Qc, Summer, S1'!Q19*Main!$B$8</f>
        <v>-0.65491722297696398</v>
      </c>
      <c r="R19" s="1">
        <f>'[1]Qc, Summer, S1'!R19*Main!$B$8</f>
        <v>-0.65491722297696398</v>
      </c>
      <c r="S19" s="1">
        <f>'[1]Qc, Summer, S1'!S19*Main!$B$8</f>
        <v>0.69906138304784415</v>
      </c>
      <c r="T19" s="1">
        <f>'[1]Qc, Summer, S1'!T19*Main!$B$8</f>
        <v>1.1503875850561134</v>
      </c>
      <c r="U19" s="1">
        <f>'[1]Qc, Summer, S1'!U19*Main!$B$8</f>
        <v>1.1503875850561134</v>
      </c>
      <c r="V19" s="1">
        <f>'[1]Qc, Summer, S1'!V19*Main!$B$8</f>
        <v>1.1503875850561134</v>
      </c>
      <c r="W19" s="1">
        <f>'[1]Qc, Summer, S1'!W19*Main!$B$8</f>
        <v>1.1503875850561134</v>
      </c>
      <c r="X19" s="1">
        <f>'[1]Qc, Summer, S1'!X19*Main!$B$8</f>
        <v>1.1503875850561134</v>
      </c>
      <c r="Y19" s="1">
        <f>'[1]Qc, Summer, S1'!Y19*Main!$B$8</f>
        <v>2.5043686025546368</v>
      </c>
    </row>
    <row r="20" spans="1:25" x14ac:dyDescent="0.25">
      <c r="A20">
        <v>36</v>
      </c>
      <c r="B20" s="1">
        <f>'[1]Qc, Summer, S1'!B20*Main!$B$8</f>
        <v>2.9947725930301239</v>
      </c>
      <c r="C20" s="1">
        <f>'[1]Qc, Summer, S1'!C20*Main!$B$8</f>
        <v>2.2136739515652688</v>
      </c>
      <c r="D20" s="1">
        <f>'[1]Qc, Summer, S1'!D20*Main!$B$8</f>
        <v>2.0200826934435914</v>
      </c>
      <c r="E20" s="1">
        <f>'[1]Qc, Summer, S1'!E20*Main!$B$8</f>
        <v>1.7928233904311872</v>
      </c>
      <c r="F20" s="1">
        <f>'[1]Qc, Summer, S1'!F20*Main!$B$8</f>
        <v>2.8011813349084465</v>
      </c>
      <c r="G20" s="1">
        <f>'[1]Qc, Summer, S1'!G20*Main!$B$8</f>
        <v>2.6345245126993504</v>
      </c>
      <c r="H20" s="1">
        <f>'[1]Qc, Summer, S1'!H20*Main!$B$8</f>
        <v>3.4459243945658597</v>
      </c>
      <c r="I20" s="1">
        <f>'[1]Qc, Summer, S1'!I20*Main!$B$8</f>
        <v>3.5721795629060837</v>
      </c>
      <c r="J20" s="1">
        <f>'[1]Qc, Summer, S1'!J20*Main!$B$8</f>
        <v>2.1766391021854696</v>
      </c>
      <c r="K20" s="1">
        <f>'[1]Qc, Summer, S1'!K20*Main!$B$8</f>
        <v>1.176698168930892</v>
      </c>
      <c r="L20" s="1">
        <f>'[1]Qc, Summer, S1'!L20*Main!$B$8</f>
        <v>2.6900767867690494</v>
      </c>
      <c r="M20" s="1">
        <f>'[1]Qc, Summer, S1'!M20*Main!$B$8</f>
        <v>2.540253987005316</v>
      </c>
      <c r="N20" s="1">
        <f>'[1]Qc, Summer, S1'!N20*Main!$B$8</f>
        <v>2.8095983461311285</v>
      </c>
      <c r="O20" s="1">
        <f>'[1]Qc, Summer, S1'!O20*Main!$B$8</f>
        <v>2.0150324867099827</v>
      </c>
      <c r="P20" s="1">
        <f>'[1]Qc, Summer, S1'!P20*Main!$B$8</f>
        <v>2.080685174246899</v>
      </c>
      <c r="Q20" s="1">
        <f>'[1]Qc, Summer, S1'!Q20*Main!$B$8</f>
        <v>1.9695806261075015</v>
      </c>
      <c r="R20" s="1">
        <f>'[1]Qc, Summer, S1'!R20*Main!$B$8</f>
        <v>2.1446544595392796</v>
      </c>
      <c r="S20" s="1">
        <f>'[1]Qc, Summer, S1'!S20*Main!$B$8</f>
        <v>3.8196396928529244</v>
      </c>
      <c r="T20" s="1">
        <f>'[1]Qc, Summer, S1'!T20*Main!$B$8</f>
        <v>3.4779090372120494</v>
      </c>
      <c r="U20" s="1">
        <f>'[1]Qc, Summer, S1'!U20*Main!$B$8</f>
        <v>3.7236857649143538</v>
      </c>
      <c r="V20" s="1">
        <f>'[1]Qc, Summer, S1'!V20*Main!$B$8</f>
        <v>3.9846131128174838</v>
      </c>
      <c r="W20" s="1">
        <f>'[1]Qc, Summer, S1'!W20*Main!$B$8</f>
        <v>3.681600708800945</v>
      </c>
      <c r="X20" s="1">
        <f>'[1]Qc, Summer, S1'!X20*Main!$B$8</f>
        <v>2.6766095688127587</v>
      </c>
      <c r="Y20" s="1">
        <f>'[1]Qc, Summer, S1'!Y20*Main!$B$8</f>
        <v>2.4678676904902539</v>
      </c>
    </row>
    <row r="21" spans="1:25" x14ac:dyDescent="0.25">
      <c r="A21">
        <v>42</v>
      </c>
      <c r="B21" s="1">
        <f>'[1]Qc, Summer, S1'!B21*Main!$B$8</f>
        <v>-0.52841324357649144</v>
      </c>
      <c r="C21" s="1">
        <f>'[1]Qc, Summer, S1'!C21*Main!$B$8</f>
        <v>-0.60957282656526879</v>
      </c>
      <c r="D21" s="1">
        <f>'[1]Qc, Summer, S1'!D21*Main!$B$8</f>
        <v>-1.0620219967513291</v>
      </c>
      <c r="E21" s="1">
        <f>'[1]Qc, Summer, S1'!E21*Main!$B$8</f>
        <v>-1.0738293632604843</v>
      </c>
      <c r="F21" s="1">
        <f>'[1]Qc, Summer, S1'!F21*Main!$B$8</f>
        <v>-0.64972582508860011</v>
      </c>
      <c r="G21" s="1">
        <f>'[1]Qc, Summer, S1'!G21*Main!$B$8</f>
        <v>-1.0650688369757828</v>
      </c>
      <c r="H21" s="1">
        <f>'[1]Qc, Summer, S1'!H21*Main!$B$8</f>
        <v>-0.86366929009155347</v>
      </c>
      <c r="I21" s="1">
        <f>'[1]Qc, Summer, S1'!I21*Main!$B$8</f>
        <v>0.81840840305670415</v>
      </c>
      <c r="J21" s="1">
        <f>'[1]Qc, Summer, S1'!J21*Main!$B$8</f>
        <v>2.342938803233904</v>
      </c>
      <c r="K21" s="1">
        <f>'[1]Qc, Summer, S1'!K21*Main!$B$8</f>
        <v>3.0546454578411106</v>
      </c>
      <c r="L21" s="1">
        <f>'[1]Qc, Summer, S1'!L21*Main!$B$8</f>
        <v>2.0389472819698762</v>
      </c>
      <c r="M21" s="1">
        <f>'[1]Qc, Summer, S1'!M21*Main!$B$8</f>
        <v>2.4831923366066158</v>
      </c>
      <c r="N21" s="1">
        <f>'[1]Qc, Summer, S1'!N21*Main!$B$8</f>
        <v>2.8561238091405792</v>
      </c>
      <c r="O21" s="1">
        <f>'[1]Qc, Summer, S1'!O21*Main!$B$8</f>
        <v>2.9419758674689898</v>
      </c>
      <c r="P21" s="1">
        <f>'[1]Qc, Summer, S1'!P21*Main!$B$8</f>
        <v>2.634965955478441</v>
      </c>
      <c r="Q21" s="1">
        <f>'[1]Qc, Summer, S1'!Q21*Main!$B$8</f>
        <v>1.8774990031010041</v>
      </c>
      <c r="R21" s="1">
        <f>'[1]Qc, Summer, S1'!R21*Main!$B$8</f>
        <v>1.8960935739072653</v>
      </c>
      <c r="S21" s="1">
        <f>'[1]Qc, Summer, S1'!S21*Main!$B$8</f>
        <v>1.7563646812610751</v>
      </c>
      <c r="T21" s="1">
        <f>'[1]Qc, Summer, S1'!T21*Main!$B$8</f>
        <v>1.2817473340224455</v>
      </c>
      <c r="U21" s="1">
        <f>'[1]Qc, Summer, S1'!U21*Main!$B$8</f>
        <v>1.3807081760927351</v>
      </c>
      <c r="V21" s="1">
        <f>'[1]Qc, Summer, S1'!V21*Main!$B$8</f>
        <v>1.8561231866509158</v>
      </c>
      <c r="W21" s="1">
        <f>'[1]Qc, Summer, S1'!W21*Main!$B$8</f>
        <v>1.313626461015948</v>
      </c>
      <c r="X21" s="1">
        <f>'[1]Qc, Summer, S1'!X21*Main!$B$8</f>
        <v>0.73782904252805681</v>
      </c>
      <c r="Y21" s="1">
        <f>'[1]Qc, Summer, S1'!Y21*Main!$B$8</f>
        <v>0.1973445044300059</v>
      </c>
    </row>
    <row r="22" spans="1:25" x14ac:dyDescent="0.25">
      <c r="A22">
        <v>55</v>
      </c>
      <c r="B22" s="1">
        <f>'[1]Qc, Summer, S1'!B22*Main!$B$8</f>
        <v>0.63800945067926762</v>
      </c>
      <c r="C22" s="1">
        <f>'[1]Qc, Summer, S1'!C22*Main!$B$8</f>
        <v>0.73227997637330189</v>
      </c>
      <c r="D22" s="1">
        <f>'[1]Qc, Summer, S1'!D22*Main!$B$8</f>
        <v>1.0605434140578855</v>
      </c>
      <c r="E22" s="1">
        <f>'[1]Qc, Summer, S1'!E22*Main!$B$8</f>
        <v>1.2204666272888365</v>
      </c>
      <c r="F22" s="1">
        <f>'[1]Qc, Summer, S1'!F22*Main!$B$8</f>
        <v>-1.1059952746603663</v>
      </c>
      <c r="G22" s="1">
        <f>'[1]Qc, Summer, S1'!G22*Main!$B$8</f>
        <v>-0.87200236266981701</v>
      </c>
      <c r="H22" s="1">
        <f>'[1]Qc, Summer, S1'!H22*Main!$B$8</f>
        <v>0.25419373892498526</v>
      </c>
      <c r="I22" s="1">
        <f>'[1]Qc, Summer, S1'!I22*Main!$B$8</f>
        <v>1.7019196692262255</v>
      </c>
      <c r="J22" s="1">
        <f>'[1]Qc, Summer, S1'!J22*Main!$B$8</f>
        <v>2.1547548730064974</v>
      </c>
      <c r="K22" s="1">
        <f>'[1]Qc, Summer, S1'!K22*Main!$B$8</f>
        <v>2.2692262256349678</v>
      </c>
      <c r="L22" s="1">
        <f>'[1]Qc, Summer, S1'!L22*Main!$B$8</f>
        <v>2.1732722976963967</v>
      </c>
      <c r="M22" s="1">
        <f>'[1]Qc, Summer, S1'!M22*Main!$B$8</f>
        <v>2.0588009450679272</v>
      </c>
      <c r="N22" s="1">
        <f>'[1]Qc, Summer, S1'!N22*Main!$B$8</f>
        <v>2.4897519196692266</v>
      </c>
      <c r="O22" s="1">
        <f>'[1]Qc, Summer, S1'!O22*Main!$B$8</f>
        <v>2.3786473715298291</v>
      </c>
      <c r="P22" s="1">
        <f>'[1]Qc, Summer, S1'!P22*Main!$B$8</f>
        <v>1.981364441819256</v>
      </c>
      <c r="Q22" s="1">
        <f>'[1]Qc, Summer, S1'!Q22*Main!$B$8</f>
        <v>1.6716184288245719</v>
      </c>
      <c r="R22" s="1">
        <f>'[1]Qc, Summer, S1'!R22*Main!$B$8</f>
        <v>1.4275251033668046</v>
      </c>
      <c r="S22" s="1">
        <f>'[1]Qc, Summer, S1'!S22*Main!$B$8</f>
        <v>1.3467217956290609</v>
      </c>
      <c r="T22" s="1">
        <f>'[1]Qc, Summer, S1'!T22*Main!$B$8</f>
        <v>1.4578263437684584</v>
      </c>
      <c r="U22" s="1">
        <f>'[1]Qc, Summer, S1'!U22*Main!$B$8</f>
        <v>1.7928233904311872</v>
      </c>
      <c r="V22" s="1">
        <f>'[1]Qc, Summer, S1'!V22*Main!$B$8</f>
        <v>1.6749852333136446</v>
      </c>
      <c r="W22" s="1">
        <f>'[1]Qc, Summer, S1'!W22*Main!$B$8</f>
        <v>1.7305375073833433</v>
      </c>
      <c r="X22" s="1">
        <f>'[1]Qc, Summer, S1'!X22*Main!$B$8</f>
        <v>0.57909037212049619</v>
      </c>
      <c r="Y22" s="1">
        <f>'[1]Qc, Summer, S1'!Y22*Main!$B$8</f>
        <v>-0.69187832250443004</v>
      </c>
    </row>
    <row r="23" spans="1:25" x14ac:dyDescent="0.25">
      <c r="A23">
        <v>68</v>
      </c>
      <c r="B23" s="1">
        <f>'[1]Qc, Summer, S1'!B23*Main!$B$8</f>
        <v>0.61973288718251629</v>
      </c>
      <c r="C23" s="1">
        <f>'[1]Qc, Summer, S1'!C23*Main!$B$8</f>
        <v>0.61973288718251629</v>
      </c>
      <c r="D23" s="1">
        <f>'[1]Qc, Summer, S1'!D23*Main!$B$8</f>
        <v>0.61973288718251629</v>
      </c>
      <c r="E23" s="1">
        <f>'[1]Qc, Summer, S1'!E23*Main!$B$8</f>
        <v>0.61973288718251629</v>
      </c>
      <c r="F23" s="1">
        <f>'[1]Qc, Summer, S1'!F23*Main!$B$8</f>
        <v>0.61973288718251629</v>
      </c>
      <c r="G23" s="1">
        <f>'[1]Qc, Summer, S1'!G23*Main!$B$8</f>
        <v>0.61973288718251629</v>
      </c>
      <c r="H23" s="1">
        <f>'[1]Qc, Summer, S1'!H23*Main!$B$8</f>
        <v>0.61973288718251629</v>
      </c>
      <c r="I23" s="1">
        <f>'[1]Qc, Summer, S1'!I23*Main!$B$8</f>
        <v>0.22507631748375667</v>
      </c>
      <c r="J23" s="1">
        <f>'[1]Qc, Summer, S1'!J23*Main!$B$8</f>
        <v>-0.16958025221500297</v>
      </c>
      <c r="K23" s="1">
        <f>'[1]Qc, Summer, S1'!K23*Main!$B$8</f>
        <v>-0.19072118775841701</v>
      </c>
      <c r="L23" s="1">
        <f>'[1]Qc, Summer, S1'!L23*Main!$B$8</f>
        <v>-9.2056241509155354E-2</v>
      </c>
      <c r="M23" s="1">
        <f>'[1]Qc, Summer, S1'!M23*Main!$B$8</f>
        <v>-5.681893325457768E-2</v>
      </c>
      <c r="N23" s="1">
        <f>'[1]Qc, Summer, S1'!N23*Main!$B$8</f>
        <v>-5.681893325457768E-2</v>
      </c>
      <c r="O23" s="1">
        <f>'[1]Qc, Summer, S1'!O23*Main!$B$8</f>
        <v>-5.681893325457768E-2</v>
      </c>
      <c r="P23" s="1">
        <f>'[1]Qc, Summer, S1'!P23*Main!$B$8</f>
        <v>-5.681893325457768E-2</v>
      </c>
      <c r="Q23" s="1">
        <f>'[1]Qc, Summer, S1'!Q23*Main!$B$8</f>
        <v>-5.681893325457768E-2</v>
      </c>
      <c r="R23" s="1">
        <f>'[1]Qc, Summer, S1'!R23*Main!$B$8</f>
        <v>-5.681893325457768E-2</v>
      </c>
      <c r="S23" s="1">
        <f>'[1]Qc, Summer, S1'!S23*Main!$B$8</f>
        <v>-5.681893325457768E-2</v>
      </c>
      <c r="T23" s="1">
        <f>'[1]Qc, Summer, S1'!T23*Main!$B$8</f>
        <v>0.62677986990549317</v>
      </c>
      <c r="U23" s="1">
        <f>'[1]Qc, Summer, S1'!U23*Main!$B$8</f>
        <v>0.30964650708800945</v>
      </c>
      <c r="V23" s="1">
        <f>'[1]Qc, Summer, S1'!V23*Main!$B$8</f>
        <v>0.30964650708800945</v>
      </c>
      <c r="W23" s="1">
        <f>'[1]Qc, Summer, S1'!W23*Main!$B$8</f>
        <v>0.30964650708800945</v>
      </c>
      <c r="X23" s="1">
        <f>'[1]Qc, Summer, S1'!X23*Main!$B$8</f>
        <v>0.30964650708800945</v>
      </c>
      <c r="Y23" s="1">
        <f>'[1]Qc, Summer, S1'!Y23*Main!$B$8</f>
        <v>0.30964650708800945</v>
      </c>
    </row>
    <row r="24" spans="1:25" x14ac:dyDescent="0.25">
      <c r="A24">
        <v>72</v>
      </c>
      <c r="B24" s="1">
        <f>'[1]Qc, Summer, S1'!B24*Main!$B$8</f>
        <v>-41.690766849453638</v>
      </c>
      <c r="C24" s="1">
        <f>'[1]Qc, Summer, S1'!C24*Main!$B$8</f>
        <v>-40.294399232206146</v>
      </c>
      <c r="D24" s="1">
        <f>'[1]Qc, Summer, S1'!D24*Main!$B$8</f>
        <v>-41.574920594875962</v>
      </c>
      <c r="E24" s="1">
        <f>'[1]Qc, Summer, S1'!E24*Main!$B$8</f>
        <v>-42.595621029976371</v>
      </c>
      <c r="F24" s="1">
        <f>'[1]Qc, Summer, S1'!F24*Main!$B$8</f>
        <v>-41.493729683771413</v>
      </c>
      <c r="G24" s="1">
        <f>'[1]Qc, Summer, S1'!G24*Main!$B$8</f>
        <v>-53.316193832250448</v>
      </c>
      <c r="H24" s="1">
        <f>'[1]Qc, Summer, S1'!H24*Main!$B$8</f>
        <v>-45.438604731467812</v>
      </c>
      <c r="I24" s="1">
        <f>'[1]Qc, Summer, S1'!I24*Main!$B$8</f>
        <v>-8.5840309232870649</v>
      </c>
      <c r="J24" s="1">
        <f>'[1]Qc, Summer, S1'!J24*Main!$B$8</f>
        <v>0.87383619373892574</v>
      </c>
      <c r="K24" s="1">
        <f>'[1]Qc, Summer, S1'!K24*Main!$B$8</f>
        <v>-7.6090752649881868</v>
      </c>
      <c r="L24" s="1">
        <f>'[1]Qc, Summer, S1'!L24*Main!$B$8</f>
        <v>-11.263546494683995</v>
      </c>
      <c r="M24" s="1">
        <f>'[1]Qc, Summer, S1'!M24*Main!$B$8</f>
        <v>-15.420926544373891</v>
      </c>
      <c r="N24" s="1">
        <f>'[1]Qc, Summer, S1'!N24*Main!$B$8</f>
        <v>-18.628582761813352</v>
      </c>
      <c r="O24" s="1">
        <f>'[1]Qc, Summer, S1'!O24*Main!$B$8</f>
        <v>-20.221565061281751</v>
      </c>
      <c r="P24" s="1">
        <f>'[1]Qc, Summer, S1'!P24*Main!$B$8</f>
        <v>-22.182852646116363</v>
      </c>
      <c r="Q24" s="1">
        <f>'[1]Qc, Summer, S1'!Q24*Main!$B$8</f>
        <v>-17.040577045481395</v>
      </c>
      <c r="R24" s="1">
        <f>'[1]Qc, Summer, S1'!R24*Main!$B$8</f>
        <v>-14.527213178824574</v>
      </c>
      <c r="S24" s="1">
        <f>'[1]Qc, Summer, S1'!S24*Main!$B$8</f>
        <v>-15.893640822209099</v>
      </c>
      <c r="T24" s="1">
        <f>'[1]Qc, Summer, S1'!T24*Main!$B$8</f>
        <v>-13.474345784406379</v>
      </c>
      <c r="U24" s="1">
        <f>'[1]Qc, Summer, S1'!U24*Main!$B$8</f>
        <v>-17.978232823759601</v>
      </c>
      <c r="V24" s="1">
        <f>'[1]Qc, Summer, S1'!V24*Main!$B$8</f>
        <v>-28.979631423951567</v>
      </c>
      <c r="W24" s="1">
        <f>'[1]Qc, Summer, S1'!W24*Main!$B$8</f>
        <v>-22.004231648479035</v>
      </c>
      <c r="X24" s="1">
        <f>'[1]Qc, Summer, S1'!X24*Main!$B$8</f>
        <v>-25.16410652170703</v>
      </c>
      <c r="Y24" s="1">
        <f>'[1]Qc, Summer, S1'!Y24*Main!$B$8</f>
        <v>-36.308068161104551</v>
      </c>
    </row>
    <row r="25" spans="1:25" x14ac:dyDescent="0.25">
      <c r="A25">
        <v>103</v>
      </c>
      <c r="B25" s="1">
        <f>'[1]Qc, Summer, S1'!B25*Main!$B$8</f>
        <v>-13.369646308254577</v>
      </c>
      <c r="C25" s="1">
        <f>'[1]Qc, Summer, S1'!C25*Main!$B$8</f>
        <v>-21.465133733018309</v>
      </c>
      <c r="D25" s="1">
        <f>'[1]Qc, Summer, S1'!D25*Main!$B$8</f>
        <v>-19.151201764323691</v>
      </c>
      <c r="E25" s="1">
        <f>'[1]Qc, Summer, S1'!E25*Main!$B$8</f>
        <v>-18.856289795112225</v>
      </c>
      <c r="F25" s="1">
        <f>'[1]Qc, Summer, S1'!F25*Main!$B$8</f>
        <v>-17.986914869831661</v>
      </c>
      <c r="G25" s="1">
        <f>'[1]Qc, Summer, S1'!G25*Main!$B$8</f>
        <v>-21.929560945658594</v>
      </c>
      <c r="H25" s="1">
        <f>'[1]Qc, Summer, S1'!H25*Main!$B$8</f>
        <v>-13.982435350561133</v>
      </c>
      <c r="I25" s="1">
        <f>'[1]Qc, Summer, S1'!I25*Main!$B$8</f>
        <v>-2.1681500455552283</v>
      </c>
      <c r="J25" s="1">
        <f>'[1]Qc, Summer, S1'!J25*Main!$B$8</f>
        <v>0.8407358762551661</v>
      </c>
      <c r="K25" s="1">
        <f>'[1]Qc, Summer, S1'!K25*Main!$B$8</f>
        <v>14.665445783594212</v>
      </c>
      <c r="L25" s="1">
        <f>'[1]Qc, Summer, S1'!L25*Main!$B$8</f>
        <v>16.696001898774366</v>
      </c>
      <c r="M25" s="1">
        <f>'[1]Qc, Summer, S1'!M25*Main!$B$8</f>
        <v>15.326352013068517</v>
      </c>
      <c r="N25" s="1">
        <f>'[1]Qc, Summer, S1'!N25*Main!$B$8</f>
        <v>18.43842933512995</v>
      </c>
      <c r="O25" s="1">
        <f>'[1]Qc, Summer, S1'!O25*Main!$B$8</f>
        <v>20.327746040829886</v>
      </c>
      <c r="P25" s="1">
        <f>'[1]Qc, Summer, S1'!P25*Main!$B$8</f>
        <v>16.0713925488039</v>
      </c>
      <c r="Q25" s="1">
        <f>'[1]Qc, Summer, S1'!Q25*Main!$B$8</f>
        <v>9.2771373171884246</v>
      </c>
      <c r="R25" s="1">
        <f>'[1]Qc, Summer, S1'!R25*Main!$B$8</f>
        <v>-1.3121281740992308</v>
      </c>
      <c r="S25" s="1">
        <f>'[1]Qc, Summer, S1'!S25*Main!$B$8</f>
        <v>-2.4769765674099218</v>
      </c>
      <c r="T25" s="1">
        <f>'[1]Qc, Summer, S1'!T25*Main!$B$8</f>
        <v>-2.7580113344654427</v>
      </c>
      <c r="U25" s="1">
        <f>'[1]Qc, Summer, S1'!U25*Main!$B$8</f>
        <v>-6.1408571360750184</v>
      </c>
      <c r="V25" s="1">
        <f>'[1]Qc, Summer, S1'!V25*Main!$B$8</f>
        <v>-7.7022071163614889</v>
      </c>
      <c r="W25" s="1">
        <f>'[1]Qc, Summer, S1'!W25*Main!$B$8</f>
        <v>-2.5958228173360869</v>
      </c>
      <c r="X25" s="1">
        <f>'[1]Qc, Summer, S1'!X25*Main!$B$8</f>
        <v>-11.167042401432367</v>
      </c>
      <c r="Y25" s="1">
        <f>'[1]Qc, Summer, S1'!Y25*Main!$B$8</f>
        <v>-15.890732113555819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A738-3131-4993-8E83-F8083ECDF170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0.5497983902835204</v>
      </c>
      <c r="C2" s="1">
        <f>'[1]Qc, Summer, S1'!C2*Main!$B$8</f>
        <v>0.4060078015357354</v>
      </c>
      <c r="D2" s="1">
        <f>'[1]Qc, Summer, S1'!D2*Main!$B$8</f>
        <v>0.5010981188718252</v>
      </c>
      <c r="E2" s="1">
        <f>'[1]Qc, Summer, S1'!E2*Main!$B$8</f>
        <v>-4.4158330109273475E-2</v>
      </c>
      <c r="F2" s="1">
        <f>'[1]Qc, Summer, S1'!F2*Main!$B$8</f>
        <v>1.6566488837861784</v>
      </c>
      <c r="G2" s="1">
        <f>'[1]Qc, Summer, S1'!G2*Main!$B$8</f>
        <v>1.4078697660956883</v>
      </c>
      <c r="H2" s="1">
        <f>'[1]Qc, Summer, S1'!H2*Main!$B$8</f>
        <v>1.1743857045186061</v>
      </c>
      <c r="I2" s="1">
        <f>'[1]Qc, Summer, S1'!I2*Main!$B$8</f>
        <v>-0.10400987042232725</v>
      </c>
      <c r="J2" s="1">
        <f>'[1]Qc, Summer, S1'!J2*Main!$B$8</f>
        <v>0.98479871743945668</v>
      </c>
      <c r="K2" s="1">
        <f>'[1]Qc, Summer, S1'!K2*Main!$B$8</f>
        <v>0.8074547571618429</v>
      </c>
      <c r="L2" s="1">
        <f>'[1]Qc, Summer, S1'!L2*Main!$B$8</f>
        <v>0.14315927502953338</v>
      </c>
      <c r="M2" s="1">
        <f>'[1]Qc, Summer, S1'!M2*Main!$B$8</f>
        <v>2.4109612960720614</v>
      </c>
      <c r="N2" s="1">
        <f>'[1]Qc, Summer, S1'!N2*Main!$B$8</f>
        <v>0.63694926498818671</v>
      </c>
      <c r="O2" s="1">
        <f>'[1]Qc, Summer, S1'!O2*Main!$B$8</f>
        <v>0.26016659738629649</v>
      </c>
      <c r="P2" s="1">
        <f>'[1]Qc, Summer, S1'!P2*Main!$B$8</f>
        <v>0.93358518960425274</v>
      </c>
      <c r="Q2" s="1">
        <f>'[1]Qc, Summer, S1'!Q2*Main!$B$8</f>
        <v>0.92981442328706432</v>
      </c>
      <c r="R2" s="1">
        <f>'[1]Qc, Summer, S1'!R2*Main!$B$8</f>
        <v>1.2566660125516835</v>
      </c>
      <c r="S2" s="1">
        <f>'[1]Qc, Summer, S1'!S2*Main!$B$8</f>
        <v>1.4461060638659184</v>
      </c>
      <c r="T2" s="1">
        <f>'[1]Qc, Summer, S1'!T2*Main!$B$8</f>
        <v>1.5246674964559952</v>
      </c>
      <c r="U2" s="1">
        <f>'[1]Qc, Summer, S1'!U2*Main!$B$8</f>
        <v>0.4876570567779091</v>
      </c>
      <c r="V2" s="1">
        <f>'[1]Qc, Summer, S1'!V2*Main!$B$8</f>
        <v>0.37312784140578853</v>
      </c>
      <c r="W2" s="1">
        <f>'[1]Qc, Summer, S1'!W2*Main!$B$8</f>
        <v>-0.26354203772888368</v>
      </c>
      <c r="X2" s="1">
        <f>'[1]Qc, Summer, S1'!X2*Main!$B$8</f>
        <v>0.82518711458948613</v>
      </c>
      <c r="Y2" s="1">
        <f>'[1]Qc, Summer, S1'!Y2*Main!$B$8</f>
        <v>0.67656274992616661</v>
      </c>
    </row>
    <row r="3" spans="1:25" x14ac:dyDescent="0.25">
      <c r="A3">
        <v>2</v>
      </c>
      <c r="B3" s="1">
        <f>'[1]Qc, Summer, S1'!B3*Main!$B$8</f>
        <v>-2.5566963238334317</v>
      </c>
      <c r="C3" s="1">
        <f>'[1]Qc, Summer, S1'!C3*Main!$B$8</f>
        <v>-3.3240191586680452</v>
      </c>
      <c r="D3" s="1">
        <f>'[1]Qc, Summer, S1'!D3*Main!$B$8</f>
        <v>-3.6637105997489665</v>
      </c>
      <c r="E3" s="1">
        <f>'[1]Qc, Summer, S1'!E3*Main!$B$8</f>
        <v>-3.3433278665829889</v>
      </c>
      <c r="F3" s="1">
        <f>'[1]Qc, Summer, S1'!F3*Main!$B$8</f>
        <v>-3.5835976594802128</v>
      </c>
      <c r="G3" s="1">
        <f>'[1]Qc, Summer, S1'!G3*Main!$B$8</f>
        <v>-3.6661956844359129</v>
      </c>
      <c r="H3" s="1">
        <f>'[1]Qc, Summer, S1'!H3*Main!$B$8</f>
        <v>-3.1774561831807442</v>
      </c>
      <c r="I3" s="1">
        <f>'[1]Qc, Summer, S1'!I3*Main!$B$8</f>
        <v>-0.49434079496456007</v>
      </c>
      <c r="J3" s="1">
        <f>'[1]Qc, Summer, S1'!J3*Main!$B$8</f>
        <v>1.5867975764176021</v>
      </c>
      <c r="K3" s="1">
        <f>'[1]Qc, Summer, S1'!K3*Main!$B$8</f>
        <v>2.3100688340962789</v>
      </c>
      <c r="L3" s="1">
        <f>'[1]Qc, Summer, S1'!L3*Main!$B$8</f>
        <v>1.8159206287655052</v>
      </c>
      <c r="M3" s="1">
        <f>'[1]Qc, Summer, S1'!M3*Main!$B$8</f>
        <v>2.4188561369610158</v>
      </c>
      <c r="N3" s="1">
        <f>'[1]Qc, Summer, S1'!N3*Main!$B$8</f>
        <v>2.1465410105581806</v>
      </c>
      <c r="O3" s="1">
        <f>'[1]Qc, Summer, S1'!O3*Main!$B$8</f>
        <v>2.2111707534701717</v>
      </c>
      <c r="P3" s="1">
        <f>'[1]Qc, Summer, S1'!P3*Main!$B$8</f>
        <v>1.1408829613112819</v>
      </c>
      <c r="Q3" s="1">
        <f>'[1]Qc, Summer, S1'!Q3*Main!$B$8</f>
        <v>0.28842902303603069</v>
      </c>
      <c r="R3" s="1">
        <f>'[1]Qc, Summer, S1'!R3*Main!$B$8</f>
        <v>0.64163964870053158</v>
      </c>
      <c r="S3" s="1">
        <f>'[1]Qc, Summer, S1'!S3*Main!$B$8</f>
        <v>0.7793703260484347</v>
      </c>
      <c r="T3" s="1">
        <f>'[1]Qc, Summer, S1'!T3*Main!$B$8</f>
        <v>0.46954127082102781</v>
      </c>
      <c r="U3" s="1">
        <f>'[1]Qc, Summer, S1'!U3*Main!$B$8</f>
        <v>-8.7591265357353829E-2</v>
      </c>
      <c r="V3" s="1">
        <f>'[1]Qc, Summer, S1'!V3*Main!$B$8</f>
        <v>-0.34194222984347317</v>
      </c>
      <c r="W3" s="1">
        <f>'[1]Qc, Summer, S1'!W3*Main!$B$8</f>
        <v>-0.2378980685174247</v>
      </c>
      <c r="X3" s="1">
        <f>'[1]Qc, Summer, S1'!X3*Main!$B$8</f>
        <v>-1.1408979099232133</v>
      </c>
      <c r="Y3" s="1">
        <f>'[1]Qc, Summer, S1'!Y3*Main!$B$8</f>
        <v>-1.5442982139692853</v>
      </c>
    </row>
    <row r="4" spans="1:25" x14ac:dyDescent="0.25">
      <c r="A4">
        <v>3</v>
      </c>
      <c r="B4" s="1">
        <f>'[1]Qc, Summer, S1'!B4*Main!$B$8</f>
        <v>-6.037564167749558</v>
      </c>
      <c r="C4" s="1">
        <f>'[1]Qc, Summer, S1'!C4*Main!$B$8</f>
        <v>-6.037564167749558</v>
      </c>
      <c r="D4" s="1">
        <f>'[1]Qc, Summer, S1'!D4*Main!$B$8</f>
        <v>-7.0092559447725931</v>
      </c>
      <c r="E4" s="1">
        <f>'[1]Qc, Summer, S1'!E4*Main!$B$8</f>
        <v>-7.9809477217956291</v>
      </c>
      <c r="F4" s="1">
        <f>'[1]Qc, Summer, S1'!F4*Main!$B$8</f>
        <v>-7.9809477217956291</v>
      </c>
      <c r="G4" s="1">
        <f>'[1]Qc, Summer, S1'!G4*Main!$B$8</f>
        <v>-7.9809477217956291</v>
      </c>
      <c r="H4" s="1">
        <f>'[1]Qc, Summer, S1'!H4*Main!$B$8</f>
        <v>-3.1822874297844068</v>
      </c>
      <c r="I4" s="1">
        <f>'[1]Qc, Summer, S1'!I4*Main!$B$8</f>
        <v>0.65963233586828118</v>
      </c>
      <c r="J4" s="1">
        <f>'[1]Qc, Summer, S1'!J4*Main!$B$8</f>
        <v>2.0947487374483167</v>
      </c>
      <c r="K4" s="1">
        <f>'[1]Qc, Summer, S1'!K4*Main!$B$8</f>
        <v>2.0947487374483167</v>
      </c>
      <c r="L4" s="1">
        <f>'[1]Qc, Summer, S1'!L4*Main!$B$8</f>
        <v>1.9153561776432368</v>
      </c>
      <c r="M4" s="1">
        <f>'[1]Qc, Summer, S1'!M4*Main!$B$8</f>
        <v>2.6927057392203189</v>
      </c>
      <c r="N4" s="1">
        <f>'[1]Qc, Summer, S1'!N4*Main!$B$8</f>
        <v>3.6494478606024807</v>
      </c>
      <c r="O4" s="1">
        <f>'[1]Qc, Summer, S1'!O4*Main!$B$8</f>
        <v>3.76157022740697</v>
      </c>
      <c r="P4" s="1">
        <f>'[1]Qc, Summer, S1'!P4*Main!$B$8</f>
        <v>2.1096967812315417</v>
      </c>
      <c r="Q4" s="1">
        <f>'[1]Qc, Summer, S1'!Q4*Main!$B$8</f>
        <v>1.6462721482575311</v>
      </c>
      <c r="R4" s="1">
        <f>'[1]Qc, Summer, S1'!R4*Main!$B$8</f>
        <v>-0.26721211134081513</v>
      </c>
      <c r="S4" s="1">
        <f>'[1]Qc, Summer, S1'!S4*Main!$B$8</f>
        <v>-0.26721211134081513</v>
      </c>
      <c r="T4" s="1">
        <f>'[1]Qc, Summer, S1'!T4*Main!$B$8</f>
        <v>-0.26721211134081513</v>
      </c>
      <c r="U4" s="1">
        <f>'[1]Qc, Summer, S1'!U4*Main!$B$8</f>
        <v>-0.26721211134081513</v>
      </c>
      <c r="V4" s="1">
        <f>'[1]Qc, Summer, S1'!V4*Main!$B$8</f>
        <v>-1.7023301163614886</v>
      </c>
      <c r="W4" s="1">
        <f>'[1]Qc, Summer, S1'!W4*Main!$B$8</f>
        <v>-2.1807027847017131</v>
      </c>
      <c r="X4" s="1">
        <f>'[1]Qc, Summer, S1'!X4*Main!$B$8</f>
        <v>-6.097356342882458</v>
      </c>
      <c r="Y4" s="1">
        <f>'[1]Qc, Summer, S1'!Y4*Main!$B$8</f>
        <v>-6.097356342882458</v>
      </c>
    </row>
    <row r="5" spans="1:25" x14ac:dyDescent="0.25">
      <c r="A5">
        <v>4</v>
      </c>
      <c r="B5" s="1">
        <f>'[1]Qc, Summer, S1'!B5*Main!$B$8</f>
        <v>7.1921296373301837</v>
      </c>
      <c r="C5" s="1">
        <f>'[1]Qc, Summer, S1'!C5*Main!$B$8</f>
        <v>5.5105649694329593</v>
      </c>
      <c r="D5" s="1">
        <f>'[1]Qc, Summer, S1'!D5*Main!$B$8</f>
        <v>5.2220857262994684</v>
      </c>
      <c r="E5" s="1">
        <f>'[1]Qc, Summer, S1'!E5*Main!$B$8</f>
        <v>4.5608334608682801</v>
      </c>
      <c r="F5" s="1">
        <f>'[1]Qc, Summer, S1'!F5*Main!$B$8</f>
        <v>5.2504219733461319</v>
      </c>
      <c r="G5" s="1">
        <f>'[1]Qc, Summer, S1'!G5*Main!$B$8</f>
        <v>2.4368022149291209</v>
      </c>
      <c r="H5" s="1">
        <f>'[1]Qc, Summer, S1'!H5*Main!$B$8</f>
        <v>4.251650764766687</v>
      </c>
      <c r="I5" s="1">
        <f>'[1]Qc, Summer, S1'!I5*Main!$B$8</f>
        <v>8.1700492872120503</v>
      </c>
      <c r="J5" s="1">
        <f>'[1]Qc, Summer, S1'!J5*Main!$B$8</f>
        <v>11.884927668340225</v>
      </c>
      <c r="K5" s="1">
        <f>'[1]Qc, Summer, S1'!K5*Main!$B$8</f>
        <v>14.122599688865918</v>
      </c>
      <c r="L5" s="1">
        <f>'[1]Qc, Summer, S1'!L5*Main!$B$8</f>
        <v>15.41753176594802</v>
      </c>
      <c r="M5" s="1">
        <f>'[1]Qc, Summer, S1'!M5*Main!$B$8</f>
        <v>15.980408870200828</v>
      </c>
      <c r="N5" s="1">
        <f>'[1]Qc, Summer, S1'!N5*Main!$B$8</f>
        <v>16.698727861488482</v>
      </c>
      <c r="O5" s="1">
        <f>'[1]Qc, Summer, S1'!O5*Main!$B$8</f>
        <v>16.825069312610751</v>
      </c>
      <c r="P5" s="1">
        <f>'[1]Qc, Summer, S1'!P5*Main!$B$8</f>
        <v>16.70564531061725</v>
      </c>
      <c r="Q5" s="1">
        <f>'[1]Qc, Summer, S1'!Q5*Main!$B$8</f>
        <v>16.149538286252216</v>
      </c>
      <c r="R5" s="1">
        <f>'[1]Qc, Summer, S1'!R5*Main!$B$8</f>
        <v>15.368862010410513</v>
      </c>
      <c r="S5" s="1">
        <f>'[1]Qc, Summer, S1'!S5*Main!$B$8</f>
        <v>13.638134543709393</v>
      </c>
      <c r="T5" s="1">
        <f>'[1]Qc, Summer, S1'!T5*Main!$B$8</f>
        <v>13.575037361783815</v>
      </c>
      <c r="U5" s="1">
        <f>'[1]Qc, Summer, S1'!U5*Main!$B$8</f>
        <v>12.913958305818076</v>
      </c>
      <c r="V5" s="1">
        <f>'[1]Qc, Summer, S1'!V5*Main!$B$8</f>
        <v>11.640617327082104</v>
      </c>
      <c r="W5" s="1">
        <f>'[1]Qc, Summer, S1'!W5*Main!$B$8</f>
        <v>13.954826871972831</v>
      </c>
      <c r="X5" s="1">
        <f>'[1]Qc, Summer, S1'!X5*Main!$B$8</f>
        <v>12.50403281903426</v>
      </c>
      <c r="Y5" s="1">
        <f>'[1]Qc, Summer, S1'!Y5*Main!$B$8</f>
        <v>10.062742194994094</v>
      </c>
    </row>
    <row r="6" spans="1:25" x14ac:dyDescent="0.25">
      <c r="A6">
        <v>5</v>
      </c>
      <c r="B6" s="1">
        <f>'[1]Qc, Summer, S1'!B6*Main!$B$8</f>
        <v>-1.413150725191967</v>
      </c>
      <c r="C6" s="1">
        <f>'[1]Qc, Summer, S1'!C6*Main!$B$8</f>
        <v>-1.2681545847607798</v>
      </c>
      <c r="D6" s="1">
        <f>'[1]Qc, Summer, S1'!D6*Main!$B$8</f>
        <v>-1.3820801489220322</v>
      </c>
      <c r="E6" s="1">
        <f>'[1]Qc, Summer, S1'!E6*Main!$B$8</f>
        <v>-1.1179799960129948</v>
      </c>
      <c r="F6" s="1">
        <f>'[1]Qc, Summer, S1'!F6*Main!$B$8</f>
        <v>-1.2215486845835795</v>
      </c>
      <c r="G6" s="1">
        <f>'[1]Qc, Summer, S1'!G6*Main!$B$8</f>
        <v>-1.2733330330773773</v>
      </c>
      <c r="H6" s="1">
        <f>'[1]Qc, Summer, S1'!H6*Main!$B$8</f>
        <v>-1.4804703891760191</v>
      </c>
      <c r="I6" s="1">
        <f>'[1]Qc, Summer, S1'!I6*Main!$B$8</f>
        <v>-1.1231584190785588</v>
      </c>
      <c r="J6" s="1">
        <f>'[1]Qc, Summer, S1'!J6*Main!$B$8</f>
        <v>-1.2785114561429416</v>
      </c>
      <c r="K6" s="1">
        <f>'[1]Qc, Summer, S1'!K6*Main!$B$8</f>
        <v>-1.221548659332546</v>
      </c>
      <c r="L6" s="1">
        <f>'[1]Qc, Summer, S1'!L6*Main!$B$8</f>
        <v>-1.3820801278795039</v>
      </c>
      <c r="M6" s="1">
        <f>'[1]Qc, Summer, S1'!M6*Main!$B$8</f>
        <v>-1.5374331901949203</v>
      </c>
      <c r="N6" s="1">
        <f>'[1]Qc, Summer, S1'!N6*Main!$B$8</f>
        <v>-1.1645858961901951</v>
      </c>
      <c r="O6" s="1">
        <f>'[1]Qc, Summer, S1'!O6*Main!$B$8</f>
        <v>-1.1179800044300059</v>
      </c>
      <c r="P6" s="1">
        <f>'[1]Qc, Summer, S1'!P6*Main!$B$8</f>
        <v>-1.2008349123597166</v>
      </c>
      <c r="Q6" s="1">
        <f>'[1]Qc, Summer, S1'!Q6*Main!$B$8</f>
        <v>-1.294046754799173</v>
      </c>
      <c r="R6" s="1">
        <f>'[1]Qc, Summer, S1'!R6*Main!$B$8</f>
        <v>-1.2008349165682222</v>
      </c>
      <c r="S6" s="1">
        <f>'[1]Qc, Summer, S1'!S6*Main!$B$8</f>
        <v>-1.1128015645304192</v>
      </c>
      <c r="T6" s="1">
        <f>'[1]Qc, Summer, S1'!T6*Main!$B$8</f>
        <v>-1.1231584064530418</v>
      </c>
      <c r="U6" s="1">
        <f>'[1]Qc, Summer, S1'!U6*Main!$B$8</f>
        <v>-0.98334068067040759</v>
      </c>
      <c r="V6" s="1">
        <f>'[1]Qc, Summer, S1'!V6*Main!$B$8</f>
        <v>-1.1594074436650916</v>
      </c>
      <c r="W6" s="1">
        <f>'[1]Qc, Summer, S1'!W6*Main!$B$8</f>
        <v>-1.2319055349232133</v>
      </c>
      <c r="X6" s="1">
        <f>'[1]Qc, Summer, S1'!X6*Main!$B$8</f>
        <v>-1.304403605138807</v>
      </c>
      <c r="Y6" s="1">
        <f>'[1]Qc, Summer, S1'!Y6*Main!$B$8</f>
        <v>-1.3147605059805081</v>
      </c>
    </row>
    <row r="7" spans="1:25" x14ac:dyDescent="0.25">
      <c r="A7">
        <v>8</v>
      </c>
      <c r="B7" s="1">
        <f>'[1]Qc, Summer, S1'!B7*Main!$B$8</f>
        <v>171.30137847275549</v>
      </c>
      <c r="C7" s="1">
        <f>'[1]Qc, Summer, S1'!C7*Main!$B$8</f>
        <v>172.03276814818369</v>
      </c>
      <c r="D7" s="1">
        <f>'[1]Qc, Summer, S1'!D7*Main!$B$8</f>
        <v>173.49647864353219</v>
      </c>
      <c r="E7" s="1">
        <f>'[1]Qc, Summer, S1'!E7*Main!$B$8</f>
        <v>173.81683328071472</v>
      </c>
      <c r="F7" s="1">
        <f>'[1]Qc, Summer, S1'!F7*Main!$B$8</f>
        <v>174.23412302945954</v>
      </c>
      <c r="G7" s="1">
        <f>'[1]Qc, Summer, S1'!G7*Main!$B$8</f>
        <v>174.82694590689607</v>
      </c>
      <c r="H7" s="1">
        <f>'[1]Qc, Summer, S1'!H7*Main!$B$8</f>
        <v>172.54578893820144</v>
      </c>
      <c r="I7" s="1">
        <f>'[1]Qc, Summer, S1'!I7*Main!$B$8</f>
        <v>165.14566841354107</v>
      </c>
      <c r="J7" s="1">
        <f>'[1]Qc, Summer, S1'!J7*Main!$B$8</f>
        <v>164.02540488238338</v>
      </c>
      <c r="K7" s="1">
        <f>'[1]Qc, Summer, S1'!K7*Main!$B$8</f>
        <v>163.657674382088</v>
      </c>
      <c r="L7" s="1">
        <f>'[1]Qc, Summer, S1'!L7*Main!$B$8</f>
        <v>163.79786905950976</v>
      </c>
      <c r="M7" s="1">
        <f>'[1]Qc, Summer, S1'!M7*Main!$B$8</f>
        <v>162.7849726415387</v>
      </c>
      <c r="N7" s="1">
        <f>'[1]Qc, Summer, S1'!N7*Main!$B$8</f>
        <v>161.50635394425578</v>
      </c>
      <c r="O7" s="1">
        <f>'[1]Qc, Summer, S1'!O7*Main!$B$8</f>
        <v>162.0329373043414</v>
      </c>
      <c r="P7" s="1">
        <f>'[1]Qc, Summer, S1'!P7*Main!$B$8</f>
        <v>162.88113072829302</v>
      </c>
      <c r="Q7" s="1">
        <f>'[1]Qc, Summer, S1'!Q7*Main!$B$8</f>
        <v>164.82305655699943</v>
      </c>
      <c r="R7" s="1">
        <f>'[1]Qc, Summer, S1'!R7*Main!$B$8</f>
        <v>165.26491561621384</v>
      </c>
      <c r="S7" s="1">
        <f>'[1]Qc, Summer, S1'!S7*Main!$B$8</f>
        <v>164.91105271005611</v>
      </c>
      <c r="T7" s="1">
        <f>'[1]Qc, Summer, S1'!T7*Main!$B$8</f>
        <v>165.20775312581216</v>
      </c>
      <c r="U7" s="1">
        <f>'[1]Qc, Summer, S1'!U7*Main!$B$8</f>
        <v>165.97000534686947</v>
      </c>
      <c r="V7" s="1">
        <f>'[1]Qc, Summer, S1'!V7*Main!$B$8</f>
        <v>165.87674343163025</v>
      </c>
      <c r="W7" s="1">
        <f>'[1]Qc, Summer, S1'!W7*Main!$B$8</f>
        <v>165.27779748575014</v>
      </c>
      <c r="X7" s="1">
        <f>'[1]Qc, Summer, S1'!X7*Main!$B$8</f>
        <v>166.59023912197284</v>
      </c>
      <c r="Y7" s="1">
        <f>'[1]Qc, Summer, S1'!Y7*Main!$B$8</f>
        <v>167.95049009317782</v>
      </c>
    </row>
    <row r="8" spans="1:25" x14ac:dyDescent="0.25">
      <c r="A8">
        <v>9</v>
      </c>
      <c r="B8" s="1">
        <f>'[1]Qc, Summer, S1'!B8*Main!$B$8</f>
        <v>45.686508421072062</v>
      </c>
      <c r="C8" s="1">
        <f>'[1]Qc, Summer, S1'!C8*Main!$B$8</f>
        <v>40.994592341331959</v>
      </c>
      <c r="D8" s="1">
        <f>'[1]Qc, Summer, S1'!D8*Main!$B$8</f>
        <v>35.275103105360309</v>
      </c>
      <c r="E8" s="1">
        <f>'[1]Qc, Summer, S1'!E8*Main!$B$8</f>
        <v>36.288710727111635</v>
      </c>
      <c r="F8" s="1">
        <f>'[1]Qc, Summer, S1'!F8*Main!$B$8</f>
        <v>34.27684006120792</v>
      </c>
      <c r="G8" s="1">
        <f>'[1]Qc, Summer, S1'!G8*Main!$B$8</f>
        <v>38.75182090401654</v>
      </c>
      <c r="H8" s="1">
        <f>'[1]Qc, Summer, S1'!H8*Main!$B$8</f>
        <v>41.821433718473131</v>
      </c>
      <c r="I8" s="1">
        <f>'[1]Qc, Summer, S1'!I8*Main!$B$8</f>
        <v>33.915707828558773</v>
      </c>
      <c r="J8" s="1">
        <f>'[1]Qc, Summer, S1'!J8*Main!$B$8</f>
        <v>23.969722680301242</v>
      </c>
      <c r="K8" s="1">
        <f>'[1]Qc, Summer, S1'!K8*Main!$B$8</f>
        <v>17.81933779474306</v>
      </c>
      <c r="L8" s="1">
        <f>'[1]Qc, Summer, S1'!L8*Main!$B$8</f>
        <v>22.915446627510335</v>
      </c>
      <c r="M8" s="1">
        <f>'[1]Qc, Summer, S1'!M8*Main!$B$8</f>
        <v>25.689689924025398</v>
      </c>
      <c r="N8" s="1">
        <f>'[1]Qc, Summer, S1'!N8*Main!$B$8</f>
        <v>24.455045203263438</v>
      </c>
      <c r="O8" s="1">
        <f>'[1]Qc, Summer, S1'!O8*Main!$B$8</f>
        <v>24.18438466346722</v>
      </c>
      <c r="P8" s="1">
        <f>'[1]Qc, Summer, S1'!P8*Main!$B$8</f>
        <v>30.051536978292969</v>
      </c>
      <c r="Q8" s="1">
        <f>'[1]Qc, Summer, S1'!Q8*Main!$B$8</f>
        <v>33.0847694249114</v>
      </c>
      <c r="R8" s="1">
        <f>'[1]Qc, Summer, S1'!R8*Main!$B$8</f>
        <v>35.54329451912286</v>
      </c>
      <c r="S8" s="1">
        <f>'[1]Qc, Summer, S1'!S8*Main!$B$8</f>
        <v>43.693883508047854</v>
      </c>
      <c r="T8" s="1">
        <f>'[1]Qc, Summer, S1'!T8*Main!$B$8</f>
        <v>42.577848641243349</v>
      </c>
      <c r="U8" s="1">
        <f>'[1]Qc, Summer, S1'!U8*Main!$B$8</f>
        <v>40.608316046810394</v>
      </c>
      <c r="V8" s="1">
        <f>'[1]Qc, Summer, S1'!V8*Main!$B$8</f>
        <v>44.064693199350273</v>
      </c>
      <c r="W8" s="1">
        <f>'[1]Qc, Summer, S1'!W8*Main!$B$8</f>
        <v>40.236607313496748</v>
      </c>
      <c r="X8" s="1">
        <f>'[1]Qc, Summer, S1'!X8*Main!$B$8</f>
        <v>43.508029141391027</v>
      </c>
      <c r="Y8" s="1">
        <f>'[1]Qc, Summer, S1'!Y8*Main!$B$8</f>
        <v>44.681379014840523</v>
      </c>
    </row>
    <row r="9" spans="1:25" x14ac:dyDescent="0.25">
      <c r="A9">
        <v>10</v>
      </c>
      <c r="B9" s="1">
        <f>'[1]Qc, Summer, S1'!B9*Main!$B$8</f>
        <v>-15.184215160809213</v>
      </c>
      <c r="C9" s="1">
        <f>'[1]Qc, Summer, S1'!C9*Main!$B$8</f>
        <v>-19.476233785144714</v>
      </c>
      <c r="D9" s="1">
        <f>'[1]Qc, Summer, S1'!D9*Main!$B$8</f>
        <v>-19.649964040534556</v>
      </c>
      <c r="E9" s="1">
        <f>'[1]Qc, Summer, S1'!E9*Main!$B$8</f>
        <v>-19.769403087935618</v>
      </c>
      <c r="F9" s="1">
        <f>'[1]Qc, Summer, S1'!F9*Main!$B$8</f>
        <v>-19.552239867838161</v>
      </c>
      <c r="G9" s="1">
        <f>'[1]Qc, Summer, S1'!G9*Main!$B$8</f>
        <v>-19.468995765726522</v>
      </c>
      <c r="H9" s="1">
        <f>'[1]Qc, Summer, S1'!H9*Main!$B$8</f>
        <v>-16.129743049837565</v>
      </c>
      <c r="I9" s="1">
        <f>'[1]Qc, Summer, S1'!I9*Main!$B$8</f>
        <v>-9.5673634899586553</v>
      </c>
      <c r="J9" s="1">
        <f>'[1]Qc, Summer, S1'!J9*Main!$B$8</f>
        <v>-6.3646784224748965</v>
      </c>
      <c r="K9" s="1">
        <f>'[1]Qc, Summer, S1'!K9*Main!$B$8</f>
        <v>-6.2399888603071467</v>
      </c>
      <c r="L9" s="1">
        <f>'[1]Qc, Summer, S1'!L9*Main!$B$8</f>
        <v>-6.192177118059659</v>
      </c>
      <c r="M9" s="1">
        <f>'[1]Qc, Summer, S1'!M9*Main!$B$8</f>
        <v>-2.9717433515209697</v>
      </c>
      <c r="N9" s="1">
        <f>'[1]Qc, Summer, S1'!N9*Main!$B$8</f>
        <v>-2.1336901450826944</v>
      </c>
      <c r="O9" s="1">
        <f>'[1]Qc, Summer, S1'!O9*Main!$B$8</f>
        <v>-2.6047549538541066</v>
      </c>
      <c r="P9" s="1">
        <f>'[1]Qc, Summer, S1'!P9*Main!$B$8</f>
        <v>-0.54116496507678713</v>
      </c>
      <c r="Q9" s="1">
        <f>'[1]Qc, Summer, S1'!Q9*Main!$B$8</f>
        <v>-4.112430604695807</v>
      </c>
      <c r="R9" s="1">
        <f>'[1]Qc, Summer, S1'!R9*Main!$B$8</f>
        <v>-7.2703775110011826</v>
      </c>
      <c r="S9" s="1">
        <f>'[1]Qc, Summer, S1'!S9*Main!$B$8</f>
        <v>-7.1111253187389263</v>
      </c>
      <c r="T9" s="1">
        <f>'[1]Qc, Summer, S1'!T9*Main!$B$8</f>
        <v>-8.4718009071175437</v>
      </c>
      <c r="U9" s="1">
        <f>'[1]Qc, Summer, S1'!U9*Main!$B$8</f>
        <v>-7.7148056272150036</v>
      </c>
      <c r="V9" s="1">
        <f>'[1]Qc, Summer, S1'!V9*Main!$B$8</f>
        <v>-7.84510291368872</v>
      </c>
      <c r="W9" s="1">
        <f>'[1]Qc, Summer, S1'!W9*Main!$B$8</f>
        <v>-6.3492033938275245</v>
      </c>
      <c r="X9" s="1">
        <f>'[1]Qc, Summer, S1'!X9*Main!$B$8</f>
        <v>-9.4244010551535737</v>
      </c>
      <c r="Y9" s="1">
        <f>'[1]Qc, Summer, S1'!Y9*Main!$B$8</f>
        <v>-12.632928243871829</v>
      </c>
    </row>
    <row r="10" spans="1:25" x14ac:dyDescent="0.25">
      <c r="A10">
        <v>12</v>
      </c>
      <c r="B10" s="1">
        <f>'[1]Qc, Summer, S1'!B10*Main!$B$8</f>
        <v>-53.985886445067933</v>
      </c>
      <c r="C10" s="1">
        <f>'[1]Qc, Summer, S1'!C10*Main!$B$8</f>
        <v>-74.710969313939756</v>
      </c>
      <c r="D10" s="1">
        <f>'[1]Qc, Summer, S1'!D10*Main!$B$8</f>
        <v>-78.455376636813355</v>
      </c>
      <c r="E10" s="1">
        <f>'[1]Qc, Summer, S1'!E10*Main!$B$8</f>
        <v>-76.289594140800361</v>
      </c>
      <c r="F10" s="1">
        <f>'[1]Qc, Summer, S1'!F10*Main!$B$8</f>
        <v>-79.197277429562902</v>
      </c>
      <c r="G10" s="1">
        <f>'[1]Qc, Summer, S1'!G10*Main!$B$8</f>
        <v>-82.566148033963373</v>
      </c>
      <c r="H10" s="1">
        <f>'[1]Qc, Summer, S1'!H10*Main!$B$8</f>
        <v>-71.393540279459543</v>
      </c>
      <c r="I10" s="1">
        <f>'[1]Qc, Summer, S1'!I10*Main!$B$8</f>
        <v>-29.694591564825753</v>
      </c>
      <c r="J10" s="1">
        <f>'[1]Qc, Summer, S1'!J10*Main!$B$8</f>
        <v>-1.2250153022002357</v>
      </c>
      <c r="K10" s="1">
        <f>'[1]Qc, Summer, S1'!K10*Main!$B$8</f>
        <v>11.852853582324276</v>
      </c>
      <c r="L10" s="1">
        <f>'[1]Qc, Summer, S1'!L10*Main!$B$8</f>
        <v>10.832934889766687</v>
      </c>
      <c r="M10" s="1">
        <f>'[1]Qc, Summer, S1'!M10*Main!$B$8</f>
        <v>12.126465896411696</v>
      </c>
      <c r="N10" s="1">
        <f>'[1]Qc, Summer, S1'!N10*Main!$B$8</f>
        <v>17.842649763659189</v>
      </c>
      <c r="O10" s="1">
        <f>'[1]Qc, Summer, S1'!O10*Main!$B$8</f>
        <v>15.713119663245717</v>
      </c>
      <c r="P10" s="1">
        <f>'[1]Qc, Summer, S1'!P10*Main!$B$8</f>
        <v>4.4467317076196107</v>
      </c>
      <c r="Q10" s="1">
        <f>'[1]Qc, Summer, S1'!Q10*Main!$B$8</f>
        <v>2.4694708744093332</v>
      </c>
      <c r="R10" s="1">
        <f>'[1]Qc, Summer, S1'!R10*Main!$B$8</f>
        <v>1.5850418215445956</v>
      </c>
      <c r="S10" s="1">
        <f>'[1]Qc, Summer, S1'!S10*Main!$B$8</f>
        <v>-4.8270619771116365</v>
      </c>
      <c r="T10" s="1">
        <f>'[1]Qc, Summer, S1'!T10*Main!$B$8</f>
        <v>-7.013692564013585</v>
      </c>
      <c r="U10" s="1">
        <f>'[1]Qc, Summer, S1'!U10*Main!$B$8</f>
        <v>-5.1069579141317201</v>
      </c>
      <c r="V10" s="1">
        <f>'[1]Qc, Summer, S1'!V10*Main!$B$8</f>
        <v>-15.037583102702305</v>
      </c>
      <c r="W10" s="1">
        <f>'[1]Qc, Summer, S1'!W10*Main!$B$8</f>
        <v>-5.5794035041346737</v>
      </c>
      <c r="X10" s="1">
        <f>'[1]Qc, Summer, S1'!X10*Main!$B$8</f>
        <v>-17.563169521780864</v>
      </c>
      <c r="Y10" s="1">
        <f>'[1]Qc, Summer, S1'!Y10*Main!$B$8</f>
        <v>-26.238198167454225</v>
      </c>
    </row>
    <row r="11" spans="1:25" x14ac:dyDescent="0.25">
      <c r="A11">
        <v>15</v>
      </c>
      <c r="B11" s="1">
        <f>'[1]Qc, Summer, S1'!B11*Main!$B$8</f>
        <v>-7.2268317625516847</v>
      </c>
      <c r="C11" s="1">
        <f>'[1]Qc, Summer, S1'!C11*Main!$B$8</f>
        <v>-7.2268317625516847</v>
      </c>
      <c r="D11" s="1">
        <f>'[1]Qc, Summer, S1'!D11*Main!$B$8</f>
        <v>-7.2268317625516847</v>
      </c>
      <c r="E11" s="1">
        <f>'[1]Qc, Summer, S1'!E11*Main!$B$8</f>
        <v>-7.2268317625516847</v>
      </c>
      <c r="F11" s="1">
        <f>'[1]Qc, Summer, S1'!F11*Main!$B$8</f>
        <v>-7.2268317625516847</v>
      </c>
      <c r="G11" s="1">
        <f>'[1]Qc, Summer, S1'!G11*Main!$B$8</f>
        <v>-7.2268317625516847</v>
      </c>
      <c r="H11" s="1">
        <f>'[1]Qc, Summer, S1'!H11*Main!$B$8</f>
        <v>-7.2268317625516847</v>
      </c>
      <c r="I11" s="1">
        <f>'[1]Qc, Summer, S1'!I11*Main!$B$8</f>
        <v>-6.8427548919816905</v>
      </c>
      <c r="J11" s="1">
        <f>'[1]Qc, Summer, S1'!J11*Main!$B$8</f>
        <v>-6.4291447617395159</v>
      </c>
      <c r="K11" s="1">
        <f>'[1]Qc, Summer, S1'!K11*Main!$B$8</f>
        <v>-6.3339499261665688</v>
      </c>
      <c r="L11" s="1">
        <f>'[1]Qc, Summer, S1'!L11*Main!$B$8</f>
        <v>-6.1960606176166575</v>
      </c>
      <c r="M11" s="1">
        <f>'[1]Qc, Summer, S1'!M11*Main!$B$8</f>
        <v>-6.2912586600708797</v>
      </c>
      <c r="N11" s="1">
        <f>'[1]Qc, Summer, S1'!N11*Main!$B$8</f>
        <v>-6.2912586600708797</v>
      </c>
      <c r="O11" s="1">
        <f>'[1]Qc, Summer, S1'!O11*Main!$B$8</f>
        <v>-6.2912586600708797</v>
      </c>
      <c r="P11" s="1">
        <f>'[1]Qc, Summer, S1'!P11*Main!$B$8</f>
        <v>-6.2912586600708797</v>
      </c>
      <c r="Q11" s="1">
        <f>'[1]Qc, Summer, S1'!Q11*Main!$B$8</f>
        <v>-6.2912586600708797</v>
      </c>
      <c r="R11" s="1">
        <f>'[1]Qc, Summer, S1'!R11*Main!$B$8</f>
        <v>-6.3971263121677495</v>
      </c>
      <c r="S11" s="1">
        <f>'[1]Qc, Summer, S1'!S11*Main!$B$8</f>
        <v>-6.7147292684583579</v>
      </c>
      <c r="T11" s="1">
        <f>'[1]Qc, Summer, S1'!T11*Main!$B$8</f>
        <v>-6.7147292684583579</v>
      </c>
      <c r="U11" s="1">
        <f>'[1]Qc, Summer, S1'!U11*Main!$B$8</f>
        <v>-6.7147292684583579</v>
      </c>
      <c r="V11" s="1">
        <f>'[1]Qc, Summer, S1'!V11*Main!$B$8</f>
        <v>-6.7147292684583579</v>
      </c>
      <c r="W11" s="1">
        <f>'[1]Qc, Summer, S1'!W11*Main!$B$8</f>
        <v>-6.9084068346131131</v>
      </c>
      <c r="X11" s="1">
        <f>'[1]Qc, Summer, S1'!X11*Main!$B$8</f>
        <v>-7.1020844007678683</v>
      </c>
      <c r="Y11" s="1">
        <f>'[1]Qc, Summer, S1'!Y11*Main!$B$8</f>
        <v>-7.1020844007678683</v>
      </c>
    </row>
    <row r="12" spans="1:25" x14ac:dyDescent="0.25">
      <c r="A12">
        <v>16</v>
      </c>
      <c r="B12" s="1">
        <f>'[1]Qc, Summer, S1'!B12*Main!$B$8</f>
        <v>-2.7675132900177202</v>
      </c>
      <c r="C12" s="1">
        <f>'[1]Qc, Summer, S1'!C12*Main!$B$8</f>
        <v>-3.0334908446544597</v>
      </c>
      <c r="D12" s="1">
        <f>'[1]Qc, Summer, S1'!D12*Main!$B$8</f>
        <v>-3.1799468399291206</v>
      </c>
      <c r="E12" s="1">
        <f>'[1]Qc, Summer, S1'!E12*Main!$B$8</f>
        <v>-1.7103366804489073</v>
      </c>
      <c r="F12" s="1">
        <f>'[1]Qc, Summer, S1'!F12*Main!$B$8</f>
        <v>-2.5806556408741881</v>
      </c>
      <c r="G12" s="1">
        <f>'[1]Qc, Summer, S1'!G12*Main!$B$8</f>
        <v>-2.7708800945067931</v>
      </c>
      <c r="H12" s="1">
        <f>'[1]Qc, Summer, S1'!H12*Main!$B$8</f>
        <v>0.85685174246898999</v>
      </c>
      <c r="I12" s="1">
        <f>'[1]Qc, Summer, S1'!I12*Main!$B$8</f>
        <v>4.5569698759598349</v>
      </c>
      <c r="J12" s="1">
        <f>'[1]Qc, Summer, S1'!J12*Main!$B$8</f>
        <v>5.71346721795629</v>
      </c>
      <c r="K12" s="1">
        <f>'[1]Qc, Summer, S1'!K12*Main!$B$8</f>
        <v>6.8379799173065576</v>
      </c>
      <c r="L12" s="1">
        <f>'[1]Qc, Summer, S1'!L12*Main!$B$8</f>
        <v>7.6510632014176041</v>
      </c>
      <c r="M12" s="1">
        <f>'[1]Qc, Summer, S1'!M12*Main!$B$8</f>
        <v>7.5399586532782052</v>
      </c>
      <c r="N12" s="1">
        <f>'[1]Qc, Summer, S1'!N12*Main!$B$8</f>
        <v>7.7958357944477257</v>
      </c>
      <c r="O12" s="1">
        <f>'[1]Qc, Summer, S1'!O12*Main!$B$8</f>
        <v>7.149409332545777</v>
      </c>
      <c r="P12" s="1">
        <f>'[1]Qc, Summer, S1'!P12*Main!$B$8</f>
        <v>5.4020378027170697</v>
      </c>
      <c r="Q12" s="1">
        <f>'[1]Qc, Summer, S1'!Q12*Main!$B$8</f>
        <v>4.3869462492616655</v>
      </c>
      <c r="R12" s="1">
        <f>'[1]Qc, Summer, S1'!R12*Main!$B$8</f>
        <v>3.4644418192557591</v>
      </c>
      <c r="S12" s="1">
        <f>'[1]Qc, Summer, S1'!S12*Main!$B$8</f>
        <v>3.5031600708800954</v>
      </c>
      <c r="T12" s="1">
        <f>'[1]Qc, Summer, S1'!T12*Main!$B$8</f>
        <v>2.710277613703485</v>
      </c>
      <c r="U12" s="1">
        <f>'[1]Qc, Summer, S1'!U12*Main!$B$8</f>
        <v>2.7170112226816303</v>
      </c>
      <c r="V12" s="1">
        <f>'[1]Qc, Summer, S1'!V12*Main!$B$8</f>
        <v>1.6918192557590075</v>
      </c>
      <c r="W12" s="1">
        <f>'[1]Qc, Summer, S1'!W12*Main!$B$8</f>
        <v>2.0487005316007094</v>
      </c>
      <c r="X12" s="1">
        <f>'[1]Qc, Summer, S1'!X12*Main!$B$8</f>
        <v>1.3803898405197867</v>
      </c>
      <c r="Y12" s="1">
        <f>'[1]Qc, Summer, S1'!Y12*Main!$B$8</f>
        <v>-0.85685174246898999</v>
      </c>
    </row>
    <row r="13" spans="1:25" x14ac:dyDescent="0.25">
      <c r="A13">
        <v>17</v>
      </c>
      <c r="B13" s="1">
        <f>'[1]Qc, Summer, S1'!B13*Main!$B$8</f>
        <v>-1.5507588887330184</v>
      </c>
      <c r="C13" s="1">
        <f>'[1]Qc, Summer, S1'!C13*Main!$B$8</f>
        <v>-1.5316421770525694</v>
      </c>
      <c r="D13" s="1">
        <f>'[1]Qc, Summer, S1'!D13*Main!$B$8</f>
        <v>-1.9241823313644419</v>
      </c>
      <c r="E13" s="1">
        <f>'[1]Qc, Summer, S1'!E13*Main!$B$8</f>
        <v>-1.7629076786030713</v>
      </c>
      <c r="F13" s="1">
        <f>'[1]Qc, Summer, S1'!F13*Main!$B$8</f>
        <v>-1.5622550741287655</v>
      </c>
      <c r="G13" s="1">
        <f>'[1]Qc, Summer, S1'!G13*Main!$B$8</f>
        <v>-2.082000386961016</v>
      </c>
      <c r="H13" s="1">
        <f>'[1]Qc, Summer, S1'!H13*Main!$B$8</f>
        <v>-1.5820376303160071</v>
      </c>
      <c r="I13" s="1">
        <f>'[1]Qc, Summer, S1'!I13*Main!$B$8</f>
        <v>-1.0454764589486121</v>
      </c>
      <c r="J13" s="1">
        <f>'[1]Qc, Summer, S1'!J13*Main!$B$8</f>
        <v>-0.70916804193738914</v>
      </c>
      <c r="K13" s="1">
        <f>'[1]Qc, Summer, S1'!K13*Main!$B$8</f>
        <v>-0.35403180190490258</v>
      </c>
      <c r="L13" s="1">
        <f>'[1]Qc, Summer, S1'!L13*Main!$B$8</f>
        <v>-0.45701173316597732</v>
      </c>
      <c r="M13" s="1">
        <f>'[1]Qc, Summer, S1'!M13*Main!$B$8</f>
        <v>-0.31437037367099868</v>
      </c>
      <c r="N13" s="1">
        <f>'[1]Qc, Summer, S1'!N13*Main!$B$8</f>
        <v>-0.13232879105138809</v>
      </c>
      <c r="O13" s="1">
        <f>'[1]Qc, Summer, S1'!O13*Main!$B$8</f>
        <v>-0.19778129260189017</v>
      </c>
      <c r="P13" s="1">
        <f>'[1]Qc, Summer, S1'!P13*Main!$B$8</f>
        <v>-0.38346023191080914</v>
      </c>
      <c r="Q13" s="1">
        <f>'[1]Qc, Summer, S1'!Q13*Main!$B$8</f>
        <v>-0.30586997932663923</v>
      </c>
      <c r="R13" s="1">
        <f>'[1]Qc, Summer, S1'!R13*Main!$B$8</f>
        <v>-0.70060860646780831</v>
      </c>
      <c r="S13" s="1">
        <f>'[1]Qc, Summer, S1'!S13*Main!$B$8</f>
        <v>-0.62811239220318971</v>
      </c>
      <c r="T13" s="1">
        <f>'[1]Qc, Summer, S1'!T13*Main!$B$8</f>
        <v>-0.91248245045776732</v>
      </c>
      <c r="U13" s="1">
        <f>'[1]Qc, Summer, S1'!U13*Main!$B$8</f>
        <v>-0.91793185919964571</v>
      </c>
      <c r="V13" s="1">
        <f>'[1]Qc, Summer, S1'!V13*Main!$B$8</f>
        <v>-0.91111653787655067</v>
      </c>
      <c r="W13" s="1">
        <f>'[1]Qc, Summer, S1'!W13*Main!$B$8</f>
        <v>-0.78570277606320149</v>
      </c>
      <c r="X13" s="1">
        <f>'[1]Qc, Summer, S1'!X13*Main!$B$8</f>
        <v>-1.03511201225635</v>
      </c>
      <c r="Y13" s="1">
        <f>'[1]Qc, Summer, S1'!Y13*Main!$B$8</f>
        <v>-1.1488422049616067</v>
      </c>
    </row>
    <row r="14" spans="1:25" x14ac:dyDescent="0.25">
      <c r="A14">
        <v>18</v>
      </c>
      <c r="B14" s="1">
        <f>'[1]Qc, Summer, S1'!B14*Main!$B$8</f>
        <v>-2.5941228588304783</v>
      </c>
      <c r="C14" s="1">
        <f>'[1]Qc, Summer, S1'!C14*Main!$B$8</f>
        <v>-2.2826934435912585</v>
      </c>
      <c r="D14" s="1">
        <f>'[1]Qc, Summer, S1'!D14*Main!$B$8</f>
        <v>-2.3651801535735384</v>
      </c>
      <c r="E14" s="1">
        <f>'[1]Qc, Summer, S1'!E14*Main!$B$8</f>
        <v>-2.6378913171884228</v>
      </c>
      <c r="F14" s="1">
        <f>'[1]Qc, Summer, S1'!F14*Main!$B$8</f>
        <v>-2.5671884229178974</v>
      </c>
      <c r="G14" s="1">
        <f>'[1]Qc, Summer, S1'!G14*Main!$B$8</f>
        <v>-2.0705847607796812</v>
      </c>
      <c r="H14" s="1">
        <f>'[1]Qc, Summer, S1'!H14*Main!$B$8</f>
        <v>-2.0049320732427645</v>
      </c>
      <c r="I14" s="1">
        <f>'[1]Qc, Summer, S1'!I14*Main!$B$8</f>
        <v>-2.0874187832250444</v>
      </c>
      <c r="J14" s="1">
        <f>'[1]Qc, Summer, S1'!J14*Main!$B$8</f>
        <v>-2.0335499113998821</v>
      </c>
      <c r="K14" s="1">
        <f>'[1]Qc, Summer, S1'!K14*Main!$B$8</f>
        <v>-1.6716184288245719</v>
      </c>
      <c r="L14" s="1">
        <f>'[1]Qc, Summer, S1'!L14*Main!$B$8</f>
        <v>-1.5167454223272299</v>
      </c>
      <c r="M14" s="1">
        <f>'[1]Qc, Summer, S1'!M14*Main!$B$8</f>
        <v>-1.4325753101004135</v>
      </c>
      <c r="N14" s="1">
        <f>'[1]Qc, Summer, S1'!N14*Main!$B$8</f>
        <v>-1.1682811577082102</v>
      </c>
      <c r="O14" s="1">
        <f>'[1]Qc, Summer, S1'!O14*Main!$B$8</f>
        <v>-1.4645599527466038</v>
      </c>
      <c r="P14" s="1">
        <f>'[1]Qc, Summer, S1'!P14*Main!$B$8</f>
        <v>-2.1581216774955703</v>
      </c>
      <c r="Q14" s="1">
        <f>'[1]Qc, Summer, S1'!Q14*Main!$B$8</f>
        <v>-1.5571470761961017</v>
      </c>
      <c r="R14" s="1">
        <f>'[1]Qc, Summer, S1'!R14*Main!$B$8</f>
        <v>-1.5302126402835206</v>
      </c>
      <c r="S14" s="1">
        <f>'[1]Qc, Summer, S1'!S14*Main!$B$8</f>
        <v>-2.4628174837566452</v>
      </c>
      <c r="T14" s="1">
        <f>'[1]Qc, Summer, S1'!T14*Main!$B$8</f>
        <v>-2.4678676904902539</v>
      </c>
      <c r="U14" s="1">
        <f>'[1]Qc, Summer, S1'!U14*Main!$B$8</f>
        <v>-1.9577968103957473</v>
      </c>
      <c r="V14" s="1">
        <f>'[1]Qc, Summer, S1'!V14*Main!$B$8</f>
        <v>-2.2725930301240402</v>
      </c>
      <c r="W14" s="1">
        <f>'[1]Qc, Summer, S1'!W14*Main!$B$8</f>
        <v>-1.9409627879503841</v>
      </c>
      <c r="X14" s="1">
        <f>'[1]Qc, Summer, S1'!X14*Main!$B$8</f>
        <v>-2.2843768458357947</v>
      </c>
      <c r="Y14" s="1">
        <f>'[1]Qc, Summer, S1'!Y14*Main!$B$8</f>
        <v>-2.5537212049616067</v>
      </c>
    </row>
    <row r="15" spans="1:25" x14ac:dyDescent="0.25">
      <c r="A15">
        <v>20</v>
      </c>
      <c r="B15" s="1">
        <f>'[1]Qc, Summer, S1'!B15*Main!$B$8</f>
        <v>-0.27654600443000593</v>
      </c>
      <c r="C15" s="1">
        <f>'[1]Qc, Summer, S1'!C15*Main!$B$8</f>
        <v>-0.27654600443000593</v>
      </c>
      <c r="D15" s="1">
        <f>'[1]Qc, Summer, S1'!D15*Main!$B$8</f>
        <v>-0.27654600443000593</v>
      </c>
      <c r="E15" s="1">
        <f>'[1]Qc, Summer, S1'!E15*Main!$B$8</f>
        <v>-0.27654600443000593</v>
      </c>
      <c r="F15" s="1">
        <f>'[1]Qc, Summer, S1'!F15*Main!$B$8</f>
        <v>-0.27654600443000593</v>
      </c>
      <c r="G15" s="1">
        <f>'[1]Qc, Summer, S1'!G15*Main!$B$8</f>
        <v>-0.27654600443000593</v>
      </c>
      <c r="H15" s="1">
        <f>'[1]Qc, Summer, S1'!H15*Main!$B$8</f>
        <v>-1.2326250967956291</v>
      </c>
      <c r="I15" s="1">
        <f>'[1]Qc, Summer, S1'!I15*Main!$B$8</f>
        <v>-1.5513181275841701</v>
      </c>
      <c r="J15" s="1">
        <f>'[1]Qc, Summer, S1'!J15*Main!$B$8</f>
        <v>-1.5513181275841701</v>
      </c>
      <c r="K15" s="1">
        <f>'[1]Qc, Summer, S1'!K15*Main!$B$8</f>
        <v>-0.59523903521854693</v>
      </c>
      <c r="L15" s="1">
        <f>'[1]Qc, Summer, S1'!L15*Main!$B$8</f>
        <v>-0.27654600443000593</v>
      </c>
      <c r="M15" s="1">
        <f>'[1]Qc, Summer, S1'!M15*Main!$B$8</f>
        <v>-1.2326250967956291</v>
      </c>
      <c r="N15" s="1">
        <f>'[1]Qc, Summer, S1'!N15*Main!$B$8</f>
        <v>-0.20264542025989371</v>
      </c>
      <c r="O15" s="1">
        <f>'[1]Qc, Summer, S1'!O15*Main!$B$8</f>
        <v>-0.20264542025989371</v>
      </c>
      <c r="P15" s="1">
        <f>'[1]Qc, Summer, S1'!P15*Main!$B$8</f>
        <v>-0.20264542025989371</v>
      </c>
      <c r="Q15" s="1">
        <f>'[1]Qc, Summer, S1'!Q15*Main!$B$8</f>
        <v>-0.20264542025989371</v>
      </c>
      <c r="R15" s="1">
        <f>'[1]Qc, Summer, S1'!R15*Main!$B$8</f>
        <v>-0.20264542025989371</v>
      </c>
      <c r="S15" s="1">
        <f>'[1]Qc, Summer, S1'!S15*Main!$B$8</f>
        <v>-0.20264542025989371</v>
      </c>
      <c r="T15" s="1">
        <f>'[1]Qc, Summer, S1'!T15*Main!$B$8</f>
        <v>-0.20264542025989371</v>
      </c>
      <c r="U15" s="1">
        <f>'[1]Qc, Summer, S1'!U15*Main!$B$8</f>
        <v>-0.20264542025989371</v>
      </c>
      <c r="V15" s="1">
        <f>'[1]Qc, Summer, S1'!V15*Main!$B$8</f>
        <v>-0.20264542025989371</v>
      </c>
      <c r="W15" s="1">
        <f>'[1]Qc, Summer, S1'!W15*Main!$B$8</f>
        <v>-0.20264542025989371</v>
      </c>
      <c r="X15" s="1">
        <f>'[1]Qc, Summer, S1'!X15*Main!$B$8</f>
        <v>-0.20264542025989371</v>
      </c>
      <c r="Y15" s="1">
        <f>'[1]Qc, Summer, S1'!Y15*Main!$B$8</f>
        <v>-0.20264542025989371</v>
      </c>
    </row>
    <row r="16" spans="1:25" x14ac:dyDescent="0.25">
      <c r="A16">
        <v>21</v>
      </c>
      <c r="B16" s="1">
        <f>'[1]Qc, Summer, S1'!B16*Main!$B$8</f>
        <v>-1.8838707226816302</v>
      </c>
      <c r="C16" s="1">
        <f>'[1]Qc, Summer, S1'!C16*Main!$B$8</f>
        <v>-1.8838707226816302</v>
      </c>
      <c r="D16" s="1">
        <f>'[1]Qc, Summer, S1'!D16*Main!$B$8</f>
        <v>-1.8838707226816302</v>
      </c>
      <c r="E16" s="1">
        <f>'[1]Qc, Summer, S1'!E16*Main!$B$8</f>
        <v>-1.8838707226816302</v>
      </c>
      <c r="F16" s="1">
        <f>'[1]Qc, Summer, S1'!F16*Main!$B$8</f>
        <v>-1.8838707226816302</v>
      </c>
      <c r="G16" s="1">
        <f>'[1]Qc, Summer, S1'!G16*Main!$B$8</f>
        <v>-1.8838707226816302</v>
      </c>
      <c r="H16" s="1">
        <f>'[1]Qc, Summer, S1'!H16*Main!$B$8</f>
        <v>-1.8838707226816302</v>
      </c>
      <c r="I16" s="1">
        <f>'[1]Qc, Summer, S1'!I16*Main!$B$8</f>
        <v>-0.60909700029533387</v>
      </c>
      <c r="J16" s="1">
        <f>'[1]Qc, Summer, S1'!J16*Main!$B$8</f>
        <v>0.66567352362669818</v>
      </c>
      <c r="K16" s="1">
        <f>'[1]Qc, Summer, S1'!K16*Main!$B$8</f>
        <v>0.66567352362669818</v>
      </c>
      <c r="L16" s="1">
        <f>'[1]Qc, Summer, S1'!L16*Main!$B$8</f>
        <v>0.66567352362669818</v>
      </c>
      <c r="M16" s="1">
        <f>'[1]Qc, Summer, S1'!M16*Main!$B$8</f>
        <v>0.66567352362669818</v>
      </c>
      <c r="N16" s="1">
        <f>'[1]Qc, Summer, S1'!N16*Main!$B$8</f>
        <v>0.66567352362669818</v>
      </c>
      <c r="O16" s="1">
        <f>'[1]Qc, Summer, S1'!O16*Main!$B$8</f>
        <v>0.66567352362669818</v>
      </c>
      <c r="P16" s="1">
        <f>'[1]Qc, Summer, S1'!P16*Main!$B$8</f>
        <v>0.66567352362669818</v>
      </c>
      <c r="Q16" s="1">
        <f>'[1]Qc, Summer, S1'!Q16*Main!$B$8</f>
        <v>0.66567352362669818</v>
      </c>
      <c r="R16" s="1">
        <f>'[1]Qc, Summer, S1'!R16*Main!$B$8</f>
        <v>0.66567352362669818</v>
      </c>
      <c r="S16" s="1">
        <f>'[1]Qc, Summer, S1'!S16*Main!$B$8</f>
        <v>0.66567352362669818</v>
      </c>
      <c r="T16" s="1">
        <f>'[1]Qc, Summer, S1'!T16*Main!$B$8</f>
        <v>-0.29040316989072656</v>
      </c>
      <c r="U16" s="1">
        <f>'[1]Qc, Summer, S1'!U16*Main!$B$8</f>
        <v>-0.60909540106320148</v>
      </c>
      <c r="V16" s="1">
        <f>'[1]Qc, Summer, S1'!V16*Main!$B$8</f>
        <v>-0.60909540106320148</v>
      </c>
      <c r="W16" s="1">
        <f>'[1]Qc, Summer, S1'!W16*Main!$B$8</f>
        <v>-0.60909540106320148</v>
      </c>
      <c r="X16" s="1">
        <f>'[1]Qc, Summer, S1'!X16*Main!$B$8</f>
        <v>-0.60909540106320148</v>
      </c>
      <c r="Y16" s="1">
        <f>'[1]Qc, Summer, S1'!Y16*Main!$B$8</f>
        <v>-0.60909540106320148</v>
      </c>
    </row>
    <row r="17" spans="1:25" x14ac:dyDescent="0.25">
      <c r="A17">
        <v>26</v>
      </c>
      <c r="B17" s="1">
        <f>'[1]Qc, Summer, S1'!B17*Main!$B$8</f>
        <v>2.4035186801535735</v>
      </c>
      <c r="C17" s="1">
        <f>'[1]Qc, Summer, S1'!C17*Main!$B$8</f>
        <v>2.0271060664500884</v>
      </c>
      <c r="D17" s="1">
        <f>'[1]Qc, Summer, S1'!D17*Main!$B$8</f>
        <v>1.6506934695806263</v>
      </c>
      <c r="E17" s="1">
        <f>'[1]Qc, Summer, S1'!E17*Main!$B$8</f>
        <v>1.6506934695806263</v>
      </c>
      <c r="F17" s="1">
        <f>'[1]Qc, Summer, S1'!F17*Main!$B$8</f>
        <v>1.6506934695806263</v>
      </c>
      <c r="G17" s="1">
        <f>'[1]Qc, Summer, S1'!G17*Main!$B$8</f>
        <v>1.7447966187979917</v>
      </c>
      <c r="H17" s="1">
        <f>'[1]Qc, Summer, S1'!H17*Main!$B$8</f>
        <v>2.8465954367985828</v>
      </c>
      <c r="I17" s="1">
        <f>'[1]Qc, Summer, S1'!I17*Main!$B$8</f>
        <v>4.2369375471795632</v>
      </c>
      <c r="J17" s="1">
        <f>'[1]Qc, Summer, S1'!J17*Main!$B$8</f>
        <v>5.9895132182516244</v>
      </c>
      <c r="K17" s="1">
        <f>'[1]Qc, Summer, S1'!K17*Main!$B$8</f>
        <v>7.2469091035144722</v>
      </c>
      <c r="L17" s="1">
        <f>'[1]Qc, Summer, S1'!L17*Main!$B$8</f>
        <v>7.3554915152835214</v>
      </c>
      <c r="M17" s="1">
        <f>'[1]Qc, Summer, S1'!M17*Main!$B$8</f>
        <v>7.6450422144861196</v>
      </c>
      <c r="N17" s="1">
        <f>'[1]Qc, Summer, S1'!N17*Main!$B$8</f>
        <v>8.0160252920112232</v>
      </c>
      <c r="O17" s="1">
        <f>'[1]Qc, Summer, S1'!O17*Main!$B$8</f>
        <v>8.9871519551092724</v>
      </c>
      <c r="P17" s="1">
        <f>'[1]Qc, Summer, S1'!P17*Main!$B$8</f>
        <v>8.1069697852185474</v>
      </c>
      <c r="Q17" s="1">
        <f>'[1]Qc, Summer, S1'!Q17*Main!$B$8</f>
        <v>7.911525463157119</v>
      </c>
      <c r="R17" s="1">
        <f>'[1]Qc, Summer, S1'!R17*Main!$B$8</f>
        <v>7.7088390899291213</v>
      </c>
      <c r="S17" s="1">
        <f>'[1]Qc, Summer, S1'!S17*Main!$B$8</f>
        <v>6.6157898013880692</v>
      </c>
      <c r="T17" s="1">
        <f>'[1]Qc, Summer, S1'!T17*Main!$B$8</f>
        <v>6.7243714093325471</v>
      </c>
      <c r="U17" s="1">
        <f>'[1]Qc, Summer, S1'!U17*Main!$B$8</f>
        <v>6.3479555971647965</v>
      </c>
      <c r="V17" s="1">
        <f>'[1]Qc, Summer, S1'!V17*Main!$B$8</f>
        <v>6.0656461368871835</v>
      </c>
      <c r="W17" s="1">
        <f>'[1]Qc, Summer, S1'!W17*Main!$B$8</f>
        <v>5.471060505832841</v>
      </c>
      <c r="X17" s="1">
        <f>'[1]Qc, Summer, S1'!X17*Main!$B$8</f>
        <v>4.941625933697579</v>
      </c>
      <c r="Y17" s="1">
        <f>'[1]Qc, Summer, S1'!Y17*Main!$B$8</f>
        <v>3.9783690161695224</v>
      </c>
    </row>
    <row r="18" spans="1:25" x14ac:dyDescent="0.25">
      <c r="A18">
        <v>30</v>
      </c>
      <c r="B18" s="1">
        <f>'[1]Qc, Summer, S1'!B18*Main!$B$8</f>
        <v>-2.7896284609421147</v>
      </c>
      <c r="C18" s="1">
        <f>'[1]Qc, Summer, S1'!C18*Main!$B$8</f>
        <v>-3.2686300988629657</v>
      </c>
      <c r="D18" s="1">
        <f>'[1]Qc, Summer, S1'!D18*Main!$B$8</f>
        <v>-3.1742790139545187</v>
      </c>
      <c r="E18" s="1">
        <f>'[1]Qc, Summer, S1'!E18*Main!$B$8</f>
        <v>-3.0585089922474897</v>
      </c>
      <c r="F18" s="1">
        <f>'[1]Qc, Summer, S1'!F18*Main!$B$8</f>
        <v>-3.1701756662728888</v>
      </c>
      <c r="G18" s="1">
        <f>'[1]Qc, Summer, S1'!G18*Main!$B$8</f>
        <v>-3.0635687186207918</v>
      </c>
      <c r="H18" s="1">
        <f>'[1]Qc, Summer, S1'!H18*Main!$B$8</f>
        <v>-1.1437074661842883</v>
      </c>
      <c r="I18" s="1">
        <f>'[1]Qc, Summer, S1'!I18*Main!$B$8</f>
        <v>0.41818067675723569</v>
      </c>
      <c r="J18" s="1">
        <f>'[1]Qc, Summer, S1'!J18*Main!$B$8</f>
        <v>0.45000309413762551</v>
      </c>
      <c r="K18" s="1">
        <f>'[1]Qc, Summer, S1'!K18*Main!$B$8</f>
        <v>1.1393717458653279</v>
      </c>
      <c r="L18" s="1">
        <f>'[1]Qc, Summer, S1'!L18*Main!$B$8</f>
        <v>1.1285148324719434</v>
      </c>
      <c r="M18" s="1">
        <f>'[1]Qc, Summer, S1'!M18*Main!$B$8</f>
        <v>1.2460988884376845</v>
      </c>
      <c r="N18" s="1">
        <f>'[1]Qc, Summer, S1'!N18*Main!$B$8</f>
        <v>1.6582616588895454</v>
      </c>
      <c r="O18" s="1">
        <f>'[1]Qc, Summer, S1'!O18*Main!$B$8</f>
        <v>1.4851277403278205</v>
      </c>
      <c r="P18" s="1">
        <f>'[1]Qc, Summer, S1'!P18*Main!$B$8</f>
        <v>-6.866510218546959E-2</v>
      </c>
      <c r="Q18" s="1">
        <f>'[1]Qc, Summer, S1'!Q18*Main!$B$8</f>
        <v>1.8197170038393377E-2</v>
      </c>
      <c r="R18" s="1">
        <f>'[1]Qc, Summer, S1'!R18*Main!$B$8</f>
        <v>0.11546364670702897</v>
      </c>
      <c r="S18" s="1">
        <f>'[1]Qc, Summer, S1'!S18*Main!$B$8</f>
        <v>0.31836858446544597</v>
      </c>
      <c r="T18" s="1">
        <f>'[1]Qc, Summer, S1'!T18*Main!$B$8</f>
        <v>2.4976512847017126E-2</v>
      </c>
      <c r="U18" s="1">
        <f>'[1]Qc, Summer, S1'!U18*Main!$B$8</f>
        <v>8.9280559509746019E-2</v>
      </c>
      <c r="V18" s="1">
        <f>'[1]Qc, Summer, S1'!V18*Main!$B$8</f>
        <v>0.38177751565268758</v>
      </c>
      <c r="W18" s="1">
        <f>'[1]Qc, Summer, S1'!W18*Main!$B$8</f>
        <v>-0.20095376513585356</v>
      </c>
      <c r="X18" s="1">
        <f>'[1]Qc, Summer, S1'!X18*Main!$B$8</f>
        <v>-1.4484125479917307</v>
      </c>
      <c r="Y18" s="1">
        <f>'[1]Qc, Summer, S1'!Y18*Main!$B$8</f>
        <v>-1.7024836300206734</v>
      </c>
    </row>
    <row r="19" spans="1:25" x14ac:dyDescent="0.25">
      <c r="A19">
        <v>35</v>
      </c>
      <c r="B19" s="1">
        <f>'[1]Qc, Summer, S1'!B19*Main!$B$8</f>
        <v>2.9818574805079741</v>
      </c>
      <c r="C19" s="1">
        <f>'[1]Qc, Summer, S1'!C19*Main!$B$8</f>
        <v>2.9818574805079741</v>
      </c>
      <c r="D19" s="1">
        <f>'[1]Qc, Summer, S1'!D19*Main!$B$8</f>
        <v>2.9818574805079741</v>
      </c>
      <c r="E19" s="1">
        <f>'[1]Qc, Summer, S1'!E19*Main!$B$8</f>
        <v>2.9818574805079741</v>
      </c>
      <c r="F19" s="1">
        <f>'[1]Qc, Summer, S1'!F19*Main!$B$8</f>
        <v>2.9818574805079741</v>
      </c>
      <c r="G19" s="1">
        <f>'[1]Qc, Summer, S1'!G19*Main!$B$8</f>
        <v>2.9818574805079741</v>
      </c>
      <c r="H19" s="1">
        <f>'[1]Qc, Summer, S1'!H19*Main!$B$8</f>
        <v>2.0661225327820438</v>
      </c>
      <c r="I19" s="1">
        <f>'[1]Qc, Summer, S1'!I19*Main!$B$8</f>
        <v>-0.20359102096869464</v>
      </c>
      <c r="J19" s="1">
        <f>'[1]Qc, Summer, S1'!J19*Main!$B$8</f>
        <v>-0.65491722297696398</v>
      </c>
      <c r="K19" s="1">
        <f>'[1]Qc, Summer, S1'!K19*Main!$B$8</f>
        <v>-0.65491722297696398</v>
      </c>
      <c r="L19" s="1">
        <f>'[1]Qc, Summer, S1'!L19*Main!$B$8</f>
        <v>-0.65491722297696398</v>
      </c>
      <c r="M19" s="1">
        <f>'[1]Qc, Summer, S1'!M19*Main!$B$8</f>
        <v>-0.65491722297696398</v>
      </c>
      <c r="N19" s="1">
        <f>'[1]Qc, Summer, S1'!N19*Main!$B$8</f>
        <v>-0.65491722297696398</v>
      </c>
      <c r="O19" s="1">
        <f>'[1]Qc, Summer, S1'!O19*Main!$B$8</f>
        <v>-0.65491722297696398</v>
      </c>
      <c r="P19" s="1">
        <f>'[1]Qc, Summer, S1'!P19*Main!$B$8</f>
        <v>-0.65491722297696398</v>
      </c>
      <c r="Q19" s="1">
        <f>'[1]Qc, Summer, S1'!Q19*Main!$B$8</f>
        <v>-0.65491722297696398</v>
      </c>
      <c r="R19" s="1">
        <f>'[1]Qc, Summer, S1'!R19*Main!$B$8</f>
        <v>-0.65491722297696398</v>
      </c>
      <c r="S19" s="1">
        <f>'[1]Qc, Summer, S1'!S19*Main!$B$8</f>
        <v>0.69906138304784415</v>
      </c>
      <c r="T19" s="1">
        <f>'[1]Qc, Summer, S1'!T19*Main!$B$8</f>
        <v>1.1503875850561134</v>
      </c>
      <c r="U19" s="1">
        <f>'[1]Qc, Summer, S1'!U19*Main!$B$8</f>
        <v>1.1503875850561134</v>
      </c>
      <c r="V19" s="1">
        <f>'[1]Qc, Summer, S1'!V19*Main!$B$8</f>
        <v>1.1503875850561134</v>
      </c>
      <c r="W19" s="1">
        <f>'[1]Qc, Summer, S1'!W19*Main!$B$8</f>
        <v>1.1503875850561134</v>
      </c>
      <c r="X19" s="1">
        <f>'[1]Qc, Summer, S1'!X19*Main!$B$8</f>
        <v>1.1503875850561134</v>
      </c>
      <c r="Y19" s="1">
        <f>'[1]Qc, Summer, S1'!Y19*Main!$B$8</f>
        <v>2.5043686025546368</v>
      </c>
    </row>
    <row r="20" spans="1:25" x14ac:dyDescent="0.25">
      <c r="A20">
        <v>36</v>
      </c>
      <c r="B20" s="1">
        <f>'[1]Qc, Summer, S1'!B20*Main!$B$8</f>
        <v>2.9947725930301239</v>
      </c>
      <c r="C20" s="1">
        <f>'[1]Qc, Summer, S1'!C20*Main!$B$8</f>
        <v>2.2136739515652688</v>
      </c>
      <c r="D20" s="1">
        <f>'[1]Qc, Summer, S1'!D20*Main!$B$8</f>
        <v>2.0200826934435914</v>
      </c>
      <c r="E20" s="1">
        <f>'[1]Qc, Summer, S1'!E20*Main!$B$8</f>
        <v>1.7928233904311872</v>
      </c>
      <c r="F20" s="1">
        <f>'[1]Qc, Summer, S1'!F20*Main!$B$8</f>
        <v>2.8011813349084465</v>
      </c>
      <c r="G20" s="1">
        <f>'[1]Qc, Summer, S1'!G20*Main!$B$8</f>
        <v>2.6345245126993504</v>
      </c>
      <c r="H20" s="1">
        <f>'[1]Qc, Summer, S1'!H20*Main!$B$8</f>
        <v>3.4459243945658597</v>
      </c>
      <c r="I20" s="1">
        <f>'[1]Qc, Summer, S1'!I20*Main!$B$8</f>
        <v>3.5721795629060837</v>
      </c>
      <c r="J20" s="1">
        <f>'[1]Qc, Summer, S1'!J20*Main!$B$8</f>
        <v>2.1766391021854696</v>
      </c>
      <c r="K20" s="1">
        <f>'[1]Qc, Summer, S1'!K20*Main!$B$8</f>
        <v>1.176698168930892</v>
      </c>
      <c r="L20" s="1">
        <f>'[1]Qc, Summer, S1'!L20*Main!$B$8</f>
        <v>2.6900767867690494</v>
      </c>
      <c r="M20" s="1">
        <f>'[1]Qc, Summer, S1'!M20*Main!$B$8</f>
        <v>2.540253987005316</v>
      </c>
      <c r="N20" s="1">
        <f>'[1]Qc, Summer, S1'!N20*Main!$B$8</f>
        <v>2.8095983461311285</v>
      </c>
      <c r="O20" s="1">
        <f>'[1]Qc, Summer, S1'!O20*Main!$B$8</f>
        <v>2.0150324867099827</v>
      </c>
      <c r="P20" s="1">
        <f>'[1]Qc, Summer, S1'!P20*Main!$B$8</f>
        <v>2.080685174246899</v>
      </c>
      <c r="Q20" s="1">
        <f>'[1]Qc, Summer, S1'!Q20*Main!$B$8</f>
        <v>1.9695806261075015</v>
      </c>
      <c r="R20" s="1">
        <f>'[1]Qc, Summer, S1'!R20*Main!$B$8</f>
        <v>2.1446544595392796</v>
      </c>
      <c r="S20" s="1">
        <f>'[1]Qc, Summer, S1'!S20*Main!$B$8</f>
        <v>3.8196396928529244</v>
      </c>
      <c r="T20" s="1">
        <f>'[1]Qc, Summer, S1'!T20*Main!$B$8</f>
        <v>3.4779090372120494</v>
      </c>
      <c r="U20" s="1">
        <f>'[1]Qc, Summer, S1'!U20*Main!$B$8</f>
        <v>3.7236857649143538</v>
      </c>
      <c r="V20" s="1">
        <f>'[1]Qc, Summer, S1'!V20*Main!$B$8</f>
        <v>3.9846131128174838</v>
      </c>
      <c r="W20" s="1">
        <f>'[1]Qc, Summer, S1'!W20*Main!$B$8</f>
        <v>3.681600708800945</v>
      </c>
      <c r="X20" s="1">
        <f>'[1]Qc, Summer, S1'!X20*Main!$B$8</f>
        <v>2.6766095688127587</v>
      </c>
      <c r="Y20" s="1">
        <f>'[1]Qc, Summer, S1'!Y20*Main!$B$8</f>
        <v>2.4678676904902539</v>
      </c>
    </row>
    <row r="21" spans="1:25" x14ac:dyDescent="0.25">
      <c r="A21">
        <v>42</v>
      </c>
      <c r="B21" s="1">
        <f>'[1]Qc, Summer, S1'!B21*Main!$B$8</f>
        <v>-0.52841324357649144</v>
      </c>
      <c r="C21" s="1">
        <f>'[1]Qc, Summer, S1'!C21*Main!$B$8</f>
        <v>-0.60957282656526879</v>
      </c>
      <c r="D21" s="1">
        <f>'[1]Qc, Summer, S1'!D21*Main!$B$8</f>
        <v>-1.0620219967513291</v>
      </c>
      <c r="E21" s="1">
        <f>'[1]Qc, Summer, S1'!E21*Main!$B$8</f>
        <v>-1.0738293632604843</v>
      </c>
      <c r="F21" s="1">
        <f>'[1]Qc, Summer, S1'!F21*Main!$B$8</f>
        <v>-0.64972582508860011</v>
      </c>
      <c r="G21" s="1">
        <f>'[1]Qc, Summer, S1'!G21*Main!$B$8</f>
        <v>-1.0650688369757828</v>
      </c>
      <c r="H21" s="1">
        <f>'[1]Qc, Summer, S1'!H21*Main!$B$8</f>
        <v>-0.86366929009155347</v>
      </c>
      <c r="I21" s="1">
        <f>'[1]Qc, Summer, S1'!I21*Main!$B$8</f>
        <v>0.81840840305670415</v>
      </c>
      <c r="J21" s="1">
        <f>'[1]Qc, Summer, S1'!J21*Main!$B$8</f>
        <v>2.342938803233904</v>
      </c>
      <c r="K21" s="1">
        <f>'[1]Qc, Summer, S1'!K21*Main!$B$8</f>
        <v>3.0546454578411106</v>
      </c>
      <c r="L21" s="1">
        <f>'[1]Qc, Summer, S1'!L21*Main!$B$8</f>
        <v>2.0389472819698762</v>
      </c>
      <c r="M21" s="1">
        <f>'[1]Qc, Summer, S1'!M21*Main!$B$8</f>
        <v>2.4831923366066158</v>
      </c>
      <c r="N21" s="1">
        <f>'[1]Qc, Summer, S1'!N21*Main!$B$8</f>
        <v>2.8561238091405792</v>
      </c>
      <c r="O21" s="1">
        <f>'[1]Qc, Summer, S1'!O21*Main!$B$8</f>
        <v>2.9419758674689898</v>
      </c>
      <c r="P21" s="1">
        <f>'[1]Qc, Summer, S1'!P21*Main!$B$8</f>
        <v>2.634965955478441</v>
      </c>
      <c r="Q21" s="1">
        <f>'[1]Qc, Summer, S1'!Q21*Main!$B$8</f>
        <v>1.8774990031010041</v>
      </c>
      <c r="R21" s="1">
        <f>'[1]Qc, Summer, S1'!R21*Main!$B$8</f>
        <v>1.8960935739072653</v>
      </c>
      <c r="S21" s="1">
        <f>'[1]Qc, Summer, S1'!S21*Main!$B$8</f>
        <v>1.7563646812610751</v>
      </c>
      <c r="T21" s="1">
        <f>'[1]Qc, Summer, S1'!T21*Main!$B$8</f>
        <v>1.2817473340224455</v>
      </c>
      <c r="U21" s="1">
        <f>'[1]Qc, Summer, S1'!U21*Main!$B$8</f>
        <v>1.3807081760927351</v>
      </c>
      <c r="V21" s="1">
        <f>'[1]Qc, Summer, S1'!V21*Main!$B$8</f>
        <v>1.8561231866509158</v>
      </c>
      <c r="W21" s="1">
        <f>'[1]Qc, Summer, S1'!W21*Main!$B$8</f>
        <v>1.313626461015948</v>
      </c>
      <c r="X21" s="1">
        <f>'[1]Qc, Summer, S1'!X21*Main!$B$8</f>
        <v>0.73782904252805681</v>
      </c>
      <c r="Y21" s="1">
        <f>'[1]Qc, Summer, S1'!Y21*Main!$B$8</f>
        <v>0.1973445044300059</v>
      </c>
    </row>
    <row r="22" spans="1:25" x14ac:dyDescent="0.25">
      <c r="A22">
        <v>55</v>
      </c>
      <c r="B22" s="1">
        <f>'[1]Qc, Summer, S1'!B22*Main!$B$8</f>
        <v>0.63800945067926762</v>
      </c>
      <c r="C22" s="1">
        <f>'[1]Qc, Summer, S1'!C22*Main!$B$8</f>
        <v>0.73227997637330189</v>
      </c>
      <c r="D22" s="1">
        <f>'[1]Qc, Summer, S1'!D22*Main!$B$8</f>
        <v>1.0605434140578855</v>
      </c>
      <c r="E22" s="1">
        <f>'[1]Qc, Summer, S1'!E22*Main!$B$8</f>
        <v>1.2204666272888365</v>
      </c>
      <c r="F22" s="1">
        <f>'[1]Qc, Summer, S1'!F22*Main!$B$8</f>
        <v>-1.1059952746603663</v>
      </c>
      <c r="G22" s="1">
        <f>'[1]Qc, Summer, S1'!G22*Main!$B$8</f>
        <v>-0.87200236266981701</v>
      </c>
      <c r="H22" s="1">
        <f>'[1]Qc, Summer, S1'!H22*Main!$B$8</f>
        <v>0.25419373892498526</v>
      </c>
      <c r="I22" s="1">
        <f>'[1]Qc, Summer, S1'!I22*Main!$B$8</f>
        <v>1.7019196692262255</v>
      </c>
      <c r="J22" s="1">
        <f>'[1]Qc, Summer, S1'!J22*Main!$B$8</f>
        <v>2.1547548730064974</v>
      </c>
      <c r="K22" s="1">
        <f>'[1]Qc, Summer, S1'!K22*Main!$B$8</f>
        <v>2.2692262256349678</v>
      </c>
      <c r="L22" s="1">
        <f>'[1]Qc, Summer, S1'!L22*Main!$B$8</f>
        <v>2.1732722976963967</v>
      </c>
      <c r="M22" s="1">
        <f>'[1]Qc, Summer, S1'!M22*Main!$B$8</f>
        <v>2.0588009450679272</v>
      </c>
      <c r="N22" s="1">
        <f>'[1]Qc, Summer, S1'!N22*Main!$B$8</f>
        <v>2.4897519196692266</v>
      </c>
      <c r="O22" s="1">
        <f>'[1]Qc, Summer, S1'!O22*Main!$B$8</f>
        <v>2.3786473715298291</v>
      </c>
      <c r="P22" s="1">
        <f>'[1]Qc, Summer, S1'!P22*Main!$B$8</f>
        <v>1.981364441819256</v>
      </c>
      <c r="Q22" s="1">
        <f>'[1]Qc, Summer, S1'!Q22*Main!$B$8</f>
        <v>1.6716184288245719</v>
      </c>
      <c r="R22" s="1">
        <f>'[1]Qc, Summer, S1'!R22*Main!$B$8</f>
        <v>1.4275251033668046</v>
      </c>
      <c r="S22" s="1">
        <f>'[1]Qc, Summer, S1'!S22*Main!$B$8</f>
        <v>1.3467217956290609</v>
      </c>
      <c r="T22" s="1">
        <f>'[1]Qc, Summer, S1'!T22*Main!$B$8</f>
        <v>1.4578263437684584</v>
      </c>
      <c r="U22" s="1">
        <f>'[1]Qc, Summer, S1'!U22*Main!$B$8</f>
        <v>1.7928233904311872</v>
      </c>
      <c r="V22" s="1">
        <f>'[1]Qc, Summer, S1'!V22*Main!$B$8</f>
        <v>1.6749852333136446</v>
      </c>
      <c r="W22" s="1">
        <f>'[1]Qc, Summer, S1'!W22*Main!$B$8</f>
        <v>1.7305375073833433</v>
      </c>
      <c r="X22" s="1">
        <f>'[1]Qc, Summer, S1'!X22*Main!$B$8</f>
        <v>0.57909037212049619</v>
      </c>
      <c r="Y22" s="1">
        <f>'[1]Qc, Summer, S1'!Y22*Main!$B$8</f>
        <v>-0.69187832250443004</v>
      </c>
    </row>
    <row r="23" spans="1:25" x14ac:dyDescent="0.25">
      <c r="A23">
        <v>68</v>
      </c>
      <c r="B23" s="1">
        <f>'[1]Qc, Summer, S1'!B23*Main!$B$8</f>
        <v>0.61973288718251629</v>
      </c>
      <c r="C23" s="1">
        <f>'[1]Qc, Summer, S1'!C23*Main!$B$8</f>
        <v>0.61973288718251629</v>
      </c>
      <c r="D23" s="1">
        <f>'[1]Qc, Summer, S1'!D23*Main!$B$8</f>
        <v>0.61973288718251629</v>
      </c>
      <c r="E23" s="1">
        <f>'[1]Qc, Summer, S1'!E23*Main!$B$8</f>
        <v>0.61973288718251629</v>
      </c>
      <c r="F23" s="1">
        <f>'[1]Qc, Summer, S1'!F23*Main!$B$8</f>
        <v>0.61973288718251629</v>
      </c>
      <c r="G23" s="1">
        <f>'[1]Qc, Summer, S1'!G23*Main!$B$8</f>
        <v>0.61973288718251629</v>
      </c>
      <c r="H23" s="1">
        <f>'[1]Qc, Summer, S1'!H23*Main!$B$8</f>
        <v>0.61973288718251629</v>
      </c>
      <c r="I23" s="1">
        <f>'[1]Qc, Summer, S1'!I23*Main!$B$8</f>
        <v>0.22507631748375667</v>
      </c>
      <c r="J23" s="1">
        <f>'[1]Qc, Summer, S1'!J23*Main!$B$8</f>
        <v>-0.16958025221500297</v>
      </c>
      <c r="K23" s="1">
        <f>'[1]Qc, Summer, S1'!K23*Main!$B$8</f>
        <v>-0.19072118775841701</v>
      </c>
      <c r="L23" s="1">
        <f>'[1]Qc, Summer, S1'!L23*Main!$B$8</f>
        <v>-9.2056241509155354E-2</v>
      </c>
      <c r="M23" s="1">
        <f>'[1]Qc, Summer, S1'!M23*Main!$B$8</f>
        <v>-5.681893325457768E-2</v>
      </c>
      <c r="N23" s="1">
        <f>'[1]Qc, Summer, S1'!N23*Main!$B$8</f>
        <v>-5.681893325457768E-2</v>
      </c>
      <c r="O23" s="1">
        <f>'[1]Qc, Summer, S1'!O23*Main!$B$8</f>
        <v>-5.681893325457768E-2</v>
      </c>
      <c r="P23" s="1">
        <f>'[1]Qc, Summer, S1'!P23*Main!$B$8</f>
        <v>-5.681893325457768E-2</v>
      </c>
      <c r="Q23" s="1">
        <f>'[1]Qc, Summer, S1'!Q23*Main!$B$8</f>
        <v>-5.681893325457768E-2</v>
      </c>
      <c r="R23" s="1">
        <f>'[1]Qc, Summer, S1'!R23*Main!$B$8</f>
        <v>-5.681893325457768E-2</v>
      </c>
      <c r="S23" s="1">
        <f>'[1]Qc, Summer, S1'!S23*Main!$B$8</f>
        <v>-5.681893325457768E-2</v>
      </c>
      <c r="T23" s="1">
        <f>'[1]Qc, Summer, S1'!T23*Main!$B$8</f>
        <v>0.62677986990549317</v>
      </c>
      <c r="U23" s="1">
        <f>'[1]Qc, Summer, S1'!U23*Main!$B$8</f>
        <v>0.30964650708800945</v>
      </c>
      <c r="V23" s="1">
        <f>'[1]Qc, Summer, S1'!V23*Main!$B$8</f>
        <v>0.30964650708800945</v>
      </c>
      <c r="W23" s="1">
        <f>'[1]Qc, Summer, S1'!W23*Main!$B$8</f>
        <v>0.30964650708800945</v>
      </c>
      <c r="X23" s="1">
        <f>'[1]Qc, Summer, S1'!X23*Main!$B$8</f>
        <v>0.30964650708800945</v>
      </c>
      <c r="Y23" s="1">
        <f>'[1]Qc, Summer, S1'!Y23*Main!$B$8</f>
        <v>0.30964650708800945</v>
      </c>
    </row>
    <row r="24" spans="1:25" x14ac:dyDescent="0.25">
      <c r="A24">
        <v>72</v>
      </c>
      <c r="B24" s="1">
        <f>'[1]Qc, Summer, S1'!B24*Main!$B$8</f>
        <v>-41.690766849453638</v>
      </c>
      <c r="C24" s="1">
        <f>'[1]Qc, Summer, S1'!C24*Main!$B$8</f>
        <v>-40.294399232206146</v>
      </c>
      <c r="D24" s="1">
        <f>'[1]Qc, Summer, S1'!D24*Main!$B$8</f>
        <v>-41.574920594875962</v>
      </c>
      <c r="E24" s="1">
        <f>'[1]Qc, Summer, S1'!E24*Main!$B$8</f>
        <v>-42.595621029976371</v>
      </c>
      <c r="F24" s="1">
        <f>'[1]Qc, Summer, S1'!F24*Main!$B$8</f>
        <v>-41.493729683771413</v>
      </c>
      <c r="G24" s="1">
        <f>'[1]Qc, Summer, S1'!G24*Main!$B$8</f>
        <v>-53.316193832250448</v>
      </c>
      <c r="H24" s="1">
        <f>'[1]Qc, Summer, S1'!H24*Main!$B$8</f>
        <v>-45.438604731467812</v>
      </c>
      <c r="I24" s="1">
        <f>'[1]Qc, Summer, S1'!I24*Main!$B$8</f>
        <v>-8.5840309232870649</v>
      </c>
      <c r="J24" s="1">
        <f>'[1]Qc, Summer, S1'!J24*Main!$B$8</f>
        <v>0.87383619373892574</v>
      </c>
      <c r="K24" s="1">
        <f>'[1]Qc, Summer, S1'!K24*Main!$B$8</f>
        <v>-7.6090752649881868</v>
      </c>
      <c r="L24" s="1">
        <f>'[1]Qc, Summer, S1'!L24*Main!$B$8</f>
        <v>-11.263546494683995</v>
      </c>
      <c r="M24" s="1">
        <f>'[1]Qc, Summer, S1'!M24*Main!$B$8</f>
        <v>-15.420926544373891</v>
      </c>
      <c r="N24" s="1">
        <f>'[1]Qc, Summer, S1'!N24*Main!$B$8</f>
        <v>-18.628582761813352</v>
      </c>
      <c r="O24" s="1">
        <f>'[1]Qc, Summer, S1'!O24*Main!$B$8</f>
        <v>-20.221565061281751</v>
      </c>
      <c r="P24" s="1">
        <f>'[1]Qc, Summer, S1'!P24*Main!$B$8</f>
        <v>-22.182852646116363</v>
      </c>
      <c r="Q24" s="1">
        <f>'[1]Qc, Summer, S1'!Q24*Main!$B$8</f>
        <v>-17.040577045481395</v>
      </c>
      <c r="R24" s="1">
        <f>'[1]Qc, Summer, S1'!R24*Main!$B$8</f>
        <v>-14.527213178824574</v>
      </c>
      <c r="S24" s="1">
        <f>'[1]Qc, Summer, S1'!S24*Main!$B$8</f>
        <v>-15.893640822209099</v>
      </c>
      <c r="T24" s="1">
        <f>'[1]Qc, Summer, S1'!T24*Main!$B$8</f>
        <v>-13.474345784406379</v>
      </c>
      <c r="U24" s="1">
        <f>'[1]Qc, Summer, S1'!U24*Main!$B$8</f>
        <v>-17.978232823759601</v>
      </c>
      <c r="V24" s="1">
        <f>'[1]Qc, Summer, S1'!V24*Main!$B$8</f>
        <v>-28.979631423951567</v>
      </c>
      <c r="W24" s="1">
        <f>'[1]Qc, Summer, S1'!W24*Main!$B$8</f>
        <v>-22.004231648479035</v>
      </c>
      <c r="X24" s="1">
        <f>'[1]Qc, Summer, S1'!X24*Main!$B$8</f>
        <v>-25.16410652170703</v>
      </c>
      <c r="Y24" s="1">
        <f>'[1]Qc, Summer, S1'!Y24*Main!$B$8</f>
        <v>-36.308068161104551</v>
      </c>
    </row>
    <row r="25" spans="1:25" x14ac:dyDescent="0.25">
      <c r="A25">
        <v>103</v>
      </c>
      <c r="B25" s="1">
        <f>'[1]Qc, Summer, S1'!B25*Main!$B$8</f>
        <v>-13.369646308254577</v>
      </c>
      <c r="C25" s="1">
        <f>'[1]Qc, Summer, S1'!C25*Main!$B$8</f>
        <v>-21.465133733018309</v>
      </c>
      <c r="D25" s="1">
        <f>'[1]Qc, Summer, S1'!D25*Main!$B$8</f>
        <v>-19.151201764323691</v>
      </c>
      <c r="E25" s="1">
        <f>'[1]Qc, Summer, S1'!E25*Main!$B$8</f>
        <v>-18.856289795112225</v>
      </c>
      <c r="F25" s="1">
        <f>'[1]Qc, Summer, S1'!F25*Main!$B$8</f>
        <v>-17.986914869831661</v>
      </c>
      <c r="G25" s="1">
        <f>'[1]Qc, Summer, S1'!G25*Main!$B$8</f>
        <v>-21.929560945658594</v>
      </c>
      <c r="H25" s="1">
        <f>'[1]Qc, Summer, S1'!H25*Main!$B$8</f>
        <v>-13.982435350561133</v>
      </c>
      <c r="I25" s="1">
        <f>'[1]Qc, Summer, S1'!I25*Main!$B$8</f>
        <v>-2.1681500455552283</v>
      </c>
      <c r="J25" s="1">
        <f>'[1]Qc, Summer, S1'!J25*Main!$B$8</f>
        <v>0.8407358762551661</v>
      </c>
      <c r="K25" s="1">
        <f>'[1]Qc, Summer, S1'!K25*Main!$B$8</f>
        <v>14.665445783594212</v>
      </c>
      <c r="L25" s="1">
        <f>'[1]Qc, Summer, S1'!L25*Main!$B$8</f>
        <v>16.696001898774366</v>
      </c>
      <c r="M25" s="1">
        <f>'[1]Qc, Summer, S1'!M25*Main!$B$8</f>
        <v>15.326352013068517</v>
      </c>
      <c r="N25" s="1">
        <f>'[1]Qc, Summer, S1'!N25*Main!$B$8</f>
        <v>18.43842933512995</v>
      </c>
      <c r="O25" s="1">
        <f>'[1]Qc, Summer, S1'!O25*Main!$B$8</f>
        <v>20.327746040829886</v>
      </c>
      <c r="P25" s="1">
        <f>'[1]Qc, Summer, S1'!P25*Main!$B$8</f>
        <v>16.0713925488039</v>
      </c>
      <c r="Q25" s="1">
        <f>'[1]Qc, Summer, S1'!Q25*Main!$B$8</f>
        <v>9.2771373171884246</v>
      </c>
      <c r="R25" s="1">
        <f>'[1]Qc, Summer, S1'!R25*Main!$B$8</f>
        <v>-1.3121281740992308</v>
      </c>
      <c r="S25" s="1">
        <f>'[1]Qc, Summer, S1'!S25*Main!$B$8</f>
        <v>-2.4769765674099218</v>
      </c>
      <c r="T25" s="1">
        <f>'[1]Qc, Summer, S1'!T25*Main!$B$8</f>
        <v>-2.7580113344654427</v>
      </c>
      <c r="U25" s="1">
        <f>'[1]Qc, Summer, S1'!U25*Main!$B$8</f>
        <v>-6.1408571360750184</v>
      </c>
      <c r="V25" s="1">
        <f>'[1]Qc, Summer, S1'!V25*Main!$B$8</f>
        <v>-7.7022071163614889</v>
      </c>
      <c r="W25" s="1">
        <f>'[1]Qc, Summer, S1'!W25*Main!$B$8</f>
        <v>-2.5958228173360869</v>
      </c>
      <c r="X25" s="1">
        <f>'[1]Qc, Summer, S1'!X25*Main!$B$8</f>
        <v>-11.167042401432367</v>
      </c>
      <c r="Y25" s="1">
        <f>'[1]Qc, Summer, S1'!Y25*Main!$B$8</f>
        <v>-15.890732113555819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176E-6B35-4E40-B765-775BF6DE8A65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0.5497983902835204</v>
      </c>
      <c r="C2" s="1">
        <f>'[1]Qc, Summer, S1'!C2*Main!$B$8</f>
        <v>0.4060078015357354</v>
      </c>
      <c r="D2" s="1">
        <f>'[1]Qc, Summer, S1'!D2*Main!$B$8</f>
        <v>0.5010981188718252</v>
      </c>
      <c r="E2" s="1">
        <f>'[1]Qc, Summer, S1'!E2*Main!$B$8</f>
        <v>-4.4158330109273475E-2</v>
      </c>
      <c r="F2" s="1">
        <f>'[1]Qc, Summer, S1'!F2*Main!$B$8</f>
        <v>1.6566488837861784</v>
      </c>
      <c r="G2" s="1">
        <f>'[1]Qc, Summer, S1'!G2*Main!$B$8</f>
        <v>1.4078697660956883</v>
      </c>
      <c r="H2" s="1">
        <f>'[1]Qc, Summer, S1'!H2*Main!$B$8</f>
        <v>1.1743857045186061</v>
      </c>
      <c r="I2" s="1">
        <f>'[1]Qc, Summer, S1'!I2*Main!$B$8</f>
        <v>-0.10400987042232725</v>
      </c>
      <c r="J2" s="1">
        <f>'[1]Qc, Summer, S1'!J2*Main!$B$8</f>
        <v>0.98479871743945668</v>
      </c>
      <c r="K2" s="1">
        <f>'[1]Qc, Summer, S1'!K2*Main!$B$8</f>
        <v>0.8074547571618429</v>
      </c>
      <c r="L2" s="1">
        <f>'[1]Qc, Summer, S1'!L2*Main!$B$8</f>
        <v>0.14315927502953338</v>
      </c>
      <c r="M2" s="1">
        <f>'[1]Qc, Summer, S1'!M2*Main!$B$8</f>
        <v>2.4109612960720614</v>
      </c>
      <c r="N2" s="1">
        <f>'[1]Qc, Summer, S1'!N2*Main!$B$8</f>
        <v>0.63694926498818671</v>
      </c>
      <c r="O2" s="1">
        <f>'[1]Qc, Summer, S1'!O2*Main!$B$8</f>
        <v>0.26016659738629649</v>
      </c>
      <c r="P2" s="1">
        <f>'[1]Qc, Summer, S1'!P2*Main!$B$8</f>
        <v>0.93358518960425274</v>
      </c>
      <c r="Q2" s="1">
        <f>'[1]Qc, Summer, S1'!Q2*Main!$B$8</f>
        <v>0.92981442328706432</v>
      </c>
      <c r="R2" s="1">
        <f>'[1]Qc, Summer, S1'!R2*Main!$B$8</f>
        <v>1.2566660125516835</v>
      </c>
      <c r="S2" s="1">
        <f>'[1]Qc, Summer, S1'!S2*Main!$B$8</f>
        <v>1.4461060638659184</v>
      </c>
      <c r="T2" s="1">
        <f>'[1]Qc, Summer, S1'!T2*Main!$B$8</f>
        <v>1.5246674964559952</v>
      </c>
      <c r="U2" s="1">
        <f>'[1]Qc, Summer, S1'!U2*Main!$B$8</f>
        <v>0.4876570567779091</v>
      </c>
      <c r="V2" s="1">
        <f>'[1]Qc, Summer, S1'!V2*Main!$B$8</f>
        <v>0.37312784140578853</v>
      </c>
      <c r="W2" s="1">
        <f>'[1]Qc, Summer, S1'!W2*Main!$B$8</f>
        <v>-0.26354203772888368</v>
      </c>
      <c r="X2" s="1">
        <f>'[1]Qc, Summer, S1'!X2*Main!$B$8</f>
        <v>0.82518711458948613</v>
      </c>
      <c r="Y2" s="1">
        <f>'[1]Qc, Summer, S1'!Y2*Main!$B$8</f>
        <v>0.67656274992616661</v>
      </c>
    </row>
    <row r="3" spans="1:25" x14ac:dyDescent="0.25">
      <c r="A3">
        <v>2</v>
      </c>
      <c r="B3" s="1">
        <f>'[1]Qc, Summer, S1'!B3*Main!$B$8</f>
        <v>-2.5566963238334317</v>
      </c>
      <c r="C3" s="1">
        <f>'[1]Qc, Summer, S1'!C3*Main!$B$8</f>
        <v>-3.3240191586680452</v>
      </c>
      <c r="D3" s="1">
        <f>'[1]Qc, Summer, S1'!D3*Main!$B$8</f>
        <v>-3.6637105997489665</v>
      </c>
      <c r="E3" s="1">
        <f>'[1]Qc, Summer, S1'!E3*Main!$B$8</f>
        <v>-3.3433278665829889</v>
      </c>
      <c r="F3" s="1">
        <f>'[1]Qc, Summer, S1'!F3*Main!$B$8</f>
        <v>-3.5835976594802128</v>
      </c>
      <c r="G3" s="1">
        <f>'[1]Qc, Summer, S1'!G3*Main!$B$8</f>
        <v>-3.6661956844359129</v>
      </c>
      <c r="H3" s="1">
        <f>'[1]Qc, Summer, S1'!H3*Main!$B$8</f>
        <v>-3.1774561831807442</v>
      </c>
      <c r="I3" s="1">
        <f>'[1]Qc, Summer, S1'!I3*Main!$B$8</f>
        <v>-0.49434079496456007</v>
      </c>
      <c r="J3" s="1">
        <f>'[1]Qc, Summer, S1'!J3*Main!$B$8</f>
        <v>1.5867975764176021</v>
      </c>
      <c r="K3" s="1">
        <f>'[1]Qc, Summer, S1'!K3*Main!$B$8</f>
        <v>2.3100688340962789</v>
      </c>
      <c r="L3" s="1">
        <f>'[1]Qc, Summer, S1'!L3*Main!$B$8</f>
        <v>1.8159206287655052</v>
      </c>
      <c r="M3" s="1">
        <f>'[1]Qc, Summer, S1'!M3*Main!$B$8</f>
        <v>2.4188561369610158</v>
      </c>
      <c r="N3" s="1">
        <f>'[1]Qc, Summer, S1'!N3*Main!$B$8</f>
        <v>2.1465410105581806</v>
      </c>
      <c r="O3" s="1">
        <f>'[1]Qc, Summer, S1'!O3*Main!$B$8</f>
        <v>2.2111707534701717</v>
      </c>
      <c r="P3" s="1">
        <f>'[1]Qc, Summer, S1'!P3*Main!$B$8</f>
        <v>1.1408829613112819</v>
      </c>
      <c r="Q3" s="1">
        <f>'[1]Qc, Summer, S1'!Q3*Main!$B$8</f>
        <v>0.28842902303603069</v>
      </c>
      <c r="R3" s="1">
        <f>'[1]Qc, Summer, S1'!R3*Main!$B$8</f>
        <v>0.64163964870053158</v>
      </c>
      <c r="S3" s="1">
        <f>'[1]Qc, Summer, S1'!S3*Main!$B$8</f>
        <v>0.7793703260484347</v>
      </c>
      <c r="T3" s="1">
        <f>'[1]Qc, Summer, S1'!T3*Main!$B$8</f>
        <v>0.46954127082102781</v>
      </c>
      <c r="U3" s="1">
        <f>'[1]Qc, Summer, S1'!U3*Main!$B$8</f>
        <v>-8.7591265357353829E-2</v>
      </c>
      <c r="V3" s="1">
        <f>'[1]Qc, Summer, S1'!V3*Main!$B$8</f>
        <v>-0.34194222984347317</v>
      </c>
      <c r="W3" s="1">
        <f>'[1]Qc, Summer, S1'!W3*Main!$B$8</f>
        <v>-0.2378980685174247</v>
      </c>
      <c r="X3" s="1">
        <f>'[1]Qc, Summer, S1'!X3*Main!$B$8</f>
        <v>-1.1408979099232133</v>
      </c>
      <c r="Y3" s="1">
        <f>'[1]Qc, Summer, S1'!Y3*Main!$B$8</f>
        <v>-1.5442982139692853</v>
      </c>
    </row>
    <row r="4" spans="1:25" x14ac:dyDescent="0.25">
      <c r="A4">
        <v>3</v>
      </c>
      <c r="B4" s="1">
        <f>'[1]Qc, Summer, S1'!B4*Main!$B$8</f>
        <v>-6.037564167749558</v>
      </c>
      <c r="C4" s="1">
        <f>'[1]Qc, Summer, S1'!C4*Main!$B$8</f>
        <v>-6.037564167749558</v>
      </c>
      <c r="D4" s="1">
        <f>'[1]Qc, Summer, S1'!D4*Main!$B$8</f>
        <v>-7.0092559447725931</v>
      </c>
      <c r="E4" s="1">
        <f>'[1]Qc, Summer, S1'!E4*Main!$B$8</f>
        <v>-7.9809477217956291</v>
      </c>
      <c r="F4" s="1">
        <f>'[1]Qc, Summer, S1'!F4*Main!$B$8</f>
        <v>-7.9809477217956291</v>
      </c>
      <c r="G4" s="1">
        <f>'[1]Qc, Summer, S1'!G4*Main!$B$8</f>
        <v>-7.9809477217956291</v>
      </c>
      <c r="H4" s="1">
        <f>'[1]Qc, Summer, S1'!H4*Main!$B$8</f>
        <v>-3.1822874297844068</v>
      </c>
      <c r="I4" s="1">
        <f>'[1]Qc, Summer, S1'!I4*Main!$B$8</f>
        <v>0.65963233586828118</v>
      </c>
      <c r="J4" s="1">
        <f>'[1]Qc, Summer, S1'!J4*Main!$B$8</f>
        <v>2.0947487374483167</v>
      </c>
      <c r="K4" s="1">
        <f>'[1]Qc, Summer, S1'!K4*Main!$B$8</f>
        <v>2.0947487374483167</v>
      </c>
      <c r="L4" s="1">
        <f>'[1]Qc, Summer, S1'!L4*Main!$B$8</f>
        <v>1.9153561776432368</v>
      </c>
      <c r="M4" s="1">
        <f>'[1]Qc, Summer, S1'!M4*Main!$B$8</f>
        <v>2.6927057392203189</v>
      </c>
      <c r="N4" s="1">
        <f>'[1]Qc, Summer, S1'!N4*Main!$B$8</f>
        <v>3.6494478606024807</v>
      </c>
      <c r="O4" s="1">
        <f>'[1]Qc, Summer, S1'!O4*Main!$B$8</f>
        <v>3.76157022740697</v>
      </c>
      <c r="P4" s="1">
        <f>'[1]Qc, Summer, S1'!P4*Main!$B$8</f>
        <v>2.1096967812315417</v>
      </c>
      <c r="Q4" s="1">
        <f>'[1]Qc, Summer, S1'!Q4*Main!$B$8</f>
        <v>1.6462721482575311</v>
      </c>
      <c r="R4" s="1">
        <f>'[1]Qc, Summer, S1'!R4*Main!$B$8</f>
        <v>-0.26721211134081513</v>
      </c>
      <c r="S4" s="1">
        <f>'[1]Qc, Summer, S1'!S4*Main!$B$8</f>
        <v>-0.26721211134081513</v>
      </c>
      <c r="T4" s="1">
        <f>'[1]Qc, Summer, S1'!T4*Main!$B$8</f>
        <v>-0.26721211134081513</v>
      </c>
      <c r="U4" s="1">
        <f>'[1]Qc, Summer, S1'!U4*Main!$B$8</f>
        <v>-0.26721211134081513</v>
      </c>
      <c r="V4" s="1">
        <f>'[1]Qc, Summer, S1'!V4*Main!$B$8</f>
        <v>-1.7023301163614886</v>
      </c>
      <c r="W4" s="1">
        <f>'[1]Qc, Summer, S1'!W4*Main!$B$8</f>
        <v>-2.1807027847017131</v>
      </c>
      <c r="X4" s="1">
        <f>'[1]Qc, Summer, S1'!X4*Main!$B$8</f>
        <v>-6.097356342882458</v>
      </c>
      <c r="Y4" s="1">
        <f>'[1]Qc, Summer, S1'!Y4*Main!$B$8</f>
        <v>-6.097356342882458</v>
      </c>
    </row>
    <row r="5" spans="1:25" x14ac:dyDescent="0.25">
      <c r="A5">
        <v>4</v>
      </c>
      <c r="B5" s="1">
        <f>'[1]Qc, Summer, S1'!B5*Main!$B$8</f>
        <v>7.1921296373301837</v>
      </c>
      <c r="C5" s="1">
        <f>'[1]Qc, Summer, S1'!C5*Main!$B$8</f>
        <v>5.5105649694329593</v>
      </c>
      <c r="D5" s="1">
        <f>'[1]Qc, Summer, S1'!D5*Main!$B$8</f>
        <v>5.2220857262994684</v>
      </c>
      <c r="E5" s="1">
        <f>'[1]Qc, Summer, S1'!E5*Main!$B$8</f>
        <v>4.5608334608682801</v>
      </c>
      <c r="F5" s="1">
        <f>'[1]Qc, Summer, S1'!F5*Main!$B$8</f>
        <v>5.2504219733461319</v>
      </c>
      <c r="G5" s="1">
        <f>'[1]Qc, Summer, S1'!G5*Main!$B$8</f>
        <v>2.4368022149291209</v>
      </c>
      <c r="H5" s="1">
        <f>'[1]Qc, Summer, S1'!H5*Main!$B$8</f>
        <v>4.251650764766687</v>
      </c>
      <c r="I5" s="1">
        <f>'[1]Qc, Summer, S1'!I5*Main!$B$8</f>
        <v>8.1700492872120503</v>
      </c>
      <c r="J5" s="1">
        <f>'[1]Qc, Summer, S1'!J5*Main!$B$8</f>
        <v>11.884927668340225</v>
      </c>
      <c r="K5" s="1">
        <f>'[1]Qc, Summer, S1'!K5*Main!$B$8</f>
        <v>14.122599688865918</v>
      </c>
      <c r="L5" s="1">
        <f>'[1]Qc, Summer, S1'!L5*Main!$B$8</f>
        <v>15.41753176594802</v>
      </c>
      <c r="M5" s="1">
        <f>'[1]Qc, Summer, S1'!M5*Main!$B$8</f>
        <v>15.980408870200828</v>
      </c>
      <c r="N5" s="1">
        <f>'[1]Qc, Summer, S1'!N5*Main!$B$8</f>
        <v>16.698727861488482</v>
      </c>
      <c r="O5" s="1">
        <f>'[1]Qc, Summer, S1'!O5*Main!$B$8</f>
        <v>16.825069312610751</v>
      </c>
      <c r="P5" s="1">
        <f>'[1]Qc, Summer, S1'!P5*Main!$B$8</f>
        <v>16.70564531061725</v>
      </c>
      <c r="Q5" s="1">
        <f>'[1]Qc, Summer, S1'!Q5*Main!$B$8</f>
        <v>16.149538286252216</v>
      </c>
      <c r="R5" s="1">
        <f>'[1]Qc, Summer, S1'!R5*Main!$B$8</f>
        <v>15.368862010410513</v>
      </c>
      <c r="S5" s="1">
        <f>'[1]Qc, Summer, S1'!S5*Main!$B$8</f>
        <v>13.638134543709393</v>
      </c>
      <c r="T5" s="1">
        <f>'[1]Qc, Summer, S1'!T5*Main!$B$8</f>
        <v>13.575037361783815</v>
      </c>
      <c r="U5" s="1">
        <f>'[1]Qc, Summer, S1'!U5*Main!$B$8</f>
        <v>12.913958305818076</v>
      </c>
      <c r="V5" s="1">
        <f>'[1]Qc, Summer, S1'!V5*Main!$B$8</f>
        <v>11.640617327082104</v>
      </c>
      <c r="W5" s="1">
        <f>'[1]Qc, Summer, S1'!W5*Main!$B$8</f>
        <v>13.954826871972831</v>
      </c>
      <c r="X5" s="1">
        <f>'[1]Qc, Summer, S1'!X5*Main!$B$8</f>
        <v>12.50403281903426</v>
      </c>
      <c r="Y5" s="1">
        <f>'[1]Qc, Summer, S1'!Y5*Main!$B$8</f>
        <v>10.062742194994094</v>
      </c>
    </row>
    <row r="6" spans="1:25" x14ac:dyDescent="0.25">
      <c r="A6">
        <v>5</v>
      </c>
      <c r="B6" s="1">
        <f>'[1]Qc, Summer, S1'!B6*Main!$B$8</f>
        <v>-1.413150725191967</v>
      </c>
      <c r="C6" s="1">
        <f>'[1]Qc, Summer, S1'!C6*Main!$B$8</f>
        <v>-1.2681545847607798</v>
      </c>
      <c r="D6" s="1">
        <f>'[1]Qc, Summer, S1'!D6*Main!$B$8</f>
        <v>-1.3820801489220322</v>
      </c>
      <c r="E6" s="1">
        <f>'[1]Qc, Summer, S1'!E6*Main!$B$8</f>
        <v>-1.1179799960129948</v>
      </c>
      <c r="F6" s="1">
        <f>'[1]Qc, Summer, S1'!F6*Main!$B$8</f>
        <v>-1.2215486845835795</v>
      </c>
      <c r="G6" s="1">
        <f>'[1]Qc, Summer, S1'!G6*Main!$B$8</f>
        <v>-1.2733330330773773</v>
      </c>
      <c r="H6" s="1">
        <f>'[1]Qc, Summer, S1'!H6*Main!$B$8</f>
        <v>-1.4804703891760191</v>
      </c>
      <c r="I6" s="1">
        <f>'[1]Qc, Summer, S1'!I6*Main!$B$8</f>
        <v>-1.1231584190785588</v>
      </c>
      <c r="J6" s="1">
        <f>'[1]Qc, Summer, S1'!J6*Main!$B$8</f>
        <v>-1.2785114561429416</v>
      </c>
      <c r="K6" s="1">
        <f>'[1]Qc, Summer, S1'!K6*Main!$B$8</f>
        <v>-1.221548659332546</v>
      </c>
      <c r="L6" s="1">
        <f>'[1]Qc, Summer, S1'!L6*Main!$B$8</f>
        <v>-1.3820801278795039</v>
      </c>
      <c r="M6" s="1">
        <f>'[1]Qc, Summer, S1'!M6*Main!$B$8</f>
        <v>-1.5374331901949203</v>
      </c>
      <c r="N6" s="1">
        <f>'[1]Qc, Summer, S1'!N6*Main!$B$8</f>
        <v>-1.1645858961901951</v>
      </c>
      <c r="O6" s="1">
        <f>'[1]Qc, Summer, S1'!O6*Main!$B$8</f>
        <v>-1.1179800044300059</v>
      </c>
      <c r="P6" s="1">
        <f>'[1]Qc, Summer, S1'!P6*Main!$B$8</f>
        <v>-1.2008349123597166</v>
      </c>
      <c r="Q6" s="1">
        <f>'[1]Qc, Summer, S1'!Q6*Main!$B$8</f>
        <v>-1.294046754799173</v>
      </c>
      <c r="R6" s="1">
        <f>'[1]Qc, Summer, S1'!R6*Main!$B$8</f>
        <v>-1.2008349165682222</v>
      </c>
      <c r="S6" s="1">
        <f>'[1]Qc, Summer, S1'!S6*Main!$B$8</f>
        <v>-1.1128015645304192</v>
      </c>
      <c r="T6" s="1">
        <f>'[1]Qc, Summer, S1'!T6*Main!$B$8</f>
        <v>-1.1231584064530418</v>
      </c>
      <c r="U6" s="1">
        <f>'[1]Qc, Summer, S1'!U6*Main!$B$8</f>
        <v>-0.98334068067040759</v>
      </c>
      <c r="V6" s="1">
        <f>'[1]Qc, Summer, S1'!V6*Main!$B$8</f>
        <v>-1.1594074436650916</v>
      </c>
      <c r="W6" s="1">
        <f>'[1]Qc, Summer, S1'!W6*Main!$B$8</f>
        <v>-1.2319055349232133</v>
      </c>
      <c r="X6" s="1">
        <f>'[1]Qc, Summer, S1'!X6*Main!$B$8</f>
        <v>-1.304403605138807</v>
      </c>
      <c r="Y6" s="1">
        <f>'[1]Qc, Summer, S1'!Y6*Main!$B$8</f>
        <v>-1.3147605059805081</v>
      </c>
    </row>
    <row r="7" spans="1:25" x14ac:dyDescent="0.25">
      <c r="A7">
        <v>8</v>
      </c>
      <c r="B7" s="1">
        <f>'[1]Qc, Summer, S1'!B7*Main!$B$8</f>
        <v>171.30137847275549</v>
      </c>
      <c r="C7" s="1">
        <f>'[1]Qc, Summer, S1'!C7*Main!$B$8</f>
        <v>172.03276814818369</v>
      </c>
      <c r="D7" s="1">
        <f>'[1]Qc, Summer, S1'!D7*Main!$B$8</f>
        <v>173.49647864353219</v>
      </c>
      <c r="E7" s="1">
        <f>'[1]Qc, Summer, S1'!E7*Main!$B$8</f>
        <v>173.81683328071472</v>
      </c>
      <c r="F7" s="1">
        <f>'[1]Qc, Summer, S1'!F7*Main!$B$8</f>
        <v>174.23412302945954</v>
      </c>
      <c r="G7" s="1">
        <f>'[1]Qc, Summer, S1'!G7*Main!$B$8</f>
        <v>174.82694590689607</v>
      </c>
      <c r="H7" s="1">
        <f>'[1]Qc, Summer, S1'!H7*Main!$B$8</f>
        <v>172.54578893820144</v>
      </c>
      <c r="I7" s="1">
        <f>'[1]Qc, Summer, S1'!I7*Main!$B$8</f>
        <v>165.14566841354107</v>
      </c>
      <c r="J7" s="1">
        <f>'[1]Qc, Summer, S1'!J7*Main!$B$8</f>
        <v>164.02540488238338</v>
      </c>
      <c r="K7" s="1">
        <f>'[1]Qc, Summer, S1'!K7*Main!$B$8</f>
        <v>163.657674382088</v>
      </c>
      <c r="L7" s="1">
        <f>'[1]Qc, Summer, S1'!L7*Main!$B$8</f>
        <v>163.79786905950976</v>
      </c>
      <c r="M7" s="1">
        <f>'[1]Qc, Summer, S1'!M7*Main!$B$8</f>
        <v>162.7849726415387</v>
      </c>
      <c r="N7" s="1">
        <f>'[1]Qc, Summer, S1'!N7*Main!$B$8</f>
        <v>161.50635394425578</v>
      </c>
      <c r="O7" s="1">
        <f>'[1]Qc, Summer, S1'!O7*Main!$B$8</f>
        <v>162.0329373043414</v>
      </c>
      <c r="P7" s="1">
        <f>'[1]Qc, Summer, S1'!P7*Main!$B$8</f>
        <v>162.88113072829302</v>
      </c>
      <c r="Q7" s="1">
        <f>'[1]Qc, Summer, S1'!Q7*Main!$B$8</f>
        <v>164.82305655699943</v>
      </c>
      <c r="R7" s="1">
        <f>'[1]Qc, Summer, S1'!R7*Main!$B$8</f>
        <v>165.26491561621384</v>
      </c>
      <c r="S7" s="1">
        <f>'[1]Qc, Summer, S1'!S7*Main!$B$8</f>
        <v>164.91105271005611</v>
      </c>
      <c r="T7" s="1">
        <f>'[1]Qc, Summer, S1'!T7*Main!$B$8</f>
        <v>165.20775312581216</v>
      </c>
      <c r="U7" s="1">
        <f>'[1]Qc, Summer, S1'!U7*Main!$B$8</f>
        <v>165.97000534686947</v>
      </c>
      <c r="V7" s="1">
        <f>'[1]Qc, Summer, S1'!V7*Main!$B$8</f>
        <v>165.87674343163025</v>
      </c>
      <c r="W7" s="1">
        <f>'[1]Qc, Summer, S1'!W7*Main!$B$8</f>
        <v>165.27779748575014</v>
      </c>
      <c r="X7" s="1">
        <f>'[1]Qc, Summer, S1'!X7*Main!$B$8</f>
        <v>166.59023912197284</v>
      </c>
      <c r="Y7" s="1">
        <f>'[1]Qc, Summer, S1'!Y7*Main!$B$8</f>
        <v>167.95049009317782</v>
      </c>
    </row>
    <row r="8" spans="1:25" x14ac:dyDescent="0.25">
      <c r="A8">
        <v>9</v>
      </c>
      <c r="B8" s="1">
        <f>'[1]Qc, Summer, S1'!B8*Main!$B$8</f>
        <v>45.686508421072062</v>
      </c>
      <c r="C8" s="1">
        <f>'[1]Qc, Summer, S1'!C8*Main!$B$8</f>
        <v>40.994592341331959</v>
      </c>
      <c r="D8" s="1">
        <f>'[1]Qc, Summer, S1'!D8*Main!$B$8</f>
        <v>35.275103105360309</v>
      </c>
      <c r="E8" s="1">
        <f>'[1]Qc, Summer, S1'!E8*Main!$B$8</f>
        <v>36.288710727111635</v>
      </c>
      <c r="F8" s="1">
        <f>'[1]Qc, Summer, S1'!F8*Main!$B$8</f>
        <v>34.27684006120792</v>
      </c>
      <c r="G8" s="1">
        <f>'[1]Qc, Summer, S1'!G8*Main!$B$8</f>
        <v>38.75182090401654</v>
      </c>
      <c r="H8" s="1">
        <f>'[1]Qc, Summer, S1'!H8*Main!$B$8</f>
        <v>41.821433718473131</v>
      </c>
      <c r="I8" s="1">
        <f>'[1]Qc, Summer, S1'!I8*Main!$B$8</f>
        <v>33.915707828558773</v>
      </c>
      <c r="J8" s="1">
        <f>'[1]Qc, Summer, S1'!J8*Main!$B$8</f>
        <v>23.969722680301242</v>
      </c>
      <c r="K8" s="1">
        <f>'[1]Qc, Summer, S1'!K8*Main!$B$8</f>
        <v>17.81933779474306</v>
      </c>
      <c r="L8" s="1">
        <f>'[1]Qc, Summer, S1'!L8*Main!$B$8</f>
        <v>22.915446627510335</v>
      </c>
      <c r="M8" s="1">
        <f>'[1]Qc, Summer, S1'!M8*Main!$B$8</f>
        <v>25.689689924025398</v>
      </c>
      <c r="N8" s="1">
        <f>'[1]Qc, Summer, S1'!N8*Main!$B$8</f>
        <v>24.455045203263438</v>
      </c>
      <c r="O8" s="1">
        <f>'[1]Qc, Summer, S1'!O8*Main!$B$8</f>
        <v>24.18438466346722</v>
      </c>
      <c r="P8" s="1">
        <f>'[1]Qc, Summer, S1'!P8*Main!$B$8</f>
        <v>30.051536978292969</v>
      </c>
      <c r="Q8" s="1">
        <f>'[1]Qc, Summer, S1'!Q8*Main!$B$8</f>
        <v>33.0847694249114</v>
      </c>
      <c r="R8" s="1">
        <f>'[1]Qc, Summer, S1'!R8*Main!$B$8</f>
        <v>35.54329451912286</v>
      </c>
      <c r="S8" s="1">
        <f>'[1]Qc, Summer, S1'!S8*Main!$B$8</f>
        <v>43.693883508047854</v>
      </c>
      <c r="T8" s="1">
        <f>'[1]Qc, Summer, S1'!T8*Main!$B$8</f>
        <v>42.577848641243349</v>
      </c>
      <c r="U8" s="1">
        <f>'[1]Qc, Summer, S1'!U8*Main!$B$8</f>
        <v>40.608316046810394</v>
      </c>
      <c r="V8" s="1">
        <f>'[1]Qc, Summer, S1'!V8*Main!$B$8</f>
        <v>44.064693199350273</v>
      </c>
      <c r="W8" s="1">
        <f>'[1]Qc, Summer, S1'!W8*Main!$B$8</f>
        <v>40.236607313496748</v>
      </c>
      <c r="X8" s="1">
        <f>'[1]Qc, Summer, S1'!X8*Main!$B$8</f>
        <v>43.508029141391027</v>
      </c>
      <c r="Y8" s="1">
        <f>'[1]Qc, Summer, S1'!Y8*Main!$B$8</f>
        <v>44.681379014840523</v>
      </c>
    </row>
    <row r="9" spans="1:25" x14ac:dyDescent="0.25">
      <c r="A9">
        <v>10</v>
      </c>
      <c r="B9" s="1">
        <f>'[1]Qc, Summer, S1'!B9*Main!$B$8</f>
        <v>-15.184215160809213</v>
      </c>
      <c r="C9" s="1">
        <f>'[1]Qc, Summer, S1'!C9*Main!$B$8</f>
        <v>-19.476233785144714</v>
      </c>
      <c r="D9" s="1">
        <f>'[1]Qc, Summer, S1'!D9*Main!$B$8</f>
        <v>-19.649964040534556</v>
      </c>
      <c r="E9" s="1">
        <f>'[1]Qc, Summer, S1'!E9*Main!$B$8</f>
        <v>-19.769403087935618</v>
      </c>
      <c r="F9" s="1">
        <f>'[1]Qc, Summer, S1'!F9*Main!$B$8</f>
        <v>-19.552239867838161</v>
      </c>
      <c r="G9" s="1">
        <f>'[1]Qc, Summer, S1'!G9*Main!$B$8</f>
        <v>-19.468995765726522</v>
      </c>
      <c r="H9" s="1">
        <f>'[1]Qc, Summer, S1'!H9*Main!$B$8</f>
        <v>-16.129743049837565</v>
      </c>
      <c r="I9" s="1">
        <f>'[1]Qc, Summer, S1'!I9*Main!$B$8</f>
        <v>-9.5673634899586553</v>
      </c>
      <c r="J9" s="1">
        <f>'[1]Qc, Summer, S1'!J9*Main!$B$8</f>
        <v>-6.3646784224748965</v>
      </c>
      <c r="K9" s="1">
        <f>'[1]Qc, Summer, S1'!K9*Main!$B$8</f>
        <v>-6.2399888603071467</v>
      </c>
      <c r="L9" s="1">
        <f>'[1]Qc, Summer, S1'!L9*Main!$B$8</f>
        <v>-6.192177118059659</v>
      </c>
      <c r="M9" s="1">
        <f>'[1]Qc, Summer, S1'!M9*Main!$B$8</f>
        <v>-2.9717433515209697</v>
      </c>
      <c r="N9" s="1">
        <f>'[1]Qc, Summer, S1'!N9*Main!$B$8</f>
        <v>-2.1336901450826944</v>
      </c>
      <c r="O9" s="1">
        <f>'[1]Qc, Summer, S1'!O9*Main!$B$8</f>
        <v>-2.6047549538541066</v>
      </c>
      <c r="P9" s="1">
        <f>'[1]Qc, Summer, S1'!P9*Main!$B$8</f>
        <v>-0.54116496507678713</v>
      </c>
      <c r="Q9" s="1">
        <f>'[1]Qc, Summer, S1'!Q9*Main!$B$8</f>
        <v>-4.112430604695807</v>
      </c>
      <c r="R9" s="1">
        <f>'[1]Qc, Summer, S1'!R9*Main!$B$8</f>
        <v>-7.2703775110011826</v>
      </c>
      <c r="S9" s="1">
        <f>'[1]Qc, Summer, S1'!S9*Main!$B$8</f>
        <v>-7.1111253187389263</v>
      </c>
      <c r="T9" s="1">
        <f>'[1]Qc, Summer, S1'!T9*Main!$B$8</f>
        <v>-8.4718009071175437</v>
      </c>
      <c r="U9" s="1">
        <f>'[1]Qc, Summer, S1'!U9*Main!$B$8</f>
        <v>-7.7148056272150036</v>
      </c>
      <c r="V9" s="1">
        <f>'[1]Qc, Summer, S1'!V9*Main!$B$8</f>
        <v>-7.84510291368872</v>
      </c>
      <c r="W9" s="1">
        <f>'[1]Qc, Summer, S1'!W9*Main!$B$8</f>
        <v>-6.3492033938275245</v>
      </c>
      <c r="X9" s="1">
        <f>'[1]Qc, Summer, S1'!X9*Main!$B$8</f>
        <v>-9.4244010551535737</v>
      </c>
      <c r="Y9" s="1">
        <f>'[1]Qc, Summer, S1'!Y9*Main!$B$8</f>
        <v>-12.632928243871829</v>
      </c>
    </row>
    <row r="10" spans="1:25" x14ac:dyDescent="0.25">
      <c r="A10">
        <v>12</v>
      </c>
      <c r="B10" s="1">
        <f>'[1]Qc, Summer, S1'!B10*Main!$B$8</f>
        <v>-53.985886445067933</v>
      </c>
      <c r="C10" s="1">
        <f>'[1]Qc, Summer, S1'!C10*Main!$B$8</f>
        <v>-74.710969313939756</v>
      </c>
      <c r="D10" s="1">
        <f>'[1]Qc, Summer, S1'!D10*Main!$B$8</f>
        <v>-78.455376636813355</v>
      </c>
      <c r="E10" s="1">
        <f>'[1]Qc, Summer, S1'!E10*Main!$B$8</f>
        <v>-76.289594140800361</v>
      </c>
      <c r="F10" s="1">
        <f>'[1]Qc, Summer, S1'!F10*Main!$B$8</f>
        <v>-79.197277429562902</v>
      </c>
      <c r="G10" s="1">
        <f>'[1]Qc, Summer, S1'!G10*Main!$B$8</f>
        <v>-82.566148033963373</v>
      </c>
      <c r="H10" s="1">
        <f>'[1]Qc, Summer, S1'!H10*Main!$B$8</f>
        <v>-71.393540279459543</v>
      </c>
      <c r="I10" s="1">
        <f>'[1]Qc, Summer, S1'!I10*Main!$B$8</f>
        <v>-29.694591564825753</v>
      </c>
      <c r="J10" s="1">
        <f>'[1]Qc, Summer, S1'!J10*Main!$B$8</f>
        <v>-1.2250153022002357</v>
      </c>
      <c r="K10" s="1">
        <f>'[1]Qc, Summer, S1'!K10*Main!$B$8</f>
        <v>11.852853582324276</v>
      </c>
      <c r="L10" s="1">
        <f>'[1]Qc, Summer, S1'!L10*Main!$B$8</f>
        <v>10.832934889766687</v>
      </c>
      <c r="M10" s="1">
        <f>'[1]Qc, Summer, S1'!M10*Main!$B$8</f>
        <v>12.126465896411696</v>
      </c>
      <c r="N10" s="1">
        <f>'[1]Qc, Summer, S1'!N10*Main!$B$8</f>
        <v>17.842649763659189</v>
      </c>
      <c r="O10" s="1">
        <f>'[1]Qc, Summer, S1'!O10*Main!$B$8</f>
        <v>15.713119663245717</v>
      </c>
      <c r="P10" s="1">
        <f>'[1]Qc, Summer, S1'!P10*Main!$B$8</f>
        <v>4.4467317076196107</v>
      </c>
      <c r="Q10" s="1">
        <f>'[1]Qc, Summer, S1'!Q10*Main!$B$8</f>
        <v>2.4694708744093332</v>
      </c>
      <c r="R10" s="1">
        <f>'[1]Qc, Summer, S1'!R10*Main!$B$8</f>
        <v>1.5850418215445956</v>
      </c>
      <c r="S10" s="1">
        <f>'[1]Qc, Summer, S1'!S10*Main!$B$8</f>
        <v>-4.8270619771116365</v>
      </c>
      <c r="T10" s="1">
        <f>'[1]Qc, Summer, S1'!T10*Main!$B$8</f>
        <v>-7.013692564013585</v>
      </c>
      <c r="U10" s="1">
        <f>'[1]Qc, Summer, S1'!U10*Main!$B$8</f>
        <v>-5.1069579141317201</v>
      </c>
      <c r="V10" s="1">
        <f>'[1]Qc, Summer, S1'!V10*Main!$B$8</f>
        <v>-15.037583102702305</v>
      </c>
      <c r="W10" s="1">
        <f>'[1]Qc, Summer, S1'!W10*Main!$B$8</f>
        <v>-5.5794035041346737</v>
      </c>
      <c r="X10" s="1">
        <f>'[1]Qc, Summer, S1'!X10*Main!$B$8</f>
        <v>-17.563169521780864</v>
      </c>
      <c r="Y10" s="1">
        <f>'[1]Qc, Summer, S1'!Y10*Main!$B$8</f>
        <v>-26.238198167454225</v>
      </c>
    </row>
    <row r="11" spans="1:25" x14ac:dyDescent="0.25">
      <c r="A11">
        <v>15</v>
      </c>
      <c r="B11" s="1">
        <f>'[1]Qc, Summer, S1'!B11*Main!$B$8</f>
        <v>-7.2268317625516847</v>
      </c>
      <c r="C11" s="1">
        <f>'[1]Qc, Summer, S1'!C11*Main!$B$8</f>
        <v>-7.2268317625516847</v>
      </c>
      <c r="D11" s="1">
        <f>'[1]Qc, Summer, S1'!D11*Main!$B$8</f>
        <v>-7.2268317625516847</v>
      </c>
      <c r="E11" s="1">
        <f>'[1]Qc, Summer, S1'!E11*Main!$B$8</f>
        <v>-7.2268317625516847</v>
      </c>
      <c r="F11" s="1">
        <f>'[1]Qc, Summer, S1'!F11*Main!$B$8</f>
        <v>-7.2268317625516847</v>
      </c>
      <c r="G11" s="1">
        <f>'[1]Qc, Summer, S1'!G11*Main!$B$8</f>
        <v>-7.2268317625516847</v>
      </c>
      <c r="H11" s="1">
        <f>'[1]Qc, Summer, S1'!H11*Main!$B$8</f>
        <v>-7.2268317625516847</v>
      </c>
      <c r="I11" s="1">
        <f>'[1]Qc, Summer, S1'!I11*Main!$B$8</f>
        <v>-6.8427548919816905</v>
      </c>
      <c r="J11" s="1">
        <f>'[1]Qc, Summer, S1'!J11*Main!$B$8</f>
        <v>-6.4291447617395159</v>
      </c>
      <c r="K11" s="1">
        <f>'[1]Qc, Summer, S1'!K11*Main!$B$8</f>
        <v>-6.3339499261665688</v>
      </c>
      <c r="L11" s="1">
        <f>'[1]Qc, Summer, S1'!L11*Main!$B$8</f>
        <v>-6.1960606176166575</v>
      </c>
      <c r="M11" s="1">
        <f>'[1]Qc, Summer, S1'!M11*Main!$B$8</f>
        <v>-6.2912586600708797</v>
      </c>
      <c r="N11" s="1">
        <f>'[1]Qc, Summer, S1'!N11*Main!$B$8</f>
        <v>-6.2912586600708797</v>
      </c>
      <c r="O11" s="1">
        <f>'[1]Qc, Summer, S1'!O11*Main!$B$8</f>
        <v>-6.2912586600708797</v>
      </c>
      <c r="P11" s="1">
        <f>'[1]Qc, Summer, S1'!P11*Main!$B$8</f>
        <v>-6.2912586600708797</v>
      </c>
      <c r="Q11" s="1">
        <f>'[1]Qc, Summer, S1'!Q11*Main!$B$8</f>
        <v>-6.2912586600708797</v>
      </c>
      <c r="R11" s="1">
        <f>'[1]Qc, Summer, S1'!R11*Main!$B$8</f>
        <v>-6.3971263121677495</v>
      </c>
      <c r="S11" s="1">
        <f>'[1]Qc, Summer, S1'!S11*Main!$B$8</f>
        <v>-6.7147292684583579</v>
      </c>
      <c r="T11" s="1">
        <f>'[1]Qc, Summer, S1'!T11*Main!$B$8</f>
        <v>-6.7147292684583579</v>
      </c>
      <c r="U11" s="1">
        <f>'[1]Qc, Summer, S1'!U11*Main!$B$8</f>
        <v>-6.7147292684583579</v>
      </c>
      <c r="V11" s="1">
        <f>'[1]Qc, Summer, S1'!V11*Main!$B$8</f>
        <v>-6.7147292684583579</v>
      </c>
      <c r="W11" s="1">
        <f>'[1]Qc, Summer, S1'!W11*Main!$B$8</f>
        <v>-6.9084068346131131</v>
      </c>
      <c r="X11" s="1">
        <f>'[1]Qc, Summer, S1'!X11*Main!$B$8</f>
        <v>-7.1020844007678683</v>
      </c>
      <c r="Y11" s="1">
        <f>'[1]Qc, Summer, S1'!Y11*Main!$B$8</f>
        <v>-7.1020844007678683</v>
      </c>
    </row>
    <row r="12" spans="1:25" x14ac:dyDescent="0.25">
      <c r="A12">
        <v>16</v>
      </c>
      <c r="B12" s="1">
        <f>'[1]Qc, Summer, S1'!B12*Main!$B$8</f>
        <v>-2.7675132900177202</v>
      </c>
      <c r="C12" s="1">
        <f>'[1]Qc, Summer, S1'!C12*Main!$B$8</f>
        <v>-3.0334908446544597</v>
      </c>
      <c r="D12" s="1">
        <f>'[1]Qc, Summer, S1'!D12*Main!$B$8</f>
        <v>-3.1799468399291206</v>
      </c>
      <c r="E12" s="1">
        <f>'[1]Qc, Summer, S1'!E12*Main!$B$8</f>
        <v>-1.7103366804489073</v>
      </c>
      <c r="F12" s="1">
        <f>'[1]Qc, Summer, S1'!F12*Main!$B$8</f>
        <v>-2.5806556408741881</v>
      </c>
      <c r="G12" s="1">
        <f>'[1]Qc, Summer, S1'!G12*Main!$B$8</f>
        <v>-2.7708800945067931</v>
      </c>
      <c r="H12" s="1">
        <f>'[1]Qc, Summer, S1'!H12*Main!$B$8</f>
        <v>0.85685174246898999</v>
      </c>
      <c r="I12" s="1">
        <f>'[1]Qc, Summer, S1'!I12*Main!$B$8</f>
        <v>4.5569698759598349</v>
      </c>
      <c r="J12" s="1">
        <f>'[1]Qc, Summer, S1'!J12*Main!$B$8</f>
        <v>5.71346721795629</v>
      </c>
      <c r="K12" s="1">
        <f>'[1]Qc, Summer, S1'!K12*Main!$B$8</f>
        <v>6.8379799173065576</v>
      </c>
      <c r="L12" s="1">
        <f>'[1]Qc, Summer, S1'!L12*Main!$B$8</f>
        <v>7.6510632014176041</v>
      </c>
      <c r="M12" s="1">
        <f>'[1]Qc, Summer, S1'!M12*Main!$B$8</f>
        <v>7.5399586532782052</v>
      </c>
      <c r="N12" s="1">
        <f>'[1]Qc, Summer, S1'!N12*Main!$B$8</f>
        <v>7.7958357944477257</v>
      </c>
      <c r="O12" s="1">
        <f>'[1]Qc, Summer, S1'!O12*Main!$B$8</f>
        <v>7.149409332545777</v>
      </c>
      <c r="P12" s="1">
        <f>'[1]Qc, Summer, S1'!P12*Main!$B$8</f>
        <v>5.4020378027170697</v>
      </c>
      <c r="Q12" s="1">
        <f>'[1]Qc, Summer, S1'!Q12*Main!$B$8</f>
        <v>4.3869462492616655</v>
      </c>
      <c r="R12" s="1">
        <f>'[1]Qc, Summer, S1'!R12*Main!$B$8</f>
        <v>3.4644418192557591</v>
      </c>
      <c r="S12" s="1">
        <f>'[1]Qc, Summer, S1'!S12*Main!$B$8</f>
        <v>3.5031600708800954</v>
      </c>
      <c r="T12" s="1">
        <f>'[1]Qc, Summer, S1'!T12*Main!$B$8</f>
        <v>2.710277613703485</v>
      </c>
      <c r="U12" s="1">
        <f>'[1]Qc, Summer, S1'!U12*Main!$B$8</f>
        <v>2.7170112226816303</v>
      </c>
      <c r="V12" s="1">
        <f>'[1]Qc, Summer, S1'!V12*Main!$B$8</f>
        <v>1.6918192557590075</v>
      </c>
      <c r="W12" s="1">
        <f>'[1]Qc, Summer, S1'!W12*Main!$B$8</f>
        <v>2.0487005316007094</v>
      </c>
      <c r="X12" s="1">
        <f>'[1]Qc, Summer, S1'!X12*Main!$B$8</f>
        <v>1.3803898405197867</v>
      </c>
      <c r="Y12" s="1">
        <f>'[1]Qc, Summer, S1'!Y12*Main!$B$8</f>
        <v>-0.85685174246898999</v>
      </c>
    </row>
    <row r="13" spans="1:25" x14ac:dyDescent="0.25">
      <c r="A13">
        <v>17</v>
      </c>
      <c r="B13" s="1">
        <f>'[1]Qc, Summer, S1'!B13*Main!$B$8</f>
        <v>-1.5507588887330184</v>
      </c>
      <c r="C13" s="1">
        <f>'[1]Qc, Summer, S1'!C13*Main!$B$8</f>
        <v>-1.5316421770525694</v>
      </c>
      <c r="D13" s="1">
        <f>'[1]Qc, Summer, S1'!D13*Main!$B$8</f>
        <v>-1.9241823313644419</v>
      </c>
      <c r="E13" s="1">
        <f>'[1]Qc, Summer, S1'!E13*Main!$B$8</f>
        <v>-1.7629076786030713</v>
      </c>
      <c r="F13" s="1">
        <f>'[1]Qc, Summer, S1'!F13*Main!$B$8</f>
        <v>-1.5622550741287655</v>
      </c>
      <c r="G13" s="1">
        <f>'[1]Qc, Summer, S1'!G13*Main!$B$8</f>
        <v>-2.082000386961016</v>
      </c>
      <c r="H13" s="1">
        <f>'[1]Qc, Summer, S1'!H13*Main!$B$8</f>
        <v>-1.5820376303160071</v>
      </c>
      <c r="I13" s="1">
        <f>'[1]Qc, Summer, S1'!I13*Main!$B$8</f>
        <v>-1.0454764589486121</v>
      </c>
      <c r="J13" s="1">
        <f>'[1]Qc, Summer, S1'!J13*Main!$B$8</f>
        <v>-0.70916804193738914</v>
      </c>
      <c r="K13" s="1">
        <f>'[1]Qc, Summer, S1'!K13*Main!$B$8</f>
        <v>-0.35403180190490258</v>
      </c>
      <c r="L13" s="1">
        <f>'[1]Qc, Summer, S1'!L13*Main!$B$8</f>
        <v>-0.45701173316597732</v>
      </c>
      <c r="M13" s="1">
        <f>'[1]Qc, Summer, S1'!M13*Main!$B$8</f>
        <v>-0.31437037367099868</v>
      </c>
      <c r="N13" s="1">
        <f>'[1]Qc, Summer, S1'!N13*Main!$B$8</f>
        <v>-0.13232879105138809</v>
      </c>
      <c r="O13" s="1">
        <f>'[1]Qc, Summer, S1'!O13*Main!$B$8</f>
        <v>-0.19778129260189017</v>
      </c>
      <c r="P13" s="1">
        <f>'[1]Qc, Summer, S1'!P13*Main!$B$8</f>
        <v>-0.38346023191080914</v>
      </c>
      <c r="Q13" s="1">
        <f>'[1]Qc, Summer, S1'!Q13*Main!$B$8</f>
        <v>-0.30586997932663923</v>
      </c>
      <c r="R13" s="1">
        <f>'[1]Qc, Summer, S1'!R13*Main!$B$8</f>
        <v>-0.70060860646780831</v>
      </c>
      <c r="S13" s="1">
        <f>'[1]Qc, Summer, S1'!S13*Main!$B$8</f>
        <v>-0.62811239220318971</v>
      </c>
      <c r="T13" s="1">
        <f>'[1]Qc, Summer, S1'!T13*Main!$B$8</f>
        <v>-0.91248245045776732</v>
      </c>
      <c r="U13" s="1">
        <f>'[1]Qc, Summer, S1'!U13*Main!$B$8</f>
        <v>-0.91793185919964571</v>
      </c>
      <c r="V13" s="1">
        <f>'[1]Qc, Summer, S1'!V13*Main!$B$8</f>
        <v>-0.91111653787655067</v>
      </c>
      <c r="W13" s="1">
        <f>'[1]Qc, Summer, S1'!W13*Main!$B$8</f>
        <v>-0.78570277606320149</v>
      </c>
      <c r="X13" s="1">
        <f>'[1]Qc, Summer, S1'!X13*Main!$B$8</f>
        <v>-1.03511201225635</v>
      </c>
      <c r="Y13" s="1">
        <f>'[1]Qc, Summer, S1'!Y13*Main!$B$8</f>
        <v>-1.1488422049616067</v>
      </c>
    </row>
    <row r="14" spans="1:25" x14ac:dyDescent="0.25">
      <c r="A14">
        <v>18</v>
      </c>
      <c r="B14" s="1">
        <f>'[1]Qc, Summer, S1'!B14*Main!$B$8</f>
        <v>-2.5941228588304783</v>
      </c>
      <c r="C14" s="1">
        <f>'[1]Qc, Summer, S1'!C14*Main!$B$8</f>
        <v>-2.2826934435912585</v>
      </c>
      <c r="D14" s="1">
        <f>'[1]Qc, Summer, S1'!D14*Main!$B$8</f>
        <v>-2.3651801535735384</v>
      </c>
      <c r="E14" s="1">
        <f>'[1]Qc, Summer, S1'!E14*Main!$B$8</f>
        <v>-2.6378913171884228</v>
      </c>
      <c r="F14" s="1">
        <f>'[1]Qc, Summer, S1'!F14*Main!$B$8</f>
        <v>-2.5671884229178974</v>
      </c>
      <c r="G14" s="1">
        <f>'[1]Qc, Summer, S1'!G14*Main!$B$8</f>
        <v>-2.0705847607796812</v>
      </c>
      <c r="H14" s="1">
        <f>'[1]Qc, Summer, S1'!H14*Main!$B$8</f>
        <v>-2.0049320732427645</v>
      </c>
      <c r="I14" s="1">
        <f>'[1]Qc, Summer, S1'!I14*Main!$B$8</f>
        <v>-2.0874187832250444</v>
      </c>
      <c r="J14" s="1">
        <f>'[1]Qc, Summer, S1'!J14*Main!$B$8</f>
        <v>-2.0335499113998821</v>
      </c>
      <c r="K14" s="1">
        <f>'[1]Qc, Summer, S1'!K14*Main!$B$8</f>
        <v>-1.6716184288245719</v>
      </c>
      <c r="L14" s="1">
        <f>'[1]Qc, Summer, S1'!L14*Main!$B$8</f>
        <v>-1.5167454223272299</v>
      </c>
      <c r="M14" s="1">
        <f>'[1]Qc, Summer, S1'!M14*Main!$B$8</f>
        <v>-1.4325753101004135</v>
      </c>
      <c r="N14" s="1">
        <f>'[1]Qc, Summer, S1'!N14*Main!$B$8</f>
        <v>-1.1682811577082102</v>
      </c>
      <c r="O14" s="1">
        <f>'[1]Qc, Summer, S1'!O14*Main!$B$8</f>
        <v>-1.4645599527466038</v>
      </c>
      <c r="P14" s="1">
        <f>'[1]Qc, Summer, S1'!P14*Main!$B$8</f>
        <v>-2.1581216774955703</v>
      </c>
      <c r="Q14" s="1">
        <f>'[1]Qc, Summer, S1'!Q14*Main!$B$8</f>
        <v>-1.5571470761961017</v>
      </c>
      <c r="R14" s="1">
        <f>'[1]Qc, Summer, S1'!R14*Main!$B$8</f>
        <v>-1.5302126402835206</v>
      </c>
      <c r="S14" s="1">
        <f>'[1]Qc, Summer, S1'!S14*Main!$B$8</f>
        <v>-2.4628174837566452</v>
      </c>
      <c r="T14" s="1">
        <f>'[1]Qc, Summer, S1'!T14*Main!$B$8</f>
        <v>-2.4678676904902539</v>
      </c>
      <c r="U14" s="1">
        <f>'[1]Qc, Summer, S1'!U14*Main!$B$8</f>
        <v>-1.9577968103957473</v>
      </c>
      <c r="V14" s="1">
        <f>'[1]Qc, Summer, S1'!V14*Main!$B$8</f>
        <v>-2.2725930301240402</v>
      </c>
      <c r="W14" s="1">
        <f>'[1]Qc, Summer, S1'!W14*Main!$B$8</f>
        <v>-1.9409627879503841</v>
      </c>
      <c r="X14" s="1">
        <f>'[1]Qc, Summer, S1'!X14*Main!$B$8</f>
        <v>-2.2843768458357947</v>
      </c>
      <c r="Y14" s="1">
        <f>'[1]Qc, Summer, S1'!Y14*Main!$B$8</f>
        <v>-2.5537212049616067</v>
      </c>
    </row>
    <row r="15" spans="1:25" x14ac:dyDescent="0.25">
      <c r="A15">
        <v>20</v>
      </c>
      <c r="B15" s="1">
        <f>'[1]Qc, Summer, S1'!B15*Main!$B$8</f>
        <v>-0.27654600443000593</v>
      </c>
      <c r="C15" s="1">
        <f>'[1]Qc, Summer, S1'!C15*Main!$B$8</f>
        <v>-0.27654600443000593</v>
      </c>
      <c r="D15" s="1">
        <f>'[1]Qc, Summer, S1'!D15*Main!$B$8</f>
        <v>-0.27654600443000593</v>
      </c>
      <c r="E15" s="1">
        <f>'[1]Qc, Summer, S1'!E15*Main!$B$8</f>
        <v>-0.27654600443000593</v>
      </c>
      <c r="F15" s="1">
        <f>'[1]Qc, Summer, S1'!F15*Main!$B$8</f>
        <v>-0.27654600443000593</v>
      </c>
      <c r="G15" s="1">
        <f>'[1]Qc, Summer, S1'!G15*Main!$B$8</f>
        <v>-0.27654600443000593</v>
      </c>
      <c r="H15" s="1">
        <f>'[1]Qc, Summer, S1'!H15*Main!$B$8</f>
        <v>-1.2326250967956291</v>
      </c>
      <c r="I15" s="1">
        <f>'[1]Qc, Summer, S1'!I15*Main!$B$8</f>
        <v>-1.5513181275841701</v>
      </c>
      <c r="J15" s="1">
        <f>'[1]Qc, Summer, S1'!J15*Main!$B$8</f>
        <v>-1.5513181275841701</v>
      </c>
      <c r="K15" s="1">
        <f>'[1]Qc, Summer, S1'!K15*Main!$B$8</f>
        <v>-0.59523903521854693</v>
      </c>
      <c r="L15" s="1">
        <f>'[1]Qc, Summer, S1'!L15*Main!$B$8</f>
        <v>-0.27654600443000593</v>
      </c>
      <c r="M15" s="1">
        <f>'[1]Qc, Summer, S1'!M15*Main!$B$8</f>
        <v>-1.2326250967956291</v>
      </c>
      <c r="N15" s="1">
        <f>'[1]Qc, Summer, S1'!N15*Main!$B$8</f>
        <v>-0.20264542025989371</v>
      </c>
      <c r="O15" s="1">
        <f>'[1]Qc, Summer, S1'!O15*Main!$B$8</f>
        <v>-0.20264542025989371</v>
      </c>
      <c r="P15" s="1">
        <f>'[1]Qc, Summer, S1'!P15*Main!$B$8</f>
        <v>-0.20264542025989371</v>
      </c>
      <c r="Q15" s="1">
        <f>'[1]Qc, Summer, S1'!Q15*Main!$B$8</f>
        <v>-0.20264542025989371</v>
      </c>
      <c r="R15" s="1">
        <f>'[1]Qc, Summer, S1'!R15*Main!$B$8</f>
        <v>-0.20264542025989371</v>
      </c>
      <c r="S15" s="1">
        <f>'[1]Qc, Summer, S1'!S15*Main!$B$8</f>
        <v>-0.20264542025989371</v>
      </c>
      <c r="T15" s="1">
        <f>'[1]Qc, Summer, S1'!T15*Main!$B$8</f>
        <v>-0.20264542025989371</v>
      </c>
      <c r="U15" s="1">
        <f>'[1]Qc, Summer, S1'!U15*Main!$B$8</f>
        <v>-0.20264542025989371</v>
      </c>
      <c r="V15" s="1">
        <f>'[1]Qc, Summer, S1'!V15*Main!$B$8</f>
        <v>-0.20264542025989371</v>
      </c>
      <c r="W15" s="1">
        <f>'[1]Qc, Summer, S1'!W15*Main!$B$8</f>
        <v>-0.20264542025989371</v>
      </c>
      <c r="X15" s="1">
        <f>'[1]Qc, Summer, S1'!X15*Main!$B$8</f>
        <v>-0.20264542025989371</v>
      </c>
      <c r="Y15" s="1">
        <f>'[1]Qc, Summer, S1'!Y15*Main!$B$8</f>
        <v>-0.20264542025989371</v>
      </c>
    </row>
    <row r="16" spans="1:25" x14ac:dyDescent="0.25">
      <c r="A16">
        <v>21</v>
      </c>
      <c r="B16" s="1">
        <f>'[1]Qc, Summer, S1'!B16*Main!$B$8</f>
        <v>-1.8838707226816302</v>
      </c>
      <c r="C16" s="1">
        <f>'[1]Qc, Summer, S1'!C16*Main!$B$8</f>
        <v>-1.8838707226816302</v>
      </c>
      <c r="D16" s="1">
        <f>'[1]Qc, Summer, S1'!D16*Main!$B$8</f>
        <v>-1.8838707226816302</v>
      </c>
      <c r="E16" s="1">
        <f>'[1]Qc, Summer, S1'!E16*Main!$B$8</f>
        <v>-1.8838707226816302</v>
      </c>
      <c r="F16" s="1">
        <f>'[1]Qc, Summer, S1'!F16*Main!$B$8</f>
        <v>-1.8838707226816302</v>
      </c>
      <c r="G16" s="1">
        <f>'[1]Qc, Summer, S1'!G16*Main!$B$8</f>
        <v>-1.8838707226816302</v>
      </c>
      <c r="H16" s="1">
        <f>'[1]Qc, Summer, S1'!H16*Main!$B$8</f>
        <v>-1.8838707226816302</v>
      </c>
      <c r="I16" s="1">
        <f>'[1]Qc, Summer, S1'!I16*Main!$B$8</f>
        <v>-0.60909700029533387</v>
      </c>
      <c r="J16" s="1">
        <f>'[1]Qc, Summer, S1'!J16*Main!$B$8</f>
        <v>0.66567352362669818</v>
      </c>
      <c r="K16" s="1">
        <f>'[1]Qc, Summer, S1'!K16*Main!$B$8</f>
        <v>0.66567352362669818</v>
      </c>
      <c r="L16" s="1">
        <f>'[1]Qc, Summer, S1'!L16*Main!$B$8</f>
        <v>0.66567352362669818</v>
      </c>
      <c r="M16" s="1">
        <f>'[1]Qc, Summer, S1'!M16*Main!$B$8</f>
        <v>0.66567352362669818</v>
      </c>
      <c r="N16" s="1">
        <f>'[1]Qc, Summer, S1'!N16*Main!$B$8</f>
        <v>0.66567352362669818</v>
      </c>
      <c r="O16" s="1">
        <f>'[1]Qc, Summer, S1'!O16*Main!$B$8</f>
        <v>0.66567352362669818</v>
      </c>
      <c r="P16" s="1">
        <f>'[1]Qc, Summer, S1'!P16*Main!$B$8</f>
        <v>0.66567352362669818</v>
      </c>
      <c r="Q16" s="1">
        <f>'[1]Qc, Summer, S1'!Q16*Main!$B$8</f>
        <v>0.66567352362669818</v>
      </c>
      <c r="R16" s="1">
        <f>'[1]Qc, Summer, S1'!R16*Main!$B$8</f>
        <v>0.66567352362669818</v>
      </c>
      <c r="S16" s="1">
        <f>'[1]Qc, Summer, S1'!S16*Main!$B$8</f>
        <v>0.66567352362669818</v>
      </c>
      <c r="T16" s="1">
        <f>'[1]Qc, Summer, S1'!T16*Main!$B$8</f>
        <v>-0.29040316989072656</v>
      </c>
      <c r="U16" s="1">
        <f>'[1]Qc, Summer, S1'!U16*Main!$B$8</f>
        <v>-0.60909540106320148</v>
      </c>
      <c r="V16" s="1">
        <f>'[1]Qc, Summer, S1'!V16*Main!$B$8</f>
        <v>-0.60909540106320148</v>
      </c>
      <c r="W16" s="1">
        <f>'[1]Qc, Summer, S1'!W16*Main!$B$8</f>
        <v>-0.60909540106320148</v>
      </c>
      <c r="X16" s="1">
        <f>'[1]Qc, Summer, S1'!X16*Main!$B$8</f>
        <v>-0.60909540106320148</v>
      </c>
      <c r="Y16" s="1">
        <f>'[1]Qc, Summer, S1'!Y16*Main!$B$8</f>
        <v>-0.60909540106320148</v>
      </c>
    </row>
    <row r="17" spans="1:25" x14ac:dyDescent="0.25">
      <c r="A17">
        <v>26</v>
      </c>
      <c r="B17" s="1">
        <f>'[1]Qc, Summer, S1'!B17*Main!$B$8</f>
        <v>2.4035186801535735</v>
      </c>
      <c r="C17" s="1">
        <f>'[1]Qc, Summer, S1'!C17*Main!$B$8</f>
        <v>2.0271060664500884</v>
      </c>
      <c r="D17" s="1">
        <f>'[1]Qc, Summer, S1'!D17*Main!$B$8</f>
        <v>1.6506934695806263</v>
      </c>
      <c r="E17" s="1">
        <f>'[1]Qc, Summer, S1'!E17*Main!$B$8</f>
        <v>1.6506934695806263</v>
      </c>
      <c r="F17" s="1">
        <f>'[1]Qc, Summer, S1'!F17*Main!$B$8</f>
        <v>1.6506934695806263</v>
      </c>
      <c r="G17" s="1">
        <f>'[1]Qc, Summer, S1'!G17*Main!$B$8</f>
        <v>1.7447966187979917</v>
      </c>
      <c r="H17" s="1">
        <f>'[1]Qc, Summer, S1'!H17*Main!$B$8</f>
        <v>2.8465954367985828</v>
      </c>
      <c r="I17" s="1">
        <f>'[1]Qc, Summer, S1'!I17*Main!$B$8</f>
        <v>4.2369375471795632</v>
      </c>
      <c r="J17" s="1">
        <f>'[1]Qc, Summer, S1'!J17*Main!$B$8</f>
        <v>5.9895132182516244</v>
      </c>
      <c r="K17" s="1">
        <f>'[1]Qc, Summer, S1'!K17*Main!$B$8</f>
        <v>7.2469091035144722</v>
      </c>
      <c r="L17" s="1">
        <f>'[1]Qc, Summer, S1'!L17*Main!$B$8</f>
        <v>7.3554915152835214</v>
      </c>
      <c r="M17" s="1">
        <f>'[1]Qc, Summer, S1'!M17*Main!$B$8</f>
        <v>7.6450422144861196</v>
      </c>
      <c r="N17" s="1">
        <f>'[1]Qc, Summer, S1'!N17*Main!$B$8</f>
        <v>8.0160252920112232</v>
      </c>
      <c r="O17" s="1">
        <f>'[1]Qc, Summer, S1'!O17*Main!$B$8</f>
        <v>8.9871519551092724</v>
      </c>
      <c r="P17" s="1">
        <f>'[1]Qc, Summer, S1'!P17*Main!$B$8</f>
        <v>8.1069697852185474</v>
      </c>
      <c r="Q17" s="1">
        <f>'[1]Qc, Summer, S1'!Q17*Main!$B$8</f>
        <v>7.911525463157119</v>
      </c>
      <c r="R17" s="1">
        <f>'[1]Qc, Summer, S1'!R17*Main!$B$8</f>
        <v>7.7088390899291213</v>
      </c>
      <c r="S17" s="1">
        <f>'[1]Qc, Summer, S1'!S17*Main!$B$8</f>
        <v>6.6157898013880692</v>
      </c>
      <c r="T17" s="1">
        <f>'[1]Qc, Summer, S1'!T17*Main!$B$8</f>
        <v>6.7243714093325471</v>
      </c>
      <c r="U17" s="1">
        <f>'[1]Qc, Summer, S1'!U17*Main!$B$8</f>
        <v>6.3479555971647965</v>
      </c>
      <c r="V17" s="1">
        <f>'[1]Qc, Summer, S1'!V17*Main!$B$8</f>
        <v>6.0656461368871835</v>
      </c>
      <c r="W17" s="1">
        <f>'[1]Qc, Summer, S1'!W17*Main!$B$8</f>
        <v>5.471060505832841</v>
      </c>
      <c r="X17" s="1">
        <f>'[1]Qc, Summer, S1'!X17*Main!$B$8</f>
        <v>4.941625933697579</v>
      </c>
      <c r="Y17" s="1">
        <f>'[1]Qc, Summer, S1'!Y17*Main!$B$8</f>
        <v>3.9783690161695224</v>
      </c>
    </row>
    <row r="18" spans="1:25" x14ac:dyDescent="0.25">
      <c r="A18">
        <v>30</v>
      </c>
      <c r="B18" s="1">
        <f>'[1]Qc, Summer, S1'!B18*Main!$B$8</f>
        <v>-2.7896284609421147</v>
      </c>
      <c r="C18" s="1">
        <f>'[1]Qc, Summer, S1'!C18*Main!$B$8</f>
        <v>-3.2686300988629657</v>
      </c>
      <c r="D18" s="1">
        <f>'[1]Qc, Summer, S1'!D18*Main!$B$8</f>
        <v>-3.1742790139545187</v>
      </c>
      <c r="E18" s="1">
        <f>'[1]Qc, Summer, S1'!E18*Main!$B$8</f>
        <v>-3.0585089922474897</v>
      </c>
      <c r="F18" s="1">
        <f>'[1]Qc, Summer, S1'!F18*Main!$B$8</f>
        <v>-3.1701756662728888</v>
      </c>
      <c r="G18" s="1">
        <f>'[1]Qc, Summer, S1'!G18*Main!$B$8</f>
        <v>-3.0635687186207918</v>
      </c>
      <c r="H18" s="1">
        <f>'[1]Qc, Summer, S1'!H18*Main!$B$8</f>
        <v>-1.1437074661842883</v>
      </c>
      <c r="I18" s="1">
        <f>'[1]Qc, Summer, S1'!I18*Main!$B$8</f>
        <v>0.41818067675723569</v>
      </c>
      <c r="J18" s="1">
        <f>'[1]Qc, Summer, S1'!J18*Main!$B$8</f>
        <v>0.45000309413762551</v>
      </c>
      <c r="K18" s="1">
        <f>'[1]Qc, Summer, S1'!K18*Main!$B$8</f>
        <v>1.1393717458653279</v>
      </c>
      <c r="L18" s="1">
        <f>'[1]Qc, Summer, S1'!L18*Main!$B$8</f>
        <v>1.1285148324719434</v>
      </c>
      <c r="M18" s="1">
        <f>'[1]Qc, Summer, S1'!M18*Main!$B$8</f>
        <v>1.2460988884376845</v>
      </c>
      <c r="N18" s="1">
        <f>'[1]Qc, Summer, S1'!N18*Main!$B$8</f>
        <v>1.6582616588895454</v>
      </c>
      <c r="O18" s="1">
        <f>'[1]Qc, Summer, S1'!O18*Main!$B$8</f>
        <v>1.4851277403278205</v>
      </c>
      <c r="P18" s="1">
        <f>'[1]Qc, Summer, S1'!P18*Main!$B$8</f>
        <v>-6.866510218546959E-2</v>
      </c>
      <c r="Q18" s="1">
        <f>'[1]Qc, Summer, S1'!Q18*Main!$B$8</f>
        <v>1.8197170038393377E-2</v>
      </c>
      <c r="R18" s="1">
        <f>'[1]Qc, Summer, S1'!R18*Main!$B$8</f>
        <v>0.11546364670702897</v>
      </c>
      <c r="S18" s="1">
        <f>'[1]Qc, Summer, S1'!S18*Main!$B$8</f>
        <v>0.31836858446544597</v>
      </c>
      <c r="T18" s="1">
        <f>'[1]Qc, Summer, S1'!T18*Main!$B$8</f>
        <v>2.4976512847017126E-2</v>
      </c>
      <c r="U18" s="1">
        <f>'[1]Qc, Summer, S1'!U18*Main!$B$8</f>
        <v>8.9280559509746019E-2</v>
      </c>
      <c r="V18" s="1">
        <f>'[1]Qc, Summer, S1'!V18*Main!$B$8</f>
        <v>0.38177751565268758</v>
      </c>
      <c r="W18" s="1">
        <f>'[1]Qc, Summer, S1'!W18*Main!$B$8</f>
        <v>-0.20095376513585356</v>
      </c>
      <c r="X18" s="1">
        <f>'[1]Qc, Summer, S1'!X18*Main!$B$8</f>
        <v>-1.4484125479917307</v>
      </c>
      <c r="Y18" s="1">
        <f>'[1]Qc, Summer, S1'!Y18*Main!$B$8</f>
        <v>-1.7024836300206734</v>
      </c>
    </row>
    <row r="19" spans="1:25" x14ac:dyDescent="0.25">
      <c r="A19">
        <v>35</v>
      </c>
      <c r="B19" s="1">
        <f>'[1]Qc, Summer, S1'!B19*Main!$B$8</f>
        <v>2.9818574805079741</v>
      </c>
      <c r="C19" s="1">
        <f>'[1]Qc, Summer, S1'!C19*Main!$B$8</f>
        <v>2.9818574805079741</v>
      </c>
      <c r="D19" s="1">
        <f>'[1]Qc, Summer, S1'!D19*Main!$B$8</f>
        <v>2.9818574805079741</v>
      </c>
      <c r="E19" s="1">
        <f>'[1]Qc, Summer, S1'!E19*Main!$B$8</f>
        <v>2.9818574805079741</v>
      </c>
      <c r="F19" s="1">
        <f>'[1]Qc, Summer, S1'!F19*Main!$B$8</f>
        <v>2.9818574805079741</v>
      </c>
      <c r="G19" s="1">
        <f>'[1]Qc, Summer, S1'!G19*Main!$B$8</f>
        <v>2.9818574805079741</v>
      </c>
      <c r="H19" s="1">
        <f>'[1]Qc, Summer, S1'!H19*Main!$B$8</f>
        <v>2.0661225327820438</v>
      </c>
      <c r="I19" s="1">
        <f>'[1]Qc, Summer, S1'!I19*Main!$B$8</f>
        <v>-0.20359102096869464</v>
      </c>
      <c r="J19" s="1">
        <f>'[1]Qc, Summer, S1'!J19*Main!$B$8</f>
        <v>-0.65491722297696398</v>
      </c>
      <c r="K19" s="1">
        <f>'[1]Qc, Summer, S1'!K19*Main!$B$8</f>
        <v>-0.65491722297696398</v>
      </c>
      <c r="L19" s="1">
        <f>'[1]Qc, Summer, S1'!L19*Main!$B$8</f>
        <v>-0.65491722297696398</v>
      </c>
      <c r="M19" s="1">
        <f>'[1]Qc, Summer, S1'!M19*Main!$B$8</f>
        <v>-0.65491722297696398</v>
      </c>
      <c r="N19" s="1">
        <f>'[1]Qc, Summer, S1'!N19*Main!$B$8</f>
        <v>-0.65491722297696398</v>
      </c>
      <c r="O19" s="1">
        <f>'[1]Qc, Summer, S1'!O19*Main!$B$8</f>
        <v>-0.65491722297696398</v>
      </c>
      <c r="P19" s="1">
        <f>'[1]Qc, Summer, S1'!P19*Main!$B$8</f>
        <v>-0.65491722297696398</v>
      </c>
      <c r="Q19" s="1">
        <f>'[1]Qc, Summer, S1'!Q19*Main!$B$8</f>
        <v>-0.65491722297696398</v>
      </c>
      <c r="R19" s="1">
        <f>'[1]Qc, Summer, S1'!R19*Main!$B$8</f>
        <v>-0.65491722297696398</v>
      </c>
      <c r="S19" s="1">
        <f>'[1]Qc, Summer, S1'!S19*Main!$B$8</f>
        <v>0.69906138304784415</v>
      </c>
      <c r="T19" s="1">
        <f>'[1]Qc, Summer, S1'!T19*Main!$B$8</f>
        <v>1.1503875850561134</v>
      </c>
      <c r="U19" s="1">
        <f>'[1]Qc, Summer, S1'!U19*Main!$B$8</f>
        <v>1.1503875850561134</v>
      </c>
      <c r="V19" s="1">
        <f>'[1]Qc, Summer, S1'!V19*Main!$B$8</f>
        <v>1.1503875850561134</v>
      </c>
      <c r="W19" s="1">
        <f>'[1]Qc, Summer, S1'!W19*Main!$B$8</f>
        <v>1.1503875850561134</v>
      </c>
      <c r="X19" s="1">
        <f>'[1]Qc, Summer, S1'!X19*Main!$B$8</f>
        <v>1.1503875850561134</v>
      </c>
      <c r="Y19" s="1">
        <f>'[1]Qc, Summer, S1'!Y19*Main!$B$8</f>
        <v>2.5043686025546368</v>
      </c>
    </row>
    <row r="20" spans="1:25" x14ac:dyDescent="0.25">
      <c r="A20">
        <v>36</v>
      </c>
      <c r="B20" s="1">
        <f>'[1]Qc, Summer, S1'!B20*Main!$B$8</f>
        <v>2.9947725930301239</v>
      </c>
      <c r="C20" s="1">
        <f>'[1]Qc, Summer, S1'!C20*Main!$B$8</f>
        <v>2.2136739515652688</v>
      </c>
      <c r="D20" s="1">
        <f>'[1]Qc, Summer, S1'!D20*Main!$B$8</f>
        <v>2.0200826934435914</v>
      </c>
      <c r="E20" s="1">
        <f>'[1]Qc, Summer, S1'!E20*Main!$B$8</f>
        <v>1.7928233904311872</v>
      </c>
      <c r="F20" s="1">
        <f>'[1]Qc, Summer, S1'!F20*Main!$B$8</f>
        <v>2.8011813349084465</v>
      </c>
      <c r="G20" s="1">
        <f>'[1]Qc, Summer, S1'!G20*Main!$B$8</f>
        <v>2.6345245126993504</v>
      </c>
      <c r="H20" s="1">
        <f>'[1]Qc, Summer, S1'!H20*Main!$B$8</f>
        <v>3.4459243945658597</v>
      </c>
      <c r="I20" s="1">
        <f>'[1]Qc, Summer, S1'!I20*Main!$B$8</f>
        <v>3.5721795629060837</v>
      </c>
      <c r="J20" s="1">
        <f>'[1]Qc, Summer, S1'!J20*Main!$B$8</f>
        <v>2.1766391021854696</v>
      </c>
      <c r="K20" s="1">
        <f>'[1]Qc, Summer, S1'!K20*Main!$B$8</f>
        <v>1.176698168930892</v>
      </c>
      <c r="L20" s="1">
        <f>'[1]Qc, Summer, S1'!L20*Main!$B$8</f>
        <v>2.6900767867690494</v>
      </c>
      <c r="M20" s="1">
        <f>'[1]Qc, Summer, S1'!M20*Main!$B$8</f>
        <v>2.540253987005316</v>
      </c>
      <c r="N20" s="1">
        <f>'[1]Qc, Summer, S1'!N20*Main!$B$8</f>
        <v>2.8095983461311285</v>
      </c>
      <c r="O20" s="1">
        <f>'[1]Qc, Summer, S1'!O20*Main!$B$8</f>
        <v>2.0150324867099827</v>
      </c>
      <c r="P20" s="1">
        <f>'[1]Qc, Summer, S1'!P20*Main!$B$8</f>
        <v>2.080685174246899</v>
      </c>
      <c r="Q20" s="1">
        <f>'[1]Qc, Summer, S1'!Q20*Main!$B$8</f>
        <v>1.9695806261075015</v>
      </c>
      <c r="R20" s="1">
        <f>'[1]Qc, Summer, S1'!R20*Main!$B$8</f>
        <v>2.1446544595392796</v>
      </c>
      <c r="S20" s="1">
        <f>'[1]Qc, Summer, S1'!S20*Main!$B$8</f>
        <v>3.8196396928529244</v>
      </c>
      <c r="T20" s="1">
        <f>'[1]Qc, Summer, S1'!T20*Main!$B$8</f>
        <v>3.4779090372120494</v>
      </c>
      <c r="U20" s="1">
        <f>'[1]Qc, Summer, S1'!U20*Main!$B$8</f>
        <v>3.7236857649143538</v>
      </c>
      <c r="V20" s="1">
        <f>'[1]Qc, Summer, S1'!V20*Main!$B$8</f>
        <v>3.9846131128174838</v>
      </c>
      <c r="W20" s="1">
        <f>'[1]Qc, Summer, S1'!W20*Main!$B$8</f>
        <v>3.681600708800945</v>
      </c>
      <c r="X20" s="1">
        <f>'[1]Qc, Summer, S1'!X20*Main!$B$8</f>
        <v>2.6766095688127587</v>
      </c>
      <c r="Y20" s="1">
        <f>'[1]Qc, Summer, S1'!Y20*Main!$B$8</f>
        <v>2.4678676904902539</v>
      </c>
    </row>
    <row r="21" spans="1:25" x14ac:dyDescent="0.25">
      <c r="A21">
        <v>42</v>
      </c>
      <c r="B21" s="1">
        <f>'[1]Qc, Summer, S1'!B21*Main!$B$8</f>
        <v>-0.52841324357649144</v>
      </c>
      <c r="C21" s="1">
        <f>'[1]Qc, Summer, S1'!C21*Main!$B$8</f>
        <v>-0.60957282656526879</v>
      </c>
      <c r="D21" s="1">
        <f>'[1]Qc, Summer, S1'!D21*Main!$B$8</f>
        <v>-1.0620219967513291</v>
      </c>
      <c r="E21" s="1">
        <f>'[1]Qc, Summer, S1'!E21*Main!$B$8</f>
        <v>-1.0738293632604843</v>
      </c>
      <c r="F21" s="1">
        <f>'[1]Qc, Summer, S1'!F21*Main!$B$8</f>
        <v>-0.64972582508860011</v>
      </c>
      <c r="G21" s="1">
        <f>'[1]Qc, Summer, S1'!G21*Main!$B$8</f>
        <v>-1.0650688369757828</v>
      </c>
      <c r="H21" s="1">
        <f>'[1]Qc, Summer, S1'!H21*Main!$B$8</f>
        <v>-0.86366929009155347</v>
      </c>
      <c r="I21" s="1">
        <f>'[1]Qc, Summer, S1'!I21*Main!$B$8</f>
        <v>0.81840840305670415</v>
      </c>
      <c r="J21" s="1">
        <f>'[1]Qc, Summer, S1'!J21*Main!$B$8</f>
        <v>2.342938803233904</v>
      </c>
      <c r="K21" s="1">
        <f>'[1]Qc, Summer, S1'!K21*Main!$B$8</f>
        <v>3.0546454578411106</v>
      </c>
      <c r="L21" s="1">
        <f>'[1]Qc, Summer, S1'!L21*Main!$B$8</f>
        <v>2.0389472819698762</v>
      </c>
      <c r="M21" s="1">
        <f>'[1]Qc, Summer, S1'!M21*Main!$B$8</f>
        <v>2.4831923366066158</v>
      </c>
      <c r="N21" s="1">
        <f>'[1]Qc, Summer, S1'!N21*Main!$B$8</f>
        <v>2.8561238091405792</v>
      </c>
      <c r="O21" s="1">
        <f>'[1]Qc, Summer, S1'!O21*Main!$B$8</f>
        <v>2.9419758674689898</v>
      </c>
      <c r="P21" s="1">
        <f>'[1]Qc, Summer, S1'!P21*Main!$B$8</f>
        <v>2.634965955478441</v>
      </c>
      <c r="Q21" s="1">
        <f>'[1]Qc, Summer, S1'!Q21*Main!$B$8</f>
        <v>1.8774990031010041</v>
      </c>
      <c r="R21" s="1">
        <f>'[1]Qc, Summer, S1'!R21*Main!$B$8</f>
        <v>1.8960935739072653</v>
      </c>
      <c r="S21" s="1">
        <f>'[1]Qc, Summer, S1'!S21*Main!$B$8</f>
        <v>1.7563646812610751</v>
      </c>
      <c r="T21" s="1">
        <f>'[1]Qc, Summer, S1'!T21*Main!$B$8</f>
        <v>1.2817473340224455</v>
      </c>
      <c r="U21" s="1">
        <f>'[1]Qc, Summer, S1'!U21*Main!$B$8</f>
        <v>1.3807081760927351</v>
      </c>
      <c r="V21" s="1">
        <f>'[1]Qc, Summer, S1'!V21*Main!$B$8</f>
        <v>1.8561231866509158</v>
      </c>
      <c r="W21" s="1">
        <f>'[1]Qc, Summer, S1'!W21*Main!$B$8</f>
        <v>1.313626461015948</v>
      </c>
      <c r="X21" s="1">
        <f>'[1]Qc, Summer, S1'!X21*Main!$B$8</f>
        <v>0.73782904252805681</v>
      </c>
      <c r="Y21" s="1">
        <f>'[1]Qc, Summer, S1'!Y21*Main!$B$8</f>
        <v>0.1973445044300059</v>
      </c>
    </row>
    <row r="22" spans="1:25" x14ac:dyDescent="0.25">
      <c r="A22">
        <v>55</v>
      </c>
      <c r="B22" s="1">
        <f>'[1]Qc, Summer, S1'!B22*Main!$B$8</f>
        <v>0.63800945067926762</v>
      </c>
      <c r="C22" s="1">
        <f>'[1]Qc, Summer, S1'!C22*Main!$B$8</f>
        <v>0.73227997637330189</v>
      </c>
      <c r="D22" s="1">
        <f>'[1]Qc, Summer, S1'!D22*Main!$B$8</f>
        <v>1.0605434140578855</v>
      </c>
      <c r="E22" s="1">
        <f>'[1]Qc, Summer, S1'!E22*Main!$B$8</f>
        <v>1.2204666272888365</v>
      </c>
      <c r="F22" s="1">
        <f>'[1]Qc, Summer, S1'!F22*Main!$B$8</f>
        <v>-1.1059952746603663</v>
      </c>
      <c r="G22" s="1">
        <f>'[1]Qc, Summer, S1'!G22*Main!$B$8</f>
        <v>-0.87200236266981701</v>
      </c>
      <c r="H22" s="1">
        <f>'[1]Qc, Summer, S1'!H22*Main!$B$8</f>
        <v>0.25419373892498526</v>
      </c>
      <c r="I22" s="1">
        <f>'[1]Qc, Summer, S1'!I22*Main!$B$8</f>
        <v>1.7019196692262255</v>
      </c>
      <c r="J22" s="1">
        <f>'[1]Qc, Summer, S1'!J22*Main!$B$8</f>
        <v>2.1547548730064974</v>
      </c>
      <c r="K22" s="1">
        <f>'[1]Qc, Summer, S1'!K22*Main!$B$8</f>
        <v>2.2692262256349678</v>
      </c>
      <c r="L22" s="1">
        <f>'[1]Qc, Summer, S1'!L22*Main!$B$8</f>
        <v>2.1732722976963967</v>
      </c>
      <c r="M22" s="1">
        <f>'[1]Qc, Summer, S1'!M22*Main!$B$8</f>
        <v>2.0588009450679272</v>
      </c>
      <c r="N22" s="1">
        <f>'[1]Qc, Summer, S1'!N22*Main!$B$8</f>
        <v>2.4897519196692266</v>
      </c>
      <c r="O22" s="1">
        <f>'[1]Qc, Summer, S1'!O22*Main!$B$8</f>
        <v>2.3786473715298291</v>
      </c>
      <c r="P22" s="1">
        <f>'[1]Qc, Summer, S1'!P22*Main!$B$8</f>
        <v>1.981364441819256</v>
      </c>
      <c r="Q22" s="1">
        <f>'[1]Qc, Summer, S1'!Q22*Main!$B$8</f>
        <v>1.6716184288245719</v>
      </c>
      <c r="R22" s="1">
        <f>'[1]Qc, Summer, S1'!R22*Main!$B$8</f>
        <v>1.4275251033668046</v>
      </c>
      <c r="S22" s="1">
        <f>'[1]Qc, Summer, S1'!S22*Main!$B$8</f>
        <v>1.3467217956290609</v>
      </c>
      <c r="T22" s="1">
        <f>'[1]Qc, Summer, S1'!T22*Main!$B$8</f>
        <v>1.4578263437684584</v>
      </c>
      <c r="U22" s="1">
        <f>'[1]Qc, Summer, S1'!U22*Main!$B$8</f>
        <v>1.7928233904311872</v>
      </c>
      <c r="V22" s="1">
        <f>'[1]Qc, Summer, S1'!V22*Main!$B$8</f>
        <v>1.6749852333136446</v>
      </c>
      <c r="W22" s="1">
        <f>'[1]Qc, Summer, S1'!W22*Main!$B$8</f>
        <v>1.7305375073833433</v>
      </c>
      <c r="X22" s="1">
        <f>'[1]Qc, Summer, S1'!X22*Main!$B$8</f>
        <v>0.57909037212049619</v>
      </c>
      <c r="Y22" s="1">
        <f>'[1]Qc, Summer, S1'!Y22*Main!$B$8</f>
        <v>-0.69187832250443004</v>
      </c>
    </row>
    <row r="23" spans="1:25" x14ac:dyDescent="0.25">
      <c r="A23">
        <v>68</v>
      </c>
      <c r="B23" s="1">
        <f>'[1]Qc, Summer, S1'!B23*Main!$B$8</f>
        <v>0.61973288718251629</v>
      </c>
      <c r="C23" s="1">
        <f>'[1]Qc, Summer, S1'!C23*Main!$B$8</f>
        <v>0.61973288718251629</v>
      </c>
      <c r="D23" s="1">
        <f>'[1]Qc, Summer, S1'!D23*Main!$B$8</f>
        <v>0.61973288718251629</v>
      </c>
      <c r="E23" s="1">
        <f>'[1]Qc, Summer, S1'!E23*Main!$B$8</f>
        <v>0.61973288718251629</v>
      </c>
      <c r="F23" s="1">
        <f>'[1]Qc, Summer, S1'!F23*Main!$B$8</f>
        <v>0.61973288718251629</v>
      </c>
      <c r="G23" s="1">
        <f>'[1]Qc, Summer, S1'!G23*Main!$B$8</f>
        <v>0.61973288718251629</v>
      </c>
      <c r="H23" s="1">
        <f>'[1]Qc, Summer, S1'!H23*Main!$B$8</f>
        <v>0.61973288718251629</v>
      </c>
      <c r="I23" s="1">
        <f>'[1]Qc, Summer, S1'!I23*Main!$B$8</f>
        <v>0.22507631748375667</v>
      </c>
      <c r="J23" s="1">
        <f>'[1]Qc, Summer, S1'!J23*Main!$B$8</f>
        <v>-0.16958025221500297</v>
      </c>
      <c r="K23" s="1">
        <f>'[1]Qc, Summer, S1'!K23*Main!$B$8</f>
        <v>-0.19072118775841701</v>
      </c>
      <c r="L23" s="1">
        <f>'[1]Qc, Summer, S1'!L23*Main!$B$8</f>
        <v>-9.2056241509155354E-2</v>
      </c>
      <c r="M23" s="1">
        <f>'[1]Qc, Summer, S1'!M23*Main!$B$8</f>
        <v>-5.681893325457768E-2</v>
      </c>
      <c r="N23" s="1">
        <f>'[1]Qc, Summer, S1'!N23*Main!$B$8</f>
        <v>-5.681893325457768E-2</v>
      </c>
      <c r="O23" s="1">
        <f>'[1]Qc, Summer, S1'!O23*Main!$B$8</f>
        <v>-5.681893325457768E-2</v>
      </c>
      <c r="P23" s="1">
        <f>'[1]Qc, Summer, S1'!P23*Main!$B$8</f>
        <v>-5.681893325457768E-2</v>
      </c>
      <c r="Q23" s="1">
        <f>'[1]Qc, Summer, S1'!Q23*Main!$B$8</f>
        <v>-5.681893325457768E-2</v>
      </c>
      <c r="R23" s="1">
        <f>'[1]Qc, Summer, S1'!R23*Main!$B$8</f>
        <v>-5.681893325457768E-2</v>
      </c>
      <c r="S23" s="1">
        <f>'[1]Qc, Summer, S1'!S23*Main!$B$8</f>
        <v>-5.681893325457768E-2</v>
      </c>
      <c r="T23" s="1">
        <f>'[1]Qc, Summer, S1'!T23*Main!$B$8</f>
        <v>0.62677986990549317</v>
      </c>
      <c r="U23" s="1">
        <f>'[1]Qc, Summer, S1'!U23*Main!$B$8</f>
        <v>0.30964650708800945</v>
      </c>
      <c r="V23" s="1">
        <f>'[1]Qc, Summer, S1'!V23*Main!$B$8</f>
        <v>0.30964650708800945</v>
      </c>
      <c r="W23" s="1">
        <f>'[1]Qc, Summer, S1'!W23*Main!$B$8</f>
        <v>0.30964650708800945</v>
      </c>
      <c r="X23" s="1">
        <f>'[1]Qc, Summer, S1'!X23*Main!$B$8</f>
        <v>0.30964650708800945</v>
      </c>
      <c r="Y23" s="1">
        <f>'[1]Qc, Summer, S1'!Y23*Main!$B$8</f>
        <v>0.30964650708800945</v>
      </c>
    </row>
    <row r="24" spans="1:25" x14ac:dyDescent="0.25">
      <c r="A24">
        <v>72</v>
      </c>
      <c r="B24" s="1">
        <f>'[1]Qc, Summer, S1'!B24*Main!$B$8</f>
        <v>-41.690766849453638</v>
      </c>
      <c r="C24" s="1">
        <f>'[1]Qc, Summer, S1'!C24*Main!$B$8</f>
        <v>-40.294399232206146</v>
      </c>
      <c r="D24" s="1">
        <f>'[1]Qc, Summer, S1'!D24*Main!$B$8</f>
        <v>-41.574920594875962</v>
      </c>
      <c r="E24" s="1">
        <f>'[1]Qc, Summer, S1'!E24*Main!$B$8</f>
        <v>-42.595621029976371</v>
      </c>
      <c r="F24" s="1">
        <f>'[1]Qc, Summer, S1'!F24*Main!$B$8</f>
        <v>-41.493729683771413</v>
      </c>
      <c r="G24" s="1">
        <f>'[1]Qc, Summer, S1'!G24*Main!$B$8</f>
        <v>-53.316193832250448</v>
      </c>
      <c r="H24" s="1">
        <f>'[1]Qc, Summer, S1'!H24*Main!$B$8</f>
        <v>-45.438604731467812</v>
      </c>
      <c r="I24" s="1">
        <f>'[1]Qc, Summer, S1'!I24*Main!$B$8</f>
        <v>-8.5840309232870649</v>
      </c>
      <c r="J24" s="1">
        <f>'[1]Qc, Summer, S1'!J24*Main!$B$8</f>
        <v>0.87383619373892574</v>
      </c>
      <c r="K24" s="1">
        <f>'[1]Qc, Summer, S1'!K24*Main!$B$8</f>
        <v>-7.6090752649881868</v>
      </c>
      <c r="L24" s="1">
        <f>'[1]Qc, Summer, S1'!L24*Main!$B$8</f>
        <v>-11.263546494683995</v>
      </c>
      <c r="M24" s="1">
        <f>'[1]Qc, Summer, S1'!M24*Main!$B$8</f>
        <v>-15.420926544373891</v>
      </c>
      <c r="N24" s="1">
        <f>'[1]Qc, Summer, S1'!N24*Main!$B$8</f>
        <v>-18.628582761813352</v>
      </c>
      <c r="O24" s="1">
        <f>'[1]Qc, Summer, S1'!O24*Main!$B$8</f>
        <v>-20.221565061281751</v>
      </c>
      <c r="P24" s="1">
        <f>'[1]Qc, Summer, S1'!P24*Main!$B$8</f>
        <v>-22.182852646116363</v>
      </c>
      <c r="Q24" s="1">
        <f>'[1]Qc, Summer, S1'!Q24*Main!$B$8</f>
        <v>-17.040577045481395</v>
      </c>
      <c r="R24" s="1">
        <f>'[1]Qc, Summer, S1'!R24*Main!$B$8</f>
        <v>-14.527213178824574</v>
      </c>
      <c r="S24" s="1">
        <f>'[1]Qc, Summer, S1'!S24*Main!$B$8</f>
        <v>-15.893640822209099</v>
      </c>
      <c r="T24" s="1">
        <f>'[1]Qc, Summer, S1'!T24*Main!$B$8</f>
        <v>-13.474345784406379</v>
      </c>
      <c r="U24" s="1">
        <f>'[1]Qc, Summer, S1'!U24*Main!$B$8</f>
        <v>-17.978232823759601</v>
      </c>
      <c r="V24" s="1">
        <f>'[1]Qc, Summer, S1'!V24*Main!$B$8</f>
        <v>-28.979631423951567</v>
      </c>
      <c r="W24" s="1">
        <f>'[1]Qc, Summer, S1'!W24*Main!$B$8</f>
        <v>-22.004231648479035</v>
      </c>
      <c r="X24" s="1">
        <f>'[1]Qc, Summer, S1'!X24*Main!$B$8</f>
        <v>-25.16410652170703</v>
      </c>
      <c r="Y24" s="1">
        <f>'[1]Qc, Summer, S1'!Y24*Main!$B$8</f>
        <v>-36.308068161104551</v>
      </c>
    </row>
    <row r="25" spans="1:25" x14ac:dyDescent="0.25">
      <c r="A25">
        <v>103</v>
      </c>
      <c r="B25" s="1">
        <f>'[1]Qc, Summer, S1'!B25*Main!$B$8</f>
        <v>-13.369646308254577</v>
      </c>
      <c r="C25" s="1">
        <f>'[1]Qc, Summer, S1'!C25*Main!$B$8</f>
        <v>-21.465133733018309</v>
      </c>
      <c r="D25" s="1">
        <f>'[1]Qc, Summer, S1'!D25*Main!$B$8</f>
        <v>-19.151201764323691</v>
      </c>
      <c r="E25" s="1">
        <f>'[1]Qc, Summer, S1'!E25*Main!$B$8</f>
        <v>-18.856289795112225</v>
      </c>
      <c r="F25" s="1">
        <f>'[1]Qc, Summer, S1'!F25*Main!$B$8</f>
        <v>-17.986914869831661</v>
      </c>
      <c r="G25" s="1">
        <f>'[1]Qc, Summer, S1'!G25*Main!$B$8</f>
        <v>-21.929560945658594</v>
      </c>
      <c r="H25" s="1">
        <f>'[1]Qc, Summer, S1'!H25*Main!$B$8</f>
        <v>-13.982435350561133</v>
      </c>
      <c r="I25" s="1">
        <f>'[1]Qc, Summer, S1'!I25*Main!$B$8</f>
        <v>-2.1681500455552283</v>
      </c>
      <c r="J25" s="1">
        <f>'[1]Qc, Summer, S1'!J25*Main!$B$8</f>
        <v>0.8407358762551661</v>
      </c>
      <c r="K25" s="1">
        <f>'[1]Qc, Summer, S1'!K25*Main!$B$8</f>
        <v>14.665445783594212</v>
      </c>
      <c r="L25" s="1">
        <f>'[1]Qc, Summer, S1'!L25*Main!$B$8</f>
        <v>16.696001898774366</v>
      </c>
      <c r="M25" s="1">
        <f>'[1]Qc, Summer, S1'!M25*Main!$B$8</f>
        <v>15.326352013068517</v>
      </c>
      <c r="N25" s="1">
        <f>'[1]Qc, Summer, S1'!N25*Main!$B$8</f>
        <v>18.43842933512995</v>
      </c>
      <c r="O25" s="1">
        <f>'[1]Qc, Summer, S1'!O25*Main!$B$8</f>
        <v>20.327746040829886</v>
      </c>
      <c r="P25" s="1">
        <f>'[1]Qc, Summer, S1'!P25*Main!$B$8</f>
        <v>16.0713925488039</v>
      </c>
      <c r="Q25" s="1">
        <f>'[1]Qc, Summer, S1'!Q25*Main!$B$8</f>
        <v>9.2771373171884246</v>
      </c>
      <c r="R25" s="1">
        <f>'[1]Qc, Summer, S1'!R25*Main!$B$8</f>
        <v>-1.3121281740992308</v>
      </c>
      <c r="S25" s="1">
        <f>'[1]Qc, Summer, S1'!S25*Main!$B$8</f>
        <v>-2.4769765674099218</v>
      </c>
      <c r="T25" s="1">
        <f>'[1]Qc, Summer, S1'!T25*Main!$B$8</f>
        <v>-2.7580113344654427</v>
      </c>
      <c r="U25" s="1">
        <f>'[1]Qc, Summer, S1'!U25*Main!$B$8</f>
        <v>-6.1408571360750184</v>
      </c>
      <c r="V25" s="1">
        <f>'[1]Qc, Summer, S1'!V25*Main!$B$8</f>
        <v>-7.7022071163614889</v>
      </c>
      <c r="W25" s="1">
        <f>'[1]Qc, Summer, S1'!W25*Main!$B$8</f>
        <v>-2.5958228173360869</v>
      </c>
      <c r="X25" s="1">
        <f>'[1]Qc, Summer, S1'!X25*Main!$B$8</f>
        <v>-11.167042401432367</v>
      </c>
      <c r="Y25" s="1">
        <f>'[1]Qc, Summer, S1'!Y25*Main!$B$8</f>
        <v>-15.890732113555819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58F6-9197-42E4-B824-9197453D4F64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0.5497983902835204</v>
      </c>
      <c r="C2" s="1">
        <f>'[1]Qc, Summer, S1'!C2*Main!$B$8</f>
        <v>0.4060078015357354</v>
      </c>
      <c r="D2" s="1">
        <f>'[1]Qc, Summer, S1'!D2*Main!$B$8</f>
        <v>0.5010981188718252</v>
      </c>
      <c r="E2" s="1">
        <f>'[1]Qc, Summer, S1'!E2*Main!$B$8</f>
        <v>-4.4158330109273475E-2</v>
      </c>
      <c r="F2" s="1">
        <f>'[1]Qc, Summer, S1'!F2*Main!$B$8</f>
        <v>1.6566488837861784</v>
      </c>
      <c r="G2" s="1">
        <f>'[1]Qc, Summer, S1'!G2*Main!$B$8</f>
        <v>1.4078697660956883</v>
      </c>
      <c r="H2" s="1">
        <f>'[1]Qc, Summer, S1'!H2*Main!$B$8</f>
        <v>1.1743857045186061</v>
      </c>
      <c r="I2" s="1">
        <f>'[1]Qc, Summer, S1'!I2*Main!$B$8</f>
        <v>-0.10400987042232725</v>
      </c>
      <c r="J2" s="1">
        <f>'[1]Qc, Summer, S1'!J2*Main!$B$8</f>
        <v>0.98479871743945668</v>
      </c>
      <c r="K2" s="1">
        <f>'[1]Qc, Summer, S1'!K2*Main!$B$8</f>
        <v>0.8074547571618429</v>
      </c>
      <c r="L2" s="1">
        <f>'[1]Qc, Summer, S1'!L2*Main!$B$8</f>
        <v>0.14315927502953338</v>
      </c>
      <c r="M2" s="1">
        <f>'[1]Qc, Summer, S1'!M2*Main!$B$8</f>
        <v>2.4109612960720614</v>
      </c>
      <c r="N2" s="1">
        <f>'[1]Qc, Summer, S1'!N2*Main!$B$8</f>
        <v>0.63694926498818671</v>
      </c>
      <c r="O2" s="1">
        <f>'[1]Qc, Summer, S1'!O2*Main!$B$8</f>
        <v>0.26016659738629649</v>
      </c>
      <c r="P2" s="1">
        <f>'[1]Qc, Summer, S1'!P2*Main!$B$8</f>
        <v>0.93358518960425274</v>
      </c>
      <c r="Q2" s="1">
        <f>'[1]Qc, Summer, S1'!Q2*Main!$B$8</f>
        <v>0.92981442328706432</v>
      </c>
      <c r="R2" s="1">
        <f>'[1]Qc, Summer, S1'!R2*Main!$B$8</f>
        <v>1.2566660125516835</v>
      </c>
      <c r="S2" s="1">
        <f>'[1]Qc, Summer, S1'!S2*Main!$B$8</f>
        <v>1.4461060638659184</v>
      </c>
      <c r="T2" s="1">
        <f>'[1]Qc, Summer, S1'!T2*Main!$B$8</f>
        <v>1.5246674964559952</v>
      </c>
      <c r="U2" s="1">
        <f>'[1]Qc, Summer, S1'!U2*Main!$B$8</f>
        <v>0.4876570567779091</v>
      </c>
      <c r="V2" s="1">
        <f>'[1]Qc, Summer, S1'!V2*Main!$B$8</f>
        <v>0.37312784140578853</v>
      </c>
      <c r="W2" s="1">
        <f>'[1]Qc, Summer, S1'!W2*Main!$B$8</f>
        <v>-0.26354203772888368</v>
      </c>
      <c r="X2" s="1">
        <f>'[1]Qc, Summer, S1'!X2*Main!$B$8</f>
        <v>0.82518711458948613</v>
      </c>
      <c r="Y2" s="1">
        <f>'[1]Qc, Summer, S1'!Y2*Main!$B$8</f>
        <v>0.67656274992616661</v>
      </c>
    </row>
    <row r="3" spans="1:25" x14ac:dyDescent="0.25">
      <c r="A3">
        <v>2</v>
      </c>
      <c r="B3" s="1">
        <f>'[1]Qc, Summer, S1'!B3*Main!$B$8</f>
        <v>-2.5566963238334317</v>
      </c>
      <c r="C3" s="1">
        <f>'[1]Qc, Summer, S1'!C3*Main!$B$8</f>
        <v>-3.3240191586680452</v>
      </c>
      <c r="D3" s="1">
        <f>'[1]Qc, Summer, S1'!D3*Main!$B$8</f>
        <v>-3.6637105997489665</v>
      </c>
      <c r="E3" s="1">
        <f>'[1]Qc, Summer, S1'!E3*Main!$B$8</f>
        <v>-3.3433278665829889</v>
      </c>
      <c r="F3" s="1">
        <f>'[1]Qc, Summer, S1'!F3*Main!$B$8</f>
        <v>-3.5835976594802128</v>
      </c>
      <c r="G3" s="1">
        <f>'[1]Qc, Summer, S1'!G3*Main!$B$8</f>
        <v>-3.6661956844359129</v>
      </c>
      <c r="H3" s="1">
        <f>'[1]Qc, Summer, S1'!H3*Main!$B$8</f>
        <v>-3.1774561831807442</v>
      </c>
      <c r="I3" s="1">
        <f>'[1]Qc, Summer, S1'!I3*Main!$B$8</f>
        <v>-0.49434079496456007</v>
      </c>
      <c r="J3" s="1">
        <f>'[1]Qc, Summer, S1'!J3*Main!$B$8</f>
        <v>1.5867975764176021</v>
      </c>
      <c r="K3" s="1">
        <f>'[1]Qc, Summer, S1'!K3*Main!$B$8</f>
        <v>2.3100688340962789</v>
      </c>
      <c r="L3" s="1">
        <f>'[1]Qc, Summer, S1'!L3*Main!$B$8</f>
        <v>1.8159206287655052</v>
      </c>
      <c r="M3" s="1">
        <f>'[1]Qc, Summer, S1'!M3*Main!$B$8</f>
        <v>2.4188561369610158</v>
      </c>
      <c r="N3" s="1">
        <f>'[1]Qc, Summer, S1'!N3*Main!$B$8</f>
        <v>2.1465410105581806</v>
      </c>
      <c r="O3" s="1">
        <f>'[1]Qc, Summer, S1'!O3*Main!$B$8</f>
        <v>2.2111707534701717</v>
      </c>
      <c r="P3" s="1">
        <f>'[1]Qc, Summer, S1'!P3*Main!$B$8</f>
        <v>1.1408829613112819</v>
      </c>
      <c r="Q3" s="1">
        <f>'[1]Qc, Summer, S1'!Q3*Main!$B$8</f>
        <v>0.28842902303603069</v>
      </c>
      <c r="R3" s="1">
        <f>'[1]Qc, Summer, S1'!R3*Main!$B$8</f>
        <v>0.64163964870053158</v>
      </c>
      <c r="S3" s="1">
        <f>'[1]Qc, Summer, S1'!S3*Main!$B$8</f>
        <v>0.7793703260484347</v>
      </c>
      <c r="T3" s="1">
        <f>'[1]Qc, Summer, S1'!T3*Main!$B$8</f>
        <v>0.46954127082102781</v>
      </c>
      <c r="U3" s="1">
        <f>'[1]Qc, Summer, S1'!U3*Main!$B$8</f>
        <v>-8.7591265357353829E-2</v>
      </c>
      <c r="V3" s="1">
        <f>'[1]Qc, Summer, S1'!V3*Main!$B$8</f>
        <v>-0.34194222984347317</v>
      </c>
      <c r="W3" s="1">
        <f>'[1]Qc, Summer, S1'!W3*Main!$B$8</f>
        <v>-0.2378980685174247</v>
      </c>
      <c r="X3" s="1">
        <f>'[1]Qc, Summer, S1'!X3*Main!$B$8</f>
        <v>-1.1408979099232133</v>
      </c>
      <c r="Y3" s="1">
        <f>'[1]Qc, Summer, S1'!Y3*Main!$B$8</f>
        <v>-1.5442982139692853</v>
      </c>
    </row>
    <row r="4" spans="1:25" x14ac:dyDescent="0.25">
      <c r="A4">
        <v>3</v>
      </c>
      <c r="B4" s="1">
        <f>'[1]Qc, Summer, S1'!B4*Main!$B$8</f>
        <v>-6.037564167749558</v>
      </c>
      <c r="C4" s="1">
        <f>'[1]Qc, Summer, S1'!C4*Main!$B$8</f>
        <v>-6.037564167749558</v>
      </c>
      <c r="D4" s="1">
        <f>'[1]Qc, Summer, S1'!D4*Main!$B$8</f>
        <v>-7.0092559447725931</v>
      </c>
      <c r="E4" s="1">
        <f>'[1]Qc, Summer, S1'!E4*Main!$B$8</f>
        <v>-7.9809477217956291</v>
      </c>
      <c r="F4" s="1">
        <f>'[1]Qc, Summer, S1'!F4*Main!$B$8</f>
        <v>-7.9809477217956291</v>
      </c>
      <c r="G4" s="1">
        <f>'[1]Qc, Summer, S1'!G4*Main!$B$8</f>
        <v>-7.9809477217956291</v>
      </c>
      <c r="H4" s="1">
        <f>'[1]Qc, Summer, S1'!H4*Main!$B$8</f>
        <v>-3.1822874297844068</v>
      </c>
      <c r="I4" s="1">
        <f>'[1]Qc, Summer, S1'!I4*Main!$B$8</f>
        <v>0.65963233586828118</v>
      </c>
      <c r="J4" s="1">
        <f>'[1]Qc, Summer, S1'!J4*Main!$B$8</f>
        <v>2.0947487374483167</v>
      </c>
      <c r="K4" s="1">
        <f>'[1]Qc, Summer, S1'!K4*Main!$B$8</f>
        <v>2.0947487374483167</v>
      </c>
      <c r="L4" s="1">
        <f>'[1]Qc, Summer, S1'!L4*Main!$B$8</f>
        <v>1.9153561776432368</v>
      </c>
      <c r="M4" s="1">
        <f>'[1]Qc, Summer, S1'!M4*Main!$B$8</f>
        <v>2.6927057392203189</v>
      </c>
      <c r="N4" s="1">
        <f>'[1]Qc, Summer, S1'!N4*Main!$B$8</f>
        <v>3.6494478606024807</v>
      </c>
      <c r="O4" s="1">
        <f>'[1]Qc, Summer, S1'!O4*Main!$B$8</f>
        <v>3.76157022740697</v>
      </c>
      <c r="P4" s="1">
        <f>'[1]Qc, Summer, S1'!P4*Main!$B$8</f>
        <v>2.1096967812315417</v>
      </c>
      <c r="Q4" s="1">
        <f>'[1]Qc, Summer, S1'!Q4*Main!$B$8</f>
        <v>1.6462721482575311</v>
      </c>
      <c r="R4" s="1">
        <f>'[1]Qc, Summer, S1'!R4*Main!$B$8</f>
        <v>-0.26721211134081513</v>
      </c>
      <c r="S4" s="1">
        <f>'[1]Qc, Summer, S1'!S4*Main!$B$8</f>
        <v>-0.26721211134081513</v>
      </c>
      <c r="T4" s="1">
        <f>'[1]Qc, Summer, S1'!T4*Main!$B$8</f>
        <v>-0.26721211134081513</v>
      </c>
      <c r="U4" s="1">
        <f>'[1]Qc, Summer, S1'!U4*Main!$B$8</f>
        <v>-0.26721211134081513</v>
      </c>
      <c r="V4" s="1">
        <f>'[1]Qc, Summer, S1'!V4*Main!$B$8</f>
        <v>-1.7023301163614886</v>
      </c>
      <c r="W4" s="1">
        <f>'[1]Qc, Summer, S1'!W4*Main!$B$8</f>
        <v>-2.1807027847017131</v>
      </c>
      <c r="X4" s="1">
        <f>'[1]Qc, Summer, S1'!X4*Main!$B$8</f>
        <v>-6.097356342882458</v>
      </c>
      <c r="Y4" s="1">
        <f>'[1]Qc, Summer, S1'!Y4*Main!$B$8</f>
        <v>-6.097356342882458</v>
      </c>
    </row>
    <row r="5" spans="1:25" x14ac:dyDescent="0.25">
      <c r="A5">
        <v>4</v>
      </c>
      <c r="B5" s="1">
        <f>'[1]Qc, Summer, S1'!B5*Main!$B$8</f>
        <v>7.1921296373301837</v>
      </c>
      <c r="C5" s="1">
        <f>'[1]Qc, Summer, S1'!C5*Main!$B$8</f>
        <v>5.5105649694329593</v>
      </c>
      <c r="D5" s="1">
        <f>'[1]Qc, Summer, S1'!D5*Main!$B$8</f>
        <v>5.2220857262994684</v>
      </c>
      <c r="E5" s="1">
        <f>'[1]Qc, Summer, S1'!E5*Main!$B$8</f>
        <v>4.5608334608682801</v>
      </c>
      <c r="F5" s="1">
        <f>'[1]Qc, Summer, S1'!F5*Main!$B$8</f>
        <v>5.2504219733461319</v>
      </c>
      <c r="G5" s="1">
        <f>'[1]Qc, Summer, S1'!G5*Main!$B$8</f>
        <v>2.4368022149291209</v>
      </c>
      <c r="H5" s="1">
        <f>'[1]Qc, Summer, S1'!H5*Main!$B$8</f>
        <v>4.251650764766687</v>
      </c>
      <c r="I5" s="1">
        <f>'[1]Qc, Summer, S1'!I5*Main!$B$8</f>
        <v>8.1700492872120503</v>
      </c>
      <c r="J5" s="1">
        <f>'[1]Qc, Summer, S1'!J5*Main!$B$8</f>
        <v>11.884927668340225</v>
      </c>
      <c r="K5" s="1">
        <f>'[1]Qc, Summer, S1'!K5*Main!$B$8</f>
        <v>14.122599688865918</v>
      </c>
      <c r="L5" s="1">
        <f>'[1]Qc, Summer, S1'!L5*Main!$B$8</f>
        <v>15.41753176594802</v>
      </c>
      <c r="M5" s="1">
        <f>'[1]Qc, Summer, S1'!M5*Main!$B$8</f>
        <v>15.980408870200828</v>
      </c>
      <c r="N5" s="1">
        <f>'[1]Qc, Summer, S1'!N5*Main!$B$8</f>
        <v>16.698727861488482</v>
      </c>
      <c r="O5" s="1">
        <f>'[1]Qc, Summer, S1'!O5*Main!$B$8</f>
        <v>16.825069312610751</v>
      </c>
      <c r="P5" s="1">
        <f>'[1]Qc, Summer, S1'!P5*Main!$B$8</f>
        <v>16.70564531061725</v>
      </c>
      <c r="Q5" s="1">
        <f>'[1]Qc, Summer, S1'!Q5*Main!$B$8</f>
        <v>16.149538286252216</v>
      </c>
      <c r="R5" s="1">
        <f>'[1]Qc, Summer, S1'!R5*Main!$B$8</f>
        <v>15.368862010410513</v>
      </c>
      <c r="S5" s="1">
        <f>'[1]Qc, Summer, S1'!S5*Main!$B$8</f>
        <v>13.638134543709393</v>
      </c>
      <c r="T5" s="1">
        <f>'[1]Qc, Summer, S1'!T5*Main!$B$8</f>
        <v>13.575037361783815</v>
      </c>
      <c r="U5" s="1">
        <f>'[1]Qc, Summer, S1'!U5*Main!$B$8</f>
        <v>12.913958305818076</v>
      </c>
      <c r="V5" s="1">
        <f>'[1]Qc, Summer, S1'!V5*Main!$B$8</f>
        <v>11.640617327082104</v>
      </c>
      <c r="W5" s="1">
        <f>'[1]Qc, Summer, S1'!W5*Main!$B$8</f>
        <v>13.954826871972831</v>
      </c>
      <c r="X5" s="1">
        <f>'[1]Qc, Summer, S1'!X5*Main!$B$8</f>
        <v>12.50403281903426</v>
      </c>
      <c r="Y5" s="1">
        <f>'[1]Qc, Summer, S1'!Y5*Main!$B$8</f>
        <v>10.062742194994094</v>
      </c>
    </row>
    <row r="6" spans="1:25" x14ac:dyDescent="0.25">
      <c r="A6">
        <v>5</v>
      </c>
      <c r="B6" s="1">
        <f>'[1]Qc, Summer, S1'!B6*Main!$B$8</f>
        <v>-1.413150725191967</v>
      </c>
      <c r="C6" s="1">
        <f>'[1]Qc, Summer, S1'!C6*Main!$B$8</f>
        <v>-1.2681545847607798</v>
      </c>
      <c r="D6" s="1">
        <f>'[1]Qc, Summer, S1'!D6*Main!$B$8</f>
        <v>-1.3820801489220322</v>
      </c>
      <c r="E6" s="1">
        <f>'[1]Qc, Summer, S1'!E6*Main!$B$8</f>
        <v>-1.1179799960129948</v>
      </c>
      <c r="F6" s="1">
        <f>'[1]Qc, Summer, S1'!F6*Main!$B$8</f>
        <v>-1.2215486845835795</v>
      </c>
      <c r="G6" s="1">
        <f>'[1]Qc, Summer, S1'!G6*Main!$B$8</f>
        <v>-1.2733330330773773</v>
      </c>
      <c r="H6" s="1">
        <f>'[1]Qc, Summer, S1'!H6*Main!$B$8</f>
        <v>-1.4804703891760191</v>
      </c>
      <c r="I6" s="1">
        <f>'[1]Qc, Summer, S1'!I6*Main!$B$8</f>
        <v>-1.1231584190785588</v>
      </c>
      <c r="J6" s="1">
        <f>'[1]Qc, Summer, S1'!J6*Main!$B$8</f>
        <v>-1.2785114561429416</v>
      </c>
      <c r="K6" s="1">
        <f>'[1]Qc, Summer, S1'!K6*Main!$B$8</f>
        <v>-1.221548659332546</v>
      </c>
      <c r="L6" s="1">
        <f>'[1]Qc, Summer, S1'!L6*Main!$B$8</f>
        <v>-1.3820801278795039</v>
      </c>
      <c r="M6" s="1">
        <f>'[1]Qc, Summer, S1'!M6*Main!$B$8</f>
        <v>-1.5374331901949203</v>
      </c>
      <c r="N6" s="1">
        <f>'[1]Qc, Summer, S1'!N6*Main!$B$8</f>
        <v>-1.1645858961901951</v>
      </c>
      <c r="O6" s="1">
        <f>'[1]Qc, Summer, S1'!O6*Main!$B$8</f>
        <v>-1.1179800044300059</v>
      </c>
      <c r="P6" s="1">
        <f>'[1]Qc, Summer, S1'!P6*Main!$B$8</f>
        <v>-1.2008349123597166</v>
      </c>
      <c r="Q6" s="1">
        <f>'[1]Qc, Summer, S1'!Q6*Main!$B$8</f>
        <v>-1.294046754799173</v>
      </c>
      <c r="R6" s="1">
        <f>'[1]Qc, Summer, S1'!R6*Main!$B$8</f>
        <v>-1.2008349165682222</v>
      </c>
      <c r="S6" s="1">
        <f>'[1]Qc, Summer, S1'!S6*Main!$B$8</f>
        <v>-1.1128015645304192</v>
      </c>
      <c r="T6" s="1">
        <f>'[1]Qc, Summer, S1'!T6*Main!$B$8</f>
        <v>-1.1231584064530418</v>
      </c>
      <c r="U6" s="1">
        <f>'[1]Qc, Summer, S1'!U6*Main!$B$8</f>
        <v>-0.98334068067040759</v>
      </c>
      <c r="V6" s="1">
        <f>'[1]Qc, Summer, S1'!V6*Main!$B$8</f>
        <v>-1.1594074436650916</v>
      </c>
      <c r="W6" s="1">
        <f>'[1]Qc, Summer, S1'!W6*Main!$B$8</f>
        <v>-1.2319055349232133</v>
      </c>
      <c r="X6" s="1">
        <f>'[1]Qc, Summer, S1'!X6*Main!$B$8</f>
        <v>-1.304403605138807</v>
      </c>
      <c r="Y6" s="1">
        <f>'[1]Qc, Summer, S1'!Y6*Main!$B$8</f>
        <v>-1.3147605059805081</v>
      </c>
    </row>
    <row r="7" spans="1:25" x14ac:dyDescent="0.25">
      <c r="A7">
        <v>8</v>
      </c>
      <c r="B7" s="1">
        <f>'[1]Qc, Summer, S1'!B7*Main!$B$8</f>
        <v>171.30137847275549</v>
      </c>
      <c r="C7" s="1">
        <f>'[1]Qc, Summer, S1'!C7*Main!$B$8</f>
        <v>172.03276814818369</v>
      </c>
      <c r="D7" s="1">
        <f>'[1]Qc, Summer, S1'!D7*Main!$B$8</f>
        <v>173.49647864353219</v>
      </c>
      <c r="E7" s="1">
        <f>'[1]Qc, Summer, S1'!E7*Main!$B$8</f>
        <v>173.81683328071472</v>
      </c>
      <c r="F7" s="1">
        <f>'[1]Qc, Summer, S1'!F7*Main!$B$8</f>
        <v>174.23412302945954</v>
      </c>
      <c r="G7" s="1">
        <f>'[1]Qc, Summer, S1'!G7*Main!$B$8</f>
        <v>174.82694590689607</v>
      </c>
      <c r="H7" s="1">
        <f>'[1]Qc, Summer, S1'!H7*Main!$B$8</f>
        <v>172.54578893820144</v>
      </c>
      <c r="I7" s="1">
        <f>'[1]Qc, Summer, S1'!I7*Main!$B$8</f>
        <v>165.14566841354107</v>
      </c>
      <c r="J7" s="1">
        <f>'[1]Qc, Summer, S1'!J7*Main!$B$8</f>
        <v>164.02540488238338</v>
      </c>
      <c r="K7" s="1">
        <f>'[1]Qc, Summer, S1'!K7*Main!$B$8</f>
        <v>163.657674382088</v>
      </c>
      <c r="L7" s="1">
        <f>'[1]Qc, Summer, S1'!L7*Main!$B$8</f>
        <v>163.79786905950976</v>
      </c>
      <c r="M7" s="1">
        <f>'[1]Qc, Summer, S1'!M7*Main!$B$8</f>
        <v>162.7849726415387</v>
      </c>
      <c r="N7" s="1">
        <f>'[1]Qc, Summer, S1'!N7*Main!$B$8</f>
        <v>161.50635394425578</v>
      </c>
      <c r="O7" s="1">
        <f>'[1]Qc, Summer, S1'!O7*Main!$B$8</f>
        <v>162.0329373043414</v>
      </c>
      <c r="P7" s="1">
        <f>'[1]Qc, Summer, S1'!P7*Main!$B$8</f>
        <v>162.88113072829302</v>
      </c>
      <c r="Q7" s="1">
        <f>'[1]Qc, Summer, S1'!Q7*Main!$B$8</f>
        <v>164.82305655699943</v>
      </c>
      <c r="R7" s="1">
        <f>'[1]Qc, Summer, S1'!R7*Main!$B$8</f>
        <v>165.26491561621384</v>
      </c>
      <c r="S7" s="1">
        <f>'[1]Qc, Summer, S1'!S7*Main!$B$8</f>
        <v>164.91105271005611</v>
      </c>
      <c r="T7" s="1">
        <f>'[1]Qc, Summer, S1'!T7*Main!$B$8</f>
        <v>165.20775312581216</v>
      </c>
      <c r="U7" s="1">
        <f>'[1]Qc, Summer, S1'!U7*Main!$B$8</f>
        <v>165.97000534686947</v>
      </c>
      <c r="V7" s="1">
        <f>'[1]Qc, Summer, S1'!V7*Main!$B$8</f>
        <v>165.87674343163025</v>
      </c>
      <c r="W7" s="1">
        <f>'[1]Qc, Summer, S1'!W7*Main!$B$8</f>
        <v>165.27779748575014</v>
      </c>
      <c r="X7" s="1">
        <f>'[1]Qc, Summer, S1'!X7*Main!$B$8</f>
        <v>166.59023912197284</v>
      </c>
      <c r="Y7" s="1">
        <f>'[1]Qc, Summer, S1'!Y7*Main!$B$8</f>
        <v>167.95049009317782</v>
      </c>
    </row>
    <row r="8" spans="1:25" x14ac:dyDescent="0.25">
      <c r="A8">
        <v>9</v>
      </c>
      <c r="B8" s="1">
        <f>'[1]Qc, Summer, S1'!B8*Main!$B$8</f>
        <v>45.686508421072062</v>
      </c>
      <c r="C8" s="1">
        <f>'[1]Qc, Summer, S1'!C8*Main!$B$8</f>
        <v>40.994592341331959</v>
      </c>
      <c r="D8" s="1">
        <f>'[1]Qc, Summer, S1'!D8*Main!$B$8</f>
        <v>35.275103105360309</v>
      </c>
      <c r="E8" s="1">
        <f>'[1]Qc, Summer, S1'!E8*Main!$B$8</f>
        <v>36.288710727111635</v>
      </c>
      <c r="F8" s="1">
        <f>'[1]Qc, Summer, S1'!F8*Main!$B$8</f>
        <v>34.27684006120792</v>
      </c>
      <c r="G8" s="1">
        <f>'[1]Qc, Summer, S1'!G8*Main!$B$8</f>
        <v>38.75182090401654</v>
      </c>
      <c r="H8" s="1">
        <f>'[1]Qc, Summer, S1'!H8*Main!$B$8</f>
        <v>41.821433718473131</v>
      </c>
      <c r="I8" s="1">
        <f>'[1]Qc, Summer, S1'!I8*Main!$B$8</f>
        <v>33.915707828558773</v>
      </c>
      <c r="J8" s="1">
        <f>'[1]Qc, Summer, S1'!J8*Main!$B$8</f>
        <v>23.969722680301242</v>
      </c>
      <c r="K8" s="1">
        <f>'[1]Qc, Summer, S1'!K8*Main!$B$8</f>
        <v>17.81933779474306</v>
      </c>
      <c r="L8" s="1">
        <f>'[1]Qc, Summer, S1'!L8*Main!$B$8</f>
        <v>22.915446627510335</v>
      </c>
      <c r="M8" s="1">
        <f>'[1]Qc, Summer, S1'!M8*Main!$B$8</f>
        <v>25.689689924025398</v>
      </c>
      <c r="N8" s="1">
        <f>'[1]Qc, Summer, S1'!N8*Main!$B$8</f>
        <v>24.455045203263438</v>
      </c>
      <c r="O8" s="1">
        <f>'[1]Qc, Summer, S1'!O8*Main!$B$8</f>
        <v>24.18438466346722</v>
      </c>
      <c r="P8" s="1">
        <f>'[1]Qc, Summer, S1'!P8*Main!$B$8</f>
        <v>30.051536978292969</v>
      </c>
      <c r="Q8" s="1">
        <f>'[1]Qc, Summer, S1'!Q8*Main!$B$8</f>
        <v>33.0847694249114</v>
      </c>
      <c r="R8" s="1">
        <f>'[1]Qc, Summer, S1'!R8*Main!$B$8</f>
        <v>35.54329451912286</v>
      </c>
      <c r="S8" s="1">
        <f>'[1]Qc, Summer, S1'!S8*Main!$B$8</f>
        <v>43.693883508047854</v>
      </c>
      <c r="T8" s="1">
        <f>'[1]Qc, Summer, S1'!T8*Main!$B$8</f>
        <v>42.577848641243349</v>
      </c>
      <c r="U8" s="1">
        <f>'[1]Qc, Summer, S1'!U8*Main!$B$8</f>
        <v>40.608316046810394</v>
      </c>
      <c r="V8" s="1">
        <f>'[1]Qc, Summer, S1'!V8*Main!$B$8</f>
        <v>44.064693199350273</v>
      </c>
      <c r="W8" s="1">
        <f>'[1]Qc, Summer, S1'!W8*Main!$B$8</f>
        <v>40.236607313496748</v>
      </c>
      <c r="X8" s="1">
        <f>'[1]Qc, Summer, S1'!X8*Main!$B$8</f>
        <v>43.508029141391027</v>
      </c>
      <c r="Y8" s="1">
        <f>'[1]Qc, Summer, S1'!Y8*Main!$B$8</f>
        <v>44.681379014840523</v>
      </c>
    </row>
    <row r="9" spans="1:25" x14ac:dyDescent="0.25">
      <c r="A9">
        <v>10</v>
      </c>
      <c r="B9" s="1">
        <f>'[1]Qc, Summer, S1'!B9*Main!$B$8</f>
        <v>-15.184215160809213</v>
      </c>
      <c r="C9" s="1">
        <f>'[1]Qc, Summer, S1'!C9*Main!$B$8</f>
        <v>-19.476233785144714</v>
      </c>
      <c r="D9" s="1">
        <f>'[1]Qc, Summer, S1'!D9*Main!$B$8</f>
        <v>-19.649964040534556</v>
      </c>
      <c r="E9" s="1">
        <f>'[1]Qc, Summer, S1'!E9*Main!$B$8</f>
        <v>-19.769403087935618</v>
      </c>
      <c r="F9" s="1">
        <f>'[1]Qc, Summer, S1'!F9*Main!$B$8</f>
        <v>-19.552239867838161</v>
      </c>
      <c r="G9" s="1">
        <f>'[1]Qc, Summer, S1'!G9*Main!$B$8</f>
        <v>-19.468995765726522</v>
      </c>
      <c r="H9" s="1">
        <f>'[1]Qc, Summer, S1'!H9*Main!$B$8</f>
        <v>-16.129743049837565</v>
      </c>
      <c r="I9" s="1">
        <f>'[1]Qc, Summer, S1'!I9*Main!$B$8</f>
        <v>-9.5673634899586553</v>
      </c>
      <c r="J9" s="1">
        <f>'[1]Qc, Summer, S1'!J9*Main!$B$8</f>
        <v>-6.3646784224748965</v>
      </c>
      <c r="K9" s="1">
        <f>'[1]Qc, Summer, S1'!K9*Main!$B$8</f>
        <v>-6.2399888603071467</v>
      </c>
      <c r="L9" s="1">
        <f>'[1]Qc, Summer, S1'!L9*Main!$B$8</f>
        <v>-6.192177118059659</v>
      </c>
      <c r="M9" s="1">
        <f>'[1]Qc, Summer, S1'!M9*Main!$B$8</f>
        <v>-2.9717433515209697</v>
      </c>
      <c r="N9" s="1">
        <f>'[1]Qc, Summer, S1'!N9*Main!$B$8</f>
        <v>-2.1336901450826944</v>
      </c>
      <c r="O9" s="1">
        <f>'[1]Qc, Summer, S1'!O9*Main!$B$8</f>
        <v>-2.6047549538541066</v>
      </c>
      <c r="P9" s="1">
        <f>'[1]Qc, Summer, S1'!P9*Main!$B$8</f>
        <v>-0.54116496507678713</v>
      </c>
      <c r="Q9" s="1">
        <f>'[1]Qc, Summer, S1'!Q9*Main!$B$8</f>
        <v>-4.112430604695807</v>
      </c>
      <c r="R9" s="1">
        <f>'[1]Qc, Summer, S1'!R9*Main!$B$8</f>
        <v>-7.2703775110011826</v>
      </c>
      <c r="S9" s="1">
        <f>'[1]Qc, Summer, S1'!S9*Main!$B$8</f>
        <v>-7.1111253187389263</v>
      </c>
      <c r="T9" s="1">
        <f>'[1]Qc, Summer, S1'!T9*Main!$B$8</f>
        <v>-8.4718009071175437</v>
      </c>
      <c r="U9" s="1">
        <f>'[1]Qc, Summer, S1'!U9*Main!$B$8</f>
        <v>-7.7148056272150036</v>
      </c>
      <c r="V9" s="1">
        <f>'[1]Qc, Summer, S1'!V9*Main!$B$8</f>
        <v>-7.84510291368872</v>
      </c>
      <c r="W9" s="1">
        <f>'[1]Qc, Summer, S1'!W9*Main!$B$8</f>
        <v>-6.3492033938275245</v>
      </c>
      <c r="X9" s="1">
        <f>'[1]Qc, Summer, S1'!X9*Main!$B$8</f>
        <v>-9.4244010551535737</v>
      </c>
      <c r="Y9" s="1">
        <f>'[1]Qc, Summer, S1'!Y9*Main!$B$8</f>
        <v>-12.632928243871829</v>
      </c>
    </row>
    <row r="10" spans="1:25" x14ac:dyDescent="0.25">
      <c r="A10">
        <v>12</v>
      </c>
      <c r="B10" s="1">
        <f>'[1]Qc, Summer, S1'!B10*Main!$B$8</f>
        <v>-53.985886445067933</v>
      </c>
      <c r="C10" s="1">
        <f>'[1]Qc, Summer, S1'!C10*Main!$B$8</f>
        <v>-74.710969313939756</v>
      </c>
      <c r="D10" s="1">
        <f>'[1]Qc, Summer, S1'!D10*Main!$B$8</f>
        <v>-78.455376636813355</v>
      </c>
      <c r="E10" s="1">
        <f>'[1]Qc, Summer, S1'!E10*Main!$B$8</f>
        <v>-76.289594140800361</v>
      </c>
      <c r="F10" s="1">
        <f>'[1]Qc, Summer, S1'!F10*Main!$B$8</f>
        <v>-79.197277429562902</v>
      </c>
      <c r="G10" s="1">
        <f>'[1]Qc, Summer, S1'!G10*Main!$B$8</f>
        <v>-82.566148033963373</v>
      </c>
      <c r="H10" s="1">
        <f>'[1]Qc, Summer, S1'!H10*Main!$B$8</f>
        <v>-71.393540279459543</v>
      </c>
      <c r="I10" s="1">
        <f>'[1]Qc, Summer, S1'!I10*Main!$B$8</f>
        <v>-29.694591564825753</v>
      </c>
      <c r="J10" s="1">
        <f>'[1]Qc, Summer, S1'!J10*Main!$B$8</f>
        <v>-1.2250153022002357</v>
      </c>
      <c r="K10" s="1">
        <f>'[1]Qc, Summer, S1'!K10*Main!$B$8</f>
        <v>11.852853582324276</v>
      </c>
      <c r="L10" s="1">
        <f>'[1]Qc, Summer, S1'!L10*Main!$B$8</f>
        <v>10.832934889766687</v>
      </c>
      <c r="M10" s="1">
        <f>'[1]Qc, Summer, S1'!M10*Main!$B$8</f>
        <v>12.126465896411696</v>
      </c>
      <c r="N10" s="1">
        <f>'[1]Qc, Summer, S1'!N10*Main!$B$8</f>
        <v>17.842649763659189</v>
      </c>
      <c r="O10" s="1">
        <f>'[1]Qc, Summer, S1'!O10*Main!$B$8</f>
        <v>15.713119663245717</v>
      </c>
      <c r="P10" s="1">
        <f>'[1]Qc, Summer, S1'!P10*Main!$B$8</f>
        <v>4.4467317076196107</v>
      </c>
      <c r="Q10" s="1">
        <f>'[1]Qc, Summer, S1'!Q10*Main!$B$8</f>
        <v>2.4694708744093332</v>
      </c>
      <c r="R10" s="1">
        <f>'[1]Qc, Summer, S1'!R10*Main!$B$8</f>
        <v>1.5850418215445956</v>
      </c>
      <c r="S10" s="1">
        <f>'[1]Qc, Summer, S1'!S10*Main!$B$8</f>
        <v>-4.8270619771116365</v>
      </c>
      <c r="T10" s="1">
        <f>'[1]Qc, Summer, S1'!T10*Main!$B$8</f>
        <v>-7.013692564013585</v>
      </c>
      <c r="U10" s="1">
        <f>'[1]Qc, Summer, S1'!U10*Main!$B$8</f>
        <v>-5.1069579141317201</v>
      </c>
      <c r="V10" s="1">
        <f>'[1]Qc, Summer, S1'!V10*Main!$B$8</f>
        <v>-15.037583102702305</v>
      </c>
      <c r="W10" s="1">
        <f>'[1]Qc, Summer, S1'!W10*Main!$B$8</f>
        <v>-5.5794035041346737</v>
      </c>
      <c r="X10" s="1">
        <f>'[1]Qc, Summer, S1'!X10*Main!$B$8</f>
        <v>-17.563169521780864</v>
      </c>
      <c r="Y10" s="1">
        <f>'[1]Qc, Summer, S1'!Y10*Main!$B$8</f>
        <v>-26.238198167454225</v>
      </c>
    </row>
    <row r="11" spans="1:25" x14ac:dyDescent="0.25">
      <c r="A11">
        <v>15</v>
      </c>
      <c r="B11" s="1">
        <f>'[1]Qc, Summer, S1'!B11*Main!$B$8</f>
        <v>-7.2268317625516847</v>
      </c>
      <c r="C11" s="1">
        <f>'[1]Qc, Summer, S1'!C11*Main!$B$8</f>
        <v>-7.2268317625516847</v>
      </c>
      <c r="D11" s="1">
        <f>'[1]Qc, Summer, S1'!D11*Main!$B$8</f>
        <v>-7.2268317625516847</v>
      </c>
      <c r="E11" s="1">
        <f>'[1]Qc, Summer, S1'!E11*Main!$B$8</f>
        <v>-7.2268317625516847</v>
      </c>
      <c r="F11" s="1">
        <f>'[1]Qc, Summer, S1'!F11*Main!$B$8</f>
        <v>-7.2268317625516847</v>
      </c>
      <c r="G11" s="1">
        <f>'[1]Qc, Summer, S1'!G11*Main!$B$8</f>
        <v>-7.2268317625516847</v>
      </c>
      <c r="H11" s="1">
        <f>'[1]Qc, Summer, S1'!H11*Main!$B$8</f>
        <v>-7.2268317625516847</v>
      </c>
      <c r="I11" s="1">
        <f>'[1]Qc, Summer, S1'!I11*Main!$B$8</f>
        <v>-6.8427548919816905</v>
      </c>
      <c r="J11" s="1">
        <f>'[1]Qc, Summer, S1'!J11*Main!$B$8</f>
        <v>-6.4291447617395159</v>
      </c>
      <c r="K11" s="1">
        <f>'[1]Qc, Summer, S1'!K11*Main!$B$8</f>
        <v>-6.3339499261665688</v>
      </c>
      <c r="L11" s="1">
        <f>'[1]Qc, Summer, S1'!L11*Main!$B$8</f>
        <v>-6.1960606176166575</v>
      </c>
      <c r="M11" s="1">
        <f>'[1]Qc, Summer, S1'!M11*Main!$B$8</f>
        <v>-6.2912586600708797</v>
      </c>
      <c r="N11" s="1">
        <f>'[1]Qc, Summer, S1'!N11*Main!$B$8</f>
        <v>-6.2912586600708797</v>
      </c>
      <c r="O11" s="1">
        <f>'[1]Qc, Summer, S1'!O11*Main!$B$8</f>
        <v>-6.2912586600708797</v>
      </c>
      <c r="P11" s="1">
        <f>'[1]Qc, Summer, S1'!P11*Main!$B$8</f>
        <v>-6.2912586600708797</v>
      </c>
      <c r="Q11" s="1">
        <f>'[1]Qc, Summer, S1'!Q11*Main!$B$8</f>
        <v>-6.2912586600708797</v>
      </c>
      <c r="R11" s="1">
        <f>'[1]Qc, Summer, S1'!R11*Main!$B$8</f>
        <v>-6.3971263121677495</v>
      </c>
      <c r="S11" s="1">
        <f>'[1]Qc, Summer, S1'!S11*Main!$B$8</f>
        <v>-6.7147292684583579</v>
      </c>
      <c r="T11" s="1">
        <f>'[1]Qc, Summer, S1'!T11*Main!$B$8</f>
        <v>-6.7147292684583579</v>
      </c>
      <c r="U11" s="1">
        <f>'[1]Qc, Summer, S1'!U11*Main!$B$8</f>
        <v>-6.7147292684583579</v>
      </c>
      <c r="V11" s="1">
        <f>'[1]Qc, Summer, S1'!V11*Main!$B$8</f>
        <v>-6.7147292684583579</v>
      </c>
      <c r="W11" s="1">
        <f>'[1]Qc, Summer, S1'!W11*Main!$B$8</f>
        <v>-6.9084068346131131</v>
      </c>
      <c r="X11" s="1">
        <f>'[1]Qc, Summer, S1'!X11*Main!$B$8</f>
        <v>-7.1020844007678683</v>
      </c>
      <c r="Y11" s="1">
        <f>'[1]Qc, Summer, S1'!Y11*Main!$B$8</f>
        <v>-7.1020844007678683</v>
      </c>
    </row>
    <row r="12" spans="1:25" x14ac:dyDescent="0.25">
      <c r="A12">
        <v>16</v>
      </c>
      <c r="B12" s="1">
        <f>'[1]Qc, Summer, S1'!B12*Main!$B$8</f>
        <v>-2.7675132900177202</v>
      </c>
      <c r="C12" s="1">
        <f>'[1]Qc, Summer, S1'!C12*Main!$B$8</f>
        <v>-3.0334908446544597</v>
      </c>
      <c r="D12" s="1">
        <f>'[1]Qc, Summer, S1'!D12*Main!$B$8</f>
        <v>-3.1799468399291206</v>
      </c>
      <c r="E12" s="1">
        <f>'[1]Qc, Summer, S1'!E12*Main!$B$8</f>
        <v>-1.7103366804489073</v>
      </c>
      <c r="F12" s="1">
        <f>'[1]Qc, Summer, S1'!F12*Main!$B$8</f>
        <v>-2.5806556408741881</v>
      </c>
      <c r="G12" s="1">
        <f>'[1]Qc, Summer, S1'!G12*Main!$B$8</f>
        <v>-2.7708800945067931</v>
      </c>
      <c r="H12" s="1">
        <f>'[1]Qc, Summer, S1'!H12*Main!$B$8</f>
        <v>0.85685174246898999</v>
      </c>
      <c r="I12" s="1">
        <f>'[1]Qc, Summer, S1'!I12*Main!$B$8</f>
        <v>4.5569698759598349</v>
      </c>
      <c r="J12" s="1">
        <f>'[1]Qc, Summer, S1'!J12*Main!$B$8</f>
        <v>5.71346721795629</v>
      </c>
      <c r="K12" s="1">
        <f>'[1]Qc, Summer, S1'!K12*Main!$B$8</f>
        <v>6.8379799173065576</v>
      </c>
      <c r="L12" s="1">
        <f>'[1]Qc, Summer, S1'!L12*Main!$B$8</f>
        <v>7.6510632014176041</v>
      </c>
      <c r="M12" s="1">
        <f>'[1]Qc, Summer, S1'!M12*Main!$B$8</f>
        <v>7.5399586532782052</v>
      </c>
      <c r="N12" s="1">
        <f>'[1]Qc, Summer, S1'!N12*Main!$B$8</f>
        <v>7.7958357944477257</v>
      </c>
      <c r="O12" s="1">
        <f>'[1]Qc, Summer, S1'!O12*Main!$B$8</f>
        <v>7.149409332545777</v>
      </c>
      <c r="P12" s="1">
        <f>'[1]Qc, Summer, S1'!P12*Main!$B$8</f>
        <v>5.4020378027170697</v>
      </c>
      <c r="Q12" s="1">
        <f>'[1]Qc, Summer, S1'!Q12*Main!$B$8</f>
        <v>4.3869462492616655</v>
      </c>
      <c r="R12" s="1">
        <f>'[1]Qc, Summer, S1'!R12*Main!$B$8</f>
        <v>3.4644418192557591</v>
      </c>
      <c r="S12" s="1">
        <f>'[1]Qc, Summer, S1'!S12*Main!$B$8</f>
        <v>3.5031600708800954</v>
      </c>
      <c r="T12" s="1">
        <f>'[1]Qc, Summer, S1'!T12*Main!$B$8</f>
        <v>2.710277613703485</v>
      </c>
      <c r="U12" s="1">
        <f>'[1]Qc, Summer, S1'!U12*Main!$B$8</f>
        <v>2.7170112226816303</v>
      </c>
      <c r="V12" s="1">
        <f>'[1]Qc, Summer, S1'!V12*Main!$B$8</f>
        <v>1.6918192557590075</v>
      </c>
      <c r="W12" s="1">
        <f>'[1]Qc, Summer, S1'!W12*Main!$B$8</f>
        <v>2.0487005316007094</v>
      </c>
      <c r="X12" s="1">
        <f>'[1]Qc, Summer, S1'!X12*Main!$B$8</f>
        <v>1.3803898405197867</v>
      </c>
      <c r="Y12" s="1">
        <f>'[1]Qc, Summer, S1'!Y12*Main!$B$8</f>
        <v>-0.85685174246898999</v>
      </c>
    </row>
    <row r="13" spans="1:25" x14ac:dyDescent="0.25">
      <c r="A13">
        <v>17</v>
      </c>
      <c r="B13" s="1">
        <f>'[1]Qc, Summer, S1'!B13*Main!$B$8</f>
        <v>-1.5507588887330184</v>
      </c>
      <c r="C13" s="1">
        <f>'[1]Qc, Summer, S1'!C13*Main!$B$8</f>
        <v>-1.5316421770525694</v>
      </c>
      <c r="D13" s="1">
        <f>'[1]Qc, Summer, S1'!D13*Main!$B$8</f>
        <v>-1.9241823313644419</v>
      </c>
      <c r="E13" s="1">
        <f>'[1]Qc, Summer, S1'!E13*Main!$B$8</f>
        <v>-1.7629076786030713</v>
      </c>
      <c r="F13" s="1">
        <f>'[1]Qc, Summer, S1'!F13*Main!$B$8</f>
        <v>-1.5622550741287655</v>
      </c>
      <c r="G13" s="1">
        <f>'[1]Qc, Summer, S1'!G13*Main!$B$8</f>
        <v>-2.082000386961016</v>
      </c>
      <c r="H13" s="1">
        <f>'[1]Qc, Summer, S1'!H13*Main!$B$8</f>
        <v>-1.5820376303160071</v>
      </c>
      <c r="I13" s="1">
        <f>'[1]Qc, Summer, S1'!I13*Main!$B$8</f>
        <v>-1.0454764589486121</v>
      </c>
      <c r="J13" s="1">
        <f>'[1]Qc, Summer, S1'!J13*Main!$B$8</f>
        <v>-0.70916804193738914</v>
      </c>
      <c r="K13" s="1">
        <f>'[1]Qc, Summer, S1'!K13*Main!$B$8</f>
        <v>-0.35403180190490258</v>
      </c>
      <c r="L13" s="1">
        <f>'[1]Qc, Summer, S1'!L13*Main!$B$8</f>
        <v>-0.45701173316597732</v>
      </c>
      <c r="M13" s="1">
        <f>'[1]Qc, Summer, S1'!M13*Main!$B$8</f>
        <v>-0.31437037367099868</v>
      </c>
      <c r="N13" s="1">
        <f>'[1]Qc, Summer, S1'!N13*Main!$B$8</f>
        <v>-0.13232879105138809</v>
      </c>
      <c r="O13" s="1">
        <f>'[1]Qc, Summer, S1'!O13*Main!$B$8</f>
        <v>-0.19778129260189017</v>
      </c>
      <c r="P13" s="1">
        <f>'[1]Qc, Summer, S1'!P13*Main!$B$8</f>
        <v>-0.38346023191080914</v>
      </c>
      <c r="Q13" s="1">
        <f>'[1]Qc, Summer, S1'!Q13*Main!$B$8</f>
        <v>-0.30586997932663923</v>
      </c>
      <c r="R13" s="1">
        <f>'[1]Qc, Summer, S1'!R13*Main!$B$8</f>
        <v>-0.70060860646780831</v>
      </c>
      <c r="S13" s="1">
        <f>'[1]Qc, Summer, S1'!S13*Main!$B$8</f>
        <v>-0.62811239220318971</v>
      </c>
      <c r="T13" s="1">
        <f>'[1]Qc, Summer, S1'!T13*Main!$B$8</f>
        <v>-0.91248245045776732</v>
      </c>
      <c r="U13" s="1">
        <f>'[1]Qc, Summer, S1'!U13*Main!$B$8</f>
        <v>-0.91793185919964571</v>
      </c>
      <c r="V13" s="1">
        <f>'[1]Qc, Summer, S1'!V13*Main!$B$8</f>
        <v>-0.91111653787655067</v>
      </c>
      <c r="W13" s="1">
        <f>'[1]Qc, Summer, S1'!W13*Main!$B$8</f>
        <v>-0.78570277606320149</v>
      </c>
      <c r="X13" s="1">
        <f>'[1]Qc, Summer, S1'!X13*Main!$B$8</f>
        <v>-1.03511201225635</v>
      </c>
      <c r="Y13" s="1">
        <f>'[1]Qc, Summer, S1'!Y13*Main!$B$8</f>
        <v>-1.1488422049616067</v>
      </c>
    </row>
    <row r="14" spans="1:25" x14ac:dyDescent="0.25">
      <c r="A14">
        <v>18</v>
      </c>
      <c r="B14" s="1">
        <f>'[1]Qc, Summer, S1'!B14*Main!$B$8</f>
        <v>-2.5941228588304783</v>
      </c>
      <c r="C14" s="1">
        <f>'[1]Qc, Summer, S1'!C14*Main!$B$8</f>
        <v>-2.2826934435912585</v>
      </c>
      <c r="D14" s="1">
        <f>'[1]Qc, Summer, S1'!D14*Main!$B$8</f>
        <v>-2.3651801535735384</v>
      </c>
      <c r="E14" s="1">
        <f>'[1]Qc, Summer, S1'!E14*Main!$B$8</f>
        <v>-2.6378913171884228</v>
      </c>
      <c r="F14" s="1">
        <f>'[1]Qc, Summer, S1'!F14*Main!$B$8</f>
        <v>-2.5671884229178974</v>
      </c>
      <c r="G14" s="1">
        <f>'[1]Qc, Summer, S1'!G14*Main!$B$8</f>
        <v>-2.0705847607796812</v>
      </c>
      <c r="H14" s="1">
        <f>'[1]Qc, Summer, S1'!H14*Main!$B$8</f>
        <v>-2.0049320732427645</v>
      </c>
      <c r="I14" s="1">
        <f>'[1]Qc, Summer, S1'!I14*Main!$B$8</f>
        <v>-2.0874187832250444</v>
      </c>
      <c r="J14" s="1">
        <f>'[1]Qc, Summer, S1'!J14*Main!$B$8</f>
        <v>-2.0335499113998821</v>
      </c>
      <c r="K14" s="1">
        <f>'[1]Qc, Summer, S1'!K14*Main!$B$8</f>
        <v>-1.6716184288245719</v>
      </c>
      <c r="L14" s="1">
        <f>'[1]Qc, Summer, S1'!L14*Main!$B$8</f>
        <v>-1.5167454223272299</v>
      </c>
      <c r="M14" s="1">
        <f>'[1]Qc, Summer, S1'!M14*Main!$B$8</f>
        <v>-1.4325753101004135</v>
      </c>
      <c r="N14" s="1">
        <f>'[1]Qc, Summer, S1'!N14*Main!$B$8</f>
        <v>-1.1682811577082102</v>
      </c>
      <c r="O14" s="1">
        <f>'[1]Qc, Summer, S1'!O14*Main!$B$8</f>
        <v>-1.4645599527466038</v>
      </c>
      <c r="P14" s="1">
        <f>'[1]Qc, Summer, S1'!P14*Main!$B$8</f>
        <v>-2.1581216774955703</v>
      </c>
      <c r="Q14" s="1">
        <f>'[1]Qc, Summer, S1'!Q14*Main!$B$8</f>
        <v>-1.5571470761961017</v>
      </c>
      <c r="R14" s="1">
        <f>'[1]Qc, Summer, S1'!R14*Main!$B$8</f>
        <v>-1.5302126402835206</v>
      </c>
      <c r="S14" s="1">
        <f>'[1]Qc, Summer, S1'!S14*Main!$B$8</f>
        <v>-2.4628174837566452</v>
      </c>
      <c r="T14" s="1">
        <f>'[1]Qc, Summer, S1'!T14*Main!$B$8</f>
        <v>-2.4678676904902539</v>
      </c>
      <c r="U14" s="1">
        <f>'[1]Qc, Summer, S1'!U14*Main!$B$8</f>
        <v>-1.9577968103957473</v>
      </c>
      <c r="V14" s="1">
        <f>'[1]Qc, Summer, S1'!V14*Main!$B$8</f>
        <v>-2.2725930301240402</v>
      </c>
      <c r="W14" s="1">
        <f>'[1]Qc, Summer, S1'!W14*Main!$B$8</f>
        <v>-1.9409627879503841</v>
      </c>
      <c r="X14" s="1">
        <f>'[1]Qc, Summer, S1'!X14*Main!$B$8</f>
        <v>-2.2843768458357947</v>
      </c>
      <c r="Y14" s="1">
        <f>'[1]Qc, Summer, S1'!Y14*Main!$B$8</f>
        <v>-2.5537212049616067</v>
      </c>
    </row>
    <row r="15" spans="1:25" x14ac:dyDescent="0.25">
      <c r="A15">
        <v>20</v>
      </c>
      <c r="B15" s="1">
        <f>'[1]Qc, Summer, S1'!B15*Main!$B$8</f>
        <v>-0.27654600443000593</v>
      </c>
      <c r="C15" s="1">
        <f>'[1]Qc, Summer, S1'!C15*Main!$B$8</f>
        <v>-0.27654600443000593</v>
      </c>
      <c r="D15" s="1">
        <f>'[1]Qc, Summer, S1'!D15*Main!$B$8</f>
        <v>-0.27654600443000593</v>
      </c>
      <c r="E15" s="1">
        <f>'[1]Qc, Summer, S1'!E15*Main!$B$8</f>
        <v>-0.27654600443000593</v>
      </c>
      <c r="F15" s="1">
        <f>'[1]Qc, Summer, S1'!F15*Main!$B$8</f>
        <v>-0.27654600443000593</v>
      </c>
      <c r="G15" s="1">
        <f>'[1]Qc, Summer, S1'!G15*Main!$B$8</f>
        <v>-0.27654600443000593</v>
      </c>
      <c r="H15" s="1">
        <f>'[1]Qc, Summer, S1'!H15*Main!$B$8</f>
        <v>-1.2326250967956291</v>
      </c>
      <c r="I15" s="1">
        <f>'[1]Qc, Summer, S1'!I15*Main!$B$8</f>
        <v>-1.5513181275841701</v>
      </c>
      <c r="J15" s="1">
        <f>'[1]Qc, Summer, S1'!J15*Main!$B$8</f>
        <v>-1.5513181275841701</v>
      </c>
      <c r="K15" s="1">
        <f>'[1]Qc, Summer, S1'!K15*Main!$B$8</f>
        <v>-0.59523903521854693</v>
      </c>
      <c r="L15" s="1">
        <f>'[1]Qc, Summer, S1'!L15*Main!$B$8</f>
        <v>-0.27654600443000593</v>
      </c>
      <c r="M15" s="1">
        <f>'[1]Qc, Summer, S1'!M15*Main!$B$8</f>
        <v>-1.2326250967956291</v>
      </c>
      <c r="N15" s="1">
        <f>'[1]Qc, Summer, S1'!N15*Main!$B$8</f>
        <v>-0.20264542025989371</v>
      </c>
      <c r="O15" s="1">
        <f>'[1]Qc, Summer, S1'!O15*Main!$B$8</f>
        <v>-0.20264542025989371</v>
      </c>
      <c r="P15" s="1">
        <f>'[1]Qc, Summer, S1'!P15*Main!$B$8</f>
        <v>-0.20264542025989371</v>
      </c>
      <c r="Q15" s="1">
        <f>'[1]Qc, Summer, S1'!Q15*Main!$B$8</f>
        <v>-0.20264542025989371</v>
      </c>
      <c r="R15" s="1">
        <f>'[1]Qc, Summer, S1'!R15*Main!$B$8</f>
        <v>-0.20264542025989371</v>
      </c>
      <c r="S15" s="1">
        <f>'[1]Qc, Summer, S1'!S15*Main!$B$8</f>
        <v>-0.20264542025989371</v>
      </c>
      <c r="T15" s="1">
        <f>'[1]Qc, Summer, S1'!T15*Main!$B$8</f>
        <v>-0.20264542025989371</v>
      </c>
      <c r="U15" s="1">
        <f>'[1]Qc, Summer, S1'!U15*Main!$B$8</f>
        <v>-0.20264542025989371</v>
      </c>
      <c r="V15" s="1">
        <f>'[1]Qc, Summer, S1'!V15*Main!$B$8</f>
        <v>-0.20264542025989371</v>
      </c>
      <c r="W15" s="1">
        <f>'[1]Qc, Summer, S1'!W15*Main!$B$8</f>
        <v>-0.20264542025989371</v>
      </c>
      <c r="X15" s="1">
        <f>'[1]Qc, Summer, S1'!X15*Main!$B$8</f>
        <v>-0.20264542025989371</v>
      </c>
      <c r="Y15" s="1">
        <f>'[1]Qc, Summer, S1'!Y15*Main!$B$8</f>
        <v>-0.20264542025989371</v>
      </c>
    </row>
    <row r="16" spans="1:25" x14ac:dyDescent="0.25">
      <c r="A16">
        <v>21</v>
      </c>
      <c r="B16" s="1">
        <f>'[1]Qc, Summer, S1'!B16*Main!$B$8</f>
        <v>-1.8838707226816302</v>
      </c>
      <c r="C16" s="1">
        <f>'[1]Qc, Summer, S1'!C16*Main!$B$8</f>
        <v>-1.8838707226816302</v>
      </c>
      <c r="D16" s="1">
        <f>'[1]Qc, Summer, S1'!D16*Main!$B$8</f>
        <v>-1.8838707226816302</v>
      </c>
      <c r="E16" s="1">
        <f>'[1]Qc, Summer, S1'!E16*Main!$B$8</f>
        <v>-1.8838707226816302</v>
      </c>
      <c r="F16" s="1">
        <f>'[1]Qc, Summer, S1'!F16*Main!$B$8</f>
        <v>-1.8838707226816302</v>
      </c>
      <c r="G16" s="1">
        <f>'[1]Qc, Summer, S1'!G16*Main!$B$8</f>
        <v>-1.8838707226816302</v>
      </c>
      <c r="H16" s="1">
        <f>'[1]Qc, Summer, S1'!H16*Main!$B$8</f>
        <v>-1.8838707226816302</v>
      </c>
      <c r="I16" s="1">
        <f>'[1]Qc, Summer, S1'!I16*Main!$B$8</f>
        <v>-0.60909700029533387</v>
      </c>
      <c r="J16" s="1">
        <f>'[1]Qc, Summer, S1'!J16*Main!$B$8</f>
        <v>0.66567352362669818</v>
      </c>
      <c r="K16" s="1">
        <f>'[1]Qc, Summer, S1'!K16*Main!$B$8</f>
        <v>0.66567352362669818</v>
      </c>
      <c r="L16" s="1">
        <f>'[1]Qc, Summer, S1'!L16*Main!$B$8</f>
        <v>0.66567352362669818</v>
      </c>
      <c r="M16" s="1">
        <f>'[1]Qc, Summer, S1'!M16*Main!$B$8</f>
        <v>0.66567352362669818</v>
      </c>
      <c r="N16" s="1">
        <f>'[1]Qc, Summer, S1'!N16*Main!$B$8</f>
        <v>0.66567352362669818</v>
      </c>
      <c r="O16" s="1">
        <f>'[1]Qc, Summer, S1'!O16*Main!$B$8</f>
        <v>0.66567352362669818</v>
      </c>
      <c r="P16" s="1">
        <f>'[1]Qc, Summer, S1'!P16*Main!$B$8</f>
        <v>0.66567352362669818</v>
      </c>
      <c r="Q16" s="1">
        <f>'[1]Qc, Summer, S1'!Q16*Main!$B$8</f>
        <v>0.66567352362669818</v>
      </c>
      <c r="R16" s="1">
        <f>'[1]Qc, Summer, S1'!R16*Main!$B$8</f>
        <v>0.66567352362669818</v>
      </c>
      <c r="S16" s="1">
        <f>'[1]Qc, Summer, S1'!S16*Main!$B$8</f>
        <v>0.66567352362669818</v>
      </c>
      <c r="T16" s="1">
        <f>'[1]Qc, Summer, S1'!T16*Main!$B$8</f>
        <v>-0.29040316989072656</v>
      </c>
      <c r="U16" s="1">
        <f>'[1]Qc, Summer, S1'!U16*Main!$B$8</f>
        <v>-0.60909540106320148</v>
      </c>
      <c r="V16" s="1">
        <f>'[1]Qc, Summer, S1'!V16*Main!$B$8</f>
        <v>-0.60909540106320148</v>
      </c>
      <c r="W16" s="1">
        <f>'[1]Qc, Summer, S1'!W16*Main!$B$8</f>
        <v>-0.60909540106320148</v>
      </c>
      <c r="X16" s="1">
        <f>'[1]Qc, Summer, S1'!X16*Main!$B$8</f>
        <v>-0.60909540106320148</v>
      </c>
      <c r="Y16" s="1">
        <f>'[1]Qc, Summer, S1'!Y16*Main!$B$8</f>
        <v>-0.60909540106320148</v>
      </c>
    </row>
    <row r="17" spans="1:25" x14ac:dyDescent="0.25">
      <c r="A17">
        <v>26</v>
      </c>
      <c r="B17" s="1">
        <f>'[1]Qc, Summer, S1'!B17*Main!$B$8</f>
        <v>2.4035186801535735</v>
      </c>
      <c r="C17" s="1">
        <f>'[1]Qc, Summer, S1'!C17*Main!$B$8</f>
        <v>2.0271060664500884</v>
      </c>
      <c r="D17" s="1">
        <f>'[1]Qc, Summer, S1'!D17*Main!$B$8</f>
        <v>1.6506934695806263</v>
      </c>
      <c r="E17" s="1">
        <f>'[1]Qc, Summer, S1'!E17*Main!$B$8</f>
        <v>1.6506934695806263</v>
      </c>
      <c r="F17" s="1">
        <f>'[1]Qc, Summer, S1'!F17*Main!$B$8</f>
        <v>1.6506934695806263</v>
      </c>
      <c r="G17" s="1">
        <f>'[1]Qc, Summer, S1'!G17*Main!$B$8</f>
        <v>1.7447966187979917</v>
      </c>
      <c r="H17" s="1">
        <f>'[1]Qc, Summer, S1'!H17*Main!$B$8</f>
        <v>2.8465954367985828</v>
      </c>
      <c r="I17" s="1">
        <f>'[1]Qc, Summer, S1'!I17*Main!$B$8</f>
        <v>4.2369375471795632</v>
      </c>
      <c r="J17" s="1">
        <f>'[1]Qc, Summer, S1'!J17*Main!$B$8</f>
        <v>5.9895132182516244</v>
      </c>
      <c r="K17" s="1">
        <f>'[1]Qc, Summer, S1'!K17*Main!$B$8</f>
        <v>7.2469091035144722</v>
      </c>
      <c r="L17" s="1">
        <f>'[1]Qc, Summer, S1'!L17*Main!$B$8</f>
        <v>7.3554915152835214</v>
      </c>
      <c r="M17" s="1">
        <f>'[1]Qc, Summer, S1'!M17*Main!$B$8</f>
        <v>7.6450422144861196</v>
      </c>
      <c r="N17" s="1">
        <f>'[1]Qc, Summer, S1'!N17*Main!$B$8</f>
        <v>8.0160252920112232</v>
      </c>
      <c r="O17" s="1">
        <f>'[1]Qc, Summer, S1'!O17*Main!$B$8</f>
        <v>8.9871519551092724</v>
      </c>
      <c r="P17" s="1">
        <f>'[1]Qc, Summer, S1'!P17*Main!$B$8</f>
        <v>8.1069697852185474</v>
      </c>
      <c r="Q17" s="1">
        <f>'[1]Qc, Summer, S1'!Q17*Main!$B$8</f>
        <v>7.911525463157119</v>
      </c>
      <c r="R17" s="1">
        <f>'[1]Qc, Summer, S1'!R17*Main!$B$8</f>
        <v>7.7088390899291213</v>
      </c>
      <c r="S17" s="1">
        <f>'[1]Qc, Summer, S1'!S17*Main!$B$8</f>
        <v>6.6157898013880692</v>
      </c>
      <c r="T17" s="1">
        <f>'[1]Qc, Summer, S1'!T17*Main!$B$8</f>
        <v>6.7243714093325471</v>
      </c>
      <c r="U17" s="1">
        <f>'[1]Qc, Summer, S1'!U17*Main!$B$8</f>
        <v>6.3479555971647965</v>
      </c>
      <c r="V17" s="1">
        <f>'[1]Qc, Summer, S1'!V17*Main!$B$8</f>
        <v>6.0656461368871835</v>
      </c>
      <c r="W17" s="1">
        <f>'[1]Qc, Summer, S1'!W17*Main!$B$8</f>
        <v>5.471060505832841</v>
      </c>
      <c r="X17" s="1">
        <f>'[1]Qc, Summer, S1'!X17*Main!$B$8</f>
        <v>4.941625933697579</v>
      </c>
      <c r="Y17" s="1">
        <f>'[1]Qc, Summer, S1'!Y17*Main!$B$8</f>
        <v>3.9783690161695224</v>
      </c>
    </row>
    <row r="18" spans="1:25" x14ac:dyDescent="0.25">
      <c r="A18">
        <v>30</v>
      </c>
      <c r="B18" s="1">
        <f>'[1]Qc, Summer, S1'!B18*Main!$B$8</f>
        <v>-2.7896284609421147</v>
      </c>
      <c r="C18" s="1">
        <f>'[1]Qc, Summer, S1'!C18*Main!$B$8</f>
        <v>-3.2686300988629657</v>
      </c>
      <c r="D18" s="1">
        <f>'[1]Qc, Summer, S1'!D18*Main!$B$8</f>
        <v>-3.1742790139545187</v>
      </c>
      <c r="E18" s="1">
        <f>'[1]Qc, Summer, S1'!E18*Main!$B$8</f>
        <v>-3.0585089922474897</v>
      </c>
      <c r="F18" s="1">
        <f>'[1]Qc, Summer, S1'!F18*Main!$B$8</f>
        <v>-3.1701756662728888</v>
      </c>
      <c r="G18" s="1">
        <f>'[1]Qc, Summer, S1'!G18*Main!$B$8</f>
        <v>-3.0635687186207918</v>
      </c>
      <c r="H18" s="1">
        <f>'[1]Qc, Summer, S1'!H18*Main!$B$8</f>
        <v>-1.1437074661842883</v>
      </c>
      <c r="I18" s="1">
        <f>'[1]Qc, Summer, S1'!I18*Main!$B$8</f>
        <v>0.41818067675723569</v>
      </c>
      <c r="J18" s="1">
        <f>'[1]Qc, Summer, S1'!J18*Main!$B$8</f>
        <v>0.45000309413762551</v>
      </c>
      <c r="K18" s="1">
        <f>'[1]Qc, Summer, S1'!K18*Main!$B$8</f>
        <v>1.1393717458653279</v>
      </c>
      <c r="L18" s="1">
        <f>'[1]Qc, Summer, S1'!L18*Main!$B$8</f>
        <v>1.1285148324719434</v>
      </c>
      <c r="M18" s="1">
        <f>'[1]Qc, Summer, S1'!M18*Main!$B$8</f>
        <v>1.2460988884376845</v>
      </c>
      <c r="N18" s="1">
        <f>'[1]Qc, Summer, S1'!N18*Main!$B$8</f>
        <v>1.6582616588895454</v>
      </c>
      <c r="O18" s="1">
        <f>'[1]Qc, Summer, S1'!O18*Main!$B$8</f>
        <v>1.4851277403278205</v>
      </c>
      <c r="P18" s="1">
        <f>'[1]Qc, Summer, S1'!P18*Main!$B$8</f>
        <v>-6.866510218546959E-2</v>
      </c>
      <c r="Q18" s="1">
        <f>'[1]Qc, Summer, S1'!Q18*Main!$B$8</f>
        <v>1.8197170038393377E-2</v>
      </c>
      <c r="R18" s="1">
        <f>'[1]Qc, Summer, S1'!R18*Main!$B$8</f>
        <v>0.11546364670702897</v>
      </c>
      <c r="S18" s="1">
        <f>'[1]Qc, Summer, S1'!S18*Main!$B$8</f>
        <v>0.31836858446544597</v>
      </c>
      <c r="T18" s="1">
        <f>'[1]Qc, Summer, S1'!T18*Main!$B$8</f>
        <v>2.4976512847017126E-2</v>
      </c>
      <c r="U18" s="1">
        <f>'[1]Qc, Summer, S1'!U18*Main!$B$8</f>
        <v>8.9280559509746019E-2</v>
      </c>
      <c r="V18" s="1">
        <f>'[1]Qc, Summer, S1'!V18*Main!$B$8</f>
        <v>0.38177751565268758</v>
      </c>
      <c r="W18" s="1">
        <f>'[1]Qc, Summer, S1'!W18*Main!$B$8</f>
        <v>-0.20095376513585356</v>
      </c>
      <c r="X18" s="1">
        <f>'[1]Qc, Summer, S1'!X18*Main!$B$8</f>
        <v>-1.4484125479917307</v>
      </c>
      <c r="Y18" s="1">
        <f>'[1]Qc, Summer, S1'!Y18*Main!$B$8</f>
        <v>-1.7024836300206734</v>
      </c>
    </row>
    <row r="19" spans="1:25" x14ac:dyDescent="0.25">
      <c r="A19">
        <v>35</v>
      </c>
      <c r="B19" s="1">
        <f>'[1]Qc, Summer, S1'!B19*Main!$B$8</f>
        <v>2.9818574805079741</v>
      </c>
      <c r="C19" s="1">
        <f>'[1]Qc, Summer, S1'!C19*Main!$B$8</f>
        <v>2.9818574805079741</v>
      </c>
      <c r="D19" s="1">
        <f>'[1]Qc, Summer, S1'!D19*Main!$B$8</f>
        <v>2.9818574805079741</v>
      </c>
      <c r="E19" s="1">
        <f>'[1]Qc, Summer, S1'!E19*Main!$B$8</f>
        <v>2.9818574805079741</v>
      </c>
      <c r="F19" s="1">
        <f>'[1]Qc, Summer, S1'!F19*Main!$B$8</f>
        <v>2.9818574805079741</v>
      </c>
      <c r="G19" s="1">
        <f>'[1]Qc, Summer, S1'!G19*Main!$B$8</f>
        <v>2.9818574805079741</v>
      </c>
      <c r="H19" s="1">
        <f>'[1]Qc, Summer, S1'!H19*Main!$B$8</f>
        <v>2.0661225327820438</v>
      </c>
      <c r="I19" s="1">
        <f>'[1]Qc, Summer, S1'!I19*Main!$B$8</f>
        <v>-0.20359102096869464</v>
      </c>
      <c r="J19" s="1">
        <f>'[1]Qc, Summer, S1'!J19*Main!$B$8</f>
        <v>-0.65491722297696398</v>
      </c>
      <c r="K19" s="1">
        <f>'[1]Qc, Summer, S1'!K19*Main!$B$8</f>
        <v>-0.65491722297696398</v>
      </c>
      <c r="L19" s="1">
        <f>'[1]Qc, Summer, S1'!L19*Main!$B$8</f>
        <v>-0.65491722297696398</v>
      </c>
      <c r="M19" s="1">
        <f>'[1]Qc, Summer, S1'!M19*Main!$B$8</f>
        <v>-0.65491722297696398</v>
      </c>
      <c r="N19" s="1">
        <f>'[1]Qc, Summer, S1'!N19*Main!$B$8</f>
        <v>-0.65491722297696398</v>
      </c>
      <c r="O19" s="1">
        <f>'[1]Qc, Summer, S1'!O19*Main!$B$8</f>
        <v>-0.65491722297696398</v>
      </c>
      <c r="P19" s="1">
        <f>'[1]Qc, Summer, S1'!P19*Main!$B$8</f>
        <v>-0.65491722297696398</v>
      </c>
      <c r="Q19" s="1">
        <f>'[1]Qc, Summer, S1'!Q19*Main!$B$8</f>
        <v>-0.65491722297696398</v>
      </c>
      <c r="R19" s="1">
        <f>'[1]Qc, Summer, S1'!R19*Main!$B$8</f>
        <v>-0.65491722297696398</v>
      </c>
      <c r="S19" s="1">
        <f>'[1]Qc, Summer, S1'!S19*Main!$B$8</f>
        <v>0.69906138304784415</v>
      </c>
      <c r="T19" s="1">
        <f>'[1]Qc, Summer, S1'!T19*Main!$B$8</f>
        <v>1.1503875850561134</v>
      </c>
      <c r="U19" s="1">
        <f>'[1]Qc, Summer, S1'!U19*Main!$B$8</f>
        <v>1.1503875850561134</v>
      </c>
      <c r="V19" s="1">
        <f>'[1]Qc, Summer, S1'!V19*Main!$B$8</f>
        <v>1.1503875850561134</v>
      </c>
      <c r="W19" s="1">
        <f>'[1]Qc, Summer, S1'!W19*Main!$B$8</f>
        <v>1.1503875850561134</v>
      </c>
      <c r="X19" s="1">
        <f>'[1]Qc, Summer, S1'!X19*Main!$B$8</f>
        <v>1.1503875850561134</v>
      </c>
      <c r="Y19" s="1">
        <f>'[1]Qc, Summer, S1'!Y19*Main!$B$8</f>
        <v>2.5043686025546368</v>
      </c>
    </row>
    <row r="20" spans="1:25" x14ac:dyDescent="0.25">
      <c r="A20">
        <v>36</v>
      </c>
      <c r="B20" s="1">
        <f>'[1]Qc, Summer, S1'!B20*Main!$B$8</f>
        <v>2.9947725930301239</v>
      </c>
      <c r="C20" s="1">
        <f>'[1]Qc, Summer, S1'!C20*Main!$B$8</f>
        <v>2.2136739515652688</v>
      </c>
      <c r="D20" s="1">
        <f>'[1]Qc, Summer, S1'!D20*Main!$B$8</f>
        <v>2.0200826934435914</v>
      </c>
      <c r="E20" s="1">
        <f>'[1]Qc, Summer, S1'!E20*Main!$B$8</f>
        <v>1.7928233904311872</v>
      </c>
      <c r="F20" s="1">
        <f>'[1]Qc, Summer, S1'!F20*Main!$B$8</f>
        <v>2.8011813349084465</v>
      </c>
      <c r="G20" s="1">
        <f>'[1]Qc, Summer, S1'!G20*Main!$B$8</f>
        <v>2.6345245126993504</v>
      </c>
      <c r="H20" s="1">
        <f>'[1]Qc, Summer, S1'!H20*Main!$B$8</f>
        <v>3.4459243945658597</v>
      </c>
      <c r="I20" s="1">
        <f>'[1]Qc, Summer, S1'!I20*Main!$B$8</f>
        <v>3.5721795629060837</v>
      </c>
      <c r="J20" s="1">
        <f>'[1]Qc, Summer, S1'!J20*Main!$B$8</f>
        <v>2.1766391021854696</v>
      </c>
      <c r="K20" s="1">
        <f>'[1]Qc, Summer, S1'!K20*Main!$B$8</f>
        <v>1.176698168930892</v>
      </c>
      <c r="L20" s="1">
        <f>'[1]Qc, Summer, S1'!L20*Main!$B$8</f>
        <v>2.6900767867690494</v>
      </c>
      <c r="M20" s="1">
        <f>'[1]Qc, Summer, S1'!M20*Main!$B$8</f>
        <v>2.540253987005316</v>
      </c>
      <c r="N20" s="1">
        <f>'[1]Qc, Summer, S1'!N20*Main!$B$8</f>
        <v>2.8095983461311285</v>
      </c>
      <c r="O20" s="1">
        <f>'[1]Qc, Summer, S1'!O20*Main!$B$8</f>
        <v>2.0150324867099827</v>
      </c>
      <c r="P20" s="1">
        <f>'[1]Qc, Summer, S1'!P20*Main!$B$8</f>
        <v>2.080685174246899</v>
      </c>
      <c r="Q20" s="1">
        <f>'[1]Qc, Summer, S1'!Q20*Main!$B$8</f>
        <v>1.9695806261075015</v>
      </c>
      <c r="R20" s="1">
        <f>'[1]Qc, Summer, S1'!R20*Main!$B$8</f>
        <v>2.1446544595392796</v>
      </c>
      <c r="S20" s="1">
        <f>'[1]Qc, Summer, S1'!S20*Main!$B$8</f>
        <v>3.8196396928529244</v>
      </c>
      <c r="T20" s="1">
        <f>'[1]Qc, Summer, S1'!T20*Main!$B$8</f>
        <v>3.4779090372120494</v>
      </c>
      <c r="U20" s="1">
        <f>'[1]Qc, Summer, S1'!U20*Main!$B$8</f>
        <v>3.7236857649143538</v>
      </c>
      <c r="V20" s="1">
        <f>'[1]Qc, Summer, S1'!V20*Main!$B$8</f>
        <v>3.9846131128174838</v>
      </c>
      <c r="W20" s="1">
        <f>'[1]Qc, Summer, S1'!W20*Main!$B$8</f>
        <v>3.681600708800945</v>
      </c>
      <c r="X20" s="1">
        <f>'[1]Qc, Summer, S1'!X20*Main!$B$8</f>
        <v>2.6766095688127587</v>
      </c>
      <c r="Y20" s="1">
        <f>'[1]Qc, Summer, S1'!Y20*Main!$B$8</f>
        <v>2.4678676904902539</v>
      </c>
    </row>
    <row r="21" spans="1:25" x14ac:dyDescent="0.25">
      <c r="A21">
        <v>42</v>
      </c>
      <c r="B21" s="1">
        <f>'[1]Qc, Summer, S1'!B21*Main!$B$8</f>
        <v>-0.52841324357649144</v>
      </c>
      <c r="C21" s="1">
        <f>'[1]Qc, Summer, S1'!C21*Main!$B$8</f>
        <v>-0.60957282656526879</v>
      </c>
      <c r="D21" s="1">
        <f>'[1]Qc, Summer, S1'!D21*Main!$B$8</f>
        <v>-1.0620219967513291</v>
      </c>
      <c r="E21" s="1">
        <f>'[1]Qc, Summer, S1'!E21*Main!$B$8</f>
        <v>-1.0738293632604843</v>
      </c>
      <c r="F21" s="1">
        <f>'[1]Qc, Summer, S1'!F21*Main!$B$8</f>
        <v>-0.64972582508860011</v>
      </c>
      <c r="G21" s="1">
        <f>'[1]Qc, Summer, S1'!G21*Main!$B$8</f>
        <v>-1.0650688369757828</v>
      </c>
      <c r="H21" s="1">
        <f>'[1]Qc, Summer, S1'!H21*Main!$B$8</f>
        <v>-0.86366929009155347</v>
      </c>
      <c r="I21" s="1">
        <f>'[1]Qc, Summer, S1'!I21*Main!$B$8</f>
        <v>0.81840840305670415</v>
      </c>
      <c r="J21" s="1">
        <f>'[1]Qc, Summer, S1'!J21*Main!$B$8</f>
        <v>2.342938803233904</v>
      </c>
      <c r="K21" s="1">
        <f>'[1]Qc, Summer, S1'!K21*Main!$B$8</f>
        <v>3.0546454578411106</v>
      </c>
      <c r="L21" s="1">
        <f>'[1]Qc, Summer, S1'!L21*Main!$B$8</f>
        <v>2.0389472819698762</v>
      </c>
      <c r="M21" s="1">
        <f>'[1]Qc, Summer, S1'!M21*Main!$B$8</f>
        <v>2.4831923366066158</v>
      </c>
      <c r="N21" s="1">
        <f>'[1]Qc, Summer, S1'!N21*Main!$B$8</f>
        <v>2.8561238091405792</v>
      </c>
      <c r="O21" s="1">
        <f>'[1]Qc, Summer, S1'!O21*Main!$B$8</f>
        <v>2.9419758674689898</v>
      </c>
      <c r="P21" s="1">
        <f>'[1]Qc, Summer, S1'!P21*Main!$B$8</f>
        <v>2.634965955478441</v>
      </c>
      <c r="Q21" s="1">
        <f>'[1]Qc, Summer, S1'!Q21*Main!$B$8</f>
        <v>1.8774990031010041</v>
      </c>
      <c r="R21" s="1">
        <f>'[1]Qc, Summer, S1'!R21*Main!$B$8</f>
        <v>1.8960935739072653</v>
      </c>
      <c r="S21" s="1">
        <f>'[1]Qc, Summer, S1'!S21*Main!$B$8</f>
        <v>1.7563646812610751</v>
      </c>
      <c r="T21" s="1">
        <f>'[1]Qc, Summer, S1'!T21*Main!$B$8</f>
        <v>1.2817473340224455</v>
      </c>
      <c r="U21" s="1">
        <f>'[1]Qc, Summer, S1'!U21*Main!$B$8</f>
        <v>1.3807081760927351</v>
      </c>
      <c r="V21" s="1">
        <f>'[1]Qc, Summer, S1'!V21*Main!$B$8</f>
        <v>1.8561231866509158</v>
      </c>
      <c r="W21" s="1">
        <f>'[1]Qc, Summer, S1'!W21*Main!$B$8</f>
        <v>1.313626461015948</v>
      </c>
      <c r="X21" s="1">
        <f>'[1]Qc, Summer, S1'!X21*Main!$B$8</f>
        <v>0.73782904252805681</v>
      </c>
      <c r="Y21" s="1">
        <f>'[1]Qc, Summer, S1'!Y21*Main!$B$8</f>
        <v>0.1973445044300059</v>
      </c>
    </row>
    <row r="22" spans="1:25" x14ac:dyDescent="0.25">
      <c r="A22">
        <v>55</v>
      </c>
      <c r="B22" s="1">
        <f>'[1]Qc, Summer, S1'!B22*Main!$B$8</f>
        <v>0.63800945067926762</v>
      </c>
      <c r="C22" s="1">
        <f>'[1]Qc, Summer, S1'!C22*Main!$B$8</f>
        <v>0.73227997637330189</v>
      </c>
      <c r="D22" s="1">
        <f>'[1]Qc, Summer, S1'!D22*Main!$B$8</f>
        <v>1.0605434140578855</v>
      </c>
      <c r="E22" s="1">
        <f>'[1]Qc, Summer, S1'!E22*Main!$B$8</f>
        <v>1.2204666272888365</v>
      </c>
      <c r="F22" s="1">
        <f>'[1]Qc, Summer, S1'!F22*Main!$B$8</f>
        <v>-1.1059952746603663</v>
      </c>
      <c r="G22" s="1">
        <f>'[1]Qc, Summer, S1'!G22*Main!$B$8</f>
        <v>-0.87200236266981701</v>
      </c>
      <c r="H22" s="1">
        <f>'[1]Qc, Summer, S1'!H22*Main!$B$8</f>
        <v>0.25419373892498526</v>
      </c>
      <c r="I22" s="1">
        <f>'[1]Qc, Summer, S1'!I22*Main!$B$8</f>
        <v>1.7019196692262255</v>
      </c>
      <c r="J22" s="1">
        <f>'[1]Qc, Summer, S1'!J22*Main!$B$8</f>
        <v>2.1547548730064974</v>
      </c>
      <c r="K22" s="1">
        <f>'[1]Qc, Summer, S1'!K22*Main!$B$8</f>
        <v>2.2692262256349678</v>
      </c>
      <c r="L22" s="1">
        <f>'[1]Qc, Summer, S1'!L22*Main!$B$8</f>
        <v>2.1732722976963967</v>
      </c>
      <c r="M22" s="1">
        <f>'[1]Qc, Summer, S1'!M22*Main!$B$8</f>
        <v>2.0588009450679272</v>
      </c>
      <c r="N22" s="1">
        <f>'[1]Qc, Summer, S1'!N22*Main!$B$8</f>
        <v>2.4897519196692266</v>
      </c>
      <c r="O22" s="1">
        <f>'[1]Qc, Summer, S1'!O22*Main!$B$8</f>
        <v>2.3786473715298291</v>
      </c>
      <c r="P22" s="1">
        <f>'[1]Qc, Summer, S1'!P22*Main!$B$8</f>
        <v>1.981364441819256</v>
      </c>
      <c r="Q22" s="1">
        <f>'[1]Qc, Summer, S1'!Q22*Main!$B$8</f>
        <v>1.6716184288245719</v>
      </c>
      <c r="R22" s="1">
        <f>'[1]Qc, Summer, S1'!R22*Main!$B$8</f>
        <v>1.4275251033668046</v>
      </c>
      <c r="S22" s="1">
        <f>'[1]Qc, Summer, S1'!S22*Main!$B$8</f>
        <v>1.3467217956290609</v>
      </c>
      <c r="T22" s="1">
        <f>'[1]Qc, Summer, S1'!T22*Main!$B$8</f>
        <v>1.4578263437684584</v>
      </c>
      <c r="U22" s="1">
        <f>'[1]Qc, Summer, S1'!U22*Main!$B$8</f>
        <v>1.7928233904311872</v>
      </c>
      <c r="V22" s="1">
        <f>'[1]Qc, Summer, S1'!V22*Main!$B$8</f>
        <v>1.6749852333136446</v>
      </c>
      <c r="W22" s="1">
        <f>'[1]Qc, Summer, S1'!W22*Main!$B$8</f>
        <v>1.7305375073833433</v>
      </c>
      <c r="X22" s="1">
        <f>'[1]Qc, Summer, S1'!X22*Main!$B$8</f>
        <v>0.57909037212049619</v>
      </c>
      <c r="Y22" s="1">
        <f>'[1]Qc, Summer, S1'!Y22*Main!$B$8</f>
        <v>-0.69187832250443004</v>
      </c>
    </row>
    <row r="23" spans="1:25" x14ac:dyDescent="0.25">
      <c r="A23">
        <v>68</v>
      </c>
      <c r="B23" s="1">
        <f>'[1]Qc, Summer, S1'!B23*Main!$B$8</f>
        <v>0.61973288718251629</v>
      </c>
      <c r="C23" s="1">
        <f>'[1]Qc, Summer, S1'!C23*Main!$B$8</f>
        <v>0.61973288718251629</v>
      </c>
      <c r="D23" s="1">
        <f>'[1]Qc, Summer, S1'!D23*Main!$B$8</f>
        <v>0.61973288718251629</v>
      </c>
      <c r="E23" s="1">
        <f>'[1]Qc, Summer, S1'!E23*Main!$B$8</f>
        <v>0.61973288718251629</v>
      </c>
      <c r="F23" s="1">
        <f>'[1]Qc, Summer, S1'!F23*Main!$B$8</f>
        <v>0.61973288718251629</v>
      </c>
      <c r="G23" s="1">
        <f>'[1]Qc, Summer, S1'!G23*Main!$B$8</f>
        <v>0.61973288718251629</v>
      </c>
      <c r="H23" s="1">
        <f>'[1]Qc, Summer, S1'!H23*Main!$B$8</f>
        <v>0.61973288718251629</v>
      </c>
      <c r="I23" s="1">
        <f>'[1]Qc, Summer, S1'!I23*Main!$B$8</f>
        <v>0.22507631748375667</v>
      </c>
      <c r="J23" s="1">
        <f>'[1]Qc, Summer, S1'!J23*Main!$B$8</f>
        <v>-0.16958025221500297</v>
      </c>
      <c r="K23" s="1">
        <f>'[1]Qc, Summer, S1'!K23*Main!$B$8</f>
        <v>-0.19072118775841701</v>
      </c>
      <c r="L23" s="1">
        <f>'[1]Qc, Summer, S1'!L23*Main!$B$8</f>
        <v>-9.2056241509155354E-2</v>
      </c>
      <c r="M23" s="1">
        <f>'[1]Qc, Summer, S1'!M23*Main!$B$8</f>
        <v>-5.681893325457768E-2</v>
      </c>
      <c r="N23" s="1">
        <f>'[1]Qc, Summer, S1'!N23*Main!$B$8</f>
        <v>-5.681893325457768E-2</v>
      </c>
      <c r="O23" s="1">
        <f>'[1]Qc, Summer, S1'!O23*Main!$B$8</f>
        <v>-5.681893325457768E-2</v>
      </c>
      <c r="P23" s="1">
        <f>'[1]Qc, Summer, S1'!P23*Main!$B$8</f>
        <v>-5.681893325457768E-2</v>
      </c>
      <c r="Q23" s="1">
        <f>'[1]Qc, Summer, S1'!Q23*Main!$B$8</f>
        <v>-5.681893325457768E-2</v>
      </c>
      <c r="R23" s="1">
        <f>'[1]Qc, Summer, S1'!R23*Main!$B$8</f>
        <v>-5.681893325457768E-2</v>
      </c>
      <c r="S23" s="1">
        <f>'[1]Qc, Summer, S1'!S23*Main!$B$8</f>
        <v>-5.681893325457768E-2</v>
      </c>
      <c r="T23" s="1">
        <f>'[1]Qc, Summer, S1'!T23*Main!$B$8</f>
        <v>0.62677986990549317</v>
      </c>
      <c r="U23" s="1">
        <f>'[1]Qc, Summer, S1'!U23*Main!$B$8</f>
        <v>0.30964650708800945</v>
      </c>
      <c r="V23" s="1">
        <f>'[1]Qc, Summer, S1'!V23*Main!$B$8</f>
        <v>0.30964650708800945</v>
      </c>
      <c r="W23" s="1">
        <f>'[1]Qc, Summer, S1'!W23*Main!$B$8</f>
        <v>0.30964650708800945</v>
      </c>
      <c r="X23" s="1">
        <f>'[1]Qc, Summer, S1'!X23*Main!$B$8</f>
        <v>0.30964650708800945</v>
      </c>
      <c r="Y23" s="1">
        <f>'[1]Qc, Summer, S1'!Y23*Main!$B$8</f>
        <v>0.30964650708800945</v>
      </c>
    </row>
    <row r="24" spans="1:25" x14ac:dyDescent="0.25">
      <c r="A24">
        <v>72</v>
      </c>
      <c r="B24" s="1">
        <f>'[1]Qc, Summer, S1'!B24*Main!$B$8</f>
        <v>-41.690766849453638</v>
      </c>
      <c r="C24" s="1">
        <f>'[1]Qc, Summer, S1'!C24*Main!$B$8</f>
        <v>-40.294399232206146</v>
      </c>
      <c r="D24" s="1">
        <f>'[1]Qc, Summer, S1'!D24*Main!$B$8</f>
        <v>-41.574920594875962</v>
      </c>
      <c r="E24" s="1">
        <f>'[1]Qc, Summer, S1'!E24*Main!$B$8</f>
        <v>-42.595621029976371</v>
      </c>
      <c r="F24" s="1">
        <f>'[1]Qc, Summer, S1'!F24*Main!$B$8</f>
        <v>-41.493729683771413</v>
      </c>
      <c r="G24" s="1">
        <f>'[1]Qc, Summer, S1'!G24*Main!$B$8</f>
        <v>-53.316193832250448</v>
      </c>
      <c r="H24" s="1">
        <f>'[1]Qc, Summer, S1'!H24*Main!$B$8</f>
        <v>-45.438604731467812</v>
      </c>
      <c r="I24" s="1">
        <f>'[1]Qc, Summer, S1'!I24*Main!$B$8</f>
        <v>-8.5840309232870649</v>
      </c>
      <c r="J24" s="1">
        <f>'[1]Qc, Summer, S1'!J24*Main!$B$8</f>
        <v>0.87383619373892574</v>
      </c>
      <c r="K24" s="1">
        <f>'[1]Qc, Summer, S1'!K24*Main!$B$8</f>
        <v>-7.6090752649881868</v>
      </c>
      <c r="L24" s="1">
        <f>'[1]Qc, Summer, S1'!L24*Main!$B$8</f>
        <v>-11.263546494683995</v>
      </c>
      <c r="M24" s="1">
        <f>'[1]Qc, Summer, S1'!M24*Main!$B$8</f>
        <v>-15.420926544373891</v>
      </c>
      <c r="N24" s="1">
        <f>'[1]Qc, Summer, S1'!N24*Main!$B$8</f>
        <v>-18.628582761813352</v>
      </c>
      <c r="O24" s="1">
        <f>'[1]Qc, Summer, S1'!O24*Main!$B$8</f>
        <v>-20.221565061281751</v>
      </c>
      <c r="P24" s="1">
        <f>'[1]Qc, Summer, S1'!P24*Main!$B$8</f>
        <v>-22.182852646116363</v>
      </c>
      <c r="Q24" s="1">
        <f>'[1]Qc, Summer, S1'!Q24*Main!$B$8</f>
        <v>-17.040577045481395</v>
      </c>
      <c r="R24" s="1">
        <f>'[1]Qc, Summer, S1'!R24*Main!$B$8</f>
        <v>-14.527213178824574</v>
      </c>
      <c r="S24" s="1">
        <f>'[1]Qc, Summer, S1'!S24*Main!$B$8</f>
        <v>-15.893640822209099</v>
      </c>
      <c r="T24" s="1">
        <f>'[1]Qc, Summer, S1'!T24*Main!$B$8</f>
        <v>-13.474345784406379</v>
      </c>
      <c r="U24" s="1">
        <f>'[1]Qc, Summer, S1'!U24*Main!$B$8</f>
        <v>-17.978232823759601</v>
      </c>
      <c r="V24" s="1">
        <f>'[1]Qc, Summer, S1'!V24*Main!$B$8</f>
        <v>-28.979631423951567</v>
      </c>
      <c r="W24" s="1">
        <f>'[1]Qc, Summer, S1'!W24*Main!$B$8</f>
        <v>-22.004231648479035</v>
      </c>
      <c r="X24" s="1">
        <f>'[1]Qc, Summer, S1'!X24*Main!$B$8</f>
        <v>-25.16410652170703</v>
      </c>
      <c r="Y24" s="1">
        <f>'[1]Qc, Summer, S1'!Y24*Main!$B$8</f>
        <v>-36.308068161104551</v>
      </c>
    </row>
    <row r="25" spans="1:25" x14ac:dyDescent="0.25">
      <c r="A25">
        <v>103</v>
      </c>
      <c r="B25" s="1">
        <f>'[1]Qc, Summer, S1'!B25*Main!$B$8</f>
        <v>-13.369646308254577</v>
      </c>
      <c r="C25" s="1">
        <f>'[1]Qc, Summer, S1'!C25*Main!$B$8</f>
        <v>-21.465133733018309</v>
      </c>
      <c r="D25" s="1">
        <f>'[1]Qc, Summer, S1'!D25*Main!$B$8</f>
        <v>-19.151201764323691</v>
      </c>
      <c r="E25" s="1">
        <f>'[1]Qc, Summer, S1'!E25*Main!$B$8</f>
        <v>-18.856289795112225</v>
      </c>
      <c r="F25" s="1">
        <f>'[1]Qc, Summer, S1'!F25*Main!$B$8</f>
        <v>-17.986914869831661</v>
      </c>
      <c r="G25" s="1">
        <f>'[1]Qc, Summer, S1'!G25*Main!$B$8</f>
        <v>-21.929560945658594</v>
      </c>
      <c r="H25" s="1">
        <f>'[1]Qc, Summer, S1'!H25*Main!$B$8</f>
        <v>-13.982435350561133</v>
      </c>
      <c r="I25" s="1">
        <f>'[1]Qc, Summer, S1'!I25*Main!$B$8</f>
        <v>-2.1681500455552283</v>
      </c>
      <c r="J25" s="1">
        <f>'[1]Qc, Summer, S1'!J25*Main!$B$8</f>
        <v>0.8407358762551661</v>
      </c>
      <c r="K25" s="1">
        <f>'[1]Qc, Summer, S1'!K25*Main!$B$8</f>
        <v>14.665445783594212</v>
      </c>
      <c r="L25" s="1">
        <f>'[1]Qc, Summer, S1'!L25*Main!$B$8</f>
        <v>16.696001898774366</v>
      </c>
      <c r="M25" s="1">
        <f>'[1]Qc, Summer, S1'!M25*Main!$B$8</f>
        <v>15.326352013068517</v>
      </c>
      <c r="N25" s="1">
        <f>'[1]Qc, Summer, S1'!N25*Main!$B$8</f>
        <v>18.43842933512995</v>
      </c>
      <c r="O25" s="1">
        <f>'[1]Qc, Summer, S1'!O25*Main!$B$8</f>
        <v>20.327746040829886</v>
      </c>
      <c r="P25" s="1">
        <f>'[1]Qc, Summer, S1'!P25*Main!$B$8</f>
        <v>16.0713925488039</v>
      </c>
      <c r="Q25" s="1">
        <f>'[1]Qc, Summer, S1'!Q25*Main!$B$8</f>
        <v>9.2771373171884246</v>
      </c>
      <c r="R25" s="1">
        <f>'[1]Qc, Summer, S1'!R25*Main!$B$8</f>
        <v>-1.3121281740992308</v>
      </c>
      <c r="S25" s="1">
        <f>'[1]Qc, Summer, S1'!S25*Main!$B$8</f>
        <v>-2.4769765674099218</v>
      </c>
      <c r="T25" s="1">
        <f>'[1]Qc, Summer, S1'!T25*Main!$B$8</f>
        <v>-2.7580113344654427</v>
      </c>
      <c r="U25" s="1">
        <f>'[1]Qc, Summer, S1'!U25*Main!$B$8</f>
        <v>-6.1408571360750184</v>
      </c>
      <c r="V25" s="1">
        <f>'[1]Qc, Summer, S1'!V25*Main!$B$8</f>
        <v>-7.7022071163614889</v>
      </c>
      <c r="W25" s="1">
        <f>'[1]Qc, Summer, S1'!W25*Main!$B$8</f>
        <v>-2.5958228173360869</v>
      </c>
      <c r="X25" s="1">
        <f>'[1]Qc, Summer, S1'!X25*Main!$B$8</f>
        <v>-11.167042401432367</v>
      </c>
      <c r="Y25" s="1">
        <f>'[1]Qc, Summer, S1'!Y25*Main!$B$8</f>
        <v>-15.890732113555819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24C9-A22B-40B7-8BE2-BB0C4A62170D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0.5497983902835204</v>
      </c>
      <c r="C2" s="1">
        <f>'[1]Qc, Summer, S1'!C2*Main!$B$8</f>
        <v>0.4060078015357354</v>
      </c>
      <c r="D2" s="1">
        <f>'[1]Qc, Summer, S1'!D2*Main!$B$8</f>
        <v>0.5010981188718252</v>
      </c>
      <c r="E2" s="1">
        <f>'[1]Qc, Summer, S1'!E2*Main!$B$8</f>
        <v>-4.4158330109273475E-2</v>
      </c>
      <c r="F2" s="1">
        <f>'[1]Qc, Summer, S1'!F2*Main!$B$8</f>
        <v>1.6566488837861784</v>
      </c>
      <c r="G2" s="1">
        <f>'[1]Qc, Summer, S1'!G2*Main!$B$8</f>
        <v>1.4078697660956883</v>
      </c>
      <c r="H2" s="1">
        <f>'[1]Qc, Summer, S1'!H2*Main!$B$8</f>
        <v>1.1743857045186061</v>
      </c>
      <c r="I2" s="1">
        <f>'[1]Qc, Summer, S1'!I2*Main!$B$8</f>
        <v>-0.10400987042232725</v>
      </c>
      <c r="J2" s="1">
        <f>'[1]Qc, Summer, S1'!J2*Main!$B$8</f>
        <v>0.98479871743945668</v>
      </c>
      <c r="K2" s="1">
        <f>'[1]Qc, Summer, S1'!K2*Main!$B$8</f>
        <v>0.8074547571618429</v>
      </c>
      <c r="L2" s="1">
        <f>'[1]Qc, Summer, S1'!L2*Main!$B$8</f>
        <v>0.14315927502953338</v>
      </c>
      <c r="M2" s="1">
        <f>'[1]Qc, Summer, S1'!M2*Main!$B$8</f>
        <v>2.4109612960720614</v>
      </c>
      <c r="N2" s="1">
        <f>'[1]Qc, Summer, S1'!N2*Main!$B$8</f>
        <v>0.63694926498818671</v>
      </c>
      <c r="O2" s="1">
        <f>'[1]Qc, Summer, S1'!O2*Main!$B$8</f>
        <v>0.26016659738629649</v>
      </c>
      <c r="P2" s="1">
        <f>'[1]Qc, Summer, S1'!P2*Main!$B$8</f>
        <v>0.93358518960425274</v>
      </c>
      <c r="Q2" s="1">
        <f>'[1]Qc, Summer, S1'!Q2*Main!$B$8</f>
        <v>0.92981442328706432</v>
      </c>
      <c r="R2" s="1">
        <f>'[1]Qc, Summer, S1'!R2*Main!$B$8</f>
        <v>1.2566660125516835</v>
      </c>
      <c r="S2" s="1">
        <f>'[1]Qc, Summer, S1'!S2*Main!$B$8</f>
        <v>1.4461060638659184</v>
      </c>
      <c r="T2" s="1">
        <f>'[1]Qc, Summer, S1'!T2*Main!$B$8</f>
        <v>1.5246674964559952</v>
      </c>
      <c r="U2" s="1">
        <f>'[1]Qc, Summer, S1'!U2*Main!$B$8</f>
        <v>0.4876570567779091</v>
      </c>
      <c r="V2" s="1">
        <f>'[1]Qc, Summer, S1'!V2*Main!$B$8</f>
        <v>0.37312784140578853</v>
      </c>
      <c r="W2" s="1">
        <f>'[1]Qc, Summer, S1'!W2*Main!$B$8</f>
        <v>-0.26354203772888368</v>
      </c>
      <c r="X2" s="1">
        <f>'[1]Qc, Summer, S1'!X2*Main!$B$8</f>
        <v>0.82518711458948613</v>
      </c>
      <c r="Y2" s="1">
        <f>'[1]Qc, Summer, S1'!Y2*Main!$B$8</f>
        <v>0.67656274992616661</v>
      </c>
    </row>
    <row r="3" spans="1:25" x14ac:dyDescent="0.25">
      <c r="A3">
        <v>2</v>
      </c>
      <c r="B3" s="1">
        <f>'[1]Qc, Summer, S1'!B3*Main!$B$8</f>
        <v>-2.5566963238334317</v>
      </c>
      <c r="C3" s="1">
        <f>'[1]Qc, Summer, S1'!C3*Main!$B$8</f>
        <v>-3.3240191586680452</v>
      </c>
      <c r="D3" s="1">
        <f>'[1]Qc, Summer, S1'!D3*Main!$B$8</f>
        <v>-3.6637105997489665</v>
      </c>
      <c r="E3" s="1">
        <f>'[1]Qc, Summer, S1'!E3*Main!$B$8</f>
        <v>-3.3433278665829889</v>
      </c>
      <c r="F3" s="1">
        <f>'[1]Qc, Summer, S1'!F3*Main!$B$8</f>
        <v>-3.5835976594802128</v>
      </c>
      <c r="G3" s="1">
        <f>'[1]Qc, Summer, S1'!G3*Main!$B$8</f>
        <v>-3.6661956844359129</v>
      </c>
      <c r="H3" s="1">
        <f>'[1]Qc, Summer, S1'!H3*Main!$B$8</f>
        <v>-3.1774561831807442</v>
      </c>
      <c r="I3" s="1">
        <f>'[1]Qc, Summer, S1'!I3*Main!$B$8</f>
        <v>-0.49434079496456007</v>
      </c>
      <c r="J3" s="1">
        <f>'[1]Qc, Summer, S1'!J3*Main!$B$8</f>
        <v>1.5867975764176021</v>
      </c>
      <c r="K3" s="1">
        <f>'[1]Qc, Summer, S1'!K3*Main!$B$8</f>
        <v>2.3100688340962789</v>
      </c>
      <c r="L3" s="1">
        <f>'[1]Qc, Summer, S1'!L3*Main!$B$8</f>
        <v>1.8159206287655052</v>
      </c>
      <c r="M3" s="1">
        <f>'[1]Qc, Summer, S1'!M3*Main!$B$8</f>
        <v>2.4188561369610158</v>
      </c>
      <c r="N3" s="1">
        <f>'[1]Qc, Summer, S1'!N3*Main!$B$8</f>
        <v>2.1465410105581806</v>
      </c>
      <c r="O3" s="1">
        <f>'[1]Qc, Summer, S1'!O3*Main!$B$8</f>
        <v>2.2111707534701717</v>
      </c>
      <c r="P3" s="1">
        <f>'[1]Qc, Summer, S1'!P3*Main!$B$8</f>
        <v>1.1408829613112819</v>
      </c>
      <c r="Q3" s="1">
        <f>'[1]Qc, Summer, S1'!Q3*Main!$B$8</f>
        <v>0.28842902303603069</v>
      </c>
      <c r="R3" s="1">
        <f>'[1]Qc, Summer, S1'!R3*Main!$B$8</f>
        <v>0.64163964870053158</v>
      </c>
      <c r="S3" s="1">
        <f>'[1]Qc, Summer, S1'!S3*Main!$B$8</f>
        <v>0.7793703260484347</v>
      </c>
      <c r="T3" s="1">
        <f>'[1]Qc, Summer, S1'!T3*Main!$B$8</f>
        <v>0.46954127082102781</v>
      </c>
      <c r="U3" s="1">
        <f>'[1]Qc, Summer, S1'!U3*Main!$B$8</f>
        <v>-8.7591265357353829E-2</v>
      </c>
      <c r="V3" s="1">
        <f>'[1]Qc, Summer, S1'!V3*Main!$B$8</f>
        <v>-0.34194222984347317</v>
      </c>
      <c r="W3" s="1">
        <f>'[1]Qc, Summer, S1'!W3*Main!$B$8</f>
        <v>-0.2378980685174247</v>
      </c>
      <c r="X3" s="1">
        <f>'[1]Qc, Summer, S1'!X3*Main!$B$8</f>
        <v>-1.1408979099232133</v>
      </c>
      <c r="Y3" s="1">
        <f>'[1]Qc, Summer, S1'!Y3*Main!$B$8</f>
        <v>-1.5442982139692853</v>
      </c>
    </row>
    <row r="4" spans="1:25" x14ac:dyDescent="0.25">
      <c r="A4">
        <v>3</v>
      </c>
      <c r="B4" s="1">
        <f>'[1]Qc, Summer, S1'!B4*Main!$B$8</f>
        <v>-6.037564167749558</v>
      </c>
      <c r="C4" s="1">
        <f>'[1]Qc, Summer, S1'!C4*Main!$B$8</f>
        <v>-6.037564167749558</v>
      </c>
      <c r="D4" s="1">
        <f>'[1]Qc, Summer, S1'!D4*Main!$B$8</f>
        <v>-7.0092559447725931</v>
      </c>
      <c r="E4" s="1">
        <f>'[1]Qc, Summer, S1'!E4*Main!$B$8</f>
        <v>-7.9809477217956291</v>
      </c>
      <c r="F4" s="1">
        <f>'[1]Qc, Summer, S1'!F4*Main!$B$8</f>
        <v>-7.9809477217956291</v>
      </c>
      <c r="G4" s="1">
        <f>'[1]Qc, Summer, S1'!G4*Main!$B$8</f>
        <v>-7.9809477217956291</v>
      </c>
      <c r="H4" s="1">
        <f>'[1]Qc, Summer, S1'!H4*Main!$B$8</f>
        <v>-3.1822874297844068</v>
      </c>
      <c r="I4" s="1">
        <f>'[1]Qc, Summer, S1'!I4*Main!$B$8</f>
        <v>0.65963233586828118</v>
      </c>
      <c r="J4" s="1">
        <f>'[1]Qc, Summer, S1'!J4*Main!$B$8</f>
        <v>2.0947487374483167</v>
      </c>
      <c r="K4" s="1">
        <f>'[1]Qc, Summer, S1'!K4*Main!$B$8</f>
        <v>2.0947487374483167</v>
      </c>
      <c r="L4" s="1">
        <f>'[1]Qc, Summer, S1'!L4*Main!$B$8</f>
        <v>1.9153561776432368</v>
      </c>
      <c r="M4" s="1">
        <f>'[1]Qc, Summer, S1'!M4*Main!$B$8</f>
        <v>2.6927057392203189</v>
      </c>
      <c r="N4" s="1">
        <f>'[1]Qc, Summer, S1'!N4*Main!$B$8</f>
        <v>3.6494478606024807</v>
      </c>
      <c r="O4" s="1">
        <f>'[1]Qc, Summer, S1'!O4*Main!$B$8</f>
        <v>3.76157022740697</v>
      </c>
      <c r="P4" s="1">
        <f>'[1]Qc, Summer, S1'!P4*Main!$B$8</f>
        <v>2.1096967812315417</v>
      </c>
      <c r="Q4" s="1">
        <f>'[1]Qc, Summer, S1'!Q4*Main!$B$8</f>
        <v>1.6462721482575311</v>
      </c>
      <c r="R4" s="1">
        <f>'[1]Qc, Summer, S1'!R4*Main!$B$8</f>
        <v>-0.26721211134081513</v>
      </c>
      <c r="S4" s="1">
        <f>'[1]Qc, Summer, S1'!S4*Main!$B$8</f>
        <v>-0.26721211134081513</v>
      </c>
      <c r="T4" s="1">
        <f>'[1]Qc, Summer, S1'!T4*Main!$B$8</f>
        <v>-0.26721211134081513</v>
      </c>
      <c r="U4" s="1">
        <f>'[1]Qc, Summer, S1'!U4*Main!$B$8</f>
        <v>-0.26721211134081513</v>
      </c>
      <c r="V4" s="1">
        <f>'[1]Qc, Summer, S1'!V4*Main!$B$8</f>
        <v>-1.7023301163614886</v>
      </c>
      <c r="W4" s="1">
        <f>'[1]Qc, Summer, S1'!W4*Main!$B$8</f>
        <v>-2.1807027847017131</v>
      </c>
      <c r="X4" s="1">
        <f>'[1]Qc, Summer, S1'!X4*Main!$B$8</f>
        <v>-6.097356342882458</v>
      </c>
      <c r="Y4" s="1">
        <f>'[1]Qc, Summer, S1'!Y4*Main!$B$8</f>
        <v>-6.097356342882458</v>
      </c>
    </row>
    <row r="5" spans="1:25" x14ac:dyDescent="0.25">
      <c r="A5">
        <v>4</v>
      </c>
      <c r="B5" s="1">
        <f>'[1]Qc, Summer, S1'!B5*Main!$B$8</f>
        <v>7.1921296373301837</v>
      </c>
      <c r="C5" s="1">
        <f>'[1]Qc, Summer, S1'!C5*Main!$B$8</f>
        <v>5.5105649694329593</v>
      </c>
      <c r="D5" s="1">
        <f>'[1]Qc, Summer, S1'!D5*Main!$B$8</f>
        <v>5.2220857262994684</v>
      </c>
      <c r="E5" s="1">
        <f>'[1]Qc, Summer, S1'!E5*Main!$B$8</f>
        <v>4.5608334608682801</v>
      </c>
      <c r="F5" s="1">
        <f>'[1]Qc, Summer, S1'!F5*Main!$B$8</f>
        <v>5.2504219733461319</v>
      </c>
      <c r="G5" s="1">
        <f>'[1]Qc, Summer, S1'!G5*Main!$B$8</f>
        <v>2.4368022149291209</v>
      </c>
      <c r="H5" s="1">
        <f>'[1]Qc, Summer, S1'!H5*Main!$B$8</f>
        <v>4.251650764766687</v>
      </c>
      <c r="I5" s="1">
        <f>'[1]Qc, Summer, S1'!I5*Main!$B$8</f>
        <v>8.1700492872120503</v>
      </c>
      <c r="J5" s="1">
        <f>'[1]Qc, Summer, S1'!J5*Main!$B$8</f>
        <v>11.884927668340225</v>
      </c>
      <c r="K5" s="1">
        <f>'[1]Qc, Summer, S1'!K5*Main!$B$8</f>
        <v>14.122599688865918</v>
      </c>
      <c r="L5" s="1">
        <f>'[1]Qc, Summer, S1'!L5*Main!$B$8</f>
        <v>15.41753176594802</v>
      </c>
      <c r="M5" s="1">
        <f>'[1]Qc, Summer, S1'!M5*Main!$B$8</f>
        <v>15.980408870200828</v>
      </c>
      <c r="N5" s="1">
        <f>'[1]Qc, Summer, S1'!N5*Main!$B$8</f>
        <v>16.698727861488482</v>
      </c>
      <c r="O5" s="1">
        <f>'[1]Qc, Summer, S1'!O5*Main!$B$8</f>
        <v>16.825069312610751</v>
      </c>
      <c r="P5" s="1">
        <f>'[1]Qc, Summer, S1'!P5*Main!$B$8</f>
        <v>16.70564531061725</v>
      </c>
      <c r="Q5" s="1">
        <f>'[1]Qc, Summer, S1'!Q5*Main!$B$8</f>
        <v>16.149538286252216</v>
      </c>
      <c r="R5" s="1">
        <f>'[1]Qc, Summer, S1'!R5*Main!$B$8</f>
        <v>15.368862010410513</v>
      </c>
      <c r="S5" s="1">
        <f>'[1]Qc, Summer, S1'!S5*Main!$B$8</f>
        <v>13.638134543709393</v>
      </c>
      <c r="T5" s="1">
        <f>'[1]Qc, Summer, S1'!T5*Main!$B$8</f>
        <v>13.575037361783815</v>
      </c>
      <c r="U5" s="1">
        <f>'[1]Qc, Summer, S1'!U5*Main!$B$8</f>
        <v>12.913958305818076</v>
      </c>
      <c r="V5" s="1">
        <f>'[1]Qc, Summer, S1'!V5*Main!$B$8</f>
        <v>11.640617327082104</v>
      </c>
      <c r="W5" s="1">
        <f>'[1]Qc, Summer, S1'!W5*Main!$B$8</f>
        <v>13.954826871972831</v>
      </c>
      <c r="X5" s="1">
        <f>'[1]Qc, Summer, S1'!X5*Main!$B$8</f>
        <v>12.50403281903426</v>
      </c>
      <c r="Y5" s="1">
        <f>'[1]Qc, Summer, S1'!Y5*Main!$B$8</f>
        <v>10.062742194994094</v>
      </c>
    </row>
    <row r="6" spans="1:25" x14ac:dyDescent="0.25">
      <c r="A6">
        <v>5</v>
      </c>
      <c r="B6" s="1">
        <f>'[1]Qc, Summer, S1'!B6*Main!$B$8</f>
        <v>-1.413150725191967</v>
      </c>
      <c r="C6" s="1">
        <f>'[1]Qc, Summer, S1'!C6*Main!$B$8</f>
        <v>-1.2681545847607798</v>
      </c>
      <c r="D6" s="1">
        <f>'[1]Qc, Summer, S1'!D6*Main!$B$8</f>
        <v>-1.3820801489220322</v>
      </c>
      <c r="E6" s="1">
        <f>'[1]Qc, Summer, S1'!E6*Main!$B$8</f>
        <v>-1.1179799960129948</v>
      </c>
      <c r="F6" s="1">
        <f>'[1]Qc, Summer, S1'!F6*Main!$B$8</f>
        <v>-1.2215486845835795</v>
      </c>
      <c r="G6" s="1">
        <f>'[1]Qc, Summer, S1'!G6*Main!$B$8</f>
        <v>-1.2733330330773773</v>
      </c>
      <c r="H6" s="1">
        <f>'[1]Qc, Summer, S1'!H6*Main!$B$8</f>
        <v>-1.4804703891760191</v>
      </c>
      <c r="I6" s="1">
        <f>'[1]Qc, Summer, S1'!I6*Main!$B$8</f>
        <v>-1.1231584190785588</v>
      </c>
      <c r="J6" s="1">
        <f>'[1]Qc, Summer, S1'!J6*Main!$B$8</f>
        <v>-1.2785114561429416</v>
      </c>
      <c r="K6" s="1">
        <f>'[1]Qc, Summer, S1'!K6*Main!$B$8</f>
        <v>-1.221548659332546</v>
      </c>
      <c r="L6" s="1">
        <f>'[1]Qc, Summer, S1'!L6*Main!$B$8</f>
        <v>-1.3820801278795039</v>
      </c>
      <c r="M6" s="1">
        <f>'[1]Qc, Summer, S1'!M6*Main!$B$8</f>
        <v>-1.5374331901949203</v>
      </c>
      <c r="N6" s="1">
        <f>'[1]Qc, Summer, S1'!N6*Main!$B$8</f>
        <v>-1.1645858961901951</v>
      </c>
      <c r="O6" s="1">
        <f>'[1]Qc, Summer, S1'!O6*Main!$B$8</f>
        <v>-1.1179800044300059</v>
      </c>
      <c r="P6" s="1">
        <f>'[1]Qc, Summer, S1'!P6*Main!$B$8</f>
        <v>-1.2008349123597166</v>
      </c>
      <c r="Q6" s="1">
        <f>'[1]Qc, Summer, S1'!Q6*Main!$B$8</f>
        <v>-1.294046754799173</v>
      </c>
      <c r="R6" s="1">
        <f>'[1]Qc, Summer, S1'!R6*Main!$B$8</f>
        <v>-1.2008349165682222</v>
      </c>
      <c r="S6" s="1">
        <f>'[1]Qc, Summer, S1'!S6*Main!$B$8</f>
        <v>-1.1128015645304192</v>
      </c>
      <c r="T6" s="1">
        <f>'[1]Qc, Summer, S1'!T6*Main!$B$8</f>
        <v>-1.1231584064530418</v>
      </c>
      <c r="U6" s="1">
        <f>'[1]Qc, Summer, S1'!U6*Main!$B$8</f>
        <v>-0.98334068067040759</v>
      </c>
      <c r="V6" s="1">
        <f>'[1]Qc, Summer, S1'!V6*Main!$B$8</f>
        <v>-1.1594074436650916</v>
      </c>
      <c r="W6" s="1">
        <f>'[1]Qc, Summer, S1'!W6*Main!$B$8</f>
        <v>-1.2319055349232133</v>
      </c>
      <c r="X6" s="1">
        <f>'[1]Qc, Summer, S1'!X6*Main!$B$8</f>
        <v>-1.304403605138807</v>
      </c>
      <c r="Y6" s="1">
        <f>'[1]Qc, Summer, S1'!Y6*Main!$B$8</f>
        <v>-1.3147605059805081</v>
      </c>
    </row>
    <row r="7" spans="1:25" x14ac:dyDescent="0.25">
      <c r="A7">
        <v>8</v>
      </c>
      <c r="B7" s="1">
        <f>'[1]Qc, Summer, S1'!B7*Main!$B$8</f>
        <v>171.30137847275549</v>
      </c>
      <c r="C7" s="1">
        <f>'[1]Qc, Summer, S1'!C7*Main!$B$8</f>
        <v>172.03276814818369</v>
      </c>
      <c r="D7" s="1">
        <f>'[1]Qc, Summer, S1'!D7*Main!$B$8</f>
        <v>173.49647864353219</v>
      </c>
      <c r="E7" s="1">
        <f>'[1]Qc, Summer, S1'!E7*Main!$B$8</f>
        <v>173.81683328071472</v>
      </c>
      <c r="F7" s="1">
        <f>'[1]Qc, Summer, S1'!F7*Main!$B$8</f>
        <v>174.23412302945954</v>
      </c>
      <c r="G7" s="1">
        <f>'[1]Qc, Summer, S1'!G7*Main!$B$8</f>
        <v>174.82694590689607</v>
      </c>
      <c r="H7" s="1">
        <f>'[1]Qc, Summer, S1'!H7*Main!$B$8</f>
        <v>172.54578893820144</v>
      </c>
      <c r="I7" s="1">
        <f>'[1]Qc, Summer, S1'!I7*Main!$B$8</f>
        <v>165.14566841354107</v>
      </c>
      <c r="J7" s="1">
        <f>'[1]Qc, Summer, S1'!J7*Main!$B$8</f>
        <v>164.02540488238338</v>
      </c>
      <c r="K7" s="1">
        <f>'[1]Qc, Summer, S1'!K7*Main!$B$8</f>
        <v>163.657674382088</v>
      </c>
      <c r="L7" s="1">
        <f>'[1]Qc, Summer, S1'!L7*Main!$B$8</f>
        <v>163.79786905950976</v>
      </c>
      <c r="M7" s="1">
        <f>'[1]Qc, Summer, S1'!M7*Main!$B$8</f>
        <v>162.7849726415387</v>
      </c>
      <c r="N7" s="1">
        <f>'[1]Qc, Summer, S1'!N7*Main!$B$8</f>
        <v>161.50635394425578</v>
      </c>
      <c r="O7" s="1">
        <f>'[1]Qc, Summer, S1'!O7*Main!$B$8</f>
        <v>162.0329373043414</v>
      </c>
      <c r="P7" s="1">
        <f>'[1]Qc, Summer, S1'!P7*Main!$B$8</f>
        <v>162.88113072829302</v>
      </c>
      <c r="Q7" s="1">
        <f>'[1]Qc, Summer, S1'!Q7*Main!$B$8</f>
        <v>164.82305655699943</v>
      </c>
      <c r="R7" s="1">
        <f>'[1]Qc, Summer, S1'!R7*Main!$B$8</f>
        <v>165.26491561621384</v>
      </c>
      <c r="S7" s="1">
        <f>'[1]Qc, Summer, S1'!S7*Main!$B$8</f>
        <v>164.91105271005611</v>
      </c>
      <c r="T7" s="1">
        <f>'[1]Qc, Summer, S1'!T7*Main!$B$8</f>
        <v>165.20775312581216</v>
      </c>
      <c r="U7" s="1">
        <f>'[1]Qc, Summer, S1'!U7*Main!$B$8</f>
        <v>165.97000534686947</v>
      </c>
      <c r="V7" s="1">
        <f>'[1]Qc, Summer, S1'!V7*Main!$B$8</f>
        <v>165.87674343163025</v>
      </c>
      <c r="W7" s="1">
        <f>'[1]Qc, Summer, S1'!W7*Main!$B$8</f>
        <v>165.27779748575014</v>
      </c>
      <c r="X7" s="1">
        <f>'[1]Qc, Summer, S1'!X7*Main!$B$8</f>
        <v>166.59023912197284</v>
      </c>
      <c r="Y7" s="1">
        <f>'[1]Qc, Summer, S1'!Y7*Main!$B$8</f>
        <v>167.95049009317782</v>
      </c>
    </row>
    <row r="8" spans="1:25" x14ac:dyDescent="0.25">
      <c r="A8">
        <v>9</v>
      </c>
      <c r="B8" s="1">
        <f>'[1]Qc, Summer, S1'!B8*Main!$B$8</f>
        <v>45.686508421072062</v>
      </c>
      <c r="C8" s="1">
        <f>'[1]Qc, Summer, S1'!C8*Main!$B$8</f>
        <v>40.994592341331959</v>
      </c>
      <c r="D8" s="1">
        <f>'[1]Qc, Summer, S1'!D8*Main!$B$8</f>
        <v>35.275103105360309</v>
      </c>
      <c r="E8" s="1">
        <f>'[1]Qc, Summer, S1'!E8*Main!$B$8</f>
        <v>36.288710727111635</v>
      </c>
      <c r="F8" s="1">
        <f>'[1]Qc, Summer, S1'!F8*Main!$B$8</f>
        <v>34.27684006120792</v>
      </c>
      <c r="G8" s="1">
        <f>'[1]Qc, Summer, S1'!G8*Main!$B$8</f>
        <v>38.75182090401654</v>
      </c>
      <c r="H8" s="1">
        <f>'[1]Qc, Summer, S1'!H8*Main!$B$8</f>
        <v>41.821433718473131</v>
      </c>
      <c r="I8" s="1">
        <f>'[1]Qc, Summer, S1'!I8*Main!$B$8</f>
        <v>33.915707828558773</v>
      </c>
      <c r="J8" s="1">
        <f>'[1]Qc, Summer, S1'!J8*Main!$B$8</f>
        <v>23.969722680301242</v>
      </c>
      <c r="K8" s="1">
        <f>'[1]Qc, Summer, S1'!K8*Main!$B$8</f>
        <v>17.81933779474306</v>
      </c>
      <c r="L8" s="1">
        <f>'[1]Qc, Summer, S1'!L8*Main!$B$8</f>
        <v>22.915446627510335</v>
      </c>
      <c r="M8" s="1">
        <f>'[1]Qc, Summer, S1'!M8*Main!$B$8</f>
        <v>25.689689924025398</v>
      </c>
      <c r="N8" s="1">
        <f>'[1]Qc, Summer, S1'!N8*Main!$B$8</f>
        <v>24.455045203263438</v>
      </c>
      <c r="O8" s="1">
        <f>'[1]Qc, Summer, S1'!O8*Main!$B$8</f>
        <v>24.18438466346722</v>
      </c>
      <c r="P8" s="1">
        <f>'[1]Qc, Summer, S1'!P8*Main!$B$8</f>
        <v>30.051536978292969</v>
      </c>
      <c r="Q8" s="1">
        <f>'[1]Qc, Summer, S1'!Q8*Main!$B$8</f>
        <v>33.0847694249114</v>
      </c>
      <c r="R8" s="1">
        <f>'[1]Qc, Summer, S1'!R8*Main!$B$8</f>
        <v>35.54329451912286</v>
      </c>
      <c r="S8" s="1">
        <f>'[1]Qc, Summer, S1'!S8*Main!$B$8</f>
        <v>43.693883508047854</v>
      </c>
      <c r="T8" s="1">
        <f>'[1]Qc, Summer, S1'!T8*Main!$B$8</f>
        <v>42.577848641243349</v>
      </c>
      <c r="U8" s="1">
        <f>'[1]Qc, Summer, S1'!U8*Main!$B$8</f>
        <v>40.608316046810394</v>
      </c>
      <c r="V8" s="1">
        <f>'[1]Qc, Summer, S1'!V8*Main!$B$8</f>
        <v>44.064693199350273</v>
      </c>
      <c r="W8" s="1">
        <f>'[1]Qc, Summer, S1'!W8*Main!$B$8</f>
        <v>40.236607313496748</v>
      </c>
      <c r="X8" s="1">
        <f>'[1]Qc, Summer, S1'!X8*Main!$B$8</f>
        <v>43.508029141391027</v>
      </c>
      <c r="Y8" s="1">
        <f>'[1]Qc, Summer, S1'!Y8*Main!$B$8</f>
        <v>44.681379014840523</v>
      </c>
    </row>
    <row r="9" spans="1:25" x14ac:dyDescent="0.25">
      <c r="A9">
        <v>10</v>
      </c>
      <c r="B9" s="1">
        <f>'[1]Qc, Summer, S1'!B9*Main!$B$8</f>
        <v>-15.184215160809213</v>
      </c>
      <c r="C9" s="1">
        <f>'[1]Qc, Summer, S1'!C9*Main!$B$8</f>
        <v>-19.476233785144714</v>
      </c>
      <c r="D9" s="1">
        <f>'[1]Qc, Summer, S1'!D9*Main!$B$8</f>
        <v>-19.649964040534556</v>
      </c>
      <c r="E9" s="1">
        <f>'[1]Qc, Summer, S1'!E9*Main!$B$8</f>
        <v>-19.769403087935618</v>
      </c>
      <c r="F9" s="1">
        <f>'[1]Qc, Summer, S1'!F9*Main!$B$8</f>
        <v>-19.552239867838161</v>
      </c>
      <c r="G9" s="1">
        <f>'[1]Qc, Summer, S1'!G9*Main!$B$8</f>
        <v>-19.468995765726522</v>
      </c>
      <c r="H9" s="1">
        <f>'[1]Qc, Summer, S1'!H9*Main!$B$8</f>
        <v>-16.129743049837565</v>
      </c>
      <c r="I9" s="1">
        <f>'[1]Qc, Summer, S1'!I9*Main!$B$8</f>
        <v>-9.5673634899586553</v>
      </c>
      <c r="J9" s="1">
        <f>'[1]Qc, Summer, S1'!J9*Main!$B$8</f>
        <v>-6.3646784224748965</v>
      </c>
      <c r="K9" s="1">
        <f>'[1]Qc, Summer, S1'!K9*Main!$B$8</f>
        <v>-6.2399888603071467</v>
      </c>
      <c r="L9" s="1">
        <f>'[1]Qc, Summer, S1'!L9*Main!$B$8</f>
        <v>-6.192177118059659</v>
      </c>
      <c r="M9" s="1">
        <f>'[1]Qc, Summer, S1'!M9*Main!$B$8</f>
        <v>-2.9717433515209697</v>
      </c>
      <c r="N9" s="1">
        <f>'[1]Qc, Summer, S1'!N9*Main!$B$8</f>
        <v>-2.1336901450826944</v>
      </c>
      <c r="O9" s="1">
        <f>'[1]Qc, Summer, S1'!O9*Main!$B$8</f>
        <v>-2.6047549538541066</v>
      </c>
      <c r="P9" s="1">
        <f>'[1]Qc, Summer, S1'!P9*Main!$B$8</f>
        <v>-0.54116496507678713</v>
      </c>
      <c r="Q9" s="1">
        <f>'[1]Qc, Summer, S1'!Q9*Main!$B$8</f>
        <v>-4.112430604695807</v>
      </c>
      <c r="R9" s="1">
        <f>'[1]Qc, Summer, S1'!R9*Main!$B$8</f>
        <v>-7.2703775110011826</v>
      </c>
      <c r="S9" s="1">
        <f>'[1]Qc, Summer, S1'!S9*Main!$B$8</f>
        <v>-7.1111253187389263</v>
      </c>
      <c r="T9" s="1">
        <f>'[1]Qc, Summer, S1'!T9*Main!$B$8</f>
        <v>-8.4718009071175437</v>
      </c>
      <c r="U9" s="1">
        <f>'[1]Qc, Summer, S1'!U9*Main!$B$8</f>
        <v>-7.7148056272150036</v>
      </c>
      <c r="V9" s="1">
        <f>'[1]Qc, Summer, S1'!V9*Main!$B$8</f>
        <v>-7.84510291368872</v>
      </c>
      <c r="W9" s="1">
        <f>'[1]Qc, Summer, S1'!W9*Main!$B$8</f>
        <v>-6.3492033938275245</v>
      </c>
      <c r="X9" s="1">
        <f>'[1]Qc, Summer, S1'!X9*Main!$B$8</f>
        <v>-9.4244010551535737</v>
      </c>
      <c r="Y9" s="1">
        <f>'[1]Qc, Summer, S1'!Y9*Main!$B$8</f>
        <v>-12.632928243871829</v>
      </c>
    </row>
    <row r="10" spans="1:25" x14ac:dyDescent="0.25">
      <c r="A10">
        <v>12</v>
      </c>
      <c r="B10" s="1">
        <f>'[1]Qc, Summer, S1'!B10*Main!$B$8</f>
        <v>-53.985886445067933</v>
      </c>
      <c r="C10" s="1">
        <f>'[1]Qc, Summer, S1'!C10*Main!$B$8</f>
        <v>-74.710969313939756</v>
      </c>
      <c r="D10" s="1">
        <f>'[1]Qc, Summer, S1'!D10*Main!$B$8</f>
        <v>-78.455376636813355</v>
      </c>
      <c r="E10" s="1">
        <f>'[1]Qc, Summer, S1'!E10*Main!$B$8</f>
        <v>-76.289594140800361</v>
      </c>
      <c r="F10" s="1">
        <f>'[1]Qc, Summer, S1'!F10*Main!$B$8</f>
        <v>-79.197277429562902</v>
      </c>
      <c r="G10" s="1">
        <f>'[1]Qc, Summer, S1'!G10*Main!$B$8</f>
        <v>-82.566148033963373</v>
      </c>
      <c r="H10" s="1">
        <f>'[1]Qc, Summer, S1'!H10*Main!$B$8</f>
        <v>-71.393540279459543</v>
      </c>
      <c r="I10" s="1">
        <f>'[1]Qc, Summer, S1'!I10*Main!$B$8</f>
        <v>-29.694591564825753</v>
      </c>
      <c r="J10" s="1">
        <f>'[1]Qc, Summer, S1'!J10*Main!$B$8</f>
        <v>-1.2250153022002357</v>
      </c>
      <c r="K10" s="1">
        <f>'[1]Qc, Summer, S1'!K10*Main!$B$8</f>
        <v>11.852853582324276</v>
      </c>
      <c r="L10" s="1">
        <f>'[1]Qc, Summer, S1'!L10*Main!$B$8</f>
        <v>10.832934889766687</v>
      </c>
      <c r="M10" s="1">
        <f>'[1]Qc, Summer, S1'!M10*Main!$B$8</f>
        <v>12.126465896411696</v>
      </c>
      <c r="N10" s="1">
        <f>'[1]Qc, Summer, S1'!N10*Main!$B$8</f>
        <v>17.842649763659189</v>
      </c>
      <c r="O10" s="1">
        <f>'[1]Qc, Summer, S1'!O10*Main!$B$8</f>
        <v>15.713119663245717</v>
      </c>
      <c r="P10" s="1">
        <f>'[1]Qc, Summer, S1'!P10*Main!$B$8</f>
        <v>4.4467317076196107</v>
      </c>
      <c r="Q10" s="1">
        <f>'[1]Qc, Summer, S1'!Q10*Main!$B$8</f>
        <v>2.4694708744093332</v>
      </c>
      <c r="R10" s="1">
        <f>'[1]Qc, Summer, S1'!R10*Main!$B$8</f>
        <v>1.5850418215445956</v>
      </c>
      <c r="S10" s="1">
        <f>'[1]Qc, Summer, S1'!S10*Main!$B$8</f>
        <v>-4.8270619771116365</v>
      </c>
      <c r="T10" s="1">
        <f>'[1]Qc, Summer, S1'!T10*Main!$B$8</f>
        <v>-7.013692564013585</v>
      </c>
      <c r="U10" s="1">
        <f>'[1]Qc, Summer, S1'!U10*Main!$B$8</f>
        <v>-5.1069579141317201</v>
      </c>
      <c r="V10" s="1">
        <f>'[1]Qc, Summer, S1'!V10*Main!$B$8</f>
        <v>-15.037583102702305</v>
      </c>
      <c r="W10" s="1">
        <f>'[1]Qc, Summer, S1'!W10*Main!$B$8</f>
        <v>-5.5794035041346737</v>
      </c>
      <c r="X10" s="1">
        <f>'[1]Qc, Summer, S1'!X10*Main!$B$8</f>
        <v>-17.563169521780864</v>
      </c>
      <c r="Y10" s="1">
        <f>'[1]Qc, Summer, S1'!Y10*Main!$B$8</f>
        <v>-26.238198167454225</v>
      </c>
    </row>
    <row r="11" spans="1:25" x14ac:dyDescent="0.25">
      <c r="A11">
        <v>15</v>
      </c>
      <c r="B11" s="1">
        <f>'[1]Qc, Summer, S1'!B11*Main!$B$8</f>
        <v>-7.2268317625516847</v>
      </c>
      <c r="C11" s="1">
        <f>'[1]Qc, Summer, S1'!C11*Main!$B$8</f>
        <v>-7.2268317625516847</v>
      </c>
      <c r="D11" s="1">
        <f>'[1]Qc, Summer, S1'!D11*Main!$B$8</f>
        <v>-7.2268317625516847</v>
      </c>
      <c r="E11" s="1">
        <f>'[1]Qc, Summer, S1'!E11*Main!$B$8</f>
        <v>-7.2268317625516847</v>
      </c>
      <c r="F11" s="1">
        <f>'[1]Qc, Summer, S1'!F11*Main!$B$8</f>
        <v>-7.2268317625516847</v>
      </c>
      <c r="G11" s="1">
        <f>'[1]Qc, Summer, S1'!G11*Main!$B$8</f>
        <v>-7.2268317625516847</v>
      </c>
      <c r="H11" s="1">
        <f>'[1]Qc, Summer, S1'!H11*Main!$B$8</f>
        <v>-7.2268317625516847</v>
      </c>
      <c r="I11" s="1">
        <f>'[1]Qc, Summer, S1'!I11*Main!$B$8</f>
        <v>-6.8427548919816905</v>
      </c>
      <c r="J11" s="1">
        <f>'[1]Qc, Summer, S1'!J11*Main!$B$8</f>
        <v>-6.4291447617395159</v>
      </c>
      <c r="K11" s="1">
        <f>'[1]Qc, Summer, S1'!K11*Main!$B$8</f>
        <v>-6.3339499261665688</v>
      </c>
      <c r="L11" s="1">
        <f>'[1]Qc, Summer, S1'!L11*Main!$B$8</f>
        <v>-6.1960606176166575</v>
      </c>
      <c r="M11" s="1">
        <f>'[1]Qc, Summer, S1'!M11*Main!$B$8</f>
        <v>-6.2912586600708797</v>
      </c>
      <c r="N11" s="1">
        <f>'[1]Qc, Summer, S1'!N11*Main!$B$8</f>
        <v>-6.2912586600708797</v>
      </c>
      <c r="O11" s="1">
        <f>'[1]Qc, Summer, S1'!O11*Main!$B$8</f>
        <v>-6.2912586600708797</v>
      </c>
      <c r="P11" s="1">
        <f>'[1]Qc, Summer, S1'!P11*Main!$B$8</f>
        <v>-6.2912586600708797</v>
      </c>
      <c r="Q11" s="1">
        <f>'[1]Qc, Summer, S1'!Q11*Main!$B$8</f>
        <v>-6.2912586600708797</v>
      </c>
      <c r="R11" s="1">
        <f>'[1]Qc, Summer, S1'!R11*Main!$B$8</f>
        <v>-6.3971263121677495</v>
      </c>
      <c r="S11" s="1">
        <f>'[1]Qc, Summer, S1'!S11*Main!$B$8</f>
        <v>-6.7147292684583579</v>
      </c>
      <c r="T11" s="1">
        <f>'[1]Qc, Summer, S1'!T11*Main!$B$8</f>
        <v>-6.7147292684583579</v>
      </c>
      <c r="U11" s="1">
        <f>'[1]Qc, Summer, S1'!U11*Main!$B$8</f>
        <v>-6.7147292684583579</v>
      </c>
      <c r="V11" s="1">
        <f>'[1]Qc, Summer, S1'!V11*Main!$B$8</f>
        <v>-6.7147292684583579</v>
      </c>
      <c r="W11" s="1">
        <f>'[1]Qc, Summer, S1'!W11*Main!$B$8</f>
        <v>-6.9084068346131131</v>
      </c>
      <c r="X11" s="1">
        <f>'[1]Qc, Summer, S1'!X11*Main!$B$8</f>
        <v>-7.1020844007678683</v>
      </c>
      <c r="Y11" s="1">
        <f>'[1]Qc, Summer, S1'!Y11*Main!$B$8</f>
        <v>-7.1020844007678683</v>
      </c>
    </row>
    <row r="12" spans="1:25" x14ac:dyDescent="0.25">
      <c r="A12">
        <v>16</v>
      </c>
      <c r="B12" s="1">
        <f>'[1]Qc, Summer, S1'!B12*Main!$B$8</f>
        <v>-2.7675132900177202</v>
      </c>
      <c r="C12" s="1">
        <f>'[1]Qc, Summer, S1'!C12*Main!$B$8</f>
        <v>-3.0334908446544597</v>
      </c>
      <c r="D12" s="1">
        <f>'[1]Qc, Summer, S1'!D12*Main!$B$8</f>
        <v>-3.1799468399291206</v>
      </c>
      <c r="E12" s="1">
        <f>'[1]Qc, Summer, S1'!E12*Main!$B$8</f>
        <v>-1.7103366804489073</v>
      </c>
      <c r="F12" s="1">
        <f>'[1]Qc, Summer, S1'!F12*Main!$B$8</f>
        <v>-2.5806556408741881</v>
      </c>
      <c r="G12" s="1">
        <f>'[1]Qc, Summer, S1'!G12*Main!$B$8</f>
        <v>-2.7708800945067931</v>
      </c>
      <c r="H12" s="1">
        <f>'[1]Qc, Summer, S1'!H12*Main!$B$8</f>
        <v>0.85685174246898999</v>
      </c>
      <c r="I12" s="1">
        <f>'[1]Qc, Summer, S1'!I12*Main!$B$8</f>
        <v>4.5569698759598349</v>
      </c>
      <c r="J12" s="1">
        <f>'[1]Qc, Summer, S1'!J12*Main!$B$8</f>
        <v>5.71346721795629</v>
      </c>
      <c r="K12" s="1">
        <f>'[1]Qc, Summer, S1'!K12*Main!$B$8</f>
        <v>6.8379799173065576</v>
      </c>
      <c r="L12" s="1">
        <f>'[1]Qc, Summer, S1'!L12*Main!$B$8</f>
        <v>7.6510632014176041</v>
      </c>
      <c r="M12" s="1">
        <f>'[1]Qc, Summer, S1'!M12*Main!$B$8</f>
        <v>7.5399586532782052</v>
      </c>
      <c r="N12" s="1">
        <f>'[1]Qc, Summer, S1'!N12*Main!$B$8</f>
        <v>7.7958357944477257</v>
      </c>
      <c r="O12" s="1">
        <f>'[1]Qc, Summer, S1'!O12*Main!$B$8</f>
        <v>7.149409332545777</v>
      </c>
      <c r="P12" s="1">
        <f>'[1]Qc, Summer, S1'!P12*Main!$B$8</f>
        <v>5.4020378027170697</v>
      </c>
      <c r="Q12" s="1">
        <f>'[1]Qc, Summer, S1'!Q12*Main!$B$8</f>
        <v>4.3869462492616655</v>
      </c>
      <c r="R12" s="1">
        <f>'[1]Qc, Summer, S1'!R12*Main!$B$8</f>
        <v>3.4644418192557591</v>
      </c>
      <c r="S12" s="1">
        <f>'[1]Qc, Summer, S1'!S12*Main!$B$8</f>
        <v>3.5031600708800954</v>
      </c>
      <c r="T12" s="1">
        <f>'[1]Qc, Summer, S1'!T12*Main!$B$8</f>
        <v>2.710277613703485</v>
      </c>
      <c r="U12" s="1">
        <f>'[1]Qc, Summer, S1'!U12*Main!$B$8</f>
        <v>2.7170112226816303</v>
      </c>
      <c r="V12" s="1">
        <f>'[1]Qc, Summer, S1'!V12*Main!$B$8</f>
        <v>1.6918192557590075</v>
      </c>
      <c r="W12" s="1">
        <f>'[1]Qc, Summer, S1'!W12*Main!$B$8</f>
        <v>2.0487005316007094</v>
      </c>
      <c r="X12" s="1">
        <f>'[1]Qc, Summer, S1'!X12*Main!$B$8</f>
        <v>1.3803898405197867</v>
      </c>
      <c r="Y12" s="1">
        <f>'[1]Qc, Summer, S1'!Y12*Main!$B$8</f>
        <v>-0.85685174246898999</v>
      </c>
    </row>
    <row r="13" spans="1:25" x14ac:dyDescent="0.25">
      <c r="A13">
        <v>17</v>
      </c>
      <c r="B13" s="1">
        <f>'[1]Qc, Summer, S1'!B13*Main!$B$8</f>
        <v>-1.5507588887330184</v>
      </c>
      <c r="C13" s="1">
        <f>'[1]Qc, Summer, S1'!C13*Main!$B$8</f>
        <v>-1.5316421770525694</v>
      </c>
      <c r="D13" s="1">
        <f>'[1]Qc, Summer, S1'!D13*Main!$B$8</f>
        <v>-1.9241823313644419</v>
      </c>
      <c r="E13" s="1">
        <f>'[1]Qc, Summer, S1'!E13*Main!$B$8</f>
        <v>-1.7629076786030713</v>
      </c>
      <c r="F13" s="1">
        <f>'[1]Qc, Summer, S1'!F13*Main!$B$8</f>
        <v>-1.5622550741287655</v>
      </c>
      <c r="G13" s="1">
        <f>'[1]Qc, Summer, S1'!G13*Main!$B$8</f>
        <v>-2.082000386961016</v>
      </c>
      <c r="H13" s="1">
        <f>'[1]Qc, Summer, S1'!H13*Main!$B$8</f>
        <v>-1.5820376303160071</v>
      </c>
      <c r="I13" s="1">
        <f>'[1]Qc, Summer, S1'!I13*Main!$B$8</f>
        <v>-1.0454764589486121</v>
      </c>
      <c r="J13" s="1">
        <f>'[1]Qc, Summer, S1'!J13*Main!$B$8</f>
        <v>-0.70916804193738914</v>
      </c>
      <c r="K13" s="1">
        <f>'[1]Qc, Summer, S1'!K13*Main!$B$8</f>
        <v>-0.35403180190490258</v>
      </c>
      <c r="L13" s="1">
        <f>'[1]Qc, Summer, S1'!L13*Main!$B$8</f>
        <v>-0.45701173316597732</v>
      </c>
      <c r="M13" s="1">
        <f>'[1]Qc, Summer, S1'!M13*Main!$B$8</f>
        <v>-0.31437037367099868</v>
      </c>
      <c r="N13" s="1">
        <f>'[1]Qc, Summer, S1'!N13*Main!$B$8</f>
        <v>-0.13232879105138809</v>
      </c>
      <c r="O13" s="1">
        <f>'[1]Qc, Summer, S1'!O13*Main!$B$8</f>
        <v>-0.19778129260189017</v>
      </c>
      <c r="P13" s="1">
        <f>'[1]Qc, Summer, S1'!P13*Main!$B$8</f>
        <v>-0.38346023191080914</v>
      </c>
      <c r="Q13" s="1">
        <f>'[1]Qc, Summer, S1'!Q13*Main!$B$8</f>
        <v>-0.30586997932663923</v>
      </c>
      <c r="R13" s="1">
        <f>'[1]Qc, Summer, S1'!R13*Main!$B$8</f>
        <v>-0.70060860646780831</v>
      </c>
      <c r="S13" s="1">
        <f>'[1]Qc, Summer, S1'!S13*Main!$B$8</f>
        <v>-0.62811239220318971</v>
      </c>
      <c r="T13" s="1">
        <f>'[1]Qc, Summer, S1'!T13*Main!$B$8</f>
        <v>-0.91248245045776732</v>
      </c>
      <c r="U13" s="1">
        <f>'[1]Qc, Summer, S1'!U13*Main!$B$8</f>
        <v>-0.91793185919964571</v>
      </c>
      <c r="V13" s="1">
        <f>'[1]Qc, Summer, S1'!V13*Main!$B$8</f>
        <v>-0.91111653787655067</v>
      </c>
      <c r="W13" s="1">
        <f>'[1]Qc, Summer, S1'!W13*Main!$B$8</f>
        <v>-0.78570277606320149</v>
      </c>
      <c r="X13" s="1">
        <f>'[1]Qc, Summer, S1'!X13*Main!$B$8</f>
        <v>-1.03511201225635</v>
      </c>
      <c r="Y13" s="1">
        <f>'[1]Qc, Summer, S1'!Y13*Main!$B$8</f>
        <v>-1.1488422049616067</v>
      </c>
    </row>
    <row r="14" spans="1:25" x14ac:dyDescent="0.25">
      <c r="A14">
        <v>18</v>
      </c>
      <c r="B14" s="1">
        <f>'[1]Qc, Summer, S1'!B14*Main!$B$8</f>
        <v>-2.5941228588304783</v>
      </c>
      <c r="C14" s="1">
        <f>'[1]Qc, Summer, S1'!C14*Main!$B$8</f>
        <v>-2.2826934435912585</v>
      </c>
      <c r="D14" s="1">
        <f>'[1]Qc, Summer, S1'!D14*Main!$B$8</f>
        <v>-2.3651801535735384</v>
      </c>
      <c r="E14" s="1">
        <f>'[1]Qc, Summer, S1'!E14*Main!$B$8</f>
        <v>-2.6378913171884228</v>
      </c>
      <c r="F14" s="1">
        <f>'[1]Qc, Summer, S1'!F14*Main!$B$8</f>
        <v>-2.5671884229178974</v>
      </c>
      <c r="G14" s="1">
        <f>'[1]Qc, Summer, S1'!G14*Main!$B$8</f>
        <v>-2.0705847607796812</v>
      </c>
      <c r="H14" s="1">
        <f>'[1]Qc, Summer, S1'!H14*Main!$B$8</f>
        <v>-2.0049320732427645</v>
      </c>
      <c r="I14" s="1">
        <f>'[1]Qc, Summer, S1'!I14*Main!$B$8</f>
        <v>-2.0874187832250444</v>
      </c>
      <c r="J14" s="1">
        <f>'[1]Qc, Summer, S1'!J14*Main!$B$8</f>
        <v>-2.0335499113998821</v>
      </c>
      <c r="K14" s="1">
        <f>'[1]Qc, Summer, S1'!K14*Main!$B$8</f>
        <v>-1.6716184288245719</v>
      </c>
      <c r="L14" s="1">
        <f>'[1]Qc, Summer, S1'!L14*Main!$B$8</f>
        <v>-1.5167454223272299</v>
      </c>
      <c r="M14" s="1">
        <f>'[1]Qc, Summer, S1'!M14*Main!$B$8</f>
        <v>-1.4325753101004135</v>
      </c>
      <c r="N14" s="1">
        <f>'[1]Qc, Summer, S1'!N14*Main!$B$8</f>
        <v>-1.1682811577082102</v>
      </c>
      <c r="O14" s="1">
        <f>'[1]Qc, Summer, S1'!O14*Main!$B$8</f>
        <v>-1.4645599527466038</v>
      </c>
      <c r="P14" s="1">
        <f>'[1]Qc, Summer, S1'!P14*Main!$B$8</f>
        <v>-2.1581216774955703</v>
      </c>
      <c r="Q14" s="1">
        <f>'[1]Qc, Summer, S1'!Q14*Main!$B$8</f>
        <v>-1.5571470761961017</v>
      </c>
      <c r="R14" s="1">
        <f>'[1]Qc, Summer, S1'!R14*Main!$B$8</f>
        <v>-1.5302126402835206</v>
      </c>
      <c r="S14" s="1">
        <f>'[1]Qc, Summer, S1'!S14*Main!$B$8</f>
        <v>-2.4628174837566452</v>
      </c>
      <c r="T14" s="1">
        <f>'[1]Qc, Summer, S1'!T14*Main!$B$8</f>
        <v>-2.4678676904902539</v>
      </c>
      <c r="U14" s="1">
        <f>'[1]Qc, Summer, S1'!U14*Main!$B$8</f>
        <v>-1.9577968103957473</v>
      </c>
      <c r="V14" s="1">
        <f>'[1]Qc, Summer, S1'!V14*Main!$B$8</f>
        <v>-2.2725930301240402</v>
      </c>
      <c r="W14" s="1">
        <f>'[1]Qc, Summer, S1'!W14*Main!$B$8</f>
        <v>-1.9409627879503841</v>
      </c>
      <c r="X14" s="1">
        <f>'[1]Qc, Summer, S1'!X14*Main!$B$8</f>
        <v>-2.2843768458357947</v>
      </c>
      <c r="Y14" s="1">
        <f>'[1]Qc, Summer, S1'!Y14*Main!$B$8</f>
        <v>-2.5537212049616067</v>
      </c>
    </row>
    <row r="15" spans="1:25" x14ac:dyDescent="0.25">
      <c r="A15">
        <v>20</v>
      </c>
      <c r="B15" s="1">
        <f>'[1]Qc, Summer, S1'!B15*Main!$B$8</f>
        <v>-0.27654600443000593</v>
      </c>
      <c r="C15" s="1">
        <f>'[1]Qc, Summer, S1'!C15*Main!$B$8</f>
        <v>-0.27654600443000593</v>
      </c>
      <c r="D15" s="1">
        <f>'[1]Qc, Summer, S1'!D15*Main!$B$8</f>
        <v>-0.27654600443000593</v>
      </c>
      <c r="E15" s="1">
        <f>'[1]Qc, Summer, S1'!E15*Main!$B$8</f>
        <v>-0.27654600443000593</v>
      </c>
      <c r="F15" s="1">
        <f>'[1]Qc, Summer, S1'!F15*Main!$B$8</f>
        <v>-0.27654600443000593</v>
      </c>
      <c r="G15" s="1">
        <f>'[1]Qc, Summer, S1'!G15*Main!$B$8</f>
        <v>-0.27654600443000593</v>
      </c>
      <c r="H15" s="1">
        <f>'[1]Qc, Summer, S1'!H15*Main!$B$8</f>
        <v>-1.2326250967956291</v>
      </c>
      <c r="I15" s="1">
        <f>'[1]Qc, Summer, S1'!I15*Main!$B$8</f>
        <v>-1.5513181275841701</v>
      </c>
      <c r="J15" s="1">
        <f>'[1]Qc, Summer, S1'!J15*Main!$B$8</f>
        <v>-1.5513181275841701</v>
      </c>
      <c r="K15" s="1">
        <f>'[1]Qc, Summer, S1'!K15*Main!$B$8</f>
        <v>-0.59523903521854693</v>
      </c>
      <c r="L15" s="1">
        <f>'[1]Qc, Summer, S1'!L15*Main!$B$8</f>
        <v>-0.27654600443000593</v>
      </c>
      <c r="M15" s="1">
        <f>'[1]Qc, Summer, S1'!M15*Main!$B$8</f>
        <v>-1.2326250967956291</v>
      </c>
      <c r="N15" s="1">
        <f>'[1]Qc, Summer, S1'!N15*Main!$B$8</f>
        <v>-0.20264542025989371</v>
      </c>
      <c r="O15" s="1">
        <f>'[1]Qc, Summer, S1'!O15*Main!$B$8</f>
        <v>-0.20264542025989371</v>
      </c>
      <c r="P15" s="1">
        <f>'[1]Qc, Summer, S1'!P15*Main!$B$8</f>
        <v>-0.20264542025989371</v>
      </c>
      <c r="Q15" s="1">
        <f>'[1]Qc, Summer, S1'!Q15*Main!$B$8</f>
        <v>-0.20264542025989371</v>
      </c>
      <c r="R15" s="1">
        <f>'[1]Qc, Summer, S1'!R15*Main!$B$8</f>
        <v>-0.20264542025989371</v>
      </c>
      <c r="S15" s="1">
        <f>'[1]Qc, Summer, S1'!S15*Main!$B$8</f>
        <v>-0.20264542025989371</v>
      </c>
      <c r="T15" s="1">
        <f>'[1]Qc, Summer, S1'!T15*Main!$B$8</f>
        <v>-0.20264542025989371</v>
      </c>
      <c r="U15" s="1">
        <f>'[1]Qc, Summer, S1'!U15*Main!$B$8</f>
        <v>-0.20264542025989371</v>
      </c>
      <c r="V15" s="1">
        <f>'[1]Qc, Summer, S1'!V15*Main!$B$8</f>
        <v>-0.20264542025989371</v>
      </c>
      <c r="W15" s="1">
        <f>'[1]Qc, Summer, S1'!W15*Main!$B$8</f>
        <v>-0.20264542025989371</v>
      </c>
      <c r="X15" s="1">
        <f>'[1]Qc, Summer, S1'!X15*Main!$B$8</f>
        <v>-0.20264542025989371</v>
      </c>
      <c r="Y15" s="1">
        <f>'[1]Qc, Summer, S1'!Y15*Main!$B$8</f>
        <v>-0.20264542025989371</v>
      </c>
    </row>
    <row r="16" spans="1:25" x14ac:dyDescent="0.25">
      <c r="A16">
        <v>21</v>
      </c>
      <c r="B16" s="1">
        <f>'[1]Qc, Summer, S1'!B16*Main!$B$8</f>
        <v>-1.8838707226816302</v>
      </c>
      <c r="C16" s="1">
        <f>'[1]Qc, Summer, S1'!C16*Main!$B$8</f>
        <v>-1.8838707226816302</v>
      </c>
      <c r="D16" s="1">
        <f>'[1]Qc, Summer, S1'!D16*Main!$B$8</f>
        <v>-1.8838707226816302</v>
      </c>
      <c r="E16" s="1">
        <f>'[1]Qc, Summer, S1'!E16*Main!$B$8</f>
        <v>-1.8838707226816302</v>
      </c>
      <c r="F16" s="1">
        <f>'[1]Qc, Summer, S1'!F16*Main!$B$8</f>
        <v>-1.8838707226816302</v>
      </c>
      <c r="G16" s="1">
        <f>'[1]Qc, Summer, S1'!G16*Main!$B$8</f>
        <v>-1.8838707226816302</v>
      </c>
      <c r="H16" s="1">
        <f>'[1]Qc, Summer, S1'!H16*Main!$B$8</f>
        <v>-1.8838707226816302</v>
      </c>
      <c r="I16" s="1">
        <f>'[1]Qc, Summer, S1'!I16*Main!$B$8</f>
        <v>-0.60909700029533387</v>
      </c>
      <c r="J16" s="1">
        <f>'[1]Qc, Summer, S1'!J16*Main!$B$8</f>
        <v>0.66567352362669818</v>
      </c>
      <c r="K16" s="1">
        <f>'[1]Qc, Summer, S1'!K16*Main!$B$8</f>
        <v>0.66567352362669818</v>
      </c>
      <c r="L16" s="1">
        <f>'[1]Qc, Summer, S1'!L16*Main!$B$8</f>
        <v>0.66567352362669818</v>
      </c>
      <c r="M16" s="1">
        <f>'[1]Qc, Summer, S1'!M16*Main!$B$8</f>
        <v>0.66567352362669818</v>
      </c>
      <c r="N16" s="1">
        <f>'[1]Qc, Summer, S1'!N16*Main!$B$8</f>
        <v>0.66567352362669818</v>
      </c>
      <c r="O16" s="1">
        <f>'[1]Qc, Summer, S1'!O16*Main!$B$8</f>
        <v>0.66567352362669818</v>
      </c>
      <c r="P16" s="1">
        <f>'[1]Qc, Summer, S1'!P16*Main!$B$8</f>
        <v>0.66567352362669818</v>
      </c>
      <c r="Q16" s="1">
        <f>'[1]Qc, Summer, S1'!Q16*Main!$B$8</f>
        <v>0.66567352362669818</v>
      </c>
      <c r="R16" s="1">
        <f>'[1]Qc, Summer, S1'!R16*Main!$B$8</f>
        <v>0.66567352362669818</v>
      </c>
      <c r="S16" s="1">
        <f>'[1]Qc, Summer, S1'!S16*Main!$B$8</f>
        <v>0.66567352362669818</v>
      </c>
      <c r="T16" s="1">
        <f>'[1]Qc, Summer, S1'!T16*Main!$B$8</f>
        <v>-0.29040316989072656</v>
      </c>
      <c r="U16" s="1">
        <f>'[1]Qc, Summer, S1'!U16*Main!$B$8</f>
        <v>-0.60909540106320148</v>
      </c>
      <c r="V16" s="1">
        <f>'[1]Qc, Summer, S1'!V16*Main!$B$8</f>
        <v>-0.60909540106320148</v>
      </c>
      <c r="W16" s="1">
        <f>'[1]Qc, Summer, S1'!W16*Main!$B$8</f>
        <v>-0.60909540106320148</v>
      </c>
      <c r="X16" s="1">
        <f>'[1]Qc, Summer, S1'!X16*Main!$B$8</f>
        <v>-0.60909540106320148</v>
      </c>
      <c r="Y16" s="1">
        <f>'[1]Qc, Summer, S1'!Y16*Main!$B$8</f>
        <v>-0.60909540106320148</v>
      </c>
    </row>
    <row r="17" spans="1:25" x14ac:dyDescent="0.25">
      <c r="A17">
        <v>26</v>
      </c>
      <c r="B17" s="1">
        <f>'[1]Qc, Summer, S1'!B17*Main!$B$8</f>
        <v>2.4035186801535735</v>
      </c>
      <c r="C17" s="1">
        <f>'[1]Qc, Summer, S1'!C17*Main!$B$8</f>
        <v>2.0271060664500884</v>
      </c>
      <c r="D17" s="1">
        <f>'[1]Qc, Summer, S1'!D17*Main!$B$8</f>
        <v>1.6506934695806263</v>
      </c>
      <c r="E17" s="1">
        <f>'[1]Qc, Summer, S1'!E17*Main!$B$8</f>
        <v>1.6506934695806263</v>
      </c>
      <c r="F17" s="1">
        <f>'[1]Qc, Summer, S1'!F17*Main!$B$8</f>
        <v>1.6506934695806263</v>
      </c>
      <c r="G17" s="1">
        <f>'[1]Qc, Summer, S1'!G17*Main!$B$8</f>
        <v>1.7447966187979917</v>
      </c>
      <c r="H17" s="1">
        <f>'[1]Qc, Summer, S1'!H17*Main!$B$8</f>
        <v>2.8465954367985828</v>
      </c>
      <c r="I17" s="1">
        <f>'[1]Qc, Summer, S1'!I17*Main!$B$8</f>
        <v>4.2369375471795632</v>
      </c>
      <c r="J17" s="1">
        <f>'[1]Qc, Summer, S1'!J17*Main!$B$8</f>
        <v>5.9895132182516244</v>
      </c>
      <c r="K17" s="1">
        <f>'[1]Qc, Summer, S1'!K17*Main!$B$8</f>
        <v>7.2469091035144722</v>
      </c>
      <c r="L17" s="1">
        <f>'[1]Qc, Summer, S1'!L17*Main!$B$8</f>
        <v>7.3554915152835214</v>
      </c>
      <c r="M17" s="1">
        <f>'[1]Qc, Summer, S1'!M17*Main!$B$8</f>
        <v>7.6450422144861196</v>
      </c>
      <c r="N17" s="1">
        <f>'[1]Qc, Summer, S1'!N17*Main!$B$8</f>
        <v>8.0160252920112232</v>
      </c>
      <c r="O17" s="1">
        <f>'[1]Qc, Summer, S1'!O17*Main!$B$8</f>
        <v>8.9871519551092724</v>
      </c>
      <c r="P17" s="1">
        <f>'[1]Qc, Summer, S1'!P17*Main!$B$8</f>
        <v>8.1069697852185474</v>
      </c>
      <c r="Q17" s="1">
        <f>'[1]Qc, Summer, S1'!Q17*Main!$B$8</f>
        <v>7.911525463157119</v>
      </c>
      <c r="R17" s="1">
        <f>'[1]Qc, Summer, S1'!R17*Main!$B$8</f>
        <v>7.7088390899291213</v>
      </c>
      <c r="S17" s="1">
        <f>'[1]Qc, Summer, S1'!S17*Main!$B$8</f>
        <v>6.6157898013880692</v>
      </c>
      <c r="T17" s="1">
        <f>'[1]Qc, Summer, S1'!T17*Main!$B$8</f>
        <v>6.7243714093325471</v>
      </c>
      <c r="U17" s="1">
        <f>'[1]Qc, Summer, S1'!U17*Main!$B$8</f>
        <v>6.3479555971647965</v>
      </c>
      <c r="V17" s="1">
        <f>'[1]Qc, Summer, S1'!V17*Main!$B$8</f>
        <v>6.0656461368871835</v>
      </c>
      <c r="W17" s="1">
        <f>'[1]Qc, Summer, S1'!W17*Main!$B$8</f>
        <v>5.471060505832841</v>
      </c>
      <c r="X17" s="1">
        <f>'[1]Qc, Summer, S1'!X17*Main!$B$8</f>
        <v>4.941625933697579</v>
      </c>
      <c r="Y17" s="1">
        <f>'[1]Qc, Summer, S1'!Y17*Main!$B$8</f>
        <v>3.9783690161695224</v>
      </c>
    </row>
    <row r="18" spans="1:25" x14ac:dyDescent="0.25">
      <c r="A18">
        <v>30</v>
      </c>
      <c r="B18" s="1">
        <f>'[1]Qc, Summer, S1'!B18*Main!$B$8</f>
        <v>-2.7896284609421147</v>
      </c>
      <c r="C18" s="1">
        <f>'[1]Qc, Summer, S1'!C18*Main!$B$8</f>
        <v>-3.2686300988629657</v>
      </c>
      <c r="D18" s="1">
        <f>'[1]Qc, Summer, S1'!D18*Main!$B$8</f>
        <v>-3.1742790139545187</v>
      </c>
      <c r="E18" s="1">
        <f>'[1]Qc, Summer, S1'!E18*Main!$B$8</f>
        <v>-3.0585089922474897</v>
      </c>
      <c r="F18" s="1">
        <f>'[1]Qc, Summer, S1'!F18*Main!$B$8</f>
        <v>-3.1701756662728888</v>
      </c>
      <c r="G18" s="1">
        <f>'[1]Qc, Summer, S1'!G18*Main!$B$8</f>
        <v>-3.0635687186207918</v>
      </c>
      <c r="H18" s="1">
        <f>'[1]Qc, Summer, S1'!H18*Main!$B$8</f>
        <v>-1.1437074661842883</v>
      </c>
      <c r="I18" s="1">
        <f>'[1]Qc, Summer, S1'!I18*Main!$B$8</f>
        <v>0.41818067675723569</v>
      </c>
      <c r="J18" s="1">
        <f>'[1]Qc, Summer, S1'!J18*Main!$B$8</f>
        <v>0.45000309413762551</v>
      </c>
      <c r="K18" s="1">
        <f>'[1]Qc, Summer, S1'!K18*Main!$B$8</f>
        <v>1.1393717458653279</v>
      </c>
      <c r="L18" s="1">
        <f>'[1]Qc, Summer, S1'!L18*Main!$B$8</f>
        <v>1.1285148324719434</v>
      </c>
      <c r="M18" s="1">
        <f>'[1]Qc, Summer, S1'!M18*Main!$B$8</f>
        <v>1.2460988884376845</v>
      </c>
      <c r="N18" s="1">
        <f>'[1]Qc, Summer, S1'!N18*Main!$B$8</f>
        <v>1.6582616588895454</v>
      </c>
      <c r="O18" s="1">
        <f>'[1]Qc, Summer, S1'!O18*Main!$B$8</f>
        <v>1.4851277403278205</v>
      </c>
      <c r="P18" s="1">
        <f>'[1]Qc, Summer, S1'!P18*Main!$B$8</f>
        <v>-6.866510218546959E-2</v>
      </c>
      <c r="Q18" s="1">
        <f>'[1]Qc, Summer, S1'!Q18*Main!$B$8</f>
        <v>1.8197170038393377E-2</v>
      </c>
      <c r="R18" s="1">
        <f>'[1]Qc, Summer, S1'!R18*Main!$B$8</f>
        <v>0.11546364670702897</v>
      </c>
      <c r="S18" s="1">
        <f>'[1]Qc, Summer, S1'!S18*Main!$B$8</f>
        <v>0.31836858446544597</v>
      </c>
      <c r="T18" s="1">
        <f>'[1]Qc, Summer, S1'!T18*Main!$B$8</f>
        <v>2.4976512847017126E-2</v>
      </c>
      <c r="U18" s="1">
        <f>'[1]Qc, Summer, S1'!U18*Main!$B$8</f>
        <v>8.9280559509746019E-2</v>
      </c>
      <c r="V18" s="1">
        <f>'[1]Qc, Summer, S1'!V18*Main!$B$8</f>
        <v>0.38177751565268758</v>
      </c>
      <c r="W18" s="1">
        <f>'[1]Qc, Summer, S1'!W18*Main!$B$8</f>
        <v>-0.20095376513585356</v>
      </c>
      <c r="X18" s="1">
        <f>'[1]Qc, Summer, S1'!X18*Main!$B$8</f>
        <v>-1.4484125479917307</v>
      </c>
      <c r="Y18" s="1">
        <f>'[1]Qc, Summer, S1'!Y18*Main!$B$8</f>
        <v>-1.7024836300206734</v>
      </c>
    </row>
    <row r="19" spans="1:25" x14ac:dyDescent="0.25">
      <c r="A19">
        <v>35</v>
      </c>
      <c r="B19" s="1">
        <f>'[1]Qc, Summer, S1'!B19*Main!$B$8</f>
        <v>2.9818574805079741</v>
      </c>
      <c r="C19" s="1">
        <f>'[1]Qc, Summer, S1'!C19*Main!$B$8</f>
        <v>2.9818574805079741</v>
      </c>
      <c r="D19" s="1">
        <f>'[1]Qc, Summer, S1'!D19*Main!$B$8</f>
        <v>2.9818574805079741</v>
      </c>
      <c r="E19" s="1">
        <f>'[1]Qc, Summer, S1'!E19*Main!$B$8</f>
        <v>2.9818574805079741</v>
      </c>
      <c r="F19" s="1">
        <f>'[1]Qc, Summer, S1'!F19*Main!$B$8</f>
        <v>2.9818574805079741</v>
      </c>
      <c r="G19" s="1">
        <f>'[1]Qc, Summer, S1'!G19*Main!$B$8</f>
        <v>2.9818574805079741</v>
      </c>
      <c r="H19" s="1">
        <f>'[1]Qc, Summer, S1'!H19*Main!$B$8</f>
        <v>2.0661225327820438</v>
      </c>
      <c r="I19" s="1">
        <f>'[1]Qc, Summer, S1'!I19*Main!$B$8</f>
        <v>-0.20359102096869464</v>
      </c>
      <c r="J19" s="1">
        <f>'[1]Qc, Summer, S1'!J19*Main!$B$8</f>
        <v>-0.65491722297696398</v>
      </c>
      <c r="K19" s="1">
        <f>'[1]Qc, Summer, S1'!K19*Main!$B$8</f>
        <v>-0.65491722297696398</v>
      </c>
      <c r="L19" s="1">
        <f>'[1]Qc, Summer, S1'!L19*Main!$B$8</f>
        <v>-0.65491722297696398</v>
      </c>
      <c r="M19" s="1">
        <f>'[1]Qc, Summer, S1'!M19*Main!$B$8</f>
        <v>-0.65491722297696398</v>
      </c>
      <c r="N19" s="1">
        <f>'[1]Qc, Summer, S1'!N19*Main!$B$8</f>
        <v>-0.65491722297696398</v>
      </c>
      <c r="O19" s="1">
        <f>'[1]Qc, Summer, S1'!O19*Main!$B$8</f>
        <v>-0.65491722297696398</v>
      </c>
      <c r="P19" s="1">
        <f>'[1]Qc, Summer, S1'!P19*Main!$B$8</f>
        <v>-0.65491722297696398</v>
      </c>
      <c r="Q19" s="1">
        <f>'[1]Qc, Summer, S1'!Q19*Main!$B$8</f>
        <v>-0.65491722297696398</v>
      </c>
      <c r="R19" s="1">
        <f>'[1]Qc, Summer, S1'!R19*Main!$B$8</f>
        <v>-0.65491722297696398</v>
      </c>
      <c r="S19" s="1">
        <f>'[1]Qc, Summer, S1'!S19*Main!$B$8</f>
        <v>0.69906138304784415</v>
      </c>
      <c r="T19" s="1">
        <f>'[1]Qc, Summer, S1'!T19*Main!$B$8</f>
        <v>1.1503875850561134</v>
      </c>
      <c r="U19" s="1">
        <f>'[1]Qc, Summer, S1'!U19*Main!$B$8</f>
        <v>1.1503875850561134</v>
      </c>
      <c r="V19" s="1">
        <f>'[1]Qc, Summer, S1'!V19*Main!$B$8</f>
        <v>1.1503875850561134</v>
      </c>
      <c r="W19" s="1">
        <f>'[1]Qc, Summer, S1'!W19*Main!$B$8</f>
        <v>1.1503875850561134</v>
      </c>
      <c r="X19" s="1">
        <f>'[1]Qc, Summer, S1'!X19*Main!$B$8</f>
        <v>1.1503875850561134</v>
      </c>
      <c r="Y19" s="1">
        <f>'[1]Qc, Summer, S1'!Y19*Main!$B$8</f>
        <v>2.5043686025546368</v>
      </c>
    </row>
    <row r="20" spans="1:25" x14ac:dyDescent="0.25">
      <c r="A20">
        <v>36</v>
      </c>
      <c r="B20" s="1">
        <f>'[1]Qc, Summer, S1'!B20*Main!$B$8</f>
        <v>2.9947725930301239</v>
      </c>
      <c r="C20" s="1">
        <f>'[1]Qc, Summer, S1'!C20*Main!$B$8</f>
        <v>2.2136739515652688</v>
      </c>
      <c r="D20" s="1">
        <f>'[1]Qc, Summer, S1'!D20*Main!$B$8</f>
        <v>2.0200826934435914</v>
      </c>
      <c r="E20" s="1">
        <f>'[1]Qc, Summer, S1'!E20*Main!$B$8</f>
        <v>1.7928233904311872</v>
      </c>
      <c r="F20" s="1">
        <f>'[1]Qc, Summer, S1'!F20*Main!$B$8</f>
        <v>2.8011813349084465</v>
      </c>
      <c r="G20" s="1">
        <f>'[1]Qc, Summer, S1'!G20*Main!$B$8</f>
        <v>2.6345245126993504</v>
      </c>
      <c r="H20" s="1">
        <f>'[1]Qc, Summer, S1'!H20*Main!$B$8</f>
        <v>3.4459243945658597</v>
      </c>
      <c r="I20" s="1">
        <f>'[1]Qc, Summer, S1'!I20*Main!$B$8</f>
        <v>3.5721795629060837</v>
      </c>
      <c r="J20" s="1">
        <f>'[1]Qc, Summer, S1'!J20*Main!$B$8</f>
        <v>2.1766391021854696</v>
      </c>
      <c r="K20" s="1">
        <f>'[1]Qc, Summer, S1'!K20*Main!$B$8</f>
        <v>1.176698168930892</v>
      </c>
      <c r="L20" s="1">
        <f>'[1]Qc, Summer, S1'!L20*Main!$B$8</f>
        <v>2.6900767867690494</v>
      </c>
      <c r="M20" s="1">
        <f>'[1]Qc, Summer, S1'!M20*Main!$B$8</f>
        <v>2.540253987005316</v>
      </c>
      <c r="N20" s="1">
        <f>'[1]Qc, Summer, S1'!N20*Main!$B$8</f>
        <v>2.8095983461311285</v>
      </c>
      <c r="O20" s="1">
        <f>'[1]Qc, Summer, S1'!O20*Main!$B$8</f>
        <v>2.0150324867099827</v>
      </c>
      <c r="P20" s="1">
        <f>'[1]Qc, Summer, S1'!P20*Main!$B$8</f>
        <v>2.080685174246899</v>
      </c>
      <c r="Q20" s="1">
        <f>'[1]Qc, Summer, S1'!Q20*Main!$B$8</f>
        <v>1.9695806261075015</v>
      </c>
      <c r="R20" s="1">
        <f>'[1]Qc, Summer, S1'!R20*Main!$B$8</f>
        <v>2.1446544595392796</v>
      </c>
      <c r="S20" s="1">
        <f>'[1]Qc, Summer, S1'!S20*Main!$B$8</f>
        <v>3.8196396928529244</v>
      </c>
      <c r="T20" s="1">
        <f>'[1]Qc, Summer, S1'!T20*Main!$B$8</f>
        <v>3.4779090372120494</v>
      </c>
      <c r="U20" s="1">
        <f>'[1]Qc, Summer, S1'!U20*Main!$B$8</f>
        <v>3.7236857649143538</v>
      </c>
      <c r="V20" s="1">
        <f>'[1]Qc, Summer, S1'!V20*Main!$B$8</f>
        <v>3.9846131128174838</v>
      </c>
      <c r="W20" s="1">
        <f>'[1]Qc, Summer, S1'!W20*Main!$B$8</f>
        <v>3.681600708800945</v>
      </c>
      <c r="X20" s="1">
        <f>'[1]Qc, Summer, S1'!X20*Main!$B$8</f>
        <v>2.6766095688127587</v>
      </c>
      <c r="Y20" s="1">
        <f>'[1]Qc, Summer, S1'!Y20*Main!$B$8</f>
        <v>2.4678676904902539</v>
      </c>
    </row>
    <row r="21" spans="1:25" x14ac:dyDescent="0.25">
      <c r="A21">
        <v>42</v>
      </c>
      <c r="B21" s="1">
        <f>'[1]Qc, Summer, S1'!B21*Main!$B$8</f>
        <v>-0.52841324357649144</v>
      </c>
      <c r="C21" s="1">
        <f>'[1]Qc, Summer, S1'!C21*Main!$B$8</f>
        <v>-0.60957282656526879</v>
      </c>
      <c r="D21" s="1">
        <f>'[1]Qc, Summer, S1'!D21*Main!$B$8</f>
        <v>-1.0620219967513291</v>
      </c>
      <c r="E21" s="1">
        <f>'[1]Qc, Summer, S1'!E21*Main!$B$8</f>
        <v>-1.0738293632604843</v>
      </c>
      <c r="F21" s="1">
        <f>'[1]Qc, Summer, S1'!F21*Main!$B$8</f>
        <v>-0.64972582508860011</v>
      </c>
      <c r="G21" s="1">
        <f>'[1]Qc, Summer, S1'!G21*Main!$B$8</f>
        <v>-1.0650688369757828</v>
      </c>
      <c r="H21" s="1">
        <f>'[1]Qc, Summer, S1'!H21*Main!$B$8</f>
        <v>-0.86366929009155347</v>
      </c>
      <c r="I21" s="1">
        <f>'[1]Qc, Summer, S1'!I21*Main!$B$8</f>
        <v>0.81840840305670415</v>
      </c>
      <c r="J21" s="1">
        <f>'[1]Qc, Summer, S1'!J21*Main!$B$8</f>
        <v>2.342938803233904</v>
      </c>
      <c r="K21" s="1">
        <f>'[1]Qc, Summer, S1'!K21*Main!$B$8</f>
        <v>3.0546454578411106</v>
      </c>
      <c r="L21" s="1">
        <f>'[1]Qc, Summer, S1'!L21*Main!$B$8</f>
        <v>2.0389472819698762</v>
      </c>
      <c r="M21" s="1">
        <f>'[1]Qc, Summer, S1'!M21*Main!$B$8</f>
        <v>2.4831923366066158</v>
      </c>
      <c r="N21" s="1">
        <f>'[1]Qc, Summer, S1'!N21*Main!$B$8</f>
        <v>2.8561238091405792</v>
      </c>
      <c r="O21" s="1">
        <f>'[1]Qc, Summer, S1'!O21*Main!$B$8</f>
        <v>2.9419758674689898</v>
      </c>
      <c r="P21" s="1">
        <f>'[1]Qc, Summer, S1'!P21*Main!$B$8</f>
        <v>2.634965955478441</v>
      </c>
      <c r="Q21" s="1">
        <f>'[1]Qc, Summer, S1'!Q21*Main!$B$8</f>
        <v>1.8774990031010041</v>
      </c>
      <c r="R21" s="1">
        <f>'[1]Qc, Summer, S1'!R21*Main!$B$8</f>
        <v>1.8960935739072653</v>
      </c>
      <c r="S21" s="1">
        <f>'[1]Qc, Summer, S1'!S21*Main!$B$8</f>
        <v>1.7563646812610751</v>
      </c>
      <c r="T21" s="1">
        <f>'[1]Qc, Summer, S1'!T21*Main!$B$8</f>
        <v>1.2817473340224455</v>
      </c>
      <c r="U21" s="1">
        <f>'[1]Qc, Summer, S1'!U21*Main!$B$8</f>
        <v>1.3807081760927351</v>
      </c>
      <c r="V21" s="1">
        <f>'[1]Qc, Summer, S1'!V21*Main!$B$8</f>
        <v>1.8561231866509158</v>
      </c>
      <c r="W21" s="1">
        <f>'[1]Qc, Summer, S1'!W21*Main!$B$8</f>
        <v>1.313626461015948</v>
      </c>
      <c r="X21" s="1">
        <f>'[1]Qc, Summer, S1'!X21*Main!$B$8</f>
        <v>0.73782904252805681</v>
      </c>
      <c r="Y21" s="1">
        <f>'[1]Qc, Summer, S1'!Y21*Main!$B$8</f>
        <v>0.1973445044300059</v>
      </c>
    </row>
    <row r="22" spans="1:25" x14ac:dyDescent="0.25">
      <c r="A22">
        <v>55</v>
      </c>
      <c r="B22" s="1">
        <f>'[1]Qc, Summer, S1'!B22*Main!$B$8</f>
        <v>0.63800945067926762</v>
      </c>
      <c r="C22" s="1">
        <f>'[1]Qc, Summer, S1'!C22*Main!$B$8</f>
        <v>0.73227997637330189</v>
      </c>
      <c r="D22" s="1">
        <f>'[1]Qc, Summer, S1'!D22*Main!$B$8</f>
        <v>1.0605434140578855</v>
      </c>
      <c r="E22" s="1">
        <f>'[1]Qc, Summer, S1'!E22*Main!$B$8</f>
        <v>1.2204666272888365</v>
      </c>
      <c r="F22" s="1">
        <f>'[1]Qc, Summer, S1'!F22*Main!$B$8</f>
        <v>-1.1059952746603663</v>
      </c>
      <c r="G22" s="1">
        <f>'[1]Qc, Summer, S1'!G22*Main!$B$8</f>
        <v>-0.87200236266981701</v>
      </c>
      <c r="H22" s="1">
        <f>'[1]Qc, Summer, S1'!H22*Main!$B$8</f>
        <v>0.25419373892498526</v>
      </c>
      <c r="I22" s="1">
        <f>'[1]Qc, Summer, S1'!I22*Main!$B$8</f>
        <v>1.7019196692262255</v>
      </c>
      <c r="J22" s="1">
        <f>'[1]Qc, Summer, S1'!J22*Main!$B$8</f>
        <v>2.1547548730064974</v>
      </c>
      <c r="K22" s="1">
        <f>'[1]Qc, Summer, S1'!K22*Main!$B$8</f>
        <v>2.2692262256349678</v>
      </c>
      <c r="L22" s="1">
        <f>'[1]Qc, Summer, S1'!L22*Main!$B$8</f>
        <v>2.1732722976963967</v>
      </c>
      <c r="M22" s="1">
        <f>'[1]Qc, Summer, S1'!M22*Main!$B$8</f>
        <v>2.0588009450679272</v>
      </c>
      <c r="N22" s="1">
        <f>'[1]Qc, Summer, S1'!N22*Main!$B$8</f>
        <v>2.4897519196692266</v>
      </c>
      <c r="O22" s="1">
        <f>'[1]Qc, Summer, S1'!O22*Main!$B$8</f>
        <v>2.3786473715298291</v>
      </c>
      <c r="P22" s="1">
        <f>'[1]Qc, Summer, S1'!P22*Main!$B$8</f>
        <v>1.981364441819256</v>
      </c>
      <c r="Q22" s="1">
        <f>'[1]Qc, Summer, S1'!Q22*Main!$B$8</f>
        <v>1.6716184288245719</v>
      </c>
      <c r="R22" s="1">
        <f>'[1]Qc, Summer, S1'!R22*Main!$B$8</f>
        <v>1.4275251033668046</v>
      </c>
      <c r="S22" s="1">
        <f>'[1]Qc, Summer, S1'!S22*Main!$B$8</f>
        <v>1.3467217956290609</v>
      </c>
      <c r="T22" s="1">
        <f>'[1]Qc, Summer, S1'!T22*Main!$B$8</f>
        <v>1.4578263437684584</v>
      </c>
      <c r="U22" s="1">
        <f>'[1]Qc, Summer, S1'!U22*Main!$B$8</f>
        <v>1.7928233904311872</v>
      </c>
      <c r="V22" s="1">
        <f>'[1]Qc, Summer, S1'!V22*Main!$B$8</f>
        <v>1.6749852333136446</v>
      </c>
      <c r="W22" s="1">
        <f>'[1]Qc, Summer, S1'!W22*Main!$B$8</f>
        <v>1.7305375073833433</v>
      </c>
      <c r="X22" s="1">
        <f>'[1]Qc, Summer, S1'!X22*Main!$B$8</f>
        <v>0.57909037212049619</v>
      </c>
      <c r="Y22" s="1">
        <f>'[1]Qc, Summer, S1'!Y22*Main!$B$8</f>
        <v>-0.69187832250443004</v>
      </c>
    </row>
    <row r="23" spans="1:25" x14ac:dyDescent="0.25">
      <c r="A23">
        <v>68</v>
      </c>
      <c r="B23" s="1">
        <f>'[1]Qc, Summer, S1'!B23*Main!$B$8</f>
        <v>0.61973288718251629</v>
      </c>
      <c r="C23" s="1">
        <f>'[1]Qc, Summer, S1'!C23*Main!$B$8</f>
        <v>0.61973288718251629</v>
      </c>
      <c r="D23" s="1">
        <f>'[1]Qc, Summer, S1'!D23*Main!$B$8</f>
        <v>0.61973288718251629</v>
      </c>
      <c r="E23" s="1">
        <f>'[1]Qc, Summer, S1'!E23*Main!$B$8</f>
        <v>0.61973288718251629</v>
      </c>
      <c r="F23" s="1">
        <f>'[1]Qc, Summer, S1'!F23*Main!$B$8</f>
        <v>0.61973288718251629</v>
      </c>
      <c r="G23" s="1">
        <f>'[1]Qc, Summer, S1'!G23*Main!$B$8</f>
        <v>0.61973288718251629</v>
      </c>
      <c r="H23" s="1">
        <f>'[1]Qc, Summer, S1'!H23*Main!$B$8</f>
        <v>0.61973288718251629</v>
      </c>
      <c r="I23" s="1">
        <f>'[1]Qc, Summer, S1'!I23*Main!$B$8</f>
        <v>0.22507631748375667</v>
      </c>
      <c r="J23" s="1">
        <f>'[1]Qc, Summer, S1'!J23*Main!$B$8</f>
        <v>-0.16958025221500297</v>
      </c>
      <c r="K23" s="1">
        <f>'[1]Qc, Summer, S1'!K23*Main!$B$8</f>
        <v>-0.19072118775841701</v>
      </c>
      <c r="L23" s="1">
        <f>'[1]Qc, Summer, S1'!L23*Main!$B$8</f>
        <v>-9.2056241509155354E-2</v>
      </c>
      <c r="M23" s="1">
        <f>'[1]Qc, Summer, S1'!M23*Main!$B$8</f>
        <v>-5.681893325457768E-2</v>
      </c>
      <c r="N23" s="1">
        <f>'[1]Qc, Summer, S1'!N23*Main!$B$8</f>
        <v>-5.681893325457768E-2</v>
      </c>
      <c r="O23" s="1">
        <f>'[1]Qc, Summer, S1'!O23*Main!$B$8</f>
        <v>-5.681893325457768E-2</v>
      </c>
      <c r="P23" s="1">
        <f>'[1]Qc, Summer, S1'!P23*Main!$B$8</f>
        <v>-5.681893325457768E-2</v>
      </c>
      <c r="Q23" s="1">
        <f>'[1]Qc, Summer, S1'!Q23*Main!$B$8</f>
        <v>-5.681893325457768E-2</v>
      </c>
      <c r="R23" s="1">
        <f>'[1]Qc, Summer, S1'!R23*Main!$B$8</f>
        <v>-5.681893325457768E-2</v>
      </c>
      <c r="S23" s="1">
        <f>'[1]Qc, Summer, S1'!S23*Main!$B$8</f>
        <v>-5.681893325457768E-2</v>
      </c>
      <c r="T23" s="1">
        <f>'[1]Qc, Summer, S1'!T23*Main!$B$8</f>
        <v>0.62677986990549317</v>
      </c>
      <c r="U23" s="1">
        <f>'[1]Qc, Summer, S1'!U23*Main!$B$8</f>
        <v>0.30964650708800945</v>
      </c>
      <c r="V23" s="1">
        <f>'[1]Qc, Summer, S1'!V23*Main!$B$8</f>
        <v>0.30964650708800945</v>
      </c>
      <c r="W23" s="1">
        <f>'[1]Qc, Summer, S1'!W23*Main!$B$8</f>
        <v>0.30964650708800945</v>
      </c>
      <c r="X23" s="1">
        <f>'[1]Qc, Summer, S1'!X23*Main!$B$8</f>
        <v>0.30964650708800945</v>
      </c>
      <c r="Y23" s="1">
        <f>'[1]Qc, Summer, S1'!Y23*Main!$B$8</f>
        <v>0.30964650708800945</v>
      </c>
    </row>
    <row r="24" spans="1:25" x14ac:dyDescent="0.25">
      <c r="A24">
        <v>72</v>
      </c>
      <c r="B24" s="1">
        <f>'[1]Qc, Summer, S1'!B24*Main!$B$8</f>
        <v>-41.690766849453638</v>
      </c>
      <c r="C24" s="1">
        <f>'[1]Qc, Summer, S1'!C24*Main!$B$8</f>
        <v>-40.294399232206146</v>
      </c>
      <c r="D24" s="1">
        <f>'[1]Qc, Summer, S1'!D24*Main!$B$8</f>
        <v>-41.574920594875962</v>
      </c>
      <c r="E24" s="1">
        <f>'[1]Qc, Summer, S1'!E24*Main!$B$8</f>
        <v>-42.595621029976371</v>
      </c>
      <c r="F24" s="1">
        <f>'[1]Qc, Summer, S1'!F24*Main!$B$8</f>
        <v>-41.493729683771413</v>
      </c>
      <c r="G24" s="1">
        <f>'[1]Qc, Summer, S1'!G24*Main!$B$8</f>
        <v>-53.316193832250448</v>
      </c>
      <c r="H24" s="1">
        <f>'[1]Qc, Summer, S1'!H24*Main!$B$8</f>
        <v>-45.438604731467812</v>
      </c>
      <c r="I24" s="1">
        <f>'[1]Qc, Summer, S1'!I24*Main!$B$8</f>
        <v>-8.5840309232870649</v>
      </c>
      <c r="J24" s="1">
        <f>'[1]Qc, Summer, S1'!J24*Main!$B$8</f>
        <v>0.87383619373892574</v>
      </c>
      <c r="K24" s="1">
        <f>'[1]Qc, Summer, S1'!K24*Main!$B$8</f>
        <v>-7.6090752649881868</v>
      </c>
      <c r="L24" s="1">
        <f>'[1]Qc, Summer, S1'!L24*Main!$B$8</f>
        <v>-11.263546494683995</v>
      </c>
      <c r="M24" s="1">
        <f>'[1]Qc, Summer, S1'!M24*Main!$B$8</f>
        <v>-15.420926544373891</v>
      </c>
      <c r="N24" s="1">
        <f>'[1]Qc, Summer, S1'!N24*Main!$B$8</f>
        <v>-18.628582761813352</v>
      </c>
      <c r="O24" s="1">
        <f>'[1]Qc, Summer, S1'!O24*Main!$B$8</f>
        <v>-20.221565061281751</v>
      </c>
      <c r="P24" s="1">
        <f>'[1]Qc, Summer, S1'!P24*Main!$B$8</f>
        <v>-22.182852646116363</v>
      </c>
      <c r="Q24" s="1">
        <f>'[1]Qc, Summer, S1'!Q24*Main!$B$8</f>
        <v>-17.040577045481395</v>
      </c>
      <c r="R24" s="1">
        <f>'[1]Qc, Summer, S1'!R24*Main!$B$8</f>
        <v>-14.527213178824574</v>
      </c>
      <c r="S24" s="1">
        <f>'[1]Qc, Summer, S1'!S24*Main!$B$8</f>
        <v>-15.893640822209099</v>
      </c>
      <c r="T24" s="1">
        <f>'[1]Qc, Summer, S1'!T24*Main!$B$8</f>
        <v>-13.474345784406379</v>
      </c>
      <c r="U24" s="1">
        <f>'[1]Qc, Summer, S1'!U24*Main!$B$8</f>
        <v>-17.978232823759601</v>
      </c>
      <c r="V24" s="1">
        <f>'[1]Qc, Summer, S1'!V24*Main!$B$8</f>
        <v>-28.979631423951567</v>
      </c>
      <c r="W24" s="1">
        <f>'[1]Qc, Summer, S1'!W24*Main!$B$8</f>
        <v>-22.004231648479035</v>
      </c>
      <c r="X24" s="1">
        <f>'[1]Qc, Summer, S1'!X24*Main!$B$8</f>
        <v>-25.16410652170703</v>
      </c>
      <c r="Y24" s="1">
        <f>'[1]Qc, Summer, S1'!Y24*Main!$B$8</f>
        <v>-36.308068161104551</v>
      </c>
    </row>
    <row r="25" spans="1:25" x14ac:dyDescent="0.25">
      <c r="A25">
        <v>103</v>
      </c>
      <c r="B25" s="1">
        <f>'[1]Qc, Summer, S1'!B25*Main!$B$8</f>
        <v>-13.369646308254577</v>
      </c>
      <c r="C25" s="1">
        <f>'[1]Qc, Summer, S1'!C25*Main!$B$8</f>
        <v>-21.465133733018309</v>
      </c>
      <c r="D25" s="1">
        <f>'[1]Qc, Summer, S1'!D25*Main!$B$8</f>
        <v>-19.151201764323691</v>
      </c>
      <c r="E25" s="1">
        <f>'[1]Qc, Summer, S1'!E25*Main!$B$8</f>
        <v>-18.856289795112225</v>
      </c>
      <c r="F25" s="1">
        <f>'[1]Qc, Summer, S1'!F25*Main!$B$8</f>
        <v>-17.986914869831661</v>
      </c>
      <c r="G25" s="1">
        <f>'[1]Qc, Summer, S1'!G25*Main!$B$8</f>
        <v>-21.929560945658594</v>
      </c>
      <c r="H25" s="1">
        <f>'[1]Qc, Summer, S1'!H25*Main!$B$8</f>
        <v>-13.982435350561133</v>
      </c>
      <c r="I25" s="1">
        <f>'[1]Qc, Summer, S1'!I25*Main!$B$8</f>
        <v>-2.1681500455552283</v>
      </c>
      <c r="J25" s="1">
        <f>'[1]Qc, Summer, S1'!J25*Main!$B$8</f>
        <v>0.8407358762551661</v>
      </c>
      <c r="K25" s="1">
        <f>'[1]Qc, Summer, S1'!K25*Main!$B$8</f>
        <v>14.665445783594212</v>
      </c>
      <c r="L25" s="1">
        <f>'[1]Qc, Summer, S1'!L25*Main!$B$8</f>
        <v>16.696001898774366</v>
      </c>
      <c r="M25" s="1">
        <f>'[1]Qc, Summer, S1'!M25*Main!$B$8</f>
        <v>15.326352013068517</v>
      </c>
      <c r="N25" s="1">
        <f>'[1]Qc, Summer, S1'!N25*Main!$B$8</f>
        <v>18.43842933512995</v>
      </c>
      <c r="O25" s="1">
        <f>'[1]Qc, Summer, S1'!O25*Main!$B$8</f>
        <v>20.327746040829886</v>
      </c>
      <c r="P25" s="1">
        <f>'[1]Qc, Summer, S1'!P25*Main!$B$8</f>
        <v>16.0713925488039</v>
      </c>
      <c r="Q25" s="1">
        <f>'[1]Qc, Summer, S1'!Q25*Main!$B$8</f>
        <v>9.2771373171884246</v>
      </c>
      <c r="R25" s="1">
        <f>'[1]Qc, Summer, S1'!R25*Main!$B$8</f>
        <v>-1.3121281740992308</v>
      </c>
      <c r="S25" s="1">
        <f>'[1]Qc, Summer, S1'!S25*Main!$B$8</f>
        <v>-2.4769765674099218</v>
      </c>
      <c r="T25" s="1">
        <f>'[1]Qc, Summer, S1'!T25*Main!$B$8</f>
        <v>-2.7580113344654427</v>
      </c>
      <c r="U25" s="1">
        <f>'[1]Qc, Summer, S1'!U25*Main!$B$8</f>
        <v>-6.1408571360750184</v>
      </c>
      <c r="V25" s="1">
        <f>'[1]Qc, Summer, S1'!V25*Main!$B$8</f>
        <v>-7.7022071163614889</v>
      </c>
      <c r="W25" s="1">
        <f>'[1]Qc, Summer, S1'!W25*Main!$B$8</f>
        <v>-2.5958228173360869</v>
      </c>
      <c r="X25" s="1">
        <f>'[1]Qc, Summer, S1'!X25*Main!$B$8</f>
        <v>-11.167042401432367</v>
      </c>
      <c r="Y25" s="1">
        <f>'[1]Qc, Summer, S1'!Y25*Main!$B$8</f>
        <v>-15.890732113555819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8">
        <v>103.08404</v>
      </c>
      <c r="C2" s="8">
        <v>99.340130000000002</v>
      </c>
      <c r="D2" s="8">
        <v>87.830719999999999</v>
      </c>
      <c r="E2" s="8">
        <v>80.768050000000002</v>
      </c>
      <c r="F2" s="8">
        <v>77.856909999999999</v>
      </c>
      <c r="G2" s="8">
        <v>75.781989999999993</v>
      </c>
      <c r="H2" s="8">
        <v>77.336179999999999</v>
      </c>
      <c r="I2" s="8">
        <v>15.85064</v>
      </c>
      <c r="J2" s="8">
        <v>15.293329999999999</v>
      </c>
      <c r="K2" s="8">
        <v>20.57302</v>
      </c>
      <c r="L2" s="8">
        <v>17.19727</v>
      </c>
      <c r="M2" s="8">
        <v>15.46175</v>
      </c>
      <c r="N2" s="8">
        <v>17.48687</v>
      </c>
      <c r="O2" s="8">
        <v>20.338539999999998</v>
      </c>
      <c r="P2" s="8">
        <v>20.48217</v>
      </c>
      <c r="Q2" s="8">
        <v>20.418410000000002</v>
      </c>
      <c r="R2" s="8">
        <v>23.34713</v>
      </c>
      <c r="S2" s="8">
        <v>22.004809999999999</v>
      </c>
      <c r="T2" s="8">
        <v>19.552330000000001</v>
      </c>
      <c r="U2" s="8">
        <v>23.815329999999999</v>
      </c>
      <c r="V2" s="8">
        <v>24.643000000000001</v>
      </c>
      <c r="W2" s="8">
        <v>23.636569999999999</v>
      </c>
      <c r="X2" s="8">
        <v>97.903000000000006</v>
      </c>
      <c r="Y2" s="8">
        <v>103.36602999999999</v>
      </c>
    </row>
    <row r="3" spans="1:25" x14ac:dyDescent="0.25">
      <c r="A3" t="s">
        <v>10</v>
      </c>
      <c r="B3" s="8">
        <v>-211.65146999999999</v>
      </c>
      <c r="C3" s="8">
        <v>-234.30250000000001</v>
      </c>
      <c r="D3" s="8">
        <v>-259.91390000000001</v>
      </c>
      <c r="E3" s="8">
        <v>-285.78059999999999</v>
      </c>
      <c r="F3" s="8">
        <v>-310.17469999999997</v>
      </c>
      <c r="G3" s="8">
        <v>-324.03859999999997</v>
      </c>
      <c r="H3" s="8">
        <v>-315.93189999999998</v>
      </c>
      <c r="I3" s="8">
        <v>-359.71881999999999</v>
      </c>
      <c r="J3" s="8">
        <v>-322.24698000000001</v>
      </c>
      <c r="K3" s="8">
        <v>-499.41728999999998</v>
      </c>
      <c r="L3" s="8">
        <v>-488.72696999999999</v>
      </c>
      <c r="M3" s="8">
        <v>-470.86392999999998</v>
      </c>
      <c r="N3" s="8">
        <v>-432.10894000000002</v>
      </c>
      <c r="O3" s="8">
        <v>-409.85063000000002</v>
      </c>
      <c r="P3" s="8">
        <v>-392.52411999999998</v>
      </c>
      <c r="Q3" s="8">
        <v>-369.71001000000001</v>
      </c>
      <c r="R3" s="8">
        <v>-354.77800000000002</v>
      </c>
      <c r="S3" s="8">
        <v>-338.22579000000002</v>
      </c>
      <c r="T3" s="8">
        <v>-201.76549</v>
      </c>
      <c r="U3" s="8">
        <v>-207.13685000000001</v>
      </c>
      <c r="V3" s="8">
        <v>-218.63604000000001</v>
      </c>
      <c r="W3" s="8">
        <v>-234.17678000000001</v>
      </c>
      <c r="X3" s="8">
        <v>-177.12270000000001</v>
      </c>
      <c r="Y3" s="8">
        <v>-196.64603</v>
      </c>
    </row>
    <row r="4" spans="1:25" x14ac:dyDescent="0.25">
      <c r="A4" t="s">
        <v>11</v>
      </c>
      <c r="B4" s="8">
        <v>203.53216</v>
      </c>
      <c r="C4" s="8">
        <v>225.06202999999999</v>
      </c>
      <c r="D4" s="8">
        <v>249.03496000000001</v>
      </c>
      <c r="E4" s="8">
        <v>273.36094000000003</v>
      </c>
      <c r="F4" s="8">
        <v>296.61833999999999</v>
      </c>
      <c r="G4" s="8">
        <v>309.72861</v>
      </c>
      <c r="H4" s="8">
        <v>301.79862000000003</v>
      </c>
      <c r="I4" s="8">
        <v>345.87815000000001</v>
      </c>
      <c r="J4" s="8">
        <v>310.46618000000001</v>
      </c>
      <c r="K4" s="8">
        <v>371.24615999999997</v>
      </c>
      <c r="L4" s="8">
        <v>369.51504999999997</v>
      </c>
      <c r="M4" s="8">
        <v>361.16971999999998</v>
      </c>
      <c r="N4" s="8">
        <v>334.863</v>
      </c>
      <c r="O4" s="8">
        <v>322.21931999999998</v>
      </c>
      <c r="P4" s="8">
        <v>311.06324999999998</v>
      </c>
      <c r="Q4" s="8">
        <v>295.45461</v>
      </c>
      <c r="R4" s="8">
        <v>286.57601</v>
      </c>
      <c r="S4" s="8">
        <v>276.47897999999998</v>
      </c>
      <c r="T4" s="8">
        <v>199.25693999999999</v>
      </c>
      <c r="U4" s="8">
        <v>205.00124</v>
      </c>
      <c r="V4" s="8">
        <v>217.14774</v>
      </c>
      <c r="W4" s="8">
        <v>233.21253999999999</v>
      </c>
      <c r="X4" s="8">
        <v>170.56896</v>
      </c>
      <c r="Y4" s="8">
        <v>189.3845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Scenarios'!C$7*'Node ratio'!$B2*Main!$B$9</f>
        <v>1.1879562159833613E-2</v>
      </c>
      <c r="C16" s="4">
        <f>'PV Scenarios'!D$7*'Node ratio'!$B2*Main!$B$9</f>
        <v>1.1879562159833613E-2</v>
      </c>
      <c r="D16" s="4">
        <f>'PV Scenarios'!E$7*'Node ratio'!$B2*Main!$B$9</f>
        <v>1.1879562159833613E-2</v>
      </c>
      <c r="E16" s="4">
        <f>'PV Scenarios'!F$7*'Node ratio'!$B2*Main!$B$9</f>
        <v>1.1879562159833613E-2</v>
      </c>
      <c r="F16" s="4">
        <f>'PV Scenarios'!G$7*'Node ratio'!$B2*Main!$B$9</f>
        <v>1.1879562159833613E-2</v>
      </c>
      <c r="G16" s="4">
        <f>'PV Scenarios'!H$7*'Node ratio'!$B2*Main!$B$9</f>
        <v>1.1879562159833613E-2</v>
      </c>
      <c r="H16" s="4">
        <f>'PV Scenarios'!I$7*'Node ratio'!$B2*Main!$B$9</f>
        <v>0.15966131542816375</v>
      </c>
      <c r="I16" s="4">
        <f>'PV Scenarios'!J$7*'Node ratio'!$B2*Main!$B$9</f>
        <v>0.4257635078084368</v>
      </c>
      <c r="J16" s="4">
        <f>'PV Scenarios'!K$7*'Node ratio'!$B2*Main!$B$9</f>
        <v>0.7289299341273906</v>
      </c>
      <c r="K16" s="4">
        <f>'PV Scenarios'!L$7*'Node ratio'!$B2*Main!$B$9</f>
        <v>1.0396992802286378</v>
      </c>
      <c r="L16" s="4">
        <f>'PV Scenarios'!M$7*'Node ratio'!$B2*Main!$B$9</f>
        <v>1.3219576771462844</v>
      </c>
      <c r="M16" s="4">
        <f>'PV Scenarios'!N$7*'Node ratio'!$B2*Main!$B$9</f>
        <v>1.5379281172120596</v>
      </c>
      <c r="N16" s="4">
        <f>'PV Scenarios'!O$7*'Node ratio'!$B2*Main!$B$9</f>
        <v>1.6576741037831824</v>
      </c>
      <c r="O16" s="4">
        <f>'PV Scenarios'!P$7*'Node ratio'!$B2*Main!$B$9</f>
        <v>1.6631387023767057</v>
      </c>
      <c r="P16" s="4">
        <f>'PV Scenarios'!Q$7*'Node ratio'!$B2*Main!$B$9</f>
        <v>1.5538467305062367</v>
      </c>
      <c r="Q16" s="4">
        <f>'PV Scenarios'!R$7*'Node ratio'!$B2*Main!$B$9</f>
        <v>1.3457168014659517</v>
      </c>
      <c r="R16" s="4">
        <f>'PV Scenarios'!S$7*'Node ratio'!$B2*Main!$B$9</f>
        <v>1.0682102294122384</v>
      </c>
      <c r="S16" s="4">
        <f>'PV Scenarios'!T$7*'Node ratio'!$B2*Main!$B$9</f>
        <v>0.75862883952697446</v>
      </c>
      <c r="T16" s="4">
        <f>'PV Scenarios'!U$7*'Node ratio'!$B2*Main!$B$9</f>
        <v>0.45332409201925067</v>
      </c>
      <c r="U16" s="4">
        <f>'PV Scenarios'!V$7*'Node ratio'!$B2*Main!$B$9</f>
        <v>0.18270766601824101</v>
      </c>
      <c r="V16" s="4">
        <f>'PV Scenarios'!W$7*'Node ratio'!$B2*Main!$B$9</f>
        <v>1.1879562159833613E-2</v>
      </c>
      <c r="W16" s="4">
        <f>'PV Scenarios'!X$7*'Node ratio'!$B2*Main!$B$9</f>
        <v>1.1879562159833613E-2</v>
      </c>
      <c r="X16" s="4">
        <f>'PV Scenarios'!Y$7*'Node ratio'!$B2*Main!$B$9</f>
        <v>1.1879562159833613E-2</v>
      </c>
      <c r="Y16" s="4">
        <f>'PV Scenarios'!Z$7*'Node ratio'!$B2*Main!$B$9</f>
        <v>1.1879562159833613E-2</v>
      </c>
      <c r="Z16" s="1"/>
      <c r="AA16" s="1"/>
    </row>
    <row r="17" spans="1:27" x14ac:dyDescent="0.25">
      <c r="A17" s="3">
        <v>2</v>
      </c>
      <c r="B17" s="4">
        <f>'PV Scenarios'!C$7*'Node ratio'!$B3*Main!$B$9</f>
        <v>0.178086843157161</v>
      </c>
      <c r="C17" s="4">
        <f>'PV Scenarios'!D$7*'Node ratio'!$B3*Main!$B$9</f>
        <v>0.178086843157161</v>
      </c>
      <c r="D17" s="4">
        <f>'PV Scenarios'!E$7*'Node ratio'!$B3*Main!$B$9</f>
        <v>0.178086843157161</v>
      </c>
      <c r="E17" s="4">
        <f>'PV Scenarios'!F$7*'Node ratio'!$B3*Main!$B$9</f>
        <v>0.178086843157161</v>
      </c>
      <c r="F17" s="4">
        <f>'PV Scenarios'!G$7*'Node ratio'!$B3*Main!$B$9</f>
        <v>0.178086843157161</v>
      </c>
      <c r="G17" s="4">
        <f>'PV Scenarios'!H$7*'Node ratio'!$B3*Main!$B$9</f>
        <v>0.178086843157161</v>
      </c>
      <c r="H17" s="4">
        <f>'PV Scenarios'!I$7*'Node ratio'!$B3*Main!$B$9</f>
        <v>2.3934871720322439</v>
      </c>
      <c r="I17" s="4">
        <f>'PV Scenarios'!J$7*'Node ratio'!$B3*Main!$B$9</f>
        <v>6.3826324587526511</v>
      </c>
      <c r="J17" s="4">
        <f>'PV Scenarios'!K$7*'Node ratio'!$B3*Main!$B$9</f>
        <v>10.927408696123399</v>
      </c>
      <c r="K17" s="4">
        <f>'PV Scenarios'!L$7*'Node ratio'!$B3*Main!$B$9</f>
        <v>15.586160513114729</v>
      </c>
      <c r="L17" s="4">
        <f>'PV Scenarios'!M$7*'Node ratio'!$B3*Main!$B$9</f>
        <v>19.817503906528877</v>
      </c>
      <c r="M17" s="4">
        <f>'PV Scenarios'!N$7*'Node ratio'!$B3*Main!$B$9</f>
        <v>23.055122715126064</v>
      </c>
      <c r="N17" s="4">
        <f>'PV Scenarios'!O$7*'Node ratio'!$B3*Main!$B$9</f>
        <v>24.850238094150246</v>
      </c>
      <c r="O17" s="4">
        <f>'PV Scenarios'!P$7*'Node ratio'!$B3*Main!$B$9</f>
        <v>24.932158042002538</v>
      </c>
      <c r="P17" s="4">
        <f>'PV Scenarios'!Q$7*'Node ratio'!$B3*Main!$B$9</f>
        <v>23.293759084956658</v>
      </c>
      <c r="Q17" s="4">
        <f>'PV Scenarios'!R$7*'Node ratio'!$B3*Main!$B$9</f>
        <v>20.173677592843198</v>
      </c>
      <c r="R17" s="4">
        <f>'PV Scenarios'!S$7*'Node ratio'!$B3*Main!$B$9</f>
        <v>16.013568936691918</v>
      </c>
      <c r="S17" s="4">
        <f>'PV Scenarios'!T$7*'Node ratio'!$B3*Main!$B$9</f>
        <v>11.372625804016302</v>
      </c>
      <c r="T17" s="4">
        <f>'PV Scenarios'!U$7*'Node ratio'!$B3*Main!$B$9</f>
        <v>6.7957939348772625</v>
      </c>
      <c r="U17" s="4">
        <f>'PV Scenarios'!V$7*'Node ratio'!$B3*Main!$B$9</f>
        <v>2.7389756477571368</v>
      </c>
      <c r="V17" s="4">
        <f>'PV Scenarios'!W$7*'Node ratio'!$B3*Main!$B$9</f>
        <v>0.178086843157161</v>
      </c>
      <c r="W17" s="4">
        <f>'PV Scenarios'!X$7*'Node ratio'!$B3*Main!$B$9</f>
        <v>0.178086843157161</v>
      </c>
      <c r="X17" s="4">
        <f>'PV Scenarios'!Y$7*'Node ratio'!$B3*Main!$B$9</f>
        <v>0.178086843157161</v>
      </c>
      <c r="Y17" s="4">
        <f>'PV Scenarios'!Z$7*'Node ratio'!$B3*Main!$B$9</f>
        <v>0.178086843157161</v>
      </c>
      <c r="Z17" s="1"/>
      <c r="AA17" s="1"/>
    </row>
    <row r="18" spans="1:27" x14ac:dyDescent="0.25">
      <c r="A18" s="3">
        <v>3</v>
      </c>
      <c r="B18" s="4">
        <f>'PV Scenarios'!C$7*'Node ratio'!$B4*Main!$B$9</f>
        <v>0.19697938251278729</v>
      </c>
      <c r="C18" s="4">
        <f>'PV Scenarios'!D$7*'Node ratio'!$B4*Main!$B$9</f>
        <v>0.19697938251278729</v>
      </c>
      <c r="D18" s="4">
        <f>'PV Scenarios'!E$7*'Node ratio'!$B4*Main!$B$9</f>
        <v>0.19697938251278729</v>
      </c>
      <c r="E18" s="4">
        <f>'PV Scenarios'!F$7*'Node ratio'!$B4*Main!$B$9</f>
        <v>0.19697938251278729</v>
      </c>
      <c r="F18" s="4">
        <f>'PV Scenarios'!G$7*'Node ratio'!$B4*Main!$B$9</f>
        <v>0.19697938251278729</v>
      </c>
      <c r="G18" s="4">
        <f>'PV Scenarios'!H$7*'Node ratio'!$B4*Main!$B$9</f>
        <v>0.19697938251278729</v>
      </c>
      <c r="H18" s="4">
        <f>'PV Scenarios'!I$7*'Node ratio'!$B4*Main!$B$9</f>
        <v>2.6474029009718612</v>
      </c>
      <c r="I18" s="4">
        <f>'PV Scenarios'!J$7*'Node ratio'!$B4*Main!$B$9</f>
        <v>7.0597410692582967</v>
      </c>
      <c r="J18" s="4">
        <f>'PV Scenarios'!K$7*'Node ratio'!$B4*Main!$B$9</f>
        <v>12.086654910984628</v>
      </c>
      <c r="K18" s="4">
        <f>'PV Scenarios'!L$7*'Node ratio'!$B4*Main!$B$9</f>
        <v>17.239635557519144</v>
      </c>
      <c r="L18" s="4">
        <f>'PV Scenarios'!M$7*'Node ratio'!$B4*Main!$B$9</f>
        <v>21.91986568602297</v>
      </c>
      <c r="M18" s="4">
        <f>'PV Scenarios'!N$7*'Node ratio'!$B4*Main!$B$9</f>
        <v>25.500950860105441</v>
      </c>
      <c r="N18" s="4">
        <f>'PV Scenarios'!O$7*'Node ratio'!$B4*Main!$B$9</f>
        <v>27.486503035834335</v>
      </c>
      <c r="O18" s="4">
        <f>'PV Scenarios'!P$7*'Node ratio'!$B4*Main!$B$9</f>
        <v>27.577113551790216</v>
      </c>
      <c r="P18" s="4">
        <f>'PV Scenarios'!Q$7*'Node ratio'!$B4*Main!$B$9</f>
        <v>25.76490323267258</v>
      </c>
      <c r="Q18" s="4">
        <f>'PV Scenarios'!R$7*'Node ratio'!$B4*Main!$B$9</f>
        <v>22.313824451048546</v>
      </c>
      <c r="R18" s="4">
        <f>'PV Scenarios'!S$7*'Node ratio'!$B4*Main!$B$9</f>
        <v>17.712386075549833</v>
      </c>
      <c r="S18" s="4">
        <f>'PV Scenarios'!T$7*'Node ratio'!$B4*Main!$B$9</f>
        <v>12.579103367266596</v>
      </c>
      <c r="T18" s="4">
        <f>'PV Scenarios'!U$7*'Node ratio'!$B4*Main!$B$9</f>
        <v>7.516733236687962</v>
      </c>
      <c r="U18" s="4">
        <f>'PV Scenarios'!V$7*'Node ratio'!$B4*Main!$B$9</f>
        <v>3.0295429030466687</v>
      </c>
      <c r="V18" s="4">
        <f>'PV Scenarios'!W$7*'Node ratio'!$B4*Main!$B$9</f>
        <v>0.19697938251278729</v>
      </c>
      <c r="W18" s="4">
        <f>'PV Scenarios'!X$7*'Node ratio'!$B4*Main!$B$9</f>
        <v>0.19697938251278729</v>
      </c>
      <c r="X18" s="4">
        <f>'PV Scenarios'!Y$7*'Node ratio'!$B4*Main!$B$9</f>
        <v>0.19697938251278729</v>
      </c>
      <c r="Y18" s="4">
        <f>'PV Scenarios'!Z$7*'Node ratio'!$B4*Main!$B$9</f>
        <v>0.19697938251278729</v>
      </c>
      <c r="Z18" s="1"/>
      <c r="AA18" s="1"/>
    </row>
    <row r="19" spans="1:27" x14ac:dyDescent="0.25">
      <c r="A19" s="3">
        <v>4</v>
      </c>
      <c r="B19" s="4">
        <f>'PV Scenarios'!C$7*'Node ratio'!$B5*Main!$B$9</f>
        <v>0.55987444175904089</v>
      </c>
      <c r="C19" s="4">
        <f>'PV Scenarios'!D$7*'Node ratio'!$B5*Main!$B$9</f>
        <v>0.55987444175904089</v>
      </c>
      <c r="D19" s="4">
        <f>'PV Scenarios'!E$7*'Node ratio'!$B5*Main!$B$9</f>
        <v>0.55987444175904089</v>
      </c>
      <c r="E19" s="4">
        <f>'PV Scenarios'!F$7*'Node ratio'!$B5*Main!$B$9</f>
        <v>0.55987444175904089</v>
      </c>
      <c r="F19" s="4">
        <f>'PV Scenarios'!G$7*'Node ratio'!$B5*Main!$B$9</f>
        <v>0.55987444175904089</v>
      </c>
      <c r="G19" s="4">
        <f>'PV Scenarios'!H$7*'Node ratio'!$B5*Main!$B$9</f>
        <v>0.55987444175904089</v>
      </c>
      <c r="H19" s="4">
        <f>'PV Scenarios'!I$7*'Node ratio'!$B5*Main!$B$9</f>
        <v>7.5247124972415094</v>
      </c>
      <c r="I19" s="4">
        <f>'PV Scenarios'!J$7*'Node ratio'!$B5*Main!$B$9</f>
        <v>20.065899992644027</v>
      </c>
      <c r="J19" s="4">
        <f>'PV Scenarios'!K$7*'Node ratio'!$B5*Main!$B$9</f>
        <v>34.35389574633475</v>
      </c>
      <c r="K19" s="4">
        <f>'PV Scenarios'!L$7*'Node ratio'!$B5*Main!$B$9</f>
        <v>49.000211142751255</v>
      </c>
      <c r="L19" s="4">
        <f>'PV Scenarios'!M$7*'Node ratio'!$B5*Main!$B$9</f>
        <v>62.302827878946069</v>
      </c>
      <c r="M19" s="4">
        <f>'PV Scenarios'!N$7*'Node ratio'!$B5*Main!$B$9</f>
        <v>72.481345230125427</v>
      </c>
      <c r="N19" s="4">
        <f>'PV Scenarios'!O$7*'Node ratio'!$B5*Main!$B$9</f>
        <v>78.124879603056556</v>
      </c>
      <c r="O19" s="4">
        <f>'PV Scenarios'!P$7*'Node ratio'!$B5*Main!$B$9</f>
        <v>78.382421846265714</v>
      </c>
      <c r="P19" s="4">
        <f>'PV Scenarios'!Q$7*'Node ratio'!$B5*Main!$B$9</f>
        <v>73.231576982082558</v>
      </c>
      <c r="Q19" s="4">
        <f>'PV Scenarios'!R$7*'Node ratio'!$B5*Main!$B$9</f>
        <v>63.422576762464146</v>
      </c>
      <c r="R19" s="4">
        <f>'PV Scenarios'!S$7*'Node ratio'!$B5*Main!$B$9</f>
        <v>50.343909802972959</v>
      </c>
      <c r="S19" s="4">
        <f>'PV Scenarios'!T$7*'Node ratio'!$B5*Main!$B$9</f>
        <v>35.753581850732346</v>
      </c>
      <c r="T19" s="4">
        <f>'PV Scenarios'!U$7*'Node ratio'!$B5*Main!$B$9</f>
        <v>21.364808697524996</v>
      </c>
      <c r="U19" s="4">
        <f>'PV Scenarios'!V$7*'Node ratio'!$B5*Main!$B$9</f>
        <v>8.6108689142540502</v>
      </c>
      <c r="V19" s="4">
        <f>'PV Scenarios'!W$7*'Node ratio'!$B5*Main!$B$9</f>
        <v>0.55987444175904089</v>
      </c>
      <c r="W19" s="4">
        <f>'PV Scenarios'!X$7*'Node ratio'!$B5*Main!$B$9</f>
        <v>0.55987444175904089</v>
      </c>
      <c r="X19" s="4">
        <f>'PV Scenarios'!Y$7*'Node ratio'!$B5*Main!$B$9</f>
        <v>0.55987444175904089</v>
      </c>
      <c r="Y19" s="4">
        <f>'PV Scenarios'!Z$7*'Node ratio'!$B5*Main!$B$9</f>
        <v>0.55987444175904089</v>
      </c>
      <c r="Z19" s="1"/>
      <c r="AA19" s="1"/>
    </row>
    <row r="20" spans="1:27" x14ac:dyDescent="0.25">
      <c r="A20" s="3">
        <v>5</v>
      </c>
      <c r="B20" s="4">
        <f>'PV Scenarios'!C$7*'Node ratio'!$B6*Main!$B$9</f>
        <v>2.0551616866636258E-2</v>
      </c>
      <c r="C20" s="4">
        <f>'PV Scenarios'!D$7*'Node ratio'!$B6*Main!$B$9</f>
        <v>2.0551616866636258E-2</v>
      </c>
      <c r="D20" s="4">
        <f>'PV Scenarios'!E$7*'Node ratio'!$B6*Main!$B$9</f>
        <v>2.0551616866636258E-2</v>
      </c>
      <c r="E20" s="4">
        <f>'PV Scenarios'!F$7*'Node ratio'!$B6*Main!$B$9</f>
        <v>2.0551616866636258E-2</v>
      </c>
      <c r="F20" s="4">
        <f>'PV Scenarios'!G$7*'Node ratio'!$B6*Main!$B$9</f>
        <v>2.0551616866636258E-2</v>
      </c>
      <c r="G20" s="4">
        <f>'PV Scenarios'!H$7*'Node ratio'!$B6*Main!$B$9</f>
        <v>2.0551616866636258E-2</v>
      </c>
      <c r="H20" s="4">
        <f>'PV Scenarios'!I$7*'Node ratio'!$B6*Main!$B$9</f>
        <v>0.27621373068759125</v>
      </c>
      <c r="I20" s="4">
        <f>'PV Scenarios'!J$7*'Node ratio'!$B6*Main!$B$9</f>
        <v>0.73656994850024349</v>
      </c>
      <c r="J20" s="4">
        <f>'PV Scenarios'!K$7*'Node ratio'!$B6*Main!$B$9</f>
        <v>1.2610472109368009</v>
      </c>
      <c r="K20" s="4">
        <f>'PV Scenarios'!L$7*'Node ratio'!$B6*Main!$B$9</f>
        <v>1.7986775081680051</v>
      </c>
      <c r="L20" s="4">
        <f>'PV Scenarios'!M$7*'Node ratio'!$B6*Main!$B$9</f>
        <v>2.2869839249192827</v>
      </c>
      <c r="M20" s="4">
        <f>'PV Scenarios'!N$7*'Node ratio'!$B6*Main!$B$9</f>
        <v>2.6606123195547302</v>
      </c>
      <c r="N20" s="4">
        <f>'PV Scenarios'!O$7*'Node ratio'!$B6*Main!$B$9</f>
        <v>2.8677726175704232</v>
      </c>
      <c r="O20" s="4">
        <f>'PV Scenarios'!P$7*'Node ratio'!$B6*Main!$B$9</f>
        <v>2.8772263613290758</v>
      </c>
      <c r="P20" s="4">
        <f>'PV Scenarios'!Q$7*'Node ratio'!$B6*Main!$B$9</f>
        <v>2.6881514861560225</v>
      </c>
      <c r="Q20" s="4">
        <f>'PV Scenarios'!R$7*'Node ratio'!$B6*Main!$B$9</f>
        <v>2.3280871586525551</v>
      </c>
      <c r="R20" s="4">
        <f>'PV Scenarios'!S$7*'Node ratio'!$B6*Main!$B$9</f>
        <v>1.8480013886479323</v>
      </c>
      <c r="S20" s="4">
        <f>'PV Scenarios'!T$7*'Node ratio'!$B6*Main!$B$9</f>
        <v>1.3124262531033912</v>
      </c>
      <c r="T20" s="4">
        <f>'PV Scenarios'!U$7*'Node ratio'!$B6*Main!$B$9</f>
        <v>0.78424969963083946</v>
      </c>
      <c r="U20" s="4">
        <f>'PV Scenarios'!V$7*'Node ratio'!$B6*Main!$B$9</f>
        <v>0.31608386740886568</v>
      </c>
      <c r="V20" s="4">
        <f>'PV Scenarios'!W$7*'Node ratio'!$B6*Main!$B$9</f>
        <v>2.0551616866636258E-2</v>
      </c>
      <c r="W20" s="4">
        <f>'PV Scenarios'!X$7*'Node ratio'!$B6*Main!$B$9</f>
        <v>2.0551616866636258E-2</v>
      </c>
      <c r="X20" s="4">
        <f>'PV Scenarios'!Y$7*'Node ratio'!$B6*Main!$B$9</f>
        <v>2.0551616866636258E-2</v>
      </c>
      <c r="Y20" s="4">
        <f>'PV Scenarios'!Z$7*'Node ratio'!$B6*Main!$B$9</f>
        <v>2.0551616866636258E-2</v>
      </c>
      <c r="Z20" s="1"/>
      <c r="AA20" s="1"/>
    </row>
    <row r="21" spans="1:27" x14ac:dyDescent="0.25">
      <c r="A21" s="3">
        <v>8</v>
      </c>
      <c r="B21" s="4">
        <f>'PV Scenarios'!C$7*'Node ratio'!$B7*Main!$B$9</f>
        <v>0</v>
      </c>
      <c r="C21" s="4">
        <f>'PV Scenarios'!D$7*'Node ratio'!$B7*Main!$B$9</f>
        <v>0</v>
      </c>
      <c r="D21" s="4">
        <f>'PV Scenarios'!E$7*'Node ratio'!$B7*Main!$B$9</f>
        <v>0</v>
      </c>
      <c r="E21" s="4">
        <f>'PV Scenarios'!F$7*'Node ratio'!$B7*Main!$B$9</f>
        <v>0</v>
      </c>
      <c r="F21" s="4">
        <f>'PV Scenarios'!G$7*'Node ratio'!$B7*Main!$B$9</f>
        <v>0</v>
      </c>
      <c r="G21" s="4">
        <f>'PV Scenarios'!H$7*'Node ratio'!$B7*Main!$B$9</f>
        <v>0</v>
      </c>
      <c r="H21" s="4">
        <f>'PV Scenarios'!I$7*'Node ratio'!$B7*Main!$B$9</f>
        <v>0</v>
      </c>
      <c r="I21" s="4">
        <f>'PV Scenarios'!J$7*'Node ratio'!$B7*Main!$B$9</f>
        <v>0</v>
      </c>
      <c r="J21" s="4">
        <f>'PV Scenarios'!K$7*'Node ratio'!$B7*Main!$B$9</f>
        <v>0</v>
      </c>
      <c r="K21" s="4">
        <f>'PV Scenarios'!L$7*'Node ratio'!$B7*Main!$B$9</f>
        <v>0</v>
      </c>
      <c r="L21" s="4">
        <f>'PV Scenarios'!M$7*'Node ratio'!$B7*Main!$B$9</f>
        <v>0</v>
      </c>
      <c r="M21" s="4">
        <f>'PV Scenarios'!N$7*'Node ratio'!$B7*Main!$B$9</f>
        <v>0</v>
      </c>
      <c r="N21" s="4">
        <f>'PV Scenarios'!O$7*'Node ratio'!$B7*Main!$B$9</f>
        <v>0</v>
      </c>
      <c r="O21" s="4">
        <f>'PV Scenarios'!P$7*'Node ratio'!$B7*Main!$B$9</f>
        <v>0</v>
      </c>
      <c r="P21" s="4">
        <f>'PV Scenarios'!Q$7*'Node ratio'!$B7*Main!$B$9</f>
        <v>0</v>
      </c>
      <c r="Q21" s="4">
        <f>'PV Scenarios'!R$7*'Node ratio'!$B7*Main!$B$9</f>
        <v>0</v>
      </c>
      <c r="R21" s="4">
        <f>'PV Scenarios'!S$7*'Node ratio'!$B7*Main!$B$9</f>
        <v>0</v>
      </c>
      <c r="S21" s="4">
        <f>'PV Scenarios'!T$7*'Node ratio'!$B7*Main!$B$9</f>
        <v>0</v>
      </c>
      <c r="T21" s="4">
        <f>'PV Scenarios'!U$7*'Node ratio'!$B7*Main!$B$9</f>
        <v>0</v>
      </c>
      <c r="U21" s="4">
        <f>'PV Scenarios'!V$7*'Node ratio'!$B7*Main!$B$9</f>
        <v>0</v>
      </c>
      <c r="V21" s="4">
        <f>'PV Scenarios'!W$7*'Node ratio'!$B7*Main!$B$9</f>
        <v>0</v>
      </c>
      <c r="W21" s="4">
        <f>'PV Scenarios'!X$7*'Node ratio'!$B7*Main!$B$9</f>
        <v>0</v>
      </c>
      <c r="X21" s="4">
        <f>'PV Scenarios'!Y$7*'Node ratio'!$B7*Main!$B$9</f>
        <v>0</v>
      </c>
      <c r="Y21" s="4">
        <f>'PV Scenarios'!Z$7*'Node ratio'!$B7*Main!$B$9</f>
        <v>0</v>
      </c>
      <c r="Z21" s="1"/>
      <c r="AA21" s="1"/>
    </row>
    <row r="22" spans="1:27" x14ac:dyDescent="0.25">
      <c r="A22" s="3">
        <v>9</v>
      </c>
      <c r="B22" s="4">
        <f>'PV Scenarios'!C$7*'Node ratio'!$B8*Main!$B$9</f>
        <v>0</v>
      </c>
      <c r="C22" s="4">
        <f>'PV Scenarios'!D$7*'Node ratio'!$B8*Main!$B$9</f>
        <v>0</v>
      </c>
      <c r="D22" s="4">
        <f>'PV Scenarios'!E$7*'Node ratio'!$B8*Main!$B$9</f>
        <v>0</v>
      </c>
      <c r="E22" s="4">
        <f>'PV Scenarios'!F$7*'Node ratio'!$B8*Main!$B$9</f>
        <v>0</v>
      </c>
      <c r="F22" s="4">
        <f>'PV Scenarios'!G$7*'Node ratio'!$B8*Main!$B$9</f>
        <v>0</v>
      </c>
      <c r="G22" s="4">
        <f>'PV Scenarios'!H$7*'Node ratio'!$B8*Main!$B$9</f>
        <v>0</v>
      </c>
      <c r="H22" s="4">
        <f>'PV Scenarios'!I$7*'Node ratio'!$B8*Main!$B$9</f>
        <v>0</v>
      </c>
      <c r="I22" s="4">
        <f>'PV Scenarios'!J$7*'Node ratio'!$B8*Main!$B$9</f>
        <v>0</v>
      </c>
      <c r="J22" s="4">
        <f>'PV Scenarios'!K$7*'Node ratio'!$B8*Main!$B$9</f>
        <v>0</v>
      </c>
      <c r="K22" s="4">
        <f>'PV Scenarios'!L$7*'Node ratio'!$B8*Main!$B$9</f>
        <v>0</v>
      </c>
      <c r="L22" s="4">
        <f>'PV Scenarios'!M$7*'Node ratio'!$B8*Main!$B$9</f>
        <v>0</v>
      </c>
      <c r="M22" s="4">
        <f>'PV Scenarios'!N$7*'Node ratio'!$B8*Main!$B$9</f>
        <v>0</v>
      </c>
      <c r="N22" s="4">
        <f>'PV Scenarios'!O$7*'Node ratio'!$B8*Main!$B$9</f>
        <v>0</v>
      </c>
      <c r="O22" s="4">
        <f>'PV Scenarios'!P$7*'Node ratio'!$B8*Main!$B$9</f>
        <v>0</v>
      </c>
      <c r="P22" s="4">
        <f>'PV Scenarios'!Q$7*'Node ratio'!$B8*Main!$B$9</f>
        <v>0</v>
      </c>
      <c r="Q22" s="4">
        <f>'PV Scenarios'!R$7*'Node ratio'!$B8*Main!$B$9</f>
        <v>0</v>
      </c>
      <c r="R22" s="4">
        <f>'PV Scenarios'!S$7*'Node ratio'!$B8*Main!$B$9</f>
        <v>0</v>
      </c>
      <c r="S22" s="4">
        <f>'PV Scenarios'!T$7*'Node ratio'!$B8*Main!$B$9</f>
        <v>0</v>
      </c>
      <c r="T22" s="4">
        <f>'PV Scenarios'!U$7*'Node ratio'!$B8*Main!$B$9</f>
        <v>0</v>
      </c>
      <c r="U22" s="4">
        <f>'PV Scenarios'!V$7*'Node ratio'!$B8*Main!$B$9</f>
        <v>0</v>
      </c>
      <c r="V22" s="4">
        <f>'PV Scenarios'!W$7*'Node ratio'!$B8*Main!$B$9</f>
        <v>0</v>
      </c>
      <c r="W22" s="4">
        <f>'PV Scenarios'!X$7*'Node ratio'!$B8*Main!$B$9</f>
        <v>0</v>
      </c>
      <c r="X22" s="4">
        <f>'PV Scenarios'!Y$7*'Node ratio'!$B8*Main!$B$9</f>
        <v>0</v>
      </c>
      <c r="Y22" s="4">
        <f>'PV Scenarios'!Z$7*'Node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Scenarios'!C$7*'Node ratio'!$B9*Main!$B$9</f>
        <v>0.27182454292198499</v>
      </c>
      <c r="C23" s="4">
        <f>'PV Scenarios'!D$7*'Node ratio'!$B9*Main!$B$9</f>
        <v>0.27182454292198499</v>
      </c>
      <c r="D23" s="4">
        <f>'PV Scenarios'!E$7*'Node ratio'!$B9*Main!$B$9</f>
        <v>0.27182454292198499</v>
      </c>
      <c r="E23" s="4">
        <f>'PV Scenarios'!F$7*'Node ratio'!$B9*Main!$B$9</f>
        <v>0.27182454292198499</v>
      </c>
      <c r="F23" s="4">
        <f>'PV Scenarios'!G$7*'Node ratio'!$B9*Main!$B$9</f>
        <v>0.27182454292198499</v>
      </c>
      <c r="G23" s="4">
        <f>'PV Scenarios'!H$7*'Node ratio'!$B9*Main!$B$9</f>
        <v>0.27182454292198499</v>
      </c>
      <c r="H23" s="4">
        <f>'PV Scenarios'!I$7*'Node ratio'!$B9*Main!$B$9</f>
        <v>3.6533218568714778</v>
      </c>
      <c r="I23" s="4">
        <f>'PV Scenarios'!J$7*'Node ratio'!$B9*Main!$B$9</f>
        <v>9.7421916183239432</v>
      </c>
      <c r="J23" s="4">
        <f>'PV Scenarios'!K$7*'Node ratio'!$B9*Main!$B$9</f>
        <v>16.679153953692996</v>
      </c>
      <c r="K23" s="4">
        <f>'PV Scenarios'!L$7*'Node ratio'!$B9*Main!$B$9</f>
        <v>23.790083996532125</v>
      </c>
      <c r="L23" s="4">
        <f>'PV Scenarios'!M$7*'Node ratio'!$B9*Main!$B$9</f>
        <v>30.248635136358487</v>
      </c>
      <c r="M23" s="4">
        <f>'PV Scenarios'!N$7*'Node ratio'!$B9*Main!$B$9</f>
        <v>35.190405326680178</v>
      </c>
      <c r="N23" s="4">
        <f>'PV Scenarios'!O$7*'Node ratio'!$B9*Main!$B$9</f>
        <v>37.930396719333778</v>
      </c>
      <c r="O23" s="4">
        <f>'PV Scenarios'!P$7*'Node ratio'!$B9*Main!$B$9</f>
        <v>38.055436009077894</v>
      </c>
      <c r="P23" s="4">
        <f>'PV Scenarios'!Q$7*'Node ratio'!$B9*Main!$B$9</f>
        <v>35.554650214195632</v>
      </c>
      <c r="Q23" s="4">
        <f>'PV Scenarios'!R$7*'Node ratio'!$B9*Main!$B$9</f>
        <v>30.792284222202458</v>
      </c>
      <c r="R23" s="4">
        <f>'PV Scenarios'!S$7*'Node ratio'!$B9*Main!$B$9</f>
        <v>24.442462899544889</v>
      </c>
      <c r="S23" s="4">
        <f>'PV Scenarios'!T$7*'Node ratio'!$B9*Main!$B$9</f>
        <v>17.358715310997962</v>
      </c>
      <c r="T23" s="4">
        <f>'PV Scenarios'!U$7*'Node ratio'!$B9*Main!$B$9</f>
        <v>10.372824557902945</v>
      </c>
      <c r="U23" s="4">
        <f>'PV Scenarios'!V$7*'Node ratio'!$B9*Main!$B$9</f>
        <v>4.1806614701401292</v>
      </c>
      <c r="V23" s="4">
        <f>'PV Scenarios'!W$7*'Node ratio'!$B9*Main!$B$9</f>
        <v>0.27182454292198499</v>
      </c>
      <c r="W23" s="4">
        <f>'PV Scenarios'!X$7*'Node ratio'!$B9*Main!$B$9</f>
        <v>0.27182454292198499</v>
      </c>
      <c r="X23" s="4">
        <f>'PV Scenarios'!Y$7*'Node ratio'!$B9*Main!$B$9</f>
        <v>0.27182454292198499</v>
      </c>
      <c r="Y23" s="4">
        <f>'PV Scenarios'!Z$7*'Node ratio'!$B9*Main!$B$9</f>
        <v>0.27182454292198499</v>
      </c>
      <c r="Z23" s="1"/>
      <c r="AA23" s="1"/>
    </row>
    <row r="24" spans="1:27" x14ac:dyDescent="0.25">
      <c r="A24" s="3">
        <v>12</v>
      </c>
      <c r="B24" s="4">
        <f>'PV Scenarios'!C$7*'Node ratio'!$B10*Main!$B$9</f>
        <v>1.7910351253851986</v>
      </c>
      <c r="C24" s="4">
        <f>'PV Scenarios'!D$7*'Node ratio'!$B10*Main!$B$9</f>
        <v>1.7910351253851986</v>
      </c>
      <c r="D24" s="4">
        <f>'PV Scenarios'!E$7*'Node ratio'!$B10*Main!$B$9</f>
        <v>1.7910351253851986</v>
      </c>
      <c r="E24" s="4">
        <f>'PV Scenarios'!F$7*'Node ratio'!$B10*Main!$B$9</f>
        <v>1.7910351253851986</v>
      </c>
      <c r="F24" s="4">
        <f>'PV Scenarios'!G$7*'Node ratio'!$B10*Main!$B$9</f>
        <v>1.7910351253851986</v>
      </c>
      <c r="G24" s="4">
        <f>'PV Scenarios'!H$7*'Node ratio'!$B10*Main!$B$9</f>
        <v>1.7910351253851986</v>
      </c>
      <c r="H24" s="4">
        <f>'PV Scenarios'!I$7*'Node ratio'!$B10*Main!$B$9</f>
        <v>24.071512085177066</v>
      </c>
      <c r="I24" s="4">
        <f>'PV Scenarios'!J$7*'Node ratio'!$B10*Main!$B$9</f>
        <v>64.190698893805518</v>
      </c>
      <c r="J24" s="4">
        <f>'PV Scenarios'!K$7*'Node ratio'!$B10*Main!$B$9</f>
        <v>109.89791529363579</v>
      </c>
      <c r="K24" s="4">
        <f>'PV Scenarios'!L$7*'Node ratio'!$B10*Main!$B$9</f>
        <v>156.75139417371255</v>
      </c>
      <c r="L24" s="4">
        <f>'PV Scenarios'!M$7*'Node ratio'!$B10*Main!$B$9</f>
        <v>199.3063887528649</v>
      </c>
      <c r="M24" s="4">
        <f>'PV Scenarios'!N$7*'Node ratio'!$B10*Main!$B$9</f>
        <v>231.8674073323678</v>
      </c>
      <c r="N24" s="4">
        <f>'PV Scenarios'!O$7*'Node ratio'!$B10*Main!$B$9</f>
        <v>249.92104139625059</v>
      </c>
      <c r="O24" s="4">
        <f>'PV Scenarios'!P$7*'Node ratio'!$B10*Main!$B$9</f>
        <v>250.74491755392779</v>
      </c>
      <c r="P24" s="4">
        <f>'PV Scenarios'!Q$7*'Node ratio'!$B10*Main!$B$9</f>
        <v>234.26739440038401</v>
      </c>
      <c r="Q24" s="4">
        <f>'PV Scenarios'!R$7*'Node ratio'!$B10*Main!$B$9</f>
        <v>202.88845900363529</v>
      </c>
      <c r="R24" s="4">
        <f>'PV Scenarios'!S$7*'Node ratio'!$B10*Main!$B$9</f>
        <v>161.04987847463707</v>
      </c>
      <c r="S24" s="4">
        <f>'PV Scenarios'!T$7*'Node ratio'!$B10*Main!$B$9</f>
        <v>114.37550310709875</v>
      </c>
      <c r="T24" s="4">
        <f>'PV Scenarios'!U$7*'Node ratio'!$B10*Main!$B$9</f>
        <v>68.345900384699164</v>
      </c>
      <c r="U24" s="4">
        <f>'PV Scenarios'!V$7*'Node ratio'!$B10*Main!$B$9</f>
        <v>27.546120228424357</v>
      </c>
      <c r="V24" s="4">
        <f>'PV Scenarios'!W$7*'Node ratio'!$B10*Main!$B$9</f>
        <v>1.7910351253851986</v>
      </c>
      <c r="W24" s="4">
        <f>'PV Scenarios'!X$7*'Node ratio'!$B10*Main!$B$9</f>
        <v>1.7910351253851986</v>
      </c>
      <c r="X24" s="4">
        <f>'PV Scenarios'!Y$7*'Node ratio'!$B10*Main!$B$9</f>
        <v>1.7910351253851986</v>
      </c>
      <c r="Y24" s="4">
        <f>'PV Scenarios'!Z$7*'Node ratio'!$B10*Main!$B$9</f>
        <v>1.7910351253851986</v>
      </c>
      <c r="Z24" s="1"/>
      <c r="AA24" s="1"/>
    </row>
    <row r="25" spans="1:27" x14ac:dyDescent="0.25">
      <c r="A25" s="3">
        <v>15</v>
      </c>
      <c r="B25" s="4">
        <f>'PV Scenarios'!C$7*'Node ratio'!$B11*Main!$B$9</f>
        <v>3.6135784471217833E-2</v>
      </c>
      <c r="C25" s="4">
        <f>'PV Scenarios'!D$7*'Node ratio'!$B11*Main!$B$9</f>
        <v>3.6135784471217833E-2</v>
      </c>
      <c r="D25" s="4">
        <f>'PV Scenarios'!E$7*'Node ratio'!$B11*Main!$B$9</f>
        <v>3.6135784471217833E-2</v>
      </c>
      <c r="E25" s="4">
        <f>'PV Scenarios'!F$7*'Node ratio'!$B11*Main!$B$9</f>
        <v>3.6135784471217833E-2</v>
      </c>
      <c r="F25" s="4">
        <f>'PV Scenarios'!G$7*'Node ratio'!$B11*Main!$B$9</f>
        <v>3.6135784471217833E-2</v>
      </c>
      <c r="G25" s="4">
        <f>'PV Scenarios'!H$7*'Node ratio'!$B11*Main!$B$9</f>
        <v>3.6135784471217833E-2</v>
      </c>
      <c r="H25" s="4">
        <f>'PV Scenarios'!I$7*'Node ratio'!$B11*Main!$B$9</f>
        <v>0.48566494329316767</v>
      </c>
      <c r="I25" s="4">
        <f>'PV Scenarios'!J$7*'Node ratio'!$B11*Main!$B$9</f>
        <v>1.2951065154484473</v>
      </c>
      <c r="J25" s="4">
        <f>'PV Scenarios'!K$7*'Node ratio'!$B11*Main!$B$9</f>
        <v>2.2172917351539265</v>
      </c>
      <c r="K25" s="4">
        <f>'PV Scenarios'!L$7*'Node ratio'!$B11*Main!$B$9</f>
        <v>3.1626038569209851</v>
      </c>
      <c r="L25" s="4">
        <f>'PV Scenarios'!M$7*'Node ratio'!$B11*Main!$B$9</f>
        <v>4.0211900959571203</v>
      </c>
      <c r="M25" s="4">
        <f>'PV Scenarios'!N$7*'Node ratio'!$B11*Main!$B$9</f>
        <v>4.6781386576438608</v>
      </c>
      <c r="N25" s="4">
        <f>'PV Scenarios'!O$7*'Node ratio'!$B11*Main!$B$9</f>
        <v>5.0423873651137363</v>
      </c>
      <c r="O25" s="4">
        <f>'PV Scenarios'!P$7*'Node ratio'!$B11*Main!$B$9</f>
        <v>5.059009825970497</v>
      </c>
      <c r="P25" s="4">
        <f>'PV Scenarios'!Q$7*'Node ratio'!$B11*Main!$B$9</f>
        <v>4.7265606088352934</v>
      </c>
      <c r="Q25" s="4">
        <f>'PV Scenarios'!R$7*'Node ratio'!$B11*Main!$B$9</f>
        <v>4.0934616648995563</v>
      </c>
      <c r="R25" s="4">
        <f>'PV Scenarios'!S$7*'Node ratio'!$B11*Main!$B$9</f>
        <v>3.2493297396519076</v>
      </c>
      <c r="S25" s="4">
        <f>'PV Scenarios'!T$7*'Node ratio'!$B11*Main!$B$9</f>
        <v>2.3076311963319709</v>
      </c>
      <c r="T25" s="4">
        <f>'PV Scenarios'!U$7*'Node ratio'!$B11*Main!$B$9</f>
        <v>1.3789415354216725</v>
      </c>
      <c r="U25" s="4">
        <f>'PV Scenarios'!V$7*'Node ratio'!$B11*Main!$B$9</f>
        <v>0.5557683651673303</v>
      </c>
      <c r="V25" s="4">
        <f>'PV Scenarios'!W$7*'Node ratio'!$B11*Main!$B$9</f>
        <v>3.6135784471217833E-2</v>
      </c>
      <c r="W25" s="4">
        <f>'PV Scenarios'!X$7*'Node ratio'!$B11*Main!$B$9</f>
        <v>3.6135784471217833E-2</v>
      </c>
      <c r="X25" s="4">
        <f>'PV Scenarios'!Y$7*'Node ratio'!$B11*Main!$B$9</f>
        <v>3.6135784471217833E-2</v>
      </c>
      <c r="Y25" s="4">
        <f>'PV Scenarios'!Z$7*'Node ratio'!$B11*Main!$B$9</f>
        <v>3.6135784471217833E-2</v>
      </c>
      <c r="Z25" s="1"/>
      <c r="AA25" s="1"/>
    </row>
    <row r="26" spans="1:27" x14ac:dyDescent="0.25">
      <c r="A26" s="3">
        <v>16</v>
      </c>
      <c r="B26" s="4">
        <f>'PV Scenarios'!C$7*'Node ratio'!$B12*Main!$B$9</f>
        <v>0.28707949664486565</v>
      </c>
      <c r="C26" s="4">
        <f>'PV Scenarios'!D$7*'Node ratio'!$B12*Main!$B$9</f>
        <v>0.28707949664486565</v>
      </c>
      <c r="D26" s="4">
        <f>'PV Scenarios'!E$7*'Node ratio'!$B12*Main!$B$9</f>
        <v>0.28707949664486565</v>
      </c>
      <c r="E26" s="4">
        <f>'PV Scenarios'!F$7*'Node ratio'!$B12*Main!$B$9</f>
        <v>0.28707949664486565</v>
      </c>
      <c r="F26" s="4">
        <f>'PV Scenarios'!G$7*'Node ratio'!$B12*Main!$B$9</f>
        <v>0.28707949664486565</v>
      </c>
      <c r="G26" s="4">
        <f>'PV Scenarios'!H$7*'Node ratio'!$B12*Main!$B$9</f>
        <v>0.28707949664486565</v>
      </c>
      <c r="H26" s="4">
        <f>'PV Scenarios'!I$7*'Node ratio'!$B12*Main!$B$9</f>
        <v>3.8583484349069943</v>
      </c>
      <c r="I26" s="4">
        <f>'PV Scenarios'!J$7*'Node ratio'!$B12*Main!$B$9</f>
        <v>10.288929159751985</v>
      </c>
      <c r="J26" s="4">
        <f>'PV Scenarios'!K$7*'Node ratio'!$B12*Main!$B$9</f>
        <v>17.615197914128956</v>
      </c>
      <c r="K26" s="4">
        <f>'PV Scenarios'!L$7*'Node ratio'!$B12*Main!$B$9</f>
        <v>25.125197546358638</v>
      </c>
      <c r="L26" s="4">
        <f>'PV Scenarios'!M$7*'Node ratio'!$B12*Main!$B$9</f>
        <v>31.94620638664065</v>
      </c>
      <c r="M26" s="4">
        <f>'PV Scenarios'!N$7*'Node ratio'!$B12*Main!$B$9</f>
        <v>37.165311635644301</v>
      </c>
      <c r="N26" s="4">
        <f>'PV Scenarios'!O$7*'Node ratio'!$B12*Main!$B$9</f>
        <v>40.059072961824548</v>
      </c>
      <c r="O26" s="4">
        <f>'PV Scenarios'!P$7*'Node ratio'!$B12*Main!$B$9</f>
        <v>40.191129530281188</v>
      </c>
      <c r="P26" s="4">
        <f>'PV Scenarios'!Q$7*'Node ratio'!$B12*Main!$B$9</f>
        <v>37.54999816114843</v>
      </c>
      <c r="Q26" s="4">
        <f>'PV Scenarios'!R$7*'Node ratio'!$B12*Main!$B$9</f>
        <v>32.520365379930375</v>
      </c>
      <c r="R26" s="4">
        <f>'PV Scenarios'!S$7*'Node ratio'!$B12*Main!$B$9</f>
        <v>25.81418833830632</v>
      </c>
      <c r="S26" s="4">
        <f>'PV Scenarios'!T$7*'Node ratio'!$B12*Main!$B$9</f>
        <v>18.332896655741116</v>
      </c>
      <c r="T26" s="4">
        <f>'PV Scenarios'!U$7*'Node ratio'!$B12*Main!$B$9</f>
        <v>10.954953591968071</v>
      </c>
      <c r="U26" s="4">
        <f>'PV Scenarios'!V$7*'Node ratio'!$B12*Main!$B$9</f>
        <v>4.4152826583980342</v>
      </c>
      <c r="V26" s="4">
        <f>'PV Scenarios'!W$7*'Node ratio'!$B12*Main!$B$9</f>
        <v>0.28707949664486565</v>
      </c>
      <c r="W26" s="4">
        <f>'PV Scenarios'!X$7*'Node ratio'!$B12*Main!$B$9</f>
        <v>0.28707949664486565</v>
      </c>
      <c r="X26" s="4">
        <f>'PV Scenarios'!Y$7*'Node ratio'!$B12*Main!$B$9</f>
        <v>0.28707949664486565</v>
      </c>
      <c r="Y26" s="4">
        <f>'PV Scenarios'!Z$7*'Node ratio'!$B12*Main!$B$9</f>
        <v>0.28707949664486565</v>
      </c>
      <c r="Z26" s="1"/>
      <c r="AA26" s="1"/>
    </row>
    <row r="27" spans="1:27" x14ac:dyDescent="0.25">
      <c r="A27" s="3">
        <v>17</v>
      </c>
      <c r="B27" s="4">
        <f>'PV Scenarios'!C$7*'Node ratio'!$B13*Main!$B$9</f>
        <v>6.3500330005549083E-2</v>
      </c>
      <c r="C27" s="4">
        <f>'PV Scenarios'!D$7*'Node ratio'!$B13*Main!$B$9</f>
        <v>6.3500330005549083E-2</v>
      </c>
      <c r="D27" s="4">
        <f>'PV Scenarios'!E$7*'Node ratio'!$B13*Main!$B$9</f>
        <v>6.3500330005549083E-2</v>
      </c>
      <c r="E27" s="4">
        <f>'PV Scenarios'!F$7*'Node ratio'!$B13*Main!$B$9</f>
        <v>6.3500330005549083E-2</v>
      </c>
      <c r="F27" s="4">
        <f>'PV Scenarios'!G$7*'Node ratio'!$B13*Main!$B$9</f>
        <v>6.3500330005549083E-2</v>
      </c>
      <c r="G27" s="4">
        <f>'PV Scenarios'!H$7*'Node ratio'!$B13*Main!$B$9</f>
        <v>6.3500330005549083E-2</v>
      </c>
      <c r="H27" s="4">
        <f>'PV Scenarios'!I$7*'Node ratio'!$B13*Main!$B$9</f>
        <v>0.8534444352745798</v>
      </c>
      <c r="I27" s="4">
        <f>'PV Scenarios'!J$7*'Node ratio'!$B13*Main!$B$9</f>
        <v>2.2758518273988799</v>
      </c>
      <c r="J27" s="4">
        <f>'PV Scenarios'!K$7*'Node ratio'!$B13*Main!$B$9</f>
        <v>3.8963802491404924</v>
      </c>
      <c r="K27" s="4">
        <f>'PV Scenarios'!L$7*'Node ratio'!$B13*Main!$B$9</f>
        <v>5.5575488820856558</v>
      </c>
      <c r="L27" s="4">
        <f>'PV Scenarios'!M$7*'Node ratio'!$B13*Main!$B$9</f>
        <v>7.0663167230175024</v>
      </c>
      <c r="M27" s="4">
        <f>'PV Scenarios'!N$7*'Node ratio'!$B13*Main!$B$9</f>
        <v>8.2207527225183838</v>
      </c>
      <c r="N27" s="4">
        <f>'PV Scenarios'!O$7*'Node ratio'!$B13*Main!$B$9</f>
        <v>8.8608360489743205</v>
      </c>
      <c r="O27" s="4">
        <f>'PV Scenarios'!P$7*'Node ratio'!$B13*Main!$B$9</f>
        <v>8.8900462007768724</v>
      </c>
      <c r="P27" s="4">
        <f>'PV Scenarios'!Q$7*'Node ratio'!$B13*Main!$B$9</f>
        <v>8.3058431647258217</v>
      </c>
      <c r="Q27" s="4">
        <f>'PV Scenarios'!R$7*'Node ratio'!$B13*Main!$B$9</f>
        <v>7.1933173830286004</v>
      </c>
      <c r="R27" s="4">
        <f>'PV Scenarios'!S$7*'Node ratio'!$B13*Main!$B$9</f>
        <v>5.7099496740989748</v>
      </c>
      <c r="S27" s="4">
        <f>'PV Scenarios'!T$7*'Node ratio'!$B13*Main!$B$9</f>
        <v>4.0551310741543647</v>
      </c>
      <c r="T27" s="4">
        <f>'PV Scenarios'!U$7*'Node ratio'!$B13*Main!$B$9</f>
        <v>2.4231725930117527</v>
      </c>
      <c r="U27" s="4">
        <f>'PV Scenarios'!V$7*'Node ratio'!$B13*Main!$B$9</f>
        <v>0.97663507548534512</v>
      </c>
      <c r="V27" s="4">
        <f>'PV Scenarios'!W$7*'Node ratio'!$B13*Main!$B$9</f>
        <v>6.3500330005549083E-2</v>
      </c>
      <c r="W27" s="4">
        <f>'PV Scenarios'!X$7*'Node ratio'!$B13*Main!$B$9</f>
        <v>6.3500330005549083E-2</v>
      </c>
      <c r="X27" s="4">
        <f>'PV Scenarios'!Y$7*'Node ratio'!$B13*Main!$B$9</f>
        <v>6.3500330005549083E-2</v>
      </c>
      <c r="Y27" s="4">
        <f>'PV Scenarios'!Z$7*'Node ratio'!$B13*Main!$B$9</f>
        <v>6.3500330005549083E-2</v>
      </c>
      <c r="Z27" s="1"/>
      <c r="AA27" s="1"/>
    </row>
    <row r="28" spans="1:27" x14ac:dyDescent="0.25">
      <c r="A28" s="3">
        <v>18</v>
      </c>
      <c r="B28" s="4">
        <f>'PV Scenarios'!C$7*'Node ratio'!$B14*Main!$B$9</f>
        <v>8.2383239748035613E-3</v>
      </c>
      <c r="C28" s="4">
        <f>'PV Scenarios'!D$7*'Node ratio'!$B14*Main!$B$9</f>
        <v>8.2383239748035613E-3</v>
      </c>
      <c r="D28" s="4">
        <f>'PV Scenarios'!E$7*'Node ratio'!$B14*Main!$B$9</f>
        <v>8.2383239748035613E-3</v>
      </c>
      <c r="E28" s="4">
        <f>'PV Scenarios'!F$7*'Node ratio'!$B14*Main!$B$9</f>
        <v>8.2383239748035613E-3</v>
      </c>
      <c r="F28" s="4">
        <f>'PV Scenarios'!G$7*'Node ratio'!$B14*Main!$B$9</f>
        <v>8.2383239748035613E-3</v>
      </c>
      <c r="G28" s="4">
        <f>'PV Scenarios'!H$7*'Node ratio'!$B14*Main!$B$9</f>
        <v>8.2383239748035613E-3</v>
      </c>
      <c r="H28" s="4">
        <f>'PV Scenarios'!I$7*'Node ratio'!$B14*Main!$B$9</f>
        <v>0.11072307422135985</v>
      </c>
      <c r="I28" s="4">
        <f>'PV Scenarios'!J$7*'Node ratio'!$B14*Main!$B$9</f>
        <v>0.2952615312569597</v>
      </c>
      <c r="J28" s="4">
        <f>'PV Scenarios'!K$7*'Node ratio'!$B14*Main!$B$9</f>
        <v>0.50550355909394651</v>
      </c>
      <c r="K28" s="4">
        <f>'PV Scenarios'!L$7*'Node ratio'!$B14*Main!$B$9</f>
        <v>0.72101811427480766</v>
      </c>
      <c r="L28" s="4">
        <f>'PV Scenarios'!M$7*'Node ratio'!$B14*Main!$B$9</f>
        <v>0.9167606919161404</v>
      </c>
      <c r="M28" s="4">
        <f>'PV Scenarios'!N$7*'Node ratio'!$B14*Main!$B$9</f>
        <v>1.0665334217780691</v>
      </c>
      <c r="N28" s="4">
        <f>'PV Scenarios'!O$7*'Node ratio'!$B14*Main!$B$9</f>
        <v>1.149575727444089</v>
      </c>
      <c r="O28" s="4">
        <f>'PV Scenarios'!P$7*'Node ratio'!$B14*Main!$B$9</f>
        <v>1.1533653564724986</v>
      </c>
      <c r="P28" s="4">
        <f>'PV Scenarios'!Q$7*'Node ratio'!$B14*Main!$B$9</f>
        <v>1.0775727759043059</v>
      </c>
      <c r="Q28" s="4">
        <f>'PV Scenarios'!R$7*'Node ratio'!$B14*Main!$B$9</f>
        <v>0.93323733986574742</v>
      </c>
      <c r="R28" s="4">
        <f>'PV Scenarios'!S$7*'Node ratio'!$B14*Main!$B$9</f>
        <v>0.7407900918143363</v>
      </c>
      <c r="S28" s="4">
        <f>'PV Scenarios'!T$7*'Node ratio'!$B14*Main!$B$9</f>
        <v>0.52609936903095544</v>
      </c>
      <c r="T28" s="4">
        <f>'PV Scenarios'!U$7*'Node ratio'!$B14*Main!$B$9</f>
        <v>0.31437444287850386</v>
      </c>
      <c r="U28" s="4">
        <f>'PV Scenarios'!V$7*'Node ratio'!$B14*Main!$B$9</f>
        <v>0.12670542273247878</v>
      </c>
      <c r="V28" s="4">
        <f>'PV Scenarios'!W$7*'Node ratio'!$B14*Main!$B$9</f>
        <v>8.2383239748035613E-3</v>
      </c>
      <c r="W28" s="4">
        <f>'PV Scenarios'!X$7*'Node ratio'!$B14*Main!$B$9</f>
        <v>8.2383239748035613E-3</v>
      </c>
      <c r="X28" s="4">
        <f>'PV Scenarios'!Y$7*'Node ratio'!$B14*Main!$B$9</f>
        <v>8.2383239748035613E-3</v>
      </c>
      <c r="Y28" s="4">
        <f>'PV Scenarios'!Z$7*'Node ratio'!$B14*Main!$B$9</f>
        <v>8.2383239748035613E-3</v>
      </c>
      <c r="Z28" s="1"/>
      <c r="AA28" s="1"/>
    </row>
    <row r="29" spans="1:27" x14ac:dyDescent="0.25">
      <c r="A29" s="3">
        <v>20</v>
      </c>
      <c r="B29" s="4">
        <f>'PV Scenarios'!C$7*'Node ratio'!$B15*Main!$B$9</f>
        <v>2.7186087972258851E-2</v>
      </c>
      <c r="C29" s="4">
        <f>'PV Scenarios'!D$7*'Node ratio'!$B15*Main!$B$9</f>
        <v>2.7186087972258851E-2</v>
      </c>
      <c r="D29" s="4">
        <f>'PV Scenarios'!E$7*'Node ratio'!$B15*Main!$B$9</f>
        <v>2.7186087972258851E-2</v>
      </c>
      <c r="E29" s="4">
        <f>'PV Scenarios'!F$7*'Node ratio'!$B15*Main!$B$9</f>
        <v>2.7186087972258851E-2</v>
      </c>
      <c r="F29" s="4">
        <f>'PV Scenarios'!G$7*'Node ratio'!$B15*Main!$B$9</f>
        <v>2.7186087972258851E-2</v>
      </c>
      <c r="G29" s="4">
        <f>'PV Scenarios'!H$7*'Node ratio'!$B15*Main!$B$9</f>
        <v>2.7186087972258851E-2</v>
      </c>
      <c r="H29" s="4">
        <f>'PV Scenarios'!I$7*'Node ratio'!$B15*Main!$B$9</f>
        <v>0.36538102234715891</v>
      </c>
      <c r="I29" s="4">
        <f>'PV Scenarios'!J$7*'Node ratio'!$B15*Main!$B$9</f>
        <v>0.9743493929257574</v>
      </c>
      <c r="J29" s="4">
        <f>'PV Scenarios'!K$7*'Node ratio'!$B15*Main!$B$9</f>
        <v>1.6681383579778031</v>
      </c>
      <c r="K29" s="4">
        <f>'PV Scenarios'!L$7*'Node ratio'!$B15*Main!$B$9</f>
        <v>2.3793264193320947</v>
      </c>
      <c r="L29" s="4">
        <f>'PV Scenarios'!M$7*'Node ratio'!$B15*Main!$B$9</f>
        <v>3.0252678695529647</v>
      </c>
      <c r="M29" s="4">
        <f>'PV Scenarios'!N$7*'Node ratio'!$B15*Main!$B$9</f>
        <v>3.5195109488886307</v>
      </c>
      <c r="N29" s="4">
        <f>'PV Scenarios'!O$7*'Node ratio'!$B15*Main!$B$9</f>
        <v>3.7935467156490001</v>
      </c>
      <c r="O29" s="4">
        <f>'PV Scenarios'!P$7*'Node ratio'!$B15*Main!$B$9</f>
        <v>3.8060523161162387</v>
      </c>
      <c r="P29" s="4">
        <f>'PV Scenarios'!Q$7*'Node ratio'!$B15*Main!$B$9</f>
        <v>3.5559403067714577</v>
      </c>
      <c r="Q29" s="4">
        <f>'PV Scenarios'!R$7*'Node ratio'!$B15*Main!$B$9</f>
        <v>3.0796400454974826</v>
      </c>
      <c r="R29" s="4">
        <f>'PV Scenarios'!S$7*'Node ratio'!$B15*Main!$B$9</f>
        <v>2.444573030465516</v>
      </c>
      <c r="S29" s="4">
        <f>'PV Scenarios'!T$7*'Node ratio'!$B15*Main!$B$9</f>
        <v>1.7361035779084499</v>
      </c>
      <c r="T29" s="4">
        <f>'PV Scenarios'!U$7*'Node ratio'!$B15*Main!$B$9</f>
        <v>1.0374211170213974</v>
      </c>
      <c r="U29" s="4">
        <f>'PV Scenarios'!V$7*'Node ratio'!$B15*Main!$B$9</f>
        <v>0.41812203301334117</v>
      </c>
      <c r="V29" s="4">
        <f>'PV Scenarios'!W$7*'Node ratio'!$B15*Main!$B$9</f>
        <v>2.7186087972258851E-2</v>
      </c>
      <c r="W29" s="4">
        <f>'PV Scenarios'!X$7*'Node ratio'!$B15*Main!$B$9</f>
        <v>2.7186087972258851E-2</v>
      </c>
      <c r="X29" s="4">
        <f>'PV Scenarios'!Y$7*'Node ratio'!$B15*Main!$B$9</f>
        <v>2.7186087972258851E-2</v>
      </c>
      <c r="Y29" s="4">
        <f>'PV Scenarios'!Z$7*'Node ratio'!$B15*Main!$B$9</f>
        <v>2.7186087972258851E-2</v>
      </c>
      <c r="Z29" s="1"/>
      <c r="AA29" s="1"/>
    </row>
    <row r="30" spans="1:27" x14ac:dyDescent="0.25">
      <c r="A30" s="3">
        <v>21</v>
      </c>
      <c r="B30" s="4">
        <f>'PV Scenarios'!C$7*'Node ratio'!$B16*Main!$B$9</f>
        <v>6.8642121660506525E-2</v>
      </c>
      <c r="C30" s="4">
        <f>'PV Scenarios'!D$7*'Node ratio'!$B16*Main!$B$9</f>
        <v>6.8642121660506525E-2</v>
      </c>
      <c r="D30" s="4">
        <f>'PV Scenarios'!E$7*'Node ratio'!$B16*Main!$B$9</f>
        <v>6.8642121660506525E-2</v>
      </c>
      <c r="E30" s="4">
        <f>'PV Scenarios'!F$7*'Node ratio'!$B16*Main!$B$9</f>
        <v>6.8642121660506525E-2</v>
      </c>
      <c r="F30" s="4">
        <f>'PV Scenarios'!G$7*'Node ratio'!$B16*Main!$B$9</f>
        <v>6.8642121660506525E-2</v>
      </c>
      <c r="G30" s="4">
        <f>'PV Scenarios'!H$7*'Node ratio'!$B16*Main!$B$9</f>
        <v>6.8642121660506525E-2</v>
      </c>
      <c r="H30" s="4">
        <f>'PV Scenarios'!I$7*'Node ratio'!$B16*Main!$B$9</f>
        <v>0.92255011511720764</v>
      </c>
      <c r="I30" s="4">
        <f>'PV Scenarios'!J$7*'Node ratio'!$B16*Main!$B$9</f>
        <v>2.4601336403125544</v>
      </c>
      <c r="J30" s="4">
        <f>'PV Scenarios'!K$7*'Node ratio'!$B16*Main!$B$9</f>
        <v>4.2118805850886805</v>
      </c>
      <c r="K30" s="4">
        <f>'PV Scenarios'!L$7*'Node ratio'!$B16*Main!$B$9</f>
        <v>6.0075584877275316</v>
      </c>
      <c r="L30" s="4">
        <f>'PV Scenarios'!M$7*'Node ratio'!$B16*Main!$B$9</f>
        <v>7.6384952983811667</v>
      </c>
      <c r="M30" s="4">
        <f>'PV Scenarios'!N$7*'Node ratio'!$B16*Main!$B$9</f>
        <v>8.8864090701691758</v>
      </c>
      <c r="N30" s="4">
        <f>'PV Scenarios'!O$7*'Node ratio'!$B16*Main!$B$9</f>
        <v>9.5783216565070823</v>
      </c>
      <c r="O30" s="4">
        <f>'PV Scenarios'!P$7*'Node ratio'!$B16*Main!$B$9</f>
        <v>9.609897032470915</v>
      </c>
      <c r="P30" s="4">
        <f>'PV Scenarios'!Q$7*'Node ratio'!$B16*Main!$B$9</f>
        <v>8.978389513194255</v>
      </c>
      <c r="Q30" s="4">
        <f>'PV Scenarios'!R$7*'Node ratio'!$B16*Main!$B$9</f>
        <v>7.7757795417021809</v>
      </c>
      <c r="R30" s="4">
        <f>'PV Scenarios'!S$7*'Node ratio'!$B16*Main!$B$9</f>
        <v>6.1722995797127478</v>
      </c>
      <c r="S30" s="4">
        <f>'PV Scenarios'!T$7*'Node ratio'!$B16*Main!$B$9</f>
        <v>4.3834858892399469</v>
      </c>
      <c r="T30" s="4">
        <f>'PV Scenarios'!U$7*'Node ratio'!$B16*Main!$B$9</f>
        <v>2.6193833625649288</v>
      </c>
      <c r="U30" s="4">
        <f>'PV Scenarios'!V$7*'Node ratio'!$B16*Main!$B$9</f>
        <v>1.0557158311385906</v>
      </c>
      <c r="V30" s="4">
        <f>'PV Scenarios'!W$7*'Node ratio'!$B16*Main!$B$9</f>
        <v>6.8642121660506525E-2</v>
      </c>
      <c r="W30" s="4">
        <f>'PV Scenarios'!X$7*'Node ratio'!$B16*Main!$B$9</f>
        <v>6.8642121660506525E-2</v>
      </c>
      <c r="X30" s="4">
        <f>'PV Scenarios'!Y$7*'Node ratio'!$B16*Main!$B$9</f>
        <v>6.8642121660506525E-2</v>
      </c>
      <c r="Y30" s="4">
        <f>'PV Scenarios'!Z$7*'Node ratio'!$B16*Main!$B$9</f>
        <v>6.8642121660506525E-2</v>
      </c>
      <c r="Z30" s="1"/>
      <c r="AA30" s="1"/>
    </row>
    <row r="31" spans="1:27" x14ac:dyDescent="0.25">
      <c r="A31" s="3">
        <v>26</v>
      </c>
      <c r="B31" s="4">
        <f>'PV Scenarios'!C$7*'Node ratio'!$B17*Main!$B$9</f>
        <v>0.19561604250116679</v>
      </c>
      <c r="C31" s="4">
        <f>'PV Scenarios'!D$7*'Node ratio'!$B17*Main!$B$9</f>
        <v>0.19561604250116679</v>
      </c>
      <c r="D31" s="4">
        <f>'PV Scenarios'!E$7*'Node ratio'!$B17*Main!$B$9</f>
        <v>0.19561604250116679</v>
      </c>
      <c r="E31" s="4">
        <f>'PV Scenarios'!F$7*'Node ratio'!$B17*Main!$B$9</f>
        <v>0.19561604250116679</v>
      </c>
      <c r="F31" s="4">
        <f>'PV Scenarios'!G$7*'Node ratio'!$B17*Main!$B$9</f>
        <v>0.19561604250116679</v>
      </c>
      <c r="G31" s="4">
        <f>'PV Scenarios'!H$7*'Node ratio'!$B17*Main!$B$9</f>
        <v>0.19561604250116679</v>
      </c>
      <c r="H31" s="4">
        <f>'PV Scenarios'!I$7*'Node ratio'!$B17*Main!$B$9</f>
        <v>2.6290796112156816</v>
      </c>
      <c r="I31" s="4">
        <f>'PV Scenarios'!J$7*'Node ratio'!$B17*Main!$B$9</f>
        <v>7.0108789632418187</v>
      </c>
      <c r="J31" s="4">
        <f>'PV Scenarios'!K$7*'Node ratio'!$B17*Main!$B$9</f>
        <v>12.003000367871595</v>
      </c>
      <c r="K31" s="4">
        <f>'PV Scenarios'!L$7*'Node ratio'!$B17*Main!$B$9</f>
        <v>17.120316039702118</v>
      </c>
      <c r="L31" s="4">
        <f>'PV Scenarios'!M$7*'Node ratio'!$B17*Main!$B$9</f>
        <v>21.768153209529839</v>
      </c>
      <c r="M31" s="4">
        <f>'PV Scenarios'!N$7*'Node ratio'!$B17*Main!$B$9</f>
        <v>25.324452862201053</v>
      </c>
      <c r="N31" s="4">
        <f>'PV Scenarios'!O$7*'Node ratio'!$B17*Main!$B$9</f>
        <v>27.296262570612814</v>
      </c>
      <c r="O31" s="4">
        <f>'PV Scenarios'!P$7*'Node ratio'!$B17*Main!$B$9</f>
        <v>27.38624595016335</v>
      </c>
      <c r="P31" s="4">
        <f>'PV Scenarios'!Q$7*'Node ratio'!$B17*Main!$B$9</f>
        <v>25.586578359152615</v>
      </c>
      <c r="Q31" s="4">
        <f>'PV Scenarios'!R$7*'Node ratio'!$B17*Main!$B$9</f>
        <v>22.159385294532175</v>
      </c>
      <c r="R31" s="4">
        <f>'PV Scenarios'!S$7*'Node ratio'!$B17*Main!$B$9</f>
        <v>17.589794541704919</v>
      </c>
      <c r="S31" s="4">
        <f>'PV Scenarios'!T$7*'Node ratio'!$B17*Main!$B$9</f>
        <v>12.49204047412451</v>
      </c>
      <c r="T31" s="4">
        <f>'PV Scenarios'!U$7*'Node ratio'!$B17*Main!$B$9</f>
        <v>7.4647081818445233</v>
      </c>
      <c r="U31" s="4">
        <f>'PV Scenarios'!V$7*'Node ratio'!$B17*Main!$B$9</f>
        <v>3.0085747336679458</v>
      </c>
      <c r="V31" s="4">
        <f>'PV Scenarios'!W$7*'Node ratio'!$B17*Main!$B$9</f>
        <v>0.19561604250116679</v>
      </c>
      <c r="W31" s="4">
        <f>'PV Scenarios'!X$7*'Node ratio'!$B17*Main!$B$9</f>
        <v>0.19561604250116679</v>
      </c>
      <c r="X31" s="4">
        <f>'PV Scenarios'!Y$7*'Node ratio'!$B17*Main!$B$9</f>
        <v>0.19561604250116679</v>
      </c>
      <c r="Y31" s="4">
        <f>'PV Scenarios'!Z$7*'Node ratio'!$B17*Main!$B$9</f>
        <v>0.19561604250116679</v>
      </c>
      <c r="Z31" s="1"/>
      <c r="AA31" s="1"/>
    </row>
    <row r="32" spans="1:27" x14ac:dyDescent="0.25">
      <c r="A32" s="3">
        <v>30</v>
      </c>
      <c r="B32" s="4">
        <f>'PV Scenarios'!C$7*'Node ratio'!$B18*Main!$B$9</f>
        <v>9.8498826497385089E-2</v>
      </c>
      <c r="C32" s="4">
        <f>'PV Scenarios'!D$7*'Node ratio'!$B18*Main!$B$9</f>
        <v>9.8498826497385089E-2</v>
      </c>
      <c r="D32" s="4">
        <f>'PV Scenarios'!E$7*'Node ratio'!$B18*Main!$B$9</f>
        <v>9.8498826497385089E-2</v>
      </c>
      <c r="E32" s="4">
        <f>'PV Scenarios'!F$7*'Node ratio'!$B18*Main!$B$9</f>
        <v>9.8498826497385089E-2</v>
      </c>
      <c r="F32" s="4">
        <f>'PV Scenarios'!G$7*'Node ratio'!$B18*Main!$B$9</f>
        <v>9.8498826497385089E-2</v>
      </c>
      <c r="G32" s="4">
        <f>'PV Scenarios'!H$7*'Node ratio'!$B18*Main!$B$9</f>
        <v>9.8498826497385089E-2</v>
      </c>
      <c r="H32" s="4">
        <f>'PV Scenarios'!I$7*'Node ratio'!$B18*Main!$B$9</f>
        <v>1.3238242281248556</v>
      </c>
      <c r="I32" s="4">
        <f>'PV Scenarios'!J$7*'Node ratio'!$B18*Main!$B$9</f>
        <v>3.5301979416662821</v>
      </c>
      <c r="J32" s="4">
        <f>'PV Scenarios'!K$7*'Node ratio'!$B18*Main!$B$9</f>
        <v>6.04388799387955</v>
      </c>
      <c r="K32" s="4">
        <f>'PV Scenarios'!L$7*'Node ratio'!$B18*Main!$B$9</f>
        <v>8.6206172950511437</v>
      </c>
      <c r="L32" s="4">
        <f>'PV Scenarios'!M$7*'Node ratio'!$B18*Main!$B$9</f>
        <v>10.960949412629015</v>
      </c>
      <c r="M32" s="4">
        <f>'PV Scenarios'!N$7*'Node ratio'!$B18*Main!$B$9</f>
        <v>12.751658078351474</v>
      </c>
      <c r="N32" s="4">
        <f>'PV Scenarios'!O$7*'Node ratio'!$B18*Main!$B$9</f>
        <v>13.744526249445116</v>
      </c>
      <c r="O32" s="4">
        <f>'PV Scenarios'!P$7*'Node ratio'!$B18*Main!$B$9</f>
        <v>13.789835709633913</v>
      </c>
      <c r="P32" s="4">
        <f>'PV Scenarios'!Q$7*'Node ratio'!$B18*Main!$B$9</f>
        <v>12.883646505857969</v>
      </c>
      <c r="Q32" s="4">
        <f>'PV Scenarios'!R$7*'Node ratio'!$B18*Main!$B$9</f>
        <v>11.157947065623784</v>
      </c>
      <c r="R32" s="4">
        <f>'PV Scenarios'!S$7*'Node ratio'!$B18*Main!$B$9</f>
        <v>8.8570144786448672</v>
      </c>
      <c r="S32" s="4">
        <f>'PV Scenarios'!T$7*'Node ratio'!$B18*Main!$B$9</f>
        <v>6.2901350601230117</v>
      </c>
      <c r="T32" s="4">
        <f>'PV Scenarios'!U$7*'Node ratio'!$B18*Main!$B$9</f>
        <v>3.7587152191402149</v>
      </c>
      <c r="U32" s="4">
        <f>'PV Scenarios'!V$7*'Node ratio'!$B18*Main!$B$9</f>
        <v>1.5149119515297831</v>
      </c>
      <c r="V32" s="4">
        <f>'PV Scenarios'!W$7*'Node ratio'!$B18*Main!$B$9</f>
        <v>9.8498826497385089E-2</v>
      </c>
      <c r="W32" s="4">
        <f>'PV Scenarios'!X$7*'Node ratio'!$B18*Main!$B$9</f>
        <v>9.8498826497385089E-2</v>
      </c>
      <c r="X32" s="4">
        <f>'PV Scenarios'!Y$7*'Node ratio'!$B18*Main!$B$9</f>
        <v>9.8498826497385089E-2</v>
      </c>
      <c r="Y32" s="4">
        <f>'PV Scenarios'!Z$7*'Node ratio'!$B18*Main!$B$9</f>
        <v>9.8498826497385089E-2</v>
      </c>
      <c r="Z32" s="1"/>
      <c r="AA32" s="1"/>
    </row>
    <row r="33" spans="1:27" x14ac:dyDescent="0.25">
      <c r="A33" s="3">
        <v>35</v>
      </c>
      <c r="B33" s="4">
        <f>'PV Scenarios'!C$7*'Node ratio'!$B19*Main!$B$9</f>
        <v>0.1733161678950999</v>
      </c>
      <c r="C33" s="4">
        <f>'PV Scenarios'!D$7*'Node ratio'!$B19*Main!$B$9</f>
        <v>0.1733161678950999</v>
      </c>
      <c r="D33" s="4">
        <f>'PV Scenarios'!E$7*'Node ratio'!$B19*Main!$B$9</f>
        <v>0.1733161678950999</v>
      </c>
      <c r="E33" s="4">
        <f>'PV Scenarios'!F$7*'Node ratio'!$B19*Main!$B$9</f>
        <v>0.1733161678950999</v>
      </c>
      <c r="F33" s="4">
        <f>'PV Scenarios'!G$7*'Node ratio'!$B19*Main!$B$9</f>
        <v>0.1733161678950999</v>
      </c>
      <c r="G33" s="4">
        <f>'PV Scenarios'!H$7*'Node ratio'!$B19*Main!$B$9</f>
        <v>0.1733161678950999</v>
      </c>
      <c r="H33" s="4">
        <f>'PV Scenarios'!I$7*'Node ratio'!$B19*Main!$B$9</f>
        <v>2.3293692965101425</v>
      </c>
      <c r="I33" s="4">
        <f>'PV Scenarios'!J$7*'Node ratio'!$B19*Main!$B$9</f>
        <v>6.2116514573603814</v>
      </c>
      <c r="J33" s="4">
        <f>'PV Scenarios'!K$7*'Node ratio'!$B19*Main!$B$9</f>
        <v>10.634680062043332</v>
      </c>
      <c r="K33" s="4">
        <f>'PV Scenarios'!L$7*'Node ratio'!$B19*Main!$B$9</f>
        <v>15.168631014179145</v>
      </c>
      <c r="L33" s="4">
        <f>'PV Scenarios'!M$7*'Node ratio'!$B19*Main!$B$9</f>
        <v>19.286623163366716</v>
      </c>
      <c r="M33" s="4">
        <f>'PV Scenarios'!N$7*'Node ratio'!$B19*Main!$B$9</f>
        <v>22.437511095699634</v>
      </c>
      <c r="N33" s="4">
        <f>'PV Scenarios'!O$7*'Node ratio'!$B19*Main!$B$9</f>
        <v>24.18453806808224</v>
      </c>
      <c r="O33" s="4">
        <f>'PV Scenarios'!P$7*'Node ratio'!$B19*Main!$B$9</f>
        <v>24.264263505313984</v>
      </c>
      <c r="P33" s="4">
        <f>'PV Scenarios'!Q$7*'Node ratio'!$B19*Main!$B$9</f>
        <v>22.669754760679069</v>
      </c>
      <c r="Q33" s="4">
        <f>'PV Scenarios'!R$7*'Node ratio'!$B19*Main!$B$9</f>
        <v>19.633255499156917</v>
      </c>
      <c r="R33" s="4">
        <f>'PV Scenarios'!S$7*'Node ratio'!$B19*Main!$B$9</f>
        <v>15.584589817127382</v>
      </c>
      <c r="S33" s="4">
        <f>'PV Scenarios'!T$7*'Node ratio'!$B19*Main!$B$9</f>
        <v>11.06797048178108</v>
      </c>
      <c r="T33" s="4">
        <f>'PV Scenarios'!U$7*'Node ratio'!$B19*Main!$B$9</f>
        <v>6.6137449668770119</v>
      </c>
      <c r="U33" s="4">
        <f>'PV Scenarios'!V$7*'Node ratio'!$B19*Main!$B$9</f>
        <v>2.6656026622266369</v>
      </c>
      <c r="V33" s="4">
        <f>'PV Scenarios'!W$7*'Node ratio'!$B19*Main!$B$9</f>
        <v>0.1733161678950999</v>
      </c>
      <c r="W33" s="4">
        <f>'PV Scenarios'!X$7*'Node ratio'!$B19*Main!$B$9</f>
        <v>0.1733161678950999</v>
      </c>
      <c r="X33" s="4">
        <f>'PV Scenarios'!Y$7*'Node ratio'!$B19*Main!$B$9</f>
        <v>0.1733161678950999</v>
      </c>
      <c r="Y33" s="4">
        <f>'PV Scenarios'!Z$7*'Node ratio'!$B19*Main!$B$9</f>
        <v>0.1733161678950999</v>
      </c>
      <c r="Z33" s="1"/>
      <c r="AA33" s="1"/>
    </row>
    <row r="34" spans="1:27" x14ac:dyDescent="0.25">
      <c r="A34" s="3">
        <v>36</v>
      </c>
      <c r="B34" s="4">
        <f>'PV Scenarios'!C$7*'Node ratio'!$B20*Main!$B$9</f>
        <v>2.0686964954296655E-5</v>
      </c>
      <c r="C34" s="4">
        <f>'PV Scenarios'!D$7*'Node ratio'!$B20*Main!$B$9</f>
        <v>2.0686964954296655E-5</v>
      </c>
      <c r="D34" s="4">
        <f>'PV Scenarios'!E$7*'Node ratio'!$B20*Main!$B$9</f>
        <v>2.0686964954296655E-5</v>
      </c>
      <c r="E34" s="4">
        <f>'PV Scenarios'!F$7*'Node ratio'!$B20*Main!$B$9</f>
        <v>2.0686964954296655E-5</v>
      </c>
      <c r="F34" s="4">
        <f>'PV Scenarios'!G$7*'Node ratio'!$B20*Main!$B$9</f>
        <v>2.0686964954296655E-5</v>
      </c>
      <c r="G34" s="4">
        <f>'PV Scenarios'!H$7*'Node ratio'!$B20*Main!$B$9</f>
        <v>2.0686964954296655E-5</v>
      </c>
      <c r="H34" s="4">
        <f>'PV Scenarios'!I$7*'Node ratio'!$B20*Main!$B$9</f>
        <v>2.7803280898574704E-4</v>
      </c>
      <c r="I34" s="4">
        <f>'PV Scenarios'!J$7*'Node ratio'!$B20*Main!$B$9</f>
        <v>7.4142082396199229E-4</v>
      </c>
      <c r="J34" s="4">
        <f>'PV Scenarios'!K$7*'Node ratio'!$B20*Main!$B$9</f>
        <v>1.2693521695956427E-3</v>
      </c>
      <c r="K34" s="4">
        <f>'PV Scenarios'!L$7*'Node ratio'!$B20*Main!$B$9</f>
        <v>1.8105231728000432E-3</v>
      </c>
      <c r="L34" s="4">
        <f>'PV Scenarios'!M$7*'Node ratio'!$B20*Main!$B$9</f>
        <v>2.3020454601141317E-3</v>
      </c>
      <c r="M34" s="4">
        <f>'PV Scenarios'!N$7*'Node ratio'!$B20*Main!$B$9</f>
        <v>2.678134482983245E-3</v>
      </c>
      <c r="N34" s="4">
        <f>'PV Scenarios'!O$7*'Node ratio'!$B20*Main!$B$9</f>
        <v>2.8866590897225551E-3</v>
      </c>
      <c r="O34" s="4">
        <f>'PV Scenarios'!P$7*'Node ratio'!$B20*Main!$B$9</f>
        <v>2.8961750936015314E-3</v>
      </c>
      <c r="P34" s="4">
        <f>'PV Scenarios'!Q$7*'Node ratio'!$B20*Main!$B$9</f>
        <v>2.7058550160220024E-3</v>
      </c>
      <c r="Q34" s="4">
        <f>'PV Scenarios'!R$7*'Node ratio'!$B20*Main!$B$9</f>
        <v>2.3434193900227253E-3</v>
      </c>
      <c r="R34" s="4">
        <f>'PV Scenarios'!S$7*'Node ratio'!$B20*Main!$B$9</f>
        <v>1.8601718886903551E-3</v>
      </c>
      <c r="S34" s="4">
        <f>'PV Scenarios'!T$7*'Node ratio'!$B20*Main!$B$9</f>
        <v>1.3210695819813843E-3</v>
      </c>
      <c r="T34" s="4">
        <f>'PV Scenarios'!U$7*'Node ratio'!$B20*Main!$B$9</f>
        <v>7.8941458265596026E-4</v>
      </c>
      <c r="U34" s="4">
        <f>'PV Scenarios'!V$7*'Node ratio'!$B20*Main!$B$9</f>
        <v>3.1816552099708263E-4</v>
      </c>
      <c r="V34" s="4">
        <f>'PV Scenarios'!W$7*'Node ratio'!$B20*Main!$B$9</f>
        <v>2.0686964954296655E-5</v>
      </c>
      <c r="W34" s="4">
        <f>'PV Scenarios'!X$7*'Node ratio'!$B20*Main!$B$9</f>
        <v>2.0686964954296655E-5</v>
      </c>
      <c r="X34" s="4">
        <f>'PV Scenarios'!Y$7*'Node ratio'!$B20*Main!$B$9</f>
        <v>2.0686964954296655E-5</v>
      </c>
      <c r="Y34" s="4">
        <f>'PV Scenarios'!Z$7*'Node ratio'!$B20*Main!$B$9</f>
        <v>2.0686964954296655E-5</v>
      </c>
      <c r="Z34" s="1"/>
      <c r="AA34" s="1"/>
    </row>
    <row r="35" spans="1:27" x14ac:dyDescent="0.25">
      <c r="A35" s="3">
        <v>42</v>
      </c>
      <c r="B35" s="4">
        <f>'PV Scenarios'!C$7*'Node ratio'!$B21*Main!$B$9</f>
        <v>0.13808653533016774</v>
      </c>
      <c r="C35" s="4">
        <f>'PV Scenarios'!D$7*'Node ratio'!$B21*Main!$B$9</f>
        <v>0.13808653533016774</v>
      </c>
      <c r="D35" s="4">
        <f>'PV Scenarios'!E$7*'Node ratio'!$B21*Main!$B$9</f>
        <v>0.13808653533016774</v>
      </c>
      <c r="E35" s="4">
        <f>'PV Scenarios'!F$7*'Node ratio'!$B21*Main!$B$9</f>
        <v>0.13808653533016774</v>
      </c>
      <c r="F35" s="4">
        <f>'PV Scenarios'!G$7*'Node ratio'!$B21*Main!$B$9</f>
        <v>0.13808653533016774</v>
      </c>
      <c r="G35" s="4">
        <f>'PV Scenarios'!H$7*'Node ratio'!$B21*Main!$B$9</f>
        <v>0.13808653533016774</v>
      </c>
      <c r="H35" s="4">
        <f>'PV Scenarios'!I$7*'Node ratio'!$B21*Main!$B$9</f>
        <v>1.8558830348374544</v>
      </c>
      <c r="I35" s="4">
        <f>'PV Scenarios'!J$7*'Node ratio'!$B21*Main!$B$9</f>
        <v>4.9490214262332124</v>
      </c>
      <c r="J35" s="4">
        <f>'PV Scenarios'!K$7*'Node ratio'!$B21*Main!$B$9</f>
        <v>8.4729898078590935</v>
      </c>
      <c r="K35" s="4">
        <f>'PV Scenarios'!L$7*'Node ratio'!$B21*Main!$B$9</f>
        <v>12.08533357209628</v>
      </c>
      <c r="L35" s="4">
        <f>'PV Scenarios'!M$7*'Node ratio'!$B21*Main!$B$9</f>
        <v>15.366269651541065</v>
      </c>
      <c r="M35" s="4">
        <f>'PV Scenarios'!N$7*'Node ratio'!$B21*Main!$B$9</f>
        <v>17.876682863843516</v>
      </c>
      <c r="N35" s="4">
        <f>'PV Scenarios'!O$7*'Node ratio'!$B21*Main!$B$9</f>
        <v>19.268595139971605</v>
      </c>
      <c r="O35" s="4">
        <f>'PV Scenarios'!P$7*'Node ratio'!$B21*Main!$B$9</f>
        <v>19.332114946223481</v>
      </c>
      <c r="P35" s="4">
        <f>'PV Scenarios'!Q$7*'Node ratio'!$B21*Main!$B$9</f>
        <v>18.061718821185941</v>
      </c>
      <c r="Q35" s="4">
        <f>'PV Scenarios'!R$7*'Node ratio'!$B21*Main!$B$9</f>
        <v>15.642442722201402</v>
      </c>
      <c r="R35" s="4">
        <f>'PV Scenarios'!S$7*'Node ratio'!$B21*Main!$B$9</f>
        <v>12.416741256888683</v>
      </c>
      <c r="S35" s="4">
        <f>'PV Scenarios'!T$7*'Node ratio'!$B21*Main!$B$9</f>
        <v>8.8182061461845116</v>
      </c>
      <c r="T35" s="4">
        <f>'PV Scenarios'!U$7*'Node ratio'!$B21*Main!$B$9</f>
        <v>5.2693821881991996</v>
      </c>
      <c r="U35" s="4">
        <f>'PV Scenarios'!V$7*'Node ratio'!$B21*Main!$B$9</f>
        <v>2.1237709133779803</v>
      </c>
      <c r="V35" s="4">
        <f>'PV Scenarios'!W$7*'Node ratio'!$B21*Main!$B$9</f>
        <v>0.13808653533016774</v>
      </c>
      <c r="W35" s="4">
        <f>'PV Scenarios'!X$7*'Node ratio'!$B21*Main!$B$9</f>
        <v>0.13808653533016774</v>
      </c>
      <c r="X35" s="4">
        <f>'PV Scenarios'!Y$7*'Node ratio'!$B21*Main!$B$9</f>
        <v>0.13808653533016774</v>
      </c>
      <c r="Y35" s="4">
        <f>'PV Scenarios'!Z$7*'Node ratio'!$B21*Main!$B$9</f>
        <v>0.13808653533016774</v>
      </c>
      <c r="Z35" s="1"/>
      <c r="AA35" s="1"/>
    </row>
    <row r="36" spans="1:27" x14ac:dyDescent="0.25">
      <c r="A36" s="3">
        <v>55</v>
      </c>
      <c r="B36" s="4">
        <f>'PV Scenarios'!C$7*'Node ratio'!$B22*Main!$B$9</f>
        <v>3.4740181380902957E-2</v>
      </c>
      <c r="C36" s="4">
        <f>'PV Scenarios'!D$7*'Node ratio'!$B22*Main!$B$9</f>
        <v>3.4740181380902957E-2</v>
      </c>
      <c r="D36" s="4">
        <f>'PV Scenarios'!E$7*'Node ratio'!$B22*Main!$B$9</f>
        <v>3.4740181380902957E-2</v>
      </c>
      <c r="E36" s="4">
        <f>'PV Scenarios'!F$7*'Node ratio'!$B22*Main!$B$9</f>
        <v>3.4740181380902957E-2</v>
      </c>
      <c r="F36" s="4">
        <f>'PV Scenarios'!G$7*'Node ratio'!$B22*Main!$B$9</f>
        <v>3.4740181380902957E-2</v>
      </c>
      <c r="G36" s="4">
        <f>'PV Scenarios'!H$7*'Node ratio'!$B22*Main!$B$9</f>
        <v>3.4740181380902957E-2</v>
      </c>
      <c r="H36" s="4">
        <f>'PV Scenarios'!I$7*'Node ratio'!$B22*Main!$B$9</f>
        <v>0.46690803775933576</v>
      </c>
      <c r="I36" s="4">
        <f>'PV Scenarios'!J$7*'Node ratio'!$B22*Main!$B$9</f>
        <v>1.2450881006915622</v>
      </c>
      <c r="J36" s="4">
        <f>'PV Scenarios'!K$7*'Node ratio'!$B22*Main!$B$9</f>
        <v>2.1316575295322053</v>
      </c>
      <c r="K36" s="4">
        <f>'PV Scenarios'!L$7*'Node ratio'!$B22*Main!$B$9</f>
        <v>3.0404606744566269</v>
      </c>
      <c r="L36" s="4">
        <f>'PV Scenarios'!M$7*'Node ratio'!$B22*Main!$B$9</f>
        <v>3.8658873840668808</v>
      </c>
      <c r="M36" s="4">
        <f>'PV Scenarios'!N$7*'Node ratio'!$B22*Main!$B$9</f>
        <v>4.4974638815716972</v>
      </c>
      <c r="N36" s="4">
        <f>'PV Scenarios'!O$7*'Node ratio'!$B22*Main!$B$9</f>
        <v>4.8476449098911987</v>
      </c>
      <c r="O36" s="4">
        <f>'PV Scenarios'!P$7*'Node ratio'!$B22*Main!$B$9</f>
        <v>4.863625393326414</v>
      </c>
      <c r="P36" s="4">
        <f>'PV Scenarios'!Q$7*'Node ratio'!$B22*Main!$B$9</f>
        <v>4.5440157246221071</v>
      </c>
      <c r="Q36" s="4">
        <f>'PV Scenarios'!R$7*'Node ratio'!$B22*Main!$B$9</f>
        <v>3.9353677468286872</v>
      </c>
      <c r="R36" s="4">
        <f>'PV Scenarios'!S$7*'Node ratio'!$B22*Main!$B$9</f>
        <v>3.1238371097707942</v>
      </c>
      <c r="S36" s="4">
        <f>'PV Scenarios'!T$7*'Node ratio'!$B22*Main!$B$9</f>
        <v>2.2185079829844629</v>
      </c>
      <c r="T36" s="4">
        <f>'PV Scenarios'!U$7*'Node ratio'!$B22*Main!$B$9</f>
        <v>1.3256853214952569</v>
      </c>
      <c r="U36" s="4">
        <f>'PV Scenarios'!V$7*'Node ratio'!$B22*Main!$B$9</f>
        <v>0.53430398963828751</v>
      </c>
      <c r="V36" s="4">
        <f>'PV Scenarios'!W$7*'Node ratio'!$B22*Main!$B$9</f>
        <v>3.4740181380902957E-2</v>
      </c>
      <c r="W36" s="4">
        <f>'PV Scenarios'!X$7*'Node ratio'!$B22*Main!$B$9</f>
        <v>3.4740181380902957E-2</v>
      </c>
      <c r="X36" s="4">
        <f>'PV Scenarios'!Y$7*'Node ratio'!$B22*Main!$B$9</f>
        <v>3.4740181380902957E-2</v>
      </c>
      <c r="Y36" s="4">
        <f>'PV Scenarios'!Z$7*'Node ratio'!$B22*Main!$B$9</f>
        <v>3.4740181380902957E-2</v>
      </c>
      <c r="Z36" s="1"/>
      <c r="AA36" s="1"/>
    </row>
    <row r="37" spans="1:27" x14ac:dyDescent="0.25">
      <c r="A37" s="3">
        <v>68</v>
      </c>
      <c r="B37" s="4">
        <f>'PV Scenarios'!C$7*'Node ratio'!$B23*Main!$B$9</f>
        <v>4.5433624083243015E-2</v>
      </c>
      <c r="C37" s="4">
        <f>'PV Scenarios'!D$7*'Node ratio'!$B23*Main!$B$9</f>
        <v>4.5433624083243015E-2</v>
      </c>
      <c r="D37" s="4">
        <f>'PV Scenarios'!E$7*'Node ratio'!$B23*Main!$B$9</f>
        <v>4.5433624083243015E-2</v>
      </c>
      <c r="E37" s="4">
        <f>'PV Scenarios'!F$7*'Node ratio'!$B23*Main!$B$9</f>
        <v>4.5433624083243015E-2</v>
      </c>
      <c r="F37" s="4">
        <f>'PV Scenarios'!G$7*'Node ratio'!$B23*Main!$B$9</f>
        <v>4.5433624083243015E-2</v>
      </c>
      <c r="G37" s="4">
        <f>'PV Scenarios'!H$7*'Node ratio'!$B23*Main!$B$9</f>
        <v>4.5433624083243015E-2</v>
      </c>
      <c r="H37" s="4">
        <f>'PV Scenarios'!I$7*'Node ratio'!$B23*Main!$B$9</f>
        <v>0.61062790767878616</v>
      </c>
      <c r="I37" s="4">
        <f>'PV Scenarios'!J$7*'Node ratio'!$B23*Main!$B$9</f>
        <v>1.6283410871434301</v>
      </c>
      <c r="J37" s="4">
        <f>'PV Scenarios'!K$7*'Node ratio'!$B23*Main!$B$9</f>
        <v>2.7878071737477912</v>
      </c>
      <c r="K37" s="4">
        <f>'PV Scenarios'!L$7*'Node ratio'!$B23*Main!$B$9</f>
        <v>3.9763507797654283</v>
      </c>
      <c r="L37" s="4">
        <f>'PV Scenarios'!M$7*'Node ratio'!$B23*Main!$B$9</f>
        <v>5.0558536879832827</v>
      </c>
      <c r="M37" s="4">
        <f>'PV Scenarios'!N$7*'Node ratio'!$B23*Main!$B$9</f>
        <v>5.8818369738166405</v>
      </c>
      <c r="N37" s="4">
        <f>'PV Scenarios'!O$7*'Node ratio'!$B23*Main!$B$9</f>
        <v>6.3398079045757303</v>
      </c>
      <c r="O37" s="4">
        <f>'PV Scenarios'!P$7*'Node ratio'!$B23*Main!$B$9</f>
        <v>6.3607073716540219</v>
      </c>
      <c r="P37" s="4">
        <f>'PV Scenarios'!Q$7*'Node ratio'!$B23*Main!$B$9</f>
        <v>5.9427180300881863</v>
      </c>
      <c r="Q37" s="4">
        <f>'PV Scenarios'!R$7*'Node ratio'!$B23*Main!$B$9</f>
        <v>5.1467209361497694</v>
      </c>
      <c r="R37" s="4">
        <f>'PV Scenarios'!S$7*'Node ratio'!$B23*Main!$B$9</f>
        <v>4.0853914775652118</v>
      </c>
      <c r="S37" s="4">
        <f>'PV Scenarios'!T$7*'Node ratio'!$B23*Main!$B$9</f>
        <v>2.9013912339558989</v>
      </c>
      <c r="T37" s="4">
        <f>'PV Scenarios'!U$7*'Node ratio'!$B23*Main!$B$9</f>
        <v>1.733747095016553</v>
      </c>
      <c r="U37" s="4">
        <f>'PV Scenarios'!V$7*'Node ratio'!$B23*Main!$B$9</f>
        <v>0.69876913840027766</v>
      </c>
      <c r="V37" s="4">
        <f>'PV Scenarios'!W$7*'Node ratio'!$B23*Main!$B$9</f>
        <v>4.5433624083243015E-2</v>
      </c>
      <c r="W37" s="4">
        <f>'PV Scenarios'!X$7*'Node ratio'!$B23*Main!$B$9</f>
        <v>4.5433624083243015E-2</v>
      </c>
      <c r="X37" s="4">
        <f>'PV Scenarios'!Y$7*'Node ratio'!$B23*Main!$B$9</f>
        <v>4.5433624083243015E-2</v>
      </c>
      <c r="Y37" s="4">
        <f>'PV Scenarios'!Z$7*'Node ratio'!$B23*Main!$B$9</f>
        <v>4.5433624083243015E-2</v>
      </c>
      <c r="Z37" s="1"/>
      <c r="AA37" s="1"/>
    </row>
    <row r="38" spans="1:27" x14ac:dyDescent="0.25">
      <c r="A38" s="3">
        <v>72</v>
      </c>
      <c r="B38" s="4">
        <f>'PV Scenarios'!C$7*'Node ratio'!$B24*Main!$B$9</f>
        <v>0.17783348727367199</v>
      </c>
      <c r="C38" s="4">
        <f>'PV Scenarios'!D$7*'Node ratio'!$B24*Main!$B$9</f>
        <v>0.17783348727367199</v>
      </c>
      <c r="D38" s="4">
        <f>'PV Scenarios'!E$7*'Node ratio'!$B24*Main!$B$9</f>
        <v>0.17783348727367199</v>
      </c>
      <c r="E38" s="4">
        <f>'PV Scenarios'!F$7*'Node ratio'!$B24*Main!$B$9</f>
        <v>0.17783348727367199</v>
      </c>
      <c r="F38" s="4">
        <f>'PV Scenarios'!G$7*'Node ratio'!$B24*Main!$B$9</f>
        <v>0.17783348727367199</v>
      </c>
      <c r="G38" s="4">
        <f>'PV Scenarios'!H$7*'Node ratio'!$B24*Main!$B$9</f>
        <v>0.17783348727367199</v>
      </c>
      <c r="H38" s="4">
        <f>'PV Scenarios'!I$7*'Node ratio'!$B24*Main!$B$9</f>
        <v>2.3900820689581512</v>
      </c>
      <c r="I38" s="4">
        <f>'PV Scenarios'!J$7*'Node ratio'!$B24*Main!$B$9</f>
        <v>6.3735521838884051</v>
      </c>
      <c r="J38" s="4">
        <f>'PV Scenarios'!K$7*'Node ratio'!$B24*Main!$B$9</f>
        <v>10.911862779112514</v>
      </c>
      <c r="K38" s="4">
        <f>'PV Scenarios'!L$7*'Node ratio'!$B24*Main!$B$9</f>
        <v>15.563986806191771</v>
      </c>
      <c r="L38" s="4">
        <f>'PV Scenarios'!M$7*'Node ratio'!$B24*Main!$B$9</f>
        <v>19.789310463814218</v>
      </c>
      <c r="M38" s="4">
        <f>'PV Scenarios'!N$7*'Node ratio'!$B24*Main!$B$9</f>
        <v>23.022323262449572</v>
      </c>
      <c r="N38" s="4">
        <f>'PV Scenarios'!O$7*'Node ratio'!$B24*Main!$B$9</f>
        <v>24.814884814168188</v>
      </c>
      <c r="O38" s="4">
        <f>'PV Scenarios'!P$7*'Node ratio'!$B24*Main!$B$9</f>
        <v>24.896688218314075</v>
      </c>
      <c r="P38" s="4">
        <f>'PV Scenarios'!Q$7*'Node ratio'!$B24*Main!$B$9</f>
        <v>23.260620135396294</v>
      </c>
      <c r="Q38" s="4">
        <f>'PV Scenarios'!R$7*'Node ratio'!$B24*Main!$B$9</f>
        <v>20.144977438361565</v>
      </c>
      <c r="R38" s="4">
        <f>'PV Scenarios'!S$7*'Node ratio'!$B24*Main!$B$9</f>
        <v>15.990787175648583</v>
      </c>
      <c r="S38" s="4">
        <f>'PV Scenarios'!T$7*'Node ratio'!$B24*Main!$B$9</f>
        <v>11.356446497296691</v>
      </c>
      <c r="T38" s="4">
        <f>'PV Scenarios'!U$7*'Node ratio'!$B24*Main!$B$9</f>
        <v>6.7861258743633215</v>
      </c>
      <c r="U38" s="4">
        <f>'PV Scenarios'!V$7*'Node ratio'!$B24*Main!$B$9</f>
        <v>2.7350790342690749</v>
      </c>
      <c r="V38" s="4">
        <f>'PV Scenarios'!W$7*'Node ratio'!$B24*Main!$B$9</f>
        <v>0.17783348727367199</v>
      </c>
      <c r="W38" s="4">
        <f>'PV Scenarios'!X$7*'Node ratio'!$B24*Main!$B$9</f>
        <v>0.17783348727367199</v>
      </c>
      <c r="X38" s="4">
        <f>'PV Scenarios'!Y$7*'Node ratio'!$B24*Main!$B$9</f>
        <v>0.17783348727367199</v>
      </c>
      <c r="Y38" s="4">
        <f>'PV Scenarios'!Z$7*'Node ratio'!$B24*Main!$B$9</f>
        <v>0.17783348727367199</v>
      </c>
      <c r="Z38" s="1"/>
      <c r="AA38" s="1"/>
    </row>
    <row r="39" spans="1:27" x14ac:dyDescent="0.25">
      <c r="A39" s="3">
        <v>103</v>
      </c>
      <c r="B39" s="4">
        <f>'PV Scenarios'!C$7*'Node ratio'!$B25*Main!$B$9</f>
        <v>0.11173885570405709</v>
      </c>
      <c r="C39" s="4">
        <f>'PV Scenarios'!D$7*'Node ratio'!$B25*Main!$B$9</f>
        <v>0.11173885570405709</v>
      </c>
      <c r="D39" s="4">
        <f>'PV Scenarios'!E$7*'Node ratio'!$B25*Main!$B$9</f>
        <v>0.11173885570405709</v>
      </c>
      <c r="E39" s="4">
        <f>'PV Scenarios'!F$7*'Node ratio'!$B25*Main!$B$9</f>
        <v>0.11173885570405709</v>
      </c>
      <c r="F39" s="4">
        <f>'PV Scenarios'!G$7*'Node ratio'!$B25*Main!$B$9</f>
        <v>0.11173885570405709</v>
      </c>
      <c r="G39" s="4">
        <f>'PV Scenarios'!H$7*'Node ratio'!$B25*Main!$B$9</f>
        <v>0.11173885570405709</v>
      </c>
      <c r="H39" s="4">
        <f>'PV Scenarios'!I$7*'Node ratio'!$B25*Main!$B$9</f>
        <v>1.5017702206625272</v>
      </c>
      <c r="I39" s="4">
        <f>'PV Scenarios'!J$7*'Node ratio'!$B25*Main!$B$9</f>
        <v>4.0047205884334067</v>
      </c>
      <c r="J39" s="4">
        <f>'PV Scenarios'!K$7*'Node ratio'!$B25*Main!$B$9</f>
        <v>6.8562961860009439</v>
      </c>
      <c r="K39" s="4">
        <f>'PV Scenarios'!L$7*'Node ratio'!$B25*Main!$B$9</f>
        <v>9.7793846512190754</v>
      </c>
      <c r="L39" s="4">
        <f>'PV Scenarios'!M$7*'Node ratio'!$B25*Main!$B$9</f>
        <v>12.434299862747473</v>
      </c>
      <c r="M39" s="4">
        <f>'PV Scenarios'!N$7*'Node ratio'!$B25*Main!$B$9</f>
        <v>14.46571225944723</v>
      </c>
      <c r="N39" s="4">
        <f>'PV Scenarios'!O$7*'Node ratio'!$B25*Main!$B$9</f>
        <v>15.592039924944125</v>
      </c>
      <c r="O39" s="4">
        <f>'PV Scenarios'!P$7*'Node ratio'!$B25*Main!$B$9</f>
        <v>15.643439798567993</v>
      </c>
      <c r="P39" s="4">
        <f>'PV Scenarios'!Q$7*'Node ratio'!$B25*Main!$B$9</f>
        <v>14.615442326090667</v>
      </c>
      <c r="Q39" s="4">
        <f>'PV Scenarios'!R$7*'Node ratio'!$B25*Main!$B$9</f>
        <v>12.657777574155588</v>
      </c>
      <c r="R39" s="4">
        <f>'PV Scenarios'!S$7*'Node ratio'!$B25*Main!$B$9</f>
        <v>10.047557904908814</v>
      </c>
      <c r="S39" s="4">
        <f>'PV Scenarios'!T$7*'Node ratio'!$B25*Main!$B$9</f>
        <v>7.1356433252610847</v>
      </c>
      <c r="T39" s="4">
        <f>'PV Scenarios'!U$7*'Node ratio'!$B25*Main!$B$9</f>
        <v>4.263954733666818</v>
      </c>
      <c r="U39" s="4">
        <f>'PV Scenarios'!V$7*'Node ratio'!$B25*Main!$B$9</f>
        <v>1.7185436007283983</v>
      </c>
      <c r="V39" s="4">
        <f>'PV Scenarios'!W$7*'Node ratio'!$B25*Main!$B$9</f>
        <v>0.11173885570405709</v>
      </c>
      <c r="W39" s="4">
        <f>'PV Scenarios'!X$7*'Node ratio'!$B25*Main!$B$9</f>
        <v>0.11173885570405709</v>
      </c>
      <c r="X39" s="4">
        <f>'PV Scenarios'!Y$7*'Node ratio'!$B25*Main!$B$9</f>
        <v>0.11173885570405709</v>
      </c>
      <c r="Y39" s="4">
        <f>'PV Scenarios'!Z$7*'Node ratio'!$B25*Main!$B$9</f>
        <v>0.11173885570405709</v>
      </c>
      <c r="Z39" s="1"/>
      <c r="AA39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B7B1-CCB0-4952-AE8A-2A497593FBEC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Scenarios'!C$8*'Node ratio'!$B2*Main!$B$9</f>
        <v>1.3067518375816977E-2</v>
      </c>
      <c r="C16" s="4">
        <f>'PV Scenarios'!D$8*'Node ratio'!$B2*Main!$B$9</f>
        <v>1.3067518375816977E-2</v>
      </c>
      <c r="D16" s="4">
        <f>'PV Scenarios'!E$8*'Node ratio'!$B2*Main!$B$9</f>
        <v>1.3067518375816977E-2</v>
      </c>
      <c r="E16" s="4">
        <f>'PV Scenarios'!F$8*'Node ratio'!$B2*Main!$B$9</f>
        <v>1.3067518375816977E-2</v>
      </c>
      <c r="F16" s="4">
        <f>'PV Scenarios'!G$8*'Node ratio'!$B2*Main!$B$9</f>
        <v>1.3067518375816977E-2</v>
      </c>
      <c r="G16" s="4">
        <f>'PV Scenarios'!H$8*'Node ratio'!$B2*Main!$B$9</f>
        <v>1.3067518375816977E-2</v>
      </c>
      <c r="H16" s="4">
        <f>'PV Scenarios'!I$8*'Node ratio'!$B2*Main!$B$9</f>
        <v>0.17562744697098012</v>
      </c>
      <c r="I16" s="4">
        <f>'PV Scenarios'!J$8*'Node ratio'!$B2*Main!$B$9</f>
        <v>0.46833985858928046</v>
      </c>
      <c r="J16" s="4">
        <f>'PV Scenarios'!K$8*'Node ratio'!$B2*Main!$B$9</f>
        <v>0.80182292754012974</v>
      </c>
      <c r="K16" s="4">
        <f>'PV Scenarios'!L$8*'Node ratio'!$B2*Main!$B$9</f>
        <v>1.1436692082515016</v>
      </c>
      <c r="L16" s="4">
        <f>'PV Scenarios'!M$8*'Node ratio'!$B2*Main!$B$9</f>
        <v>1.454153444860913</v>
      </c>
      <c r="M16" s="4">
        <f>'PV Scenarios'!N$8*'Node ratio'!$B2*Main!$B$9</f>
        <v>1.6917209289332658</v>
      </c>
      <c r="N16" s="4">
        <f>'PV Scenarios'!O$8*'Node ratio'!$B2*Main!$B$9</f>
        <v>1.823441514161501</v>
      </c>
      <c r="O16" s="4">
        <f>'PV Scenarios'!P$8*'Node ratio'!$B2*Main!$B$9</f>
        <v>1.8294525726143764</v>
      </c>
      <c r="P16" s="4">
        <f>'PV Scenarios'!Q$8*'Node ratio'!$B2*Main!$B$9</f>
        <v>1.7092314035568603</v>
      </c>
      <c r="Q16" s="4">
        <f>'PV Scenarios'!R$8*'Node ratio'!$B2*Main!$B$9</f>
        <v>1.480288481612547</v>
      </c>
      <c r="R16" s="4">
        <f>'PV Scenarios'!S$8*'Node ratio'!$B2*Main!$B$9</f>
        <v>1.1750312523534625</v>
      </c>
      <c r="S16" s="4">
        <f>'PV Scenarios'!T$8*'Node ratio'!$B2*Main!$B$9</f>
        <v>0.83449172347967193</v>
      </c>
      <c r="T16" s="4">
        <f>'PV Scenarios'!U$8*'Node ratio'!$B2*Main!$B$9</f>
        <v>0.49865650122117572</v>
      </c>
      <c r="U16" s="4">
        <f>'PV Scenarios'!V$8*'Node ratio'!$B2*Main!$B$9</f>
        <v>0.20097843262006512</v>
      </c>
      <c r="V16" s="4">
        <f>'PV Scenarios'!W$8*'Node ratio'!$B2*Main!$B$9</f>
        <v>1.3067518375816977E-2</v>
      </c>
      <c r="W16" s="4">
        <f>'PV Scenarios'!X$8*'Node ratio'!$B2*Main!$B$9</f>
        <v>1.3067518375816977E-2</v>
      </c>
      <c r="X16" s="4">
        <f>'PV Scenarios'!Y$8*'Node ratio'!$B2*Main!$B$9</f>
        <v>1.3067518375816977E-2</v>
      </c>
      <c r="Y16" s="4">
        <f>'PV Scenarios'!Z$8*'Node ratio'!$B2*Main!$B$9</f>
        <v>1.3067518375816977E-2</v>
      </c>
      <c r="Z16" s="1"/>
      <c r="AA16" s="1"/>
    </row>
    <row r="17" spans="1:27" x14ac:dyDescent="0.25">
      <c r="A17" s="3">
        <v>2</v>
      </c>
      <c r="B17" s="4">
        <f>'PV Scenarios'!C$8*'Node ratio'!$B3*Main!$B$9</f>
        <v>0.19589552747287714</v>
      </c>
      <c r="C17" s="4">
        <f>'PV Scenarios'!D$8*'Node ratio'!$B3*Main!$B$9</f>
        <v>0.19589552747287714</v>
      </c>
      <c r="D17" s="4">
        <f>'PV Scenarios'!E$8*'Node ratio'!$B3*Main!$B$9</f>
        <v>0.19589552747287714</v>
      </c>
      <c r="E17" s="4">
        <f>'PV Scenarios'!F$8*'Node ratio'!$B3*Main!$B$9</f>
        <v>0.19589552747287714</v>
      </c>
      <c r="F17" s="4">
        <f>'PV Scenarios'!G$8*'Node ratio'!$B3*Main!$B$9</f>
        <v>0.19589552747287714</v>
      </c>
      <c r="G17" s="4">
        <f>'PV Scenarios'!H$8*'Node ratio'!$B3*Main!$B$9</f>
        <v>0.19589552747287714</v>
      </c>
      <c r="H17" s="4">
        <f>'PV Scenarios'!I$8*'Node ratio'!$B3*Main!$B$9</f>
        <v>2.6328358892354684</v>
      </c>
      <c r="I17" s="4">
        <f>'PV Scenarios'!J$8*'Node ratio'!$B3*Main!$B$9</f>
        <v>7.0208957046279163</v>
      </c>
      <c r="J17" s="4">
        <f>'PV Scenarios'!K$8*'Node ratio'!$B3*Main!$B$9</f>
        <v>12.020149565735741</v>
      </c>
      <c r="K17" s="4">
        <f>'PV Scenarios'!L$8*'Node ratio'!$B3*Main!$B$9</f>
        <v>17.144776564426206</v>
      </c>
      <c r="L17" s="4">
        <f>'PV Scenarios'!M$8*'Node ratio'!$B3*Main!$B$9</f>
        <v>21.799254297181765</v>
      </c>
      <c r="M17" s="4">
        <f>'PV Scenarios'!N$8*'Node ratio'!$B3*Main!$B$9</f>
        <v>25.360634986638672</v>
      </c>
      <c r="N17" s="4">
        <f>'PV Scenarios'!O$8*'Node ratio'!$B3*Main!$B$9</f>
        <v>27.335261903565275</v>
      </c>
      <c r="O17" s="4">
        <f>'PV Scenarios'!P$8*'Node ratio'!$B3*Main!$B$9</f>
        <v>27.425373846202795</v>
      </c>
      <c r="P17" s="4">
        <f>'PV Scenarios'!Q$8*'Node ratio'!$B3*Main!$B$9</f>
        <v>25.623134993452329</v>
      </c>
      <c r="Q17" s="4">
        <f>'PV Scenarios'!R$8*'Node ratio'!$B3*Main!$B$9</f>
        <v>22.191045352127521</v>
      </c>
      <c r="R17" s="4">
        <f>'PV Scenarios'!S$8*'Node ratio'!$B3*Main!$B$9</f>
        <v>17.614925830361113</v>
      </c>
      <c r="S17" s="4">
        <f>'PV Scenarios'!T$8*'Node ratio'!$B3*Main!$B$9</f>
        <v>12.50988838441793</v>
      </c>
      <c r="T17" s="4">
        <f>'PV Scenarios'!U$8*'Node ratio'!$B3*Main!$B$9</f>
        <v>7.4753733283649897</v>
      </c>
      <c r="U17" s="4">
        <f>'PV Scenarios'!V$8*'Node ratio'!$B3*Main!$B$9</f>
        <v>3.0128732125328499</v>
      </c>
      <c r="V17" s="4">
        <f>'PV Scenarios'!W$8*'Node ratio'!$B3*Main!$B$9</f>
        <v>0.19589552747287714</v>
      </c>
      <c r="W17" s="4">
        <f>'PV Scenarios'!X$8*'Node ratio'!$B3*Main!$B$9</f>
        <v>0.19589552747287714</v>
      </c>
      <c r="X17" s="4">
        <f>'PV Scenarios'!Y$8*'Node ratio'!$B3*Main!$B$9</f>
        <v>0.19589552747287714</v>
      </c>
      <c r="Y17" s="4">
        <f>'PV Scenarios'!Z$8*'Node ratio'!$B3*Main!$B$9</f>
        <v>0.19589552747287714</v>
      </c>
      <c r="Z17" s="1"/>
      <c r="AA17" s="1"/>
    </row>
    <row r="18" spans="1:27" x14ac:dyDescent="0.25">
      <c r="A18" s="3">
        <v>3</v>
      </c>
      <c r="B18" s="4">
        <f>'PV Scenarios'!C$8*'Node ratio'!$B4*Main!$B$9</f>
        <v>0.21667732076406604</v>
      </c>
      <c r="C18" s="4">
        <f>'PV Scenarios'!D$8*'Node ratio'!$B4*Main!$B$9</f>
        <v>0.21667732076406604</v>
      </c>
      <c r="D18" s="4">
        <f>'PV Scenarios'!E$8*'Node ratio'!$B4*Main!$B$9</f>
        <v>0.21667732076406604</v>
      </c>
      <c r="E18" s="4">
        <f>'PV Scenarios'!F$8*'Node ratio'!$B4*Main!$B$9</f>
        <v>0.21667732076406604</v>
      </c>
      <c r="F18" s="4">
        <f>'PV Scenarios'!G$8*'Node ratio'!$B4*Main!$B$9</f>
        <v>0.21667732076406604</v>
      </c>
      <c r="G18" s="4">
        <f>'PV Scenarios'!H$8*'Node ratio'!$B4*Main!$B$9</f>
        <v>0.21667732076406604</v>
      </c>
      <c r="H18" s="4">
        <f>'PV Scenarios'!I$8*'Node ratio'!$B4*Main!$B$9</f>
        <v>2.9121431910690472</v>
      </c>
      <c r="I18" s="4">
        <f>'PV Scenarios'!J$8*'Node ratio'!$B4*Main!$B$9</f>
        <v>7.7657151761841279</v>
      </c>
      <c r="J18" s="4">
        <f>'PV Scenarios'!K$8*'Node ratio'!$B4*Main!$B$9</f>
        <v>13.295320402083092</v>
      </c>
      <c r="K18" s="4">
        <f>'PV Scenarios'!L$8*'Node ratio'!$B4*Main!$B$9</f>
        <v>18.963599113271055</v>
      </c>
      <c r="L18" s="4">
        <f>'PV Scenarios'!M$8*'Node ratio'!$B4*Main!$B$9</f>
        <v>24.111852254625266</v>
      </c>
      <c r="M18" s="4">
        <f>'PV Scenarios'!N$8*'Node ratio'!$B4*Main!$B$9</f>
        <v>28.051045946115988</v>
      </c>
      <c r="N18" s="4">
        <f>'PV Scenarios'!O$8*'Node ratio'!$B4*Main!$B$9</f>
        <v>30.235153339417774</v>
      </c>
      <c r="O18" s="4">
        <f>'PV Scenarios'!P$8*'Node ratio'!$B4*Main!$B$9</f>
        <v>30.334824906969242</v>
      </c>
      <c r="P18" s="4">
        <f>'PV Scenarios'!Q$8*'Node ratio'!$B4*Main!$B$9</f>
        <v>28.341393555939835</v>
      </c>
      <c r="Q18" s="4">
        <f>'PV Scenarios'!R$8*'Node ratio'!$B4*Main!$B$9</f>
        <v>24.545206896153399</v>
      </c>
      <c r="R18" s="4">
        <f>'PV Scenarios'!S$8*'Node ratio'!$B4*Main!$B$9</f>
        <v>19.483624683104818</v>
      </c>
      <c r="S18" s="4">
        <f>'PV Scenarios'!T$8*'Node ratio'!$B4*Main!$B$9</f>
        <v>13.837013703993254</v>
      </c>
      <c r="T18" s="4">
        <f>'PV Scenarios'!U$8*'Node ratio'!$B4*Main!$B$9</f>
        <v>8.2684065603567589</v>
      </c>
      <c r="U18" s="4">
        <f>'PV Scenarios'!V$8*'Node ratio'!$B4*Main!$B$9</f>
        <v>3.3324971933513354</v>
      </c>
      <c r="V18" s="4">
        <f>'PV Scenarios'!W$8*'Node ratio'!$B4*Main!$B$9</f>
        <v>0.21667732076406604</v>
      </c>
      <c r="W18" s="4">
        <f>'PV Scenarios'!X$8*'Node ratio'!$B4*Main!$B$9</f>
        <v>0.21667732076406604</v>
      </c>
      <c r="X18" s="4">
        <f>'PV Scenarios'!Y$8*'Node ratio'!$B4*Main!$B$9</f>
        <v>0.21667732076406604</v>
      </c>
      <c r="Y18" s="4">
        <f>'PV Scenarios'!Z$8*'Node ratio'!$B4*Main!$B$9</f>
        <v>0.21667732076406604</v>
      </c>
      <c r="Z18" s="1"/>
      <c r="AA18" s="1"/>
    </row>
    <row r="19" spans="1:27" x14ac:dyDescent="0.25">
      <c r="A19" s="3">
        <v>4</v>
      </c>
      <c r="B19" s="4">
        <f>'PV Scenarios'!C$8*'Node ratio'!$B5*Main!$B$9</f>
        <v>0.61586188593494506</v>
      </c>
      <c r="C19" s="4">
        <f>'PV Scenarios'!D$8*'Node ratio'!$B5*Main!$B$9</f>
        <v>0.61586188593494506</v>
      </c>
      <c r="D19" s="4">
        <f>'PV Scenarios'!E$8*'Node ratio'!$B5*Main!$B$9</f>
        <v>0.61586188593494506</v>
      </c>
      <c r="E19" s="4">
        <f>'PV Scenarios'!F$8*'Node ratio'!$B5*Main!$B$9</f>
        <v>0.61586188593494506</v>
      </c>
      <c r="F19" s="4">
        <f>'PV Scenarios'!G$8*'Node ratio'!$B5*Main!$B$9</f>
        <v>0.61586188593494506</v>
      </c>
      <c r="G19" s="4">
        <f>'PV Scenarios'!H$8*'Node ratio'!$B5*Main!$B$9</f>
        <v>0.61586188593494506</v>
      </c>
      <c r="H19" s="4">
        <f>'PV Scenarios'!I$8*'Node ratio'!$B5*Main!$B$9</f>
        <v>8.2771837469656599</v>
      </c>
      <c r="I19" s="4">
        <f>'PV Scenarios'!J$8*'Node ratio'!$B5*Main!$B$9</f>
        <v>22.07248999190843</v>
      </c>
      <c r="J19" s="4">
        <f>'PV Scenarios'!K$8*'Node ratio'!$B5*Main!$B$9</f>
        <v>37.789285320968226</v>
      </c>
      <c r="K19" s="4">
        <f>'PV Scenarios'!L$8*'Node ratio'!$B5*Main!$B$9</f>
        <v>53.900232257026381</v>
      </c>
      <c r="L19" s="4">
        <f>'PV Scenarios'!M$8*'Node ratio'!$B5*Main!$B$9</f>
        <v>68.53311066684067</v>
      </c>
      <c r="M19" s="4">
        <f>'PV Scenarios'!N$8*'Node ratio'!$B5*Main!$B$9</f>
        <v>79.72947975313798</v>
      </c>
      <c r="N19" s="4">
        <f>'PV Scenarios'!O$8*'Node ratio'!$B5*Main!$B$9</f>
        <v>85.93736756336223</v>
      </c>
      <c r="O19" s="4">
        <f>'PV Scenarios'!P$8*'Node ratio'!$B5*Main!$B$9</f>
        <v>86.220664030892294</v>
      </c>
      <c r="P19" s="4">
        <f>'PV Scenarios'!Q$8*'Node ratio'!$B5*Main!$B$9</f>
        <v>80.554734680290807</v>
      </c>
      <c r="Q19" s="4">
        <f>'PV Scenarios'!R$8*'Node ratio'!$B5*Main!$B$9</f>
        <v>69.764834438710565</v>
      </c>
      <c r="R19" s="4">
        <f>'PV Scenarios'!S$8*'Node ratio'!$B5*Main!$B$9</f>
        <v>55.378300783270255</v>
      </c>
      <c r="S19" s="4">
        <f>'PV Scenarios'!T$8*'Node ratio'!$B5*Main!$B$9</f>
        <v>39.32894003580558</v>
      </c>
      <c r="T19" s="4">
        <f>'PV Scenarios'!U$8*'Node ratio'!$B5*Main!$B$9</f>
        <v>23.5012895672775</v>
      </c>
      <c r="U19" s="4">
        <f>'PV Scenarios'!V$8*'Node ratio'!$B5*Main!$B$9</f>
        <v>9.4719558056794551</v>
      </c>
      <c r="V19" s="4">
        <f>'PV Scenarios'!W$8*'Node ratio'!$B5*Main!$B$9</f>
        <v>0.61586188593494506</v>
      </c>
      <c r="W19" s="4">
        <f>'PV Scenarios'!X$8*'Node ratio'!$B5*Main!$B$9</f>
        <v>0.61586188593494506</v>
      </c>
      <c r="X19" s="4">
        <f>'PV Scenarios'!Y$8*'Node ratio'!$B5*Main!$B$9</f>
        <v>0.61586188593494506</v>
      </c>
      <c r="Y19" s="4">
        <f>'PV Scenarios'!Z$8*'Node ratio'!$B5*Main!$B$9</f>
        <v>0.61586188593494506</v>
      </c>
      <c r="Z19" s="1"/>
      <c r="AA19" s="1"/>
    </row>
    <row r="20" spans="1:27" x14ac:dyDescent="0.25">
      <c r="A20" s="3">
        <v>5</v>
      </c>
      <c r="B20" s="4">
        <f>'PV Scenarios'!C$8*'Node ratio'!$B6*Main!$B$9</f>
        <v>2.2606778553299886E-2</v>
      </c>
      <c r="C20" s="4">
        <f>'PV Scenarios'!D$8*'Node ratio'!$B6*Main!$B$9</f>
        <v>2.2606778553299886E-2</v>
      </c>
      <c r="D20" s="4">
        <f>'PV Scenarios'!E$8*'Node ratio'!$B6*Main!$B$9</f>
        <v>2.2606778553299886E-2</v>
      </c>
      <c r="E20" s="4">
        <f>'PV Scenarios'!F$8*'Node ratio'!$B6*Main!$B$9</f>
        <v>2.2606778553299886E-2</v>
      </c>
      <c r="F20" s="4">
        <f>'PV Scenarios'!G$8*'Node ratio'!$B6*Main!$B$9</f>
        <v>2.2606778553299886E-2</v>
      </c>
      <c r="G20" s="4">
        <f>'PV Scenarios'!H$8*'Node ratio'!$B6*Main!$B$9</f>
        <v>2.2606778553299886E-2</v>
      </c>
      <c r="H20" s="4">
        <f>'PV Scenarios'!I$8*'Node ratio'!$B6*Main!$B$9</f>
        <v>0.30383510375635042</v>
      </c>
      <c r="I20" s="4">
        <f>'PV Scenarios'!J$8*'Node ratio'!$B6*Main!$B$9</f>
        <v>0.81022694335026801</v>
      </c>
      <c r="J20" s="4">
        <f>'PV Scenarios'!K$8*'Node ratio'!$B6*Main!$B$9</f>
        <v>1.3871519320304813</v>
      </c>
      <c r="K20" s="4">
        <f>'PV Scenarios'!L$8*'Node ratio'!$B6*Main!$B$9</f>
        <v>1.9785452589848058</v>
      </c>
      <c r="L20" s="4">
        <f>'PV Scenarios'!M$8*'Node ratio'!$B6*Main!$B$9</f>
        <v>2.5156823174112111</v>
      </c>
      <c r="M20" s="4">
        <f>'PV Scenarios'!N$8*'Node ratio'!$B6*Main!$B$9</f>
        <v>2.9266735515102029</v>
      </c>
      <c r="N20" s="4">
        <f>'PV Scenarios'!O$8*'Node ratio'!$B6*Main!$B$9</f>
        <v>3.1545498793274662</v>
      </c>
      <c r="O20" s="4">
        <f>'PV Scenarios'!P$8*'Node ratio'!$B6*Main!$B$9</f>
        <v>3.1649489974619835</v>
      </c>
      <c r="P20" s="4">
        <f>'PV Scenarios'!Q$8*'Node ratio'!$B6*Main!$B$9</f>
        <v>2.956966634771625</v>
      </c>
      <c r="Q20" s="4">
        <f>'PV Scenarios'!R$8*'Node ratio'!$B6*Main!$B$9</f>
        <v>2.560895874517811</v>
      </c>
      <c r="R20" s="4">
        <f>'PV Scenarios'!S$8*'Node ratio'!$B6*Main!$B$9</f>
        <v>2.0328015275127256</v>
      </c>
      <c r="S20" s="4">
        <f>'PV Scenarios'!T$8*'Node ratio'!$B6*Main!$B$9</f>
        <v>1.4436688784137304</v>
      </c>
      <c r="T20" s="4">
        <f>'PV Scenarios'!U$8*'Node ratio'!$B6*Main!$B$9</f>
        <v>0.86267466959392347</v>
      </c>
      <c r="U20" s="4">
        <f>'PV Scenarios'!V$8*'Node ratio'!$B6*Main!$B$9</f>
        <v>0.34769225414975224</v>
      </c>
      <c r="V20" s="4">
        <f>'PV Scenarios'!W$8*'Node ratio'!$B6*Main!$B$9</f>
        <v>2.2606778553299886E-2</v>
      </c>
      <c r="W20" s="4">
        <f>'PV Scenarios'!X$8*'Node ratio'!$B6*Main!$B$9</f>
        <v>2.2606778553299886E-2</v>
      </c>
      <c r="X20" s="4">
        <f>'PV Scenarios'!Y$8*'Node ratio'!$B6*Main!$B$9</f>
        <v>2.2606778553299886E-2</v>
      </c>
      <c r="Y20" s="4">
        <f>'PV Scenarios'!Z$8*'Node ratio'!$B6*Main!$B$9</f>
        <v>2.2606778553299886E-2</v>
      </c>
      <c r="Z20" s="1"/>
      <c r="AA20" s="1"/>
    </row>
    <row r="21" spans="1:27" x14ac:dyDescent="0.25">
      <c r="A21" s="3">
        <v>8</v>
      </c>
      <c r="B21" s="4">
        <f>'PV Scenarios'!C$8*'Node ratio'!$B7*Main!$B$9</f>
        <v>0</v>
      </c>
      <c r="C21" s="4">
        <f>'PV Scenarios'!D$8*'Node ratio'!$B7*Main!$B$9</f>
        <v>0</v>
      </c>
      <c r="D21" s="4">
        <f>'PV Scenarios'!E$8*'Node ratio'!$B7*Main!$B$9</f>
        <v>0</v>
      </c>
      <c r="E21" s="4">
        <f>'PV Scenarios'!F$8*'Node ratio'!$B7*Main!$B$9</f>
        <v>0</v>
      </c>
      <c r="F21" s="4">
        <f>'PV Scenarios'!G$8*'Node ratio'!$B7*Main!$B$9</f>
        <v>0</v>
      </c>
      <c r="G21" s="4">
        <f>'PV Scenarios'!H$8*'Node ratio'!$B7*Main!$B$9</f>
        <v>0</v>
      </c>
      <c r="H21" s="4">
        <f>'PV Scenarios'!I$8*'Node ratio'!$B7*Main!$B$9</f>
        <v>0</v>
      </c>
      <c r="I21" s="4">
        <f>'PV Scenarios'!J$8*'Node ratio'!$B7*Main!$B$9</f>
        <v>0</v>
      </c>
      <c r="J21" s="4">
        <f>'PV Scenarios'!K$8*'Node ratio'!$B7*Main!$B$9</f>
        <v>0</v>
      </c>
      <c r="K21" s="4">
        <f>'PV Scenarios'!L$8*'Node ratio'!$B7*Main!$B$9</f>
        <v>0</v>
      </c>
      <c r="L21" s="4">
        <f>'PV Scenarios'!M$8*'Node ratio'!$B7*Main!$B$9</f>
        <v>0</v>
      </c>
      <c r="M21" s="4">
        <f>'PV Scenarios'!N$8*'Node ratio'!$B7*Main!$B$9</f>
        <v>0</v>
      </c>
      <c r="N21" s="4">
        <f>'PV Scenarios'!O$8*'Node ratio'!$B7*Main!$B$9</f>
        <v>0</v>
      </c>
      <c r="O21" s="4">
        <f>'PV Scenarios'!P$8*'Node ratio'!$B7*Main!$B$9</f>
        <v>0</v>
      </c>
      <c r="P21" s="4">
        <f>'PV Scenarios'!Q$8*'Node ratio'!$B7*Main!$B$9</f>
        <v>0</v>
      </c>
      <c r="Q21" s="4">
        <f>'PV Scenarios'!R$8*'Node ratio'!$B7*Main!$B$9</f>
        <v>0</v>
      </c>
      <c r="R21" s="4">
        <f>'PV Scenarios'!S$8*'Node ratio'!$B7*Main!$B$9</f>
        <v>0</v>
      </c>
      <c r="S21" s="4">
        <f>'PV Scenarios'!T$8*'Node ratio'!$B7*Main!$B$9</f>
        <v>0</v>
      </c>
      <c r="T21" s="4">
        <f>'PV Scenarios'!U$8*'Node ratio'!$B7*Main!$B$9</f>
        <v>0</v>
      </c>
      <c r="U21" s="4">
        <f>'PV Scenarios'!V$8*'Node ratio'!$B7*Main!$B$9</f>
        <v>0</v>
      </c>
      <c r="V21" s="4">
        <f>'PV Scenarios'!W$8*'Node ratio'!$B7*Main!$B$9</f>
        <v>0</v>
      </c>
      <c r="W21" s="4">
        <f>'PV Scenarios'!X$8*'Node ratio'!$B7*Main!$B$9</f>
        <v>0</v>
      </c>
      <c r="X21" s="4">
        <f>'PV Scenarios'!Y$8*'Node ratio'!$B7*Main!$B$9</f>
        <v>0</v>
      </c>
      <c r="Y21" s="4">
        <f>'PV Scenarios'!Z$8*'Node ratio'!$B7*Main!$B$9</f>
        <v>0</v>
      </c>
      <c r="Z21" s="1"/>
      <c r="AA21" s="1"/>
    </row>
    <row r="22" spans="1:27" x14ac:dyDescent="0.25">
      <c r="A22" s="3">
        <v>9</v>
      </c>
      <c r="B22" s="4">
        <f>'PV Scenarios'!C$8*'Node ratio'!$B8*Main!$B$9</f>
        <v>0</v>
      </c>
      <c r="C22" s="4">
        <f>'PV Scenarios'!D$8*'Node ratio'!$B8*Main!$B$9</f>
        <v>0</v>
      </c>
      <c r="D22" s="4">
        <f>'PV Scenarios'!E$8*'Node ratio'!$B8*Main!$B$9</f>
        <v>0</v>
      </c>
      <c r="E22" s="4">
        <f>'PV Scenarios'!F$8*'Node ratio'!$B8*Main!$B$9</f>
        <v>0</v>
      </c>
      <c r="F22" s="4">
        <f>'PV Scenarios'!G$8*'Node ratio'!$B8*Main!$B$9</f>
        <v>0</v>
      </c>
      <c r="G22" s="4">
        <f>'PV Scenarios'!H$8*'Node ratio'!$B8*Main!$B$9</f>
        <v>0</v>
      </c>
      <c r="H22" s="4">
        <f>'PV Scenarios'!I$8*'Node ratio'!$B8*Main!$B$9</f>
        <v>0</v>
      </c>
      <c r="I22" s="4">
        <f>'PV Scenarios'!J$8*'Node ratio'!$B8*Main!$B$9</f>
        <v>0</v>
      </c>
      <c r="J22" s="4">
        <f>'PV Scenarios'!K$8*'Node ratio'!$B8*Main!$B$9</f>
        <v>0</v>
      </c>
      <c r="K22" s="4">
        <f>'PV Scenarios'!L$8*'Node ratio'!$B8*Main!$B$9</f>
        <v>0</v>
      </c>
      <c r="L22" s="4">
        <f>'PV Scenarios'!M$8*'Node ratio'!$B8*Main!$B$9</f>
        <v>0</v>
      </c>
      <c r="M22" s="4">
        <f>'PV Scenarios'!N$8*'Node ratio'!$B8*Main!$B$9</f>
        <v>0</v>
      </c>
      <c r="N22" s="4">
        <f>'PV Scenarios'!O$8*'Node ratio'!$B8*Main!$B$9</f>
        <v>0</v>
      </c>
      <c r="O22" s="4">
        <f>'PV Scenarios'!P$8*'Node ratio'!$B8*Main!$B$9</f>
        <v>0</v>
      </c>
      <c r="P22" s="4">
        <f>'PV Scenarios'!Q$8*'Node ratio'!$B8*Main!$B$9</f>
        <v>0</v>
      </c>
      <c r="Q22" s="4">
        <f>'PV Scenarios'!R$8*'Node ratio'!$B8*Main!$B$9</f>
        <v>0</v>
      </c>
      <c r="R22" s="4">
        <f>'PV Scenarios'!S$8*'Node ratio'!$B8*Main!$B$9</f>
        <v>0</v>
      </c>
      <c r="S22" s="4">
        <f>'PV Scenarios'!T$8*'Node ratio'!$B8*Main!$B$9</f>
        <v>0</v>
      </c>
      <c r="T22" s="4">
        <f>'PV Scenarios'!U$8*'Node ratio'!$B8*Main!$B$9</f>
        <v>0</v>
      </c>
      <c r="U22" s="4">
        <f>'PV Scenarios'!V$8*'Node ratio'!$B8*Main!$B$9</f>
        <v>0</v>
      </c>
      <c r="V22" s="4">
        <f>'PV Scenarios'!W$8*'Node ratio'!$B8*Main!$B$9</f>
        <v>0</v>
      </c>
      <c r="W22" s="4">
        <f>'PV Scenarios'!X$8*'Node ratio'!$B8*Main!$B$9</f>
        <v>0</v>
      </c>
      <c r="X22" s="4">
        <f>'PV Scenarios'!Y$8*'Node ratio'!$B8*Main!$B$9</f>
        <v>0</v>
      </c>
      <c r="Y22" s="4">
        <f>'PV Scenarios'!Z$8*'Node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Scenarios'!C$8*'Node ratio'!$B9*Main!$B$9</f>
        <v>0.2990069972141835</v>
      </c>
      <c r="C23" s="4">
        <f>'PV Scenarios'!D$8*'Node ratio'!$B9*Main!$B$9</f>
        <v>0.2990069972141835</v>
      </c>
      <c r="D23" s="4">
        <f>'PV Scenarios'!E$8*'Node ratio'!$B9*Main!$B$9</f>
        <v>0.2990069972141835</v>
      </c>
      <c r="E23" s="4">
        <f>'PV Scenarios'!F$8*'Node ratio'!$B9*Main!$B$9</f>
        <v>0.2990069972141835</v>
      </c>
      <c r="F23" s="4">
        <f>'PV Scenarios'!G$8*'Node ratio'!$B9*Main!$B$9</f>
        <v>0.2990069972141835</v>
      </c>
      <c r="G23" s="4">
        <f>'PV Scenarios'!H$8*'Node ratio'!$B9*Main!$B$9</f>
        <v>0.2990069972141835</v>
      </c>
      <c r="H23" s="4">
        <f>'PV Scenarios'!I$8*'Node ratio'!$B9*Main!$B$9</f>
        <v>4.0186540425586257</v>
      </c>
      <c r="I23" s="4">
        <f>'PV Scenarios'!J$8*'Node ratio'!$B9*Main!$B$9</f>
        <v>10.716410780156338</v>
      </c>
      <c r="J23" s="4">
        <f>'PV Scenarios'!K$8*'Node ratio'!$B9*Main!$B$9</f>
        <v>18.347069349062302</v>
      </c>
      <c r="K23" s="4">
        <f>'PV Scenarios'!L$8*'Node ratio'!$B9*Main!$B$9</f>
        <v>26.169092396185338</v>
      </c>
      <c r="L23" s="4">
        <f>'PV Scenarios'!M$8*'Node ratio'!$B9*Main!$B$9</f>
        <v>33.273498649994337</v>
      </c>
      <c r="M23" s="4">
        <f>'PV Scenarios'!N$8*'Node ratio'!$B9*Main!$B$9</f>
        <v>38.709445859348193</v>
      </c>
      <c r="N23" s="4">
        <f>'PV Scenarios'!O$8*'Node ratio'!$B9*Main!$B$9</f>
        <v>41.723436391267164</v>
      </c>
      <c r="O23" s="4">
        <f>'PV Scenarios'!P$8*'Node ratio'!$B9*Main!$B$9</f>
        <v>41.860979609985684</v>
      </c>
      <c r="P23" s="4">
        <f>'PV Scenarios'!Q$8*'Node ratio'!$B9*Main!$B$9</f>
        <v>39.110115235615197</v>
      </c>
      <c r="Q23" s="4">
        <f>'PV Scenarios'!R$8*'Node ratio'!$B9*Main!$B$9</f>
        <v>33.871512644422708</v>
      </c>
      <c r="R23" s="4">
        <f>'PV Scenarios'!S$8*'Node ratio'!$B9*Main!$B$9</f>
        <v>26.886709189499381</v>
      </c>
      <c r="S23" s="4">
        <f>'PV Scenarios'!T$8*'Node ratio'!$B9*Main!$B$9</f>
        <v>19.094586842097755</v>
      </c>
      <c r="T23" s="4">
        <f>'PV Scenarios'!U$8*'Node ratio'!$B9*Main!$B$9</f>
        <v>11.41010701369324</v>
      </c>
      <c r="U23" s="4">
        <f>'PV Scenarios'!V$8*'Node ratio'!$B9*Main!$B$9</f>
        <v>4.5987276171541422</v>
      </c>
      <c r="V23" s="4">
        <f>'PV Scenarios'!W$8*'Node ratio'!$B9*Main!$B$9</f>
        <v>0.2990069972141835</v>
      </c>
      <c r="W23" s="4">
        <f>'PV Scenarios'!X$8*'Node ratio'!$B9*Main!$B$9</f>
        <v>0.2990069972141835</v>
      </c>
      <c r="X23" s="4">
        <f>'PV Scenarios'!Y$8*'Node ratio'!$B9*Main!$B$9</f>
        <v>0.2990069972141835</v>
      </c>
      <c r="Y23" s="4">
        <f>'PV Scenarios'!Z$8*'Node ratio'!$B9*Main!$B$9</f>
        <v>0.2990069972141835</v>
      </c>
      <c r="Z23" s="1"/>
      <c r="AA23" s="1"/>
    </row>
    <row r="24" spans="1:27" x14ac:dyDescent="0.25">
      <c r="A24" s="3">
        <v>12</v>
      </c>
      <c r="B24" s="4">
        <f>'PV Scenarios'!C$8*'Node ratio'!$B10*Main!$B$9</f>
        <v>1.9701386379237185</v>
      </c>
      <c r="C24" s="4">
        <f>'PV Scenarios'!D$8*'Node ratio'!$B10*Main!$B$9</f>
        <v>1.9701386379237185</v>
      </c>
      <c r="D24" s="4">
        <f>'PV Scenarios'!E$8*'Node ratio'!$B10*Main!$B$9</f>
        <v>1.9701386379237185</v>
      </c>
      <c r="E24" s="4">
        <f>'PV Scenarios'!F$8*'Node ratio'!$B10*Main!$B$9</f>
        <v>1.9701386379237185</v>
      </c>
      <c r="F24" s="4">
        <f>'PV Scenarios'!G$8*'Node ratio'!$B10*Main!$B$9</f>
        <v>1.9701386379237185</v>
      </c>
      <c r="G24" s="4">
        <f>'PV Scenarios'!H$8*'Node ratio'!$B10*Main!$B$9</f>
        <v>1.9701386379237185</v>
      </c>
      <c r="H24" s="4">
        <f>'PV Scenarios'!I$8*'Node ratio'!$B10*Main!$B$9</f>
        <v>26.478663293694773</v>
      </c>
      <c r="I24" s="4">
        <f>'PV Scenarios'!J$8*'Node ratio'!$B10*Main!$B$9</f>
        <v>70.609768783186084</v>
      </c>
      <c r="J24" s="4">
        <f>'PV Scenarios'!K$8*'Node ratio'!$B10*Main!$B$9</f>
        <v>120.88770682299938</v>
      </c>
      <c r="K24" s="4">
        <f>'PV Scenarios'!L$8*'Node ratio'!$B10*Main!$B$9</f>
        <v>172.42653359108382</v>
      </c>
      <c r="L24" s="4">
        <f>'PV Scenarios'!M$8*'Node ratio'!$B10*Main!$B$9</f>
        <v>219.2370276281514</v>
      </c>
      <c r="M24" s="4">
        <f>'PV Scenarios'!N$8*'Node ratio'!$B10*Main!$B$9</f>
        <v>255.05414806560458</v>
      </c>
      <c r="N24" s="4">
        <f>'PV Scenarios'!O$8*'Node ratio'!$B10*Main!$B$9</f>
        <v>274.91314553587569</v>
      </c>
      <c r="O24" s="4">
        <f>'PV Scenarios'!P$8*'Node ratio'!$B10*Main!$B$9</f>
        <v>275.81940930932058</v>
      </c>
      <c r="P24" s="4">
        <f>'PV Scenarios'!Q$8*'Node ratio'!$B10*Main!$B$9</f>
        <v>257.69413384042235</v>
      </c>
      <c r="Q24" s="4">
        <f>'PV Scenarios'!R$8*'Node ratio'!$B10*Main!$B$9</f>
        <v>223.17730490399882</v>
      </c>
      <c r="R24" s="4">
        <f>'PV Scenarios'!S$8*'Node ratio'!$B10*Main!$B$9</f>
        <v>177.15486632210079</v>
      </c>
      <c r="S24" s="4">
        <f>'PV Scenarios'!T$8*'Node ratio'!$B10*Main!$B$9</f>
        <v>125.81305341780865</v>
      </c>
      <c r="T24" s="4">
        <f>'PV Scenarios'!U$8*'Node ratio'!$B10*Main!$B$9</f>
        <v>75.18049042316909</v>
      </c>
      <c r="U24" s="4">
        <f>'PV Scenarios'!V$8*'Node ratio'!$B10*Main!$B$9</f>
        <v>30.30073225126679</v>
      </c>
      <c r="V24" s="4">
        <f>'PV Scenarios'!W$8*'Node ratio'!$B10*Main!$B$9</f>
        <v>1.9701386379237185</v>
      </c>
      <c r="W24" s="4">
        <f>'PV Scenarios'!X$8*'Node ratio'!$B10*Main!$B$9</f>
        <v>1.9701386379237185</v>
      </c>
      <c r="X24" s="4">
        <f>'PV Scenarios'!Y$8*'Node ratio'!$B10*Main!$B$9</f>
        <v>1.9701386379237185</v>
      </c>
      <c r="Y24" s="4">
        <f>'PV Scenarios'!Z$8*'Node ratio'!$B10*Main!$B$9</f>
        <v>1.9701386379237185</v>
      </c>
      <c r="Z24" s="1"/>
      <c r="AA24" s="1"/>
    </row>
    <row r="25" spans="1:27" x14ac:dyDescent="0.25">
      <c r="A25" s="3">
        <v>15</v>
      </c>
      <c r="B25" s="4">
        <f>'PV Scenarios'!C$8*'Node ratio'!$B11*Main!$B$9</f>
        <v>3.9749362918339623E-2</v>
      </c>
      <c r="C25" s="4">
        <f>'PV Scenarios'!D$8*'Node ratio'!$B11*Main!$B$9</f>
        <v>3.9749362918339623E-2</v>
      </c>
      <c r="D25" s="4">
        <f>'PV Scenarios'!E$8*'Node ratio'!$B11*Main!$B$9</f>
        <v>3.9749362918339623E-2</v>
      </c>
      <c r="E25" s="4">
        <f>'PV Scenarios'!F$8*'Node ratio'!$B11*Main!$B$9</f>
        <v>3.9749362918339623E-2</v>
      </c>
      <c r="F25" s="4">
        <f>'PV Scenarios'!G$8*'Node ratio'!$B11*Main!$B$9</f>
        <v>3.9749362918339623E-2</v>
      </c>
      <c r="G25" s="4">
        <f>'PV Scenarios'!H$8*'Node ratio'!$B11*Main!$B$9</f>
        <v>3.9749362918339623E-2</v>
      </c>
      <c r="H25" s="4">
        <f>'PV Scenarios'!I$8*'Node ratio'!$B11*Main!$B$9</f>
        <v>0.53423143762248448</v>
      </c>
      <c r="I25" s="4">
        <f>'PV Scenarios'!J$8*'Node ratio'!$B11*Main!$B$9</f>
        <v>1.4246171669932923</v>
      </c>
      <c r="J25" s="4">
        <f>'PV Scenarios'!K$8*'Node ratio'!$B11*Main!$B$9</f>
        <v>2.4390209086693195</v>
      </c>
      <c r="K25" s="4">
        <f>'PV Scenarios'!L$8*'Node ratio'!$B11*Main!$B$9</f>
        <v>3.4788642426130831</v>
      </c>
      <c r="L25" s="4">
        <f>'PV Scenarios'!M$8*'Node ratio'!$B11*Main!$B$9</f>
        <v>4.4233091055528329</v>
      </c>
      <c r="M25" s="4">
        <f>'PV Scenarios'!N$8*'Node ratio'!$B11*Main!$B$9</f>
        <v>5.1459525234082477</v>
      </c>
      <c r="N25" s="4">
        <f>'PV Scenarios'!O$8*'Node ratio'!$B11*Main!$B$9</f>
        <v>5.5466261016251108</v>
      </c>
      <c r="O25" s="4">
        <f>'PV Scenarios'!P$8*'Node ratio'!$B11*Main!$B$9</f>
        <v>5.5649108085675465</v>
      </c>
      <c r="P25" s="4">
        <f>'PV Scenarios'!Q$8*'Node ratio'!$B11*Main!$B$9</f>
        <v>5.1992166697188216</v>
      </c>
      <c r="Q25" s="4">
        <f>'PV Scenarios'!R$8*'Node ratio'!$B11*Main!$B$9</f>
        <v>4.5028078313895117</v>
      </c>
      <c r="R25" s="4">
        <f>'PV Scenarios'!S$8*'Node ratio'!$B11*Main!$B$9</f>
        <v>3.5742627136170988</v>
      </c>
      <c r="S25" s="4">
        <f>'PV Scenarios'!T$8*'Node ratio'!$B11*Main!$B$9</f>
        <v>2.5383943159651681</v>
      </c>
      <c r="T25" s="4">
        <f>'PV Scenarios'!U$8*'Node ratio'!$B11*Main!$B$9</f>
        <v>1.5168356889638397</v>
      </c>
      <c r="U25" s="4">
        <f>'PV Scenarios'!V$8*'Node ratio'!$B11*Main!$B$9</f>
        <v>0.61134520168406348</v>
      </c>
      <c r="V25" s="4">
        <f>'PV Scenarios'!W$8*'Node ratio'!$B11*Main!$B$9</f>
        <v>3.9749362918339623E-2</v>
      </c>
      <c r="W25" s="4">
        <f>'PV Scenarios'!X$8*'Node ratio'!$B11*Main!$B$9</f>
        <v>3.9749362918339623E-2</v>
      </c>
      <c r="X25" s="4">
        <f>'PV Scenarios'!Y$8*'Node ratio'!$B11*Main!$B$9</f>
        <v>3.9749362918339623E-2</v>
      </c>
      <c r="Y25" s="4">
        <f>'PV Scenarios'!Z$8*'Node ratio'!$B11*Main!$B$9</f>
        <v>3.9749362918339623E-2</v>
      </c>
      <c r="Z25" s="1"/>
      <c r="AA25" s="1"/>
    </row>
    <row r="26" spans="1:27" x14ac:dyDescent="0.25">
      <c r="A26" s="3">
        <v>16</v>
      </c>
      <c r="B26" s="4">
        <f>'PV Scenarios'!C$8*'Node ratio'!$B12*Main!$B$9</f>
        <v>0.31578744630935224</v>
      </c>
      <c r="C26" s="4">
        <f>'PV Scenarios'!D$8*'Node ratio'!$B12*Main!$B$9</f>
        <v>0.31578744630935224</v>
      </c>
      <c r="D26" s="4">
        <f>'PV Scenarios'!E$8*'Node ratio'!$B12*Main!$B$9</f>
        <v>0.31578744630935224</v>
      </c>
      <c r="E26" s="4">
        <f>'PV Scenarios'!F$8*'Node ratio'!$B12*Main!$B$9</f>
        <v>0.31578744630935224</v>
      </c>
      <c r="F26" s="4">
        <f>'PV Scenarios'!G$8*'Node ratio'!$B12*Main!$B$9</f>
        <v>0.31578744630935224</v>
      </c>
      <c r="G26" s="4">
        <f>'PV Scenarios'!H$8*'Node ratio'!$B12*Main!$B$9</f>
        <v>0.31578744630935224</v>
      </c>
      <c r="H26" s="4">
        <f>'PV Scenarios'!I$8*'Node ratio'!$B12*Main!$B$9</f>
        <v>4.2441832783976938</v>
      </c>
      <c r="I26" s="4">
        <f>'PV Scenarios'!J$8*'Node ratio'!$B12*Main!$B$9</f>
        <v>11.317822075727184</v>
      </c>
      <c r="J26" s="4">
        <f>'PV Scenarios'!K$8*'Node ratio'!$B12*Main!$B$9</f>
        <v>19.376717705541854</v>
      </c>
      <c r="K26" s="4">
        <f>'PV Scenarios'!L$8*'Node ratio'!$B12*Main!$B$9</f>
        <v>27.637717300994506</v>
      </c>
      <c r="L26" s="4">
        <f>'PV Scenarios'!M$8*'Node ratio'!$B12*Main!$B$9</f>
        <v>35.140827025304716</v>
      </c>
      <c r="M26" s="4">
        <f>'PV Scenarios'!N$8*'Node ratio'!$B12*Main!$B$9</f>
        <v>40.881842799208741</v>
      </c>
      <c r="N26" s="4">
        <f>'PV Scenarios'!O$8*'Node ratio'!$B12*Main!$B$9</f>
        <v>44.064980258007012</v>
      </c>
      <c r="O26" s="4">
        <f>'PV Scenarios'!P$8*'Node ratio'!$B12*Main!$B$9</f>
        <v>44.210242483309308</v>
      </c>
      <c r="P26" s="4">
        <f>'PV Scenarios'!Q$8*'Node ratio'!$B12*Main!$B$9</f>
        <v>41.30499797726327</v>
      </c>
      <c r="Q26" s="4">
        <f>'PV Scenarios'!R$8*'Node ratio'!$B12*Main!$B$9</f>
        <v>35.772401917923418</v>
      </c>
      <c r="R26" s="4">
        <f>'PV Scenarios'!S$8*'Node ratio'!$B12*Main!$B$9</f>
        <v>28.395607172136952</v>
      </c>
      <c r="S26" s="4">
        <f>'PV Scenarios'!T$8*'Node ratio'!$B12*Main!$B$9</f>
        <v>20.16618632131523</v>
      </c>
      <c r="T26" s="4">
        <f>'PV Scenarios'!U$8*'Node ratio'!$B12*Main!$B$9</f>
        <v>12.05044895116488</v>
      </c>
      <c r="U26" s="4">
        <f>'PV Scenarios'!V$8*'Node ratio'!$B12*Main!$B$9</f>
        <v>4.8568109242378368</v>
      </c>
      <c r="V26" s="4">
        <f>'PV Scenarios'!W$8*'Node ratio'!$B12*Main!$B$9</f>
        <v>0.31578744630935224</v>
      </c>
      <c r="W26" s="4">
        <f>'PV Scenarios'!X$8*'Node ratio'!$B12*Main!$B$9</f>
        <v>0.31578744630935224</v>
      </c>
      <c r="X26" s="4">
        <f>'PV Scenarios'!Y$8*'Node ratio'!$B12*Main!$B$9</f>
        <v>0.31578744630935224</v>
      </c>
      <c r="Y26" s="4">
        <f>'PV Scenarios'!Z$8*'Node ratio'!$B12*Main!$B$9</f>
        <v>0.31578744630935224</v>
      </c>
      <c r="Z26" s="1"/>
      <c r="AA26" s="1"/>
    </row>
    <row r="27" spans="1:27" x14ac:dyDescent="0.25">
      <c r="A27" s="3">
        <v>17</v>
      </c>
      <c r="B27" s="4">
        <f>'PV Scenarios'!C$8*'Node ratio'!$B13*Main!$B$9</f>
        <v>6.9850363006104005E-2</v>
      </c>
      <c r="C27" s="4">
        <f>'PV Scenarios'!D$8*'Node ratio'!$B13*Main!$B$9</f>
        <v>6.9850363006104005E-2</v>
      </c>
      <c r="D27" s="4">
        <f>'PV Scenarios'!E$8*'Node ratio'!$B13*Main!$B$9</f>
        <v>6.9850363006104005E-2</v>
      </c>
      <c r="E27" s="4">
        <f>'PV Scenarios'!F$8*'Node ratio'!$B13*Main!$B$9</f>
        <v>6.9850363006104005E-2</v>
      </c>
      <c r="F27" s="4">
        <f>'PV Scenarios'!G$8*'Node ratio'!$B13*Main!$B$9</f>
        <v>6.9850363006104005E-2</v>
      </c>
      <c r="G27" s="4">
        <f>'PV Scenarios'!H$8*'Node ratio'!$B13*Main!$B$9</f>
        <v>6.9850363006104005E-2</v>
      </c>
      <c r="H27" s="4">
        <f>'PV Scenarios'!I$8*'Node ratio'!$B13*Main!$B$9</f>
        <v>0.93878887880203776</v>
      </c>
      <c r="I27" s="4">
        <f>'PV Scenarios'!J$8*'Node ratio'!$B13*Main!$B$9</f>
        <v>2.503437010138768</v>
      </c>
      <c r="J27" s="4">
        <f>'PV Scenarios'!K$8*'Node ratio'!$B13*Main!$B$9</f>
        <v>4.2860182740545421</v>
      </c>
      <c r="K27" s="4">
        <f>'PV Scenarios'!L$8*'Node ratio'!$B13*Main!$B$9</f>
        <v>6.1133037702942223</v>
      </c>
      <c r="L27" s="4">
        <f>'PV Scenarios'!M$8*'Node ratio'!$B13*Main!$B$9</f>
        <v>7.7729483953192542</v>
      </c>
      <c r="M27" s="4">
        <f>'PV Scenarios'!N$8*'Node ratio'!$B13*Main!$B$9</f>
        <v>9.0428279947702244</v>
      </c>
      <c r="N27" s="4">
        <f>'PV Scenarios'!O$8*'Node ratio'!$B13*Main!$B$9</f>
        <v>9.7469196538717533</v>
      </c>
      <c r="O27" s="4">
        <f>'PV Scenarios'!P$8*'Node ratio'!$B13*Main!$B$9</f>
        <v>9.779050820854561</v>
      </c>
      <c r="P27" s="4">
        <f>'PV Scenarios'!Q$8*'Node ratio'!$B13*Main!$B$9</f>
        <v>9.136427481198405</v>
      </c>
      <c r="Q27" s="4">
        <f>'PV Scenarios'!R$8*'Node ratio'!$B13*Main!$B$9</f>
        <v>7.9126491213314614</v>
      </c>
      <c r="R27" s="4">
        <f>'PV Scenarios'!S$8*'Node ratio'!$B13*Main!$B$9</f>
        <v>6.2809446415088726</v>
      </c>
      <c r="S27" s="4">
        <f>'PV Scenarios'!T$8*'Node ratio'!$B13*Main!$B$9</f>
        <v>4.4606441815698012</v>
      </c>
      <c r="T27" s="4">
        <f>'PV Scenarios'!U$8*'Node ratio'!$B13*Main!$B$9</f>
        <v>2.6654898523129282</v>
      </c>
      <c r="U27" s="4">
        <f>'PV Scenarios'!V$8*'Node ratio'!$B13*Main!$B$9</f>
        <v>1.0742985830338796</v>
      </c>
      <c r="V27" s="4">
        <f>'PV Scenarios'!W$8*'Node ratio'!$B13*Main!$B$9</f>
        <v>6.9850363006104005E-2</v>
      </c>
      <c r="W27" s="4">
        <f>'PV Scenarios'!X$8*'Node ratio'!$B13*Main!$B$9</f>
        <v>6.9850363006104005E-2</v>
      </c>
      <c r="X27" s="4">
        <f>'PV Scenarios'!Y$8*'Node ratio'!$B13*Main!$B$9</f>
        <v>6.9850363006104005E-2</v>
      </c>
      <c r="Y27" s="4">
        <f>'PV Scenarios'!Z$8*'Node ratio'!$B13*Main!$B$9</f>
        <v>6.9850363006104005E-2</v>
      </c>
      <c r="Z27" s="1"/>
      <c r="AA27" s="1"/>
    </row>
    <row r="28" spans="1:27" x14ac:dyDescent="0.25">
      <c r="A28" s="3">
        <v>18</v>
      </c>
      <c r="B28" s="4">
        <f>'PV Scenarios'!C$8*'Node ratio'!$B14*Main!$B$9</f>
        <v>9.062156372283919E-3</v>
      </c>
      <c r="C28" s="4">
        <f>'PV Scenarios'!D$8*'Node ratio'!$B14*Main!$B$9</f>
        <v>9.062156372283919E-3</v>
      </c>
      <c r="D28" s="4">
        <f>'PV Scenarios'!E$8*'Node ratio'!$B14*Main!$B$9</f>
        <v>9.062156372283919E-3</v>
      </c>
      <c r="E28" s="4">
        <f>'PV Scenarios'!F$8*'Node ratio'!$B14*Main!$B$9</f>
        <v>9.062156372283919E-3</v>
      </c>
      <c r="F28" s="4">
        <f>'PV Scenarios'!G$8*'Node ratio'!$B14*Main!$B$9</f>
        <v>9.062156372283919E-3</v>
      </c>
      <c r="G28" s="4">
        <f>'PV Scenarios'!H$8*'Node ratio'!$B14*Main!$B$9</f>
        <v>9.062156372283919E-3</v>
      </c>
      <c r="H28" s="4">
        <f>'PV Scenarios'!I$8*'Node ratio'!$B14*Main!$B$9</f>
        <v>0.12179538164349586</v>
      </c>
      <c r="I28" s="4">
        <f>'PV Scenarios'!J$8*'Node ratio'!$B14*Main!$B$9</f>
        <v>0.32478768438265571</v>
      </c>
      <c r="J28" s="4">
        <f>'PV Scenarios'!K$8*'Node ratio'!$B14*Main!$B$9</f>
        <v>0.55605391500334134</v>
      </c>
      <c r="K28" s="4">
        <f>'PV Scenarios'!L$8*'Node ratio'!$B14*Main!$B$9</f>
        <v>0.79311992570228851</v>
      </c>
      <c r="L28" s="4">
        <f>'PV Scenarios'!M$8*'Node ratio'!$B14*Main!$B$9</f>
        <v>1.0084367611077543</v>
      </c>
      <c r="M28" s="4">
        <f>'PV Scenarios'!N$8*'Node ratio'!$B14*Main!$B$9</f>
        <v>1.173186763955876</v>
      </c>
      <c r="N28" s="4">
        <f>'PV Scenarios'!O$8*'Node ratio'!$B14*Main!$B$9</f>
        <v>1.264533300188498</v>
      </c>
      <c r="O28" s="4">
        <f>'PV Scenarios'!P$8*'Node ratio'!$B14*Main!$B$9</f>
        <v>1.2687018921197486</v>
      </c>
      <c r="P28" s="4">
        <f>'PV Scenarios'!Q$8*'Node ratio'!$B14*Main!$B$9</f>
        <v>1.1853300534947366</v>
      </c>
      <c r="Q28" s="4">
        <f>'PV Scenarios'!R$8*'Node ratio'!$B14*Main!$B$9</f>
        <v>1.0265610738523223</v>
      </c>
      <c r="R28" s="4">
        <f>'PV Scenarios'!S$8*'Node ratio'!$B14*Main!$B$9</f>
        <v>0.81486910099576992</v>
      </c>
      <c r="S28" s="4">
        <f>'PV Scenarios'!T$8*'Node ratio'!$B14*Main!$B$9</f>
        <v>0.57870930593405101</v>
      </c>
      <c r="T28" s="4">
        <f>'PV Scenarios'!U$8*'Node ratio'!$B14*Main!$B$9</f>
        <v>0.34581188716635425</v>
      </c>
      <c r="U28" s="4">
        <f>'PV Scenarios'!V$8*'Node ratio'!$B14*Main!$B$9</f>
        <v>0.13937596500572666</v>
      </c>
      <c r="V28" s="4">
        <f>'PV Scenarios'!W$8*'Node ratio'!$B14*Main!$B$9</f>
        <v>9.062156372283919E-3</v>
      </c>
      <c r="W28" s="4">
        <f>'PV Scenarios'!X$8*'Node ratio'!$B14*Main!$B$9</f>
        <v>9.062156372283919E-3</v>
      </c>
      <c r="X28" s="4">
        <f>'PV Scenarios'!Y$8*'Node ratio'!$B14*Main!$B$9</f>
        <v>9.062156372283919E-3</v>
      </c>
      <c r="Y28" s="4">
        <f>'PV Scenarios'!Z$8*'Node ratio'!$B14*Main!$B$9</f>
        <v>9.062156372283919E-3</v>
      </c>
      <c r="Z28" s="1"/>
      <c r="AA28" s="1"/>
    </row>
    <row r="29" spans="1:27" x14ac:dyDescent="0.25">
      <c r="A29" s="3">
        <v>20</v>
      </c>
      <c r="B29" s="4">
        <f>'PV Scenarios'!C$8*'Node ratio'!$B15*Main!$B$9</f>
        <v>2.9904696769484738E-2</v>
      </c>
      <c r="C29" s="4">
        <f>'PV Scenarios'!D$8*'Node ratio'!$B15*Main!$B$9</f>
        <v>2.9904696769484738E-2</v>
      </c>
      <c r="D29" s="4">
        <f>'PV Scenarios'!E$8*'Node ratio'!$B15*Main!$B$9</f>
        <v>2.9904696769484738E-2</v>
      </c>
      <c r="E29" s="4">
        <f>'PV Scenarios'!F$8*'Node ratio'!$B15*Main!$B$9</f>
        <v>2.9904696769484738E-2</v>
      </c>
      <c r="F29" s="4">
        <f>'PV Scenarios'!G$8*'Node ratio'!$B15*Main!$B$9</f>
        <v>2.9904696769484738E-2</v>
      </c>
      <c r="G29" s="4">
        <f>'PV Scenarios'!H$8*'Node ratio'!$B15*Main!$B$9</f>
        <v>2.9904696769484738E-2</v>
      </c>
      <c r="H29" s="4">
        <f>'PV Scenarios'!I$8*'Node ratio'!$B15*Main!$B$9</f>
        <v>0.40191912458187484</v>
      </c>
      <c r="I29" s="4">
        <f>'PV Scenarios'!J$8*'Node ratio'!$B15*Main!$B$9</f>
        <v>1.0717843322183331</v>
      </c>
      <c r="J29" s="4">
        <f>'PV Scenarios'!K$8*'Node ratio'!$B15*Main!$B$9</f>
        <v>1.8349521937755837</v>
      </c>
      <c r="K29" s="4">
        <f>'PV Scenarios'!L$8*'Node ratio'!$B15*Main!$B$9</f>
        <v>2.6172590612653042</v>
      </c>
      <c r="L29" s="4">
        <f>'PV Scenarios'!M$8*'Node ratio'!$B15*Main!$B$9</f>
        <v>3.3277946565082615</v>
      </c>
      <c r="M29" s="4">
        <f>'PV Scenarios'!N$8*'Node ratio'!$B15*Main!$B$9</f>
        <v>3.8714620437774938</v>
      </c>
      <c r="N29" s="4">
        <f>'PV Scenarios'!O$8*'Node ratio'!$B15*Main!$B$9</f>
        <v>4.1729013872139005</v>
      </c>
      <c r="O29" s="4">
        <f>'PV Scenarios'!P$8*'Node ratio'!$B15*Main!$B$9</f>
        <v>4.1866575477278634</v>
      </c>
      <c r="P29" s="4">
        <f>'PV Scenarios'!Q$8*'Node ratio'!$B15*Main!$B$9</f>
        <v>3.9115343374486038</v>
      </c>
      <c r="Q29" s="4">
        <f>'PV Scenarios'!R$8*'Node ratio'!$B15*Main!$B$9</f>
        <v>3.3876040500472309</v>
      </c>
      <c r="R29" s="4">
        <f>'PV Scenarios'!S$8*'Node ratio'!$B15*Main!$B$9</f>
        <v>2.6890303335120675</v>
      </c>
      <c r="S29" s="4">
        <f>'PV Scenarios'!T$8*'Node ratio'!$B15*Main!$B$9</f>
        <v>1.9097139356992949</v>
      </c>
      <c r="T29" s="4">
        <f>'PV Scenarios'!U$8*'Node ratio'!$B15*Main!$B$9</f>
        <v>1.1411632287235374</v>
      </c>
      <c r="U29" s="4">
        <f>'PV Scenarios'!V$8*'Node ratio'!$B15*Main!$B$9</f>
        <v>0.45993423631467523</v>
      </c>
      <c r="V29" s="4">
        <f>'PV Scenarios'!W$8*'Node ratio'!$B15*Main!$B$9</f>
        <v>2.9904696769484738E-2</v>
      </c>
      <c r="W29" s="4">
        <f>'PV Scenarios'!X$8*'Node ratio'!$B15*Main!$B$9</f>
        <v>2.9904696769484738E-2</v>
      </c>
      <c r="X29" s="4">
        <f>'PV Scenarios'!Y$8*'Node ratio'!$B15*Main!$B$9</f>
        <v>2.9904696769484738E-2</v>
      </c>
      <c r="Y29" s="4">
        <f>'PV Scenarios'!Z$8*'Node ratio'!$B15*Main!$B$9</f>
        <v>2.9904696769484738E-2</v>
      </c>
      <c r="Z29" s="1"/>
      <c r="AA29" s="1"/>
    </row>
    <row r="30" spans="1:27" x14ac:dyDescent="0.25">
      <c r="A30" s="3">
        <v>21</v>
      </c>
      <c r="B30" s="4">
        <f>'PV Scenarios'!C$8*'Node ratio'!$B16*Main!$B$9</f>
        <v>7.5506333826557193E-2</v>
      </c>
      <c r="C30" s="4">
        <f>'PV Scenarios'!D$8*'Node ratio'!$B16*Main!$B$9</f>
        <v>7.5506333826557193E-2</v>
      </c>
      <c r="D30" s="4">
        <f>'PV Scenarios'!E$8*'Node ratio'!$B16*Main!$B$9</f>
        <v>7.5506333826557193E-2</v>
      </c>
      <c r="E30" s="4">
        <f>'PV Scenarios'!F$8*'Node ratio'!$B16*Main!$B$9</f>
        <v>7.5506333826557193E-2</v>
      </c>
      <c r="F30" s="4">
        <f>'PV Scenarios'!G$8*'Node ratio'!$B16*Main!$B$9</f>
        <v>7.5506333826557193E-2</v>
      </c>
      <c r="G30" s="4">
        <f>'PV Scenarios'!H$8*'Node ratio'!$B16*Main!$B$9</f>
        <v>7.5506333826557193E-2</v>
      </c>
      <c r="H30" s="4">
        <f>'PV Scenarios'!I$8*'Node ratio'!$B16*Main!$B$9</f>
        <v>1.0148051266289284</v>
      </c>
      <c r="I30" s="4">
        <f>'PV Scenarios'!J$8*'Node ratio'!$B16*Main!$B$9</f>
        <v>2.7061470043438098</v>
      </c>
      <c r="J30" s="4">
        <f>'PV Scenarios'!K$8*'Node ratio'!$B16*Main!$B$9</f>
        <v>4.6330686435975492</v>
      </c>
      <c r="K30" s="4">
        <f>'PV Scenarios'!L$8*'Node ratio'!$B16*Main!$B$9</f>
        <v>6.6083143365002854</v>
      </c>
      <c r="L30" s="4">
        <f>'PV Scenarios'!M$8*'Node ratio'!$B16*Main!$B$9</f>
        <v>8.4023448282192845</v>
      </c>
      <c r="M30" s="4">
        <f>'PV Scenarios'!N$8*'Node ratio'!$B16*Main!$B$9</f>
        <v>9.775049977186093</v>
      </c>
      <c r="N30" s="4">
        <f>'PV Scenarios'!O$8*'Node ratio'!$B16*Main!$B$9</f>
        <v>10.536153822157791</v>
      </c>
      <c r="O30" s="4">
        <f>'PV Scenarios'!P$8*'Node ratio'!$B16*Main!$B$9</f>
        <v>10.570886735718005</v>
      </c>
      <c r="P30" s="4">
        <f>'PV Scenarios'!Q$8*'Node ratio'!$B16*Main!$B$9</f>
        <v>9.8762284645136802</v>
      </c>
      <c r="Q30" s="4">
        <f>'PV Scenarios'!R$8*'Node ratio'!$B16*Main!$B$9</f>
        <v>8.5533574958723992</v>
      </c>
      <c r="R30" s="4">
        <f>'PV Scenarios'!S$8*'Node ratio'!$B16*Main!$B$9</f>
        <v>6.7895295376840226</v>
      </c>
      <c r="S30" s="4">
        <f>'PV Scenarios'!T$8*'Node ratio'!$B16*Main!$B$9</f>
        <v>4.8218344781639413</v>
      </c>
      <c r="T30" s="4">
        <f>'PV Scenarios'!U$8*'Node ratio'!$B16*Main!$B$9</f>
        <v>2.8813216988214219</v>
      </c>
      <c r="U30" s="4">
        <f>'PV Scenarios'!V$8*'Node ratio'!$B16*Main!$B$9</f>
        <v>1.1612874142524496</v>
      </c>
      <c r="V30" s="4">
        <f>'PV Scenarios'!W$8*'Node ratio'!$B16*Main!$B$9</f>
        <v>7.5506333826557193E-2</v>
      </c>
      <c r="W30" s="4">
        <f>'PV Scenarios'!X$8*'Node ratio'!$B16*Main!$B$9</f>
        <v>7.5506333826557193E-2</v>
      </c>
      <c r="X30" s="4">
        <f>'PV Scenarios'!Y$8*'Node ratio'!$B16*Main!$B$9</f>
        <v>7.5506333826557193E-2</v>
      </c>
      <c r="Y30" s="4">
        <f>'PV Scenarios'!Z$8*'Node ratio'!$B16*Main!$B$9</f>
        <v>7.5506333826557193E-2</v>
      </c>
      <c r="Z30" s="1"/>
      <c r="AA30" s="1"/>
    </row>
    <row r="31" spans="1:27" x14ac:dyDescent="0.25">
      <c r="A31" s="3">
        <v>26</v>
      </c>
      <c r="B31" s="4">
        <f>'PV Scenarios'!C$8*'Node ratio'!$B17*Main!$B$9</f>
        <v>0.21517764675128351</v>
      </c>
      <c r="C31" s="4">
        <f>'PV Scenarios'!D$8*'Node ratio'!$B17*Main!$B$9</f>
        <v>0.21517764675128351</v>
      </c>
      <c r="D31" s="4">
        <f>'PV Scenarios'!E$8*'Node ratio'!$B17*Main!$B$9</f>
        <v>0.21517764675128351</v>
      </c>
      <c r="E31" s="4">
        <f>'PV Scenarios'!F$8*'Node ratio'!$B17*Main!$B$9</f>
        <v>0.21517764675128351</v>
      </c>
      <c r="F31" s="4">
        <f>'PV Scenarios'!G$8*'Node ratio'!$B17*Main!$B$9</f>
        <v>0.21517764675128351</v>
      </c>
      <c r="G31" s="4">
        <f>'PV Scenarios'!H$8*'Node ratio'!$B17*Main!$B$9</f>
        <v>0.21517764675128351</v>
      </c>
      <c r="H31" s="4">
        <f>'PV Scenarios'!I$8*'Node ratio'!$B17*Main!$B$9</f>
        <v>2.8919875723372499</v>
      </c>
      <c r="I31" s="4">
        <f>'PV Scenarios'!J$8*'Node ratio'!$B17*Main!$B$9</f>
        <v>7.7119668595660009</v>
      </c>
      <c r="J31" s="4">
        <f>'PV Scenarios'!K$8*'Node ratio'!$B17*Main!$B$9</f>
        <v>13.203300404658755</v>
      </c>
      <c r="K31" s="4">
        <f>'PV Scenarios'!L$8*'Node ratio'!$B17*Main!$B$9</f>
        <v>18.832347643672328</v>
      </c>
      <c r="L31" s="4">
        <f>'PV Scenarios'!M$8*'Node ratio'!$B17*Main!$B$9</f>
        <v>23.944968530482825</v>
      </c>
      <c r="M31" s="4">
        <f>'PV Scenarios'!N$8*'Node ratio'!$B17*Main!$B$9</f>
        <v>27.856898148421163</v>
      </c>
      <c r="N31" s="4">
        <f>'PV Scenarios'!O$8*'Node ratio'!$B17*Main!$B$9</f>
        <v>30.025888827674098</v>
      </c>
      <c r="O31" s="4">
        <f>'PV Scenarios'!P$8*'Node ratio'!$B17*Main!$B$9</f>
        <v>30.124870545179689</v>
      </c>
      <c r="P31" s="4">
        <f>'PV Scenarios'!Q$8*'Node ratio'!$B17*Main!$B$9</f>
        <v>28.145236195067877</v>
      </c>
      <c r="Q31" s="4">
        <f>'PV Scenarios'!R$8*'Node ratio'!$B17*Main!$B$9</f>
        <v>24.375323823985394</v>
      </c>
      <c r="R31" s="4">
        <f>'PV Scenarios'!S$8*'Node ratio'!$B17*Main!$B$9</f>
        <v>19.348773995875412</v>
      </c>
      <c r="S31" s="4">
        <f>'PV Scenarios'!T$8*'Node ratio'!$B17*Main!$B$9</f>
        <v>13.741244521536961</v>
      </c>
      <c r="T31" s="4">
        <f>'PV Scenarios'!U$8*'Node ratio'!$B17*Main!$B$9</f>
        <v>8.2111790000289755</v>
      </c>
      <c r="U31" s="4">
        <f>'PV Scenarios'!V$8*'Node ratio'!$B17*Main!$B$9</f>
        <v>3.3094322070347402</v>
      </c>
      <c r="V31" s="4">
        <f>'PV Scenarios'!W$8*'Node ratio'!$B17*Main!$B$9</f>
        <v>0.21517764675128351</v>
      </c>
      <c r="W31" s="4">
        <f>'PV Scenarios'!X$8*'Node ratio'!$B17*Main!$B$9</f>
        <v>0.21517764675128351</v>
      </c>
      <c r="X31" s="4">
        <f>'PV Scenarios'!Y$8*'Node ratio'!$B17*Main!$B$9</f>
        <v>0.21517764675128351</v>
      </c>
      <c r="Y31" s="4">
        <f>'PV Scenarios'!Z$8*'Node ratio'!$B17*Main!$B$9</f>
        <v>0.21517764675128351</v>
      </c>
      <c r="Z31" s="1"/>
      <c r="AA31" s="1"/>
    </row>
    <row r="32" spans="1:27" x14ac:dyDescent="0.25">
      <c r="A32" s="3">
        <v>30</v>
      </c>
      <c r="B32" s="4">
        <f>'PV Scenarios'!C$8*'Node ratio'!$B18*Main!$B$9</f>
        <v>0.10834870914712361</v>
      </c>
      <c r="C32" s="4">
        <f>'PV Scenarios'!D$8*'Node ratio'!$B18*Main!$B$9</f>
        <v>0.10834870914712361</v>
      </c>
      <c r="D32" s="4">
        <f>'PV Scenarios'!E$8*'Node ratio'!$B18*Main!$B$9</f>
        <v>0.10834870914712361</v>
      </c>
      <c r="E32" s="4">
        <f>'PV Scenarios'!F$8*'Node ratio'!$B18*Main!$B$9</f>
        <v>0.10834870914712361</v>
      </c>
      <c r="F32" s="4">
        <f>'PV Scenarios'!G$8*'Node ratio'!$B18*Main!$B$9</f>
        <v>0.10834870914712361</v>
      </c>
      <c r="G32" s="4">
        <f>'PV Scenarios'!H$8*'Node ratio'!$B18*Main!$B$9</f>
        <v>0.10834870914712361</v>
      </c>
      <c r="H32" s="4">
        <f>'PV Scenarios'!I$8*'Node ratio'!$B18*Main!$B$9</f>
        <v>1.4562066509373413</v>
      </c>
      <c r="I32" s="4">
        <f>'PV Scenarios'!J$8*'Node ratio'!$B18*Main!$B$9</f>
        <v>3.8832177358329112</v>
      </c>
      <c r="J32" s="4">
        <f>'PV Scenarios'!K$8*'Node ratio'!$B18*Main!$B$9</f>
        <v>6.6482767932675051</v>
      </c>
      <c r="K32" s="4">
        <f>'PV Scenarios'!L$8*'Node ratio'!$B18*Main!$B$9</f>
        <v>9.4826790245562567</v>
      </c>
      <c r="L32" s="4">
        <f>'PV Scenarios'!M$8*'Node ratio'!$B18*Main!$B$9</f>
        <v>12.057044353891914</v>
      </c>
      <c r="M32" s="4">
        <f>'PV Scenarios'!N$8*'Node ratio'!$B18*Main!$B$9</f>
        <v>14.026823886186623</v>
      </c>
      <c r="N32" s="4">
        <f>'PV Scenarios'!O$8*'Node ratio'!$B18*Main!$B$9</f>
        <v>15.118978874389629</v>
      </c>
      <c r="O32" s="4">
        <f>'PV Scenarios'!P$8*'Node ratio'!$B18*Main!$B$9</f>
        <v>15.168819280597305</v>
      </c>
      <c r="P32" s="4">
        <f>'PV Scenarios'!Q$8*'Node ratio'!$B18*Main!$B$9</f>
        <v>14.172011156443769</v>
      </c>
      <c r="Q32" s="4">
        <f>'PV Scenarios'!R$8*'Node ratio'!$B18*Main!$B$9</f>
        <v>12.273741772186163</v>
      </c>
      <c r="R32" s="4">
        <f>'PV Scenarios'!S$8*'Node ratio'!$B18*Main!$B$9</f>
        <v>9.742715926509355</v>
      </c>
      <c r="S32" s="4">
        <f>'PV Scenarios'!T$8*'Node ratio'!$B18*Main!$B$9</f>
        <v>6.9191485661353127</v>
      </c>
      <c r="T32" s="4">
        <f>'PV Scenarios'!U$8*'Node ratio'!$B18*Main!$B$9</f>
        <v>4.1345867410542363</v>
      </c>
      <c r="U32" s="4">
        <f>'PV Scenarios'!V$8*'Node ratio'!$B18*Main!$B$9</f>
        <v>1.6664031466827611</v>
      </c>
      <c r="V32" s="4">
        <f>'PV Scenarios'!W$8*'Node ratio'!$B18*Main!$B$9</f>
        <v>0.10834870914712361</v>
      </c>
      <c r="W32" s="4">
        <f>'PV Scenarios'!X$8*'Node ratio'!$B18*Main!$B$9</f>
        <v>0.10834870914712361</v>
      </c>
      <c r="X32" s="4">
        <f>'PV Scenarios'!Y$8*'Node ratio'!$B18*Main!$B$9</f>
        <v>0.10834870914712361</v>
      </c>
      <c r="Y32" s="4">
        <f>'PV Scenarios'!Z$8*'Node ratio'!$B18*Main!$B$9</f>
        <v>0.10834870914712361</v>
      </c>
      <c r="Z32" s="1"/>
      <c r="AA32" s="1"/>
    </row>
    <row r="33" spans="1:27" x14ac:dyDescent="0.25">
      <c r="A33" s="3">
        <v>35</v>
      </c>
      <c r="B33" s="4">
        <f>'PV Scenarios'!C$8*'Node ratio'!$B19*Main!$B$9</f>
        <v>0.19064778468460991</v>
      </c>
      <c r="C33" s="4">
        <f>'PV Scenarios'!D$8*'Node ratio'!$B19*Main!$B$9</f>
        <v>0.19064778468460991</v>
      </c>
      <c r="D33" s="4">
        <f>'PV Scenarios'!E$8*'Node ratio'!$B19*Main!$B$9</f>
        <v>0.19064778468460991</v>
      </c>
      <c r="E33" s="4">
        <f>'PV Scenarios'!F$8*'Node ratio'!$B19*Main!$B$9</f>
        <v>0.19064778468460991</v>
      </c>
      <c r="F33" s="4">
        <f>'PV Scenarios'!G$8*'Node ratio'!$B19*Main!$B$9</f>
        <v>0.19064778468460991</v>
      </c>
      <c r="G33" s="4">
        <f>'PV Scenarios'!H$8*'Node ratio'!$B19*Main!$B$9</f>
        <v>0.19064778468460991</v>
      </c>
      <c r="H33" s="4">
        <f>'PV Scenarios'!I$8*'Node ratio'!$B19*Main!$B$9</f>
        <v>2.5623062261611569</v>
      </c>
      <c r="I33" s="4">
        <f>'PV Scenarios'!J$8*'Node ratio'!$B19*Main!$B$9</f>
        <v>6.8328166030964201</v>
      </c>
      <c r="J33" s="4">
        <f>'PV Scenarios'!K$8*'Node ratio'!$B19*Main!$B$9</f>
        <v>11.698148068247665</v>
      </c>
      <c r="K33" s="4">
        <f>'PV Scenarios'!L$8*'Node ratio'!$B19*Main!$B$9</f>
        <v>16.685494115597059</v>
      </c>
      <c r="L33" s="4">
        <f>'PV Scenarios'!M$8*'Node ratio'!$B19*Main!$B$9</f>
        <v>21.215285479703393</v>
      </c>
      <c r="M33" s="4">
        <f>'PV Scenarios'!N$8*'Node ratio'!$B19*Main!$B$9</f>
        <v>24.681262205269597</v>
      </c>
      <c r="N33" s="4">
        <f>'PV Scenarios'!O$8*'Node ratio'!$B19*Main!$B$9</f>
        <v>26.602991874890471</v>
      </c>
      <c r="O33" s="4">
        <f>'PV Scenarios'!P$8*'Node ratio'!$B19*Main!$B$9</f>
        <v>26.690689855845388</v>
      </c>
      <c r="P33" s="4">
        <f>'PV Scenarios'!Q$8*'Node ratio'!$B19*Main!$B$9</f>
        <v>24.936730236746978</v>
      </c>
      <c r="Q33" s="4">
        <f>'PV Scenarios'!R$8*'Node ratio'!$B19*Main!$B$9</f>
        <v>21.596581049072611</v>
      </c>
      <c r="R33" s="4">
        <f>'PV Scenarios'!S$8*'Node ratio'!$B19*Main!$B$9</f>
        <v>17.143048798840123</v>
      </c>
      <c r="S33" s="4">
        <f>'PV Scenarios'!T$8*'Node ratio'!$B19*Main!$B$9</f>
        <v>12.174767529959189</v>
      </c>
      <c r="T33" s="4">
        <f>'PV Scenarios'!U$8*'Node ratio'!$B19*Main!$B$9</f>
        <v>7.275119463564713</v>
      </c>
      <c r="U33" s="4">
        <f>'PV Scenarios'!V$8*'Node ratio'!$B19*Main!$B$9</f>
        <v>2.9321629284493005</v>
      </c>
      <c r="V33" s="4">
        <f>'PV Scenarios'!W$8*'Node ratio'!$B19*Main!$B$9</f>
        <v>0.19064778468460991</v>
      </c>
      <c r="W33" s="4">
        <f>'PV Scenarios'!X$8*'Node ratio'!$B19*Main!$B$9</f>
        <v>0.19064778468460991</v>
      </c>
      <c r="X33" s="4">
        <f>'PV Scenarios'!Y$8*'Node ratio'!$B19*Main!$B$9</f>
        <v>0.19064778468460991</v>
      </c>
      <c r="Y33" s="4">
        <f>'PV Scenarios'!Z$8*'Node ratio'!$B19*Main!$B$9</f>
        <v>0.19064778468460991</v>
      </c>
      <c r="Z33" s="1"/>
      <c r="AA33" s="1"/>
    </row>
    <row r="34" spans="1:27" x14ac:dyDescent="0.25">
      <c r="A34" s="3">
        <v>36</v>
      </c>
      <c r="B34" s="4">
        <f>'PV Scenarios'!C$8*'Node ratio'!$B20*Main!$B$9</f>
        <v>2.2755661449726322E-5</v>
      </c>
      <c r="C34" s="4">
        <f>'PV Scenarios'!D$8*'Node ratio'!$B20*Main!$B$9</f>
        <v>2.2755661449726322E-5</v>
      </c>
      <c r="D34" s="4">
        <f>'PV Scenarios'!E$8*'Node ratio'!$B20*Main!$B$9</f>
        <v>2.2755661449726322E-5</v>
      </c>
      <c r="E34" s="4">
        <f>'PV Scenarios'!F$8*'Node ratio'!$B20*Main!$B$9</f>
        <v>2.2755661449726322E-5</v>
      </c>
      <c r="F34" s="4">
        <f>'PV Scenarios'!G$8*'Node ratio'!$B20*Main!$B$9</f>
        <v>2.2755661449726322E-5</v>
      </c>
      <c r="G34" s="4">
        <f>'PV Scenarios'!H$8*'Node ratio'!$B20*Main!$B$9</f>
        <v>2.2755661449726322E-5</v>
      </c>
      <c r="H34" s="4">
        <f>'PV Scenarios'!I$8*'Node ratio'!$B20*Main!$B$9</f>
        <v>3.0583608988432175E-4</v>
      </c>
      <c r="I34" s="4">
        <f>'PV Scenarios'!J$8*'Node ratio'!$B20*Main!$B$9</f>
        <v>8.1556290635819144E-4</v>
      </c>
      <c r="J34" s="4">
        <f>'PV Scenarios'!K$8*'Node ratio'!$B20*Main!$B$9</f>
        <v>1.3962873865552073E-3</v>
      </c>
      <c r="K34" s="4">
        <f>'PV Scenarios'!L$8*'Node ratio'!$B20*Main!$B$9</f>
        <v>1.9915754900800479E-3</v>
      </c>
      <c r="L34" s="4">
        <f>'PV Scenarios'!M$8*'Node ratio'!$B20*Main!$B$9</f>
        <v>2.5322500061255452E-3</v>
      </c>
      <c r="M34" s="4">
        <f>'PV Scenarios'!N$8*'Node ratio'!$B20*Main!$B$9</f>
        <v>2.9459479312815701E-3</v>
      </c>
      <c r="N34" s="4">
        <f>'PV Scenarios'!O$8*'Node ratio'!$B20*Main!$B$9</f>
        <v>3.1753249986948111E-3</v>
      </c>
      <c r="O34" s="4">
        <f>'PV Scenarios'!P$8*'Node ratio'!$B20*Main!$B$9</f>
        <v>3.1857926029616851E-3</v>
      </c>
      <c r="P34" s="4">
        <f>'PV Scenarios'!Q$8*'Node ratio'!$B20*Main!$B$9</f>
        <v>2.976440517624203E-3</v>
      </c>
      <c r="Q34" s="4">
        <f>'PV Scenarios'!R$8*'Node ratio'!$B20*Main!$B$9</f>
        <v>2.5777613290249978E-3</v>
      </c>
      <c r="R34" s="4">
        <f>'PV Scenarios'!S$8*'Node ratio'!$B20*Main!$B$9</f>
        <v>2.0461890775593911E-3</v>
      </c>
      <c r="S34" s="4">
        <f>'PV Scenarios'!T$8*'Node ratio'!$B20*Main!$B$9</f>
        <v>1.4531765401795229E-3</v>
      </c>
      <c r="T34" s="4">
        <f>'PV Scenarios'!U$8*'Node ratio'!$B20*Main!$B$9</f>
        <v>8.6835604092155632E-4</v>
      </c>
      <c r="U34" s="4">
        <f>'PV Scenarios'!V$8*'Node ratio'!$B20*Main!$B$9</f>
        <v>3.4998207309679087E-4</v>
      </c>
      <c r="V34" s="4">
        <f>'PV Scenarios'!W$8*'Node ratio'!$B20*Main!$B$9</f>
        <v>2.2755661449726322E-5</v>
      </c>
      <c r="W34" s="4">
        <f>'PV Scenarios'!X$8*'Node ratio'!$B20*Main!$B$9</f>
        <v>2.2755661449726322E-5</v>
      </c>
      <c r="X34" s="4">
        <f>'PV Scenarios'!Y$8*'Node ratio'!$B20*Main!$B$9</f>
        <v>2.2755661449726322E-5</v>
      </c>
      <c r="Y34" s="4">
        <f>'PV Scenarios'!Z$8*'Node ratio'!$B20*Main!$B$9</f>
        <v>2.2755661449726322E-5</v>
      </c>
      <c r="Z34" s="1"/>
      <c r="AA34" s="1"/>
    </row>
    <row r="35" spans="1:27" x14ac:dyDescent="0.25">
      <c r="A35" s="3">
        <v>42</v>
      </c>
      <c r="B35" s="4">
        <f>'PV Scenarios'!C$8*'Node ratio'!$B21*Main!$B$9</f>
        <v>0.15189518886318454</v>
      </c>
      <c r="C35" s="4">
        <f>'PV Scenarios'!D$8*'Node ratio'!$B21*Main!$B$9</f>
        <v>0.15189518886318454</v>
      </c>
      <c r="D35" s="4">
        <f>'PV Scenarios'!E$8*'Node ratio'!$B21*Main!$B$9</f>
        <v>0.15189518886318454</v>
      </c>
      <c r="E35" s="4">
        <f>'PV Scenarios'!F$8*'Node ratio'!$B21*Main!$B$9</f>
        <v>0.15189518886318454</v>
      </c>
      <c r="F35" s="4">
        <f>'PV Scenarios'!G$8*'Node ratio'!$B21*Main!$B$9</f>
        <v>0.15189518886318454</v>
      </c>
      <c r="G35" s="4">
        <f>'PV Scenarios'!H$8*'Node ratio'!$B21*Main!$B$9</f>
        <v>0.15189518886318454</v>
      </c>
      <c r="H35" s="4">
        <f>'PV Scenarios'!I$8*'Node ratio'!$B21*Main!$B$9</f>
        <v>2.0414713383212</v>
      </c>
      <c r="I35" s="4">
        <f>'PV Scenarios'!J$8*'Node ratio'!$B21*Main!$B$9</f>
        <v>5.4439235688565342</v>
      </c>
      <c r="J35" s="4">
        <f>'PV Scenarios'!K$8*'Node ratio'!$B21*Main!$B$9</f>
        <v>9.3202887886450032</v>
      </c>
      <c r="K35" s="4">
        <f>'PV Scenarios'!L$8*'Node ratio'!$B21*Main!$B$9</f>
        <v>13.293866929305908</v>
      </c>
      <c r="L35" s="4">
        <f>'PV Scenarios'!M$8*'Node ratio'!$B21*Main!$B$9</f>
        <v>16.902896616695173</v>
      </c>
      <c r="M35" s="4">
        <f>'PV Scenarios'!N$8*'Node ratio'!$B21*Main!$B$9</f>
        <v>19.664351150227869</v>
      </c>
      <c r="N35" s="4">
        <f>'PV Scenarios'!O$8*'Node ratio'!$B21*Main!$B$9</f>
        <v>21.19545465396877</v>
      </c>
      <c r="O35" s="4">
        <f>'PV Scenarios'!P$8*'Node ratio'!$B21*Main!$B$9</f>
        <v>21.265326440845833</v>
      </c>
      <c r="P35" s="4">
        <f>'PV Scenarios'!Q$8*'Node ratio'!$B21*Main!$B$9</f>
        <v>19.867890703304532</v>
      </c>
      <c r="Q35" s="4">
        <f>'PV Scenarios'!R$8*'Node ratio'!$B21*Main!$B$9</f>
        <v>17.206686994421542</v>
      </c>
      <c r="R35" s="4">
        <f>'PV Scenarios'!S$8*'Node ratio'!$B21*Main!$B$9</f>
        <v>13.658415382577553</v>
      </c>
      <c r="S35" s="4">
        <f>'PV Scenarios'!T$8*'Node ratio'!$B21*Main!$B$9</f>
        <v>9.7000267608029613</v>
      </c>
      <c r="T35" s="4">
        <f>'PV Scenarios'!U$8*'Node ratio'!$B21*Main!$B$9</f>
        <v>5.7963204070191203</v>
      </c>
      <c r="U35" s="4">
        <f>'PV Scenarios'!V$8*'Node ratio'!$B21*Main!$B$9</f>
        <v>2.3361480047157781</v>
      </c>
      <c r="V35" s="4">
        <f>'PV Scenarios'!W$8*'Node ratio'!$B21*Main!$B$9</f>
        <v>0.15189518886318454</v>
      </c>
      <c r="W35" s="4">
        <f>'PV Scenarios'!X$8*'Node ratio'!$B21*Main!$B$9</f>
        <v>0.15189518886318454</v>
      </c>
      <c r="X35" s="4">
        <f>'PV Scenarios'!Y$8*'Node ratio'!$B21*Main!$B$9</f>
        <v>0.15189518886318454</v>
      </c>
      <c r="Y35" s="4">
        <f>'PV Scenarios'!Z$8*'Node ratio'!$B21*Main!$B$9</f>
        <v>0.15189518886318454</v>
      </c>
      <c r="Z35" s="1"/>
      <c r="AA35" s="1"/>
    </row>
    <row r="36" spans="1:27" x14ac:dyDescent="0.25">
      <c r="A36" s="3">
        <v>55</v>
      </c>
      <c r="B36" s="4">
        <f>'PV Scenarios'!C$8*'Node ratio'!$B22*Main!$B$9</f>
        <v>3.8214199518993255E-2</v>
      </c>
      <c r="C36" s="4">
        <f>'PV Scenarios'!D$8*'Node ratio'!$B22*Main!$B$9</f>
        <v>3.8214199518993255E-2</v>
      </c>
      <c r="D36" s="4">
        <f>'PV Scenarios'!E$8*'Node ratio'!$B22*Main!$B$9</f>
        <v>3.8214199518993255E-2</v>
      </c>
      <c r="E36" s="4">
        <f>'PV Scenarios'!F$8*'Node ratio'!$B22*Main!$B$9</f>
        <v>3.8214199518993255E-2</v>
      </c>
      <c r="F36" s="4">
        <f>'PV Scenarios'!G$8*'Node ratio'!$B22*Main!$B$9</f>
        <v>3.8214199518993255E-2</v>
      </c>
      <c r="G36" s="4">
        <f>'PV Scenarios'!H$8*'Node ratio'!$B22*Main!$B$9</f>
        <v>3.8214199518993255E-2</v>
      </c>
      <c r="H36" s="4">
        <f>'PV Scenarios'!I$8*'Node ratio'!$B22*Main!$B$9</f>
        <v>0.51359884153526936</v>
      </c>
      <c r="I36" s="4">
        <f>'PV Scenarios'!J$8*'Node ratio'!$B22*Main!$B$9</f>
        <v>1.3695969107607187</v>
      </c>
      <c r="J36" s="4">
        <f>'PV Scenarios'!K$8*'Node ratio'!$B22*Main!$B$9</f>
        <v>2.3448232824854265</v>
      </c>
      <c r="K36" s="4">
        <f>'PV Scenarios'!L$8*'Node ratio'!$B22*Main!$B$9</f>
        <v>3.3445067419022898</v>
      </c>
      <c r="L36" s="4">
        <f>'PV Scenarios'!M$8*'Node ratio'!$B22*Main!$B$9</f>
        <v>4.2524761224735697</v>
      </c>
      <c r="M36" s="4">
        <f>'PV Scenarios'!N$8*'Node ratio'!$B22*Main!$B$9</f>
        <v>4.9472102697288669</v>
      </c>
      <c r="N36" s="4">
        <f>'PV Scenarios'!O$8*'Node ratio'!$B22*Main!$B$9</f>
        <v>5.3324094008803193</v>
      </c>
      <c r="O36" s="4">
        <f>'PV Scenarios'!P$8*'Node ratio'!$B22*Main!$B$9</f>
        <v>5.3499879326590554</v>
      </c>
      <c r="P36" s="4">
        <f>'PV Scenarios'!Q$8*'Node ratio'!$B22*Main!$B$9</f>
        <v>4.9984172970843179</v>
      </c>
      <c r="Q36" s="4">
        <f>'PV Scenarios'!R$8*'Node ratio'!$B22*Main!$B$9</f>
        <v>4.3289045215115562</v>
      </c>
      <c r="R36" s="4">
        <f>'PV Scenarios'!S$8*'Node ratio'!$B22*Main!$B$9</f>
        <v>3.4362208207478742</v>
      </c>
      <c r="S36" s="4">
        <f>'PV Scenarios'!T$8*'Node ratio'!$B22*Main!$B$9</f>
        <v>2.4403587812829093</v>
      </c>
      <c r="T36" s="4">
        <f>'PV Scenarios'!U$8*'Node ratio'!$B22*Main!$B$9</f>
        <v>1.4582538536447824</v>
      </c>
      <c r="U36" s="4">
        <f>'PV Scenarios'!V$8*'Node ratio'!$B22*Main!$B$9</f>
        <v>0.58773438860211635</v>
      </c>
      <c r="V36" s="4">
        <f>'PV Scenarios'!W$8*'Node ratio'!$B22*Main!$B$9</f>
        <v>3.8214199518993255E-2</v>
      </c>
      <c r="W36" s="4">
        <f>'PV Scenarios'!X$8*'Node ratio'!$B22*Main!$B$9</f>
        <v>3.8214199518993255E-2</v>
      </c>
      <c r="X36" s="4">
        <f>'PV Scenarios'!Y$8*'Node ratio'!$B22*Main!$B$9</f>
        <v>3.8214199518993255E-2</v>
      </c>
      <c r="Y36" s="4">
        <f>'PV Scenarios'!Z$8*'Node ratio'!$B22*Main!$B$9</f>
        <v>3.8214199518993255E-2</v>
      </c>
      <c r="Z36" s="1"/>
      <c r="AA36" s="1"/>
    </row>
    <row r="37" spans="1:27" x14ac:dyDescent="0.25">
      <c r="A37" s="3">
        <v>68</v>
      </c>
      <c r="B37" s="4">
        <f>'PV Scenarios'!C$8*'Node ratio'!$B23*Main!$B$9</f>
        <v>4.9976986491567323E-2</v>
      </c>
      <c r="C37" s="4">
        <f>'PV Scenarios'!D$8*'Node ratio'!$B23*Main!$B$9</f>
        <v>4.9976986491567323E-2</v>
      </c>
      <c r="D37" s="4">
        <f>'PV Scenarios'!E$8*'Node ratio'!$B23*Main!$B$9</f>
        <v>4.9976986491567323E-2</v>
      </c>
      <c r="E37" s="4">
        <f>'PV Scenarios'!F$8*'Node ratio'!$B23*Main!$B$9</f>
        <v>4.9976986491567323E-2</v>
      </c>
      <c r="F37" s="4">
        <f>'PV Scenarios'!G$8*'Node ratio'!$B23*Main!$B$9</f>
        <v>4.9976986491567323E-2</v>
      </c>
      <c r="G37" s="4">
        <f>'PV Scenarios'!H$8*'Node ratio'!$B23*Main!$B$9</f>
        <v>4.9976986491567323E-2</v>
      </c>
      <c r="H37" s="4">
        <f>'PV Scenarios'!I$8*'Node ratio'!$B23*Main!$B$9</f>
        <v>0.67169069844666474</v>
      </c>
      <c r="I37" s="4">
        <f>'PV Scenarios'!J$8*'Node ratio'!$B23*Main!$B$9</f>
        <v>1.7911751958577731</v>
      </c>
      <c r="J37" s="4">
        <f>'PV Scenarios'!K$8*'Node ratio'!$B23*Main!$B$9</f>
        <v>3.066587891122571</v>
      </c>
      <c r="K37" s="4">
        <f>'PV Scenarios'!L$8*'Node ratio'!$B23*Main!$B$9</f>
        <v>4.3739858577419719</v>
      </c>
      <c r="L37" s="4">
        <f>'PV Scenarios'!M$8*'Node ratio'!$B23*Main!$B$9</f>
        <v>5.5614390567816114</v>
      </c>
      <c r="M37" s="4">
        <f>'PV Scenarios'!N$8*'Node ratio'!$B23*Main!$B$9</f>
        <v>6.4700206711983057</v>
      </c>
      <c r="N37" s="4">
        <f>'PV Scenarios'!O$8*'Node ratio'!$B23*Main!$B$9</f>
        <v>6.9737886950333046</v>
      </c>
      <c r="O37" s="4">
        <f>'PV Scenarios'!P$8*'Node ratio'!$B23*Main!$B$9</f>
        <v>6.9967781088194245</v>
      </c>
      <c r="P37" s="4">
        <f>'PV Scenarios'!Q$8*'Node ratio'!$B23*Main!$B$9</f>
        <v>6.5369898330970049</v>
      </c>
      <c r="Q37" s="4">
        <f>'PV Scenarios'!R$8*'Node ratio'!$B23*Main!$B$9</f>
        <v>5.6613930297647466</v>
      </c>
      <c r="R37" s="4">
        <f>'PV Scenarios'!S$8*'Node ratio'!$B23*Main!$B$9</f>
        <v>4.4939306253217337</v>
      </c>
      <c r="S37" s="4">
        <f>'PV Scenarios'!T$8*'Node ratio'!$B23*Main!$B$9</f>
        <v>3.1915303573514886</v>
      </c>
      <c r="T37" s="4">
        <f>'PV Scenarios'!U$8*'Node ratio'!$B23*Main!$B$9</f>
        <v>1.9071218045182088</v>
      </c>
      <c r="U37" s="4">
        <f>'PV Scenarios'!V$8*'Node ratio'!$B23*Main!$B$9</f>
        <v>0.76864605224030547</v>
      </c>
      <c r="V37" s="4">
        <f>'PV Scenarios'!W$8*'Node ratio'!$B23*Main!$B$9</f>
        <v>4.9976986491567323E-2</v>
      </c>
      <c r="W37" s="4">
        <f>'PV Scenarios'!X$8*'Node ratio'!$B23*Main!$B$9</f>
        <v>4.9976986491567323E-2</v>
      </c>
      <c r="X37" s="4">
        <f>'PV Scenarios'!Y$8*'Node ratio'!$B23*Main!$B$9</f>
        <v>4.9976986491567323E-2</v>
      </c>
      <c r="Y37" s="4">
        <f>'PV Scenarios'!Z$8*'Node ratio'!$B23*Main!$B$9</f>
        <v>4.9976986491567323E-2</v>
      </c>
      <c r="Z37" s="1"/>
      <c r="AA37" s="1"/>
    </row>
    <row r="38" spans="1:27" x14ac:dyDescent="0.25">
      <c r="A38" s="3">
        <v>72</v>
      </c>
      <c r="B38" s="4">
        <f>'PV Scenarios'!C$8*'Node ratio'!$B24*Main!$B$9</f>
        <v>0.19561683600103918</v>
      </c>
      <c r="C38" s="4">
        <f>'PV Scenarios'!D$8*'Node ratio'!$B24*Main!$B$9</f>
        <v>0.19561683600103918</v>
      </c>
      <c r="D38" s="4">
        <f>'PV Scenarios'!E$8*'Node ratio'!$B24*Main!$B$9</f>
        <v>0.19561683600103918</v>
      </c>
      <c r="E38" s="4">
        <f>'PV Scenarios'!F$8*'Node ratio'!$B24*Main!$B$9</f>
        <v>0.19561683600103918</v>
      </c>
      <c r="F38" s="4">
        <f>'PV Scenarios'!G$8*'Node ratio'!$B24*Main!$B$9</f>
        <v>0.19561683600103918</v>
      </c>
      <c r="G38" s="4">
        <f>'PV Scenarios'!H$8*'Node ratio'!$B24*Main!$B$9</f>
        <v>0.19561683600103918</v>
      </c>
      <c r="H38" s="4">
        <f>'PV Scenarios'!I$8*'Node ratio'!$B24*Main!$B$9</f>
        <v>2.629090275853966</v>
      </c>
      <c r="I38" s="4">
        <f>'PV Scenarios'!J$8*'Node ratio'!$B24*Main!$B$9</f>
        <v>7.0109074022772457</v>
      </c>
      <c r="J38" s="4">
        <f>'PV Scenarios'!K$8*'Node ratio'!$B24*Main!$B$9</f>
        <v>12.003049057023766</v>
      </c>
      <c r="K38" s="4">
        <f>'PV Scenarios'!L$8*'Node ratio'!$B24*Main!$B$9</f>
        <v>17.12038548681095</v>
      </c>
      <c r="L38" s="4">
        <f>'PV Scenarios'!M$8*'Node ratio'!$B24*Main!$B$9</f>
        <v>21.76824151019564</v>
      </c>
      <c r="M38" s="4">
        <f>'PV Scenarios'!N$8*'Node ratio'!$B24*Main!$B$9</f>
        <v>25.324555588694533</v>
      </c>
      <c r="N38" s="4">
        <f>'PV Scenarios'!O$8*'Node ratio'!$B24*Main!$B$9</f>
        <v>27.29637329558501</v>
      </c>
      <c r="O38" s="4">
        <f>'PV Scenarios'!P$8*'Node ratio'!$B24*Main!$B$9</f>
        <v>27.386357040145484</v>
      </c>
      <c r="P38" s="4">
        <f>'PV Scenarios'!Q$8*'Node ratio'!$B24*Main!$B$9</f>
        <v>25.586682148935925</v>
      </c>
      <c r="Q38" s="4">
        <f>'PV Scenarios'!R$8*'Node ratio'!$B24*Main!$B$9</f>
        <v>22.159475182197717</v>
      </c>
      <c r="R38" s="4">
        <f>'PV Scenarios'!S$8*'Node ratio'!$B24*Main!$B$9</f>
        <v>17.589865893213446</v>
      </c>
      <c r="S38" s="4">
        <f>'PV Scenarios'!T$8*'Node ratio'!$B24*Main!$B$9</f>
        <v>12.492091147026361</v>
      </c>
      <c r="T38" s="4">
        <f>'PV Scenarios'!U$8*'Node ratio'!$B24*Main!$B$9</f>
        <v>7.4647384617996542</v>
      </c>
      <c r="U38" s="4">
        <f>'PV Scenarios'!V$8*'Node ratio'!$B24*Main!$B$9</f>
        <v>3.0085869376959828</v>
      </c>
      <c r="V38" s="4">
        <f>'PV Scenarios'!W$8*'Node ratio'!$B24*Main!$B$9</f>
        <v>0.19561683600103918</v>
      </c>
      <c r="W38" s="4">
        <f>'PV Scenarios'!X$8*'Node ratio'!$B24*Main!$B$9</f>
        <v>0.19561683600103918</v>
      </c>
      <c r="X38" s="4">
        <f>'PV Scenarios'!Y$8*'Node ratio'!$B24*Main!$B$9</f>
        <v>0.19561683600103918</v>
      </c>
      <c r="Y38" s="4">
        <f>'PV Scenarios'!Z$8*'Node ratio'!$B24*Main!$B$9</f>
        <v>0.19561683600103918</v>
      </c>
      <c r="Z38" s="1"/>
      <c r="AA38" s="1"/>
    </row>
    <row r="39" spans="1:27" x14ac:dyDescent="0.25">
      <c r="A39" s="3">
        <v>103</v>
      </c>
      <c r="B39" s="4">
        <f>'PV Scenarios'!C$8*'Node ratio'!$B25*Main!$B$9</f>
        <v>0.12291274127446282</v>
      </c>
      <c r="C39" s="4">
        <f>'PV Scenarios'!D$8*'Node ratio'!$B25*Main!$B$9</f>
        <v>0.12291274127446282</v>
      </c>
      <c r="D39" s="4">
        <f>'PV Scenarios'!E$8*'Node ratio'!$B25*Main!$B$9</f>
        <v>0.12291274127446282</v>
      </c>
      <c r="E39" s="4">
        <f>'PV Scenarios'!F$8*'Node ratio'!$B25*Main!$B$9</f>
        <v>0.12291274127446282</v>
      </c>
      <c r="F39" s="4">
        <f>'PV Scenarios'!G$8*'Node ratio'!$B25*Main!$B$9</f>
        <v>0.12291274127446282</v>
      </c>
      <c r="G39" s="4">
        <f>'PV Scenarios'!H$8*'Node ratio'!$B25*Main!$B$9</f>
        <v>0.12291274127446282</v>
      </c>
      <c r="H39" s="4">
        <f>'PV Scenarios'!I$8*'Node ratio'!$B25*Main!$B$9</f>
        <v>1.6519472427287798</v>
      </c>
      <c r="I39" s="4">
        <f>'PV Scenarios'!J$8*'Node ratio'!$B25*Main!$B$9</f>
        <v>4.4051926472767473</v>
      </c>
      <c r="J39" s="4">
        <f>'PV Scenarios'!K$8*'Node ratio'!$B25*Main!$B$9</f>
        <v>7.5419258046010373</v>
      </c>
      <c r="K39" s="4">
        <f>'PV Scenarios'!L$8*'Node ratio'!$B25*Main!$B$9</f>
        <v>10.757323116340984</v>
      </c>
      <c r="L39" s="4">
        <f>'PV Scenarios'!M$8*'Node ratio'!$B25*Main!$B$9</f>
        <v>13.677729849022221</v>
      </c>
      <c r="M39" s="4">
        <f>'PV Scenarios'!N$8*'Node ratio'!$B25*Main!$B$9</f>
        <v>15.912283485391953</v>
      </c>
      <c r="N39" s="4">
        <f>'PV Scenarios'!O$8*'Node ratio'!$B25*Main!$B$9</f>
        <v>17.151243917438538</v>
      </c>
      <c r="O39" s="4">
        <f>'PV Scenarios'!P$8*'Node ratio'!$B25*Main!$B$9</f>
        <v>17.207783778424794</v>
      </c>
      <c r="P39" s="4">
        <f>'PV Scenarios'!Q$8*'Node ratio'!$B25*Main!$B$9</f>
        <v>16.076986558699733</v>
      </c>
      <c r="Q39" s="4">
        <f>'PV Scenarios'!R$8*'Node ratio'!$B25*Main!$B$9</f>
        <v>13.923555331571146</v>
      </c>
      <c r="R39" s="4">
        <f>'PV Scenarios'!S$8*'Node ratio'!$B25*Main!$B$9</f>
        <v>11.052313695399695</v>
      </c>
      <c r="S39" s="4">
        <f>'PV Scenarios'!T$8*'Node ratio'!$B25*Main!$B$9</f>
        <v>7.8492076577871934</v>
      </c>
      <c r="T39" s="4">
        <f>'PV Scenarios'!U$8*'Node ratio'!$B25*Main!$B$9</f>
        <v>4.6903502070335001</v>
      </c>
      <c r="U39" s="4">
        <f>'PV Scenarios'!V$8*'Node ratio'!$B25*Main!$B$9</f>
        <v>1.8903979608012382</v>
      </c>
      <c r="V39" s="4">
        <f>'PV Scenarios'!W$8*'Node ratio'!$B25*Main!$B$9</f>
        <v>0.12291274127446282</v>
      </c>
      <c r="W39" s="4">
        <f>'PV Scenarios'!X$8*'Node ratio'!$B25*Main!$B$9</f>
        <v>0.12291274127446282</v>
      </c>
      <c r="X39" s="4">
        <f>'PV Scenarios'!Y$8*'Node ratio'!$B25*Main!$B$9</f>
        <v>0.12291274127446282</v>
      </c>
      <c r="Y39" s="4">
        <f>'PV Scenarios'!Z$8*'Node ratio'!$B25*Main!$B$9</f>
        <v>0.12291274127446282</v>
      </c>
      <c r="Z39" s="1"/>
      <c r="AA39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F022-FE99-48B2-AC37-2E058AE20309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Scenarios'!C$9*'Node ratio'!$B2*Main!$B$9</f>
        <v>1.4255474591800337E-2</v>
      </c>
      <c r="C16" s="4">
        <f>'PV Scenarios'!D$9*'Node ratio'!$B2*Main!$B$9</f>
        <v>1.4255474591800337E-2</v>
      </c>
      <c r="D16" s="4">
        <f>'PV Scenarios'!E$9*'Node ratio'!$B2*Main!$B$9</f>
        <v>1.4255474591800337E-2</v>
      </c>
      <c r="E16" s="4">
        <f>'PV Scenarios'!F$9*'Node ratio'!$B2*Main!$B$9</f>
        <v>1.4255474591800337E-2</v>
      </c>
      <c r="F16" s="4">
        <f>'PV Scenarios'!G$9*'Node ratio'!$B2*Main!$B$9</f>
        <v>1.4255474591800337E-2</v>
      </c>
      <c r="G16" s="4">
        <f>'PV Scenarios'!H$9*'Node ratio'!$B2*Main!$B$9</f>
        <v>1.4255474591800337E-2</v>
      </c>
      <c r="H16" s="4">
        <f>'PV Scenarios'!I$9*'Node ratio'!$B2*Main!$B$9</f>
        <v>0.19159357851379649</v>
      </c>
      <c r="I16" s="4">
        <f>'PV Scenarios'!J$9*'Node ratio'!$B2*Main!$B$9</f>
        <v>0.51091620937012416</v>
      </c>
      <c r="J16" s="4">
        <f>'PV Scenarios'!K$9*'Node ratio'!$B2*Main!$B$9</f>
        <v>0.87471592095286854</v>
      </c>
      <c r="K16" s="4">
        <f>'PV Scenarios'!L$9*'Node ratio'!$B2*Main!$B$9</f>
        <v>1.2476391362743653</v>
      </c>
      <c r="L16" s="4">
        <f>'PV Scenarios'!M$9*'Node ratio'!$B2*Main!$B$9</f>
        <v>1.5863492125755412</v>
      </c>
      <c r="M16" s="4">
        <f>'PV Scenarios'!N$9*'Node ratio'!$B2*Main!$B$9</f>
        <v>1.8455137406544715</v>
      </c>
      <c r="N16" s="4">
        <f>'PV Scenarios'!O$9*'Node ratio'!$B2*Main!$B$9</f>
        <v>1.9892089245398188</v>
      </c>
      <c r="O16" s="4">
        <f>'PV Scenarios'!P$9*'Node ratio'!$B2*Main!$B$9</f>
        <v>1.995766442852047</v>
      </c>
      <c r="P16" s="4">
        <f>'PV Scenarios'!Q$9*'Node ratio'!$B2*Main!$B$9</f>
        <v>1.8646160766074842</v>
      </c>
      <c r="Q16" s="4">
        <f>'PV Scenarios'!R$9*'Node ratio'!$B2*Main!$B$9</f>
        <v>1.614860161759142</v>
      </c>
      <c r="R16" s="4">
        <f>'PV Scenarios'!S$9*'Node ratio'!$B2*Main!$B$9</f>
        <v>1.2818522752946861</v>
      </c>
      <c r="S16" s="4">
        <f>'PV Scenarios'!T$9*'Node ratio'!$B2*Main!$B$9</f>
        <v>0.9103546074323694</v>
      </c>
      <c r="T16" s="4">
        <f>'PV Scenarios'!U$9*'Node ratio'!$B2*Main!$B$9</f>
        <v>0.54398891042310071</v>
      </c>
      <c r="U16" s="4">
        <f>'PV Scenarios'!V$9*'Node ratio'!$B2*Main!$B$9</f>
        <v>0.21924919922188921</v>
      </c>
      <c r="V16" s="4">
        <f>'PV Scenarios'!W$9*'Node ratio'!$B2*Main!$B$9</f>
        <v>1.4255474591800337E-2</v>
      </c>
      <c r="W16" s="4">
        <f>'PV Scenarios'!X$9*'Node ratio'!$B2*Main!$B$9</f>
        <v>1.4255474591800337E-2</v>
      </c>
      <c r="X16" s="4">
        <f>'PV Scenarios'!Y$9*'Node ratio'!$B2*Main!$B$9</f>
        <v>1.4255474591800337E-2</v>
      </c>
      <c r="Y16" s="4">
        <f>'PV Scenarios'!Z$9*'Node ratio'!$B2*Main!$B$9</f>
        <v>1.4255474591800337E-2</v>
      </c>
      <c r="Z16" s="1"/>
      <c r="AA16" s="1"/>
    </row>
    <row r="17" spans="1:27" x14ac:dyDescent="0.25">
      <c r="A17" s="3">
        <v>2</v>
      </c>
      <c r="B17" s="4">
        <f>'PV Scenarios'!C$9*'Node ratio'!$B3*Main!$B$9</f>
        <v>0.2137042117885932</v>
      </c>
      <c r="C17" s="4">
        <f>'PV Scenarios'!D$9*'Node ratio'!$B3*Main!$B$9</f>
        <v>0.2137042117885932</v>
      </c>
      <c r="D17" s="4">
        <f>'PV Scenarios'!E$9*'Node ratio'!$B3*Main!$B$9</f>
        <v>0.2137042117885932</v>
      </c>
      <c r="E17" s="4">
        <f>'PV Scenarios'!F$9*'Node ratio'!$B3*Main!$B$9</f>
        <v>0.2137042117885932</v>
      </c>
      <c r="F17" s="4">
        <f>'PV Scenarios'!G$9*'Node ratio'!$B3*Main!$B$9</f>
        <v>0.2137042117885932</v>
      </c>
      <c r="G17" s="4">
        <f>'PV Scenarios'!H$9*'Node ratio'!$B3*Main!$B$9</f>
        <v>0.2137042117885932</v>
      </c>
      <c r="H17" s="4">
        <f>'PV Scenarios'!I$9*'Node ratio'!$B3*Main!$B$9</f>
        <v>2.8721846064386924</v>
      </c>
      <c r="I17" s="4">
        <f>'PV Scenarios'!J$9*'Node ratio'!$B3*Main!$B$9</f>
        <v>7.6591589505031816</v>
      </c>
      <c r="J17" s="4">
        <f>'PV Scenarios'!K$9*'Node ratio'!$B3*Main!$B$9</f>
        <v>13.112890435348078</v>
      </c>
      <c r="K17" s="4">
        <f>'PV Scenarios'!L$9*'Node ratio'!$B3*Main!$B$9</f>
        <v>18.703392615737673</v>
      </c>
      <c r="L17" s="4">
        <f>'PV Scenarios'!M$9*'Node ratio'!$B3*Main!$B$9</f>
        <v>23.781004687834649</v>
      </c>
      <c r="M17" s="4">
        <f>'PV Scenarios'!N$9*'Node ratio'!$B3*Main!$B$9</f>
        <v>27.666147258151277</v>
      </c>
      <c r="N17" s="4">
        <f>'PV Scenarios'!O$9*'Node ratio'!$B3*Main!$B$9</f>
        <v>29.820285712980297</v>
      </c>
      <c r="O17" s="4">
        <f>'PV Scenarios'!P$9*'Node ratio'!$B3*Main!$B$9</f>
        <v>29.918589650403046</v>
      </c>
      <c r="P17" s="4">
        <f>'PV Scenarios'!Q$9*'Node ratio'!$B3*Main!$B$9</f>
        <v>27.952510901947992</v>
      </c>
      <c r="Q17" s="4">
        <f>'PV Scenarios'!R$9*'Node ratio'!$B3*Main!$B$9</f>
        <v>24.208413111411836</v>
      </c>
      <c r="R17" s="4">
        <f>'PV Scenarios'!S$9*'Node ratio'!$B3*Main!$B$9</f>
        <v>19.2162827240303</v>
      </c>
      <c r="S17" s="4">
        <f>'PV Scenarios'!T$9*'Node ratio'!$B3*Main!$B$9</f>
        <v>13.647150964819559</v>
      </c>
      <c r="T17" s="4">
        <f>'PV Scenarios'!U$9*'Node ratio'!$B3*Main!$B$9</f>
        <v>8.1549527218527142</v>
      </c>
      <c r="U17" s="4">
        <f>'PV Scenarios'!V$9*'Node ratio'!$B3*Main!$B$9</f>
        <v>3.2867707773085639</v>
      </c>
      <c r="V17" s="4">
        <f>'PV Scenarios'!W$9*'Node ratio'!$B3*Main!$B$9</f>
        <v>0.2137042117885932</v>
      </c>
      <c r="W17" s="4">
        <f>'PV Scenarios'!X$9*'Node ratio'!$B3*Main!$B$9</f>
        <v>0.2137042117885932</v>
      </c>
      <c r="X17" s="4">
        <f>'PV Scenarios'!Y$9*'Node ratio'!$B3*Main!$B$9</f>
        <v>0.2137042117885932</v>
      </c>
      <c r="Y17" s="4">
        <f>'PV Scenarios'!Z$9*'Node ratio'!$B3*Main!$B$9</f>
        <v>0.2137042117885932</v>
      </c>
      <c r="Z17" s="1"/>
      <c r="AA17" s="1"/>
    </row>
    <row r="18" spans="1:27" x14ac:dyDescent="0.25">
      <c r="A18" s="3">
        <v>3</v>
      </c>
      <c r="B18" s="4">
        <f>'PV Scenarios'!C$9*'Node ratio'!$B4*Main!$B$9</f>
        <v>0.23637525901534473</v>
      </c>
      <c r="C18" s="4">
        <f>'PV Scenarios'!D$9*'Node ratio'!$B4*Main!$B$9</f>
        <v>0.23637525901534473</v>
      </c>
      <c r="D18" s="4">
        <f>'PV Scenarios'!E$9*'Node ratio'!$B4*Main!$B$9</f>
        <v>0.23637525901534473</v>
      </c>
      <c r="E18" s="4">
        <f>'PV Scenarios'!F$9*'Node ratio'!$B4*Main!$B$9</f>
        <v>0.23637525901534473</v>
      </c>
      <c r="F18" s="4">
        <f>'PV Scenarios'!G$9*'Node ratio'!$B4*Main!$B$9</f>
        <v>0.23637525901534473</v>
      </c>
      <c r="G18" s="4">
        <f>'PV Scenarios'!H$9*'Node ratio'!$B4*Main!$B$9</f>
        <v>0.23637525901534473</v>
      </c>
      <c r="H18" s="4">
        <f>'PV Scenarios'!I$9*'Node ratio'!$B4*Main!$B$9</f>
        <v>3.1768834811662328</v>
      </c>
      <c r="I18" s="4">
        <f>'PV Scenarios'!J$9*'Node ratio'!$B4*Main!$B$9</f>
        <v>8.4716892831099582</v>
      </c>
      <c r="J18" s="4">
        <f>'PV Scenarios'!K$9*'Node ratio'!$B4*Main!$B$9</f>
        <v>14.503985893181552</v>
      </c>
      <c r="K18" s="4">
        <f>'PV Scenarios'!L$9*'Node ratio'!$B4*Main!$B$9</f>
        <v>20.68756266902297</v>
      </c>
      <c r="L18" s="4">
        <f>'PV Scenarios'!M$9*'Node ratio'!$B4*Main!$B$9</f>
        <v>26.303838823227562</v>
      </c>
      <c r="M18" s="4">
        <f>'PV Scenarios'!N$9*'Node ratio'!$B4*Main!$B$9</f>
        <v>30.601141032126531</v>
      </c>
      <c r="N18" s="4">
        <f>'PV Scenarios'!O$9*'Node ratio'!$B4*Main!$B$9</f>
        <v>32.98380364300121</v>
      </c>
      <c r="O18" s="4">
        <f>'PV Scenarios'!P$9*'Node ratio'!$B4*Main!$B$9</f>
        <v>33.092536262148265</v>
      </c>
      <c r="P18" s="4">
        <f>'PV Scenarios'!Q$9*'Node ratio'!$B4*Main!$B$9</f>
        <v>30.917883879207093</v>
      </c>
      <c r="Q18" s="4">
        <f>'PV Scenarios'!R$9*'Node ratio'!$B4*Main!$B$9</f>
        <v>26.776589341258248</v>
      </c>
      <c r="R18" s="4">
        <f>'PV Scenarios'!S$9*'Node ratio'!$B4*Main!$B$9</f>
        <v>21.254863290659799</v>
      </c>
      <c r="S18" s="4">
        <f>'PV Scenarios'!T$9*'Node ratio'!$B4*Main!$B$9</f>
        <v>15.094924040719912</v>
      </c>
      <c r="T18" s="4">
        <f>'PV Scenarios'!U$9*'Node ratio'!$B4*Main!$B$9</f>
        <v>9.0200798840255523</v>
      </c>
      <c r="U18" s="4">
        <f>'PV Scenarios'!V$9*'Node ratio'!$B4*Main!$B$9</f>
        <v>3.635451483656003</v>
      </c>
      <c r="V18" s="4">
        <f>'PV Scenarios'!W$9*'Node ratio'!$B4*Main!$B$9</f>
        <v>0.23637525901534473</v>
      </c>
      <c r="W18" s="4">
        <f>'PV Scenarios'!X$9*'Node ratio'!$B4*Main!$B$9</f>
        <v>0.23637525901534473</v>
      </c>
      <c r="X18" s="4">
        <f>'PV Scenarios'!Y$9*'Node ratio'!$B4*Main!$B$9</f>
        <v>0.23637525901534473</v>
      </c>
      <c r="Y18" s="4">
        <f>'PV Scenarios'!Z$9*'Node ratio'!$B4*Main!$B$9</f>
        <v>0.23637525901534473</v>
      </c>
      <c r="Z18" s="1"/>
      <c r="AA18" s="1"/>
    </row>
    <row r="19" spans="1:27" x14ac:dyDescent="0.25">
      <c r="A19" s="3">
        <v>4</v>
      </c>
      <c r="B19" s="4">
        <f>'PV Scenarios'!C$9*'Node ratio'!$B5*Main!$B$9</f>
        <v>0.67184933011084902</v>
      </c>
      <c r="C19" s="4">
        <f>'PV Scenarios'!D$9*'Node ratio'!$B5*Main!$B$9</f>
        <v>0.67184933011084902</v>
      </c>
      <c r="D19" s="4">
        <f>'PV Scenarios'!E$9*'Node ratio'!$B5*Main!$B$9</f>
        <v>0.67184933011084902</v>
      </c>
      <c r="E19" s="4">
        <f>'PV Scenarios'!F$9*'Node ratio'!$B5*Main!$B$9</f>
        <v>0.67184933011084902</v>
      </c>
      <c r="F19" s="4">
        <f>'PV Scenarios'!G$9*'Node ratio'!$B5*Main!$B$9</f>
        <v>0.67184933011084902</v>
      </c>
      <c r="G19" s="4">
        <f>'PV Scenarios'!H$9*'Node ratio'!$B5*Main!$B$9</f>
        <v>0.67184933011084902</v>
      </c>
      <c r="H19" s="4">
        <f>'PV Scenarios'!I$9*'Node ratio'!$B5*Main!$B$9</f>
        <v>9.0296549966898088</v>
      </c>
      <c r="I19" s="4">
        <f>'PV Scenarios'!J$9*'Node ratio'!$B5*Main!$B$9</f>
        <v>24.079079991172833</v>
      </c>
      <c r="J19" s="4">
        <f>'PV Scenarios'!K$9*'Node ratio'!$B5*Main!$B$9</f>
        <v>41.224674895601694</v>
      </c>
      <c r="K19" s="4">
        <f>'PV Scenarios'!L$9*'Node ratio'!$B5*Main!$B$9</f>
        <v>58.800253371301494</v>
      </c>
      <c r="L19" s="4">
        <f>'PV Scenarios'!M$9*'Node ratio'!$B5*Main!$B$9</f>
        <v>74.763393454735265</v>
      </c>
      <c r="M19" s="4">
        <f>'PV Scenarios'!N$9*'Node ratio'!$B5*Main!$B$9</f>
        <v>86.977614276150518</v>
      </c>
      <c r="N19" s="4">
        <f>'PV Scenarios'!O$9*'Node ratio'!$B5*Main!$B$9</f>
        <v>93.749855523667875</v>
      </c>
      <c r="O19" s="4">
        <f>'PV Scenarios'!P$9*'Node ratio'!$B5*Main!$B$9</f>
        <v>94.058906215518874</v>
      </c>
      <c r="P19" s="4">
        <f>'PV Scenarios'!Q$9*'Node ratio'!$B5*Main!$B$9</f>
        <v>87.87789237849907</v>
      </c>
      <c r="Q19" s="4">
        <f>'PV Scenarios'!R$9*'Node ratio'!$B5*Main!$B$9</f>
        <v>76.10709211495697</v>
      </c>
      <c r="R19" s="4">
        <f>'PV Scenarios'!S$9*'Node ratio'!$B5*Main!$B$9</f>
        <v>60.412691763567537</v>
      </c>
      <c r="S19" s="4">
        <f>'PV Scenarios'!T$9*'Node ratio'!$B5*Main!$B$9</f>
        <v>42.904298220878815</v>
      </c>
      <c r="T19" s="4">
        <f>'PV Scenarios'!U$9*'Node ratio'!$B5*Main!$B$9</f>
        <v>25.637770437029992</v>
      </c>
      <c r="U19" s="4">
        <f>'PV Scenarios'!V$9*'Node ratio'!$B5*Main!$B$9</f>
        <v>10.33304269710486</v>
      </c>
      <c r="V19" s="4">
        <f>'PV Scenarios'!W$9*'Node ratio'!$B5*Main!$B$9</f>
        <v>0.67184933011084902</v>
      </c>
      <c r="W19" s="4">
        <f>'PV Scenarios'!X$9*'Node ratio'!$B5*Main!$B$9</f>
        <v>0.67184933011084902</v>
      </c>
      <c r="X19" s="4">
        <f>'PV Scenarios'!Y$9*'Node ratio'!$B5*Main!$B$9</f>
        <v>0.67184933011084902</v>
      </c>
      <c r="Y19" s="4">
        <f>'PV Scenarios'!Z$9*'Node ratio'!$B5*Main!$B$9</f>
        <v>0.67184933011084902</v>
      </c>
      <c r="Z19" s="1"/>
      <c r="AA19" s="1"/>
    </row>
    <row r="20" spans="1:27" x14ac:dyDescent="0.25">
      <c r="A20" s="3">
        <v>5</v>
      </c>
      <c r="B20" s="4">
        <f>'PV Scenarios'!C$9*'Node ratio'!$B6*Main!$B$9</f>
        <v>2.4661940239963511E-2</v>
      </c>
      <c r="C20" s="4">
        <f>'PV Scenarios'!D$9*'Node ratio'!$B6*Main!$B$9</f>
        <v>2.4661940239963511E-2</v>
      </c>
      <c r="D20" s="4">
        <f>'PV Scenarios'!E$9*'Node ratio'!$B6*Main!$B$9</f>
        <v>2.4661940239963511E-2</v>
      </c>
      <c r="E20" s="4">
        <f>'PV Scenarios'!F$9*'Node ratio'!$B6*Main!$B$9</f>
        <v>2.4661940239963511E-2</v>
      </c>
      <c r="F20" s="4">
        <f>'PV Scenarios'!G$9*'Node ratio'!$B6*Main!$B$9</f>
        <v>2.4661940239963511E-2</v>
      </c>
      <c r="G20" s="4">
        <f>'PV Scenarios'!H$9*'Node ratio'!$B6*Main!$B$9</f>
        <v>2.4661940239963511E-2</v>
      </c>
      <c r="H20" s="4">
        <f>'PV Scenarios'!I$9*'Node ratio'!$B6*Main!$B$9</f>
        <v>0.33145647682510954</v>
      </c>
      <c r="I20" s="4">
        <f>'PV Scenarios'!J$9*'Node ratio'!$B6*Main!$B$9</f>
        <v>0.88388393820029221</v>
      </c>
      <c r="J20" s="4">
        <f>'PV Scenarios'!K$9*'Node ratio'!$B6*Main!$B$9</f>
        <v>1.5132566531241609</v>
      </c>
      <c r="K20" s="4">
        <f>'PV Scenarios'!L$9*'Node ratio'!$B6*Main!$B$9</f>
        <v>2.1584130098016057</v>
      </c>
      <c r="L20" s="4">
        <f>'PV Scenarios'!M$9*'Node ratio'!$B6*Main!$B$9</f>
        <v>2.744380709903139</v>
      </c>
      <c r="M20" s="4">
        <f>'PV Scenarios'!N$9*'Node ratio'!$B6*Main!$B$9</f>
        <v>3.1927347834656761</v>
      </c>
      <c r="N20" s="4">
        <f>'PV Scenarios'!O$9*'Node ratio'!$B6*Main!$B$9</f>
        <v>3.4413271410845083</v>
      </c>
      <c r="O20" s="4">
        <f>'PV Scenarios'!P$9*'Node ratio'!$B6*Main!$B$9</f>
        <v>3.4526716335948913</v>
      </c>
      <c r="P20" s="4">
        <f>'PV Scenarios'!Q$9*'Node ratio'!$B6*Main!$B$9</f>
        <v>3.2257817833872271</v>
      </c>
      <c r="Q20" s="4">
        <f>'PV Scenarios'!R$9*'Node ratio'!$B6*Main!$B$9</f>
        <v>2.793704590383066</v>
      </c>
      <c r="R20" s="4">
        <f>'PV Scenarios'!S$9*'Node ratio'!$B6*Main!$B$9</f>
        <v>2.2176016663775187</v>
      </c>
      <c r="S20" s="4">
        <f>'PV Scenarios'!T$9*'Node ratio'!$B6*Main!$B$9</f>
        <v>1.5749115037240693</v>
      </c>
      <c r="T20" s="4">
        <f>'PV Scenarios'!U$9*'Node ratio'!$B6*Main!$B$9</f>
        <v>0.94109963955700715</v>
      </c>
      <c r="U20" s="4">
        <f>'PV Scenarios'!V$9*'Node ratio'!$B6*Main!$B$9</f>
        <v>0.37930064089063886</v>
      </c>
      <c r="V20" s="4">
        <f>'PV Scenarios'!W$9*'Node ratio'!$B6*Main!$B$9</f>
        <v>2.4661940239963511E-2</v>
      </c>
      <c r="W20" s="4">
        <f>'PV Scenarios'!X$9*'Node ratio'!$B6*Main!$B$9</f>
        <v>2.4661940239963511E-2</v>
      </c>
      <c r="X20" s="4">
        <f>'PV Scenarios'!Y$9*'Node ratio'!$B6*Main!$B$9</f>
        <v>2.4661940239963511E-2</v>
      </c>
      <c r="Y20" s="4">
        <f>'PV Scenarios'!Z$9*'Node ratio'!$B6*Main!$B$9</f>
        <v>2.4661940239963511E-2</v>
      </c>
      <c r="Z20" s="1"/>
      <c r="AA20" s="1"/>
    </row>
    <row r="21" spans="1:27" x14ac:dyDescent="0.25">
      <c r="A21" s="3">
        <v>8</v>
      </c>
      <c r="B21" s="4">
        <f>'PV Scenarios'!C$9*'Node ratio'!$B7*Main!$B$9</f>
        <v>0</v>
      </c>
      <c r="C21" s="4">
        <f>'PV Scenarios'!D$9*'Node ratio'!$B7*Main!$B$9</f>
        <v>0</v>
      </c>
      <c r="D21" s="4">
        <f>'PV Scenarios'!E$9*'Node ratio'!$B7*Main!$B$9</f>
        <v>0</v>
      </c>
      <c r="E21" s="4">
        <f>'PV Scenarios'!F$9*'Node ratio'!$B7*Main!$B$9</f>
        <v>0</v>
      </c>
      <c r="F21" s="4">
        <f>'PV Scenarios'!G$9*'Node ratio'!$B7*Main!$B$9</f>
        <v>0</v>
      </c>
      <c r="G21" s="4">
        <f>'PV Scenarios'!H$9*'Node ratio'!$B7*Main!$B$9</f>
        <v>0</v>
      </c>
      <c r="H21" s="4">
        <f>'PV Scenarios'!I$9*'Node ratio'!$B7*Main!$B$9</f>
        <v>0</v>
      </c>
      <c r="I21" s="4">
        <f>'PV Scenarios'!J$9*'Node ratio'!$B7*Main!$B$9</f>
        <v>0</v>
      </c>
      <c r="J21" s="4">
        <f>'PV Scenarios'!K$9*'Node ratio'!$B7*Main!$B$9</f>
        <v>0</v>
      </c>
      <c r="K21" s="4">
        <f>'PV Scenarios'!L$9*'Node ratio'!$B7*Main!$B$9</f>
        <v>0</v>
      </c>
      <c r="L21" s="4">
        <f>'PV Scenarios'!M$9*'Node ratio'!$B7*Main!$B$9</f>
        <v>0</v>
      </c>
      <c r="M21" s="4">
        <f>'PV Scenarios'!N$9*'Node ratio'!$B7*Main!$B$9</f>
        <v>0</v>
      </c>
      <c r="N21" s="4">
        <f>'PV Scenarios'!O$9*'Node ratio'!$B7*Main!$B$9</f>
        <v>0</v>
      </c>
      <c r="O21" s="4">
        <f>'PV Scenarios'!P$9*'Node ratio'!$B7*Main!$B$9</f>
        <v>0</v>
      </c>
      <c r="P21" s="4">
        <f>'PV Scenarios'!Q$9*'Node ratio'!$B7*Main!$B$9</f>
        <v>0</v>
      </c>
      <c r="Q21" s="4">
        <f>'PV Scenarios'!R$9*'Node ratio'!$B7*Main!$B$9</f>
        <v>0</v>
      </c>
      <c r="R21" s="4">
        <f>'PV Scenarios'!S$9*'Node ratio'!$B7*Main!$B$9</f>
        <v>0</v>
      </c>
      <c r="S21" s="4">
        <f>'PV Scenarios'!T$9*'Node ratio'!$B7*Main!$B$9</f>
        <v>0</v>
      </c>
      <c r="T21" s="4">
        <f>'PV Scenarios'!U$9*'Node ratio'!$B7*Main!$B$9</f>
        <v>0</v>
      </c>
      <c r="U21" s="4">
        <f>'PV Scenarios'!V$9*'Node ratio'!$B7*Main!$B$9</f>
        <v>0</v>
      </c>
      <c r="V21" s="4">
        <f>'PV Scenarios'!W$9*'Node ratio'!$B7*Main!$B$9</f>
        <v>0</v>
      </c>
      <c r="W21" s="4">
        <f>'PV Scenarios'!X$9*'Node ratio'!$B7*Main!$B$9</f>
        <v>0</v>
      </c>
      <c r="X21" s="4">
        <f>'PV Scenarios'!Y$9*'Node ratio'!$B7*Main!$B$9</f>
        <v>0</v>
      </c>
      <c r="Y21" s="4">
        <f>'PV Scenarios'!Z$9*'Node ratio'!$B7*Main!$B$9</f>
        <v>0</v>
      </c>
      <c r="Z21" s="1"/>
      <c r="AA21" s="1"/>
    </row>
    <row r="22" spans="1:27" x14ac:dyDescent="0.25">
      <c r="A22" s="3">
        <v>9</v>
      </c>
      <c r="B22" s="4">
        <f>'PV Scenarios'!C$9*'Node ratio'!$B8*Main!$B$9</f>
        <v>0</v>
      </c>
      <c r="C22" s="4">
        <f>'PV Scenarios'!D$9*'Node ratio'!$B8*Main!$B$9</f>
        <v>0</v>
      </c>
      <c r="D22" s="4">
        <f>'PV Scenarios'!E$9*'Node ratio'!$B8*Main!$B$9</f>
        <v>0</v>
      </c>
      <c r="E22" s="4">
        <f>'PV Scenarios'!F$9*'Node ratio'!$B8*Main!$B$9</f>
        <v>0</v>
      </c>
      <c r="F22" s="4">
        <f>'PV Scenarios'!G$9*'Node ratio'!$B8*Main!$B$9</f>
        <v>0</v>
      </c>
      <c r="G22" s="4">
        <f>'PV Scenarios'!H$9*'Node ratio'!$B8*Main!$B$9</f>
        <v>0</v>
      </c>
      <c r="H22" s="4">
        <f>'PV Scenarios'!I$9*'Node ratio'!$B8*Main!$B$9</f>
        <v>0</v>
      </c>
      <c r="I22" s="4">
        <f>'PV Scenarios'!J$9*'Node ratio'!$B8*Main!$B$9</f>
        <v>0</v>
      </c>
      <c r="J22" s="4">
        <f>'PV Scenarios'!K$9*'Node ratio'!$B8*Main!$B$9</f>
        <v>0</v>
      </c>
      <c r="K22" s="4">
        <f>'PV Scenarios'!L$9*'Node ratio'!$B8*Main!$B$9</f>
        <v>0</v>
      </c>
      <c r="L22" s="4">
        <f>'PV Scenarios'!M$9*'Node ratio'!$B8*Main!$B$9</f>
        <v>0</v>
      </c>
      <c r="M22" s="4">
        <f>'PV Scenarios'!N$9*'Node ratio'!$B8*Main!$B$9</f>
        <v>0</v>
      </c>
      <c r="N22" s="4">
        <f>'PV Scenarios'!O$9*'Node ratio'!$B8*Main!$B$9</f>
        <v>0</v>
      </c>
      <c r="O22" s="4">
        <f>'PV Scenarios'!P$9*'Node ratio'!$B8*Main!$B$9</f>
        <v>0</v>
      </c>
      <c r="P22" s="4">
        <f>'PV Scenarios'!Q$9*'Node ratio'!$B8*Main!$B$9</f>
        <v>0</v>
      </c>
      <c r="Q22" s="4">
        <f>'PV Scenarios'!R$9*'Node ratio'!$B8*Main!$B$9</f>
        <v>0</v>
      </c>
      <c r="R22" s="4">
        <f>'PV Scenarios'!S$9*'Node ratio'!$B8*Main!$B$9</f>
        <v>0</v>
      </c>
      <c r="S22" s="4">
        <f>'PV Scenarios'!T$9*'Node ratio'!$B8*Main!$B$9</f>
        <v>0</v>
      </c>
      <c r="T22" s="4">
        <f>'PV Scenarios'!U$9*'Node ratio'!$B8*Main!$B$9</f>
        <v>0</v>
      </c>
      <c r="U22" s="4">
        <f>'PV Scenarios'!V$9*'Node ratio'!$B8*Main!$B$9</f>
        <v>0</v>
      </c>
      <c r="V22" s="4">
        <f>'PV Scenarios'!W$9*'Node ratio'!$B8*Main!$B$9</f>
        <v>0</v>
      </c>
      <c r="W22" s="4">
        <f>'PV Scenarios'!X$9*'Node ratio'!$B8*Main!$B$9</f>
        <v>0</v>
      </c>
      <c r="X22" s="4">
        <f>'PV Scenarios'!Y$9*'Node ratio'!$B8*Main!$B$9</f>
        <v>0</v>
      </c>
      <c r="Y22" s="4">
        <f>'PV Scenarios'!Z$9*'Node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Scenarios'!C$9*'Node ratio'!$B9*Main!$B$9</f>
        <v>0.32618945150638196</v>
      </c>
      <c r="C23" s="4">
        <f>'PV Scenarios'!D$9*'Node ratio'!$B9*Main!$B$9</f>
        <v>0.32618945150638196</v>
      </c>
      <c r="D23" s="4">
        <f>'PV Scenarios'!E$9*'Node ratio'!$B9*Main!$B$9</f>
        <v>0.32618945150638196</v>
      </c>
      <c r="E23" s="4">
        <f>'PV Scenarios'!F$9*'Node ratio'!$B9*Main!$B$9</f>
        <v>0.32618945150638196</v>
      </c>
      <c r="F23" s="4">
        <f>'PV Scenarios'!G$9*'Node ratio'!$B9*Main!$B$9</f>
        <v>0.32618945150638196</v>
      </c>
      <c r="G23" s="4">
        <f>'PV Scenarios'!H$9*'Node ratio'!$B9*Main!$B$9</f>
        <v>0.32618945150638196</v>
      </c>
      <c r="H23" s="4">
        <f>'PV Scenarios'!I$9*'Node ratio'!$B9*Main!$B$9</f>
        <v>4.3839862282457727</v>
      </c>
      <c r="I23" s="4">
        <f>'PV Scenarios'!J$9*'Node ratio'!$B9*Main!$B$9</f>
        <v>11.690629941988732</v>
      </c>
      <c r="J23" s="4">
        <f>'PV Scenarios'!K$9*'Node ratio'!$B9*Main!$B$9</f>
        <v>20.014984744431597</v>
      </c>
      <c r="K23" s="4">
        <f>'PV Scenarios'!L$9*'Node ratio'!$B9*Main!$B$9</f>
        <v>28.548100795838543</v>
      </c>
      <c r="L23" s="4">
        <f>'PV Scenarios'!M$9*'Node ratio'!$B9*Main!$B$9</f>
        <v>36.298362163630181</v>
      </c>
      <c r="M23" s="4">
        <f>'PV Scenarios'!N$9*'Node ratio'!$B9*Main!$B$9</f>
        <v>42.228486392016215</v>
      </c>
      <c r="N23" s="4">
        <f>'PV Scenarios'!O$9*'Node ratio'!$B9*Main!$B$9</f>
        <v>45.516476063200543</v>
      </c>
      <c r="O23" s="4">
        <f>'PV Scenarios'!P$9*'Node ratio'!$B9*Main!$B$9</f>
        <v>45.666523210893473</v>
      </c>
      <c r="P23" s="4">
        <f>'PV Scenarios'!Q$9*'Node ratio'!$B9*Main!$B$9</f>
        <v>42.665580257034762</v>
      </c>
      <c r="Q23" s="4">
        <f>'PV Scenarios'!R$9*'Node ratio'!$B9*Main!$B$9</f>
        <v>36.950741066642941</v>
      </c>
      <c r="R23" s="4">
        <f>'PV Scenarios'!S$9*'Node ratio'!$B9*Main!$B$9</f>
        <v>29.33095547945387</v>
      </c>
      <c r="S23" s="4">
        <f>'PV Scenarios'!T$9*'Node ratio'!$B9*Main!$B$9</f>
        <v>20.830458373197548</v>
      </c>
      <c r="T23" s="4">
        <f>'PV Scenarios'!U$9*'Node ratio'!$B9*Main!$B$9</f>
        <v>12.447389469483532</v>
      </c>
      <c r="U23" s="4">
        <f>'PV Scenarios'!V$9*'Node ratio'!$B9*Main!$B$9</f>
        <v>5.0167937641681553</v>
      </c>
      <c r="V23" s="4">
        <f>'PV Scenarios'!W$9*'Node ratio'!$B9*Main!$B$9</f>
        <v>0.32618945150638196</v>
      </c>
      <c r="W23" s="4">
        <f>'PV Scenarios'!X$9*'Node ratio'!$B9*Main!$B$9</f>
        <v>0.32618945150638196</v>
      </c>
      <c r="X23" s="4">
        <f>'PV Scenarios'!Y$9*'Node ratio'!$B9*Main!$B$9</f>
        <v>0.32618945150638196</v>
      </c>
      <c r="Y23" s="4">
        <f>'PV Scenarios'!Z$9*'Node ratio'!$B9*Main!$B$9</f>
        <v>0.32618945150638196</v>
      </c>
      <c r="Z23" s="1"/>
      <c r="AA23" s="1"/>
    </row>
    <row r="24" spans="1:27" x14ac:dyDescent="0.25">
      <c r="A24" s="3">
        <v>12</v>
      </c>
      <c r="B24" s="4">
        <f>'PV Scenarios'!C$9*'Node ratio'!$B10*Main!$B$9</f>
        <v>2.1492421504622383</v>
      </c>
      <c r="C24" s="4">
        <f>'PV Scenarios'!D$9*'Node ratio'!$B10*Main!$B$9</f>
        <v>2.1492421504622383</v>
      </c>
      <c r="D24" s="4">
        <f>'PV Scenarios'!E$9*'Node ratio'!$B10*Main!$B$9</f>
        <v>2.1492421504622383</v>
      </c>
      <c r="E24" s="4">
        <f>'PV Scenarios'!F$9*'Node ratio'!$B10*Main!$B$9</f>
        <v>2.1492421504622383</v>
      </c>
      <c r="F24" s="4">
        <f>'PV Scenarios'!G$9*'Node ratio'!$B10*Main!$B$9</f>
        <v>2.1492421504622383</v>
      </c>
      <c r="G24" s="4">
        <f>'PV Scenarios'!H$9*'Node ratio'!$B10*Main!$B$9</f>
        <v>2.1492421504622383</v>
      </c>
      <c r="H24" s="4">
        <f>'PV Scenarios'!I$9*'Node ratio'!$B10*Main!$B$9</f>
        <v>28.885814502212479</v>
      </c>
      <c r="I24" s="4">
        <f>'PV Scenarios'!J$9*'Node ratio'!$B10*Main!$B$9</f>
        <v>77.028838672566636</v>
      </c>
      <c r="J24" s="4">
        <f>'PV Scenarios'!K$9*'Node ratio'!$B10*Main!$B$9</f>
        <v>131.87749835236292</v>
      </c>
      <c r="K24" s="4">
        <f>'PV Scenarios'!L$9*'Node ratio'!$B10*Main!$B$9</f>
        <v>188.10167300845507</v>
      </c>
      <c r="L24" s="4">
        <f>'PV Scenarios'!M$9*'Node ratio'!$B10*Main!$B$9</f>
        <v>239.16766650343786</v>
      </c>
      <c r="M24" s="4">
        <f>'PV Scenarios'!N$9*'Node ratio'!$B10*Main!$B$9</f>
        <v>278.24088879884135</v>
      </c>
      <c r="N24" s="4">
        <f>'PV Scenarios'!O$9*'Node ratio'!$B10*Main!$B$9</f>
        <v>299.90524967550073</v>
      </c>
      <c r="O24" s="4">
        <f>'PV Scenarios'!P$9*'Node ratio'!$B10*Main!$B$9</f>
        <v>300.8939010647133</v>
      </c>
      <c r="P24" s="4">
        <f>'PV Scenarios'!Q$9*'Node ratio'!$B10*Main!$B$9</f>
        <v>281.12087328046078</v>
      </c>
      <c r="Q24" s="4">
        <f>'PV Scenarios'!R$9*'Node ratio'!$B10*Main!$B$9</f>
        <v>243.46615080436231</v>
      </c>
      <c r="R24" s="4">
        <f>'PV Scenarios'!S$9*'Node ratio'!$B10*Main!$B$9</f>
        <v>193.25985416956445</v>
      </c>
      <c r="S24" s="4">
        <f>'PV Scenarios'!T$9*'Node ratio'!$B10*Main!$B$9</f>
        <v>137.25060372851851</v>
      </c>
      <c r="T24" s="4">
        <f>'PV Scenarios'!U$9*'Node ratio'!$B10*Main!$B$9</f>
        <v>82.015080461638988</v>
      </c>
      <c r="U24" s="4">
        <f>'PV Scenarios'!V$9*'Node ratio'!$B10*Main!$B$9</f>
        <v>33.055344274109231</v>
      </c>
      <c r="V24" s="4">
        <f>'PV Scenarios'!W$9*'Node ratio'!$B10*Main!$B$9</f>
        <v>2.1492421504622383</v>
      </c>
      <c r="W24" s="4">
        <f>'PV Scenarios'!X$9*'Node ratio'!$B10*Main!$B$9</f>
        <v>2.1492421504622383</v>
      </c>
      <c r="X24" s="4">
        <f>'PV Scenarios'!Y$9*'Node ratio'!$B10*Main!$B$9</f>
        <v>2.1492421504622383</v>
      </c>
      <c r="Y24" s="4">
        <f>'PV Scenarios'!Z$9*'Node ratio'!$B10*Main!$B$9</f>
        <v>2.1492421504622383</v>
      </c>
      <c r="Z24" s="1"/>
      <c r="AA24" s="1"/>
    </row>
    <row r="25" spans="1:27" x14ac:dyDescent="0.25">
      <c r="A25" s="3">
        <v>15</v>
      </c>
      <c r="B25" s="4">
        <f>'PV Scenarios'!C$9*'Node ratio'!$B11*Main!$B$9</f>
        <v>4.3362941365461406E-2</v>
      </c>
      <c r="C25" s="4">
        <f>'PV Scenarios'!D$9*'Node ratio'!$B11*Main!$B$9</f>
        <v>4.3362941365461406E-2</v>
      </c>
      <c r="D25" s="4">
        <f>'PV Scenarios'!E$9*'Node ratio'!$B11*Main!$B$9</f>
        <v>4.3362941365461406E-2</v>
      </c>
      <c r="E25" s="4">
        <f>'PV Scenarios'!F$9*'Node ratio'!$B11*Main!$B$9</f>
        <v>4.3362941365461406E-2</v>
      </c>
      <c r="F25" s="4">
        <f>'PV Scenarios'!G$9*'Node ratio'!$B11*Main!$B$9</f>
        <v>4.3362941365461406E-2</v>
      </c>
      <c r="G25" s="4">
        <f>'PV Scenarios'!H$9*'Node ratio'!$B11*Main!$B$9</f>
        <v>4.3362941365461406E-2</v>
      </c>
      <c r="H25" s="4">
        <f>'PV Scenarios'!I$9*'Node ratio'!$B11*Main!$B$9</f>
        <v>0.58279793195180118</v>
      </c>
      <c r="I25" s="4">
        <f>'PV Scenarios'!J$9*'Node ratio'!$B11*Main!$B$9</f>
        <v>1.5541278185381369</v>
      </c>
      <c r="J25" s="4">
        <f>'PV Scenarios'!K$9*'Node ratio'!$B11*Main!$B$9</f>
        <v>2.6607500821847117</v>
      </c>
      <c r="K25" s="4">
        <f>'PV Scenarios'!L$9*'Node ratio'!$B11*Main!$B$9</f>
        <v>3.7951246283051816</v>
      </c>
      <c r="L25" s="4">
        <f>'PV Scenarios'!M$9*'Node ratio'!$B11*Main!$B$9</f>
        <v>4.8254281151485445</v>
      </c>
      <c r="M25" s="4">
        <f>'PV Scenarios'!N$9*'Node ratio'!$B11*Main!$B$9</f>
        <v>5.6137663891726328</v>
      </c>
      <c r="N25" s="4">
        <f>'PV Scenarios'!O$9*'Node ratio'!$B11*Main!$B$9</f>
        <v>6.0508648381364836</v>
      </c>
      <c r="O25" s="4">
        <f>'PV Scenarios'!P$9*'Node ratio'!$B11*Main!$B$9</f>
        <v>6.070811791164596</v>
      </c>
      <c r="P25" s="4">
        <f>'PV Scenarios'!Q$9*'Node ratio'!$B11*Main!$B$9</f>
        <v>5.6718727306023515</v>
      </c>
      <c r="Q25" s="4">
        <f>'PV Scenarios'!R$9*'Node ratio'!$B11*Main!$B$9</f>
        <v>4.912153997879467</v>
      </c>
      <c r="R25" s="4">
        <f>'PV Scenarios'!S$9*'Node ratio'!$B11*Main!$B$9</f>
        <v>3.8991956875822895</v>
      </c>
      <c r="S25" s="4">
        <f>'PV Scenarios'!T$9*'Node ratio'!$B11*Main!$B$9</f>
        <v>2.7691574355983648</v>
      </c>
      <c r="T25" s="4">
        <f>'PV Scenarios'!U$9*'Node ratio'!$B11*Main!$B$9</f>
        <v>1.6547298425060066</v>
      </c>
      <c r="U25" s="4">
        <f>'PV Scenarios'!V$9*'Node ratio'!$B11*Main!$B$9</f>
        <v>0.66692203820079643</v>
      </c>
      <c r="V25" s="4">
        <f>'PV Scenarios'!W$9*'Node ratio'!$B11*Main!$B$9</f>
        <v>4.3362941365461406E-2</v>
      </c>
      <c r="W25" s="4">
        <f>'PV Scenarios'!X$9*'Node ratio'!$B11*Main!$B$9</f>
        <v>4.3362941365461406E-2</v>
      </c>
      <c r="X25" s="4">
        <f>'PV Scenarios'!Y$9*'Node ratio'!$B11*Main!$B$9</f>
        <v>4.3362941365461406E-2</v>
      </c>
      <c r="Y25" s="4">
        <f>'PV Scenarios'!Z$9*'Node ratio'!$B11*Main!$B$9</f>
        <v>4.3362941365461406E-2</v>
      </c>
      <c r="Z25" s="1"/>
      <c r="AA25" s="1"/>
    </row>
    <row r="26" spans="1:27" x14ac:dyDescent="0.25">
      <c r="A26" s="3">
        <v>16</v>
      </c>
      <c r="B26" s="4">
        <f>'PV Scenarios'!C$9*'Node ratio'!$B12*Main!$B$9</f>
        <v>0.34449539597383877</v>
      </c>
      <c r="C26" s="4">
        <f>'PV Scenarios'!D$9*'Node ratio'!$B12*Main!$B$9</f>
        <v>0.34449539597383877</v>
      </c>
      <c r="D26" s="4">
        <f>'PV Scenarios'!E$9*'Node ratio'!$B12*Main!$B$9</f>
        <v>0.34449539597383877</v>
      </c>
      <c r="E26" s="4">
        <f>'PV Scenarios'!F$9*'Node ratio'!$B12*Main!$B$9</f>
        <v>0.34449539597383877</v>
      </c>
      <c r="F26" s="4">
        <f>'PV Scenarios'!G$9*'Node ratio'!$B12*Main!$B$9</f>
        <v>0.34449539597383877</v>
      </c>
      <c r="G26" s="4">
        <f>'PV Scenarios'!H$9*'Node ratio'!$B12*Main!$B$9</f>
        <v>0.34449539597383877</v>
      </c>
      <c r="H26" s="4">
        <f>'PV Scenarios'!I$9*'Node ratio'!$B12*Main!$B$9</f>
        <v>4.6300181218883916</v>
      </c>
      <c r="I26" s="4">
        <f>'PV Scenarios'!J$9*'Node ratio'!$B12*Main!$B$9</f>
        <v>12.346714991702383</v>
      </c>
      <c r="J26" s="4">
        <f>'PV Scenarios'!K$9*'Node ratio'!$B12*Main!$B$9</f>
        <v>21.138237496954748</v>
      </c>
      <c r="K26" s="4">
        <f>'PV Scenarios'!L$9*'Node ratio'!$B12*Main!$B$9</f>
        <v>30.150237055630367</v>
      </c>
      <c r="L26" s="4">
        <f>'PV Scenarios'!M$9*'Node ratio'!$B12*Main!$B$9</f>
        <v>38.335447663968772</v>
      </c>
      <c r="M26" s="4">
        <f>'PV Scenarios'!N$9*'Node ratio'!$B12*Main!$B$9</f>
        <v>44.598373962773167</v>
      </c>
      <c r="N26" s="4">
        <f>'PV Scenarios'!O$9*'Node ratio'!$B12*Main!$B$9</f>
        <v>48.070887554189461</v>
      </c>
      <c r="O26" s="4">
        <f>'PV Scenarios'!P$9*'Node ratio'!$B12*Main!$B$9</f>
        <v>48.229355436337428</v>
      </c>
      <c r="P26" s="4">
        <f>'PV Scenarios'!Q$9*'Node ratio'!$B12*Main!$B$9</f>
        <v>45.059997793378109</v>
      </c>
      <c r="Q26" s="4">
        <f>'PV Scenarios'!R$9*'Node ratio'!$B12*Main!$B$9</f>
        <v>39.024438455916446</v>
      </c>
      <c r="R26" s="4">
        <f>'PV Scenarios'!S$9*'Node ratio'!$B12*Main!$B$9</f>
        <v>30.977026005967581</v>
      </c>
      <c r="S26" s="4">
        <f>'PV Scenarios'!T$9*'Node ratio'!$B12*Main!$B$9</f>
        <v>21.99947598688934</v>
      </c>
      <c r="T26" s="4">
        <f>'PV Scenarios'!U$9*'Node ratio'!$B12*Main!$B$9</f>
        <v>13.145944310361683</v>
      </c>
      <c r="U26" s="4">
        <f>'PV Scenarios'!V$9*'Node ratio'!$B12*Main!$B$9</f>
        <v>5.2983391900776411</v>
      </c>
      <c r="V26" s="4">
        <f>'PV Scenarios'!W$9*'Node ratio'!$B12*Main!$B$9</f>
        <v>0.34449539597383877</v>
      </c>
      <c r="W26" s="4">
        <f>'PV Scenarios'!X$9*'Node ratio'!$B12*Main!$B$9</f>
        <v>0.34449539597383877</v>
      </c>
      <c r="X26" s="4">
        <f>'PV Scenarios'!Y$9*'Node ratio'!$B12*Main!$B$9</f>
        <v>0.34449539597383877</v>
      </c>
      <c r="Y26" s="4">
        <f>'PV Scenarios'!Z$9*'Node ratio'!$B12*Main!$B$9</f>
        <v>0.34449539597383877</v>
      </c>
      <c r="Z26" s="1"/>
      <c r="AA26" s="1"/>
    </row>
    <row r="27" spans="1:27" x14ac:dyDescent="0.25">
      <c r="A27" s="3">
        <v>17</v>
      </c>
      <c r="B27" s="4">
        <f>'PV Scenarios'!C$9*'Node ratio'!$B13*Main!$B$9</f>
        <v>7.6200396006658913E-2</v>
      </c>
      <c r="C27" s="4">
        <f>'PV Scenarios'!D$9*'Node ratio'!$B13*Main!$B$9</f>
        <v>7.6200396006658913E-2</v>
      </c>
      <c r="D27" s="4">
        <f>'PV Scenarios'!E$9*'Node ratio'!$B13*Main!$B$9</f>
        <v>7.6200396006658913E-2</v>
      </c>
      <c r="E27" s="4">
        <f>'PV Scenarios'!F$9*'Node ratio'!$B13*Main!$B$9</f>
        <v>7.6200396006658913E-2</v>
      </c>
      <c r="F27" s="4">
        <f>'PV Scenarios'!G$9*'Node ratio'!$B13*Main!$B$9</f>
        <v>7.6200396006658913E-2</v>
      </c>
      <c r="G27" s="4">
        <f>'PV Scenarios'!H$9*'Node ratio'!$B13*Main!$B$9</f>
        <v>7.6200396006658913E-2</v>
      </c>
      <c r="H27" s="4">
        <f>'PV Scenarios'!I$9*'Node ratio'!$B13*Main!$B$9</f>
        <v>1.0241333223294957</v>
      </c>
      <c r="I27" s="4">
        <f>'PV Scenarios'!J$9*'Node ratio'!$B13*Main!$B$9</f>
        <v>2.731022192878656</v>
      </c>
      <c r="J27" s="4">
        <f>'PV Scenarios'!K$9*'Node ratio'!$B13*Main!$B$9</f>
        <v>4.6756562989685904</v>
      </c>
      <c r="K27" s="4">
        <f>'PV Scenarios'!L$9*'Node ratio'!$B13*Main!$B$9</f>
        <v>6.6690586585027862</v>
      </c>
      <c r="L27" s="4">
        <f>'PV Scenarios'!M$9*'Node ratio'!$B13*Main!$B$9</f>
        <v>8.4795800676210025</v>
      </c>
      <c r="M27" s="4">
        <f>'PV Scenarios'!N$9*'Node ratio'!$B13*Main!$B$9</f>
        <v>9.8649032670220613</v>
      </c>
      <c r="N27" s="4">
        <f>'PV Scenarios'!O$9*'Node ratio'!$B13*Main!$B$9</f>
        <v>10.633003258769184</v>
      </c>
      <c r="O27" s="4">
        <f>'PV Scenarios'!P$9*'Node ratio'!$B13*Main!$B$9</f>
        <v>10.668055440932248</v>
      </c>
      <c r="P27" s="4">
        <f>'PV Scenarios'!Q$9*'Node ratio'!$B13*Main!$B$9</f>
        <v>9.9670117976709864</v>
      </c>
      <c r="Q27" s="4">
        <f>'PV Scenarios'!R$9*'Node ratio'!$B13*Main!$B$9</f>
        <v>8.6319808596343197</v>
      </c>
      <c r="R27" s="4">
        <f>'PV Scenarios'!S$9*'Node ratio'!$B13*Main!$B$9</f>
        <v>6.8519396089187685</v>
      </c>
      <c r="S27" s="4">
        <f>'PV Scenarios'!T$9*'Node ratio'!$B13*Main!$B$9</f>
        <v>4.8661572889852378</v>
      </c>
      <c r="T27" s="4">
        <f>'PV Scenarios'!U$9*'Node ratio'!$B13*Main!$B$9</f>
        <v>2.9078071116141029</v>
      </c>
      <c r="U27" s="4">
        <f>'PV Scenarios'!V$9*'Node ratio'!$B13*Main!$B$9</f>
        <v>1.1719620905824144</v>
      </c>
      <c r="V27" s="4">
        <f>'PV Scenarios'!W$9*'Node ratio'!$B13*Main!$B$9</f>
        <v>7.6200396006658913E-2</v>
      </c>
      <c r="W27" s="4">
        <f>'PV Scenarios'!X$9*'Node ratio'!$B13*Main!$B$9</f>
        <v>7.6200396006658913E-2</v>
      </c>
      <c r="X27" s="4">
        <f>'PV Scenarios'!Y$9*'Node ratio'!$B13*Main!$B$9</f>
        <v>7.6200396006658913E-2</v>
      </c>
      <c r="Y27" s="4">
        <f>'PV Scenarios'!Z$9*'Node ratio'!$B13*Main!$B$9</f>
        <v>7.6200396006658913E-2</v>
      </c>
      <c r="Z27" s="1"/>
      <c r="AA27" s="1"/>
    </row>
    <row r="28" spans="1:27" x14ac:dyDescent="0.25">
      <c r="A28" s="3">
        <v>18</v>
      </c>
      <c r="B28" s="4">
        <f>'PV Scenarios'!C$9*'Node ratio'!$B14*Main!$B$9</f>
        <v>9.8859887697642732E-3</v>
      </c>
      <c r="C28" s="4">
        <f>'PV Scenarios'!D$9*'Node ratio'!$B14*Main!$B$9</f>
        <v>9.8859887697642732E-3</v>
      </c>
      <c r="D28" s="4">
        <f>'PV Scenarios'!E$9*'Node ratio'!$B14*Main!$B$9</f>
        <v>9.8859887697642732E-3</v>
      </c>
      <c r="E28" s="4">
        <f>'PV Scenarios'!F$9*'Node ratio'!$B14*Main!$B$9</f>
        <v>9.8859887697642732E-3</v>
      </c>
      <c r="F28" s="4">
        <f>'PV Scenarios'!G$9*'Node ratio'!$B14*Main!$B$9</f>
        <v>9.8859887697642732E-3</v>
      </c>
      <c r="G28" s="4">
        <f>'PV Scenarios'!H$9*'Node ratio'!$B14*Main!$B$9</f>
        <v>9.8859887697642732E-3</v>
      </c>
      <c r="H28" s="4">
        <f>'PV Scenarios'!I$9*'Node ratio'!$B14*Main!$B$9</f>
        <v>0.13286768906563184</v>
      </c>
      <c r="I28" s="4">
        <f>'PV Scenarios'!J$9*'Node ratio'!$B14*Main!$B$9</f>
        <v>0.35431383750835166</v>
      </c>
      <c r="J28" s="4">
        <f>'PV Scenarios'!K$9*'Node ratio'!$B14*Main!$B$9</f>
        <v>0.60660427091273583</v>
      </c>
      <c r="K28" s="4">
        <f>'PV Scenarios'!L$9*'Node ratio'!$B14*Main!$B$9</f>
        <v>0.86522173712976913</v>
      </c>
      <c r="L28" s="4">
        <f>'PV Scenarios'!M$9*'Node ratio'!$B14*Main!$B$9</f>
        <v>1.1001128302993683</v>
      </c>
      <c r="M28" s="4">
        <f>'PV Scenarios'!N$9*'Node ratio'!$B14*Main!$B$9</f>
        <v>1.2798401061336828</v>
      </c>
      <c r="N28" s="4">
        <f>'PV Scenarios'!O$9*'Node ratio'!$B14*Main!$B$9</f>
        <v>1.3794908729329067</v>
      </c>
      <c r="O28" s="4">
        <f>'PV Scenarios'!P$9*'Node ratio'!$B14*Main!$B$9</f>
        <v>1.3840384277669984</v>
      </c>
      <c r="P28" s="4">
        <f>'PV Scenarios'!Q$9*'Node ratio'!$B14*Main!$B$9</f>
        <v>1.2930873310851672</v>
      </c>
      <c r="Q28" s="4">
        <f>'PV Scenarios'!R$9*'Node ratio'!$B14*Main!$B$9</f>
        <v>1.1198848078388968</v>
      </c>
      <c r="R28" s="4">
        <f>'PV Scenarios'!S$9*'Node ratio'!$B14*Main!$B$9</f>
        <v>0.88894811017720343</v>
      </c>
      <c r="S28" s="4">
        <f>'PV Scenarios'!T$9*'Node ratio'!$B14*Main!$B$9</f>
        <v>0.63131924283714647</v>
      </c>
      <c r="T28" s="4">
        <f>'PV Scenarios'!U$9*'Node ratio'!$B14*Main!$B$9</f>
        <v>0.37724933145420464</v>
      </c>
      <c r="U28" s="4">
        <f>'PV Scenarios'!V$9*'Node ratio'!$B14*Main!$B$9</f>
        <v>0.15204650727897456</v>
      </c>
      <c r="V28" s="4">
        <f>'PV Scenarios'!W$9*'Node ratio'!$B14*Main!$B$9</f>
        <v>9.8859887697642732E-3</v>
      </c>
      <c r="W28" s="4">
        <f>'PV Scenarios'!X$9*'Node ratio'!$B14*Main!$B$9</f>
        <v>9.8859887697642732E-3</v>
      </c>
      <c r="X28" s="4">
        <f>'PV Scenarios'!Y$9*'Node ratio'!$B14*Main!$B$9</f>
        <v>9.8859887697642732E-3</v>
      </c>
      <c r="Y28" s="4">
        <f>'PV Scenarios'!Z$9*'Node ratio'!$B14*Main!$B$9</f>
        <v>9.8859887697642732E-3</v>
      </c>
      <c r="Z28" s="1"/>
      <c r="AA28" s="1"/>
    </row>
    <row r="29" spans="1:27" x14ac:dyDescent="0.25">
      <c r="A29" s="3">
        <v>20</v>
      </c>
      <c r="B29" s="4">
        <f>'PV Scenarios'!C$9*'Node ratio'!$B15*Main!$B$9</f>
        <v>3.2623305566710621E-2</v>
      </c>
      <c r="C29" s="4">
        <f>'PV Scenarios'!D$9*'Node ratio'!$B15*Main!$B$9</f>
        <v>3.2623305566710621E-2</v>
      </c>
      <c r="D29" s="4">
        <f>'PV Scenarios'!E$9*'Node ratio'!$B15*Main!$B$9</f>
        <v>3.2623305566710621E-2</v>
      </c>
      <c r="E29" s="4">
        <f>'PV Scenarios'!F$9*'Node ratio'!$B15*Main!$B$9</f>
        <v>3.2623305566710621E-2</v>
      </c>
      <c r="F29" s="4">
        <f>'PV Scenarios'!G$9*'Node ratio'!$B15*Main!$B$9</f>
        <v>3.2623305566710621E-2</v>
      </c>
      <c r="G29" s="4">
        <f>'PV Scenarios'!H$9*'Node ratio'!$B15*Main!$B$9</f>
        <v>3.2623305566710621E-2</v>
      </c>
      <c r="H29" s="4">
        <f>'PV Scenarios'!I$9*'Node ratio'!$B15*Main!$B$9</f>
        <v>0.43845722681659066</v>
      </c>
      <c r="I29" s="4">
        <f>'PV Scenarios'!J$9*'Node ratio'!$B15*Main!$B$9</f>
        <v>1.1692192715109089</v>
      </c>
      <c r="J29" s="4">
        <f>'PV Scenarios'!K$9*'Node ratio'!$B15*Main!$B$9</f>
        <v>2.0017660295733637</v>
      </c>
      <c r="K29" s="4">
        <f>'PV Scenarios'!L$9*'Node ratio'!$B15*Main!$B$9</f>
        <v>2.8551917031985132</v>
      </c>
      <c r="L29" s="4">
        <f>'PV Scenarios'!M$9*'Node ratio'!$B15*Main!$B$9</f>
        <v>3.6303214434635573</v>
      </c>
      <c r="M29" s="4">
        <f>'PV Scenarios'!N$9*'Node ratio'!$B15*Main!$B$9</f>
        <v>4.2234131386663565</v>
      </c>
      <c r="N29" s="4">
        <f>'PV Scenarios'!O$9*'Node ratio'!$B15*Main!$B$9</f>
        <v>4.5522560587787995</v>
      </c>
      <c r="O29" s="4">
        <f>'PV Scenarios'!P$9*'Node ratio'!$B15*Main!$B$9</f>
        <v>4.5672627793394867</v>
      </c>
      <c r="P29" s="4">
        <f>'PV Scenarios'!Q$9*'Node ratio'!$B15*Main!$B$9</f>
        <v>4.267128368125749</v>
      </c>
      <c r="Q29" s="4">
        <f>'PV Scenarios'!R$9*'Node ratio'!$B15*Main!$B$9</f>
        <v>3.6955680545969787</v>
      </c>
      <c r="R29" s="4">
        <f>'PV Scenarios'!S$9*'Node ratio'!$B15*Main!$B$9</f>
        <v>2.9334876365586191</v>
      </c>
      <c r="S29" s="4">
        <f>'PV Scenarios'!T$9*'Node ratio'!$B15*Main!$B$9</f>
        <v>2.0833242934901399</v>
      </c>
      <c r="T29" s="4">
        <f>'PV Scenarios'!U$9*'Node ratio'!$B15*Main!$B$9</f>
        <v>1.2449053404256769</v>
      </c>
      <c r="U29" s="4">
        <f>'PV Scenarios'!V$9*'Node ratio'!$B15*Main!$B$9</f>
        <v>0.5017464396160094</v>
      </c>
      <c r="V29" s="4">
        <f>'PV Scenarios'!W$9*'Node ratio'!$B15*Main!$B$9</f>
        <v>3.2623305566710621E-2</v>
      </c>
      <c r="W29" s="4">
        <f>'PV Scenarios'!X$9*'Node ratio'!$B15*Main!$B$9</f>
        <v>3.2623305566710621E-2</v>
      </c>
      <c r="X29" s="4">
        <f>'PV Scenarios'!Y$9*'Node ratio'!$B15*Main!$B$9</f>
        <v>3.2623305566710621E-2</v>
      </c>
      <c r="Y29" s="4">
        <f>'PV Scenarios'!Z$9*'Node ratio'!$B15*Main!$B$9</f>
        <v>3.2623305566710621E-2</v>
      </c>
      <c r="Z29" s="1"/>
      <c r="AA29" s="1"/>
    </row>
    <row r="30" spans="1:27" x14ac:dyDescent="0.25">
      <c r="A30" s="3">
        <v>21</v>
      </c>
      <c r="B30" s="4">
        <f>'PV Scenarios'!C$9*'Node ratio'!$B16*Main!$B$9</f>
        <v>8.2370545992607846E-2</v>
      </c>
      <c r="C30" s="4">
        <f>'PV Scenarios'!D$9*'Node ratio'!$B16*Main!$B$9</f>
        <v>8.2370545992607846E-2</v>
      </c>
      <c r="D30" s="4">
        <f>'PV Scenarios'!E$9*'Node ratio'!$B16*Main!$B$9</f>
        <v>8.2370545992607846E-2</v>
      </c>
      <c r="E30" s="4">
        <f>'PV Scenarios'!F$9*'Node ratio'!$B16*Main!$B$9</f>
        <v>8.2370545992607846E-2</v>
      </c>
      <c r="F30" s="4">
        <f>'PV Scenarios'!G$9*'Node ratio'!$B16*Main!$B$9</f>
        <v>8.2370545992607846E-2</v>
      </c>
      <c r="G30" s="4">
        <f>'PV Scenarios'!H$9*'Node ratio'!$B16*Main!$B$9</f>
        <v>8.2370545992607846E-2</v>
      </c>
      <c r="H30" s="4">
        <f>'PV Scenarios'!I$9*'Node ratio'!$B16*Main!$B$9</f>
        <v>1.1070601381406491</v>
      </c>
      <c r="I30" s="4">
        <f>'PV Scenarios'!J$9*'Node ratio'!$B16*Main!$B$9</f>
        <v>2.9521603683750652</v>
      </c>
      <c r="J30" s="4">
        <f>'PV Scenarios'!K$9*'Node ratio'!$B16*Main!$B$9</f>
        <v>5.0542567021064162</v>
      </c>
      <c r="K30" s="4">
        <f>'PV Scenarios'!L$9*'Node ratio'!$B16*Main!$B$9</f>
        <v>7.2090701852730374</v>
      </c>
      <c r="L30" s="4">
        <f>'PV Scenarios'!M$9*'Node ratio'!$B16*Main!$B$9</f>
        <v>9.1661943580573997</v>
      </c>
      <c r="M30" s="4">
        <f>'PV Scenarios'!N$9*'Node ratio'!$B16*Main!$B$9</f>
        <v>10.66369088420301</v>
      </c>
      <c r="N30" s="4">
        <f>'PV Scenarios'!O$9*'Node ratio'!$B16*Main!$B$9</f>
        <v>11.493985987808498</v>
      </c>
      <c r="O30" s="4">
        <f>'PV Scenarios'!P$9*'Node ratio'!$B16*Main!$B$9</f>
        <v>11.531876438965098</v>
      </c>
      <c r="P30" s="4">
        <f>'PV Scenarios'!Q$9*'Node ratio'!$B16*Main!$B$9</f>
        <v>10.774067415833105</v>
      </c>
      <c r="Q30" s="4">
        <f>'PV Scenarios'!R$9*'Node ratio'!$B16*Main!$B$9</f>
        <v>9.3309354500426149</v>
      </c>
      <c r="R30" s="4">
        <f>'PV Scenarios'!S$9*'Node ratio'!$B16*Main!$B$9</f>
        <v>7.4067594956552965</v>
      </c>
      <c r="S30" s="4">
        <f>'PV Scenarios'!T$9*'Node ratio'!$B16*Main!$B$9</f>
        <v>5.2601830670879357</v>
      </c>
      <c r="T30" s="4">
        <f>'PV Scenarios'!U$9*'Node ratio'!$B16*Main!$B$9</f>
        <v>3.1432600350779141</v>
      </c>
      <c r="U30" s="4">
        <f>'PV Scenarios'!V$9*'Node ratio'!$B16*Main!$B$9</f>
        <v>1.2668589973663087</v>
      </c>
      <c r="V30" s="4">
        <f>'PV Scenarios'!W$9*'Node ratio'!$B16*Main!$B$9</f>
        <v>8.2370545992607846E-2</v>
      </c>
      <c r="W30" s="4">
        <f>'PV Scenarios'!X$9*'Node ratio'!$B16*Main!$B$9</f>
        <v>8.2370545992607846E-2</v>
      </c>
      <c r="X30" s="4">
        <f>'PV Scenarios'!Y$9*'Node ratio'!$B16*Main!$B$9</f>
        <v>8.2370545992607846E-2</v>
      </c>
      <c r="Y30" s="4">
        <f>'PV Scenarios'!Z$9*'Node ratio'!$B16*Main!$B$9</f>
        <v>8.2370545992607846E-2</v>
      </c>
      <c r="Z30" s="1"/>
      <c r="AA30" s="1"/>
    </row>
    <row r="31" spans="1:27" x14ac:dyDescent="0.25">
      <c r="A31" s="3">
        <v>26</v>
      </c>
      <c r="B31" s="4">
        <f>'PV Scenarios'!C$9*'Node ratio'!$B17*Main!$B$9</f>
        <v>0.23473925100140014</v>
      </c>
      <c r="C31" s="4">
        <f>'PV Scenarios'!D$9*'Node ratio'!$B17*Main!$B$9</f>
        <v>0.23473925100140014</v>
      </c>
      <c r="D31" s="4">
        <f>'PV Scenarios'!E$9*'Node ratio'!$B17*Main!$B$9</f>
        <v>0.23473925100140014</v>
      </c>
      <c r="E31" s="4">
        <f>'PV Scenarios'!F$9*'Node ratio'!$B17*Main!$B$9</f>
        <v>0.23473925100140014</v>
      </c>
      <c r="F31" s="4">
        <f>'PV Scenarios'!G$9*'Node ratio'!$B17*Main!$B$9</f>
        <v>0.23473925100140014</v>
      </c>
      <c r="G31" s="4">
        <f>'PV Scenarios'!H$9*'Node ratio'!$B17*Main!$B$9</f>
        <v>0.23473925100140014</v>
      </c>
      <c r="H31" s="4">
        <f>'PV Scenarios'!I$9*'Node ratio'!$B17*Main!$B$9</f>
        <v>3.1548955334588178</v>
      </c>
      <c r="I31" s="4">
        <f>'PV Scenarios'!J$9*'Node ratio'!$B17*Main!$B$9</f>
        <v>8.4130547558901814</v>
      </c>
      <c r="J31" s="4">
        <f>'PV Scenarios'!K$9*'Node ratio'!$B17*Main!$B$9</f>
        <v>14.403600441445914</v>
      </c>
      <c r="K31" s="4">
        <f>'PV Scenarios'!L$9*'Node ratio'!$B17*Main!$B$9</f>
        <v>20.544379247642539</v>
      </c>
      <c r="L31" s="4">
        <f>'PV Scenarios'!M$9*'Node ratio'!$B17*Main!$B$9</f>
        <v>26.121783851435804</v>
      </c>
      <c r="M31" s="4">
        <f>'PV Scenarios'!N$9*'Node ratio'!$B17*Main!$B$9</f>
        <v>30.389343434641262</v>
      </c>
      <c r="N31" s="4">
        <f>'PV Scenarios'!O$9*'Node ratio'!$B17*Main!$B$9</f>
        <v>32.755515084735372</v>
      </c>
      <c r="O31" s="4">
        <f>'PV Scenarios'!P$9*'Node ratio'!$B17*Main!$B$9</f>
        <v>32.863495140196015</v>
      </c>
      <c r="P31" s="4">
        <f>'PV Scenarios'!Q$9*'Node ratio'!$B17*Main!$B$9</f>
        <v>30.70389403098314</v>
      </c>
      <c r="Q31" s="4">
        <f>'PV Scenarios'!R$9*'Node ratio'!$B17*Main!$B$9</f>
        <v>26.591262353438605</v>
      </c>
      <c r="R31" s="4">
        <f>'PV Scenarios'!S$9*'Node ratio'!$B17*Main!$B$9</f>
        <v>21.107753450045902</v>
      </c>
      <c r="S31" s="4">
        <f>'PV Scenarios'!T$9*'Node ratio'!$B17*Main!$B$9</f>
        <v>14.990448568949411</v>
      </c>
      <c r="T31" s="4">
        <f>'PV Scenarios'!U$9*'Node ratio'!$B17*Main!$B$9</f>
        <v>8.9576498182134277</v>
      </c>
      <c r="U31" s="4">
        <f>'PV Scenarios'!V$9*'Node ratio'!$B17*Main!$B$9</f>
        <v>3.610289680401535</v>
      </c>
      <c r="V31" s="4">
        <f>'PV Scenarios'!W$9*'Node ratio'!$B17*Main!$B$9</f>
        <v>0.23473925100140014</v>
      </c>
      <c r="W31" s="4">
        <f>'PV Scenarios'!X$9*'Node ratio'!$B17*Main!$B$9</f>
        <v>0.23473925100140014</v>
      </c>
      <c r="X31" s="4">
        <f>'PV Scenarios'!Y$9*'Node ratio'!$B17*Main!$B$9</f>
        <v>0.23473925100140014</v>
      </c>
      <c r="Y31" s="4">
        <f>'PV Scenarios'!Z$9*'Node ratio'!$B17*Main!$B$9</f>
        <v>0.23473925100140014</v>
      </c>
      <c r="Z31" s="1"/>
      <c r="AA31" s="1"/>
    </row>
    <row r="32" spans="1:27" x14ac:dyDescent="0.25">
      <c r="A32" s="3">
        <v>30</v>
      </c>
      <c r="B32" s="4">
        <f>'PV Scenarios'!C$9*'Node ratio'!$B18*Main!$B$9</f>
        <v>0.11819859179686211</v>
      </c>
      <c r="C32" s="4">
        <f>'PV Scenarios'!D$9*'Node ratio'!$B18*Main!$B$9</f>
        <v>0.11819859179686211</v>
      </c>
      <c r="D32" s="4">
        <f>'PV Scenarios'!E$9*'Node ratio'!$B18*Main!$B$9</f>
        <v>0.11819859179686211</v>
      </c>
      <c r="E32" s="4">
        <f>'PV Scenarios'!F$9*'Node ratio'!$B18*Main!$B$9</f>
        <v>0.11819859179686211</v>
      </c>
      <c r="F32" s="4">
        <f>'PV Scenarios'!G$9*'Node ratio'!$B18*Main!$B$9</f>
        <v>0.11819859179686211</v>
      </c>
      <c r="G32" s="4">
        <f>'PV Scenarios'!H$9*'Node ratio'!$B18*Main!$B$9</f>
        <v>0.11819859179686211</v>
      </c>
      <c r="H32" s="4">
        <f>'PV Scenarios'!I$9*'Node ratio'!$B18*Main!$B$9</f>
        <v>1.5885890737498267</v>
      </c>
      <c r="I32" s="4">
        <f>'PV Scenarios'!J$9*'Node ratio'!$B18*Main!$B$9</f>
        <v>4.2362375299995385</v>
      </c>
      <c r="J32" s="4">
        <f>'PV Scenarios'!K$9*'Node ratio'!$B18*Main!$B$9</f>
        <v>7.2526655926554593</v>
      </c>
      <c r="K32" s="4">
        <f>'PV Scenarios'!L$9*'Node ratio'!$B18*Main!$B$9</f>
        <v>10.344740754061371</v>
      </c>
      <c r="L32" s="4">
        <f>'PV Scenarios'!M$9*'Node ratio'!$B18*Main!$B$9</f>
        <v>13.153139295154814</v>
      </c>
      <c r="M32" s="4">
        <f>'PV Scenarios'!N$9*'Node ratio'!$B18*Main!$B$9</f>
        <v>15.301989694021769</v>
      </c>
      <c r="N32" s="4">
        <f>'PV Scenarios'!O$9*'Node ratio'!$B18*Main!$B$9</f>
        <v>16.49343149933414</v>
      </c>
      <c r="O32" s="4">
        <f>'PV Scenarios'!P$9*'Node ratio'!$B18*Main!$B$9</f>
        <v>16.547802851560693</v>
      </c>
      <c r="P32" s="4">
        <f>'PV Scenarios'!Q$9*'Node ratio'!$B18*Main!$B$9</f>
        <v>15.460375807029566</v>
      </c>
      <c r="Q32" s="4">
        <f>'PV Scenarios'!R$9*'Node ratio'!$B18*Main!$B$9</f>
        <v>13.389536478748539</v>
      </c>
      <c r="R32" s="4">
        <f>'PV Scenarios'!S$9*'Node ratio'!$B18*Main!$B$9</f>
        <v>10.628417374373841</v>
      </c>
      <c r="S32" s="4">
        <f>'PV Scenarios'!T$9*'Node ratio'!$B18*Main!$B$9</f>
        <v>7.5481620721476128</v>
      </c>
      <c r="T32" s="4">
        <f>'PV Scenarios'!U$9*'Node ratio'!$B18*Main!$B$9</f>
        <v>4.5104582629682568</v>
      </c>
      <c r="U32" s="4">
        <f>'PV Scenarios'!V$9*'Node ratio'!$B18*Main!$B$9</f>
        <v>1.8178943418357396</v>
      </c>
      <c r="V32" s="4">
        <f>'PV Scenarios'!W$9*'Node ratio'!$B18*Main!$B$9</f>
        <v>0.11819859179686211</v>
      </c>
      <c r="W32" s="4">
        <f>'PV Scenarios'!X$9*'Node ratio'!$B18*Main!$B$9</f>
        <v>0.11819859179686211</v>
      </c>
      <c r="X32" s="4">
        <f>'PV Scenarios'!Y$9*'Node ratio'!$B18*Main!$B$9</f>
        <v>0.11819859179686211</v>
      </c>
      <c r="Y32" s="4">
        <f>'PV Scenarios'!Z$9*'Node ratio'!$B18*Main!$B$9</f>
        <v>0.11819859179686211</v>
      </c>
      <c r="Z32" s="1"/>
      <c r="AA32" s="1"/>
    </row>
    <row r="33" spans="1:27" x14ac:dyDescent="0.25">
      <c r="A33" s="3">
        <v>35</v>
      </c>
      <c r="B33" s="4">
        <f>'PV Scenarios'!C$9*'Node ratio'!$B19*Main!$B$9</f>
        <v>0.20797940147411989</v>
      </c>
      <c r="C33" s="4">
        <f>'PV Scenarios'!D$9*'Node ratio'!$B19*Main!$B$9</f>
        <v>0.20797940147411989</v>
      </c>
      <c r="D33" s="4">
        <f>'PV Scenarios'!E$9*'Node ratio'!$B19*Main!$B$9</f>
        <v>0.20797940147411989</v>
      </c>
      <c r="E33" s="4">
        <f>'PV Scenarios'!F$9*'Node ratio'!$B19*Main!$B$9</f>
        <v>0.20797940147411989</v>
      </c>
      <c r="F33" s="4">
        <f>'PV Scenarios'!G$9*'Node ratio'!$B19*Main!$B$9</f>
        <v>0.20797940147411989</v>
      </c>
      <c r="G33" s="4">
        <f>'PV Scenarios'!H$9*'Node ratio'!$B19*Main!$B$9</f>
        <v>0.20797940147411989</v>
      </c>
      <c r="H33" s="4">
        <f>'PV Scenarios'!I$9*'Node ratio'!$B19*Main!$B$9</f>
        <v>2.7952431558121709</v>
      </c>
      <c r="I33" s="4">
        <f>'PV Scenarios'!J$9*'Node ratio'!$B19*Main!$B$9</f>
        <v>7.4539817488324589</v>
      </c>
      <c r="J33" s="4">
        <f>'PV Scenarios'!K$9*'Node ratio'!$B19*Main!$B$9</f>
        <v>12.761616074451995</v>
      </c>
      <c r="K33" s="4">
        <f>'PV Scenarios'!L$9*'Node ratio'!$B19*Main!$B$9</f>
        <v>18.202357217014971</v>
      </c>
      <c r="L33" s="4">
        <f>'PV Scenarios'!M$9*'Node ratio'!$B19*Main!$B$9</f>
        <v>23.143947796040059</v>
      </c>
      <c r="M33" s="4">
        <f>'PV Scenarios'!N$9*'Node ratio'!$B19*Main!$B$9</f>
        <v>26.925013314839561</v>
      </c>
      <c r="N33" s="4">
        <f>'PV Scenarios'!O$9*'Node ratio'!$B19*Main!$B$9</f>
        <v>29.021445681698687</v>
      </c>
      <c r="O33" s="4">
        <f>'PV Scenarios'!P$9*'Node ratio'!$B19*Main!$B$9</f>
        <v>29.117116206376785</v>
      </c>
      <c r="P33" s="4">
        <f>'PV Scenarios'!Q$9*'Node ratio'!$B19*Main!$B$9</f>
        <v>27.20370571281488</v>
      </c>
      <c r="Q33" s="4">
        <f>'PV Scenarios'!R$9*'Node ratio'!$B19*Main!$B$9</f>
        <v>23.559906598988299</v>
      </c>
      <c r="R33" s="4">
        <f>'PV Scenarios'!S$9*'Node ratio'!$B19*Main!$B$9</f>
        <v>18.701507780552859</v>
      </c>
      <c r="S33" s="4">
        <f>'PV Scenarios'!T$9*'Node ratio'!$B19*Main!$B$9</f>
        <v>13.281564578137294</v>
      </c>
      <c r="T33" s="4">
        <f>'PV Scenarios'!U$9*'Node ratio'!$B19*Main!$B$9</f>
        <v>7.9364939602524123</v>
      </c>
      <c r="U33" s="4">
        <f>'PV Scenarios'!V$9*'Node ratio'!$B19*Main!$B$9</f>
        <v>3.1987231946719641</v>
      </c>
      <c r="V33" s="4">
        <f>'PV Scenarios'!W$9*'Node ratio'!$B19*Main!$B$9</f>
        <v>0.20797940147411989</v>
      </c>
      <c r="W33" s="4">
        <f>'PV Scenarios'!X$9*'Node ratio'!$B19*Main!$B$9</f>
        <v>0.20797940147411989</v>
      </c>
      <c r="X33" s="4">
        <f>'PV Scenarios'!Y$9*'Node ratio'!$B19*Main!$B$9</f>
        <v>0.20797940147411989</v>
      </c>
      <c r="Y33" s="4">
        <f>'PV Scenarios'!Z$9*'Node ratio'!$B19*Main!$B$9</f>
        <v>0.20797940147411989</v>
      </c>
      <c r="Z33" s="1"/>
      <c r="AA33" s="1"/>
    </row>
    <row r="34" spans="1:27" x14ac:dyDescent="0.25">
      <c r="A34" s="3">
        <v>36</v>
      </c>
      <c r="B34" s="4">
        <f>'PV Scenarios'!C$9*'Node ratio'!$B20*Main!$B$9</f>
        <v>2.482435794515599E-5</v>
      </c>
      <c r="C34" s="4">
        <f>'PV Scenarios'!D$9*'Node ratio'!$B20*Main!$B$9</f>
        <v>2.482435794515599E-5</v>
      </c>
      <c r="D34" s="4">
        <f>'PV Scenarios'!E$9*'Node ratio'!$B20*Main!$B$9</f>
        <v>2.482435794515599E-5</v>
      </c>
      <c r="E34" s="4">
        <f>'PV Scenarios'!F$9*'Node ratio'!$B20*Main!$B$9</f>
        <v>2.482435794515599E-5</v>
      </c>
      <c r="F34" s="4">
        <f>'PV Scenarios'!G$9*'Node ratio'!$B20*Main!$B$9</f>
        <v>2.482435794515599E-5</v>
      </c>
      <c r="G34" s="4">
        <f>'PV Scenarios'!H$9*'Node ratio'!$B20*Main!$B$9</f>
        <v>2.482435794515599E-5</v>
      </c>
      <c r="H34" s="4">
        <f>'PV Scenarios'!I$9*'Node ratio'!$B20*Main!$B$9</f>
        <v>3.3363937078289641E-4</v>
      </c>
      <c r="I34" s="4">
        <f>'PV Scenarios'!J$9*'Node ratio'!$B20*Main!$B$9</f>
        <v>8.8970498875439081E-4</v>
      </c>
      <c r="J34" s="4">
        <f>'PV Scenarios'!K$9*'Node ratio'!$B20*Main!$B$9</f>
        <v>1.5232226035147714E-3</v>
      </c>
      <c r="K34" s="4">
        <f>'PV Scenarios'!L$9*'Node ratio'!$B20*Main!$B$9</f>
        <v>2.1726278073600515E-3</v>
      </c>
      <c r="L34" s="4">
        <f>'PV Scenarios'!M$9*'Node ratio'!$B20*Main!$B$9</f>
        <v>2.7624545521369578E-3</v>
      </c>
      <c r="M34" s="4">
        <f>'PV Scenarios'!N$9*'Node ratio'!$B20*Main!$B$9</f>
        <v>3.2137613795798939E-3</v>
      </c>
      <c r="N34" s="4">
        <f>'PV Scenarios'!O$9*'Node ratio'!$B20*Main!$B$9</f>
        <v>3.4639909076670662E-3</v>
      </c>
      <c r="O34" s="4">
        <f>'PV Scenarios'!P$9*'Node ratio'!$B20*Main!$B$9</f>
        <v>3.475410112321838E-3</v>
      </c>
      <c r="P34" s="4">
        <f>'PV Scenarios'!Q$9*'Node ratio'!$B20*Main!$B$9</f>
        <v>3.2470260192264031E-3</v>
      </c>
      <c r="Q34" s="4">
        <f>'PV Scenarios'!R$9*'Node ratio'!$B20*Main!$B$9</f>
        <v>2.8121032680272699E-3</v>
      </c>
      <c r="R34" s="4">
        <f>'PV Scenarios'!S$9*'Node ratio'!$B20*Main!$B$9</f>
        <v>2.2322062664284262E-3</v>
      </c>
      <c r="S34" s="4">
        <f>'PV Scenarios'!T$9*'Node ratio'!$B20*Main!$B$9</f>
        <v>1.585283498377661E-3</v>
      </c>
      <c r="T34" s="4">
        <f>'PV Scenarios'!U$9*'Node ratio'!$B20*Main!$B$9</f>
        <v>9.4729749918715217E-4</v>
      </c>
      <c r="U34" s="4">
        <f>'PV Scenarios'!V$9*'Node ratio'!$B20*Main!$B$9</f>
        <v>3.8179862519649915E-4</v>
      </c>
      <c r="V34" s="4">
        <f>'PV Scenarios'!W$9*'Node ratio'!$B20*Main!$B$9</f>
        <v>2.482435794515599E-5</v>
      </c>
      <c r="W34" s="4">
        <f>'PV Scenarios'!X$9*'Node ratio'!$B20*Main!$B$9</f>
        <v>2.482435794515599E-5</v>
      </c>
      <c r="X34" s="4">
        <f>'PV Scenarios'!Y$9*'Node ratio'!$B20*Main!$B$9</f>
        <v>2.482435794515599E-5</v>
      </c>
      <c r="Y34" s="4">
        <f>'PV Scenarios'!Z$9*'Node ratio'!$B20*Main!$B$9</f>
        <v>2.482435794515599E-5</v>
      </c>
      <c r="Z34" s="1"/>
      <c r="AA34" s="1"/>
    </row>
    <row r="35" spans="1:27" x14ac:dyDescent="0.25">
      <c r="A35" s="3">
        <v>42</v>
      </c>
      <c r="B35" s="4">
        <f>'PV Scenarios'!C$9*'Node ratio'!$B21*Main!$B$9</f>
        <v>0.16570384239620128</v>
      </c>
      <c r="C35" s="4">
        <f>'PV Scenarios'!D$9*'Node ratio'!$B21*Main!$B$9</f>
        <v>0.16570384239620128</v>
      </c>
      <c r="D35" s="4">
        <f>'PV Scenarios'!E$9*'Node ratio'!$B21*Main!$B$9</f>
        <v>0.16570384239620128</v>
      </c>
      <c r="E35" s="4">
        <f>'PV Scenarios'!F$9*'Node ratio'!$B21*Main!$B$9</f>
        <v>0.16570384239620128</v>
      </c>
      <c r="F35" s="4">
        <f>'PV Scenarios'!G$9*'Node ratio'!$B21*Main!$B$9</f>
        <v>0.16570384239620128</v>
      </c>
      <c r="G35" s="4">
        <f>'PV Scenarios'!H$9*'Node ratio'!$B21*Main!$B$9</f>
        <v>0.16570384239620128</v>
      </c>
      <c r="H35" s="4">
        <f>'PV Scenarios'!I$9*'Node ratio'!$B21*Main!$B$9</f>
        <v>2.2270596418049453</v>
      </c>
      <c r="I35" s="4">
        <f>'PV Scenarios'!J$9*'Node ratio'!$B21*Main!$B$9</f>
        <v>5.9388257114798551</v>
      </c>
      <c r="J35" s="4">
        <f>'PV Scenarios'!K$9*'Node ratio'!$B21*Main!$B$9</f>
        <v>10.167587769430909</v>
      </c>
      <c r="K35" s="4">
        <f>'PV Scenarios'!L$9*'Node ratio'!$B21*Main!$B$9</f>
        <v>14.502400286515533</v>
      </c>
      <c r="L35" s="4">
        <f>'PV Scenarios'!M$9*'Node ratio'!$B21*Main!$B$9</f>
        <v>18.439523581849276</v>
      </c>
      <c r="M35" s="4">
        <f>'PV Scenarios'!N$9*'Node ratio'!$B21*Main!$B$9</f>
        <v>21.452019436612218</v>
      </c>
      <c r="N35" s="4">
        <f>'PV Scenarios'!O$9*'Node ratio'!$B21*Main!$B$9</f>
        <v>23.122314167965929</v>
      </c>
      <c r="O35" s="4">
        <f>'PV Scenarios'!P$9*'Node ratio'!$B21*Main!$B$9</f>
        <v>23.198537935468178</v>
      </c>
      <c r="P35" s="4">
        <f>'PV Scenarios'!Q$9*'Node ratio'!$B21*Main!$B$9</f>
        <v>21.67406258542313</v>
      </c>
      <c r="Q35" s="4">
        <f>'PV Scenarios'!R$9*'Node ratio'!$B21*Main!$B$9</f>
        <v>18.770931266641679</v>
      </c>
      <c r="R35" s="4">
        <f>'PV Scenarios'!S$9*'Node ratio'!$B21*Main!$B$9</f>
        <v>14.900089508266419</v>
      </c>
      <c r="S35" s="4">
        <f>'PV Scenarios'!T$9*'Node ratio'!$B21*Main!$B$9</f>
        <v>10.581847375421413</v>
      </c>
      <c r="T35" s="4">
        <f>'PV Scenarios'!U$9*'Node ratio'!$B21*Main!$B$9</f>
        <v>6.3232586258390393</v>
      </c>
      <c r="U35" s="4">
        <f>'PV Scenarios'!V$9*'Node ratio'!$B21*Main!$B$9</f>
        <v>2.5485250960535764</v>
      </c>
      <c r="V35" s="4">
        <f>'PV Scenarios'!W$9*'Node ratio'!$B21*Main!$B$9</f>
        <v>0.16570384239620128</v>
      </c>
      <c r="W35" s="4">
        <f>'PV Scenarios'!X$9*'Node ratio'!$B21*Main!$B$9</f>
        <v>0.16570384239620128</v>
      </c>
      <c r="X35" s="4">
        <f>'PV Scenarios'!Y$9*'Node ratio'!$B21*Main!$B$9</f>
        <v>0.16570384239620128</v>
      </c>
      <c r="Y35" s="4">
        <f>'PV Scenarios'!Z$9*'Node ratio'!$B21*Main!$B$9</f>
        <v>0.16570384239620128</v>
      </c>
      <c r="Z35" s="1"/>
      <c r="AA35" s="1"/>
    </row>
    <row r="36" spans="1:27" x14ac:dyDescent="0.25">
      <c r="A36" s="3">
        <v>55</v>
      </c>
      <c r="B36" s="4">
        <f>'PV Scenarios'!C$9*'Node ratio'!$B22*Main!$B$9</f>
        <v>4.1688217657083554E-2</v>
      </c>
      <c r="C36" s="4">
        <f>'PV Scenarios'!D$9*'Node ratio'!$B22*Main!$B$9</f>
        <v>4.1688217657083554E-2</v>
      </c>
      <c r="D36" s="4">
        <f>'PV Scenarios'!E$9*'Node ratio'!$B22*Main!$B$9</f>
        <v>4.1688217657083554E-2</v>
      </c>
      <c r="E36" s="4">
        <f>'PV Scenarios'!F$9*'Node ratio'!$B22*Main!$B$9</f>
        <v>4.1688217657083554E-2</v>
      </c>
      <c r="F36" s="4">
        <f>'PV Scenarios'!G$9*'Node ratio'!$B22*Main!$B$9</f>
        <v>4.1688217657083554E-2</v>
      </c>
      <c r="G36" s="4">
        <f>'PV Scenarios'!H$9*'Node ratio'!$B22*Main!$B$9</f>
        <v>4.1688217657083554E-2</v>
      </c>
      <c r="H36" s="4">
        <f>'PV Scenarios'!I$9*'Node ratio'!$B22*Main!$B$9</f>
        <v>0.56028964531120284</v>
      </c>
      <c r="I36" s="4">
        <f>'PV Scenarios'!J$9*'Node ratio'!$B22*Main!$B$9</f>
        <v>1.4941057208298749</v>
      </c>
      <c r="J36" s="4">
        <f>'PV Scenarios'!K$9*'Node ratio'!$B22*Main!$B$9</f>
        <v>2.5579890354386468</v>
      </c>
      <c r="K36" s="4">
        <f>'PV Scenarios'!L$9*'Node ratio'!$B22*Main!$B$9</f>
        <v>3.6485528093479513</v>
      </c>
      <c r="L36" s="4">
        <f>'PV Scenarios'!M$9*'Node ratio'!$B22*Main!$B$9</f>
        <v>4.6390648608802572</v>
      </c>
      <c r="M36" s="4">
        <f>'PV Scenarios'!N$9*'Node ratio'!$B22*Main!$B$9</f>
        <v>5.3969566578860366</v>
      </c>
      <c r="N36" s="4">
        <f>'PV Scenarios'!O$9*'Node ratio'!$B22*Main!$B$9</f>
        <v>5.8171738918694391</v>
      </c>
      <c r="O36" s="4">
        <f>'PV Scenarios'!P$9*'Node ratio'!$B22*Main!$B$9</f>
        <v>5.8363504719916968</v>
      </c>
      <c r="P36" s="4">
        <f>'PV Scenarios'!Q$9*'Node ratio'!$B22*Main!$B$9</f>
        <v>5.4528188695465287</v>
      </c>
      <c r="Q36" s="4">
        <f>'PV Scenarios'!R$9*'Node ratio'!$B22*Main!$B$9</f>
        <v>4.7224412961944244</v>
      </c>
      <c r="R36" s="4">
        <f>'PV Scenarios'!S$9*'Node ratio'!$B22*Main!$B$9</f>
        <v>3.7486045317249528</v>
      </c>
      <c r="S36" s="4">
        <f>'PV Scenarios'!T$9*'Node ratio'!$B22*Main!$B$9</f>
        <v>2.6622095795813552</v>
      </c>
      <c r="T36" s="4">
        <f>'PV Scenarios'!U$9*'Node ratio'!$B22*Main!$B$9</f>
        <v>1.590822385794308</v>
      </c>
      <c r="U36" s="4">
        <f>'PV Scenarios'!V$9*'Node ratio'!$B22*Main!$B$9</f>
        <v>0.64116478756594519</v>
      </c>
      <c r="V36" s="4">
        <f>'PV Scenarios'!W$9*'Node ratio'!$B22*Main!$B$9</f>
        <v>4.1688217657083554E-2</v>
      </c>
      <c r="W36" s="4">
        <f>'PV Scenarios'!X$9*'Node ratio'!$B22*Main!$B$9</f>
        <v>4.1688217657083554E-2</v>
      </c>
      <c r="X36" s="4">
        <f>'PV Scenarios'!Y$9*'Node ratio'!$B22*Main!$B$9</f>
        <v>4.1688217657083554E-2</v>
      </c>
      <c r="Y36" s="4">
        <f>'PV Scenarios'!Z$9*'Node ratio'!$B22*Main!$B$9</f>
        <v>4.1688217657083554E-2</v>
      </c>
      <c r="Z36" s="1"/>
      <c r="AA36" s="1"/>
    </row>
    <row r="37" spans="1:27" x14ac:dyDescent="0.25">
      <c r="A37" s="3">
        <v>68</v>
      </c>
      <c r="B37" s="4">
        <f>'PV Scenarios'!C$9*'Node ratio'!$B23*Main!$B$9</f>
        <v>5.4520348899891623E-2</v>
      </c>
      <c r="C37" s="4">
        <f>'PV Scenarios'!D$9*'Node ratio'!$B23*Main!$B$9</f>
        <v>5.4520348899891623E-2</v>
      </c>
      <c r="D37" s="4">
        <f>'PV Scenarios'!E$9*'Node ratio'!$B23*Main!$B$9</f>
        <v>5.4520348899891623E-2</v>
      </c>
      <c r="E37" s="4">
        <f>'PV Scenarios'!F$9*'Node ratio'!$B23*Main!$B$9</f>
        <v>5.4520348899891623E-2</v>
      </c>
      <c r="F37" s="4">
        <f>'PV Scenarios'!G$9*'Node ratio'!$B23*Main!$B$9</f>
        <v>5.4520348899891623E-2</v>
      </c>
      <c r="G37" s="4">
        <f>'PV Scenarios'!H$9*'Node ratio'!$B23*Main!$B$9</f>
        <v>5.4520348899891623E-2</v>
      </c>
      <c r="H37" s="4">
        <f>'PV Scenarios'!I$9*'Node ratio'!$B23*Main!$B$9</f>
        <v>0.73275348921454331</v>
      </c>
      <c r="I37" s="4">
        <f>'PV Scenarios'!J$9*'Node ratio'!$B23*Main!$B$9</f>
        <v>1.9540093045721159</v>
      </c>
      <c r="J37" s="4">
        <f>'PV Scenarios'!K$9*'Node ratio'!$B23*Main!$B$9</f>
        <v>3.3453686084973495</v>
      </c>
      <c r="K37" s="4">
        <f>'PV Scenarios'!L$9*'Node ratio'!$B23*Main!$B$9</f>
        <v>4.7716209357185138</v>
      </c>
      <c r="L37" s="4">
        <f>'PV Scenarios'!M$9*'Node ratio'!$B23*Main!$B$9</f>
        <v>6.0670244255799384</v>
      </c>
      <c r="M37" s="4">
        <f>'PV Scenarios'!N$9*'Node ratio'!$B23*Main!$B$9</f>
        <v>7.0582043685799691</v>
      </c>
      <c r="N37" s="4">
        <f>'PV Scenarios'!O$9*'Node ratio'!$B23*Main!$B$9</f>
        <v>7.6077694854908762</v>
      </c>
      <c r="O37" s="4">
        <f>'PV Scenarios'!P$9*'Node ratio'!$B23*Main!$B$9</f>
        <v>7.6328488459848263</v>
      </c>
      <c r="P37" s="4">
        <f>'PV Scenarios'!Q$9*'Node ratio'!$B23*Main!$B$9</f>
        <v>7.1312616361058243</v>
      </c>
      <c r="Q37" s="4">
        <f>'PV Scenarios'!R$9*'Node ratio'!$B23*Main!$B$9</f>
        <v>6.1760651233797219</v>
      </c>
      <c r="R37" s="4">
        <f>'PV Scenarios'!S$9*'Node ratio'!$B23*Main!$B$9</f>
        <v>4.9024697730782538</v>
      </c>
      <c r="S37" s="4">
        <f>'PV Scenarios'!T$9*'Node ratio'!$B23*Main!$B$9</f>
        <v>3.4816694807470783</v>
      </c>
      <c r="T37" s="4">
        <f>'PV Scenarios'!U$9*'Node ratio'!$B23*Main!$B$9</f>
        <v>2.0804965140198632</v>
      </c>
      <c r="U37" s="4">
        <f>'PV Scenarios'!V$9*'Node ratio'!$B23*Main!$B$9</f>
        <v>0.83852296608033317</v>
      </c>
      <c r="V37" s="4">
        <f>'PV Scenarios'!W$9*'Node ratio'!$B23*Main!$B$9</f>
        <v>5.4520348899891623E-2</v>
      </c>
      <c r="W37" s="4">
        <f>'PV Scenarios'!X$9*'Node ratio'!$B23*Main!$B$9</f>
        <v>5.4520348899891623E-2</v>
      </c>
      <c r="X37" s="4">
        <f>'PV Scenarios'!Y$9*'Node ratio'!$B23*Main!$B$9</f>
        <v>5.4520348899891623E-2</v>
      </c>
      <c r="Y37" s="4">
        <f>'PV Scenarios'!Z$9*'Node ratio'!$B23*Main!$B$9</f>
        <v>5.4520348899891623E-2</v>
      </c>
      <c r="Z37" s="1"/>
      <c r="AA37" s="1"/>
    </row>
    <row r="38" spans="1:27" x14ac:dyDescent="0.25">
      <c r="A38" s="3">
        <v>72</v>
      </c>
      <c r="B38" s="4">
        <f>'PV Scenarios'!C$9*'Node ratio'!$B24*Main!$B$9</f>
        <v>0.21340018472840638</v>
      </c>
      <c r="C38" s="4">
        <f>'PV Scenarios'!D$9*'Node ratio'!$B24*Main!$B$9</f>
        <v>0.21340018472840638</v>
      </c>
      <c r="D38" s="4">
        <f>'PV Scenarios'!E$9*'Node ratio'!$B24*Main!$B$9</f>
        <v>0.21340018472840638</v>
      </c>
      <c r="E38" s="4">
        <f>'PV Scenarios'!F$9*'Node ratio'!$B24*Main!$B$9</f>
        <v>0.21340018472840638</v>
      </c>
      <c r="F38" s="4">
        <f>'PV Scenarios'!G$9*'Node ratio'!$B24*Main!$B$9</f>
        <v>0.21340018472840638</v>
      </c>
      <c r="G38" s="4">
        <f>'PV Scenarios'!H$9*'Node ratio'!$B24*Main!$B$9</f>
        <v>0.21340018472840638</v>
      </c>
      <c r="H38" s="4">
        <f>'PV Scenarios'!I$9*'Node ratio'!$B24*Main!$B$9</f>
        <v>2.8680984827497813</v>
      </c>
      <c r="I38" s="4">
        <f>'PV Scenarios'!J$9*'Node ratio'!$B24*Main!$B$9</f>
        <v>7.6482626206660855</v>
      </c>
      <c r="J38" s="4">
        <f>'PV Scenarios'!K$9*'Node ratio'!$B24*Main!$B$9</f>
        <v>13.094235334935014</v>
      </c>
      <c r="K38" s="4">
        <f>'PV Scenarios'!L$9*'Node ratio'!$B24*Main!$B$9</f>
        <v>18.676784167430121</v>
      </c>
      <c r="L38" s="4">
        <f>'PV Scenarios'!M$9*'Node ratio'!$B24*Main!$B$9</f>
        <v>23.747172556577059</v>
      </c>
      <c r="M38" s="4">
        <f>'PV Scenarios'!N$9*'Node ratio'!$B24*Main!$B$9</f>
        <v>27.626787914939488</v>
      </c>
      <c r="N38" s="4">
        <f>'PV Scenarios'!O$9*'Node ratio'!$B24*Main!$B$9</f>
        <v>29.777861777001824</v>
      </c>
      <c r="O38" s="4">
        <f>'PV Scenarios'!P$9*'Node ratio'!$B24*Main!$B$9</f>
        <v>29.876025861976892</v>
      </c>
      <c r="P38" s="4">
        <f>'PV Scenarios'!Q$9*'Node ratio'!$B24*Main!$B$9</f>
        <v>27.912744162475555</v>
      </c>
      <c r="Q38" s="4">
        <f>'PV Scenarios'!R$9*'Node ratio'!$B24*Main!$B$9</f>
        <v>24.173972926033869</v>
      </c>
      <c r="R38" s="4">
        <f>'PV Scenarios'!S$9*'Node ratio'!$B24*Main!$B$9</f>
        <v>19.1889446107783</v>
      </c>
      <c r="S38" s="4">
        <f>'PV Scenarios'!T$9*'Node ratio'!$B24*Main!$B$9</f>
        <v>13.62773579675603</v>
      </c>
      <c r="T38" s="4">
        <f>'PV Scenarios'!U$9*'Node ratio'!$B24*Main!$B$9</f>
        <v>8.1433510492359833</v>
      </c>
      <c r="U38" s="4">
        <f>'PV Scenarios'!V$9*'Node ratio'!$B24*Main!$B$9</f>
        <v>3.2820948411228907</v>
      </c>
      <c r="V38" s="4">
        <f>'PV Scenarios'!W$9*'Node ratio'!$B24*Main!$B$9</f>
        <v>0.21340018472840638</v>
      </c>
      <c r="W38" s="4">
        <f>'PV Scenarios'!X$9*'Node ratio'!$B24*Main!$B$9</f>
        <v>0.21340018472840638</v>
      </c>
      <c r="X38" s="4">
        <f>'PV Scenarios'!Y$9*'Node ratio'!$B24*Main!$B$9</f>
        <v>0.21340018472840638</v>
      </c>
      <c r="Y38" s="4">
        <f>'PV Scenarios'!Z$9*'Node ratio'!$B24*Main!$B$9</f>
        <v>0.21340018472840638</v>
      </c>
      <c r="Z38" s="1"/>
      <c r="AA38" s="1"/>
    </row>
    <row r="39" spans="1:27" x14ac:dyDescent="0.25">
      <c r="A39" s="3">
        <v>103</v>
      </c>
      <c r="B39" s="4">
        <f>'PV Scenarios'!C$9*'Node ratio'!$B25*Main!$B$9</f>
        <v>0.13408662684486852</v>
      </c>
      <c r="C39" s="4">
        <f>'PV Scenarios'!D$9*'Node ratio'!$B25*Main!$B$9</f>
        <v>0.13408662684486852</v>
      </c>
      <c r="D39" s="4">
        <f>'PV Scenarios'!E$9*'Node ratio'!$B25*Main!$B$9</f>
        <v>0.13408662684486852</v>
      </c>
      <c r="E39" s="4">
        <f>'PV Scenarios'!F$9*'Node ratio'!$B25*Main!$B$9</f>
        <v>0.13408662684486852</v>
      </c>
      <c r="F39" s="4">
        <f>'PV Scenarios'!G$9*'Node ratio'!$B25*Main!$B$9</f>
        <v>0.13408662684486852</v>
      </c>
      <c r="G39" s="4">
        <f>'PV Scenarios'!H$9*'Node ratio'!$B25*Main!$B$9</f>
        <v>0.13408662684486852</v>
      </c>
      <c r="H39" s="4">
        <f>'PV Scenarios'!I$9*'Node ratio'!$B25*Main!$B$9</f>
        <v>1.8021242647950324</v>
      </c>
      <c r="I39" s="4">
        <f>'PV Scenarios'!J$9*'Node ratio'!$B25*Main!$B$9</f>
        <v>4.8056647061200879</v>
      </c>
      <c r="J39" s="4">
        <f>'PV Scenarios'!K$9*'Node ratio'!$B25*Main!$B$9</f>
        <v>8.2275554232011316</v>
      </c>
      <c r="K39" s="4">
        <f>'PV Scenarios'!L$9*'Node ratio'!$B25*Main!$B$9</f>
        <v>11.73526158146289</v>
      </c>
      <c r="L39" s="4">
        <f>'PV Scenarios'!M$9*'Node ratio'!$B25*Main!$B$9</f>
        <v>14.921159835296967</v>
      </c>
      <c r="M39" s="4">
        <f>'PV Scenarios'!N$9*'Node ratio'!$B25*Main!$B$9</f>
        <v>17.358854711336676</v>
      </c>
      <c r="N39" s="4">
        <f>'PV Scenarios'!O$9*'Node ratio'!$B25*Main!$B$9</f>
        <v>18.710447909932952</v>
      </c>
      <c r="O39" s="4">
        <f>'PV Scenarios'!P$9*'Node ratio'!$B25*Main!$B$9</f>
        <v>18.772127758281592</v>
      </c>
      <c r="P39" s="4">
        <f>'PV Scenarios'!Q$9*'Node ratio'!$B25*Main!$B$9</f>
        <v>17.538530791308801</v>
      </c>
      <c r="Q39" s="4">
        <f>'PV Scenarios'!R$9*'Node ratio'!$B25*Main!$B$9</f>
        <v>15.189333088986702</v>
      </c>
      <c r="R39" s="4">
        <f>'PV Scenarios'!S$9*'Node ratio'!$B25*Main!$B$9</f>
        <v>12.057069485890576</v>
      </c>
      <c r="S39" s="4">
        <f>'PV Scenarios'!T$9*'Node ratio'!$B25*Main!$B$9</f>
        <v>8.5627719903133013</v>
      </c>
      <c r="T39" s="4">
        <f>'PV Scenarios'!U$9*'Node ratio'!$B25*Main!$B$9</f>
        <v>5.1167456804001805</v>
      </c>
      <c r="U39" s="4">
        <f>'PV Scenarios'!V$9*'Node ratio'!$B25*Main!$B$9</f>
        <v>2.0622523208740779</v>
      </c>
      <c r="V39" s="4">
        <f>'PV Scenarios'!W$9*'Node ratio'!$B25*Main!$B$9</f>
        <v>0.13408662684486852</v>
      </c>
      <c r="W39" s="4">
        <f>'PV Scenarios'!X$9*'Node ratio'!$B25*Main!$B$9</f>
        <v>0.13408662684486852</v>
      </c>
      <c r="X39" s="4">
        <f>'PV Scenarios'!Y$9*'Node ratio'!$B25*Main!$B$9</f>
        <v>0.13408662684486852</v>
      </c>
      <c r="Y39" s="4">
        <f>'PV Scenarios'!Z$9*'Node ratio'!$B25*Main!$B$9</f>
        <v>0.13408662684486852</v>
      </c>
      <c r="Z39" s="1"/>
      <c r="AA39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43DAC-636E-426D-B313-AFD09AF1911B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Scenarios'!C$10*'Node ratio'!$B2*Main!$B$9</f>
        <v>1.54434308077837E-2</v>
      </c>
      <c r="C16" s="4">
        <f>'PV Scenarios'!D$10*'Node ratio'!$B2*Main!$B$9</f>
        <v>1.54434308077837E-2</v>
      </c>
      <c r="D16" s="4">
        <f>'PV Scenarios'!E$10*'Node ratio'!$B2*Main!$B$9</f>
        <v>1.54434308077837E-2</v>
      </c>
      <c r="E16" s="4">
        <f>'PV Scenarios'!F$10*'Node ratio'!$B2*Main!$B$9</f>
        <v>1.54434308077837E-2</v>
      </c>
      <c r="F16" s="4">
        <f>'PV Scenarios'!G$10*'Node ratio'!$B2*Main!$B$9</f>
        <v>1.54434308077837E-2</v>
      </c>
      <c r="G16" s="4">
        <f>'PV Scenarios'!H$10*'Node ratio'!$B2*Main!$B$9</f>
        <v>1.54434308077837E-2</v>
      </c>
      <c r="H16" s="4">
        <f>'PV Scenarios'!I$10*'Node ratio'!$B2*Main!$B$9</f>
        <v>0.20755971005661289</v>
      </c>
      <c r="I16" s="4">
        <f>'PV Scenarios'!J$10*'Node ratio'!$B2*Main!$B$9</f>
        <v>0.55349256015096782</v>
      </c>
      <c r="J16" s="4">
        <f>'PV Scenarios'!K$10*'Node ratio'!$B2*Main!$B$9</f>
        <v>0.94760891436560779</v>
      </c>
      <c r="K16" s="4">
        <f>'PV Scenarios'!L$10*'Node ratio'!$B2*Main!$B$9</f>
        <v>1.3516090642972294</v>
      </c>
      <c r="L16" s="4">
        <f>'PV Scenarios'!M$10*'Node ratio'!$B2*Main!$B$9</f>
        <v>1.71854498029017</v>
      </c>
      <c r="M16" s="4">
        <f>'PV Scenarios'!N$10*'Node ratio'!$B2*Main!$B$9</f>
        <v>1.9993065523756772</v>
      </c>
      <c r="N16" s="4">
        <f>'PV Scenarios'!O$10*'Node ratio'!$B2*Main!$B$9</f>
        <v>2.1549763349181372</v>
      </c>
      <c r="O16" s="4">
        <f>'PV Scenarios'!P$10*'Node ratio'!$B2*Main!$B$9</f>
        <v>2.1620803130897173</v>
      </c>
      <c r="P16" s="4">
        <f>'PV Scenarios'!Q$10*'Node ratio'!$B2*Main!$B$9</f>
        <v>2.0200007496581076</v>
      </c>
      <c r="Q16" s="4">
        <f>'PV Scenarios'!R$10*'Node ratio'!$B2*Main!$B$9</f>
        <v>1.7494318419057375</v>
      </c>
      <c r="R16" s="4">
        <f>'PV Scenarios'!S$10*'Node ratio'!$B2*Main!$B$9</f>
        <v>1.38867329823591</v>
      </c>
      <c r="S16" s="4">
        <f>'PV Scenarios'!T$10*'Node ratio'!$B2*Main!$B$9</f>
        <v>0.98621749138506687</v>
      </c>
      <c r="T16" s="4">
        <f>'PV Scenarios'!U$10*'Node ratio'!$B2*Main!$B$9</f>
        <v>0.58932131962502587</v>
      </c>
      <c r="U16" s="4">
        <f>'PV Scenarios'!V$10*'Node ratio'!$B2*Main!$B$9</f>
        <v>0.23751996582371329</v>
      </c>
      <c r="V16" s="4">
        <f>'PV Scenarios'!W$10*'Node ratio'!$B2*Main!$B$9</f>
        <v>1.54434308077837E-2</v>
      </c>
      <c r="W16" s="4">
        <f>'PV Scenarios'!X$10*'Node ratio'!$B2*Main!$B$9</f>
        <v>1.54434308077837E-2</v>
      </c>
      <c r="X16" s="4">
        <f>'PV Scenarios'!Y$10*'Node ratio'!$B2*Main!$B$9</f>
        <v>1.54434308077837E-2</v>
      </c>
      <c r="Y16" s="4">
        <f>'PV Scenarios'!Z$10*'Node ratio'!$B2*Main!$B$9</f>
        <v>1.54434308077837E-2</v>
      </c>
      <c r="Z16" s="1"/>
      <c r="AA16" s="1"/>
    </row>
    <row r="17" spans="1:27" x14ac:dyDescent="0.25">
      <c r="A17" s="3">
        <v>2</v>
      </c>
      <c r="B17" s="4">
        <f>'PV Scenarios'!C$10*'Node ratio'!$B3*Main!$B$9</f>
        <v>0.23151289610430931</v>
      </c>
      <c r="C17" s="4">
        <f>'PV Scenarios'!D$10*'Node ratio'!$B3*Main!$B$9</f>
        <v>0.23151289610430931</v>
      </c>
      <c r="D17" s="4">
        <f>'PV Scenarios'!E$10*'Node ratio'!$B3*Main!$B$9</f>
        <v>0.23151289610430931</v>
      </c>
      <c r="E17" s="4">
        <f>'PV Scenarios'!F$10*'Node ratio'!$B3*Main!$B$9</f>
        <v>0.23151289610430931</v>
      </c>
      <c r="F17" s="4">
        <f>'PV Scenarios'!G$10*'Node ratio'!$B3*Main!$B$9</f>
        <v>0.23151289610430931</v>
      </c>
      <c r="G17" s="4">
        <f>'PV Scenarios'!H$10*'Node ratio'!$B3*Main!$B$9</f>
        <v>0.23151289610430931</v>
      </c>
      <c r="H17" s="4">
        <f>'PV Scenarios'!I$10*'Node ratio'!$B3*Main!$B$9</f>
        <v>3.1115333236419169</v>
      </c>
      <c r="I17" s="4">
        <f>'PV Scenarios'!J$10*'Node ratio'!$B3*Main!$B$9</f>
        <v>8.2974221963784469</v>
      </c>
      <c r="J17" s="4">
        <f>'PV Scenarios'!K$10*'Node ratio'!$B3*Main!$B$9</f>
        <v>14.20563130496042</v>
      </c>
      <c r="K17" s="4">
        <f>'PV Scenarios'!L$10*'Node ratio'!$B3*Main!$B$9</f>
        <v>20.262008667049152</v>
      </c>
      <c r="L17" s="4">
        <f>'PV Scenarios'!M$10*'Node ratio'!$B3*Main!$B$9</f>
        <v>25.76275507848754</v>
      </c>
      <c r="M17" s="4">
        <f>'PV Scenarios'!N$10*'Node ratio'!$B3*Main!$B$9</f>
        <v>29.971659529663881</v>
      </c>
      <c r="N17" s="4">
        <f>'PV Scenarios'!O$10*'Node ratio'!$B3*Main!$B$9</f>
        <v>32.305309522395319</v>
      </c>
      <c r="O17" s="4">
        <f>'PV Scenarios'!P$10*'Node ratio'!$B3*Main!$B$9</f>
        <v>32.411805454603297</v>
      </c>
      <c r="P17" s="4">
        <f>'PV Scenarios'!Q$10*'Node ratio'!$B3*Main!$B$9</f>
        <v>30.281886810443662</v>
      </c>
      <c r="Q17" s="4">
        <f>'PV Scenarios'!R$10*'Node ratio'!$B3*Main!$B$9</f>
        <v>26.225780870696159</v>
      </c>
      <c r="R17" s="4">
        <f>'PV Scenarios'!S$10*'Node ratio'!$B3*Main!$B$9</f>
        <v>20.817639617699491</v>
      </c>
      <c r="S17" s="4">
        <f>'PV Scenarios'!T$10*'Node ratio'!$B3*Main!$B$9</f>
        <v>14.784413545221192</v>
      </c>
      <c r="T17" s="4">
        <f>'PV Scenarios'!U$10*'Node ratio'!$B3*Main!$B$9</f>
        <v>8.8345321153404424</v>
      </c>
      <c r="U17" s="4">
        <f>'PV Scenarios'!V$10*'Node ratio'!$B3*Main!$B$9</f>
        <v>3.560668342084278</v>
      </c>
      <c r="V17" s="4">
        <f>'PV Scenarios'!W$10*'Node ratio'!$B3*Main!$B$9</f>
        <v>0.23151289610430931</v>
      </c>
      <c r="W17" s="4">
        <f>'PV Scenarios'!X$10*'Node ratio'!$B3*Main!$B$9</f>
        <v>0.23151289610430931</v>
      </c>
      <c r="X17" s="4">
        <f>'PV Scenarios'!Y$10*'Node ratio'!$B3*Main!$B$9</f>
        <v>0.23151289610430931</v>
      </c>
      <c r="Y17" s="4">
        <f>'PV Scenarios'!Z$10*'Node ratio'!$B3*Main!$B$9</f>
        <v>0.23151289610430931</v>
      </c>
      <c r="Z17" s="1"/>
      <c r="AA17" s="1"/>
    </row>
    <row r="18" spans="1:27" x14ac:dyDescent="0.25">
      <c r="A18" s="3">
        <v>3</v>
      </c>
      <c r="B18" s="4">
        <f>'PV Scenarios'!C$10*'Node ratio'!$B4*Main!$B$9</f>
        <v>0.25607319726662348</v>
      </c>
      <c r="C18" s="4">
        <f>'PV Scenarios'!D$10*'Node ratio'!$B4*Main!$B$9</f>
        <v>0.25607319726662348</v>
      </c>
      <c r="D18" s="4">
        <f>'PV Scenarios'!E$10*'Node ratio'!$B4*Main!$B$9</f>
        <v>0.25607319726662348</v>
      </c>
      <c r="E18" s="4">
        <f>'PV Scenarios'!F$10*'Node ratio'!$B4*Main!$B$9</f>
        <v>0.25607319726662348</v>
      </c>
      <c r="F18" s="4">
        <f>'PV Scenarios'!G$10*'Node ratio'!$B4*Main!$B$9</f>
        <v>0.25607319726662348</v>
      </c>
      <c r="G18" s="4">
        <f>'PV Scenarios'!H$10*'Node ratio'!$B4*Main!$B$9</f>
        <v>0.25607319726662348</v>
      </c>
      <c r="H18" s="4">
        <f>'PV Scenarios'!I$10*'Node ratio'!$B4*Main!$B$9</f>
        <v>3.4416237712634192</v>
      </c>
      <c r="I18" s="4">
        <f>'PV Scenarios'!J$10*'Node ratio'!$B4*Main!$B$9</f>
        <v>9.1776633900357876</v>
      </c>
      <c r="J18" s="4">
        <f>'PV Scenarios'!K$10*'Node ratio'!$B4*Main!$B$9</f>
        <v>15.712651384280015</v>
      </c>
      <c r="K18" s="4">
        <f>'PV Scenarios'!L$10*'Node ratio'!$B4*Main!$B$9</f>
        <v>22.411526224774889</v>
      </c>
      <c r="L18" s="4">
        <f>'PV Scenarios'!M$10*'Node ratio'!$B4*Main!$B$9</f>
        <v>28.495825391829857</v>
      </c>
      <c r="M18" s="4">
        <f>'PV Scenarios'!N$10*'Node ratio'!$B4*Main!$B$9</f>
        <v>33.151236118137071</v>
      </c>
      <c r="N18" s="4">
        <f>'PV Scenarios'!O$10*'Node ratio'!$B4*Main!$B$9</f>
        <v>35.732453946584634</v>
      </c>
      <c r="O18" s="4">
        <f>'PV Scenarios'!P$10*'Node ratio'!$B4*Main!$B$9</f>
        <v>35.850247617327284</v>
      </c>
      <c r="P18" s="4">
        <f>'PV Scenarios'!Q$10*'Node ratio'!$B4*Main!$B$9</f>
        <v>33.494374202474354</v>
      </c>
      <c r="Q18" s="4">
        <f>'PV Scenarios'!R$10*'Node ratio'!$B4*Main!$B$9</f>
        <v>29.007971786363107</v>
      </c>
      <c r="R18" s="4">
        <f>'PV Scenarios'!S$10*'Node ratio'!$B4*Main!$B$9</f>
        <v>23.026101898214783</v>
      </c>
      <c r="S18" s="4">
        <f>'PV Scenarios'!T$10*'Node ratio'!$B4*Main!$B$9</f>
        <v>16.352834377446573</v>
      </c>
      <c r="T18" s="4">
        <f>'PV Scenarios'!U$10*'Node ratio'!$B4*Main!$B$9</f>
        <v>9.771753207694351</v>
      </c>
      <c r="U18" s="4">
        <f>'PV Scenarios'!V$10*'Node ratio'!$B4*Main!$B$9</f>
        <v>3.9384057739606693</v>
      </c>
      <c r="V18" s="4">
        <f>'PV Scenarios'!W$10*'Node ratio'!$B4*Main!$B$9</f>
        <v>0.25607319726662348</v>
      </c>
      <c r="W18" s="4">
        <f>'PV Scenarios'!X$10*'Node ratio'!$B4*Main!$B$9</f>
        <v>0.25607319726662348</v>
      </c>
      <c r="X18" s="4">
        <f>'PV Scenarios'!Y$10*'Node ratio'!$B4*Main!$B$9</f>
        <v>0.25607319726662348</v>
      </c>
      <c r="Y18" s="4">
        <f>'PV Scenarios'!Z$10*'Node ratio'!$B4*Main!$B$9</f>
        <v>0.25607319726662348</v>
      </c>
      <c r="Z18" s="1"/>
      <c r="AA18" s="1"/>
    </row>
    <row r="19" spans="1:27" x14ac:dyDescent="0.25">
      <c r="A19" s="3">
        <v>4</v>
      </c>
      <c r="B19" s="4">
        <f>'PV Scenarios'!C$10*'Node ratio'!$B5*Main!$B$9</f>
        <v>0.7278367742867532</v>
      </c>
      <c r="C19" s="4">
        <f>'PV Scenarios'!D$10*'Node ratio'!$B5*Main!$B$9</f>
        <v>0.7278367742867532</v>
      </c>
      <c r="D19" s="4">
        <f>'PV Scenarios'!E$10*'Node ratio'!$B5*Main!$B$9</f>
        <v>0.7278367742867532</v>
      </c>
      <c r="E19" s="4">
        <f>'PV Scenarios'!F$10*'Node ratio'!$B5*Main!$B$9</f>
        <v>0.7278367742867532</v>
      </c>
      <c r="F19" s="4">
        <f>'PV Scenarios'!G$10*'Node ratio'!$B5*Main!$B$9</f>
        <v>0.7278367742867532</v>
      </c>
      <c r="G19" s="4">
        <f>'PV Scenarios'!H$10*'Node ratio'!$B5*Main!$B$9</f>
        <v>0.7278367742867532</v>
      </c>
      <c r="H19" s="4">
        <f>'PV Scenarios'!I$10*'Node ratio'!$B5*Main!$B$9</f>
        <v>9.7821262464139611</v>
      </c>
      <c r="I19" s="4">
        <f>'PV Scenarios'!J$10*'Node ratio'!$B5*Main!$B$9</f>
        <v>26.085669990437236</v>
      </c>
      <c r="J19" s="4">
        <f>'PV Scenarios'!K$10*'Node ratio'!$B5*Main!$B$9</f>
        <v>44.660064470235177</v>
      </c>
      <c r="K19" s="4">
        <f>'PV Scenarios'!L$10*'Node ratio'!$B5*Main!$B$9</f>
        <v>63.700274485576642</v>
      </c>
      <c r="L19" s="4">
        <f>'PV Scenarios'!M$10*'Node ratio'!$B5*Main!$B$9</f>
        <v>80.993676242629888</v>
      </c>
      <c r="M19" s="4">
        <f>'PV Scenarios'!N$10*'Node ratio'!$B5*Main!$B$9</f>
        <v>94.225748799163057</v>
      </c>
      <c r="N19" s="4">
        <f>'PV Scenarios'!O$10*'Node ratio'!$B5*Main!$B$9</f>
        <v>101.56234348397354</v>
      </c>
      <c r="O19" s="4">
        <f>'PV Scenarios'!P$10*'Node ratio'!$B5*Main!$B$9</f>
        <v>101.89714840014543</v>
      </c>
      <c r="P19" s="4">
        <f>'PV Scenarios'!Q$10*'Node ratio'!$B5*Main!$B$9</f>
        <v>95.201050076707318</v>
      </c>
      <c r="Q19" s="4">
        <f>'PV Scenarios'!R$10*'Node ratio'!$B5*Main!$B$9</f>
        <v>82.449349791203403</v>
      </c>
      <c r="R19" s="4">
        <f>'PV Scenarios'!S$10*'Node ratio'!$B5*Main!$B$9</f>
        <v>65.44708274386484</v>
      </c>
      <c r="S19" s="4">
        <f>'PV Scenarios'!T$10*'Node ratio'!$B5*Main!$B$9</f>
        <v>46.479656405952049</v>
      </c>
      <c r="T19" s="4">
        <f>'PV Scenarios'!U$10*'Node ratio'!$B5*Main!$B$9</f>
        <v>27.774251306782496</v>
      </c>
      <c r="U19" s="4">
        <f>'PV Scenarios'!V$10*'Node ratio'!$B5*Main!$B$9</f>
        <v>11.194129588530267</v>
      </c>
      <c r="V19" s="4">
        <f>'PV Scenarios'!W$10*'Node ratio'!$B5*Main!$B$9</f>
        <v>0.7278367742867532</v>
      </c>
      <c r="W19" s="4">
        <f>'PV Scenarios'!X$10*'Node ratio'!$B5*Main!$B$9</f>
        <v>0.7278367742867532</v>
      </c>
      <c r="X19" s="4">
        <f>'PV Scenarios'!Y$10*'Node ratio'!$B5*Main!$B$9</f>
        <v>0.7278367742867532</v>
      </c>
      <c r="Y19" s="4">
        <f>'PV Scenarios'!Z$10*'Node ratio'!$B5*Main!$B$9</f>
        <v>0.7278367742867532</v>
      </c>
      <c r="Z19" s="1"/>
      <c r="AA19" s="1"/>
    </row>
    <row r="20" spans="1:27" x14ac:dyDescent="0.25">
      <c r="A20" s="3">
        <v>5</v>
      </c>
      <c r="B20" s="4">
        <f>'PV Scenarios'!C$10*'Node ratio'!$B6*Main!$B$9</f>
        <v>2.6717101926627136E-2</v>
      </c>
      <c r="C20" s="4">
        <f>'PV Scenarios'!D$10*'Node ratio'!$B6*Main!$B$9</f>
        <v>2.6717101926627136E-2</v>
      </c>
      <c r="D20" s="4">
        <f>'PV Scenarios'!E$10*'Node ratio'!$B6*Main!$B$9</f>
        <v>2.6717101926627136E-2</v>
      </c>
      <c r="E20" s="4">
        <f>'PV Scenarios'!F$10*'Node ratio'!$B6*Main!$B$9</f>
        <v>2.6717101926627136E-2</v>
      </c>
      <c r="F20" s="4">
        <f>'PV Scenarios'!G$10*'Node ratio'!$B6*Main!$B$9</f>
        <v>2.6717101926627136E-2</v>
      </c>
      <c r="G20" s="4">
        <f>'PV Scenarios'!H$10*'Node ratio'!$B6*Main!$B$9</f>
        <v>2.6717101926627136E-2</v>
      </c>
      <c r="H20" s="4">
        <f>'PV Scenarios'!I$10*'Node ratio'!$B6*Main!$B$9</f>
        <v>0.35907784989386865</v>
      </c>
      <c r="I20" s="4">
        <f>'PV Scenarios'!J$10*'Node ratio'!$B6*Main!$B$9</f>
        <v>0.95754093305031662</v>
      </c>
      <c r="J20" s="4">
        <f>'PV Scenarios'!K$10*'Node ratio'!$B6*Main!$B$9</f>
        <v>1.639361374217841</v>
      </c>
      <c r="K20" s="4">
        <f>'PV Scenarios'!L$10*'Node ratio'!$B6*Main!$B$9</f>
        <v>2.3382807606184071</v>
      </c>
      <c r="L20" s="4">
        <f>'PV Scenarios'!M$10*'Node ratio'!$B6*Main!$B$9</f>
        <v>2.9730791023950678</v>
      </c>
      <c r="M20" s="4">
        <f>'PV Scenarios'!N$10*'Node ratio'!$B6*Main!$B$9</f>
        <v>3.4587960154211488</v>
      </c>
      <c r="N20" s="4">
        <f>'PV Scenarios'!O$10*'Node ratio'!$B6*Main!$B$9</f>
        <v>3.7281044028415504</v>
      </c>
      <c r="O20" s="4">
        <f>'PV Scenarios'!P$10*'Node ratio'!$B6*Main!$B$9</f>
        <v>3.7403942697277985</v>
      </c>
      <c r="P20" s="4">
        <f>'PV Scenarios'!Q$10*'Node ratio'!$B6*Main!$B$9</f>
        <v>3.4945969320028296</v>
      </c>
      <c r="Q20" s="4">
        <f>'PV Scenarios'!R$10*'Node ratio'!$B6*Main!$B$9</f>
        <v>3.0265133062483223</v>
      </c>
      <c r="R20" s="4">
        <f>'PV Scenarios'!S$10*'Node ratio'!$B6*Main!$B$9</f>
        <v>2.4024018052423117</v>
      </c>
      <c r="S20" s="4">
        <f>'PV Scenarios'!T$10*'Node ratio'!$B6*Main!$B$9</f>
        <v>1.7061541290344087</v>
      </c>
      <c r="T20" s="4">
        <f>'PV Scenarios'!U$10*'Node ratio'!$B6*Main!$B$9</f>
        <v>1.0195246095200914</v>
      </c>
      <c r="U20" s="4">
        <f>'PV Scenarios'!V$10*'Node ratio'!$B6*Main!$B$9</f>
        <v>0.41090902763152543</v>
      </c>
      <c r="V20" s="4">
        <f>'PV Scenarios'!W$10*'Node ratio'!$B6*Main!$B$9</f>
        <v>2.6717101926627136E-2</v>
      </c>
      <c r="W20" s="4">
        <f>'PV Scenarios'!X$10*'Node ratio'!$B6*Main!$B$9</f>
        <v>2.6717101926627136E-2</v>
      </c>
      <c r="X20" s="4">
        <f>'PV Scenarios'!Y$10*'Node ratio'!$B6*Main!$B$9</f>
        <v>2.6717101926627136E-2</v>
      </c>
      <c r="Y20" s="4">
        <f>'PV Scenarios'!Z$10*'Node ratio'!$B6*Main!$B$9</f>
        <v>2.6717101926627136E-2</v>
      </c>
      <c r="Z20" s="1"/>
      <c r="AA20" s="1"/>
    </row>
    <row r="21" spans="1:27" x14ac:dyDescent="0.25">
      <c r="A21" s="3">
        <v>8</v>
      </c>
      <c r="B21" s="4">
        <f>'PV Scenarios'!C$10*'Node ratio'!$B7*Main!$B$9</f>
        <v>0</v>
      </c>
      <c r="C21" s="4">
        <f>'PV Scenarios'!D$10*'Node ratio'!$B7*Main!$B$9</f>
        <v>0</v>
      </c>
      <c r="D21" s="4">
        <f>'PV Scenarios'!E$10*'Node ratio'!$B7*Main!$B$9</f>
        <v>0</v>
      </c>
      <c r="E21" s="4">
        <f>'PV Scenarios'!F$10*'Node ratio'!$B7*Main!$B$9</f>
        <v>0</v>
      </c>
      <c r="F21" s="4">
        <f>'PV Scenarios'!G$10*'Node ratio'!$B7*Main!$B$9</f>
        <v>0</v>
      </c>
      <c r="G21" s="4">
        <f>'PV Scenarios'!H$10*'Node ratio'!$B7*Main!$B$9</f>
        <v>0</v>
      </c>
      <c r="H21" s="4">
        <f>'PV Scenarios'!I$10*'Node ratio'!$B7*Main!$B$9</f>
        <v>0</v>
      </c>
      <c r="I21" s="4">
        <f>'PV Scenarios'!J$10*'Node ratio'!$B7*Main!$B$9</f>
        <v>0</v>
      </c>
      <c r="J21" s="4">
        <f>'PV Scenarios'!K$10*'Node ratio'!$B7*Main!$B$9</f>
        <v>0</v>
      </c>
      <c r="K21" s="4">
        <f>'PV Scenarios'!L$10*'Node ratio'!$B7*Main!$B$9</f>
        <v>0</v>
      </c>
      <c r="L21" s="4">
        <f>'PV Scenarios'!M$10*'Node ratio'!$B7*Main!$B$9</f>
        <v>0</v>
      </c>
      <c r="M21" s="4">
        <f>'PV Scenarios'!N$10*'Node ratio'!$B7*Main!$B$9</f>
        <v>0</v>
      </c>
      <c r="N21" s="4">
        <f>'PV Scenarios'!O$10*'Node ratio'!$B7*Main!$B$9</f>
        <v>0</v>
      </c>
      <c r="O21" s="4">
        <f>'PV Scenarios'!P$10*'Node ratio'!$B7*Main!$B$9</f>
        <v>0</v>
      </c>
      <c r="P21" s="4">
        <f>'PV Scenarios'!Q$10*'Node ratio'!$B7*Main!$B$9</f>
        <v>0</v>
      </c>
      <c r="Q21" s="4">
        <f>'PV Scenarios'!R$10*'Node ratio'!$B7*Main!$B$9</f>
        <v>0</v>
      </c>
      <c r="R21" s="4">
        <f>'PV Scenarios'!S$10*'Node ratio'!$B7*Main!$B$9</f>
        <v>0</v>
      </c>
      <c r="S21" s="4">
        <f>'PV Scenarios'!T$10*'Node ratio'!$B7*Main!$B$9</f>
        <v>0</v>
      </c>
      <c r="T21" s="4">
        <f>'PV Scenarios'!U$10*'Node ratio'!$B7*Main!$B$9</f>
        <v>0</v>
      </c>
      <c r="U21" s="4">
        <f>'PV Scenarios'!V$10*'Node ratio'!$B7*Main!$B$9</f>
        <v>0</v>
      </c>
      <c r="V21" s="4">
        <f>'PV Scenarios'!W$10*'Node ratio'!$B7*Main!$B$9</f>
        <v>0</v>
      </c>
      <c r="W21" s="4">
        <f>'PV Scenarios'!X$10*'Node ratio'!$B7*Main!$B$9</f>
        <v>0</v>
      </c>
      <c r="X21" s="4">
        <f>'PV Scenarios'!Y$10*'Node ratio'!$B7*Main!$B$9</f>
        <v>0</v>
      </c>
      <c r="Y21" s="4">
        <f>'PV Scenarios'!Z$10*'Node ratio'!$B7*Main!$B$9</f>
        <v>0</v>
      </c>
      <c r="Z21" s="1"/>
      <c r="AA21" s="1"/>
    </row>
    <row r="22" spans="1:27" x14ac:dyDescent="0.25">
      <c r="A22" s="3">
        <v>9</v>
      </c>
      <c r="B22" s="4">
        <f>'PV Scenarios'!C$10*'Node ratio'!$B8*Main!$B$9</f>
        <v>0</v>
      </c>
      <c r="C22" s="4">
        <f>'PV Scenarios'!D$10*'Node ratio'!$B8*Main!$B$9</f>
        <v>0</v>
      </c>
      <c r="D22" s="4">
        <f>'PV Scenarios'!E$10*'Node ratio'!$B8*Main!$B$9</f>
        <v>0</v>
      </c>
      <c r="E22" s="4">
        <f>'PV Scenarios'!F$10*'Node ratio'!$B8*Main!$B$9</f>
        <v>0</v>
      </c>
      <c r="F22" s="4">
        <f>'PV Scenarios'!G$10*'Node ratio'!$B8*Main!$B$9</f>
        <v>0</v>
      </c>
      <c r="G22" s="4">
        <f>'PV Scenarios'!H$10*'Node ratio'!$B8*Main!$B$9</f>
        <v>0</v>
      </c>
      <c r="H22" s="4">
        <f>'PV Scenarios'!I$10*'Node ratio'!$B8*Main!$B$9</f>
        <v>0</v>
      </c>
      <c r="I22" s="4">
        <f>'PV Scenarios'!J$10*'Node ratio'!$B8*Main!$B$9</f>
        <v>0</v>
      </c>
      <c r="J22" s="4">
        <f>'PV Scenarios'!K$10*'Node ratio'!$B8*Main!$B$9</f>
        <v>0</v>
      </c>
      <c r="K22" s="4">
        <f>'PV Scenarios'!L$10*'Node ratio'!$B8*Main!$B$9</f>
        <v>0</v>
      </c>
      <c r="L22" s="4">
        <f>'PV Scenarios'!M$10*'Node ratio'!$B8*Main!$B$9</f>
        <v>0</v>
      </c>
      <c r="M22" s="4">
        <f>'PV Scenarios'!N$10*'Node ratio'!$B8*Main!$B$9</f>
        <v>0</v>
      </c>
      <c r="N22" s="4">
        <f>'PV Scenarios'!O$10*'Node ratio'!$B8*Main!$B$9</f>
        <v>0</v>
      </c>
      <c r="O22" s="4">
        <f>'PV Scenarios'!P$10*'Node ratio'!$B8*Main!$B$9</f>
        <v>0</v>
      </c>
      <c r="P22" s="4">
        <f>'PV Scenarios'!Q$10*'Node ratio'!$B8*Main!$B$9</f>
        <v>0</v>
      </c>
      <c r="Q22" s="4">
        <f>'PV Scenarios'!R$10*'Node ratio'!$B8*Main!$B$9</f>
        <v>0</v>
      </c>
      <c r="R22" s="4">
        <f>'PV Scenarios'!S$10*'Node ratio'!$B8*Main!$B$9</f>
        <v>0</v>
      </c>
      <c r="S22" s="4">
        <f>'PV Scenarios'!T$10*'Node ratio'!$B8*Main!$B$9</f>
        <v>0</v>
      </c>
      <c r="T22" s="4">
        <f>'PV Scenarios'!U$10*'Node ratio'!$B8*Main!$B$9</f>
        <v>0</v>
      </c>
      <c r="U22" s="4">
        <f>'PV Scenarios'!V$10*'Node ratio'!$B8*Main!$B$9</f>
        <v>0</v>
      </c>
      <c r="V22" s="4">
        <f>'PV Scenarios'!W$10*'Node ratio'!$B8*Main!$B$9</f>
        <v>0</v>
      </c>
      <c r="W22" s="4">
        <f>'PV Scenarios'!X$10*'Node ratio'!$B8*Main!$B$9</f>
        <v>0</v>
      </c>
      <c r="X22" s="4">
        <f>'PV Scenarios'!Y$10*'Node ratio'!$B8*Main!$B$9</f>
        <v>0</v>
      </c>
      <c r="Y22" s="4">
        <f>'PV Scenarios'!Z$10*'Node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Scenarios'!C$10*'Node ratio'!$B9*Main!$B$9</f>
        <v>0.35337190579858047</v>
      </c>
      <c r="C23" s="4">
        <f>'PV Scenarios'!D$10*'Node ratio'!$B9*Main!$B$9</f>
        <v>0.35337190579858047</v>
      </c>
      <c r="D23" s="4">
        <f>'PV Scenarios'!E$10*'Node ratio'!$B9*Main!$B$9</f>
        <v>0.35337190579858047</v>
      </c>
      <c r="E23" s="4">
        <f>'PV Scenarios'!F$10*'Node ratio'!$B9*Main!$B$9</f>
        <v>0.35337190579858047</v>
      </c>
      <c r="F23" s="4">
        <f>'PV Scenarios'!G$10*'Node ratio'!$B9*Main!$B$9</f>
        <v>0.35337190579858047</v>
      </c>
      <c r="G23" s="4">
        <f>'PV Scenarios'!H$10*'Node ratio'!$B9*Main!$B$9</f>
        <v>0.35337190579858047</v>
      </c>
      <c r="H23" s="4">
        <f>'PV Scenarios'!I$10*'Node ratio'!$B9*Main!$B$9</f>
        <v>4.7493184139329214</v>
      </c>
      <c r="I23" s="4">
        <f>'PV Scenarios'!J$10*'Node ratio'!$B9*Main!$B$9</f>
        <v>12.664849103821126</v>
      </c>
      <c r="J23" s="4">
        <f>'PV Scenarios'!K$10*'Node ratio'!$B9*Main!$B$9</f>
        <v>21.6829001398009</v>
      </c>
      <c r="K23" s="4">
        <f>'PV Scenarios'!L$10*'Node ratio'!$B9*Main!$B$9</f>
        <v>30.927109195491767</v>
      </c>
      <c r="L23" s="4">
        <f>'PV Scenarios'!M$10*'Node ratio'!$B9*Main!$B$9</f>
        <v>39.323225677266038</v>
      </c>
      <c r="M23" s="4">
        <f>'PV Scenarios'!N$10*'Node ratio'!$B9*Main!$B$9</f>
        <v>45.747526924684223</v>
      </c>
      <c r="N23" s="4">
        <f>'PV Scenarios'!O$10*'Node ratio'!$B9*Main!$B$9</f>
        <v>49.309515735133914</v>
      </c>
      <c r="O23" s="4">
        <f>'PV Scenarios'!P$10*'Node ratio'!$B9*Main!$B$9</f>
        <v>49.472066811801263</v>
      </c>
      <c r="P23" s="4">
        <f>'PV Scenarios'!Q$10*'Node ratio'!$B9*Main!$B$9</f>
        <v>46.221045278454326</v>
      </c>
      <c r="Q23" s="4">
        <f>'PV Scenarios'!R$10*'Node ratio'!$B9*Main!$B$9</f>
        <v>40.029969488863195</v>
      </c>
      <c r="R23" s="4">
        <f>'PV Scenarios'!S$10*'Node ratio'!$B9*Main!$B$9</f>
        <v>31.775201769408351</v>
      </c>
      <c r="S23" s="4">
        <f>'PV Scenarios'!T$10*'Node ratio'!$B9*Main!$B$9</f>
        <v>22.566329904297344</v>
      </c>
      <c r="T23" s="4">
        <f>'PV Scenarios'!U$10*'Node ratio'!$B9*Main!$B$9</f>
        <v>13.48467192527383</v>
      </c>
      <c r="U23" s="4">
        <f>'PV Scenarios'!V$10*'Node ratio'!$B9*Main!$B$9</f>
        <v>5.4348599111821683</v>
      </c>
      <c r="V23" s="4">
        <f>'PV Scenarios'!W$10*'Node ratio'!$B9*Main!$B$9</f>
        <v>0.35337190579858047</v>
      </c>
      <c r="W23" s="4">
        <f>'PV Scenarios'!X$10*'Node ratio'!$B9*Main!$B$9</f>
        <v>0.35337190579858047</v>
      </c>
      <c r="X23" s="4">
        <f>'PV Scenarios'!Y$10*'Node ratio'!$B9*Main!$B$9</f>
        <v>0.35337190579858047</v>
      </c>
      <c r="Y23" s="4">
        <f>'PV Scenarios'!Z$10*'Node ratio'!$B9*Main!$B$9</f>
        <v>0.35337190579858047</v>
      </c>
      <c r="Z23" s="1"/>
      <c r="AA23" s="1"/>
    </row>
    <row r="24" spans="1:27" x14ac:dyDescent="0.25">
      <c r="A24" s="3">
        <v>12</v>
      </c>
      <c r="B24" s="4">
        <f>'PV Scenarios'!C$10*'Node ratio'!$B10*Main!$B$9</f>
        <v>2.3283456630007584</v>
      </c>
      <c r="C24" s="4">
        <f>'PV Scenarios'!D$10*'Node ratio'!$B10*Main!$B$9</f>
        <v>2.3283456630007584</v>
      </c>
      <c r="D24" s="4">
        <f>'PV Scenarios'!E$10*'Node ratio'!$B10*Main!$B$9</f>
        <v>2.3283456630007584</v>
      </c>
      <c r="E24" s="4">
        <f>'PV Scenarios'!F$10*'Node ratio'!$B10*Main!$B$9</f>
        <v>2.3283456630007584</v>
      </c>
      <c r="F24" s="4">
        <f>'PV Scenarios'!G$10*'Node ratio'!$B10*Main!$B$9</f>
        <v>2.3283456630007584</v>
      </c>
      <c r="G24" s="4">
        <f>'PV Scenarios'!H$10*'Node ratio'!$B10*Main!$B$9</f>
        <v>2.3283456630007584</v>
      </c>
      <c r="H24" s="4">
        <f>'PV Scenarios'!I$10*'Node ratio'!$B10*Main!$B$9</f>
        <v>31.292965710730183</v>
      </c>
      <c r="I24" s="4">
        <f>'PV Scenarios'!J$10*'Node ratio'!$B10*Main!$B$9</f>
        <v>83.447908561947187</v>
      </c>
      <c r="J24" s="4">
        <f>'PV Scenarios'!K$10*'Node ratio'!$B10*Main!$B$9</f>
        <v>142.86728988172652</v>
      </c>
      <c r="K24" s="4">
        <f>'PV Scenarios'!L$10*'Node ratio'!$B10*Main!$B$9</f>
        <v>203.77681242582636</v>
      </c>
      <c r="L24" s="4">
        <f>'PV Scenarios'!M$10*'Node ratio'!$B10*Main!$B$9</f>
        <v>259.09830537872438</v>
      </c>
      <c r="M24" s="4">
        <f>'PV Scenarios'!N$10*'Node ratio'!$B10*Main!$B$9</f>
        <v>301.42762953207813</v>
      </c>
      <c r="N24" s="4">
        <f>'PV Scenarios'!O$10*'Node ratio'!$B10*Main!$B$9</f>
        <v>324.89735381512577</v>
      </c>
      <c r="O24" s="4">
        <f>'PV Scenarios'!P$10*'Node ratio'!$B10*Main!$B$9</f>
        <v>325.96839282010609</v>
      </c>
      <c r="P24" s="4">
        <f>'PV Scenarios'!Q$10*'Node ratio'!$B10*Main!$B$9</f>
        <v>304.54761272049922</v>
      </c>
      <c r="Q24" s="4">
        <f>'PV Scenarios'!R$10*'Node ratio'!$B10*Main!$B$9</f>
        <v>263.7549967047259</v>
      </c>
      <c r="R24" s="4">
        <f>'PV Scenarios'!S$10*'Node ratio'!$B10*Main!$B$9</f>
        <v>209.36484201702817</v>
      </c>
      <c r="S24" s="4">
        <f>'PV Scenarios'!T$10*'Node ratio'!$B10*Main!$B$9</f>
        <v>148.68815403922841</v>
      </c>
      <c r="T24" s="4">
        <f>'PV Scenarios'!U$10*'Node ratio'!$B10*Main!$B$9</f>
        <v>88.849670500108928</v>
      </c>
      <c r="U24" s="4">
        <f>'PV Scenarios'!V$10*'Node ratio'!$B10*Main!$B$9</f>
        <v>35.809956296951661</v>
      </c>
      <c r="V24" s="4">
        <f>'PV Scenarios'!W$10*'Node ratio'!$B10*Main!$B$9</f>
        <v>2.3283456630007584</v>
      </c>
      <c r="W24" s="4">
        <f>'PV Scenarios'!X$10*'Node ratio'!$B10*Main!$B$9</f>
        <v>2.3283456630007584</v>
      </c>
      <c r="X24" s="4">
        <f>'PV Scenarios'!Y$10*'Node ratio'!$B10*Main!$B$9</f>
        <v>2.3283456630007584</v>
      </c>
      <c r="Y24" s="4">
        <f>'PV Scenarios'!Z$10*'Node ratio'!$B10*Main!$B$9</f>
        <v>2.3283456630007584</v>
      </c>
      <c r="Z24" s="1"/>
      <c r="AA24" s="1"/>
    </row>
    <row r="25" spans="1:27" x14ac:dyDescent="0.25">
      <c r="A25" s="3">
        <v>15</v>
      </c>
      <c r="B25" s="4">
        <f>'PV Scenarios'!C$10*'Node ratio'!$B11*Main!$B$9</f>
        <v>4.697651981258319E-2</v>
      </c>
      <c r="C25" s="4">
        <f>'PV Scenarios'!D$10*'Node ratio'!$B11*Main!$B$9</f>
        <v>4.697651981258319E-2</v>
      </c>
      <c r="D25" s="4">
        <f>'PV Scenarios'!E$10*'Node ratio'!$B11*Main!$B$9</f>
        <v>4.697651981258319E-2</v>
      </c>
      <c r="E25" s="4">
        <f>'PV Scenarios'!F$10*'Node ratio'!$B11*Main!$B$9</f>
        <v>4.697651981258319E-2</v>
      </c>
      <c r="F25" s="4">
        <f>'PV Scenarios'!G$10*'Node ratio'!$B11*Main!$B$9</f>
        <v>4.697651981258319E-2</v>
      </c>
      <c r="G25" s="4">
        <f>'PV Scenarios'!H$10*'Node ratio'!$B11*Main!$B$9</f>
        <v>4.697651981258319E-2</v>
      </c>
      <c r="H25" s="4">
        <f>'PV Scenarios'!I$10*'Node ratio'!$B11*Main!$B$9</f>
        <v>0.63136442628111789</v>
      </c>
      <c r="I25" s="4">
        <f>'PV Scenarios'!J$10*'Node ratio'!$B11*Main!$B$9</f>
        <v>1.6836384700829816</v>
      </c>
      <c r="J25" s="4">
        <f>'PV Scenarios'!K$10*'Node ratio'!$B11*Main!$B$9</f>
        <v>2.8824792557001042</v>
      </c>
      <c r="K25" s="4">
        <f>'PV Scenarios'!L$10*'Node ratio'!$B11*Main!$B$9</f>
        <v>4.111385013997281</v>
      </c>
      <c r="L25" s="4">
        <f>'PV Scenarios'!M$10*'Node ratio'!$B11*Main!$B$9</f>
        <v>5.2275471247442571</v>
      </c>
      <c r="M25" s="4">
        <f>'PV Scenarios'!N$10*'Node ratio'!$B11*Main!$B$9</f>
        <v>6.0815802549370188</v>
      </c>
      <c r="N25" s="4">
        <f>'PV Scenarios'!O$10*'Node ratio'!$B11*Main!$B$9</f>
        <v>6.5551035746478572</v>
      </c>
      <c r="O25" s="4">
        <f>'PV Scenarios'!P$10*'Node ratio'!$B11*Main!$B$9</f>
        <v>6.5767127737616455</v>
      </c>
      <c r="P25" s="4">
        <f>'PV Scenarios'!Q$10*'Node ratio'!$B11*Main!$B$9</f>
        <v>6.1445287914858815</v>
      </c>
      <c r="Q25" s="4">
        <f>'PV Scenarios'!R$10*'Node ratio'!$B11*Main!$B$9</f>
        <v>5.3215001643694233</v>
      </c>
      <c r="R25" s="4">
        <f>'PV Scenarios'!S$10*'Node ratio'!$B11*Main!$B$9</f>
        <v>4.2241286615474802</v>
      </c>
      <c r="S25" s="4">
        <f>'PV Scenarios'!T$10*'Node ratio'!$B11*Main!$B$9</f>
        <v>2.999920555231562</v>
      </c>
      <c r="T25" s="4">
        <f>'PV Scenarios'!U$10*'Node ratio'!$B11*Main!$B$9</f>
        <v>1.792623996048174</v>
      </c>
      <c r="U25" s="4">
        <f>'PV Scenarios'!V$10*'Node ratio'!$B11*Main!$B$9</f>
        <v>0.72249887471752949</v>
      </c>
      <c r="V25" s="4">
        <f>'PV Scenarios'!W$10*'Node ratio'!$B11*Main!$B$9</f>
        <v>4.697651981258319E-2</v>
      </c>
      <c r="W25" s="4">
        <f>'PV Scenarios'!X$10*'Node ratio'!$B11*Main!$B$9</f>
        <v>4.697651981258319E-2</v>
      </c>
      <c r="X25" s="4">
        <f>'PV Scenarios'!Y$10*'Node ratio'!$B11*Main!$B$9</f>
        <v>4.697651981258319E-2</v>
      </c>
      <c r="Y25" s="4">
        <f>'PV Scenarios'!Z$10*'Node ratio'!$B11*Main!$B$9</f>
        <v>4.697651981258319E-2</v>
      </c>
      <c r="Z25" s="1"/>
      <c r="AA25" s="1"/>
    </row>
    <row r="26" spans="1:27" x14ac:dyDescent="0.25">
      <c r="A26" s="3">
        <v>16</v>
      </c>
      <c r="B26" s="4">
        <f>'PV Scenarios'!C$10*'Node ratio'!$B12*Main!$B$9</f>
        <v>0.37320334563832536</v>
      </c>
      <c r="C26" s="4">
        <f>'PV Scenarios'!D$10*'Node ratio'!$B12*Main!$B$9</f>
        <v>0.37320334563832536</v>
      </c>
      <c r="D26" s="4">
        <f>'PV Scenarios'!E$10*'Node ratio'!$B12*Main!$B$9</f>
        <v>0.37320334563832536</v>
      </c>
      <c r="E26" s="4">
        <f>'PV Scenarios'!F$10*'Node ratio'!$B12*Main!$B$9</f>
        <v>0.37320334563832536</v>
      </c>
      <c r="F26" s="4">
        <f>'PV Scenarios'!G$10*'Node ratio'!$B12*Main!$B$9</f>
        <v>0.37320334563832536</v>
      </c>
      <c r="G26" s="4">
        <f>'PV Scenarios'!H$10*'Node ratio'!$B12*Main!$B$9</f>
        <v>0.37320334563832536</v>
      </c>
      <c r="H26" s="4">
        <f>'PV Scenarios'!I$10*'Node ratio'!$B12*Main!$B$9</f>
        <v>5.015852965379092</v>
      </c>
      <c r="I26" s="4">
        <f>'PV Scenarios'!J$10*'Node ratio'!$B12*Main!$B$9</f>
        <v>13.375607907677582</v>
      </c>
      <c r="J26" s="4">
        <f>'PV Scenarios'!K$10*'Node ratio'!$B12*Main!$B$9</f>
        <v>22.899757288367642</v>
      </c>
      <c r="K26" s="4">
        <f>'PV Scenarios'!L$10*'Node ratio'!$B12*Main!$B$9</f>
        <v>32.662756810266238</v>
      </c>
      <c r="L26" s="4">
        <f>'PV Scenarios'!M$10*'Node ratio'!$B12*Main!$B$9</f>
        <v>41.530068302632841</v>
      </c>
      <c r="M26" s="4">
        <f>'PV Scenarios'!N$10*'Node ratio'!$B12*Main!$B$9</f>
        <v>48.314905126337592</v>
      </c>
      <c r="N26" s="4">
        <f>'PV Scenarios'!O$10*'Node ratio'!$B12*Main!$B$9</f>
        <v>52.076794850371918</v>
      </c>
      <c r="O26" s="4">
        <f>'PV Scenarios'!P$10*'Node ratio'!$B12*Main!$B$9</f>
        <v>52.248468389365541</v>
      </c>
      <c r="P26" s="4">
        <f>'PV Scenarios'!Q$10*'Node ratio'!$B12*Main!$B$9</f>
        <v>48.814997609492956</v>
      </c>
      <c r="Q26" s="4">
        <f>'PV Scenarios'!R$10*'Node ratio'!$B12*Main!$B$9</f>
        <v>42.276474993909503</v>
      </c>
      <c r="R26" s="4">
        <f>'PV Scenarios'!S$10*'Node ratio'!$B12*Main!$B$9</f>
        <v>33.558444839798213</v>
      </c>
      <c r="S26" s="4">
        <f>'PV Scenarios'!T$10*'Node ratio'!$B12*Main!$B$9</f>
        <v>23.832765652463454</v>
      </c>
      <c r="T26" s="4">
        <f>'PV Scenarios'!U$10*'Node ratio'!$B12*Main!$B$9</f>
        <v>14.241439669558494</v>
      </c>
      <c r="U26" s="4">
        <f>'PV Scenarios'!V$10*'Node ratio'!$B12*Main!$B$9</f>
        <v>5.7398674559174445</v>
      </c>
      <c r="V26" s="4">
        <f>'PV Scenarios'!W$10*'Node ratio'!$B12*Main!$B$9</f>
        <v>0.37320334563832536</v>
      </c>
      <c r="W26" s="4">
        <f>'PV Scenarios'!X$10*'Node ratio'!$B12*Main!$B$9</f>
        <v>0.37320334563832536</v>
      </c>
      <c r="X26" s="4">
        <f>'PV Scenarios'!Y$10*'Node ratio'!$B12*Main!$B$9</f>
        <v>0.37320334563832536</v>
      </c>
      <c r="Y26" s="4">
        <f>'PV Scenarios'!Z$10*'Node ratio'!$B12*Main!$B$9</f>
        <v>0.37320334563832536</v>
      </c>
      <c r="Z26" s="1"/>
      <c r="AA26" s="1"/>
    </row>
    <row r="27" spans="1:27" x14ac:dyDescent="0.25">
      <c r="A27" s="3">
        <v>17</v>
      </c>
      <c r="B27" s="4">
        <f>'PV Scenarios'!C$10*'Node ratio'!$B13*Main!$B$9</f>
        <v>8.2550429007213821E-2</v>
      </c>
      <c r="C27" s="4">
        <f>'PV Scenarios'!D$10*'Node ratio'!$B13*Main!$B$9</f>
        <v>8.2550429007213821E-2</v>
      </c>
      <c r="D27" s="4">
        <f>'PV Scenarios'!E$10*'Node ratio'!$B13*Main!$B$9</f>
        <v>8.2550429007213821E-2</v>
      </c>
      <c r="E27" s="4">
        <f>'PV Scenarios'!F$10*'Node ratio'!$B13*Main!$B$9</f>
        <v>8.2550429007213821E-2</v>
      </c>
      <c r="F27" s="4">
        <f>'PV Scenarios'!G$10*'Node ratio'!$B13*Main!$B$9</f>
        <v>8.2550429007213821E-2</v>
      </c>
      <c r="G27" s="4">
        <f>'PV Scenarios'!H$10*'Node ratio'!$B13*Main!$B$9</f>
        <v>8.2550429007213821E-2</v>
      </c>
      <c r="H27" s="4">
        <f>'PV Scenarios'!I$10*'Node ratio'!$B13*Main!$B$9</f>
        <v>1.1094777658569537</v>
      </c>
      <c r="I27" s="4">
        <f>'PV Scenarios'!J$10*'Node ratio'!$B13*Main!$B$9</f>
        <v>2.9586073756185436</v>
      </c>
      <c r="J27" s="4">
        <f>'PV Scenarios'!K$10*'Node ratio'!$B13*Main!$B$9</f>
        <v>5.0652943238826404</v>
      </c>
      <c r="K27" s="4">
        <f>'PV Scenarios'!L$10*'Node ratio'!$B13*Main!$B$9</f>
        <v>7.2248135467113546</v>
      </c>
      <c r="L27" s="4">
        <f>'PV Scenarios'!M$10*'Node ratio'!$B13*Main!$B$9</f>
        <v>9.1862117399227543</v>
      </c>
      <c r="M27" s="4">
        <f>'PV Scenarios'!N$10*'Node ratio'!$B13*Main!$B$9</f>
        <v>10.6869785392739</v>
      </c>
      <c r="N27" s="4">
        <f>'PV Scenarios'!O$10*'Node ratio'!$B13*Main!$B$9</f>
        <v>11.519086863666617</v>
      </c>
      <c r="O27" s="4">
        <f>'PV Scenarios'!P$10*'Node ratio'!$B13*Main!$B$9</f>
        <v>11.557060061009935</v>
      </c>
      <c r="P27" s="4">
        <f>'PV Scenarios'!Q$10*'Node ratio'!$B13*Main!$B$9</f>
        <v>10.79759611414357</v>
      </c>
      <c r="Q27" s="4">
        <f>'PV Scenarios'!R$10*'Node ratio'!$B13*Main!$B$9</f>
        <v>9.3513125979371825</v>
      </c>
      <c r="R27" s="4">
        <f>'PV Scenarios'!S$10*'Node ratio'!$B13*Main!$B$9</f>
        <v>7.4229345763286663</v>
      </c>
      <c r="S27" s="4">
        <f>'PV Scenarios'!T$10*'Node ratio'!$B13*Main!$B$9</f>
        <v>5.2716703964006744</v>
      </c>
      <c r="T27" s="4">
        <f>'PV Scenarios'!U$10*'Node ratio'!$B13*Main!$B$9</f>
        <v>3.1501243709152789</v>
      </c>
      <c r="U27" s="4">
        <f>'PV Scenarios'!V$10*'Node ratio'!$B13*Main!$B$9</f>
        <v>1.2696255981309488</v>
      </c>
      <c r="V27" s="4">
        <f>'PV Scenarios'!W$10*'Node ratio'!$B13*Main!$B$9</f>
        <v>8.2550429007213821E-2</v>
      </c>
      <c r="W27" s="4">
        <f>'PV Scenarios'!X$10*'Node ratio'!$B13*Main!$B$9</f>
        <v>8.2550429007213821E-2</v>
      </c>
      <c r="X27" s="4">
        <f>'PV Scenarios'!Y$10*'Node ratio'!$B13*Main!$B$9</f>
        <v>8.2550429007213821E-2</v>
      </c>
      <c r="Y27" s="4">
        <f>'PV Scenarios'!Z$10*'Node ratio'!$B13*Main!$B$9</f>
        <v>8.2550429007213821E-2</v>
      </c>
      <c r="Z27" s="1"/>
      <c r="AA27" s="1"/>
    </row>
    <row r="28" spans="1:27" x14ac:dyDescent="0.25">
      <c r="A28" s="3">
        <v>18</v>
      </c>
      <c r="B28" s="4">
        <f>'PV Scenarios'!C$10*'Node ratio'!$B14*Main!$B$9</f>
        <v>1.0709821167244631E-2</v>
      </c>
      <c r="C28" s="4">
        <f>'PV Scenarios'!D$10*'Node ratio'!$B14*Main!$B$9</f>
        <v>1.0709821167244631E-2</v>
      </c>
      <c r="D28" s="4">
        <f>'PV Scenarios'!E$10*'Node ratio'!$B14*Main!$B$9</f>
        <v>1.0709821167244631E-2</v>
      </c>
      <c r="E28" s="4">
        <f>'PV Scenarios'!F$10*'Node ratio'!$B14*Main!$B$9</f>
        <v>1.0709821167244631E-2</v>
      </c>
      <c r="F28" s="4">
        <f>'PV Scenarios'!G$10*'Node ratio'!$B14*Main!$B$9</f>
        <v>1.0709821167244631E-2</v>
      </c>
      <c r="G28" s="4">
        <f>'PV Scenarios'!H$10*'Node ratio'!$B14*Main!$B$9</f>
        <v>1.0709821167244631E-2</v>
      </c>
      <c r="H28" s="4">
        <f>'PV Scenarios'!I$10*'Node ratio'!$B14*Main!$B$9</f>
        <v>0.14393999648776781</v>
      </c>
      <c r="I28" s="4">
        <f>'PV Scenarios'!J$10*'Node ratio'!$B14*Main!$B$9</f>
        <v>0.38383999063404756</v>
      </c>
      <c r="J28" s="4">
        <f>'PV Scenarios'!K$10*'Node ratio'!$B14*Main!$B$9</f>
        <v>0.65715462682213055</v>
      </c>
      <c r="K28" s="4">
        <f>'PV Scenarios'!L$10*'Node ratio'!$B14*Main!$B$9</f>
        <v>0.93732354855725009</v>
      </c>
      <c r="L28" s="4">
        <f>'PV Scenarios'!M$10*'Node ratio'!$B14*Main!$B$9</f>
        <v>1.1917888994909827</v>
      </c>
      <c r="M28" s="4">
        <f>'PV Scenarios'!N$10*'Node ratio'!$B14*Main!$B$9</f>
        <v>1.3864934483114897</v>
      </c>
      <c r="N28" s="4">
        <f>'PV Scenarios'!O$10*'Node ratio'!$B14*Main!$B$9</f>
        <v>1.4944484456773155</v>
      </c>
      <c r="O28" s="4">
        <f>'PV Scenarios'!P$10*'Node ratio'!$B14*Main!$B$9</f>
        <v>1.4993749634142481</v>
      </c>
      <c r="P28" s="4">
        <f>'PV Scenarios'!Q$10*'Node ratio'!$B14*Main!$B$9</f>
        <v>1.4008446086755977</v>
      </c>
      <c r="Q28" s="4">
        <f>'PV Scenarios'!R$10*'Node ratio'!$B14*Main!$B$9</f>
        <v>1.2132085418254719</v>
      </c>
      <c r="R28" s="4">
        <f>'PV Scenarios'!S$10*'Node ratio'!$B14*Main!$B$9</f>
        <v>0.96302711935863716</v>
      </c>
      <c r="S28" s="4">
        <f>'PV Scenarios'!T$10*'Node ratio'!$B14*Main!$B$9</f>
        <v>0.68392917974024192</v>
      </c>
      <c r="T28" s="4">
        <f>'PV Scenarios'!U$10*'Node ratio'!$B14*Main!$B$9</f>
        <v>0.40868677574205509</v>
      </c>
      <c r="U28" s="4">
        <f>'PV Scenarios'!V$10*'Node ratio'!$B14*Main!$B$9</f>
        <v>0.16471704955222244</v>
      </c>
      <c r="V28" s="4">
        <f>'PV Scenarios'!W$10*'Node ratio'!$B14*Main!$B$9</f>
        <v>1.0709821167244631E-2</v>
      </c>
      <c r="W28" s="4">
        <f>'PV Scenarios'!X$10*'Node ratio'!$B14*Main!$B$9</f>
        <v>1.0709821167244631E-2</v>
      </c>
      <c r="X28" s="4">
        <f>'PV Scenarios'!Y$10*'Node ratio'!$B14*Main!$B$9</f>
        <v>1.0709821167244631E-2</v>
      </c>
      <c r="Y28" s="4">
        <f>'PV Scenarios'!Z$10*'Node ratio'!$B14*Main!$B$9</f>
        <v>1.0709821167244631E-2</v>
      </c>
      <c r="Z28" s="1"/>
      <c r="AA28" s="1"/>
    </row>
    <row r="29" spans="1:27" x14ac:dyDescent="0.25">
      <c r="A29" s="3">
        <v>20</v>
      </c>
      <c r="B29" s="4">
        <f>'PV Scenarios'!C$10*'Node ratio'!$B15*Main!$B$9</f>
        <v>3.5341914363936508E-2</v>
      </c>
      <c r="C29" s="4">
        <f>'PV Scenarios'!D$10*'Node ratio'!$B15*Main!$B$9</f>
        <v>3.5341914363936508E-2</v>
      </c>
      <c r="D29" s="4">
        <f>'PV Scenarios'!E$10*'Node ratio'!$B15*Main!$B$9</f>
        <v>3.5341914363936508E-2</v>
      </c>
      <c r="E29" s="4">
        <f>'PV Scenarios'!F$10*'Node ratio'!$B15*Main!$B$9</f>
        <v>3.5341914363936508E-2</v>
      </c>
      <c r="F29" s="4">
        <f>'PV Scenarios'!G$10*'Node ratio'!$B15*Main!$B$9</f>
        <v>3.5341914363936508E-2</v>
      </c>
      <c r="G29" s="4">
        <f>'PV Scenarios'!H$10*'Node ratio'!$B15*Main!$B$9</f>
        <v>3.5341914363936508E-2</v>
      </c>
      <c r="H29" s="4">
        <f>'PV Scenarios'!I$10*'Node ratio'!$B15*Main!$B$9</f>
        <v>0.47499532905130665</v>
      </c>
      <c r="I29" s="4">
        <f>'PV Scenarios'!J$10*'Node ratio'!$B15*Main!$B$9</f>
        <v>1.2666542108034844</v>
      </c>
      <c r="J29" s="4">
        <f>'PV Scenarios'!K$10*'Node ratio'!$B15*Main!$B$9</f>
        <v>2.1685798653711443</v>
      </c>
      <c r="K29" s="4">
        <f>'PV Scenarios'!L$10*'Node ratio'!$B15*Main!$B$9</f>
        <v>3.0931243451317232</v>
      </c>
      <c r="L29" s="4">
        <f>'PV Scenarios'!M$10*'Node ratio'!$B15*Main!$B$9</f>
        <v>3.9328482304188546</v>
      </c>
      <c r="M29" s="4">
        <f>'PV Scenarios'!N$10*'Node ratio'!$B15*Main!$B$9</f>
        <v>4.5753642335552192</v>
      </c>
      <c r="N29" s="4">
        <f>'PV Scenarios'!O$10*'Node ratio'!$B15*Main!$B$9</f>
        <v>4.9316107303436993</v>
      </c>
      <c r="O29" s="4">
        <f>'PV Scenarios'!P$10*'Node ratio'!$B15*Main!$B$9</f>
        <v>4.94786801095111</v>
      </c>
      <c r="P29" s="4">
        <f>'PV Scenarios'!Q$10*'Node ratio'!$B15*Main!$B$9</f>
        <v>4.6227223988028951</v>
      </c>
      <c r="Q29" s="4">
        <f>'PV Scenarios'!R$10*'Node ratio'!$B15*Main!$B$9</f>
        <v>4.0035320591467283</v>
      </c>
      <c r="R29" s="4">
        <f>'PV Scenarios'!S$10*'Node ratio'!$B15*Main!$B$9</f>
        <v>3.1779449396051707</v>
      </c>
      <c r="S29" s="4">
        <f>'PV Scenarios'!T$10*'Node ratio'!$B15*Main!$B$9</f>
        <v>2.2569346512809849</v>
      </c>
      <c r="T29" s="4">
        <f>'PV Scenarios'!U$10*'Node ratio'!$B15*Main!$B$9</f>
        <v>1.3486474521278169</v>
      </c>
      <c r="U29" s="4">
        <f>'PV Scenarios'!V$10*'Node ratio'!$B15*Main!$B$9</f>
        <v>0.54355864291734357</v>
      </c>
      <c r="V29" s="4">
        <f>'PV Scenarios'!W$10*'Node ratio'!$B15*Main!$B$9</f>
        <v>3.5341914363936508E-2</v>
      </c>
      <c r="W29" s="4">
        <f>'PV Scenarios'!X$10*'Node ratio'!$B15*Main!$B$9</f>
        <v>3.5341914363936508E-2</v>
      </c>
      <c r="X29" s="4">
        <f>'PV Scenarios'!Y$10*'Node ratio'!$B15*Main!$B$9</f>
        <v>3.5341914363936508E-2</v>
      </c>
      <c r="Y29" s="4">
        <f>'PV Scenarios'!Z$10*'Node ratio'!$B15*Main!$B$9</f>
        <v>3.5341914363936508E-2</v>
      </c>
      <c r="Z29" s="1"/>
      <c r="AA29" s="1"/>
    </row>
    <row r="30" spans="1:27" x14ac:dyDescent="0.25">
      <c r="A30" s="3">
        <v>21</v>
      </c>
      <c r="B30" s="4">
        <f>'PV Scenarios'!C$10*'Node ratio'!$B16*Main!$B$9</f>
        <v>8.92347581586585E-2</v>
      </c>
      <c r="C30" s="4">
        <f>'PV Scenarios'!D$10*'Node ratio'!$B16*Main!$B$9</f>
        <v>8.92347581586585E-2</v>
      </c>
      <c r="D30" s="4">
        <f>'PV Scenarios'!E$10*'Node ratio'!$B16*Main!$B$9</f>
        <v>8.92347581586585E-2</v>
      </c>
      <c r="E30" s="4">
        <f>'PV Scenarios'!F$10*'Node ratio'!$B16*Main!$B$9</f>
        <v>8.92347581586585E-2</v>
      </c>
      <c r="F30" s="4">
        <f>'PV Scenarios'!G$10*'Node ratio'!$B16*Main!$B$9</f>
        <v>8.92347581586585E-2</v>
      </c>
      <c r="G30" s="4">
        <f>'PV Scenarios'!H$10*'Node ratio'!$B16*Main!$B$9</f>
        <v>8.92347581586585E-2</v>
      </c>
      <c r="H30" s="4">
        <f>'PV Scenarios'!I$10*'Node ratio'!$B16*Main!$B$9</f>
        <v>1.19931514965237</v>
      </c>
      <c r="I30" s="4">
        <f>'PV Scenarios'!J$10*'Node ratio'!$B16*Main!$B$9</f>
        <v>3.1981737324063211</v>
      </c>
      <c r="J30" s="4">
        <f>'PV Scenarios'!K$10*'Node ratio'!$B16*Main!$B$9</f>
        <v>5.4754447606152858</v>
      </c>
      <c r="K30" s="4">
        <f>'PV Scenarios'!L$10*'Node ratio'!$B16*Main!$B$9</f>
        <v>7.8098260340457912</v>
      </c>
      <c r="L30" s="4">
        <f>'PV Scenarios'!M$10*'Node ratio'!$B16*Main!$B$9</f>
        <v>9.9300438878955184</v>
      </c>
      <c r="M30" s="4">
        <f>'PV Scenarios'!N$10*'Node ratio'!$B16*Main!$B$9</f>
        <v>11.552331791219927</v>
      </c>
      <c r="N30" s="4">
        <f>'PV Scenarios'!O$10*'Node ratio'!$B16*Main!$B$9</f>
        <v>12.451818153459206</v>
      </c>
      <c r="O30" s="4">
        <f>'PV Scenarios'!P$10*'Node ratio'!$B16*Main!$B$9</f>
        <v>12.492866142212188</v>
      </c>
      <c r="P30" s="4">
        <f>'PV Scenarios'!Q$10*'Node ratio'!$B16*Main!$B$9</f>
        <v>11.671906367152532</v>
      </c>
      <c r="Q30" s="4">
        <f>'PV Scenarios'!R$10*'Node ratio'!$B16*Main!$B$9</f>
        <v>10.108513404212834</v>
      </c>
      <c r="R30" s="4">
        <f>'PV Scenarios'!S$10*'Node ratio'!$B16*Main!$B$9</f>
        <v>8.0239894536265712</v>
      </c>
      <c r="S30" s="4">
        <f>'PV Scenarios'!T$10*'Node ratio'!$B16*Main!$B$9</f>
        <v>5.698531656011931</v>
      </c>
      <c r="T30" s="4">
        <f>'PV Scenarios'!U$10*'Node ratio'!$B16*Main!$B$9</f>
        <v>3.4051983713344081</v>
      </c>
      <c r="U30" s="4">
        <f>'PV Scenarios'!V$10*'Node ratio'!$B16*Main!$B$9</f>
        <v>1.372430580480168</v>
      </c>
      <c r="V30" s="4">
        <f>'PV Scenarios'!W$10*'Node ratio'!$B16*Main!$B$9</f>
        <v>8.92347581586585E-2</v>
      </c>
      <c r="W30" s="4">
        <f>'PV Scenarios'!X$10*'Node ratio'!$B16*Main!$B$9</f>
        <v>8.92347581586585E-2</v>
      </c>
      <c r="X30" s="4">
        <f>'PV Scenarios'!Y$10*'Node ratio'!$B16*Main!$B$9</f>
        <v>8.92347581586585E-2</v>
      </c>
      <c r="Y30" s="4">
        <f>'PV Scenarios'!Z$10*'Node ratio'!$B16*Main!$B$9</f>
        <v>8.92347581586585E-2</v>
      </c>
      <c r="Z30" s="1"/>
      <c r="AA30" s="1"/>
    </row>
    <row r="31" spans="1:27" x14ac:dyDescent="0.25">
      <c r="A31" s="3">
        <v>26</v>
      </c>
      <c r="B31" s="4">
        <f>'PV Scenarios'!C$10*'Node ratio'!$B17*Main!$B$9</f>
        <v>0.25430085525151686</v>
      </c>
      <c r="C31" s="4">
        <f>'PV Scenarios'!D$10*'Node ratio'!$B17*Main!$B$9</f>
        <v>0.25430085525151686</v>
      </c>
      <c r="D31" s="4">
        <f>'PV Scenarios'!E$10*'Node ratio'!$B17*Main!$B$9</f>
        <v>0.25430085525151686</v>
      </c>
      <c r="E31" s="4">
        <f>'PV Scenarios'!F$10*'Node ratio'!$B17*Main!$B$9</f>
        <v>0.25430085525151686</v>
      </c>
      <c r="F31" s="4">
        <f>'PV Scenarios'!G$10*'Node ratio'!$B17*Main!$B$9</f>
        <v>0.25430085525151686</v>
      </c>
      <c r="G31" s="4">
        <f>'PV Scenarios'!H$10*'Node ratio'!$B17*Main!$B$9</f>
        <v>0.25430085525151686</v>
      </c>
      <c r="H31" s="4">
        <f>'PV Scenarios'!I$10*'Node ratio'!$B17*Main!$B$9</f>
        <v>3.4178034945803857</v>
      </c>
      <c r="I31" s="4">
        <f>'PV Scenarios'!J$10*'Node ratio'!$B17*Main!$B$9</f>
        <v>9.1141426522143636</v>
      </c>
      <c r="J31" s="4">
        <f>'PV Scenarios'!K$10*'Node ratio'!$B17*Main!$B$9</f>
        <v>15.603900478233072</v>
      </c>
      <c r="K31" s="4">
        <f>'PV Scenarios'!L$10*'Node ratio'!$B17*Main!$B$9</f>
        <v>22.256410851612756</v>
      </c>
      <c r="L31" s="4">
        <f>'PV Scenarios'!M$10*'Node ratio'!$B17*Main!$B$9</f>
        <v>28.298599172388798</v>
      </c>
      <c r="M31" s="4">
        <f>'PV Scenarios'!N$10*'Node ratio'!$B17*Main!$B$9</f>
        <v>32.921788720861372</v>
      </c>
      <c r="N31" s="4">
        <f>'PV Scenarios'!O$10*'Node ratio'!$B17*Main!$B$9</f>
        <v>35.485141341796655</v>
      </c>
      <c r="O31" s="4">
        <f>'PV Scenarios'!P$10*'Node ratio'!$B17*Main!$B$9</f>
        <v>35.602119735212348</v>
      </c>
      <c r="P31" s="4">
        <f>'PV Scenarios'!Q$10*'Node ratio'!$B17*Main!$B$9</f>
        <v>33.262551866898399</v>
      </c>
      <c r="Q31" s="4">
        <f>'PV Scenarios'!R$10*'Node ratio'!$B17*Main!$B$9</f>
        <v>28.807200882891827</v>
      </c>
      <c r="R31" s="4">
        <f>'PV Scenarios'!S$10*'Node ratio'!$B17*Main!$B$9</f>
        <v>22.866732904216395</v>
      </c>
      <c r="S31" s="4">
        <f>'PV Scenarios'!T$10*'Node ratio'!$B17*Main!$B$9</f>
        <v>16.239652616361862</v>
      </c>
      <c r="T31" s="4">
        <f>'PV Scenarios'!U$10*'Node ratio'!$B17*Main!$B$9</f>
        <v>9.7041206363978798</v>
      </c>
      <c r="U31" s="4">
        <f>'PV Scenarios'!V$10*'Node ratio'!$B17*Main!$B$9</f>
        <v>3.9111471537683293</v>
      </c>
      <c r="V31" s="4">
        <f>'PV Scenarios'!W$10*'Node ratio'!$B17*Main!$B$9</f>
        <v>0.25430085525151686</v>
      </c>
      <c r="W31" s="4">
        <f>'PV Scenarios'!X$10*'Node ratio'!$B17*Main!$B$9</f>
        <v>0.25430085525151686</v>
      </c>
      <c r="X31" s="4">
        <f>'PV Scenarios'!Y$10*'Node ratio'!$B17*Main!$B$9</f>
        <v>0.25430085525151686</v>
      </c>
      <c r="Y31" s="4">
        <f>'PV Scenarios'!Z$10*'Node ratio'!$B17*Main!$B$9</f>
        <v>0.25430085525151686</v>
      </c>
      <c r="Z31" s="1"/>
      <c r="AA31" s="1"/>
    </row>
    <row r="32" spans="1:27" x14ac:dyDescent="0.25">
      <c r="A32" s="3">
        <v>30</v>
      </c>
      <c r="B32" s="4">
        <f>'PV Scenarios'!C$10*'Node ratio'!$B18*Main!$B$9</f>
        <v>0.12804847444660064</v>
      </c>
      <c r="C32" s="4">
        <f>'PV Scenarios'!D$10*'Node ratio'!$B18*Main!$B$9</f>
        <v>0.12804847444660064</v>
      </c>
      <c r="D32" s="4">
        <f>'PV Scenarios'!E$10*'Node ratio'!$B18*Main!$B$9</f>
        <v>0.12804847444660064</v>
      </c>
      <c r="E32" s="4">
        <f>'PV Scenarios'!F$10*'Node ratio'!$B18*Main!$B$9</f>
        <v>0.12804847444660064</v>
      </c>
      <c r="F32" s="4">
        <f>'PV Scenarios'!G$10*'Node ratio'!$B18*Main!$B$9</f>
        <v>0.12804847444660064</v>
      </c>
      <c r="G32" s="4">
        <f>'PV Scenarios'!H$10*'Node ratio'!$B18*Main!$B$9</f>
        <v>0.12804847444660064</v>
      </c>
      <c r="H32" s="4">
        <f>'PV Scenarios'!I$10*'Node ratio'!$B18*Main!$B$9</f>
        <v>1.7209714965623122</v>
      </c>
      <c r="I32" s="4">
        <f>'PV Scenarios'!J$10*'Node ratio'!$B18*Main!$B$9</f>
        <v>4.5892573241661667</v>
      </c>
      <c r="J32" s="4">
        <f>'PV Scenarios'!K$10*'Node ratio'!$B18*Main!$B$9</f>
        <v>7.8570543920434153</v>
      </c>
      <c r="K32" s="4">
        <f>'PV Scenarios'!L$10*'Node ratio'!$B18*Main!$B$9</f>
        <v>11.206802483566488</v>
      </c>
      <c r="L32" s="4">
        <f>'PV Scenarios'!M$10*'Node ratio'!$B18*Main!$B$9</f>
        <v>14.249234236417717</v>
      </c>
      <c r="M32" s="4">
        <f>'PV Scenarios'!N$10*'Node ratio'!$B18*Main!$B$9</f>
        <v>16.577155501856915</v>
      </c>
      <c r="N32" s="4">
        <f>'PV Scenarios'!O$10*'Node ratio'!$B18*Main!$B$9</f>
        <v>17.86788412427865</v>
      </c>
      <c r="O32" s="4">
        <f>'PV Scenarios'!P$10*'Node ratio'!$B18*Main!$B$9</f>
        <v>17.926786422524085</v>
      </c>
      <c r="P32" s="4">
        <f>'PV Scenarios'!Q$10*'Node ratio'!$B18*Main!$B$9</f>
        <v>16.748740457615362</v>
      </c>
      <c r="Q32" s="4">
        <f>'PV Scenarios'!R$10*'Node ratio'!$B18*Main!$B$9</f>
        <v>14.50533118531092</v>
      </c>
      <c r="R32" s="4">
        <f>'PV Scenarios'!S$10*'Node ratio'!$B18*Main!$B$9</f>
        <v>11.514118822238327</v>
      </c>
      <c r="S32" s="4">
        <f>'PV Scenarios'!T$10*'Node ratio'!$B18*Main!$B$9</f>
        <v>8.1771755781599147</v>
      </c>
      <c r="T32" s="4">
        <f>'PV Scenarios'!U$10*'Node ratio'!$B18*Main!$B$9</f>
        <v>4.8863297848822791</v>
      </c>
      <c r="U32" s="4">
        <f>'PV Scenarios'!V$10*'Node ratio'!$B18*Main!$B$9</f>
        <v>1.9693855369887179</v>
      </c>
      <c r="V32" s="4">
        <f>'PV Scenarios'!W$10*'Node ratio'!$B18*Main!$B$9</f>
        <v>0.12804847444660064</v>
      </c>
      <c r="W32" s="4">
        <f>'PV Scenarios'!X$10*'Node ratio'!$B18*Main!$B$9</f>
        <v>0.12804847444660064</v>
      </c>
      <c r="X32" s="4">
        <f>'PV Scenarios'!Y$10*'Node ratio'!$B18*Main!$B$9</f>
        <v>0.12804847444660064</v>
      </c>
      <c r="Y32" s="4">
        <f>'PV Scenarios'!Z$10*'Node ratio'!$B18*Main!$B$9</f>
        <v>0.12804847444660064</v>
      </c>
      <c r="Z32" s="1"/>
      <c r="AA32" s="1"/>
    </row>
    <row r="33" spans="1:27" x14ac:dyDescent="0.25">
      <c r="A33" s="3">
        <v>35</v>
      </c>
      <c r="B33" s="4">
        <f>'PV Scenarios'!C$10*'Node ratio'!$B19*Main!$B$9</f>
        <v>0.22531101826362993</v>
      </c>
      <c r="C33" s="4">
        <f>'PV Scenarios'!D$10*'Node ratio'!$B19*Main!$B$9</f>
        <v>0.22531101826362993</v>
      </c>
      <c r="D33" s="4">
        <f>'PV Scenarios'!E$10*'Node ratio'!$B19*Main!$B$9</f>
        <v>0.22531101826362993</v>
      </c>
      <c r="E33" s="4">
        <f>'PV Scenarios'!F$10*'Node ratio'!$B19*Main!$B$9</f>
        <v>0.22531101826362993</v>
      </c>
      <c r="F33" s="4">
        <f>'PV Scenarios'!G$10*'Node ratio'!$B19*Main!$B$9</f>
        <v>0.22531101826362993</v>
      </c>
      <c r="G33" s="4">
        <f>'PV Scenarios'!H$10*'Node ratio'!$B19*Main!$B$9</f>
        <v>0.22531101826362993</v>
      </c>
      <c r="H33" s="4">
        <f>'PV Scenarios'!I$10*'Node ratio'!$B19*Main!$B$9</f>
        <v>3.0281800854631853</v>
      </c>
      <c r="I33" s="4">
        <f>'PV Scenarios'!J$10*'Node ratio'!$B19*Main!$B$9</f>
        <v>8.0751468945684959</v>
      </c>
      <c r="J33" s="4">
        <f>'PV Scenarios'!K$10*'Node ratio'!$B19*Main!$B$9</f>
        <v>13.82508408065633</v>
      </c>
      <c r="K33" s="4">
        <f>'PV Scenarios'!L$10*'Node ratio'!$B19*Main!$B$9</f>
        <v>19.719220318432889</v>
      </c>
      <c r="L33" s="4">
        <f>'PV Scenarios'!M$10*'Node ratio'!$B19*Main!$B$9</f>
        <v>25.072610112376736</v>
      </c>
      <c r="M33" s="4">
        <f>'PV Scenarios'!N$10*'Node ratio'!$B19*Main!$B$9</f>
        <v>29.168764424409524</v>
      </c>
      <c r="N33" s="4">
        <f>'PV Scenarios'!O$10*'Node ratio'!$B19*Main!$B$9</f>
        <v>31.439899488506914</v>
      </c>
      <c r="O33" s="4">
        <f>'PV Scenarios'!P$10*'Node ratio'!$B19*Main!$B$9</f>
        <v>31.543542556908182</v>
      </c>
      <c r="P33" s="4">
        <f>'PV Scenarios'!Q$10*'Node ratio'!$B19*Main!$B$9</f>
        <v>29.470681188882793</v>
      </c>
      <c r="Q33" s="4">
        <f>'PV Scenarios'!R$10*'Node ratio'!$B19*Main!$B$9</f>
        <v>25.523232148903997</v>
      </c>
      <c r="R33" s="4">
        <f>'PV Scenarios'!S$10*'Node ratio'!$B19*Main!$B$9</f>
        <v>20.259966762265599</v>
      </c>
      <c r="S33" s="4">
        <f>'PV Scenarios'!T$10*'Node ratio'!$B19*Main!$B$9</f>
        <v>14.388361626315403</v>
      </c>
      <c r="T33" s="4">
        <f>'PV Scenarios'!U$10*'Node ratio'!$B19*Main!$B$9</f>
        <v>8.597868456940116</v>
      </c>
      <c r="U33" s="4">
        <f>'PV Scenarios'!V$10*'Node ratio'!$B19*Main!$B$9</f>
        <v>3.4652834608946281</v>
      </c>
      <c r="V33" s="4">
        <f>'PV Scenarios'!W$10*'Node ratio'!$B19*Main!$B$9</f>
        <v>0.22531101826362993</v>
      </c>
      <c r="W33" s="4">
        <f>'PV Scenarios'!X$10*'Node ratio'!$B19*Main!$B$9</f>
        <v>0.22531101826362993</v>
      </c>
      <c r="X33" s="4">
        <f>'PV Scenarios'!Y$10*'Node ratio'!$B19*Main!$B$9</f>
        <v>0.22531101826362993</v>
      </c>
      <c r="Y33" s="4">
        <f>'PV Scenarios'!Z$10*'Node ratio'!$B19*Main!$B$9</f>
        <v>0.22531101826362993</v>
      </c>
      <c r="Z33" s="1"/>
      <c r="AA33" s="1"/>
    </row>
    <row r="34" spans="1:27" x14ac:dyDescent="0.25">
      <c r="A34" s="3">
        <v>36</v>
      </c>
      <c r="B34" s="4">
        <f>'PV Scenarios'!C$10*'Node ratio'!$B20*Main!$B$9</f>
        <v>2.6893054440585657E-5</v>
      </c>
      <c r="C34" s="4">
        <f>'PV Scenarios'!D$10*'Node ratio'!$B20*Main!$B$9</f>
        <v>2.6893054440585657E-5</v>
      </c>
      <c r="D34" s="4">
        <f>'PV Scenarios'!E$10*'Node ratio'!$B20*Main!$B$9</f>
        <v>2.6893054440585657E-5</v>
      </c>
      <c r="E34" s="4">
        <f>'PV Scenarios'!F$10*'Node ratio'!$B20*Main!$B$9</f>
        <v>2.6893054440585657E-5</v>
      </c>
      <c r="F34" s="4">
        <f>'PV Scenarios'!G$10*'Node ratio'!$B20*Main!$B$9</f>
        <v>2.6893054440585657E-5</v>
      </c>
      <c r="G34" s="4">
        <f>'PV Scenarios'!H$10*'Node ratio'!$B20*Main!$B$9</f>
        <v>2.6893054440585657E-5</v>
      </c>
      <c r="H34" s="4">
        <f>'PV Scenarios'!I$10*'Node ratio'!$B20*Main!$B$9</f>
        <v>3.6144265168147112E-4</v>
      </c>
      <c r="I34" s="4">
        <f>'PV Scenarios'!J$10*'Node ratio'!$B20*Main!$B$9</f>
        <v>9.6384707115058986E-4</v>
      </c>
      <c r="J34" s="4">
        <f>'PV Scenarios'!K$10*'Node ratio'!$B20*Main!$B$9</f>
        <v>1.6501578204743358E-3</v>
      </c>
      <c r="K34" s="4">
        <f>'PV Scenarios'!L$10*'Node ratio'!$B20*Main!$B$9</f>
        <v>2.3536801246400564E-3</v>
      </c>
      <c r="L34" s="4">
        <f>'PV Scenarios'!M$10*'Node ratio'!$B20*Main!$B$9</f>
        <v>2.9926590981483718E-3</v>
      </c>
      <c r="M34" s="4">
        <f>'PV Scenarios'!N$10*'Node ratio'!$B20*Main!$B$9</f>
        <v>3.4815748278782185E-3</v>
      </c>
      <c r="N34" s="4">
        <f>'PV Scenarios'!O$10*'Node ratio'!$B20*Main!$B$9</f>
        <v>3.7526568166393222E-3</v>
      </c>
      <c r="O34" s="4">
        <f>'PV Scenarios'!P$10*'Node ratio'!$B20*Main!$B$9</f>
        <v>3.7650276216819913E-3</v>
      </c>
      <c r="P34" s="4">
        <f>'PV Scenarios'!Q$10*'Node ratio'!$B20*Main!$B$9</f>
        <v>3.5176115208286033E-3</v>
      </c>
      <c r="Q34" s="4">
        <f>'PV Scenarios'!R$10*'Node ratio'!$B20*Main!$B$9</f>
        <v>3.0464452070295429E-3</v>
      </c>
      <c r="R34" s="4">
        <f>'PV Scenarios'!S$10*'Node ratio'!$B20*Main!$B$9</f>
        <v>2.4182234552974618E-3</v>
      </c>
      <c r="S34" s="4">
        <f>'PV Scenarios'!T$10*'Node ratio'!$B20*Main!$B$9</f>
        <v>1.7173904565757996E-3</v>
      </c>
      <c r="T34" s="4">
        <f>'PV Scenarios'!U$10*'Node ratio'!$B20*Main!$B$9</f>
        <v>1.0262389574527484E-3</v>
      </c>
      <c r="U34" s="4">
        <f>'PV Scenarios'!V$10*'Node ratio'!$B20*Main!$B$9</f>
        <v>4.1361517729620738E-4</v>
      </c>
      <c r="V34" s="4">
        <f>'PV Scenarios'!W$10*'Node ratio'!$B20*Main!$B$9</f>
        <v>2.6893054440585657E-5</v>
      </c>
      <c r="W34" s="4">
        <f>'PV Scenarios'!X$10*'Node ratio'!$B20*Main!$B$9</f>
        <v>2.6893054440585657E-5</v>
      </c>
      <c r="X34" s="4">
        <f>'PV Scenarios'!Y$10*'Node ratio'!$B20*Main!$B$9</f>
        <v>2.6893054440585657E-5</v>
      </c>
      <c r="Y34" s="4">
        <f>'PV Scenarios'!Z$10*'Node ratio'!$B20*Main!$B$9</f>
        <v>2.6893054440585657E-5</v>
      </c>
      <c r="Z34" s="1"/>
      <c r="AA34" s="1"/>
    </row>
    <row r="35" spans="1:27" x14ac:dyDescent="0.25">
      <c r="A35" s="3">
        <v>42</v>
      </c>
      <c r="B35" s="4">
        <f>'PV Scenarios'!C$10*'Node ratio'!$B21*Main!$B$9</f>
        <v>0.17951249592921809</v>
      </c>
      <c r="C35" s="4">
        <f>'PV Scenarios'!D$10*'Node ratio'!$B21*Main!$B$9</f>
        <v>0.17951249592921809</v>
      </c>
      <c r="D35" s="4">
        <f>'PV Scenarios'!E$10*'Node ratio'!$B21*Main!$B$9</f>
        <v>0.17951249592921809</v>
      </c>
      <c r="E35" s="4">
        <f>'PV Scenarios'!F$10*'Node ratio'!$B21*Main!$B$9</f>
        <v>0.17951249592921809</v>
      </c>
      <c r="F35" s="4">
        <f>'PV Scenarios'!G$10*'Node ratio'!$B21*Main!$B$9</f>
        <v>0.17951249592921809</v>
      </c>
      <c r="G35" s="4">
        <f>'PV Scenarios'!H$10*'Node ratio'!$B21*Main!$B$9</f>
        <v>0.17951249592921809</v>
      </c>
      <c r="H35" s="4">
        <f>'PV Scenarios'!I$10*'Node ratio'!$B21*Main!$B$9</f>
        <v>2.4126479452886906</v>
      </c>
      <c r="I35" s="4">
        <f>'PV Scenarios'!J$10*'Node ratio'!$B21*Main!$B$9</f>
        <v>6.4337278541031759</v>
      </c>
      <c r="J35" s="4">
        <f>'PV Scenarios'!K$10*'Node ratio'!$B21*Main!$B$9</f>
        <v>11.014886750216821</v>
      </c>
      <c r="K35" s="4">
        <f>'PV Scenarios'!L$10*'Node ratio'!$B21*Main!$B$9</f>
        <v>15.710933643725166</v>
      </c>
      <c r="L35" s="4">
        <f>'PV Scenarios'!M$10*'Node ratio'!$B21*Main!$B$9</f>
        <v>19.976150547003385</v>
      </c>
      <c r="M35" s="4">
        <f>'PV Scenarios'!N$10*'Node ratio'!$B21*Main!$B$9</f>
        <v>23.239687722996567</v>
      </c>
      <c r="N35" s="4">
        <f>'PV Scenarios'!O$10*'Node ratio'!$B21*Main!$B$9</f>
        <v>25.049173681963087</v>
      </c>
      <c r="O35" s="4">
        <f>'PV Scenarios'!P$10*'Node ratio'!$B21*Main!$B$9</f>
        <v>25.131749430090526</v>
      </c>
      <c r="P35" s="4">
        <f>'PV Scenarios'!Q$10*'Node ratio'!$B21*Main!$B$9</f>
        <v>23.480234467541724</v>
      </c>
      <c r="Q35" s="4">
        <f>'PV Scenarios'!R$10*'Node ratio'!$B21*Main!$B$9</f>
        <v>20.335175538861822</v>
      </c>
      <c r="R35" s="4">
        <f>'PV Scenarios'!S$10*'Node ratio'!$B21*Main!$B$9</f>
        <v>16.141763633955289</v>
      </c>
      <c r="S35" s="4">
        <f>'PV Scenarios'!T$10*'Node ratio'!$B21*Main!$B$9</f>
        <v>11.463667990039864</v>
      </c>
      <c r="T35" s="4">
        <f>'PV Scenarios'!U$10*'Node ratio'!$B21*Main!$B$9</f>
        <v>6.8501968446589609</v>
      </c>
      <c r="U35" s="4">
        <f>'PV Scenarios'!V$10*'Node ratio'!$B21*Main!$B$9</f>
        <v>2.7609021873913742</v>
      </c>
      <c r="V35" s="4">
        <f>'PV Scenarios'!W$10*'Node ratio'!$B21*Main!$B$9</f>
        <v>0.17951249592921809</v>
      </c>
      <c r="W35" s="4">
        <f>'PV Scenarios'!X$10*'Node ratio'!$B21*Main!$B$9</f>
        <v>0.17951249592921809</v>
      </c>
      <c r="X35" s="4">
        <f>'PV Scenarios'!Y$10*'Node ratio'!$B21*Main!$B$9</f>
        <v>0.17951249592921809</v>
      </c>
      <c r="Y35" s="4">
        <f>'PV Scenarios'!Z$10*'Node ratio'!$B21*Main!$B$9</f>
        <v>0.17951249592921809</v>
      </c>
      <c r="Z35" s="1"/>
      <c r="AA35" s="1"/>
    </row>
    <row r="36" spans="1:27" x14ac:dyDescent="0.25">
      <c r="A36" s="3">
        <v>55</v>
      </c>
      <c r="B36" s="4">
        <f>'PV Scenarios'!C$10*'Node ratio'!$B22*Main!$B$9</f>
        <v>4.5162235795173845E-2</v>
      </c>
      <c r="C36" s="4">
        <f>'PV Scenarios'!D$10*'Node ratio'!$B22*Main!$B$9</f>
        <v>4.5162235795173845E-2</v>
      </c>
      <c r="D36" s="4">
        <f>'PV Scenarios'!E$10*'Node ratio'!$B22*Main!$B$9</f>
        <v>4.5162235795173845E-2</v>
      </c>
      <c r="E36" s="4">
        <f>'PV Scenarios'!F$10*'Node ratio'!$B22*Main!$B$9</f>
        <v>4.5162235795173845E-2</v>
      </c>
      <c r="F36" s="4">
        <f>'PV Scenarios'!G$10*'Node ratio'!$B22*Main!$B$9</f>
        <v>4.5162235795173845E-2</v>
      </c>
      <c r="G36" s="4">
        <f>'PV Scenarios'!H$10*'Node ratio'!$B22*Main!$B$9</f>
        <v>4.5162235795173845E-2</v>
      </c>
      <c r="H36" s="4">
        <f>'PV Scenarios'!I$10*'Node ratio'!$B22*Main!$B$9</f>
        <v>0.60698044908713644</v>
      </c>
      <c r="I36" s="4">
        <f>'PV Scenarios'!J$10*'Node ratio'!$B22*Main!$B$9</f>
        <v>1.6186145308990307</v>
      </c>
      <c r="J36" s="4">
        <f>'PV Scenarios'!K$10*'Node ratio'!$B22*Main!$B$9</f>
        <v>2.7711547883918675</v>
      </c>
      <c r="K36" s="4">
        <f>'PV Scenarios'!L$10*'Node ratio'!$B22*Main!$B$9</f>
        <v>3.9525988767936155</v>
      </c>
      <c r="L36" s="4">
        <f>'PV Scenarios'!M$10*'Node ratio'!$B22*Main!$B$9</f>
        <v>5.0256535992869464</v>
      </c>
      <c r="M36" s="4">
        <f>'PV Scenarios'!N$10*'Node ratio'!$B22*Main!$B$9</f>
        <v>5.8467030460432055</v>
      </c>
      <c r="N36" s="4">
        <f>'PV Scenarios'!O$10*'Node ratio'!$B22*Main!$B$9</f>
        <v>6.3019383828585589</v>
      </c>
      <c r="O36" s="4">
        <f>'PV Scenarios'!P$10*'Node ratio'!$B22*Main!$B$9</f>
        <v>6.3227130113243382</v>
      </c>
      <c r="P36" s="4">
        <f>'PV Scenarios'!Q$10*'Node ratio'!$B22*Main!$B$9</f>
        <v>5.9072204420087404</v>
      </c>
      <c r="Q36" s="4">
        <f>'PV Scenarios'!R$10*'Node ratio'!$B22*Main!$B$9</f>
        <v>5.1159780708772944</v>
      </c>
      <c r="R36" s="4">
        <f>'PV Scenarios'!S$10*'Node ratio'!$B22*Main!$B$9</f>
        <v>4.0609882427020318</v>
      </c>
      <c r="S36" s="4">
        <f>'PV Scenarios'!T$10*'Node ratio'!$B22*Main!$B$9</f>
        <v>2.8840603778798015</v>
      </c>
      <c r="T36" s="4">
        <f>'PV Scenarios'!U$10*'Node ratio'!$B22*Main!$B$9</f>
        <v>1.7233909179438338</v>
      </c>
      <c r="U36" s="4">
        <f>'PV Scenarios'!V$10*'Node ratio'!$B22*Main!$B$9</f>
        <v>0.69459518652977381</v>
      </c>
      <c r="V36" s="4">
        <f>'PV Scenarios'!W$10*'Node ratio'!$B22*Main!$B$9</f>
        <v>4.5162235795173845E-2</v>
      </c>
      <c r="W36" s="4">
        <f>'PV Scenarios'!X$10*'Node ratio'!$B22*Main!$B$9</f>
        <v>4.5162235795173845E-2</v>
      </c>
      <c r="X36" s="4">
        <f>'PV Scenarios'!Y$10*'Node ratio'!$B22*Main!$B$9</f>
        <v>4.5162235795173845E-2</v>
      </c>
      <c r="Y36" s="4">
        <f>'PV Scenarios'!Z$10*'Node ratio'!$B22*Main!$B$9</f>
        <v>4.5162235795173845E-2</v>
      </c>
      <c r="Z36" s="1"/>
      <c r="AA36" s="1"/>
    </row>
    <row r="37" spans="1:27" x14ac:dyDescent="0.25">
      <c r="A37" s="3">
        <v>68</v>
      </c>
      <c r="B37" s="4">
        <f>'PV Scenarios'!C$10*'Node ratio'!$B23*Main!$B$9</f>
        <v>5.9063711308215923E-2</v>
      </c>
      <c r="C37" s="4">
        <f>'PV Scenarios'!D$10*'Node ratio'!$B23*Main!$B$9</f>
        <v>5.9063711308215923E-2</v>
      </c>
      <c r="D37" s="4">
        <f>'PV Scenarios'!E$10*'Node ratio'!$B23*Main!$B$9</f>
        <v>5.9063711308215923E-2</v>
      </c>
      <c r="E37" s="4">
        <f>'PV Scenarios'!F$10*'Node ratio'!$B23*Main!$B$9</f>
        <v>5.9063711308215923E-2</v>
      </c>
      <c r="F37" s="4">
        <f>'PV Scenarios'!G$10*'Node ratio'!$B23*Main!$B$9</f>
        <v>5.9063711308215923E-2</v>
      </c>
      <c r="G37" s="4">
        <f>'PV Scenarios'!H$10*'Node ratio'!$B23*Main!$B$9</f>
        <v>5.9063711308215923E-2</v>
      </c>
      <c r="H37" s="4">
        <f>'PV Scenarios'!I$10*'Node ratio'!$B23*Main!$B$9</f>
        <v>0.79381627998242188</v>
      </c>
      <c r="I37" s="4">
        <f>'PV Scenarios'!J$10*'Node ratio'!$B23*Main!$B$9</f>
        <v>2.1168434132864586</v>
      </c>
      <c r="J37" s="4">
        <f>'PV Scenarios'!K$10*'Node ratio'!$B23*Main!$B$9</f>
        <v>3.6241493258721293</v>
      </c>
      <c r="K37" s="4">
        <f>'PV Scenarios'!L$10*'Node ratio'!$B23*Main!$B$9</f>
        <v>5.1692560136950574</v>
      </c>
      <c r="L37" s="4">
        <f>'PV Scenarios'!M$10*'Node ratio'!$B23*Main!$B$9</f>
        <v>6.572609794378268</v>
      </c>
      <c r="M37" s="4">
        <f>'PV Scenarios'!N$10*'Node ratio'!$B23*Main!$B$9</f>
        <v>7.6463880659616326</v>
      </c>
      <c r="N37" s="4">
        <f>'PV Scenarios'!O$10*'Node ratio'!$B23*Main!$B$9</f>
        <v>8.2417502759484478</v>
      </c>
      <c r="O37" s="4">
        <f>'PV Scenarios'!P$10*'Node ratio'!$B23*Main!$B$9</f>
        <v>8.2689195831502271</v>
      </c>
      <c r="P37" s="4">
        <f>'PV Scenarios'!Q$10*'Node ratio'!$B23*Main!$B$9</f>
        <v>7.7255334391146429</v>
      </c>
      <c r="Q37" s="4">
        <f>'PV Scenarios'!R$10*'Node ratio'!$B23*Main!$B$9</f>
        <v>6.6907372169946999</v>
      </c>
      <c r="R37" s="4">
        <f>'PV Scenarios'!S$10*'Node ratio'!$B23*Main!$B$9</f>
        <v>5.3110089208347757</v>
      </c>
      <c r="S37" s="4">
        <f>'PV Scenarios'!T$10*'Node ratio'!$B23*Main!$B$9</f>
        <v>3.7718086041426679</v>
      </c>
      <c r="T37" s="4">
        <f>'PV Scenarios'!U$10*'Node ratio'!$B23*Main!$B$9</f>
        <v>2.2538712235215193</v>
      </c>
      <c r="U37" s="4">
        <f>'PV Scenarios'!V$10*'Node ratio'!$B23*Main!$B$9</f>
        <v>0.90839987992036109</v>
      </c>
      <c r="V37" s="4">
        <f>'PV Scenarios'!W$10*'Node ratio'!$B23*Main!$B$9</f>
        <v>5.9063711308215923E-2</v>
      </c>
      <c r="W37" s="4">
        <f>'PV Scenarios'!X$10*'Node ratio'!$B23*Main!$B$9</f>
        <v>5.9063711308215923E-2</v>
      </c>
      <c r="X37" s="4">
        <f>'PV Scenarios'!Y$10*'Node ratio'!$B23*Main!$B$9</f>
        <v>5.9063711308215923E-2</v>
      </c>
      <c r="Y37" s="4">
        <f>'PV Scenarios'!Z$10*'Node ratio'!$B23*Main!$B$9</f>
        <v>5.9063711308215923E-2</v>
      </c>
      <c r="Z37" s="1"/>
      <c r="AA37" s="1"/>
    </row>
    <row r="38" spans="1:27" x14ac:dyDescent="0.25">
      <c r="A38" s="3">
        <v>72</v>
      </c>
      <c r="B38" s="4">
        <f>'PV Scenarios'!C$10*'Node ratio'!$B24*Main!$B$9</f>
        <v>0.23118353345577358</v>
      </c>
      <c r="C38" s="4">
        <f>'PV Scenarios'!D$10*'Node ratio'!$B24*Main!$B$9</f>
        <v>0.23118353345577358</v>
      </c>
      <c r="D38" s="4">
        <f>'PV Scenarios'!E$10*'Node ratio'!$B24*Main!$B$9</f>
        <v>0.23118353345577358</v>
      </c>
      <c r="E38" s="4">
        <f>'PV Scenarios'!F$10*'Node ratio'!$B24*Main!$B$9</f>
        <v>0.23118353345577358</v>
      </c>
      <c r="F38" s="4">
        <f>'PV Scenarios'!G$10*'Node ratio'!$B24*Main!$B$9</f>
        <v>0.23118353345577358</v>
      </c>
      <c r="G38" s="4">
        <f>'PV Scenarios'!H$10*'Node ratio'!$B24*Main!$B$9</f>
        <v>0.23118353345577358</v>
      </c>
      <c r="H38" s="4">
        <f>'PV Scenarios'!I$10*'Node ratio'!$B24*Main!$B$9</f>
        <v>3.1071066896455966</v>
      </c>
      <c r="I38" s="4">
        <f>'PV Scenarios'!J$10*'Node ratio'!$B24*Main!$B$9</f>
        <v>8.2856178390549253</v>
      </c>
      <c r="J38" s="4">
        <f>'PV Scenarios'!K$10*'Node ratio'!$B24*Main!$B$9</f>
        <v>14.185421612846266</v>
      </c>
      <c r="K38" s="4">
        <f>'PV Scenarios'!L$10*'Node ratio'!$B24*Main!$B$9</f>
        <v>20.233182848049303</v>
      </c>
      <c r="L38" s="4">
        <f>'PV Scenarios'!M$10*'Node ratio'!$B24*Main!$B$9</f>
        <v>25.726103602958485</v>
      </c>
      <c r="M38" s="4">
        <f>'PV Scenarios'!N$10*'Node ratio'!$B24*Main!$B$9</f>
        <v>29.929020241184443</v>
      </c>
      <c r="N38" s="4">
        <f>'PV Scenarios'!O$10*'Node ratio'!$B24*Main!$B$9</f>
        <v>32.259350258418642</v>
      </c>
      <c r="O38" s="4">
        <f>'PV Scenarios'!P$10*'Node ratio'!$B24*Main!$B$9</f>
        <v>32.3656946838083</v>
      </c>
      <c r="P38" s="4">
        <f>'PV Scenarios'!Q$10*'Node ratio'!$B24*Main!$B$9</f>
        <v>30.238806176015188</v>
      </c>
      <c r="Q38" s="4">
        <f>'PV Scenarios'!R$10*'Node ratio'!$B24*Main!$B$9</f>
        <v>26.188470669870032</v>
      </c>
      <c r="R38" s="4">
        <f>'PV Scenarios'!S$10*'Node ratio'!$B24*Main!$B$9</f>
        <v>20.788023328343161</v>
      </c>
      <c r="S38" s="4">
        <f>'PV Scenarios'!T$10*'Node ratio'!$B24*Main!$B$9</f>
        <v>14.763380446485698</v>
      </c>
      <c r="T38" s="4">
        <f>'PV Scenarios'!U$10*'Node ratio'!$B24*Main!$B$9</f>
        <v>8.8219636366723186</v>
      </c>
      <c r="U38" s="4">
        <f>'PV Scenarios'!V$10*'Node ratio'!$B24*Main!$B$9</f>
        <v>3.5556027445497982</v>
      </c>
      <c r="V38" s="4">
        <f>'PV Scenarios'!W$10*'Node ratio'!$B24*Main!$B$9</f>
        <v>0.23118353345577358</v>
      </c>
      <c r="W38" s="4">
        <f>'PV Scenarios'!X$10*'Node ratio'!$B24*Main!$B$9</f>
        <v>0.23118353345577358</v>
      </c>
      <c r="X38" s="4">
        <f>'PV Scenarios'!Y$10*'Node ratio'!$B24*Main!$B$9</f>
        <v>0.23118353345577358</v>
      </c>
      <c r="Y38" s="4">
        <f>'PV Scenarios'!Z$10*'Node ratio'!$B24*Main!$B$9</f>
        <v>0.23118353345577358</v>
      </c>
      <c r="Z38" s="1"/>
      <c r="AA38" s="1"/>
    </row>
    <row r="39" spans="1:27" x14ac:dyDescent="0.25">
      <c r="A39" s="3">
        <v>103</v>
      </c>
      <c r="B39" s="4">
        <f>'PV Scenarios'!C$10*'Node ratio'!$B25*Main!$B$9</f>
        <v>0.14526051241527421</v>
      </c>
      <c r="C39" s="4">
        <f>'PV Scenarios'!D$10*'Node ratio'!$B25*Main!$B$9</f>
        <v>0.14526051241527421</v>
      </c>
      <c r="D39" s="4">
        <f>'PV Scenarios'!E$10*'Node ratio'!$B25*Main!$B$9</f>
        <v>0.14526051241527421</v>
      </c>
      <c r="E39" s="4">
        <f>'PV Scenarios'!F$10*'Node ratio'!$B25*Main!$B$9</f>
        <v>0.14526051241527421</v>
      </c>
      <c r="F39" s="4">
        <f>'PV Scenarios'!G$10*'Node ratio'!$B25*Main!$B$9</f>
        <v>0.14526051241527421</v>
      </c>
      <c r="G39" s="4">
        <f>'PV Scenarios'!H$10*'Node ratio'!$B25*Main!$B$9</f>
        <v>0.14526051241527421</v>
      </c>
      <c r="H39" s="4">
        <f>'PV Scenarios'!I$10*'Node ratio'!$B25*Main!$B$9</f>
        <v>1.9523012868612855</v>
      </c>
      <c r="I39" s="4">
        <f>'PV Scenarios'!J$10*'Node ratio'!$B25*Main!$B$9</f>
        <v>5.2061367649634285</v>
      </c>
      <c r="J39" s="4">
        <f>'PV Scenarios'!K$10*'Node ratio'!$B25*Main!$B$9</f>
        <v>8.9131850418012259</v>
      </c>
      <c r="K39" s="4">
        <f>'PV Scenarios'!L$10*'Node ratio'!$B25*Main!$B$9</f>
        <v>12.713200046584801</v>
      </c>
      <c r="L39" s="4">
        <f>'PV Scenarios'!M$10*'Node ratio'!$B25*Main!$B$9</f>
        <v>16.164589821571717</v>
      </c>
      <c r="M39" s="4">
        <f>'PV Scenarios'!N$10*'Node ratio'!$B25*Main!$B$9</f>
        <v>18.805425937281399</v>
      </c>
      <c r="N39" s="4">
        <f>'PV Scenarios'!O$10*'Node ratio'!$B25*Main!$B$9</f>
        <v>20.269651902427363</v>
      </c>
      <c r="O39" s="4">
        <f>'PV Scenarios'!P$10*'Node ratio'!$B25*Main!$B$9</f>
        <v>20.336471738138389</v>
      </c>
      <c r="P39" s="4">
        <f>'PV Scenarios'!Q$10*'Node ratio'!$B25*Main!$B$9</f>
        <v>19.000075023917869</v>
      </c>
      <c r="Q39" s="4">
        <f>'PV Scenarios'!R$10*'Node ratio'!$B25*Main!$B$9</f>
        <v>16.455110846402263</v>
      </c>
      <c r="R39" s="4">
        <f>'PV Scenarios'!S$10*'Node ratio'!$B25*Main!$B$9</f>
        <v>13.061825276381457</v>
      </c>
      <c r="S39" s="4">
        <f>'PV Scenarios'!T$10*'Node ratio'!$B25*Main!$B$9</f>
        <v>9.2763363228394109</v>
      </c>
      <c r="T39" s="4">
        <f>'PV Scenarios'!U$10*'Node ratio'!$B25*Main!$B$9</f>
        <v>5.5431411537668636</v>
      </c>
      <c r="U39" s="4">
        <f>'PV Scenarios'!V$10*'Node ratio'!$B25*Main!$B$9</f>
        <v>2.2341066809469181</v>
      </c>
      <c r="V39" s="4">
        <f>'PV Scenarios'!W$10*'Node ratio'!$B25*Main!$B$9</f>
        <v>0.14526051241527421</v>
      </c>
      <c r="W39" s="4">
        <f>'PV Scenarios'!X$10*'Node ratio'!$B25*Main!$B$9</f>
        <v>0.14526051241527421</v>
      </c>
      <c r="X39" s="4">
        <f>'PV Scenarios'!Y$10*'Node ratio'!$B25*Main!$B$9</f>
        <v>0.14526051241527421</v>
      </c>
      <c r="Y39" s="4">
        <f>'PV Scenarios'!Z$10*'Node ratio'!$B25*Main!$B$9</f>
        <v>0.14526051241527421</v>
      </c>
      <c r="Z39" s="1"/>
      <c r="AA39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6D1E-179E-4400-96CA-81B004BB306A}">
  <dimension ref="A1:AA39"/>
  <sheetViews>
    <sheetView zoomScale="70" zoomScaleNormal="70" workbookViewId="0">
      <selection activeCell="B16" sqref="B16:Y39"/>
    </sheetView>
  </sheetViews>
  <sheetFormatPr defaultRowHeight="15" x14ac:dyDescent="0.25"/>
  <cols>
    <col min="2" max="2" width="9.7109375" bestFit="1" customWidth="1"/>
  </cols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7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7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7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7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7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7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7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7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7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7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7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7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7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7" x14ac:dyDescent="0.25">
      <c r="A16" s="3">
        <v>1</v>
      </c>
      <c r="B16" s="4">
        <f>'PV Scenarios'!C$11*'Node ratio'!$B2*Main!$B$9</f>
        <v>1.6631387023767059E-2</v>
      </c>
      <c r="C16" s="4">
        <f>'PV Scenarios'!D$11*'Node ratio'!$B2*Main!$B$9</f>
        <v>1.6631387023767059E-2</v>
      </c>
      <c r="D16" s="4">
        <f>'PV Scenarios'!E$11*'Node ratio'!$B2*Main!$B$9</f>
        <v>1.6631387023767059E-2</v>
      </c>
      <c r="E16" s="4">
        <f>'PV Scenarios'!F$11*'Node ratio'!$B2*Main!$B$9</f>
        <v>1.6631387023767059E-2</v>
      </c>
      <c r="F16" s="4">
        <f>'PV Scenarios'!G$11*'Node ratio'!$B2*Main!$B$9</f>
        <v>1.6631387023767059E-2</v>
      </c>
      <c r="G16" s="4">
        <f>'PV Scenarios'!H$11*'Node ratio'!$B2*Main!$B$9</f>
        <v>1.6631387023767059E-2</v>
      </c>
      <c r="H16" s="4">
        <f>'PV Scenarios'!I$11*'Node ratio'!$B2*Main!$B$9</f>
        <v>0.2235258415994292</v>
      </c>
      <c r="I16" s="4">
        <f>'PV Scenarios'!J$11*'Node ratio'!$B2*Main!$B$9</f>
        <v>0.59606891093181158</v>
      </c>
      <c r="J16" s="4">
        <f>'PV Scenarios'!K$11*'Node ratio'!$B2*Main!$B$9</f>
        <v>1.0205019077783468</v>
      </c>
      <c r="K16" s="4">
        <f>'PV Scenarios'!L$11*'Node ratio'!$B2*Main!$B$9</f>
        <v>1.4555789923200928</v>
      </c>
      <c r="L16" s="4">
        <f>'PV Scenarios'!M$11*'Node ratio'!$B2*Main!$B$9</f>
        <v>1.8507407480047984</v>
      </c>
      <c r="M16" s="4">
        <f>'PV Scenarios'!N$11*'Node ratio'!$B2*Main!$B$9</f>
        <v>2.1530993640968834</v>
      </c>
      <c r="N16" s="4">
        <f>'PV Scenarios'!O$11*'Node ratio'!$B2*Main!$B$9</f>
        <v>2.3207437452964554</v>
      </c>
      <c r="O16" s="4">
        <f>'PV Scenarios'!P$11*'Node ratio'!$B2*Main!$B$9</f>
        <v>2.3283941833273882</v>
      </c>
      <c r="P16" s="4">
        <f>'PV Scenarios'!Q$11*'Node ratio'!$B2*Main!$B$9</f>
        <v>2.175385422708731</v>
      </c>
      <c r="Q16" s="4">
        <f>'PV Scenarios'!R$11*'Node ratio'!$B2*Main!$B$9</f>
        <v>1.8840035220523323</v>
      </c>
      <c r="R16" s="4">
        <f>'PV Scenarios'!S$11*'Node ratio'!$B2*Main!$B$9</f>
        <v>1.4954943211771339</v>
      </c>
      <c r="S16" s="4">
        <f>'PV Scenarios'!T$11*'Node ratio'!$B2*Main!$B$9</f>
        <v>1.0620803753377641</v>
      </c>
      <c r="T16" s="4">
        <f>'PV Scenarios'!U$11*'Node ratio'!$B2*Main!$B$9</f>
        <v>0.63465372882695081</v>
      </c>
      <c r="U16" s="4">
        <f>'PV Scenarios'!V$11*'Node ratio'!$B2*Main!$B$9</f>
        <v>0.25579073242553735</v>
      </c>
      <c r="V16" s="4">
        <f>'PV Scenarios'!W$11*'Node ratio'!$B2*Main!$B$9</f>
        <v>1.6631387023767059E-2</v>
      </c>
      <c r="W16" s="4">
        <f>'PV Scenarios'!X$11*'Node ratio'!$B2*Main!$B$9</f>
        <v>1.6631387023767059E-2</v>
      </c>
      <c r="X16" s="4">
        <f>'PV Scenarios'!Y$11*'Node ratio'!$B2*Main!$B$9</f>
        <v>1.6631387023767059E-2</v>
      </c>
      <c r="Y16" s="4">
        <f>'PV Scenarios'!Z$11*'Node ratio'!$B2*Main!$B$9</f>
        <v>1.6631387023767059E-2</v>
      </c>
      <c r="Z16" s="1"/>
      <c r="AA16" s="1"/>
    </row>
    <row r="17" spans="1:27" x14ac:dyDescent="0.25">
      <c r="A17" s="3">
        <v>2</v>
      </c>
      <c r="B17" s="4">
        <f>'PV Scenarios'!C$11*'Node ratio'!$B3*Main!$B$9</f>
        <v>0.24932158042002539</v>
      </c>
      <c r="C17" s="4">
        <f>'PV Scenarios'!D$11*'Node ratio'!$B3*Main!$B$9</f>
        <v>0.24932158042002539</v>
      </c>
      <c r="D17" s="4">
        <f>'PV Scenarios'!E$11*'Node ratio'!$B3*Main!$B$9</f>
        <v>0.24932158042002539</v>
      </c>
      <c r="E17" s="4">
        <f>'PV Scenarios'!F$11*'Node ratio'!$B3*Main!$B$9</f>
        <v>0.24932158042002539</v>
      </c>
      <c r="F17" s="4">
        <f>'PV Scenarios'!G$11*'Node ratio'!$B3*Main!$B$9</f>
        <v>0.24932158042002539</v>
      </c>
      <c r="G17" s="4">
        <f>'PV Scenarios'!H$11*'Node ratio'!$B3*Main!$B$9</f>
        <v>0.24932158042002539</v>
      </c>
      <c r="H17" s="4">
        <f>'PV Scenarios'!I$11*'Node ratio'!$B3*Main!$B$9</f>
        <v>3.3508820408451405</v>
      </c>
      <c r="I17" s="4">
        <f>'PV Scenarios'!J$11*'Node ratio'!$B3*Main!$B$9</f>
        <v>8.9356854422537122</v>
      </c>
      <c r="J17" s="4">
        <f>'PV Scenarios'!K$11*'Node ratio'!$B3*Main!$B$9</f>
        <v>15.298372174572759</v>
      </c>
      <c r="K17" s="4">
        <f>'PV Scenarios'!L$11*'Node ratio'!$B3*Main!$B$9</f>
        <v>21.820624718360623</v>
      </c>
      <c r="L17" s="4">
        <f>'PV Scenarios'!M$11*'Node ratio'!$B3*Main!$B$9</f>
        <v>27.744505469140424</v>
      </c>
      <c r="M17" s="4">
        <f>'PV Scenarios'!N$11*'Node ratio'!$B3*Main!$B$9</f>
        <v>32.277171801176486</v>
      </c>
      <c r="N17" s="4">
        <f>'PV Scenarios'!O$11*'Node ratio'!$B3*Main!$B$9</f>
        <v>34.790333331810338</v>
      </c>
      <c r="O17" s="4">
        <f>'PV Scenarios'!P$11*'Node ratio'!$B3*Main!$B$9</f>
        <v>34.905021258803551</v>
      </c>
      <c r="P17" s="4">
        <f>'PV Scenarios'!Q$11*'Node ratio'!$B3*Main!$B$9</f>
        <v>32.611262718939322</v>
      </c>
      <c r="Q17" s="4">
        <f>'PV Scenarios'!R$11*'Node ratio'!$B3*Main!$B$9</f>
        <v>28.243148629980478</v>
      </c>
      <c r="R17" s="4">
        <f>'PV Scenarios'!S$11*'Node ratio'!$B3*Main!$B$9</f>
        <v>22.418996511368686</v>
      </c>
      <c r="S17" s="4">
        <f>'PV Scenarios'!T$11*'Node ratio'!$B3*Main!$B$9</f>
        <v>15.921676125622819</v>
      </c>
      <c r="T17" s="4">
        <f>'PV Scenarios'!U$11*'Node ratio'!$B3*Main!$B$9</f>
        <v>9.5141115088281669</v>
      </c>
      <c r="U17" s="4">
        <f>'PV Scenarios'!V$11*'Node ratio'!$B3*Main!$B$9</f>
        <v>3.8345659068599907</v>
      </c>
      <c r="V17" s="4">
        <f>'PV Scenarios'!W$11*'Node ratio'!$B3*Main!$B$9</f>
        <v>0.24932158042002539</v>
      </c>
      <c r="W17" s="4">
        <f>'PV Scenarios'!X$11*'Node ratio'!$B3*Main!$B$9</f>
        <v>0.24932158042002539</v>
      </c>
      <c r="X17" s="4">
        <f>'PV Scenarios'!Y$11*'Node ratio'!$B3*Main!$B$9</f>
        <v>0.24932158042002539</v>
      </c>
      <c r="Y17" s="4">
        <f>'PV Scenarios'!Z$11*'Node ratio'!$B3*Main!$B$9</f>
        <v>0.24932158042002539</v>
      </c>
      <c r="Z17" s="1"/>
      <c r="AA17" s="1"/>
    </row>
    <row r="18" spans="1:27" x14ac:dyDescent="0.25">
      <c r="A18" s="3">
        <v>3</v>
      </c>
      <c r="B18" s="4">
        <f>'PV Scenarios'!C$11*'Node ratio'!$B4*Main!$B$9</f>
        <v>0.27577113551790217</v>
      </c>
      <c r="C18" s="4">
        <f>'PV Scenarios'!D$11*'Node ratio'!$B4*Main!$B$9</f>
        <v>0.27577113551790217</v>
      </c>
      <c r="D18" s="4">
        <f>'PV Scenarios'!E$11*'Node ratio'!$B4*Main!$B$9</f>
        <v>0.27577113551790217</v>
      </c>
      <c r="E18" s="4">
        <f>'PV Scenarios'!F$11*'Node ratio'!$B4*Main!$B$9</f>
        <v>0.27577113551790217</v>
      </c>
      <c r="F18" s="4">
        <f>'PV Scenarios'!G$11*'Node ratio'!$B4*Main!$B$9</f>
        <v>0.27577113551790217</v>
      </c>
      <c r="G18" s="4">
        <f>'PV Scenarios'!H$11*'Node ratio'!$B4*Main!$B$9</f>
        <v>0.27577113551790217</v>
      </c>
      <c r="H18" s="4">
        <f>'PV Scenarios'!I$11*'Node ratio'!$B4*Main!$B$9</f>
        <v>3.7063640613606053</v>
      </c>
      <c r="I18" s="4">
        <f>'PV Scenarios'!J$11*'Node ratio'!$B4*Main!$B$9</f>
        <v>9.883637496961617</v>
      </c>
      <c r="J18" s="4">
        <f>'PV Scenarios'!K$11*'Node ratio'!$B4*Main!$B$9</f>
        <v>16.92131687537848</v>
      </c>
      <c r="K18" s="4">
        <f>'PV Scenarios'!L$11*'Node ratio'!$B4*Main!$B$9</f>
        <v>24.135489780526797</v>
      </c>
      <c r="L18" s="4">
        <f>'PV Scenarios'!M$11*'Node ratio'!$B4*Main!$B$9</f>
        <v>30.687811960432153</v>
      </c>
      <c r="M18" s="4">
        <f>'PV Scenarios'!N$11*'Node ratio'!$B4*Main!$B$9</f>
        <v>35.701331204147614</v>
      </c>
      <c r="N18" s="4">
        <f>'PV Scenarios'!O$11*'Node ratio'!$B4*Main!$B$9</f>
        <v>38.481104250168066</v>
      </c>
      <c r="O18" s="4">
        <f>'PV Scenarios'!P$11*'Node ratio'!$B4*Main!$B$9</f>
        <v>38.607958972506296</v>
      </c>
      <c r="P18" s="4">
        <f>'PV Scenarios'!Q$11*'Node ratio'!$B4*Main!$B$9</f>
        <v>36.070864525741605</v>
      </c>
      <c r="Q18" s="4">
        <f>'PV Scenarios'!R$11*'Node ratio'!$B4*Main!$B$9</f>
        <v>31.239354231467964</v>
      </c>
      <c r="R18" s="4">
        <f>'PV Scenarios'!S$11*'Node ratio'!$B4*Main!$B$9</f>
        <v>24.797340505769768</v>
      </c>
      <c r="S18" s="4">
        <f>'PV Scenarios'!T$11*'Node ratio'!$B4*Main!$B$9</f>
        <v>17.610744714173233</v>
      </c>
      <c r="T18" s="4">
        <f>'PV Scenarios'!U$11*'Node ratio'!$B4*Main!$B$9</f>
        <v>10.523426531363144</v>
      </c>
      <c r="U18" s="4">
        <f>'PV Scenarios'!V$11*'Node ratio'!$B4*Main!$B$9</f>
        <v>4.2413600642653364</v>
      </c>
      <c r="V18" s="4">
        <f>'PV Scenarios'!W$11*'Node ratio'!$B4*Main!$B$9</f>
        <v>0.27577113551790217</v>
      </c>
      <c r="W18" s="4">
        <f>'PV Scenarios'!X$11*'Node ratio'!$B4*Main!$B$9</f>
        <v>0.27577113551790217</v>
      </c>
      <c r="X18" s="4">
        <f>'PV Scenarios'!Y$11*'Node ratio'!$B4*Main!$B$9</f>
        <v>0.27577113551790217</v>
      </c>
      <c r="Y18" s="4">
        <f>'PV Scenarios'!Z$11*'Node ratio'!$B4*Main!$B$9</f>
        <v>0.27577113551790217</v>
      </c>
      <c r="Z18" s="1"/>
      <c r="AA18" s="1"/>
    </row>
    <row r="19" spans="1:27" x14ac:dyDescent="0.25">
      <c r="A19" s="3">
        <v>4</v>
      </c>
      <c r="B19" s="4">
        <f>'PV Scenarios'!C$11*'Node ratio'!$B5*Main!$B$9</f>
        <v>0.78382421846265715</v>
      </c>
      <c r="C19" s="4">
        <f>'PV Scenarios'!D$11*'Node ratio'!$B5*Main!$B$9</f>
        <v>0.78382421846265715</v>
      </c>
      <c r="D19" s="4">
        <f>'PV Scenarios'!E$11*'Node ratio'!$B5*Main!$B$9</f>
        <v>0.78382421846265715</v>
      </c>
      <c r="E19" s="4">
        <f>'PV Scenarios'!F$11*'Node ratio'!$B5*Main!$B$9</f>
        <v>0.78382421846265715</v>
      </c>
      <c r="F19" s="4">
        <f>'PV Scenarios'!G$11*'Node ratio'!$B5*Main!$B$9</f>
        <v>0.78382421846265715</v>
      </c>
      <c r="G19" s="4">
        <f>'PV Scenarios'!H$11*'Node ratio'!$B5*Main!$B$9</f>
        <v>0.78382421846265715</v>
      </c>
      <c r="H19" s="4">
        <f>'PV Scenarios'!I$11*'Node ratio'!$B5*Main!$B$9</f>
        <v>10.53459749613811</v>
      </c>
      <c r="I19" s="4">
        <f>'PV Scenarios'!J$11*'Node ratio'!$B5*Main!$B$9</f>
        <v>28.092259989701642</v>
      </c>
      <c r="J19" s="4">
        <f>'PV Scenarios'!K$11*'Node ratio'!$B5*Main!$B$9</f>
        <v>48.095454044868653</v>
      </c>
      <c r="K19" s="4">
        <f>'PV Scenarios'!L$11*'Node ratio'!$B5*Main!$B$9</f>
        <v>68.600295599851748</v>
      </c>
      <c r="L19" s="4">
        <f>'PV Scenarios'!M$11*'Node ratio'!$B5*Main!$B$9</f>
        <v>87.223959030524497</v>
      </c>
      <c r="M19" s="4">
        <f>'PV Scenarios'!N$11*'Node ratio'!$B5*Main!$B$9</f>
        <v>101.4738833221756</v>
      </c>
      <c r="N19" s="4">
        <f>'PV Scenarios'!O$11*'Node ratio'!$B5*Main!$B$9</f>
        <v>109.37483144427918</v>
      </c>
      <c r="O19" s="4">
        <f>'PV Scenarios'!P$11*'Node ratio'!$B5*Main!$B$9</f>
        <v>109.73539058477199</v>
      </c>
      <c r="P19" s="4">
        <f>'PV Scenarios'!Q$11*'Node ratio'!$B5*Main!$B$9</f>
        <v>102.52420777491557</v>
      </c>
      <c r="Q19" s="4">
        <f>'PV Scenarios'!R$11*'Node ratio'!$B5*Main!$B$9</f>
        <v>88.791607467449808</v>
      </c>
      <c r="R19" s="4">
        <f>'PV Scenarios'!S$11*'Node ratio'!$B5*Main!$B$9</f>
        <v>70.481473724162143</v>
      </c>
      <c r="S19" s="4">
        <f>'PV Scenarios'!T$11*'Node ratio'!$B5*Main!$B$9</f>
        <v>50.055014591025284</v>
      </c>
      <c r="T19" s="4">
        <f>'PV Scenarios'!U$11*'Node ratio'!$B5*Main!$B$9</f>
        <v>29.910732176534989</v>
      </c>
      <c r="U19" s="4">
        <f>'PV Scenarios'!V$11*'Node ratio'!$B5*Main!$B$9</f>
        <v>12.055216479955668</v>
      </c>
      <c r="V19" s="4">
        <f>'PV Scenarios'!W$11*'Node ratio'!$B5*Main!$B$9</f>
        <v>0.78382421846265715</v>
      </c>
      <c r="W19" s="4">
        <f>'PV Scenarios'!X$11*'Node ratio'!$B5*Main!$B$9</f>
        <v>0.78382421846265715</v>
      </c>
      <c r="X19" s="4">
        <f>'PV Scenarios'!Y$11*'Node ratio'!$B5*Main!$B$9</f>
        <v>0.78382421846265715</v>
      </c>
      <c r="Y19" s="4">
        <f>'PV Scenarios'!Z$11*'Node ratio'!$B5*Main!$B$9</f>
        <v>0.78382421846265715</v>
      </c>
      <c r="Z19" s="1"/>
      <c r="AA19" s="1"/>
    </row>
    <row r="20" spans="1:27" x14ac:dyDescent="0.25">
      <c r="A20" s="3">
        <v>5</v>
      </c>
      <c r="B20" s="4">
        <f>'PV Scenarios'!C$11*'Node ratio'!$B6*Main!$B$9</f>
        <v>2.8772263613290758E-2</v>
      </c>
      <c r="C20" s="4">
        <f>'PV Scenarios'!D$11*'Node ratio'!$B6*Main!$B$9</f>
        <v>2.8772263613290758E-2</v>
      </c>
      <c r="D20" s="4">
        <f>'PV Scenarios'!E$11*'Node ratio'!$B6*Main!$B$9</f>
        <v>2.8772263613290758E-2</v>
      </c>
      <c r="E20" s="4">
        <f>'PV Scenarios'!F$11*'Node ratio'!$B6*Main!$B$9</f>
        <v>2.8772263613290758E-2</v>
      </c>
      <c r="F20" s="4">
        <f>'PV Scenarios'!G$11*'Node ratio'!$B6*Main!$B$9</f>
        <v>2.8772263613290758E-2</v>
      </c>
      <c r="G20" s="4">
        <f>'PV Scenarios'!H$11*'Node ratio'!$B6*Main!$B$9</f>
        <v>2.8772263613290758E-2</v>
      </c>
      <c r="H20" s="4">
        <f>'PV Scenarios'!I$11*'Node ratio'!$B6*Main!$B$9</f>
        <v>0.38669922296262776</v>
      </c>
      <c r="I20" s="4">
        <f>'PV Scenarios'!J$11*'Node ratio'!$B6*Main!$B$9</f>
        <v>1.0311979279003411</v>
      </c>
      <c r="J20" s="4">
        <f>'PV Scenarios'!K$11*'Node ratio'!$B6*Main!$B$9</f>
        <v>1.7654660953115211</v>
      </c>
      <c r="K20" s="4">
        <f>'PV Scenarios'!L$11*'Node ratio'!$B6*Main!$B$9</f>
        <v>2.5181485114352076</v>
      </c>
      <c r="L20" s="4">
        <f>'PV Scenarios'!M$11*'Node ratio'!$B6*Main!$B$9</f>
        <v>3.2017774948869957</v>
      </c>
      <c r="M20" s="4">
        <f>'PV Scenarios'!N$11*'Node ratio'!$B6*Main!$B$9</f>
        <v>3.724857247376621</v>
      </c>
      <c r="N20" s="4">
        <f>'PV Scenarios'!O$11*'Node ratio'!$B6*Main!$B$9</f>
        <v>4.0148816645985921</v>
      </c>
      <c r="O20" s="4">
        <f>'PV Scenarios'!P$11*'Node ratio'!$B6*Main!$B$9</f>
        <v>4.0281169058607063</v>
      </c>
      <c r="P20" s="4">
        <f>'PV Scenarios'!Q$11*'Node ratio'!$B6*Main!$B$9</f>
        <v>3.7634120806184312</v>
      </c>
      <c r="Q20" s="4">
        <f>'PV Scenarios'!R$11*'Node ratio'!$B6*Main!$B$9</f>
        <v>3.2593220221135772</v>
      </c>
      <c r="R20" s="4">
        <f>'PV Scenarios'!S$11*'Node ratio'!$B6*Main!$B$9</f>
        <v>2.5872019441071052</v>
      </c>
      <c r="S20" s="4">
        <f>'PV Scenarios'!T$11*'Node ratio'!$B6*Main!$B$9</f>
        <v>1.8373967543447476</v>
      </c>
      <c r="T20" s="4">
        <f>'PV Scenarios'!U$11*'Node ratio'!$B6*Main!$B$9</f>
        <v>1.0979495794831751</v>
      </c>
      <c r="U20" s="4">
        <f>'PV Scenarios'!V$11*'Node ratio'!$B6*Main!$B$9</f>
        <v>0.44251741437241193</v>
      </c>
      <c r="V20" s="4">
        <f>'PV Scenarios'!W$11*'Node ratio'!$B6*Main!$B$9</f>
        <v>2.8772263613290758E-2</v>
      </c>
      <c r="W20" s="4">
        <f>'PV Scenarios'!X$11*'Node ratio'!$B6*Main!$B$9</f>
        <v>2.8772263613290758E-2</v>
      </c>
      <c r="X20" s="4">
        <f>'PV Scenarios'!Y$11*'Node ratio'!$B6*Main!$B$9</f>
        <v>2.8772263613290758E-2</v>
      </c>
      <c r="Y20" s="4">
        <f>'PV Scenarios'!Z$11*'Node ratio'!$B6*Main!$B$9</f>
        <v>2.8772263613290758E-2</v>
      </c>
      <c r="Z20" s="1"/>
      <c r="AA20" s="1"/>
    </row>
    <row r="21" spans="1:27" x14ac:dyDescent="0.25">
      <c r="A21" s="3">
        <v>8</v>
      </c>
      <c r="B21" s="4">
        <f>'PV Scenarios'!C$11*'Node ratio'!$B7*Main!$B$9</f>
        <v>0</v>
      </c>
      <c r="C21" s="4">
        <f>'PV Scenarios'!D$11*'Node ratio'!$B7*Main!$B$9</f>
        <v>0</v>
      </c>
      <c r="D21" s="4">
        <f>'PV Scenarios'!E$11*'Node ratio'!$B7*Main!$B$9</f>
        <v>0</v>
      </c>
      <c r="E21" s="4">
        <f>'PV Scenarios'!F$11*'Node ratio'!$B7*Main!$B$9</f>
        <v>0</v>
      </c>
      <c r="F21" s="4">
        <f>'PV Scenarios'!G$11*'Node ratio'!$B7*Main!$B$9</f>
        <v>0</v>
      </c>
      <c r="G21" s="4">
        <f>'PV Scenarios'!H$11*'Node ratio'!$B7*Main!$B$9</f>
        <v>0</v>
      </c>
      <c r="H21" s="4">
        <f>'PV Scenarios'!I$11*'Node ratio'!$B7*Main!$B$9</f>
        <v>0</v>
      </c>
      <c r="I21" s="4">
        <f>'PV Scenarios'!J$11*'Node ratio'!$B7*Main!$B$9</f>
        <v>0</v>
      </c>
      <c r="J21" s="4">
        <f>'PV Scenarios'!K$11*'Node ratio'!$B7*Main!$B$9</f>
        <v>0</v>
      </c>
      <c r="K21" s="4">
        <f>'PV Scenarios'!L$11*'Node ratio'!$B7*Main!$B$9</f>
        <v>0</v>
      </c>
      <c r="L21" s="4">
        <f>'PV Scenarios'!M$11*'Node ratio'!$B7*Main!$B$9</f>
        <v>0</v>
      </c>
      <c r="M21" s="4">
        <f>'PV Scenarios'!N$11*'Node ratio'!$B7*Main!$B$9</f>
        <v>0</v>
      </c>
      <c r="N21" s="4">
        <f>'PV Scenarios'!O$11*'Node ratio'!$B7*Main!$B$9</f>
        <v>0</v>
      </c>
      <c r="O21" s="4">
        <f>'PV Scenarios'!P$11*'Node ratio'!$B7*Main!$B$9</f>
        <v>0</v>
      </c>
      <c r="P21" s="4">
        <f>'PV Scenarios'!Q$11*'Node ratio'!$B7*Main!$B$9</f>
        <v>0</v>
      </c>
      <c r="Q21" s="4">
        <f>'PV Scenarios'!R$11*'Node ratio'!$B7*Main!$B$9</f>
        <v>0</v>
      </c>
      <c r="R21" s="4">
        <f>'PV Scenarios'!S$11*'Node ratio'!$B7*Main!$B$9</f>
        <v>0</v>
      </c>
      <c r="S21" s="4">
        <f>'PV Scenarios'!T$11*'Node ratio'!$B7*Main!$B$9</f>
        <v>0</v>
      </c>
      <c r="T21" s="4">
        <f>'PV Scenarios'!U$11*'Node ratio'!$B7*Main!$B$9</f>
        <v>0</v>
      </c>
      <c r="U21" s="4">
        <f>'PV Scenarios'!V$11*'Node ratio'!$B7*Main!$B$9</f>
        <v>0</v>
      </c>
      <c r="V21" s="4">
        <f>'PV Scenarios'!W$11*'Node ratio'!$B7*Main!$B$9</f>
        <v>0</v>
      </c>
      <c r="W21" s="4">
        <f>'PV Scenarios'!X$11*'Node ratio'!$B7*Main!$B$9</f>
        <v>0</v>
      </c>
      <c r="X21" s="4">
        <f>'PV Scenarios'!Y$11*'Node ratio'!$B7*Main!$B$9</f>
        <v>0</v>
      </c>
      <c r="Y21" s="4">
        <f>'PV Scenarios'!Z$11*'Node ratio'!$B7*Main!$B$9</f>
        <v>0</v>
      </c>
      <c r="Z21" s="1"/>
      <c r="AA21" s="1"/>
    </row>
    <row r="22" spans="1:27" x14ac:dyDescent="0.25">
      <c r="A22" s="3">
        <v>9</v>
      </c>
      <c r="B22" s="4">
        <f>'PV Scenarios'!C$11*'Node ratio'!$B8*Main!$B$9</f>
        <v>0</v>
      </c>
      <c r="C22" s="4">
        <f>'PV Scenarios'!D$11*'Node ratio'!$B8*Main!$B$9</f>
        <v>0</v>
      </c>
      <c r="D22" s="4">
        <f>'PV Scenarios'!E$11*'Node ratio'!$B8*Main!$B$9</f>
        <v>0</v>
      </c>
      <c r="E22" s="4">
        <f>'PV Scenarios'!F$11*'Node ratio'!$B8*Main!$B$9</f>
        <v>0</v>
      </c>
      <c r="F22" s="4">
        <f>'PV Scenarios'!G$11*'Node ratio'!$B8*Main!$B$9</f>
        <v>0</v>
      </c>
      <c r="G22" s="4">
        <f>'PV Scenarios'!H$11*'Node ratio'!$B8*Main!$B$9</f>
        <v>0</v>
      </c>
      <c r="H22" s="4">
        <f>'PV Scenarios'!I$11*'Node ratio'!$B8*Main!$B$9</f>
        <v>0</v>
      </c>
      <c r="I22" s="4">
        <f>'PV Scenarios'!J$11*'Node ratio'!$B8*Main!$B$9</f>
        <v>0</v>
      </c>
      <c r="J22" s="4">
        <f>'PV Scenarios'!K$11*'Node ratio'!$B8*Main!$B$9</f>
        <v>0</v>
      </c>
      <c r="K22" s="4">
        <f>'PV Scenarios'!L$11*'Node ratio'!$B8*Main!$B$9</f>
        <v>0</v>
      </c>
      <c r="L22" s="4">
        <f>'PV Scenarios'!M$11*'Node ratio'!$B8*Main!$B$9</f>
        <v>0</v>
      </c>
      <c r="M22" s="4">
        <f>'PV Scenarios'!N$11*'Node ratio'!$B8*Main!$B$9</f>
        <v>0</v>
      </c>
      <c r="N22" s="4">
        <f>'PV Scenarios'!O$11*'Node ratio'!$B8*Main!$B$9</f>
        <v>0</v>
      </c>
      <c r="O22" s="4">
        <f>'PV Scenarios'!P$11*'Node ratio'!$B8*Main!$B$9</f>
        <v>0</v>
      </c>
      <c r="P22" s="4">
        <f>'PV Scenarios'!Q$11*'Node ratio'!$B8*Main!$B$9</f>
        <v>0</v>
      </c>
      <c r="Q22" s="4">
        <f>'PV Scenarios'!R$11*'Node ratio'!$B8*Main!$B$9</f>
        <v>0</v>
      </c>
      <c r="R22" s="4">
        <f>'PV Scenarios'!S$11*'Node ratio'!$B8*Main!$B$9</f>
        <v>0</v>
      </c>
      <c r="S22" s="4">
        <f>'PV Scenarios'!T$11*'Node ratio'!$B8*Main!$B$9</f>
        <v>0</v>
      </c>
      <c r="T22" s="4">
        <f>'PV Scenarios'!U$11*'Node ratio'!$B8*Main!$B$9</f>
        <v>0</v>
      </c>
      <c r="U22" s="4">
        <f>'PV Scenarios'!V$11*'Node ratio'!$B8*Main!$B$9</f>
        <v>0</v>
      </c>
      <c r="V22" s="4">
        <f>'PV Scenarios'!W$11*'Node ratio'!$B8*Main!$B$9</f>
        <v>0</v>
      </c>
      <c r="W22" s="4">
        <f>'PV Scenarios'!X$11*'Node ratio'!$B8*Main!$B$9</f>
        <v>0</v>
      </c>
      <c r="X22" s="4">
        <f>'PV Scenarios'!Y$11*'Node ratio'!$B8*Main!$B$9</f>
        <v>0</v>
      </c>
      <c r="Y22" s="4">
        <f>'PV Scenarios'!Z$11*'Node ratio'!$B8*Main!$B$9</f>
        <v>0</v>
      </c>
      <c r="Z22" s="1"/>
      <c r="AA22" s="1"/>
    </row>
    <row r="23" spans="1:27" x14ac:dyDescent="0.25">
      <c r="A23" s="3">
        <v>10</v>
      </c>
      <c r="B23" s="4">
        <f>'PV Scenarios'!C$11*'Node ratio'!$B9*Main!$B$9</f>
        <v>0.38055436009077892</v>
      </c>
      <c r="C23" s="4">
        <f>'PV Scenarios'!D$11*'Node ratio'!$B9*Main!$B$9</f>
        <v>0.38055436009077892</v>
      </c>
      <c r="D23" s="4">
        <f>'PV Scenarios'!E$11*'Node ratio'!$B9*Main!$B$9</f>
        <v>0.38055436009077892</v>
      </c>
      <c r="E23" s="4">
        <f>'PV Scenarios'!F$11*'Node ratio'!$B9*Main!$B$9</f>
        <v>0.38055436009077892</v>
      </c>
      <c r="F23" s="4">
        <f>'PV Scenarios'!G$11*'Node ratio'!$B9*Main!$B$9</f>
        <v>0.38055436009077892</v>
      </c>
      <c r="G23" s="4">
        <f>'PV Scenarios'!H$11*'Node ratio'!$B9*Main!$B$9</f>
        <v>0.38055436009077892</v>
      </c>
      <c r="H23" s="4">
        <f>'PV Scenarios'!I$11*'Node ratio'!$B9*Main!$B$9</f>
        <v>5.1146505996200684</v>
      </c>
      <c r="I23" s="4">
        <f>'PV Scenarios'!J$11*'Node ratio'!$B9*Main!$B$9</f>
        <v>13.63906826565352</v>
      </c>
      <c r="J23" s="4">
        <f>'PV Scenarios'!K$11*'Node ratio'!$B9*Main!$B$9</f>
        <v>23.350815535170199</v>
      </c>
      <c r="K23" s="4">
        <f>'PV Scenarios'!L$11*'Node ratio'!$B9*Main!$B$9</f>
        <v>33.306117595144975</v>
      </c>
      <c r="L23" s="4">
        <f>'PV Scenarios'!M$11*'Node ratio'!$B9*Main!$B$9</f>
        <v>42.348089190901881</v>
      </c>
      <c r="M23" s="4">
        <f>'PV Scenarios'!N$11*'Node ratio'!$B9*Main!$B$9</f>
        <v>49.266567457352238</v>
      </c>
      <c r="N23" s="4">
        <f>'PV Scenarios'!O$11*'Node ratio'!$B9*Main!$B$9</f>
        <v>53.102555407067285</v>
      </c>
      <c r="O23" s="4">
        <f>'PV Scenarios'!P$11*'Node ratio'!$B9*Main!$B$9</f>
        <v>53.277610412709052</v>
      </c>
      <c r="P23" s="4">
        <f>'PV Scenarios'!Q$11*'Node ratio'!$B9*Main!$B$9</f>
        <v>49.776510299873891</v>
      </c>
      <c r="Q23" s="4">
        <f>'PV Scenarios'!R$11*'Node ratio'!$B9*Main!$B$9</f>
        <v>43.109197911083442</v>
      </c>
      <c r="R23" s="4">
        <f>'PV Scenarios'!S$11*'Node ratio'!$B9*Main!$B$9</f>
        <v>34.21944805936284</v>
      </c>
      <c r="S23" s="4">
        <f>'PV Scenarios'!T$11*'Node ratio'!$B9*Main!$B$9</f>
        <v>24.302201435397141</v>
      </c>
      <c r="T23" s="4">
        <f>'PV Scenarios'!U$11*'Node ratio'!$B9*Main!$B$9</f>
        <v>14.521954381064122</v>
      </c>
      <c r="U23" s="4">
        <f>'PV Scenarios'!V$11*'Node ratio'!$B9*Main!$B$9</f>
        <v>5.8529260581961813</v>
      </c>
      <c r="V23" s="4">
        <f>'PV Scenarios'!W$11*'Node ratio'!$B9*Main!$B$9</f>
        <v>0.38055436009077892</v>
      </c>
      <c r="W23" s="4">
        <f>'PV Scenarios'!X$11*'Node ratio'!$B9*Main!$B$9</f>
        <v>0.38055436009077892</v>
      </c>
      <c r="X23" s="4">
        <f>'PV Scenarios'!Y$11*'Node ratio'!$B9*Main!$B$9</f>
        <v>0.38055436009077892</v>
      </c>
      <c r="Y23" s="4">
        <f>'PV Scenarios'!Z$11*'Node ratio'!$B9*Main!$B$9</f>
        <v>0.38055436009077892</v>
      </c>
      <c r="Z23" s="1"/>
      <c r="AA23" s="1"/>
    </row>
    <row r="24" spans="1:27" x14ac:dyDescent="0.25">
      <c r="A24" s="3">
        <v>12</v>
      </c>
      <c r="B24" s="4">
        <f>'PV Scenarios'!C$11*'Node ratio'!$B10*Main!$B$9</f>
        <v>2.5074491755392776</v>
      </c>
      <c r="C24" s="4">
        <f>'PV Scenarios'!D$11*'Node ratio'!$B10*Main!$B$9</f>
        <v>2.5074491755392776</v>
      </c>
      <c r="D24" s="4">
        <f>'PV Scenarios'!E$11*'Node ratio'!$B10*Main!$B$9</f>
        <v>2.5074491755392776</v>
      </c>
      <c r="E24" s="4">
        <f>'PV Scenarios'!F$11*'Node ratio'!$B10*Main!$B$9</f>
        <v>2.5074491755392776</v>
      </c>
      <c r="F24" s="4">
        <f>'PV Scenarios'!G$11*'Node ratio'!$B10*Main!$B$9</f>
        <v>2.5074491755392776</v>
      </c>
      <c r="G24" s="4">
        <f>'PV Scenarios'!H$11*'Node ratio'!$B10*Main!$B$9</f>
        <v>2.5074491755392776</v>
      </c>
      <c r="H24" s="4">
        <f>'PV Scenarios'!I$11*'Node ratio'!$B10*Main!$B$9</f>
        <v>33.70011691924789</v>
      </c>
      <c r="I24" s="4">
        <f>'PV Scenarios'!J$11*'Node ratio'!$B10*Main!$B$9</f>
        <v>89.866978451327739</v>
      </c>
      <c r="J24" s="4">
        <f>'PV Scenarios'!K$11*'Node ratio'!$B10*Main!$B$9</f>
        <v>153.85708141109009</v>
      </c>
      <c r="K24" s="4">
        <f>'PV Scenarios'!L$11*'Node ratio'!$B10*Main!$B$9</f>
        <v>219.45195184319761</v>
      </c>
      <c r="L24" s="4">
        <f>'PV Scenarios'!M$11*'Node ratio'!$B10*Main!$B$9</f>
        <v>279.02894425401081</v>
      </c>
      <c r="M24" s="4">
        <f>'PV Scenarios'!N$11*'Node ratio'!$B10*Main!$B$9</f>
        <v>324.6143702653149</v>
      </c>
      <c r="N24" s="4">
        <f>'PV Scenarios'!O$11*'Node ratio'!$B10*Main!$B$9</f>
        <v>349.88945795475081</v>
      </c>
      <c r="O24" s="4">
        <f>'PV Scenarios'!P$11*'Node ratio'!$B10*Main!$B$9</f>
        <v>351.04288457549887</v>
      </c>
      <c r="P24" s="4">
        <f>'PV Scenarios'!Q$11*'Node ratio'!$B10*Main!$B$9</f>
        <v>327.97435216053753</v>
      </c>
      <c r="Q24" s="4">
        <f>'PV Scenarios'!R$11*'Node ratio'!$B10*Main!$B$9</f>
        <v>284.04384260508942</v>
      </c>
      <c r="R24" s="4">
        <f>'PV Scenarios'!S$11*'Node ratio'!$B10*Main!$B$9</f>
        <v>225.46982986449186</v>
      </c>
      <c r="S24" s="4">
        <f>'PV Scenarios'!T$11*'Node ratio'!$B10*Main!$B$9</f>
        <v>160.12570434993825</v>
      </c>
      <c r="T24" s="4">
        <f>'PV Scenarios'!U$11*'Node ratio'!$B10*Main!$B$9</f>
        <v>95.684260538578812</v>
      </c>
      <c r="U24" s="4">
        <f>'PV Scenarios'!V$11*'Node ratio'!$B10*Main!$B$9</f>
        <v>38.564568319794091</v>
      </c>
      <c r="V24" s="4">
        <f>'PV Scenarios'!W$11*'Node ratio'!$B10*Main!$B$9</f>
        <v>2.5074491755392776</v>
      </c>
      <c r="W24" s="4">
        <f>'PV Scenarios'!X$11*'Node ratio'!$B10*Main!$B$9</f>
        <v>2.5074491755392776</v>
      </c>
      <c r="X24" s="4">
        <f>'PV Scenarios'!Y$11*'Node ratio'!$B10*Main!$B$9</f>
        <v>2.5074491755392776</v>
      </c>
      <c r="Y24" s="4">
        <f>'PV Scenarios'!Z$11*'Node ratio'!$B10*Main!$B$9</f>
        <v>2.5074491755392776</v>
      </c>
      <c r="Z24" s="1"/>
      <c r="AA24" s="1"/>
    </row>
    <row r="25" spans="1:27" x14ac:dyDescent="0.25">
      <c r="A25" s="3">
        <v>15</v>
      </c>
      <c r="B25" s="4">
        <f>'PV Scenarios'!C$11*'Node ratio'!$B11*Main!$B$9</f>
        <v>5.0590098259704966E-2</v>
      </c>
      <c r="C25" s="4">
        <f>'PV Scenarios'!D$11*'Node ratio'!$B11*Main!$B$9</f>
        <v>5.0590098259704966E-2</v>
      </c>
      <c r="D25" s="4">
        <f>'PV Scenarios'!E$11*'Node ratio'!$B11*Main!$B$9</f>
        <v>5.0590098259704966E-2</v>
      </c>
      <c r="E25" s="4">
        <f>'PV Scenarios'!F$11*'Node ratio'!$B11*Main!$B$9</f>
        <v>5.0590098259704966E-2</v>
      </c>
      <c r="F25" s="4">
        <f>'PV Scenarios'!G$11*'Node ratio'!$B11*Main!$B$9</f>
        <v>5.0590098259704966E-2</v>
      </c>
      <c r="G25" s="4">
        <f>'PV Scenarios'!H$11*'Node ratio'!$B11*Main!$B$9</f>
        <v>5.0590098259704966E-2</v>
      </c>
      <c r="H25" s="4">
        <f>'PV Scenarios'!I$11*'Node ratio'!$B11*Main!$B$9</f>
        <v>0.67993092061043459</v>
      </c>
      <c r="I25" s="4">
        <f>'PV Scenarios'!J$11*'Node ratio'!$B11*Main!$B$9</f>
        <v>1.8131491216278266</v>
      </c>
      <c r="J25" s="4">
        <f>'PV Scenarios'!K$11*'Node ratio'!$B11*Main!$B$9</f>
        <v>3.1042084292154968</v>
      </c>
      <c r="K25" s="4">
        <f>'PV Scenarios'!L$11*'Node ratio'!$B11*Main!$B$9</f>
        <v>4.4276453996893785</v>
      </c>
      <c r="L25" s="4">
        <f>'PV Scenarios'!M$11*'Node ratio'!$B11*Main!$B$9</f>
        <v>5.6296661343399688</v>
      </c>
      <c r="M25" s="4">
        <f>'PV Scenarios'!N$11*'Node ratio'!$B11*Main!$B$9</f>
        <v>6.5493941207014048</v>
      </c>
      <c r="N25" s="4">
        <f>'PV Scenarios'!O$11*'Node ratio'!$B11*Main!$B$9</f>
        <v>7.0593423111592308</v>
      </c>
      <c r="O25" s="4">
        <f>'PV Scenarios'!P$11*'Node ratio'!$B11*Main!$B$9</f>
        <v>7.0826137563586951</v>
      </c>
      <c r="P25" s="4">
        <f>'PV Scenarios'!Q$11*'Node ratio'!$B11*Main!$B$9</f>
        <v>6.6171848523694097</v>
      </c>
      <c r="Q25" s="4">
        <f>'PV Scenarios'!R$11*'Node ratio'!$B11*Main!$B$9</f>
        <v>5.7308463308593787</v>
      </c>
      <c r="R25" s="4">
        <f>'PV Scenarios'!S$11*'Node ratio'!$B11*Main!$B$9</f>
        <v>4.549061635512671</v>
      </c>
      <c r="S25" s="4">
        <f>'PV Scenarios'!T$11*'Node ratio'!$B11*Main!$B$9</f>
        <v>3.2306836748647587</v>
      </c>
      <c r="T25" s="4">
        <f>'PV Scenarios'!U$11*'Node ratio'!$B11*Main!$B$9</f>
        <v>1.9305181495903407</v>
      </c>
      <c r="U25" s="4">
        <f>'PV Scenarios'!V$11*'Node ratio'!$B11*Main!$B$9</f>
        <v>0.77807571123426245</v>
      </c>
      <c r="V25" s="4">
        <f>'PV Scenarios'!W$11*'Node ratio'!$B11*Main!$B$9</f>
        <v>5.0590098259704966E-2</v>
      </c>
      <c r="W25" s="4">
        <f>'PV Scenarios'!X$11*'Node ratio'!$B11*Main!$B$9</f>
        <v>5.0590098259704966E-2</v>
      </c>
      <c r="X25" s="4">
        <f>'PV Scenarios'!Y$11*'Node ratio'!$B11*Main!$B$9</f>
        <v>5.0590098259704966E-2</v>
      </c>
      <c r="Y25" s="4">
        <f>'PV Scenarios'!Z$11*'Node ratio'!$B11*Main!$B$9</f>
        <v>5.0590098259704966E-2</v>
      </c>
      <c r="Z25" s="1"/>
      <c r="AA25" s="1"/>
    </row>
    <row r="26" spans="1:27" x14ac:dyDescent="0.25">
      <c r="A26" s="3">
        <v>16</v>
      </c>
      <c r="B26" s="4">
        <f>'PV Scenarios'!C$11*'Node ratio'!$B12*Main!$B$9</f>
        <v>0.40191129530281183</v>
      </c>
      <c r="C26" s="4">
        <f>'PV Scenarios'!D$11*'Node ratio'!$B12*Main!$B$9</f>
        <v>0.40191129530281183</v>
      </c>
      <c r="D26" s="4">
        <f>'PV Scenarios'!E$11*'Node ratio'!$B12*Main!$B$9</f>
        <v>0.40191129530281183</v>
      </c>
      <c r="E26" s="4">
        <f>'PV Scenarios'!F$11*'Node ratio'!$B12*Main!$B$9</f>
        <v>0.40191129530281183</v>
      </c>
      <c r="F26" s="4">
        <f>'PV Scenarios'!G$11*'Node ratio'!$B12*Main!$B$9</f>
        <v>0.40191129530281183</v>
      </c>
      <c r="G26" s="4">
        <f>'PV Scenarios'!H$11*'Node ratio'!$B12*Main!$B$9</f>
        <v>0.40191129530281183</v>
      </c>
      <c r="H26" s="4">
        <f>'PV Scenarios'!I$11*'Node ratio'!$B12*Main!$B$9</f>
        <v>5.4016878088697906</v>
      </c>
      <c r="I26" s="4">
        <f>'PV Scenarios'!J$11*'Node ratio'!$B12*Main!$B$9</f>
        <v>14.404500823652782</v>
      </c>
      <c r="J26" s="4">
        <f>'PV Scenarios'!K$11*'Node ratio'!$B12*Main!$B$9</f>
        <v>24.661277079780536</v>
      </c>
      <c r="K26" s="4">
        <f>'PV Scenarios'!L$11*'Node ratio'!$B12*Main!$B$9</f>
        <v>35.175276564902099</v>
      </c>
      <c r="L26" s="4">
        <f>'PV Scenarios'!M$11*'Node ratio'!$B12*Main!$B$9</f>
        <v>44.724688941296911</v>
      </c>
      <c r="M26" s="4">
        <f>'PV Scenarios'!N$11*'Node ratio'!$B12*Main!$B$9</f>
        <v>52.031436289902018</v>
      </c>
      <c r="N26" s="4">
        <f>'PV Scenarios'!O$11*'Node ratio'!$B12*Main!$B$9</f>
        <v>56.082702146554361</v>
      </c>
      <c r="O26" s="4">
        <f>'PV Scenarios'!P$11*'Node ratio'!$B12*Main!$B$9</f>
        <v>56.267581342393655</v>
      </c>
      <c r="P26" s="4">
        <f>'PV Scenarios'!Q$11*'Node ratio'!$B12*Main!$B$9</f>
        <v>52.569997425607795</v>
      </c>
      <c r="Q26" s="4">
        <f>'PV Scenarios'!R$11*'Node ratio'!$B12*Main!$B$9</f>
        <v>45.528511531902531</v>
      </c>
      <c r="R26" s="4">
        <f>'PV Scenarios'!S$11*'Node ratio'!$B12*Main!$B$9</f>
        <v>36.139863673628845</v>
      </c>
      <c r="S26" s="4">
        <f>'PV Scenarios'!T$11*'Node ratio'!$B12*Main!$B$9</f>
        <v>25.666055318037561</v>
      </c>
      <c r="T26" s="4">
        <f>'PV Scenarios'!U$11*'Node ratio'!$B12*Main!$B$9</f>
        <v>15.336935028755295</v>
      </c>
      <c r="U26" s="4">
        <f>'PV Scenarios'!V$11*'Node ratio'!$B12*Main!$B$9</f>
        <v>6.1813957217572471</v>
      </c>
      <c r="V26" s="4">
        <f>'PV Scenarios'!W$11*'Node ratio'!$B12*Main!$B$9</f>
        <v>0.40191129530281183</v>
      </c>
      <c r="W26" s="4">
        <f>'PV Scenarios'!X$11*'Node ratio'!$B12*Main!$B$9</f>
        <v>0.40191129530281183</v>
      </c>
      <c r="X26" s="4">
        <f>'PV Scenarios'!Y$11*'Node ratio'!$B12*Main!$B$9</f>
        <v>0.40191129530281183</v>
      </c>
      <c r="Y26" s="4">
        <f>'PV Scenarios'!Z$11*'Node ratio'!$B12*Main!$B$9</f>
        <v>0.40191129530281183</v>
      </c>
      <c r="Z26" s="1"/>
      <c r="AA26" s="1"/>
    </row>
    <row r="27" spans="1:27" x14ac:dyDescent="0.25">
      <c r="A27" s="3">
        <v>17</v>
      </c>
      <c r="B27" s="4">
        <f>'PV Scenarios'!C$11*'Node ratio'!$B13*Main!$B$9</f>
        <v>8.8900462007768716E-2</v>
      </c>
      <c r="C27" s="4">
        <f>'PV Scenarios'!D$11*'Node ratio'!$B13*Main!$B$9</f>
        <v>8.8900462007768716E-2</v>
      </c>
      <c r="D27" s="4">
        <f>'PV Scenarios'!E$11*'Node ratio'!$B13*Main!$B$9</f>
        <v>8.8900462007768716E-2</v>
      </c>
      <c r="E27" s="4">
        <f>'PV Scenarios'!F$11*'Node ratio'!$B13*Main!$B$9</f>
        <v>8.8900462007768716E-2</v>
      </c>
      <c r="F27" s="4">
        <f>'PV Scenarios'!G$11*'Node ratio'!$B13*Main!$B$9</f>
        <v>8.8900462007768716E-2</v>
      </c>
      <c r="G27" s="4">
        <f>'PV Scenarios'!H$11*'Node ratio'!$B13*Main!$B$9</f>
        <v>8.8900462007768716E-2</v>
      </c>
      <c r="H27" s="4">
        <f>'PV Scenarios'!I$11*'Node ratio'!$B13*Main!$B$9</f>
        <v>1.1948222093844114</v>
      </c>
      <c r="I27" s="4">
        <f>'PV Scenarios'!J$11*'Node ratio'!$B13*Main!$B$9</f>
        <v>3.1861925583584316</v>
      </c>
      <c r="J27" s="4">
        <f>'PV Scenarios'!K$11*'Node ratio'!$B13*Main!$B$9</f>
        <v>5.4549323487966888</v>
      </c>
      <c r="K27" s="4">
        <f>'PV Scenarios'!L$11*'Node ratio'!$B13*Main!$B$9</f>
        <v>7.7805684349199176</v>
      </c>
      <c r="L27" s="4">
        <f>'PV Scenarios'!M$11*'Node ratio'!$B13*Main!$B$9</f>
        <v>9.8928434122245044</v>
      </c>
      <c r="M27" s="4">
        <f>'PV Scenarios'!N$11*'Node ratio'!$B13*Main!$B$9</f>
        <v>11.509053811525739</v>
      </c>
      <c r="N27" s="4">
        <f>'PV Scenarios'!O$11*'Node ratio'!$B13*Main!$B$9</f>
        <v>12.405170468564046</v>
      </c>
      <c r="O27" s="4">
        <f>'PV Scenarios'!P$11*'Node ratio'!$B13*Main!$B$9</f>
        <v>12.446064681087622</v>
      </c>
      <c r="P27" s="4">
        <f>'PV Scenarios'!Q$11*'Node ratio'!$B13*Main!$B$9</f>
        <v>11.628180430616149</v>
      </c>
      <c r="Q27" s="4">
        <f>'PV Scenarios'!R$11*'Node ratio'!$B13*Main!$B$9</f>
        <v>10.070644336240042</v>
      </c>
      <c r="R27" s="4">
        <f>'PV Scenarios'!S$11*'Node ratio'!$B13*Main!$B$9</f>
        <v>7.9939295437385631</v>
      </c>
      <c r="S27" s="4">
        <f>'PV Scenarios'!T$11*'Node ratio'!$B13*Main!$B$9</f>
        <v>5.67718350381611</v>
      </c>
      <c r="T27" s="4">
        <f>'PV Scenarios'!U$11*'Node ratio'!$B13*Main!$B$9</f>
        <v>3.3924416302164535</v>
      </c>
      <c r="U27" s="4">
        <f>'PV Scenarios'!V$11*'Node ratio'!$B13*Main!$B$9</f>
        <v>1.3672891056794831</v>
      </c>
      <c r="V27" s="4">
        <f>'PV Scenarios'!W$11*'Node ratio'!$B13*Main!$B$9</f>
        <v>8.8900462007768716E-2</v>
      </c>
      <c r="W27" s="4">
        <f>'PV Scenarios'!X$11*'Node ratio'!$B13*Main!$B$9</f>
        <v>8.8900462007768716E-2</v>
      </c>
      <c r="X27" s="4">
        <f>'PV Scenarios'!Y$11*'Node ratio'!$B13*Main!$B$9</f>
        <v>8.8900462007768716E-2</v>
      </c>
      <c r="Y27" s="4">
        <f>'PV Scenarios'!Z$11*'Node ratio'!$B13*Main!$B$9</f>
        <v>8.8900462007768716E-2</v>
      </c>
      <c r="Z27" s="1"/>
      <c r="AA27" s="1"/>
    </row>
    <row r="28" spans="1:27" x14ac:dyDescent="0.25">
      <c r="A28" s="3">
        <v>18</v>
      </c>
      <c r="B28" s="4">
        <f>'PV Scenarios'!C$11*'Node ratio'!$B14*Main!$B$9</f>
        <v>1.1533653564724985E-2</v>
      </c>
      <c r="C28" s="4">
        <f>'PV Scenarios'!D$11*'Node ratio'!$B14*Main!$B$9</f>
        <v>1.1533653564724985E-2</v>
      </c>
      <c r="D28" s="4">
        <f>'PV Scenarios'!E$11*'Node ratio'!$B14*Main!$B$9</f>
        <v>1.1533653564724985E-2</v>
      </c>
      <c r="E28" s="4">
        <f>'PV Scenarios'!F$11*'Node ratio'!$B14*Main!$B$9</f>
        <v>1.1533653564724985E-2</v>
      </c>
      <c r="F28" s="4">
        <f>'PV Scenarios'!G$11*'Node ratio'!$B14*Main!$B$9</f>
        <v>1.1533653564724985E-2</v>
      </c>
      <c r="G28" s="4">
        <f>'PV Scenarios'!H$11*'Node ratio'!$B14*Main!$B$9</f>
        <v>1.1533653564724985E-2</v>
      </c>
      <c r="H28" s="4">
        <f>'PV Scenarios'!I$11*'Node ratio'!$B14*Main!$B$9</f>
        <v>0.15501230390990378</v>
      </c>
      <c r="I28" s="4">
        <f>'PV Scenarios'!J$11*'Node ratio'!$B14*Main!$B$9</f>
        <v>0.41336614375974357</v>
      </c>
      <c r="J28" s="4">
        <f>'PV Scenarios'!K$11*'Node ratio'!$B14*Main!$B$9</f>
        <v>0.70770498273152527</v>
      </c>
      <c r="K28" s="4">
        <f>'PV Scenarios'!L$11*'Node ratio'!$B14*Main!$B$9</f>
        <v>1.0094253599847307</v>
      </c>
      <c r="L28" s="4">
        <f>'PV Scenarios'!M$11*'Node ratio'!$B14*Main!$B$9</f>
        <v>1.2834649686825963</v>
      </c>
      <c r="M28" s="4">
        <f>'PV Scenarios'!N$11*'Node ratio'!$B14*Main!$B$9</f>
        <v>1.4931467904892965</v>
      </c>
      <c r="N28" s="4">
        <f>'PV Scenarios'!O$11*'Node ratio'!$B14*Main!$B$9</f>
        <v>1.6094060184217245</v>
      </c>
      <c r="O28" s="4">
        <f>'PV Scenarios'!P$11*'Node ratio'!$B14*Main!$B$9</f>
        <v>1.6147114990614979</v>
      </c>
      <c r="P28" s="4">
        <f>'PV Scenarios'!Q$11*'Node ratio'!$B14*Main!$B$9</f>
        <v>1.5086018862660282</v>
      </c>
      <c r="Q28" s="4">
        <f>'PV Scenarios'!R$11*'Node ratio'!$B14*Main!$B$9</f>
        <v>1.3065322758120466</v>
      </c>
      <c r="R28" s="4">
        <f>'PV Scenarios'!S$11*'Node ratio'!$B14*Main!$B$9</f>
        <v>1.0371061285400707</v>
      </c>
      <c r="S28" s="4">
        <f>'PV Scenarios'!T$11*'Node ratio'!$B14*Main!$B$9</f>
        <v>0.73653911664333749</v>
      </c>
      <c r="T28" s="4">
        <f>'PV Scenarios'!U$11*'Node ratio'!$B14*Main!$B$9</f>
        <v>0.44012422002990531</v>
      </c>
      <c r="U28" s="4">
        <f>'PV Scenarios'!V$11*'Node ratio'!$B14*Main!$B$9</f>
        <v>0.17738759182547031</v>
      </c>
      <c r="V28" s="4">
        <f>'PV Scenarios'!W$11*'Node ratio'!$B14*Main!$B$9</f>
        <v>1.1533653564724985E-2</v>
      </c>
      <c r="W28" s="4">
        <f>'PV Scenarios'!X$11*'Node ratio'!$B14*Main!$B$9</f>
        <v>1.1533653564724985E-2</v>
      </c>
      <c r="X28" s="4">
        <f>'PV Scenarios'!Y$11*'Node ratio'!$B14*Main!$B$9</f>
        <v>1.1533653564724985E-2</v>
      </c>
      <c r="Y28" s="4">
        <f>'PV Scenarios'!Z$11*'Node ratio'!$B14*Main!$B$9</f>
        <v>1.1533653564724985E-2</v>
      </c>
      <c r="Z28" s="1"/>
      <c r="AA28" s="1"/>
    </row>
    <row r="29" spans="1:27" x14ac:dyDescent="0.25">
      <c r="A29" s="3">
        <v>20</v>
      </c>
      <c r="B29" s="4">
        <f>'PV Scenarios'!C$11*'Node ratio'!$B15*Main!$B$9</f>
        <v>3.8060523161162381E-2</v>
      </c>
      <c r="C29" s="4">
        <f>'PV Scenarios'!D$11*'Node ratio'!$B15*Main!$B$9</f>
        <v>3.8060523161162381E-2</v>
      </c>
      <c r="D29" s="4">
        <f>'PV Scenarios'!E$11*'Node ratio'!$B15*Main!$B$9</f>
        <v>3.8060523161162381E-2</v>
      </c>
      <c r="E29" s="4">
        <f>'PV Scenarios'!F$11*'Node ratio'!$B15*Main!$B$9</f>
        <v>3.8060523161162381E-2</v>
      </c>
      <c r="F29" s="4">
        <f>'PV Scenarios'!G$11*'Node ratio'!$B15*Main!$B$9</f>
        <v>3.8060523161162381E-2</v>
      </c>
      <c r="G29" s="4">
        <f>'PV Scenarios'!H$11*'Node ratio'!$B15*Main!$B$9</f>
        <v>3.8060523161162381E-2</v>
      </c>
      <c r="H29" s="4">
        <f>'PV Scenarios'!I$11*'Node ratio'!$B15*Main!$B$9</f>
        <v>0.51153343128602236</v>
      </c>
      <c r="I29" s="4">
        <f>'PV Scenarios'!J$11*'Node ratio'!$B15*Main!$B$9</f>
        <v>1.3640891500960604</v>
      </c>
      <c r="J29" s="4">
        <f>'PV Scenarios'!K$11*'Node ratio'!$B15*Main!$B$9</f>
        <v>2.3353937011689245</v>
      </c>
      <c r="K29" s="4">
        <f>'PV Scenarios'!L$11*'Node ratio'!$B15*Main!$B$9</f>
        <v>3.3310569870649323</v>
      </c>
      <c r="L29" s="4">
        <f>'PV Scenarios'!M$11*'Node ratio'!$B15*Main!$B$9</f>
        <v>4.2353750173741513</v>
      </c>
      <c r="M29" s="4">
        <f>'PV Scenarios'!N$11*'Node ratio'!$B15*Main!$B$9</f>
        <v>4.9273153284440827</v>
      </c>
      <c r="N29" s="4">
        <f>'PV Scenarios'!O$11*'Node ratio'!$B15*Main!$B$9</f>
        <v>5.3109654019085992</v>
      </c>
      <c r="O29" s="4">
        <f>'PV Scenarios'!P$11*'Node ratio'!$B15*Main!$B$9</f>
        <v>5.3284732425627332</v>
      </c>
      <c r="P29" s="4">
        <f>'PV Scenarios'!Q$11*'Node ratio'!$B15*Main!$B$9</f>
        <v>4.9783164294800404</v>
      </c>
      <c r="Q29" s="4">
        <f>'PV Scenarios'!R$11*'Node ratio'!$B15*Main!$B$9</f>
        <v>4.3114960636964748</v>
      </c>
      <c r="R29" s="4">
        <f>'PV Scenarios'!S$11*'Node ratio'!$B15*Main!$B$9</f>
        <v>3.4224022426517222</v>
      </c>
      <c r="S29" s="4">
        <f>'PV Scenarios'!T$11*'Node ratio'!$B15*Main!$B$9</f>
        <v>2.4305450090718295</v>
      </c>
      <c r="T29" s="4">
        <f>'PV Scenarios'!U$11*'Node ratio'!$B15*Main!$B$9</f>
        <v>1.4523895638299562</v>
      </c>
      <c r="U29" s="4">
        <f>'PV Scenarios'!V$11*'Node ratio'!$B15*Main!$B$9</f>
        <v>0.58537084621867752</v>
      </c>
      <c r="V29" s="4">
        <f>'PV Scenarios'!W$11*'Node ratio'!$B15*Main!$B$9</f>
        <v>3.8060523161162381E-2</v>
      </c>
      <c r="W29" s="4">
        <f>'PV Scenarios'!X$11*'Node ratio'!$B15*Main!$B$9</f>
        <v>3.8060523161162381E-2</v>
      </c>
      <c r="X29" s="4">
        <f>'PV Scenarios'!Y$11*'Node ratio'!$B15*Main!$B$9</f>
        <v>3.8060523161162381E-2</v>
      </c>
      <c r="Y29" s="4">
        <f>'PV Scenarios'!Z$11*'Node ratio'!$B15*Main!$B$9</f>
        <v>3.8060523161162381E-2</v>
      </c>
      <c r="Z29" s="1"/>
      <c r="AA29" s="1"/>
    </row>
    <row r="30" spans="1:27" x14ac:dyDescent="0.25">
      <c r="A30" s="3">
        <v>21</v>
      </c>
      <c r="B30" s="4">
        <f>'PV Scenarios'!C$11*'Node ratio'!$B16*Main!$B$9</f>
        <v>9.609897032470914E-2</v>
      </c>
      <c r="C30" s="4">
        <f>'PV Scenarios'!D$11*'Node ratio'!$B16*Main!$B$9</f>
        <v>9.609897032470914E-2</v>
      </c>
      <c r="D30" s="4">
        <f>'PV Scenarios'!E$11*'Node ratio'!$B16*Main!$B$9</f>
        <v>9.609897032470914E-2</v>
      </c>
      <c r="E30" s="4">
        <f>'PV Scenarios'!F$11*'Node ratio'!$B16*Main!$B$9</f>
        <v>9.609897032470914E-2</v>
      </c>
      <c r="F30" s="4">
        <f>'PV Scenarios'!G$11*'Node ratio'!$B16*Main!$B$9</f>
        <v>9.609897032470914E-2</v>
      </c>
      <c r="G30" s="4">
        <f>'PV Scenarios'!H$11*'Node ratio'!$B16*Main!$B$9</f>
        <v>9.609897032470914E-2</v>
      </c>
      <c r="H30" s="4">
        <f>'PV Scenarios'!I$11*'Node ratio'!$B16*Main!$B$9</f>
        <v>1.2915701611640906</v>
      </c>
      <c r="I30" s="4">
        <f>'PV Scenarios'!J$11*'Node ratio'!$B16*Main!$B$9</f>
        <v>3.4441870964375765</v>
      </c>
      <c r="J30" s="4">
        <f>'PV Scenarios'!K$11*'Node ratio'!$B16*Main!$B$9</f>
        <v>5.8966328191241537</v>
      </c>
      <c r="K30" s="4">
        <f>'PV Scenarios'!L$11*'Node ratio'!$B16*Main!$B$9</f>
        <v>8.4105818828185441</v>
      </c>
      <c r="L30" s="4">
        <f>'PV Scenarios'!M$11*'Node ratio'!$B16*Main!$B$9</f>
        <v>10.693893417733634</v>
      </c>
      <c r="M30" s="4">
        <f>'PV Scenarios'!N$11*'Node ratio'!$B16*Main!$B$9</f>
        <v>12.440972698236845</v>
      </c>
      <c r="N30" s="4">
        <f>'PV Scenarios'!O$11*'Node ratio'!$B16*Main!$B$9</f>
        <v>13.409650319109913</v>
      </c>
      <c r="O30" s="4">
        <f>'PV Scenarios'!P$11*'Node ratio'!$B16*Main!$B$9</f>
        <v>13.453855845459278</v>
      </c>
      <c r="P30" s="4">
        <f>'PV Scenarios'!Q$11*'Node ratio'!$B16*Main!$B$9</f>
        <v>12.569745318471956</v>
      </c>
      <c r="Q30" s="4">
        <f>'PV Scenarios'!R$11*'Node ratio'!$B16*Main!$B$9</f>
        <v>10.886091358383052</v>
      </c>
      <c r="R30" s="4">
        <f>'PV Scenarios'!S$11*'Node ratio'!$B16*Main!$B$9</f>
        <v>8.6412194115978451</v>
      </c>
      <c r="S30" s="4">
        <f>'PV Scenarios'!T$11*'Node ratio'!$B16*Main!$B$9</f>
        <v>6.1368802449359245</v>
      </c>
      <c r="T30" s="4">
        <f>'PV Scenarios'!U$11*'Node ratio'!$B16*Main!$B$9</f>
        <v>3.6671367075908998</v>
      </c>
      <c r="U30" s="4">
        <f>'PV Scenarios'!V$11*'Node ratio'!$B16*Main!$B$9</f>
        <v>1.4780021635940266</v>
      </c>
      <c r="V30" s="4">
        <f>'PV Scenarios'!W$11*'Node ratio'!$B16*Main!$B$9</f>
        <v>9.609897032470914E-2</v>
      </c>
      <c r="W30" s="4">
        <f>'PV Scenarios'!X$11*'Node ratio'!$B16*Main!$B$9</f>
        <v>9.609897032470914E-2</v>
      </c>
      <c r="X30" s="4">
        <f>'PV Scenarios'!Y$11*'Node ratio'!$B16*Main!$B$9</f>
        <v>9.609897032470914E-2</v>
      </c>
      <c r="Y30" s="4">
        <f>'PV Scenarios'!Z$11*'Node ratio'!$B16*Main!$B$9</f>
        <v>9.609897032470914E-2</v>
      </c>
      <c r="Z30" s="1"/>
      <c r="AA30" s="1"/>
    </row>
    <row r="31" spans="1:27" x14ac:dyDescent="0.25">
      <c r="A31" s="3">
        <v>26</v>
      </c>
      <c r="B31" s="4">
        <f>'PV Scenarios'!C$11*'Node ratio'!$B17*Main!$B$9</f>
        <v>0.27386245950163346</v>
      </c>
      <c r="C31" s="4">
        <f>'PV Scenarios'!D$11*'Node ratio'!$B17*Main!$B$9</f>
        <v>0.27386245950163346</v>
      </c>
      <c r="D31" s="4">
        <f>'PV Scenarios'!E$11*'Node ratio'!$B17*Main!$B$9</f>
        <v>0.27386245950163346</v>
      </c>
      <c r="E31" s="4">
        <f>'PV Scenarios'!F$11*'Node ratio'!$B17*Main!$B$9</f>
        <v>0.27386245950163346</v>
      </c>
      <c r="F31" s="4">
        <f>'PV Scenarios'!G$11*'Node ratio'!$B17*Main!$B$9</f>
        <v>0.27386245950163346</v>
      </c>
      <c r="G31" s="4">
        <f>'PV Scenarios'!H$11*'Node ratio'!$B17*Main!$B$9</f>
        <v>0.27386245950163346</v>
      </c>
      <c r="H31" s="4">
        <f>'PV Scenarios'!I$11*'Node ratio'!$B17*Main!$B$9</f>
        <v>3.680711455701954</v>
      </c>
      <c r="I31" s="4">
        <f>'PV Scenarios'!J$11*'Node ratio'!$B17*Main!$B$9</f>
        <v>9.8152305485385458</v>
      </c>
      <c r="J31" s="4">
        <f>'PV Scenarios'!K$11*'Node ratio'!$B17*Main!$B$9</f>
        <v>16.804200515020234</v>
      </c>
      <c r="K31" s="4">
        <f>'PV Scenarios'!L$11*'Node ratio'!$B17*Main!$B$9</f>
        <v>23.968442455582963</v>
      </c>
      <c r="L31" s="4">
        <f>'PV Scenarios'!M$11*'Node ratio'!$B17*Main!$B$9</f>
        <v>30.475414493341777</v>
      </c>
      <c r="M31" s="4">
        <f>'PV Scenarios'!N$11*'Node ratio'!$B17*Main!$B$9</f>
        <v>35.454234007081467</v>
      </c>
      <c r="N31" s="4">
        <f>'PV Scenarios'!O$11*'Node ratio'!$B17*Main!$B$9</f>
        <v>38.214767598857939</v>
      </c>
      <c r="O31" s="4">
        <f>'PV Scenarios'!P$11*'Node ratio'!$B17*Main!$B$9</f>
        <v>38.340744330228688</v>
      </c>
      <c r="P31" s="4">
        <f>'PV Scenarios'!Q$11*'Node ratio'!$B17*Main!$B$9</f>
        <v>35.821209702813661</v>
      </c>
      <c r="Q31" s="4">
        <f>'PV Scenarios'!R$11*'Node ratio'!$B17*Main!$B$9</f>
        <v>31.023139412345046</v>
      </c>
      <c r="R31" s="4">
        <f>'PV Scenarios'!S$11*'Node ratio'!$B17*Main!$B$9</f>
        <v>24.625712358386885</v>
      </c>
      <c r="S31" s="4">
        <f>'PV Scenarios'!T$11*'Node ratio'!$B17*Main!$B$9</f>
        <v>17.48885666377431</v>
      </c>
      <c r="T31" s="4">
        <f>'PV Scenarios'!U$11*'Node ratio'!$B17*Main!$B$9</f>
        <v>10.45059145458233</v>
      </c>
      <c r="U31" s="4">
        <f>'PV Scenarios'!V$11*'Node ratio'!$B17*Main!$B$9</f>
        <v>4.2120046271351237</v>
      </c>
      <c r="V31" s="4">
        <f>'PV Scenarios'!W$11*'Node ratio'!$B17*Main!$B$9</f>
        <v>0.27386245950163346</v>
      </c>
      <c r="W31" s="4">
        <f>'PV Scenarios'!X$11*'Node ratio'!$B17*Main!$B$9</f>
        <v>0.27386245950163346</v>
      </c>
      <c r="X31" s="4">
        <f>'PV Scenarios'!Y$11*'Node ratio'!$B17*Main!$B$9</f>
        <v>0.27386245950163346</v>
      </c>
      <c r="Y31" s="4">
        <f>'PV Scenarios'!Z$11*'Node ratio'!$B17*Main!$B$9</f>
        <v>0.27386245950163346</v>
      </c>
      <c r="Z31" s="1"/>
      <c r="AA31" s="1"/>
    </row>
    <row r="32" spans="1:27" x14ac:dyDescent="0.25">
      <c r="A32" s="3">
        <v>30</v>
      </c>
      <c r="B32" s="4">
        <f>'PV Scenarios'!C$11*'Node ratio'!$B18*Main!$B$9</f>
        <v>0.1378983570963391</v>
      </c>
      <c r="C32" s="4">
        <f>'PV Scenarios'!D$11*'Node ratio'!$B18*Main!$B$9</f>
        <v>0.1378983570963391</v>
      </c>
      <c r="D32" s="4">
        <f>'PV Scenarios'!E$11*'Node ratio'!$B18*Main!$B$9</f>
        <v>0.1378983570963391</v>
      </c>
      <c r="E32" s="4">
        <f>'PV Scenarios'!F$11*'Node ratio'!$B18*Main!$B$9</f>
        <v>0.1378983570963391</v>
      </c>
      <c r="F32" s="4">
        <f>'PV Scenarios'!G$11*'Node ratio'!$B18*Main!$B$9</f>
        <v>0.1378983570963391</v>
      </c>
      <c r="G32" s="4">
        <f>'PV Scenarios'!H$11*'Node ratio'!$B18*Main!$B$9</f>
        <v>0.1378983570963391</v>
      </c>
      <c r="H32" s="4">
        <f>'PV Scenarios'!I$11*'Node ratio'!$B18*Main!$B$9</f>
        <v>1.8533539193747974</v>
      </c>
      <c r="I32" s="4">
        <f>'PV Scenarios'!J$11*'Node ratio'!$B18*Main!$B$9</f>
        <v>4.9422771183327949</v>
      </c>
      <c r="J32" s="4">
        <f>'PV Scenarios'!K$11*'Node ratio'!$B18*Main!$B$9</f>
        <v>8.4614431914313695</v>
      </c>
      <c r="K32" s="4">
        <f>'PV Scenarios'!L$11*'Node ratio'!$B18*Main!$B$9</f>
        <v>12.068864213071601</v>
      </c>
      <c r="L32" s="4">
        <f>'PV Scenarios'!M$11*'Node ratio'!$B18*Main!$B$9</f>
        <v>15.345329177680618</v>
      </c>
      <c r="M32" s="4">
        <f>'PV Scenarios'!N$11*'Node ratio'!$B18*Main!$B$9</f>
        <v>17.852321309692062</v>
      </c>
      <c r="N32" s="4">
        <f>'PV Scenarios'!O$11*'Node ratio'!$B18*Main!$B$9</f>
        <v>19.24233674922316</v>
      </c>
      <c r="O32" s="4">
        <f>'PV Scenarios'!P$11*'Node ratio'!$B18*Main!$B$9</f>
        <v>19.305769993487473</v>
      </c>
      <c r="P32" s="4">
        <f>'PV Scenarios'!Q$11*'Node ratio'!$B18*Main!$B$9</f>
        <v>18.037105108201157</v>
      </c>
      <c r="Q32" s="4">
        <f>'PV Scenarios'!R$11*'Node ratio'!$B18*Main!$B$9</f>
        <v>15.621125891873298</v>
      </c>
      <c r="R32" s="4">
        <f>'PV Scenarios'!S$11*'Node ratio'!$B18*Main!$B$9</f>
        <v>12.399820270102815</v>
      </c>
      <c r="S32" s="4">
        <f>'PV Scenarios'!T$11*'Node ratio'!$B18*Main!$B$9</f>
        <v>8.8061890841722139</v>
      </c>
      <c r="T32" s="4">
        <f>'PV Scenarios'!U$11*'Node ratio'!$B18*Main!$B$9</f>
        <v>5.2622013067962996</v>
      </c>
      <c r="U32" s="4">
        <f>'PV Scenarios'!V$11*'Node ratio'!$B18*Main!$B$9</f>
        <v>2.1208767321416957</v>
      </c>
      <c r="V32" s="4">
        <f>'PV Scenarios'!W$11*'Node ratio'!$B18*Main!$B$9</f>
        <v>0.1378983570963391</v>
      </c>
      <c r="W32" s="4">
        <f>'PV Scenarios'!X$11*'Node ratio'!$B18*Main!$B$9</f>
        <v>0.1378983570963391</v>
      </c>
      <c r="X32" s="4">
        <f>'PV Scenarios'!Y$11*'Node ratio'!$B18*Main!$B$9</f>
        <v>0.1378983570963391</v>
      </c>
      <c r="Y32" s="4">
        <f>'PV Scenarios'!Z$11*'Node ratio'!$B18*Main!$B$9</f>
        <v>0.1378983570963391</v>
      </c>
      <c r="Z32" s="1"/>
      <c r="AA32" s="1"/>
    </row>
    <row r="33" spans="1:27" x14ac:dyDescent="0.25">
      <c r="A33" s="3">
        <v>35</v>
      </c>
      <c r="B33" s="4">
        <f>'PV Scenarios'!C$11*'Node ratio'!$B19*Main!$B$9</f>
        <v>0.24264263505313985</v>
      </c>
      <c r="C33" s="4">
        <f>'PV Scenarios'!D$11*'Node ratio'!$B19*Main!$B$9</f>
        <v>0.24264263505313985</v>
      </c>
      <c r="D33" s="4">
        <f>'PV Scenarios'!E$11*'Node ratio'!$B19*Main!$B$9</f>
        <v>0.24264263505313985</v>
      </c>
      <c r="E33" s="4">
        <f>'PV Scenarios'!F$11*'Node ratio'!$B19*Main!$B$9</f>
        <v>0.24264263505313985</v>
      </c>
      <c r="F33" s="4">
        <f>'PV Scenarios'!G$11*'Node ratio'!$B19*Main!$B$9</f>
        <v>0.24264263505313985</v>
      </c>
      <c r="G33" s="4">
        <f>'PV Scenarios'!H$11*'Node ratio'!$B19*Main!$B$9</f>
        <v>0.24264263505313985</v>
      </c>
      <c r="H33" s="4">
        <f>'PV Scenarios'!I$11*'Node ratio'!$B19*Main!$B$9</f>
        <v>3.2611170151141993</v>
      </c>
      <c r="I33" s="4">
        <f>'PV Scenarios'!J$11*'Node ratio'!$B19*Main!$B$9</f>
        <v>8.6963120403045355</v>
      </c>
      <c r="J33" s="4">
        <f>'PV Scenarios'!K$11*'Node ratio'!$B19*Main!$B$9</f>
        <v>14.888552086860663</v>
      </c>
      <c r="K33" s="4">
        <f>'PV Scenarios'!L$11*'Node ratio'!$B19*Main!$B$9</f>
        <v>21.2360834198508</v>
      </c>
      <c r="L33" s="4">
        <f>'PV Scenarios'!M$11*'Node ratio'!$B19*Main!$B$9</f>
        <v>27.001272428713406</v>
      </c>
      <c r="M33" s="4">
        <f>'PV Scenarios'!N$11*'Node ratio'!$B19*Main!$B$9</f>
        <v>31.412515533979487</v>
      </c>
      <c r="N33" s="4">
        <f>'PV Scenarios'!O$11*'Node ratio'!$B19*Main!$B$9</f>
        <v>33.858353295315133</v>
      </c>
      <c r="O33" s="4">
        <f>'PV Scenarios'!P$11*'Node ratio'!$B19*Main!$B$9</f>
        <v>33.969968907439579</v>
      </c>
      <c r="P33" s="4">
        <f>'PV Scenarios'!Q$11*'Node ratio'!$B19*Main!$B$9</f>
        <v>31.737656664950695</v>
      </c>
      <c r="Q33" s="4">
        <f>'PV Scenarios'!R$11*'Node ratio'!$B19*Main!$B$9</f>
        <v>27.486557698819684</v>
      </c>
      <c r="R33" s="4">
        <f>'PV Scenarios'!S$11*'Node ratio'!$B19*Main!$B$9</f>
        <v>21.818425743978338</v>
      </c>
      <c r="S33" s="4">
        <f>'PV Scenarios'!T$11*'Node ratio'!$B19*Main!$B$9</f>
        <v>15.495158674493508</v>
      </c>
      <c r="T33" s="4">
        <f>'PV Scenarios'!U$11*'Node ratio'!$B19*Main!$B$9</f>
        <v>9.2592429536278154</v>
      </c>
      <c r="U33" s="4">
        <f>'PV Scenarios'!V$11*'Node ratio'!$B19*Main!$B$9</f>
        <v>3.7318437271172913</v>
      </c>
      <c r="V33" s="4">
        <f>'PV Scenarios'!W$11*'Node ratio'!$B19*Main!$B$9</f>
        <v>0.24264263505313985</v>
      </c>
      <c r="W33" s="4">
        <f>'PV Scenarios'!X$11*'Node ratio'!$B19*Main!$B$9</f>
        <v>0.24264263505313985</v>
      </c>
      <c r="X33" s="4">
        <f>'PV Scenarios'!Y$11*'Node ratio'!$B19*Main!$B$9</f>
        <v>0.24264263505313985</v>
      </c>
      <c r="Y33" s="4">
        <f>'PV Scenarios'!Z$11*'Node ratio'!$B19*Main!$B$9</f>
        <v>0.24264263505313985</v>
      </c>
      <c r="Z33" s="1"/>
      <c r="AA33" s="1"/>
    </row>
    <row r="34" spans="1:27" x14ac:dyDescent="0.25">
      <c r="A34" s="3">
        <v>36</v>
      </c>
      <c r="B34" s="4">
        <f>'PV Scenarios'!C$11*'Node ratio'!$B20*Main!$B$9</f>
        <v>2.8961750936015318E-5</v>
      </c>
      <c r="C34" s="4">
        <f>'PV Scenarios'!D$11*'Node ratio'!$B20*Main!$B$9</f>
        <v>2.8961750936015318E-5</v>
      </c>
      <c r="D34" s="4">
        <f>'PV Scenarios'!E$11*'Node ratio'!$B20*Main!$B$9</f>
        <v>2.8961750936015318E-5</v>
      </c>
      <c r="E34" s="4">
        <f>'PV Scenarios'!F$11*'Node ratio'!$B20*Main!$B$9</f>
        <v>2.8961750936015318E-5</v>
      </c>
      <c r="F34" s="4">
        <f>'PV Scenarios'!G$11*'Node ratio'!$B20*Main!$B$9</f>
        <v>2.8961750936015318E-5</v>
      </c>
      <c r="G34" s="4">
        <f>'PV Scenarios'!H$11*'Node ratio'!$B20*Main!$B$9</f>
        <v>2.8961750936015318E-5</v>
      </c>
      <c r="H34" s="4">
        <f>'PV Scenarios'!I$11*'Node ratio'!$B20*Main!$B$9</f>
        <v>3.8924593258004577E-4</v>
      </c>
      <c r="I34" s="4">
        <f>'PV Scenarios'!J$11*'Node ratio'!$B20*Main!$B$9</f>
        <v>1.0379891535467892E-3</v>
      </c>
      <c r="J34" s="4">
        <f>'PV Scenarios'!K$11*'Node ratio'!$B20*Main!$B$9</f>
        <v>1.7770930374339002E-3</v>
      </c>
      <c r="K34" s="4">
        <f>'PV Scenarios'!L$11*'Node ratio'!$B20*Main!$B$9</f>
        <v>2.5347324419200605E-3</v>
      </c>
      <c r="L34" s="4">
        <f>'PV Scenarios'!M$11*'Node ratio'!$B20*Main!$B$9</f>
        <v>3.2228636441597844E-3</v>
      </c>
      <c r="M34" s="4">
        <f>'PV Scenarios'!N$11*'Node ratio'!$B20*Main!$B$9</f>
        <v>3.7493882761765423E-3</v>
      </c>
      <c r="N34" s="4">
        <f>'PV Scenarios'!O$11*'Node ratio'!$B20*Main!$B$9</f>
        <v>4.0413227256115769E-3</v>
      </c>
      <c r="O34" s="4">
        <f>'PV Scenarios'!P$11*'Node ratio'!$B20*Main!$B$9</f>
        <v>4.0546451310421432E-3</v>
      </c>
      <c r="P34" s="4">
        <f>'PV Scenarios'!Q$11*'Node ratio'!$B20*Main!$B$9</f>
        <v>3.7881970224308034E-3</v>
      </c>
      <c r="Q34" s="4">
        <f>'PV Scenarios'!R$11*'Node ratio'!$B20*Main!$B$9</f>
        <v>3.2807871460318154E-3</v>
      </c>
      <c r="R34" s="4">
        <f>'PV Scenarios'!S$11*'Node ratio'!$B20*Main!$B$9</f>
        <v>2.6042406441664973E-3</v>
      </c>
      <c r="S34" s="4">
        <f>'PV Scenarios'!T$11*'Node ratio'!$B20*Main!$B$9</f>
        <v>1.8494974147739377E-3</v>
      </c>
      <c r="T34" s="4">
        <f>'PV Scenarios'!U$11*'Node ratio'!$B20*Main!$B$9</f>
        <v>1.1051804157183442E-3</v>
      </c>
      <c r="U34" s="4">
        <f>'PV Scenarios'!V$11*'Node ratio'!$B20*Main!$B$9</f>
        <v>4.4543172939591556E-4</v>
      </c>
      <c r="V34" s="4">
        <f>'PV Scenarios'!W$11*'Node ratio'!$B20*Main!$B$9</f>
        <v>2.8961750936015318E-5</v>
      </c>
      <c r="W34" s="4">
        <f>'PV Scenarios'!X$11*'Node ratio'!$B20*Main!$B$9</f>
        <v>2.8961750936015318E-5</v>
      </c>
      <c r="X34" s="4">
        <f>'PV Scenarios'!Y$11*'Node ratio'!$B20*Main!$B$9</f>
        <v>2.8961750936015318E-5</v>
      </c>
      <c r="Y34" s="4">
        <f>'PV Scenarios'!Z$11*'Node ratio'!$B20*Main!$B$9</f>
        <v>2.8961750936015318E-5</v>
      </c>
      <c r="Z34" s="1"/>
      <c r="AA34" s="1"/>
    </row>
    <row r="35" spans="1:27" x14ac:dyDescent="0.25">
      <c r="A35" s="3">
        <v>42</v>
      </c>
      <c r="B35" s="4">
        <f>'PV Scenarios'!C$11*'Node ratio'!$B21*Main!$B$9</f>
        <v>0.1933211494622348</v>
      </c>
      <c r="C35" s="4">
        <f>'PV Scenarios'!D$11*'Node ratio'!$B21*Main!$B$9</f>
        <v>0.1933211494622348</v>
      </c>
      <c r="D35" s="4">
        <f>'PV Scenarios'!E$11*'Node ratio'!$B21*Main!$B$9</f>
        <v>0.1933211494622348</v>
      </c>
      <c r="E35" s="4">
        <f>'PV Scenarios'!F$11*'Node ratio'!$B21*Main!$B$9</f>
        <v>0.1933211494622348</v>
      </c>
      <c r="F35" s="4">
        <f>'PV Scenarios'!G$11*'Node ratio'!$B21*Main!$B$9</f>
        <v>0.1933211494622348</v>
      </c>
      <c r="G35" s="4">
        <f>'PV Scenarios'!H$11*'Node ratio'!$B21*Main!$B$9</f>
        <v>0.1933211494622348</v>
      </c>
      <c r="H35" s="4">
        <f>'PV Scenarios'!I$11*'Node ratio'!$B21*Main!$B$9</f>
        <v>2.5982362487724355</v>
      </c>
      <c r="I35" s="4">
        <f>'PV Scenarios'!J$11*'Node ratio'!$B21*Main!$B$9</f>
        <v>6.9286299967264977</v>
      </c>
      <c r="J35" s="4">
        <f>'PV Scenarios'!K$11*'Node ratio'!$B21*Main!$B$9</f>
        <v>11.862185731002731</v>
      </c>
      <c r="K35" s="4">
        <f>'PV Scenarios'!L$11*'Node ratio'!$B21*Main!$B$9</f>
        <v>16.919467000934791</v>
      </c>
      <c r="L35" s="4">
        <f>'PV Scenarios'!M$11*'Node ratio'!$B21*Main!$B$9</f>
        <v>21.512777512157491</v>
      </c>
      <c r="M35" s="4">
        <f>'PV Scenarios'!N$11*'Node ratio'!$B21*Main!$B$9</f>
        <v>25.027356009380917</v>
      </c>
      <c r="N35" s="4">
        <f>'PV Scenarios'!O$11*'Node ratio'!$B21*Main!$B$9</f>
        <v>26.976033195960245</v>
      </c>
      <c r="O35" s="4">
        <f>'PV Scenarios'!P$11*'Node ratio'!$B21*Main!$B$9</f>
        <v>27.064960924712874</v>
      </c>
      <c r="P35" s="4">
        <f>'PV Scenarios'!Q$11*'Node ratio'!$B21*Main!$B$9</f>
        <v>25.286406349660314</v>
      </c>
      <c r="Q35" s="4">
        <f>'PV Scenarios'!R$11*'Node ratio'!$B21*Main!$B$9</f>
        <v>21.899419811081959</v>
      </c>
      <c r="R35" s="4">
        <f>'PV Scenarios'!S$11*'Node ratio'!$B21*Main!$B$9</f>
        <v>17.383437759644156</v>
      </c>
      <c r="S35" s="4">
        <f>'PV Scenarios'!T$11*'Node ratio'!$B21*Main!$B$9</f>
        <v>12.345488604658314</v>
      </c>
      <c r="T35" s="4">
        <f>'PV Scenarios'!U$11*'Node ratio'!$B21*Main!$B$9</f>
        <v>7.3771350634788782</v>
      </c>
      <c r="U35" s="4">
        <f>'PV Scenarios'!V$11*'Node ratio'!$B21*Main!$B$9</f>
        <v>2.973279278729172</v>
      </c>
      <c r="V35" s="4">
        <f>'PV Scenarios'!W$11*'Node ratio'!$B21*Main!$B$9</f>
        <v>0.1933211494622348</v>
      </c>
      <c r="W35" s="4">
        <f>'PV Scenarios'!X$11*'Node ratio'!$B21*Main!$B$9</f>
        <v>0.1933211494622348</v>
      </c>
      <c r="X35" s="4">
        <f>'PV Scenarios'!Y$11*'Node ratio'!$B21*Main!$B$9</f>
        <v>0.1933211494622348</v>
      </c>
      <c r="Y35" s="4">
        <f>'PV Scenarios'!Z$11*'Node ratio'!$B21*Main!$B$9</f>
        <v>0.1933211494622348</v>
      </c>
      <c r="Z35" s="1"/>
      <c r="AA35" s="1"/>
    </row>
    <row r="36" spans="1:27" x14ac:dyDescent="0.25">
      <c r="A36" s="3">
        <v>55</v>
      </c>
      <c r="B36" s="4">
        <f>'PV Scenarios'!C$11*'Node ratio'!$B22*Main!$B$9</f>
        <v>4.8636253933264137E-2</v>
      </c>
      <c r="C36" s="4">
        <f>'PV Scenarios'!D$11*'Node ratio'!$B22*Main!$B$9</f>
        <v>4.8636253933264137E-2</v>
      </c>
      <c r="D36" s="4">
        <f>'PV Scenarios'!E$11*'Node ratio'!$B22*Main!$B$9</f>
        <v>4.8636253933264137E-2</v>
      </c>
      <c r="E36" s="4">
        <f>'PV Scenarios'!F$11*'Node ratio'!$B22*Main!$B$9</f>
        <v>4.8636253933264137E-2</v>
      </c>
      <c r="F36" s="4">
        <f>'PV Scenarios'!G$11*'Node ratio'!$B22*Main!$B$9</f>
        <v>4.8636253933264137E-2</v>
      </c>
      <c r="G36" s="4">
        <f>'PV Scenarios'!H$11*'Node ratio'!$B22*Main!$B$9</f>
        <v>4.8636253933264137E-2</v>
      </c>
      <c r="H36" s="4">
        <f>'PV Scenarios'!I$11*'Node ratio'!$B22*Main!$B$9</f>
        <v>0.65367125286306993</v>
      </c>
      <c r="I36" s="4">
        <f>'PV Scenarios'!J$11*'Node ratio'!$B22*Main!$B$9</f>
        <v>1.7431233409681872</v>
      </c>
      <c r="J36" s="4">
        <f>'PV Scenarios'!K$11*'Node ratio'!$B22*Main!$B$9</f>
        <v>2.9843205413450877</v>
      </c>
      <c r="K36" s="4">
        <f>'PV Scenarios'!L$11*'Node ratio'!$B22*Main!$B$9</f>
        <v>4.2566449442392775</v>
      </c>
      <c r="L36" s="4">
        <f>'PV Scenarios'!M$11*'Node ratio'!$B22*Main!$B$9</f>
        <v>5.4122423376936339</v>
      </c>
      <c r="M36" s="4">
        <f>'PV Scenarios'!N$11*'Node ratio'!$B22*Main!$B$9</f>
        <v>6.2964494342003761</v>
      </c>
      <c r="N36" s="4">
        <f>'PV Scenarios'!O$11*'Node ratio'!$B22*Main!$B$9</f>
        <v>6.7867028738476778</v>
      </c>
      <c r="O36" s="4">
        <f>'PV Scenarios'!P$11*'Node ratio'!$B22*Main!$B$9</f>
        <v>6.8090755506569796</v>
      </c>
      <c r="P36" s="4">
        <f>'PV Scenarios'!Q$11*'Node ratio'!$B22*Main!$B$9</f>
        <v>6.3616220144709494</v>
      </c>
      <c r="Q36" s="4">
        <f>'PV Scenarios'!R$11*'Node ratio'!$B22*Main!$B$9</f>
        <v>5.5095148455601626</v>
      </c>
      <c r="R36" s="4">
        <f>'PV Scenarios'!S$11*'Node ratio'!$B22*Main!$B$9</f>
        <v>4.3733719536791122</v>
      </c>
      <c r="S36" s="4">
        <f>'PV Scenarios'!T$11*'Node ratio'!$B22*Main!$B$9</f>
        <v>3.1059111761782474</v>
      </c>
      <c r="T36" s="4">
        <f>'PV Scenarios'!U$11*'Node ratio'!$B22*Main!$B$9</f>
        <v>1.8559594500933589</v>
      </c>
      <c r="U36" s="4">
        <f>'PV Scenarios'!V$11*'Node ratio'!$B22*Main!$B$9</f>
        <v>0.74802558549360254</v>
      </c>
      <c r="V36" s="4">
        <f>'PV Scenarios'!W$11*'Node ratio'!$B22*Main!$B$9</f>
        <v>4.8636253933264137E-2</v>
      </c>
      <c r="W36" s="4">
        <f>'PV Scenarios'!X$11*'Node ratio'!$B22*Main!$B$9</f>
        <v>4.8636253933264137E-2</v>
      </c>
      <c r="X36" s="4">
        <f>'PV Scenarios'!Y$11*'Node ratio'!$B22*Main!$B$9</f>
        <v>4.8636253933264137E-2</v>
      </c>
      <c r="Y36" s="4">
        <f>'PV Scenarios'!Z$11*'Node ratio'!$B22*Main!$B$9</f>
        <v>4.8636253933264137E-2</v>
      </c>
      <c r="Z36" s="1"/>
      <c r="AA36" s="1"/>
    </row>
    <row r="37" spans="1:27" x14ac:dyDescent="0.25">
      <c r="A37" s="3">
        <v>68</v>
      </c>
      <c r="B37" s="4">
        <f>'PV Scenarios'!C$11*'Node ratio'!$B23*Main!$B$9</f>
        <v>6.3607073716540216E-2</v>
      </c>
      <c r="C37" s="4">
        <f>'PV Scenarios'!D$11*'Node ratio'!$B23*Main!$B$9</f>
        <v>6.3607073716540216E-2</v>
      </c>
      <c r="D37" s="4">
        <f>'PV Scenarios'!E$11*'Node ratio'!$B23*Main!$B$9</f>
        <v>6.3607073716540216E-2</v>
      </c>
      <c r="E37" s="4">
        <f>'PV Scenarios'!F$11*'Node ratio'!$B23*Main!$B$9</f>
        <v>6.3607073716540216E-2</v>
      </c>
      <c r="F37" s="4">
        <f>'PV Scenarios'!G$11*'Node ratio'!$B23*Main!$B$9</f>
        <v>6.3607073716540216E-2</v>
      </c>
      <c r="G37" s="4">
        <f>'PV Scenarios'!H$11*'Node ratio'!$B23*Main!$B$9</f>
        <v>6.3607073716540216E-2</v>
      </c>
      <c r="H37" s="4">
        <f>'PV Scenarios'!I$11*'Node ratio'!$B23*Main!$B$9</f>
        <v>0.85487907075030045</v>
      </c>
      <c r="I37" s="4">
        <f>'PV Scenarios'!J$11*'Node ratio'!$B23*Main!$B$9</f>
        <v>2.2796775220008016</v>
      </c>
      <c r="J37" s="4">
        <f>'PV Scenarios'!K$11*'Node ratio'!$B23*Main!$B$9</f>
        <v>3.9029300432469083</v>
      </c>
      <c r="K37" s="4">
        <f>'PV Scenarios'!L$11*'Node ratio'!$B23*Main!$B$9</f>
        <v>5.5668910916715992</v>
      </c>
      <c r="L37" s="4">
        <f>'PV Scenarios'!M$11*'Node ratio'!$B23*Main!$B$9</f>
        <v>7.0781951631765949</v>
      </c>
      <c r="M37" s="4">
        <f>'PV Scenarios'!N$11*'Node ratio'!$B23*Main!$B$9</f>
        <v>8.2345717633432969</v>
      </c>
      <c r="N37" s="4">
        <f>'PV Scenarios'!O$11*'Node ratio'!$B23*Main!$B$9</f>
        <v>8.8757310664060203</v>
      </c>
      <c r="O37" s="4">
        <f>'PV Scenarios'!P$11*'Node ratio'!$B23*Main!$B$9</f>
        <v>8.9049903203156298</v>
      </c>
      <c r="P37" s="4">
        <f>'PV Scenarios'!Q$11*'Node ratio'!$B23*Main!$B$9</f>
        <v>8.3198052421234614</v>
      </c>
      <c r="Q37" s="4">
        <f>'PV Scenarios'!R$11*'Node ratio'!$B23*Main!$B$9</f>
        <v>7.2054093106096762</v>
      </c>
      <c r="R37" s="4">
        <f>'PV Scenarios'!S$11*'Node ratio'!$B23*Main!$B$9</f>
        <v>5.7195480685912967</v>
      </c>
      <c r="S37" s="4">
        <f>'PV Scenarios'!T$11*'Node ratio'!$B23*Main!$B$9</f>
        <v>4.0619477275382581</v>
      </c>
      <c r="T37" s="4">
        <f>'PV Scenarios'!U$11*'Node ratio'!$B23*Main!$B$9</f>
        <v>2.4272459330231739</v>
      </c>
      <c r="U37" s="4">
        <f>'PV Scenarios'!V$11*'Node ratio'!$B23*Main!$B$9</f>
        <v>0.97827679376038856</v>
      </c>
      <c r="V37" s="4">
        <f>'PV Scenarios'!W$11*'Node ratio'!$B23*Main!$B$9</f>
        <v>6.3607073716540216E-2</v>
      </c>
      <c r="W37" s="4">
        <f>'PV Scenarios'!X$11*'Node ratio'!$B23*Main!$B$9</f>
        <v>6.3607073716540216E-2</v>
      </c>
      <c r="X37" s="4">
        <f>'PV Scenarios'!Y$11*'Node ratio'!$B23*Main!$B$9</f>
        <v>6.3607073716540216E-2</v>
      </c>
      <c r="Y37" s="4">
        <f>'PV Scenarios'!Z$11*'Node ratio'!$B23*Main!$B$9</f>
        <v>6.3607073716540216E-2</v>
      </c>
      <c r="Z37" s="1"/>
      <c r="AA37" s="1"/>
    </row>
    <row r="38" spans="1:27" x14ac:dyDescent="0.25">
      <c r="A38" s="3">
        <v>72</v>
      </c>
      <c r="B38" s="4">
        <f>'PV Scenarios'!C$11*'Node ratio'!$B24*Main!$B$9</f>
        <v>0.24896688218314075</v>
      </c>
      <c r="C38" s="4">
        <f>'PV Scenarios'!D$11*'Node ratio'!$B24*Main!$B$9</f>
        <v>0.24896688218314075</v>
      </c>
      <c r="D38" s="4">
        <f>'PV Scenarios'!E$11*'Node ratio'!$B24*Main!$B$9</f>
        <v>0.24896688218314075</v>
      </c>
      <c r="E38" s="4">
        <f>'PV Scenarios'!F$11*'Node ratio'!$B24*Main!$B$9</f>
        <v>0.24896688218314075</v>
      </c>
      <c r="F38" s="4">
        <f>'PV Scenarios'!G$11*'Node ratio'!$B24*Main!$B$9</f>
        <v>0.24896688218314075</v>
      </c>
      <c r="G38" s="4">
        <f>'PV Scenarios'!H$11*'Node ratio'!$B24*Main!$B$9</f>
        <v>0.24896688218314075</v>
      </c>
      <c r="H38" s="4">
        <f>'PV Scenarios'!I$11*'Node ratio'!$B24*Main!$B$9</f>
        <v>3.3461148965414114</v>
      </c>
      <c r="I38" s="4">
        <f>'PV Scenarios'!J$11*'Node ratio'!$B24*Main!$B$9</f>
        <v>8.922973057443766</v>
      </c>
      <c r="J38" s="4">
        <f>'PV Scenarios'!K$11*'Node ratio'!$B24*Main!$B$9</f>
        <v>15.276607890757516</v>
      </c>
      <c r="K38" s="4">
        <f>'PV Scenarios'!L$11*'Node ratio'!$B24*Main!$B$9</f>
        <v>21.789581528668478</v>
      </c>
      <c r="L38" s="4">
        <f>'PV Scenarios'!M$11*'Node ratio'!$B24*Main!$B$9</f>
        <v>27.7050346493399</v>
      </c>
      <c r="M38" s="4">
        <f>'PV Scenarios'!N$11*'Node ratio'!$B24*Main!$B$9</f>
        <v>32.231252567429401</v>
      </c>
      <c r="N38" s="4">
        <f>'PV Scenarios'!O$11*'Node ratio'!$B24*Main!$B$9</f>
        <v>34.740838739835453</v>
      </c>
      <c r="O38" s="4">
        <f>'PV Scenarios'!P$11*'Node ratio'!$B24*Main!$B$9</f>
        <v>34.855363505639701</v>
      </c>
      <c r="P38" s="4">
        <f>'PV Scenarios'!Q$11*'Node ratio'!$B24*Main!$B$9</f>
        <v>32.564868189554808</v>
      </c>
      <c r="Q38" s="4">
        <f>'PV Scenarios'!R$11*'Node ratio'!$B24*Main!$B$9</f>
        <v>28.202968413706184</v>
      </c>
      <c r="R38" s="4">
        <f>'PV Scenarios'!S$11*'Node ratio'!$B24*Main!$B$9</f>
        <v>22.387102045908016</v>
      </c>
      <c r="S38" s="4">
        <f>'PV Scenarios'!T$11*'Node ratio'!$B24*Main!$B$9</f>
        <v>15.899025096215365</v>
      </c>
      <c r="T38" s="4">
        <f>'PV Scenarios'!U$11*'Node ratio'!$B24*Main!$B$9</f>
        <v>9.5005762241086487</v>
      </c>
      <c r="U38" s="4">
        <f>'PV Scenarios'!V$11*'Node ratio'!$B24*Main!$B$9</f>
        <v>3.8291106479767052</v>
      </c>
      <c r="V38" s="4">
        <f>'PV Scenarios'!W$11*'Node ratio'!$B24*Main!$B$9</f>
        <v>0.24896688218314075</v>
      </c>
      <c r="W38" s="4">
        <f>'PV Scenarios'!X$11*'Node ratio'!$B24*Main!$B$9</f>
        <v>0.24896688218314075</v>
      </c>
      <c r="X38" s="4">
        <f>'PV Scenarios'!Y$11*'Node ratio'!$B24*Main!$B$9</f>
        <v>0.24896688218314075</v>
      </c>
      <c r="Y38" s="4">
        <f>'PV Scenarios'!Z$11*'Node ratio'!$B24*Main!$B$9</f>
        <v>0.24896688218314075</v>
      </c>
      <c r="Z38" s="1"/>
      <c r="AA38" s="1"/>
    </row>
    <row r="39" spans="1:27" x14ac:dyDescent="0.25">
      <c r="A39" s="3">
        <v>103</v>
      </c>
      <c r="B39" s="4">
        <f>'PV Scenarios'!C$11*'Node ratio'!$B25*Main!$B$9</f>
        <v>0.1564343979856799</v>
      </c>
      <c r="C39" s="4">
        <f>'PV Scenarios'!D$11*'Node ratio'!$B25*Main!$B$9</f>
        <v>0.1564343979856799</v>
      </c>
      <c r="D39" s="4">
        <f>'PV Scenarios'!E$11*'Node ratio'!$B25*Main!$B$9</f>
        <v>0.1564343979856799</v>
      </c>
      <c r="E39" s="4">
        <f>'PV Scenarios'!F$11*'Node ratio'!$B25*Main!$B$9</f>
        <v>0.1564343979856799</v>
      </c>
      <c r="F39" s="4">
        <f>'PV Scenarios'!G$11*'Node ratio'!$B25*Main!$B$9</f>
        <v>0.1564343979856799</v>
      </c>
      <c r="G39" s="4">
        <f>'PV Scenarios'!H$11*'Node ratio'!$B25*Main!$B$9</f>
        <v>0.1564343979856799</v>
      </c>
      <c r="H39" s="4">
        <f>'PV Scenarios'!I$11*'Node ratio'!$B25*Main!$B$9</f>
        <v>2.1024783089275378</v>
      </c>
      <c r="I39" s="4">
        <f>'PV Scenarios'!J$11*'Node ratio'!$B25*Main!$B$9</f>
        <v>5.6066088238067699</v>
      </c>
      <c r="J39" s="4">
        <f>'PV Scenarios'!K$11*'Node ratio'!$B25*Main!$B$9</f>
        <v>9.5988146604013203</v>
      </c>
      <c r="K39" s="4">
        <f>'PV Scenarios'!L$11*'Node ratio'!$B25*Main!$B$9</f>
        <v>13.691138511706706</v>
      </c>
      <c r="L39" s="4">
        <f>'PV Scenarios'!M$11*'Node ratio'!$B25*Main!$B$9</f>
        <v>17.408019807846461</v>
      </c>
      <c r="M39" s="4">
        <f>'PV Scenarios'!N$11*'Node ratio'!$B25*Main!$B$9</f>
        <v>20.251997163226122</v>
      </c>
      <c r="N39" s="4">
        <f>'PV Scenarios'!O$11*'Node ratio'!$B25*Main!$B$9</f>
        <v>21.828855894921773</v>
      </c>
      <c r="O39" s="4">
        <f>'PV Scenarios'!P$11*'Node ratio'!$B25*Main!$B$9</f>
        <v>21.900815717995187</v>
      </c>
      <c r="P39" s="4">
        <f>'PV Scenarios'!Q$11*'Node ratio'!$B25*Main!$B$9</f>
        <v>20.46161925652693</v>
      </c>
      <c r="Q39" s="4">
        <f>'PV Scenarios'!R$11*'Node ratio'!$B25*Main!$B$9</f>
        <v>17.720888603817823</v>
      </c>
      <c r="R39" s="4">
        <f>'PV Scenarios'!S$11*'Node ratio'!$B25*Main!$B$9</f>
        <v>14.06658106687234</v>
      </c>
      <c r="S39" s="4">
        <f>'PV Scenarios'!T$11*'Node ratio'!$B25*Main!$B$9</f>
        <v>9.989900655365517</v>
      </c>
      <c r="T39" s="4">
        <f>'PV Scenarios'!U$11*'Node ratio'!$B25*Main!$B$9</f>
        <v>5.9695366271335439</v>
      </c>
      <c r="U39" s="4">
        <f>'PV Scenarios'!V$11*'Node ratio'!$B25*Main!$B$9</f>
        <v>2.4059610410197569</v>
      </c>
      <c r="V39" s="4">
        <f>'PV Scenarios'!W$11*'Node ratio'!$B25*Main!$B$9</f>
        <v>0.1564343979856799</v>
      </c>
      <c r="W39" s="4">
        <f>'PV Scenarios'!X$11*'Node ratio'!$B25*Main!$B$9</f>
        <v>0.1564343979856799</v>
      </c>
      <c r="X39" s="4">
        <f>'PV Scenarios'!Y$11*'Node ratio'!$B25*Main!$B$9</f>
        <v>0.1564343979856799</v>
      </c>
      <c r="Y39" s="4">
        <f>'PV Scenarios'!Z$11*'Node ratio'!$B25*Main!$B$9</f>
        <v>0.1564343979856799</v>
      </c>
      <c r="Z39" s="1"/>
      <c r="AA39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AD64-9D8B-44B9-8BE2-9214BFCC450C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C8D6-2D7D-4770-A291-70CE321E7980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5CC1-EA0B-4E34-93A4-28E8ABDD275F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FFB3-CB1C-496A-A030-1653A21C7C1F}">
  <dimension ref="A1:Y39"/>
  <sheetViews>
    <sheetView zoomScale="70" zoomScaleNormal="70" workbookViewId="0">
      <selection activeCell="B16" sqref="B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3">
        <v>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5">
      <c r="A17" s="3">
        <v>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5">
      <c r="A18" s="3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5">
      <c r="A19" s="3">
        <v>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5">
      <c r="A20" s="3">
        <v>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5">
      <c r="A21" s="3">
        <v>8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</row>
    <row r="22" spans="1:25" x14ac:dyDescent="0.25">
      <c r="A22" s="3">
        <v>9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5">
      <c r="A23" s="3">
        <v>10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5">
      <c r="A24" s="3">
        <v>12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5">
      <c r="A25" s="3">
        <v>15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5">
      <c r="A26" s="3">
        <v>16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5">
      <c r="A27" s="3">
        <v>17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5">
      <c r="A28" s="3">
        <v>18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5">
      <c r="A29" s="3">
        <v>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</row>
    <row r="30" spans="1:25" x14ac:dyDescent="0.25">
      <c r="A30" s="3">
        <v>21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5">
      <c r="A31" s="3">
        <v>26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</row>
    <row r="32" spans="1:25" x14ac:dyDescent="0.25">
      <c r="A32" s="3">
        <v>30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</row>
    <row r="33" spans="1:25" x14ac:dyDescent="0.25">
      <c r="A33" s="3">
        <v>35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</row>
    <row r="34" spans="1:25" x14ac:dyDescent="0.25">
      <c r="A34" s="3">
        <v>36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</row>
    <row r="35" spans="1:25" x14ac:dyDescent="0.25">
      <c r="A35" s="3">
        <v>42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</row>
    <row r="36" spans="1:25" x14ac:dyDescent="0.25">
      <c r="A36" s="3">
        <v>55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</row>
    <row r="37" spans="1:25" x14ac:dyDescent="0.25">
      <c r="A37" s="3">
        <v>68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</row>
    <row r="38" spans="1:25" x14ac:dyDescent="0.25">
      <c r="A38" s="3">
        <v>72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</row>
    <row r="39" spans="1:25" x14ac:dyDescent="0.25">
      <c r="A39" s="3">
        <v>103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16F7-BE5F-41EC-B586-7C9CDE846A2E}">
  <dimension ref="A1:H25"/>
  <sheetViews>
    <sheetView workbookViewId="0">
      <selection activeCell="E2" sqref="E2:H2"/>
    </sheetView>
  </sheetViews>
  <sheetFormatPr defaultRowHeight="15" x14ac:dyDescent="0.25"/>
  <sheetData>
    <row r="1" spans="1:8" x14ac:dyDescent="0.25">
      <c r="A1" t="s">
        <v>0</v>
      </c>
      <c r="B1" t="s">
        <v>22</v>
      </c>
      <c r="C1" t="s">
        <v>23</v>
      </c>
      <c r="D1" t="s">
        <v>24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25">
      <c r="A2">
        <v>1</v>
      </c>
      <c r="B2" s="1">
        <f>Main!$B$10*'Node ratio'!B2</f>
        <v>4.4598132801163066</v>
      </c>
      <c r="C2" s="1">
        <f>B2</f>
        <v>4.4598132801163066</v>
      </c>
      <c r="D2" s="1">
        <f>C2*0.5</f>
        <v>2.2299066400581533</v>
      </c>
      <c r="E2" s="1">
        <v>0.9</v>
      </c>
      <c r="F2" s="1">
        <v>0.9</v>
      </c>
      <c r="G2" s="1">
        <v>0.8</v>
      </c>
      <c r="H2" t="s">
        <v>21</v>
      </c>
    </row>
    <row r="3" spans="1:8" x14ac:dyDescent="0.25">
      <c r="A3">
        <v>2</v>
      </c>
      <c r="B3" s="1">
        <f>Main!$B$10*'Node ratio'!B3</f>
        <v>66.857183576319656</v>
      </c>
      <c r="C3" s="1">
        <f t="shared" ref="C3:C25" si="0">B3</f>
        <v>66.857183576319656</v>
      </c>
      <c r="D3" s="1">
        <f t="shared" ref="D3:D25" si="1">C3*0.5</f>
        <v>33.428591788159828</v>
      </c>
      <c r="E3" s="1">
        <v>0.9</v>
      </c>
      <c r="F3" s="1">
        <v>0.9</v>
      </c>
      <c r="G3" s="1">
        <v>0.8</v>
      </c>
      <c r="H3" t="s">
        <v>21</v>
      </c>
    </row>
    <row r="4" spans="1:8" x14ac:dyDescent="0.25">
      <c r="A4">
        <v>3</v>
      </c>
      <c r="B4" s="1">
        <f>Main!$B$10*'Node ratio'!B4</f>
        <v>73.949801703124606</v>
      </c>
      <c r="C4" s="1">
        <f t="shared" si="0"/>
        <v>73.949801703124606</v>
      </c>
      <c r="D4" s="1">
        <f t="shared" si="1"/>
        <v>36.974900851562303</v>
      </c>
      <c r="E4" s="1">
        <v>0.9</v>
      </c>
      <c r="F4" s="1">
        <v>0.9</v>
      </c>
      <c r="G4" s="1">
        <v>0.8</v>
      </c>
      <c r="H4" t="s">
        <v>21</v>
      </c>
    </row>
    <row r="5" spans="1:8" x14ac:dyDescent="0.25">
      <c r="A5">
        <v>4</v>
      </c>
      <c r="B5" s="1">
        <f>Main!$B$10*'Node ratio'!B5</f>
        <v>210.18749992294718</v>
      </c>
      <c r="C5" s="1">
        <f t="shared" si="0"/>
        <v>210.18749992294718</v>
      </c>
      <c r="D5" s="1">
        <f t="shared" si="1"/>
        <v>105.09374996147359</v>
      </c>
      <c r="E5" s="1">
        <v>0.9</v>
      </c>
      <c r="F5" s="1">
        <v>0.9</v>
      </c>
      <c r="G5" s="1">
        <v>0.8</v>
      </c>
      <c r="H5" t="s">
        <v>21</v>
      </c>
    </row>
    <row r="6" spans="1:8" x14ac:dyDescent="0.25">
      <c r="A6">
        <v>5</v>
      </c>
      <c r="B6" s="1">
        <f>Main!$B$10*'Node ratio'!B6</f>
        <v>7.7154673376422149</v>
      </c>
      <c r="C6" s="1">
        <f t="shared" si="0"/>
        <v>7.7154673376422149</v>
      </c>
      <c r="D6" s="1">
        <f t="shared" si="1"/>
        <v>3.8577336688211075</v>
      </c>
      <c r="E6" s="1">
        <v>0.9</v>
      </c>
      <c r="F6" s="1">
        <v>0.9</v>
      </c>
      <c r="G6" s="1">
        <v>0.8</v>
      </c>
      <c r="H6" t="s">
        <v>21</v>
      </c>
    </row>
    <row r="7" spans="1:8" x14ac:dyDescent="0.25">
      <c r="A7">
        <v>8</v>
      </c>
      <c r="B7" s="1">
        <f>Main!$B$10*'Node ratio'!B7</f>
        <v>0</v>
      </c>
      <c r="C7" s="1">
        <f t="shared" si="0"/>
        <v>0</v>
      </c>
      <c r="D7" s="1">
        <f t="shared" si="1"/>
        <v>0</v>
      </c>
      <c r="E7" s="1">
        <v>0.9</v>
      </c>
      <c r="F7" s="1">
        <v>0.9</v>
      </c>
      <c r="G7" s="1">
        <v>0.8</v>
      </c>
      <c r="H7" t="s">
        <v>21</v>
      </c>
    </row>
    <row r="8" spans="1:8" x14ac:dyDescent="0.25">
      <c r="A8">
        <v>9</v>
      </c>
      <c r="B8" s="1">
        <f>Main!$B$10*'Node ratio'!B8</f>
        <v>0</v>
      </c>
      <c r="C8" s="1">
        <f t="shared" si="0"/>
        <v>0</v>
      </c>
      <c r="D8" s="1">
        <f t="shared" si="1"/>
        <v>0</v>
      </c>
      <c r="E8" s="1">
        <v>0.9</v>
      </c>
      <c r="F8" s="1">
        <v>0.9</v>
      </c>
      <c r="G8" s="1">
        <v>0.8</v>
      </c>
      <c r="H8" t="s">
        <v>21</v>
      </c>
    </row>
    <row r="9" spans="1:8" x14ac:dyDescent="0.25">
      <c r="A9">
        <v>10</v>
      </c>
      <c r="B9" s="1">
        <f>Main!$B$10*'Node ratio'!B9</f>
        <v>102.04809656065581</v>
      </c>
      <c r="C9" s="1">
        <f t="shared" si="0"/>
        <v>102.04809656065581</v>
      </c>
      <c r="D9" s="1">
        <f t="shared" si="1"/>
        <v>51.024048280327904</v>
      </c>
      <c r="E9" s="1">
        <v>0.9</v>
      </c>
      <c r="F9" s="1">
        <v>0.9</v>
      </c>
      <c r="G9" s="1">
        <v>0.8</v>
      </c>
      <c r="H9" t="s">
        <v>21</v>
      </c>
    </row>
    <row r="10" spans="1:8" x14ac:dyDescent="0.25">
      <c r="A10">
        <v>12</v>
      </c>
      <c r="B10" s="1">
        <f>Main!$B$10*'Node ratio'!B10</f>
        <v>672.38860573120303</v>
      </c>
      <c r="C10" s="1">
        <f t="shared" si="0"/>
        <v>672.38860573120303</v>
      </c>
      <c r="D10" s="1">
        <f t="shared" si="1"/>
        <v>336.19430286560151</v>
      </c>
      <c r="E10" s="1">
        <v>0.9</v>
      </c>
      <c r="F10" s="1">
        <v>0.9</v>
      </c>
      <c r="G10" s="1">
        <v>0.8</v>
      </c>
      <c r="H10" t="s">
        <v>21</v>
      </c>
    </row>
    <row r="11" spans="1:8" x14ac:dyDescent="0.25">
      <c r="A11">
        <v>15</v>
      </c>
      <c r="B11" s="1">
        <f>Main!$B$10*'Node ratio'!B11</f>
        <v>13.566059868524237</v>
      </c>
      <c r="C11" s="1">
        <f t="shared" si="0"/>
        <v>13.566059868524237</v>
      </c>
      <c r="D11" s="1">
        <f t="shared" si="1"/>
        <v>6.7830299342621183</v>
      </c>
      <c r="E11" s="1">
        <v>0.9</v>
      </c>
      <c r="F11" s="1">
        <v>0.9</v>
      </c>
      <c r="G11" s="1">
        <v>0.8</v>
      </c>
      <c r="H11" t="s">
        <v>21</v>
      </c>
    </row>
    <row r="12" spans="1:8" x14ac:dyDescent="0.25">
      <c r="A12">
        <v>16</v>
      </c>
      <c r="B12" s="1">
        <f>Main!$B$10*'Node ratio'!B12</f>
        <v>107.77509594712274</v>
      </c>
      <c r="C12" s="1">
        <f t="shared" si="0"/>
        <v>107.77509594712274</v>
      </c>
      <c r="D12" s="1">
        <f t="shared" si="1"/>
        <v>53.887547973561368</v>
      </c>
      <c r="E12" s="1">
        <v>0.9</v>
      </c>
      <c r="F12" s="1">
        <v>0.9</v>
      </c>
      <c r="G12" s="1">
        <v>0.8</v>
      </c>
      <c r="H12" t="s">
        <v>21</v>
      </c>
    </row>
    <row r="13" spans="1:8" x14ac:dyDescent="0.25">
      <c r="A13">
        <v>17</v>
      </c>
      <c r="B13" s="1">
        <f>Main!$B$10*'Node ratio'!B13</f>
        <v>23.839230035602789</v>
      </c>
      <c r="C13" s="1">
        <f t="shared" si="0"/>
        <v>23.839230035602789</v>
      </c>
      <c r="D13" s="1">
        <f t="shared" si="1"/>
        <v>11.919615017801394</v>
      </c>
      <c r="E13" s="1">
        <v>0.9</v>
      </c>
      <c r="F13" s="1">
        <v>0.9</v>
      </c>
      <c r="G13" s="1">
        <v>0.8</v>
      </c>
      <c r="H13" t="s">
        <v>21</v>
      </c>
    </row>
    <row r="14" spans="1:8" x14ac:dyDescent="0.25">
      <c r="A14">
        <v>18</v>
      </c>
      <c r="B14" s="1">
        <f>Main!$B$10*'Node ratio'!B14</f>
        <v>3.0928233022726221</v>
      </c>
      <c r="C14" s="1">
        <f t="shared" si="0"/>
        <v>3.0928233022726221</v>
      </c>
      <c r="D14" s="1">
        <f t="shared" si="1"/>
        <v>1.5464116511363111</v>
      </c>
      <c r="E14" s="1">
        <v>0.9</v>
      </c>
      <c r="F14" s="1">
        <v>0.9</v>
      </c>
      <c r="G14" s="1">
        <v>0.8</v>
      </c>
      <c r="H14" t="s">
        <v>21</v>
      </c>
    </row>
    <row r="15" spans="1:8" x14ac:dyDescent="0.25">
      <c r="A15">
        <v>20</v>
      </c>
      <c r="B15" s="1">
        <f>Main!$B$10*'Node ratio'!B15</f>
        <v>10.206173808579859</v>
      </c>
      <c r="C15" s="1">
        <f t="shared" si="0"/>
        <v>10.206173808579859</v>
      </c>
      <c r="D15" s="1">
        <f t="shared" si="1"/>
        <v>5.1030869042899294</v>
      </c>
      <c r="E15" s="1">
        <v>0.9</v>
      </c>
      <c r="F15" s="1">
        <v>0.9</v>
      </c>
      <c r="G15" s="1">
        <v>0.8</v>
      </c>
      <c r="H15" t="s">
        <v>21</v>
      </c>
    </row>
    <row r="16" spans="1:8" x14ac:dyDescent="0.25">
      <c r="A16">
        <v>21</v>
      </c>
      <c r="B16" s="1">
        <f>Main!$B$10*'Node ratio'!B16</f>
        <v>25.769556288190163</v>
      </c>
      <c r="C16" s="1">
        <f t="shared" si="0"/>
        <v>25.769556288190163</v>
      </c>
      <c r="D16" s="1">
        <f t="shared" si="1"/>
        <v>12.884778144095081</v>
      </c>
      <c r="E16" s="1">
        <v>0.9</v>
      </c>
      <c r="F16" s="1">
        <v>0.9</v>
      </c>
      <c r="G16" s="1">
        <v>0.8</v>
      </c>
      <c r="H16" t="s">
        <v>21</v>
      </c>
    </row>
    <row r="17" spans="1:8" x14ac:dyDescent="0.25">
      <c r="A17">
        <v>26</v>
      </c>
      <c r="B17" s="1">
        <f>Main!$B$10*'Node ratio'!B17</f>
        <v>73.437977966918481</v>
      </c>
      <c r="C17" s="1">
        <f t="shared" si="0"/>
        <v>73.437977966918481</v>
      </c>
      <c r="D17" s="1">
        <f t="shared" si="1"/>
        <v>36.718988983459241</v>
      </c>
      <c r="E17" s="1">
        <v>0.9</v>
      </c>
      <c r="F17" s="1">
        <v>0.9</v>
      </c>
      <c r="G17" s="1">
        <v>0.8</v>
      </c>
      <c r="H17" t="s">
        <v>21</v>
      </c>
    </row>
    <row r="18" spans="1:8" x14ac:dyDescent="0.25">
      <c r="A18">
        <v>30</v>
      </c>
      <c r="B18" s="1">
        <f>Main!$B$10*'Node ratio'!B18</f>
        <v>36.97833039454904</v>
      </c>
      <c r="C18" s="1">
        <f t="shared" si="0"/>
        <v>36.97833039454904</v>
      </c>
      <c r="D18" s="1">
        <f t="shared" si="1"/>
        <v>18.48916519727452</v>
      </c>
      <c r="E18" s="1">
        <v>0.9</v>
      </c>
      <c r="F18" s="1">
        <v>0.9</v>
      </c>
      <c r="G18" s="1">
        <v>0.8</v>
      </c>
      <c r="H18" t="s">
        <v>21</v>
      </c>
    </row>
    <row r="19" spans="1:8" x14ac:dyDescent="0.25">
      <c r="A19">
        <v>35</v>
      </c>
      <c r="B19" s="1">
        <f>Main!$B$10*'Node ratio'!B19</f>
        <v>65.066181466763766</v>
      </c>
      <c r="C19" s="1">
        <f t="shared" si="0"/>
        <v>65.066181466763766</v>
      </c>
      <c r="D19" s="1">
        <f t="shared" si="1"/>
        <v>32.533090733381883</v>
      </c>
      <c r="E19" s="1">
        <v>0.9</v>
      </c>
      <c r="F19" s="1">
        <v>0.9</v>
      </c>
      <c r="G19" s="1">
        <v>0.8</v>
      </c>
      <c r="H19" t="s">
        <v>21</v>
      </c>
    </row>
    <row r="20" spans="1:8" x14ac:dyDescent="0.25">
      <c r="A20">
        <v>36</v>
      </c>
      <c r="B20" s="1">
        <f>Main!$B$10*'Node ratio'!B20</f>
        <v>7.7662795806074597E-3</v>
      </c>
      <c r="C20" s="1">
        <f t="shared" si="0"/>
        <v>7.7662795806074597E-3</v>
      </c>
      <c r="D20" s="1">
        <f t="shared" si="1"/>
        <v>3.8831397903037299E-3</v>
      </c>
      <c r="E20" s="1">
        <v>0.9</v>
      </c>
      <c r="F20" s="1">
        <v>0.9</v>
      </c>
      <c r="G20" s="1">
        <v>0.8</v>
      </c>
      <c r="H20" t="s">
        <v>21</v>
      </c>
    </row>
    <row r="21" spans="1:8" x14ac:dyDescent="0.25">
      <c r="A21">
        <v>42</v>
      </c>
      <c r="B21" s="1">
        <f>Main!$B$10*'Node ratio'!B21</f>
        <v>51.840308235683082</v>
      </c>
      <c r="C21" s="1">
        <f t="shared" si="0"/>
        <v>51.840308235683082</v>
      </c>
      <c r="D21" s="1">
        <f t="shared" si="1"/>
        <v>25.920154117841541</v>
      </c>
      <c r="E21" s="1">
        <v>0.9</v>
      </c>
      <c r="F21" s="1">
        <v>0.9</v>
      </c>
      <c r="G21" s="1">
        <v>0.8</v>
      </c>
      <c r="H21" t="s">
        <v>21</v>
      </c>
    </row>
    <row r="22" spans="1:8" x14ac:dyDescent="0.25">
      <c r="A22">
        <v>55</v>
      </c>
      <c r="B22" s="1">
        <f>Main!$B$10*'Node ratio'!B22</f>
        <v>13.042123959757982</v>
      </c>
      <c r="C22" s="1">
        <f t="shared" si="0"/>
        <v>13.042123959757982</v>
      </c>
      <c r="D22" s="1">
        <f t="shared" si="1"/>
        <v>6.5210619798789908</v>
      </c>
      <c r="E22" s="1">
        <v>0.9</v>
      </c>
      <c r="F22" s="1">
        <v>0.9</v>
      </c>
      <c r="G22" s="1">
        <v>0.8</v>
      </c>
      <c r="H22" t="s">
        <v>21</v>
      </c>
    </row>
    <row r="23" spans="1:8" x14ac:dyDescent="0.25">
      <c r="A23">
        <v>68</v>
      </c>
      <c r="B23" s="1">
        <f>Main!$B$10*'Node ratio'!B23</f>
        <v>17.056645465887879</v>
      </c>
      <c r="C23" s="1">
        <f t="shared" si="0"/>
        <v>17.056645465887879</v>
      </c>
      <c r="D23" s="1">
        <f t="shared" si="1"/>
        <v>8.5283227329439395</v>
      </c>
      <c r="E23" s="1">
        <v>0.9</v>
      </c>
      <c r="F23" s="1">
        <v>0.9</v>
      </c>
      <c r="G23" s="1">
        <v>0.8</v>
      </c>
      <c r="H23" t="s">
        <v>21</v>
      </c>
    </row>
    <row r="24" spans="1:8" x14ac:dyDescent="0.25">
      <c r="A24">
        <v>72</v>
      </c>
      <c r="B24" s="1">
        <f>Main!$B$10*'Node ratio'!B24</f>
        <v>66.762068965311485</v>
      </c>
      <c r="C24" s="1">
        <f t="shared" si="0"/>
        <v>66.762068965311485</v>
      </c>
      <c r="D24" s="1">
        <f t="shared" si="1"/>
        <v>33.381034482655743</v>
      </c>
      <c r="E24" s="1">
        <v>0.9</v>
      </c>
      <c r="F24" s="1">
        <v>0.9</v>
      </c>
      <c r="G24" s="1">
        <v>0.8</v>
      </c>
      <c r="H24" t="s">
        <v>21</v>
      </c>
    </row>
    <row r="25" spans="1:8" x14ac:dyDescent="0.25">
      <c r="A25">
        <v>103</v>
      </c>
      <c r="B25" s="1">
        <f>Main!$B$10*'Node ratio'!B25</f>
        <v>41.948888845321989</v>
      </c>
      <c r="C25" s="1">
        <f t="shared" si="0"/>
        <v>41.948888845321989</v>
      </c>
      <c r="D25" s="1">
        <f t="shared" si="1"/>
        <v>20.974444422660994</v>
      </c>
      <c r="E25" s="1">
        <v>0.9</v>
      </c>
      <c r="F25" s="1">
        <v>0.9</v>
      </c>
      <c r="G25" s="1">
        <v>0.8</v>
      </c>
      <c r="H25" t="s">
        <v>21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46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6">
        <v>8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6">
        <v>11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13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14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3">
        <v>1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</row>
    <row r="17" spans="1:25" x14ac:dyDescent="0.25">
      <c r="A17" s="3">
        <v>2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</row>
    <row r="18" spans="1:25" x14ac:dyDescent="0.25">
      <c r="A18" s="3">
        <v>3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</row>
    <row r="19" spans="1:25" x14ac:dyDescent="0.25">
      <c r="A19" s="3">
        <v>4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</row>
    <row r="20" spans="1:25" x14ac:dyDescent="0.25">
      <c r="A20" s="3">
        <v>5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</row>
    <row r="21" spans="1:25" x14ac:dyDescent="0.25">
      <c r="A21" s="3">
        <v>7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</row>
    <row r="22" spans="1:25" x14ac:dyDescent="0.25">
      <c r="A22" s="3">
        <v>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</row>
    <row r="23" spans="1:25" x14ac:dyDescent="0.25">
      <c r="A23" s="3">
        <v>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</row>
    <row r="24" spans="1:25" x14ac:dyDescent="0.25">
      <c r="A24" s="3">
        <v>10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</row>
    <row r="25" spans="1:25" x14ac:dyDescent="0.25">
      <c r="A25" s="3">
        <v>11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</row>
    <row r="26" spans="1:25" x14ac:dyDescent="0.25">
      <c r="A26" s="3">
        <v>12</v>
      </c>
      <c r="B26" s="3">
        <v>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</row>
    <row r="27" spans="1:25" x14ac:dyDescent="0.25">
      <c r="A27" s="3">
        <v>13</v>
      </c>
      <c r="B27" s="3">
        <v>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</row>
    <row r="28" spans="1:25" x14ac:dyDescent="0.25">
      <c r="A28" s="3">
        <v>14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</row>
    <row r="29" spans="1:25" x14ac:dyDescent="0.25">
      <c r="A29" s="3">
        <v>15</v>
      </c>
      <c r="B29" s="3">
        <v>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</row>
    <row r="30" spans="1:25" x14ac:dyDescent="0.25">
      <c r="A30" s="3">
        <v>16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</row>
    <row r="31" spans="1:25" x14ac:dyDescent="0.25">
      <c r="A31" s="3">
        <v>17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</row>
    <row r="32" spans="1:25" x14ac:dyDescent="0.25">
      <c r="A32" s="3">
        <v>18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</row>
    <row r="33" spans="1:25" x14ac:dyDescent="0.25">
      <c r="A33" s="3">
        <v>19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</row>
    <row r="34" spans="1:25" x14ac:dyDescent="0.25">
      <c r="A34" s="3">
        <v>20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</row>
    <row r="35" spans="1:25" x14ac:dyDescent="0.25">
      <c r="A35" s="3">
        <v>21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</row>
    <row r="36" spans="1:25" x14ac:dyDescent="0.25">
      <c r="A36" s="3">
        <v>26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</row>
    <row r="37" spans="1:25" x14ac:dyDescent="0.25">
      <c r="A37" s="3">
        <v>29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</row>
    <row r="38" spans="1:25" x14ac:dyDescent="0.25">
      <c r="A38" s="3">
        <v>30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</row>
    <row r="39" spans="1:25" x14ac:dyDescent="0.25">
      <c r="A39" s="3">
        <v>34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</row>
    <row r="40" spans="1:25" x14ac:dyDescent="0.25">
      <c r="A40" s="3">
        <v>35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</row>
    <row r="41" spans="1:25" x14ac:dyDescent="0.25">
      <c r="A41" s="3">
        <v>36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</row>
    <row r="42" spans="1:25" x14ac:dyDescent="0.25">
      <c r="A42" s="3">
        <v>42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</row>
    <row r="43" spans="1:25" x14ac:dyDescent="0.25">
      <c r="A43" s="3">
        <v>55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</row>
    <row r="44" spans="1:25" x14ac:dyDescent="0.25">
      <c r="A44" s="3">
        <v>68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</row>
    <row r="45" spans="1:25" x14ac:dyDescent="0.25">
      <c r="A45" s="3">
        <v>72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</row>
    <row r="46" spans="1:25" x14ac:dyDescent="0.25">
      <c r="A46" s="3">
        <v>103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7805-132C-406C-BB0D-6A85785C0207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Summer, S1'!B2*Main!$B$8+('EV Scenarios'!B$2-'EV Scenarios'!B$3)*'Node ratio'!$B2</f>
        <v>1.2029627806679986</v>
      </c>
      <c r="C2" s="1">
        <f>'[1]Pc, Summer, S1'!C2*Main!$B$8+('EV Scenarios'!C$2-'EV Scenarios'!C$3)*'Node ratio'!$B2</f>
        <v>1.5260667177745812</v>
      </c>
      <c r="D2" s="1">
        <f>'[1]Pc, Summer, S1'!D2*Main!$B$8+('EV Scenarios'!D$2-'EV Scenarios'!D$3)*'Node ratio'!$B2</f>
        <v>2.552312087939113</v>
      </c>
      <c r="E2" s="1">
        <f>'[1]Pc, Summer, S1'!E2*Main!$B$8+('EV Scenarios'!E$2-'EV Scenarios'!E$3)*'Node ratio'!$B2</f>
        <v>1.9916949129167181</v>
      </c>
      <c r="F2" s="1">
        <f>'[1]Pc, Summer, S1'!F2*Main!$B$8+('EV Scenarios'!F$2-'EV Scenarios'!F$3)*'Node ratio'!$B2</f>
        <v>3.3343526282202873</v>
      </c>
      <c r="G2" s="1">
        <f>'[1]Pc, Summer, S1'!G2*Main!$B$8+('EV Scenarios'!G$2-'EV Scenarios'!G$3)*'Node ratio'!$B2</f>
        <v>5.0281715961379749</v>
      </c>
      <c r="H2" s="1">
        <f>'[1]Pc, Summer, S1'!H2*Main!$B$8+('EV Scenarios'!H$2-'EV Scenarios'!H$3)*'Node ratio'!$B2</f>
        <v>3.7032075674907614</v>
      </c>
      <c r="I2" s="1">
        <f>'[1]Pc, Summer, S1'!I2*Main!$B$8+('EV Scenarios'!I$2-'EV Scenarios'!I$3)*'Node ratio'!$B2</f>
        <v>1.3084144162612115</v>
      </c>
      <c r="J2" s="1">
        <f>'[1]Pc, Summer, S1'!J2*Main!$B$8+('EV Scenarios'!J$2-'EV Scenarios'!J$3)*'Node ratio'!$B2</f>
        <v>2.3868642013865182</v>
      </c>
      <c r="K2" s="1">
        <f>'[1]Pc, Summer, S1'!K2*Main!$B$8+('EV Scenarios'!K$2-'EV Scenarios'!K$3)*'Node ratio'!$B2</f>
        <v>1.6711111606257429</v>
      </c>
      <c r="L2" s="1">
        <f>'[1]Pc, Summer, S1'!L2*Main!$B$8+('EV Scenarios'!L$2-'EV Scenarios'!L$3)*'Node ratio'!$B2</f>
        <v>2.0167183562371953</v>
      </c>
      <c r="M2" s="1">
        <f>'[1]Pc, Summer, S1'!M2*Main!$B$8+('EV Scenarios'!M$2-'EV Scenarios'!M$3)*'Node ratio'!$B2</f>
        <v>4.4097344566635126</v>
      </c>
      <c r="N2" s="1">
        <f>'[1]Pc, Summer, S1'!N2*Main!$B$8+('EV Scenarios'!N$2-'EV Scenarios'!N$3)*'Node ratio'!$B2</f>
        <v>2.6102936409760229</v>
      </c>
      <c r="O2" s="1">
        <f>'[1]Pc, Summer, S1'!O2*Main!$B$8+('EV Scenarios'!O$2-'EV Scenarios'!O$3)*'Node ratio'!$B2</f>
        <v>3.1009051671183379</v>
      </c>
      <c r="P2" s="1">
        <f>'[1]Pc, Summer, S1'!P2*Main!$B$8+('EV Scenarios'!P$2-'EV Scenarios'!P$3)*'Node ratio'!$B2</f>
        <v>2.8889051891171871</v>
      </c>
      <c r="Q2" s="1">
        <f>'[1]Pc, Summer, S1'!Q2*Main!$B$8+('EV Scenarios'!Q$2-'EV Scenarios'!Q$3)*'Node ratio'!$B2</f>
        <v>4.8802145991070649</v>
      </c>
      <c r="R2" s="1">
        <f>'[1]Pc, Summer, S1'!R2*Main!$B$8+('EV Scenarios'!R$2-'EV Scenarios'!R$3)*'Node ratio'!$B2</f>
        <v>2.6439298130288797</v>
      </c>
      <c r="S2" s="1">
        <f>'[1]Pc, Summer, S1'!S2*Main!$B$8+('EV Scenarios'!S$2-'EV Scenarios'!S$3)*'Node ratio'!$B2</f>
        <v>2.0382562871898156</v>
      </c>
      <c r="T2" s="1">
        <f>'[1]Pc, Summer, S1'!T2*Main!$B$8+('EV Scenarios'!T$2-'EV Scenarios'!T$3)*'Node ratio'!$B2</f>
        <v>2.9648835082049083</v>
      </c>
      <c r="U2" s="1">
        <f>'[1]Pc, Summer, S1'!U2*Main!$B$8+('EV Scenarios'!U$2-'EV Scenarios'!U$3)*'Node ratio'!$B2</f>
        <v>5.7111097667654036</v>
      </c>
      <c r="V2" s="1">
        <f>'[1]Pc, Summer, S1'!V2*Main!$B$8+('EV Scenarios'!V$2-'EV Scenarios'!V$3)*'Node ratio'!$B2</f>
        <v>4.3847185919502394</v>
      </c>
      <c r="W2" s="1">
        <f>'[1]Pc, Summer, S1'!W2*Main!$B$8+('EV Scenarios'!W$2-'EV Scenarios'!W$3)*'Node ratio'!$B2</f>
        <v>-8.9290118931132367E-2</v>
      </c>
      <c r="X2" s="1">
        <f>'[1]Pc, Summer, S1'!X2*Main!$B$8+('EV Scenarios'!X$2-'EV Scenarios'!X$3)*'Node ratio'!$B2</f>
        <v>4.0820323957478797</v>
      </c>
      <c r="Y2" s="1">
        <f>'[1]Pc, Summer, S1'!Y2*Main!$B$8+('EV Scenarios'!Y$2-'EV Scenarios'!Y$3)*'Node ratio'!$B2</f>
        <v>5.2086873343478413</v>
      </c>
    </row>
    <row r="3" spans="1:25" x14ac:dyDescent="0.25">
      <c r="A3">
        <v>2</v>
      </c>
      <c r="B3" s="1">
        <f>'[1]Pc, Summer, S1'!B3*Main!$B$8+('EV Scenarios'!B$2-'EV Scenarios'!B$3)*'Node ratio'!$B3</f>
        <v>45.377402530773011</v>
      </c>
      <c r="C3" s="1">
        <f>'[1]Pc, Summer, S1'!C3*Main!$B$8+('EV Scenarios'!C$2-'EV Scenarios'!C$3)*'Node ratio'!$B3</f>
        <v>43.125322482323504</v>
      </c>
      <c r="D3" s="1">
        <f>'[1]Pc, Summer, S1'!D3*Main!$B$8+('EV Scenarios'!D$2-'EV Scenarios'!D$3)*'Node ratio'!$B3</f>
        <v>43.165162730269131</v>
      </c>
      <c r="E3" s="1">
        <f>'[1]Pc, Summer, S1'!E3*Main!$B$8+('EV Scenarios'!E$2-'EV Scenarios'!E$3)*'Node ratio'!$B3</f>
        <v>43.838570820695416</v>
      </c>
      <c r="F3" s="1">
        <f>'[1]Pc, Summer, S1'!F3*Main!$B$8+('EV Scenarios'!F$2-'EV Scenarios'!F$3)*'Node ratio'!$B3</f>
        <v>44.695811649161818</v>
      </c>
      <c r="G3" s="1">
        <f>'[1]Pc, Summer, S1'!G3*Main!$B$8+('EV Scenarios'!G$2-'EV Scenarios'!G$3)*'Node ratio'!$B3</f>
        <v>44.906253798211679</v>
      </c>
      <c r="H3" s="1">
        <f>'[1]Pc, Summer, S1'!H3*Main!$B$8+('EV Scenarios'!H$2-'EV Scenarios'!H$3)*'Node ratio'!$B3</f>
        <v>46.953182596345115</v>
      </c>
      <c r="I3" s="1">
        <f>'[1]Pc, Summer, S1'!I3*Main!$B$8+('EV Scenarios'!I$2-'EV Scenarios'!I$3)*'Node ratio'!$B3</f>
        <v>52.110103349096612</v>
      </c>
      <c r="J3" s="1">
        <f>'[1]Pc, Summer, S1'!J3*Main!$B$8+('EV Scenarios'!J$2-'EV Scenarios'!J$3)*'Node ratio'!$B3</f>
        <v>55.789084799040097</v>
      </c>
      <c r="K3" s="1">
        <f>'[1]Pc, Summer, S1'!K3*Main!$B$8+('EV Scenarios'!K$2-'EV Scenarios'!K$3)*'Node ratio'!$B3</f>
        <v>64.351382536321296</v>
      </c>
      <c r="L3" s="1">
        <f>'[1]Pc, Summer, S1'!L3*Main!$B$8+('EV Scenarios'!L$2-'EV Scenarios'!L$3)*'Node ratio'!$B3</f>
        <v>63.349803943586792</v>
      </c>
      <c r="M3" s="1">
        <f>'[1]Pc, Summer, S1'!M3*Main!$B$8+('EV Scenarios'!M$2-'EV Scenarios'!M$3)*'Node ratio'!$B3</f>
        <v>63.79195112340237</v>
      </c>
      <c r="N3" s="1">
        <f>'[1]Pc, Summer, S1'!N3*Main!$B$8+('EV Scenarios'!N$2-'EV Scenarios'!N$3)*'Node ratio'!$B3</f>
        <v>62.939849213211204</v>
      </c>
      <c r="O3" s="1">
        <f>'[1]Pc, Summer, S1'!O3*Main!$B$8+('EV Scenarios'!O$2-'EV Scenarios'!O$3)*'Node ratio'!$B3</f>
        <v>61.33424451253768</v>
      </c>
      <c r="P3" s="1">
        <f>'[1]Pc, Summer, S1'!P3*Main!$B$8+('EV Scenarios'!P$2-'EV Scenarios'!P$3)*'Node ratio'!$B3</f>
        <v>58.922746314480179</v>
      </c>
      <c r="Q3" s="1">
        <f>'[1]Pc, Summer, S1'!Q3*Main!$B$8+('EV Scenarios'!Q$2-'EV Scenarios'!Q$3)*'Node ratio'!$B3</f>
        <v>56.302280650706436</v>
      </c>
      <c r="R3" s="1">
        <f>'[1]Pc, Summer, S1'!R3*Main!$B$8+('EV Scenarios'!R$2-'EV Scenarios'!R$3)*'Node ratio'!$B3</f>
        <v>56.536019101655256</v>
      </c>
      <c r="S3" s="1">
        <f>'[1]Pc, Summer, S1'!S3*Main!$B$8+('EV Scenarios'!S$2-'EV Scenarios'!S$3)*'Node ratio'!$B3</f>
        <v>56.23378219952788</v>
      </c>
      <c r="T3" s="1">
        <f>'[1]Pc, Summer, S1'!T3*Main!$B$8+('EV Scenarios'!T$2-'EV Scenarios'!T$3)*'Node ratio'!$B3</f>
        <v>50.88345890504084</v>
      </c>
      <c r="U3" s="1">
        <f>'[1]Pc, Summer, S1'!U3*Main!$B$8+('EV Scenarios'!U$2-'EV Scenarios'!U$3)*'Node ratio'!$B3</f>
        <v>50.570317633613833</v>
      </c>
      <c r="V3" s="1">
        <f>'[1]Pc, Summer, S1'!V3*Main!$B$8+('EV Scenarios'!V$2-'EV Scenarios'!V$3)*'Node ratio'!$B3</f>
        <v>51.185203389363608</v>
      </c>
      <c r="W3" s="1">
        <f>'[1]Pc, Summer, S1'!W3*Main!$B$8+('EV Scenarios'!W$2-'EV Scenarios'!W$3)*'Node ratio'!$B3</f>
        <v>53.482608317488506</v>
      </c>
      <c r="X3" s="1">
        <f>'[1]Pc, Summer, S1'!X3*Main!$B$8+('EV Scenarios'!X$2-'EV Scenarios'!X$3)*'Node ratio'!$B3</f>
        <v>51.233679116652667</v>
      </c>
      <c r="Y3" s="1">
        <f>'[1]Pc, Summer, S1'!Y3*Main!$B$8+('EV Scenarios'!Y$2-'EV Scenarios'!Y$3)*'Node ratio'!$B3</f>
        <v>48.871755499274677</v>
      </c>
    </row>
    <row r="4" spans="1:25" x14ac:dyDescent="0.25">
      <c r="A4">
        <v>3</v>
      </c>
      <c r="B4" s="1">
        <f>'[1]Pc, Summer, S1'!B4*Main!$B$8+('EV Scenarios'!B$2-'EV Scenarios'!B$3)*'Node ratio'!$B4</f>
        <v>58.465732935578586</v>
      </c>
      <c r="C4" s="1">
        <f>'[1]Pc, Summer, S1'!C4*Main!$B$8+('EV Scenarios'!C$2-'EV Scenarios'!C$3)*'Node ratio'!$B4</f>
        <v>55.306566985007521</v>
      </c>
      <c r="D4" s="1">
        <f>'[1]Pc, Summer, S1'!D4*Main!$B$8+('EV Scenarios'!D$2-'EV Scenarios'!D$3)*'Node ratio'!$B4</f>
        <v>53.939075421325917</v>
      </c>
      <c r="E4" s="1">
        <f>'[1]Pc, Summer, S1'!E4*Main!$B$8+('EV Scenarios'!E$2-'EV Scenarios'!E$3)*'Node ratio'!$B4</f>
        <v>53.39147652099939</v>
      </c>
      <c r="F4" s="1">
        <f>'[1]Pc, Summer, S1'!F4*Main!$B$8+('EV Scenarios'!F$2-'EV Scenarios'!F$3)*'Node ratio'!$B4</f>
        <v>54.337107849568525</v>
      </c>
      <c r="G4" s="1">
        <f>'[1]Pc, Summer, S1'!G4*Main!$B$8+('EV Scenarios'!G$2-'EV Scenarios'!G$3)*'Node ratio'!$B4</f>
        <v>57.546865908328208</v>
      </c>
      <c r="H4" s="1">
        <f>'[1]Pc, Summer, S1'!H4*Main!$B$8+('EV Scenarios'!H$2-'EV Scenarios'!H$3)*'Node ratio'!$B4</f>
        <v>67.364015719792064</v>
      </c>
      <c r="I4" s="1">
        <f>'[1]Pc, Summer, S1'!I4*Main!$B$8+('EV Scenarios'!I$2-'EV Scenarios'!I$3)*'Node ratio'!$B4</f>
        <v>78.125628087033817</v>
      </c>
      <c r="J4" s="1">
        <f>'[1]Pc, Summer, S1'!J4*Main!$B$8+('EV Scenarios'!J$2-'EV Scenarios'!J$3)*'Node ratio'!$B4</f>
        <v>79.142507920270404</v>
      </c>
      <c r="K4" s="1">
        <f>'[1]Pc, Summer, S1'!K4*Main!$B$8+('EV Scenarios'!K$2-'EV Scenarios'!K$3)*'Node ratio'!$B4</f>
        <v>85.828124299030463</v>
      </c>
      <c r="L4" s="1">
        <f>'[1]Pc, Summer, S1'!L4*Main!$B$8+('EV Scenarios'!L$2-'EV Scenarios'!L$3)*'Node ratio'!$B4</f>
        <v>85.179074827213327</v>
      </c>
      <c r="M4" s="1">
        <f>'[1]Pc, Summer, S1'!M4*Main!$B$8+('EV Scenarios'!M$2-'EV Scenarios'!M$3)*'Node ratio'!$B4</f>
        <v>88.442345559298559</v>
      </c>
      <c r="N4" s="1">
        <f>'[1]Pc, Summer, S1'!N4*Main!$B$8+('EV Scenarios'!N$2-'EV Scenarios'!N$3)*'Node ratio'!$B4</f>
        <v>86.825579724130989</v>
      </c>
      <c r="O4" s="1">
        <f>'[1]Pc, Summer, S1'!O4*Main!$B$8+('EV Scenarios'!O$2-'EV Scenarios'!O$3)*'Node ratio'!$B4</f>
        <v>85.971343307628644</v>
      </c>
      <c r="P4" s="1">
        <f>'[1]Pc, Summer, S1'!P4*Main!$B$8+('EV Scenarios'!P$2-'EV Scenarios'!P$3)*'Node ratio'!$B4</f>
        <v>81.851443077894231</v>
      </c>
      <c r="Q4" s="1">
        <f>'[1]Pc, Summer, S1'!Q4*Main!$B$8+('EV Scenarios'!Q$2-'EV Scenarios'!Q$3)*'Node ratio'!$B4</f>
        <v>77.450962973872237</v>
      </c>
      <c r="R4" s="1">
        <f>'[1]Pc, Summer, S1'!R4*Main!$B$8+('EV Scenarios'!R$2-'EV Scenarios'!R$3)*'Node ratio'!$B4</f>
        <v>72.796656671096216</v>
      </c>
      <c r="S4" s="1">
        <f>'[1]Pc, Summer, S1'!S4*Main!$B$8+('EV Scenarios'!S$2-'EV Scenarios'!S$3)*'Node ratio'!$B4</f>
        <v>72.008979918077998</v>
      </c>
      <c r="T4" s="1">
        <f>'[1]Pc, Summer, S1'!T4*Main!$B$8+('EV Scenarios'!T$2-'EV Scenarios'!T$3)*'Node ratio'!$B4</f>
        <v>65.894353409131696</v>
      </c>
      <c r="U4" s="1">
        <f>'[1]Pc, Summer, S1'!U4*Main!$B$8+('EV Scenarios'!U$2-'EV Scenarios'!U$3)*'Node ratio'!$B4</f>
        <v>66.318436154093916</v>
      </c>
      <c r="V4" s="1">
        <f>'[1]Pc, Summer, S1'!V4*Main!$B$8+('EV Scenarios'!V$2-'EV Scenarios'!V$3)*'Node ratio'!$B4</f>
        <v>66.861036661607116</v>
      </c>
      <c r="W4" s="1">
        <f>'[1]Pc, Summer, S1'!W4*Main!$B$8+('EV Scenarios'!W$2-'EV Scenarios'!W$3)*'Node ratio'!$B4</f>
        <v>67.500804127316485</v>
      </c>
      <c r="X4" s="1">
        <f>'[1]Pc, Summer, S1'!X4*Main!$B$8+('EV Scenarios'!X$2-'EV Scenarios'!X$3)*'Node ratio'!$B4</f>
        <v>66.240337120144346</v>
      </c>
      <c r="Y4" s="1">
        <f>'[1]Pc, Summer, S1'!Y4*Main!$B$8+('EV Scenarios'!Y$2-'EV Scenarios'!Y$3)*'Node ratio'!$B4</f>
        <v>63.857050364395853</v>
      </c>
    </row>
    <row r="5" spans="1:25" x14ac:dyDescent="0.25">
      <c r="A5">
        <v>4</v>
      </c>
      <c r="B5" s="1">
        <f>'[1]Pc, Summer, S1'!B5*Main!$B$8+('EV Scenarios'!B$2-'EV Scenarios'!B$3)*'Node ratio'!$B5</f>
        <v>104.91239658561099</v>
      </c>
      <c r="C5" s="1">
        <f>'[1]Pc, Summer, S1'!C5*Main!$B$8+('EV Scenarios'!C$2-'EV Scenarios'!C$3)*'Node ratio'!$B5</f>
        <v>99.433466700783612</v>
      </c>
      <c r="D5" s="1">
        <f>'[1]Pc, Summer, S1'!D5*Main!$B$8+('EV Scenarios'!D$2-'EV Scenarios'!D$3)*'Node ratio'!$B5</f>
        <v>98.059821052899139</v>
      </c>
      <c r="E5" s="1">
        <f>'[1]Pc, Summer, S1'!E5*Main!$B$8+('EV Scenarios'!E$2-'EV Scenarios'!E$3)*'Node ratio'!$B5</f>
        <v>98.682214281072618</v>
      </c>
      <c r="F5" s="1">
        <f>'[1]Pc, Summer, S1'!F5*Main!$B$8+('EV Scenarios'!F$2-'EV Scenarios'!F$3)*'Node ratio'!$B5</f>
        <v>104.54428983301005</v>
      </c>
      <c r="G5" s="1">
        <f>'[1]Pc, Summer, S1'!G5*Main!$B$8+('EV Scenarios'!G$2-'EV Scenarios'!G$3)*'Node ratio'!$B5</f>
        <v>101.31187911084908</v>
      </c>
      <c r="H5" s="1">
        <f>'[1]Pc, Summer, S1'!H5*Main!$B$8+('EV Scenarios'!H$2-'EV Scenarios'!H$3)*'Node ratio'!$B5</f>
        <v>109.35584082357431</v>
      </c>
      <c r="I5" s="1">
        <f>'[1]Pc, Summer, S1'!I5*Main!$B$8+('EV Scenarios'!I$2-'EV Scenarios'!I$3)*'Node ratio'!$B5</f>
        <v>116.80716612146148</v>
      </c>
      <c r="J5" s="1">
        <f>'[1]Pc, Summer, S1'!J5*Main!$B$8+('EV Scenarios'!J$2-'EV Scenarios'!J$3)*'Node ratio'!$B5</f>
        <v>120.88610313001483</v>
      </c>
      <c r="K5" s="1">
        <f>'[1]Pc, Summer, S1'!K5*Main!$B$8+('EV Scenarios'!K$2-'EV Scenarios'!K$3)*'Node ratio'!$B5</f>
        <v>149.47553287077662</v>
      </c>
      <c r="L5" s="1">
        <f>'[1]Pc, Summer, S1'!L5*Main!$B$8+('EV Scenarios'!L$2-'EV Scenarios'!L$3)*'Node ratio'!$B5</f>
        <v>150.41728553991823</v>
      </c>
      <c r="M5" s="1">
        <f>'[1]Pc, Summer, S1'!M5*Main!$B$8+('EV Scenarios'!M$2-'EV Scenarios'!M$3)*'Node ratio'!$B5</f>
        <v>149.34408459181489</v>
      </c>
      <c r="N5" s="1">
        <f>'[1]Pc, Summer, S1'!N5*Main!$B$8+('EV Scenarios'!N$2-'EV Scenarios'!N$3)*'Node ratio'!$B5</f>
        <v>146.48644577979246</v>
      </c>
      <c r="O5" s="1">
        <f>'[1]Pc, Summer, S1'!O5*Main!$B$8+('EV Scenarios'!O$2-'EV Scenarios'!O$3)*'Node ratio'!$B5</f>
        <v>144.79752226446556</v>
      </c>
      <c r="P5" s="1">
        <f>'[1]Pc, Summer, S1'!P5*Main!$B$8+('EV Scenarios'!P$2-'EV Scenarios'!P$3)*'Node ratio'!$B5</f>
        <v>142.96529932305467</v>
      </c>
      <c r="Q5" s="1">
        <f>'[1]Pc, Summer, S1'!Q5*Main!$B$8+('EV Scenarios'!Q$2-'EV Scenarios'!Q$3)*'Node ratio'!$B5</f>
        <v>136.66132305020369</v>
      </c>
      <c r="R5" s="1">
        <f>'[1]Pc, Summer, S1'!R5*Main!$B$8+('EV Scenarios'!R$2-'EV Scenarios'!R$3)*'Node ratio'!$B5</f>
        <v>135.20354372973372</v>
      </c>
      <c r="S5" s="1">
        <f>'[1]Pc, Summer, S1'!S5*Main!$B$8+('EV Scenarios'!S$2-'EV Scenarios'!S$3)*'Node ratio'!$B5</f>
        <v>129.53791292286343</v>
      </c>
      <c r="T5" s="1">
        <f>'[1]Pc, Summer, S1'!T5*Main!$B$8+('EV Scenarios'!T$2-'EV Scenarios'!T$3)*'Node ratio'!$B5</f>
        <v>112.6027503324773</v>
      </c>
      <c r="U5" s="1">
        <f>'[1]Pc, Summer, S1'!U5*Main!$B$8+('EV Scenarios'!U$2-'EV Scenarios'!U$3)*'Node ratio'!$B5</f>
        <v>114.50625404086537</v>
      </c>
      <c r="V5" s="1">
        <f>'[1]Pc, Summer, S1'!V5*Main!$B$8+('EV Scenarios'!V$2-'EV Scenarios'!V$3)*'Node ratio'!$B5</f>
        <v>115.34474332910868</v>
      </c>
      <c r="W5" s="1">
        <f>'[1]Pc, Summer, S1'!W5*Main!$B$8+('EV Scenarios'!W$2-'EV Scenarios'!W$3)*'Node ratio'!$B5</f>
        <v>120.20692862774899</v>
      </c>
      <c r="X5" s="1">
        <f>'[1]Pc, Summer, S1'!X5*Main!$B$8+('EV Scenarios'!X$2-'EV Scenarios'!X$3)*'Node ratio'!$B5</f>
        <v>120.33874494283413</v>
      </c>
      <c r="Y5" s="1">
        <f>'[1]Pc, Summer, S1'!Y5*Main!$B$8+('EV Scenarios'!Y$2-'EV Scenarios'!Y$3)*'Node ratio'!$B5</f>
        <v>114.33327134291747</v>
      </c>
    </row>
    <row r="6" spans="1:25" x14ac:dyDescent="0.25">
      <c r="A6">
        <v>5</v>
      </c>
      <c r="B6" s="1">
        <f>'[1]Pc, Summer, S1'!B6*Main!$B$8+('EV Scenarios'!B$2-'EV Scenarios'!B$3)*'Node ratio'!$B6</f>
        <v>-21.986969656713153</v>
      </c>
      <c r="C6" s="1">
        <f>'[1]Pc, Summer, S1'!C6*Main!$B$8+('EV Scenarios'!C$2-'EV Scenarios'!C$3)*'Node ratio'!$B6</f>
        <v>-18.583273583622475</v>
      </c>
      <c r="D6" s="1">
        <f>'[1]Pc, Summer, S1'!D6*Main!$B$8+('EV Scenarios'!D$2-'EV Scenarios'!D$3)*'Node ratio'!$B6</f>
        <v>-11.444219020260526</v>
      </c>
      <c r="E6" s="1">
        <f>'[1]Pc, Summer, S1'!E6*Main!$B$8+('EV Scenarios'!E$2-'EV Scenarios'!E$3)*'Node ratio'!$B6</f>
        <v>-10.671889549465934</v>
      </c>
      <c r="F6" s="1">
        <f>'[1]Pc, Summer, S1'!F6*Main!$B$8+('EV Scenarios'!F$2-'EV Scenarios'!F$3)*'Node ratio'!$B6</f>
        <v>-10.187635420296239</v>
      </c>
      <c r="G6" s="1">
        <f>'[1]Pc, Summer, S1'!G6*Main!$B$8+('EV Scenarios'!G$2-'EV Scenarios'!G$3)*'Node ratio'!$B6</f>
        <v>-10.385188187806344</v>
      </c>
      <c r="H6" s="1">
        <f>'[1]Pc, Summer, S1'!H6*Main!$B$8+('EV Scenarios'!H$2-'EV Scenarios'!H$3)*'Node ratio'!$B6</f>
        <v>-7.2137275995914187</v>
      </c>
      <c r="I6" s="1">
        <f>'[1]Pc, Summer, S1'!I6*Main!$B$8+('EV Scenarios'!I$2-'EV Scenarios'!I$3)*'Node ratio'!$B6</f>
        <v>-2.7280464003085019</v>
      </c>
      <c r="J6" s="1">
        <f>'[1]Pc, Summer, S1'!J6*Main!$B$8+('EV Scenarios'!J$2-'EV Scenarios'!J$3)*'Node ratio'!$B6</f>
        <v>0.36202922374829916</v>
      </c>
      <c r="K6" s="1">
        <f>'[1]Pc, Summer, S1'!K6*Main!$B$8+('EV Scenarios'!K$2-'EV Scenarios'!K$3)*'Node ratio'!$B6</f>
        <v>3.6729601899746145</v>
      </c>
      <c r="L6" s="1">
        <f>'[1]Pc, Summer, S1'!L6*Main!$B$8+('EV Scenarios'!L$2-'EV Scenarios'!L$3)*'Node ratio'!$B6</f>
        <v>4.4776767008857163</v>
      </c>
      <c r="M6" s="1">
        <f>'[1]Pc, Summer, S1'!M6*Main!$B$8+('EV Scenarios'!M$2-'EV Scenarios'!M$3)*'Node ratio'!$B6</f>
        <v>5.9806430238122692</v>
      </c>
      <c r="N6" s="1">
        <f>'[1]Pc, Summer, S1'!N6*Main!$B$8+('EV Scenarios'!N$2-'EV Scenarios'!N$3)*'Node ratio'!$B6</f>
        <v>7.9276646779007702</v>
      </c>
      <c r="O6" s="1">
        <f>'[1]Pc, Summer, S1'!O6*Main!$B$8+('EV Scenarios'!O$2-'EV Scenarios'!O$3)*'Node ratio'!$B6</f>
        <v>8.1596019313177184</v>
      </c>
      <c r="P6" s="1">
        <f>'[1]Pc, Summer, S1'!P6*Main!$B$8+('EV Scenarios'!P$2-'EV Scenarios'!P$3)*'Node ratio'!$B6</f>
        <v>7.1471189324233144</v>
      </c>
      <c r="Q6" s="1">
        <f>'[1]Pc, Summer, S1'!Q6*Main!$B$8+('EV Scenarios'!Q$2-'EV Scenarios'!Q$3)*'Node ratio'!$B6</f>
        <v>4.3245668483599013</v>
      </c>
      <c r="R6" s="1">
        <f>'[1]Pc, Summer, S1'!R6*Main!$B$8+('EV Scenarios'!R$2-'EV Scenarios'!R$3)*'Node ratio'!$B6</f>
        <v>4.3829452729080618</v>
      </c>
      <c r="S6" s="1">
        <f>'[1]Pc, Summer, S1'!S6*Main!$B$8+('EV Scenarios'!S$2-'EV Scenarios'!S$3)*'Node ratio'!$B6</f>
        <v>4.3581479696068222</v>
      </c>
      <c r="T6" s="1">
        <f>'[1]Pc, Summer, S1'!T6*Main!$B$8+('EV Scenarios'!T$2-'EV Scenarios'!T$3)*'Node ratio'!$B6</f>
        <v>4.4382943159584896</v>
      </c>
      <c r="U6" s="1">
        <f>'[1]Pc, Summer, S1'!U6*Main!$B$8+('EV Scenarios'!U$2-'EV Scenarios'!U$3)*'Node ratio'!$B6</f>
        <v>3.7792249536856657</v>
      </c>
      <c r="V6" s="1">
        <f>'[1]Pc, Summer, S1'!V6*Main!$B$8+('EV Scenarios'!V$2-'EV Scenarios'!V$3)*'Node ratio'!$B6</f>
        <v>3.1419265484806642</v>
      </c>
      <c r="W6" s="1">
        <f>'[1]Pc, Summer, S1'!W6*Main!$B$8+('EV Scenarios'!W$2-'EV Scenarios'!W$3)*'Node ratio'!$B6</f>
        <v>5.3312686526869673</v>
      </c>
      <c r="X6" s="1">
        <f>'[1]Pc, Summer, S1'!X6*Main!$B$8+('EV Scenarios'!X$2-'EV Scenarios'!X$3)*'Node ratio'!$B6</f>
        <v>6.7402894535721982</v>
      </c>
      <c r="Y6" s="1">
        <f>'[1]Pc, Summer, S1'!Y6*Main!$B$8+('EV Scenarios'!Y$2-'EV Scenarios'!Y$3)*'Node ratio'!$B6</f>
        <v>-5.5193488235843358E-2</v>
      </c>
    </row>
    <row r="7" spans="1:25" x14ac:dyDescent="0.25">
      <c r="A7">
        <v>8</v>
      </c>
      <c r="B7" s="1">
        <f>'[1]Pc, Summer, S1'!B7*Main!$B$8+('EV Scenarios'!B$2-'EV Scenarios'!B$3)*'Node ratio'!$B7</f>
        <v>0</v>
      </c>
      <c r="C7" s="1">
        <f>'[1]Pc, Summer, S1'!C7*Main!$B$8+('EV Scenarios'!C$2-'EV Scenarios'!C$3)*'Node ratio'!$B7</f>
        <v>0</v>
      </c>
      <c r="D7" s="1">
        <f>'[1]Pc, Summer, S1'!D7*Main!$B$8+('EV Scenarios'!D$2-'EV Scenarios'!D$3)*'Node ratio'!$B7</f>
        <v>0</v>
      </c>
      <c r="E7" s="1">
        <f>'[1]Pc, Summer, S1'!E7*Main!$B$8+('EV Scenarios'!E$2-'EV Scenarios'!E$3)*'Node ratio'!$B7</f>
        <v>0</v>
      </c>
      <c r="F7" s="1">
        <f>'[1]Pc, Summer, S1'!F7*Main!$B$8+('EV Scenarios'!F$2-'EV Scenarios'!F$3)*'Node ratio'!$B7</f>
        <v>0</v>
      </c>
      <c r="G7" s="1">
        <f>'[1]Pc, Summer, S1'!G7*Main!$B$8+('EV Scenarios'!G$2-'EV Scenarios'!G$3)*'Node ratio'!$B7</f>
        <v>0</v>
      </c>
      <c r="H7" s="1">
        <f>'[1]Pc, Summer, S1'!H7*Main!$B$8+('EV Scenarios'!H$2-'EV Scenarios'!H$3)*'Node ratio'!$B7</f>
        <v>0</v>
      </c>
      <c r="I7" s="1">
        <f>'[1]Pc, Summer, S1'!I7*Main!$B$8+('EV Scenarios'!I$2-'EV Scenarios'!I$3)*'Node ratio'!$B7</f>
        <v>0</v>
      </c>
      <c r="J7" s="1">
        <f>'[1]Pc, Summer, S1'!J7*Main!$B$8+('EV Scenarios'!J$2-'EV Scenarios'!J$3)*'Node ratio'!$B7</f>
        <v>0</v>
      </c>
      <c r="K7" s="1">
        <f>'[1]Pc, Summer, S1'!K7*Main!$B$8+('EV Scenarios'!K$2-'EV Scenarios'!K$3)*'Node ratio'!$B7</f>
        <v>0</v>
      </c>
      <c r="L7" s="1">
        <f>'[1]Pc, Summer, S1'!L7*Main!$B$8+('EV Scenarios'!L$2-'EV Scenarios'!L$3)*'Node ratio'!$B7</f>
        <v>0</v>
      </c>
      <c r="M7" s="1">
        <f>'[1]Pc, Summer, S1'!M7*Main!$B$8+('EV Scenarios'!M$2-'EV Scenarios'!M$3)*'Node ratio'!$B7</f>
        <v>0</v>
      </c>
      <c r="N7" s="1">
        <f>'[1]Pc, Summer, S1'!N7*Main!$B$8+('EV Scenarios'!N$2-'EV Scenarios'!N$3)*'Node ratio'!$B7</f>
        <v>0</v>
      </c>
      <c r="O7" s="1">
        <f>'[1]Pc, Summer, S1'!O7*Main!$B$8+('EV Scenarios'!O$2-'EV Scenarios'!O$3)*'Node ratio'!$B7</f>
        <v>0</v>
      </c>
      <c r="P7" s="1">
        <f>'[1]Pc, Summer, S1'!P7*Main!$B$8+('EV Scenarios'!P$2-'EV Scenarios'!P$3)*'Node ratio'!$B7</f>
        <v>0</v>
      </c>
      <c r="Q7" s="1">
        <f>'[1]Pc, Summer, S1'!Q7*Main!$B$8+('EV Scenarios'!Q$2-'EV Scenarios'!Q$3)*'Node ratio'!$B7</f>
        <v>0</v>
      </c>
      <c r="R7" s="1">
        <f>'[1]Pc, Summer, S1'!R7*Main!$B$8+('EV Scenarios'!R$2-'EV Scenarios'!R$3)*'Node ratio'!$B7</f>
        <v>0</v>
      </c>
      <c r="S7" s="1">
        <f>'[1]Pc, Summer, S1'!S7*Main!$B$8+('EV Scenarios'!S$2-'EV Scenarios'!S$3)*'Node ratio'!$B7</f>
        <v>0</v>
      </c>
      <c r="T7" s="1">
        <f>'[1]Pc, Summer, S1'!T7*Main!$B$8+('EV Scenarios'!T$2-'EV Scenarios'!T$3)*'Node ratio'!$B7</f>
        <v>0</v>
      </c>
      <c r="U7" s="1">
        <f>'[1]Pc, Summer, S1'!U7*Main!$B$8+('EV Scenarios'!U$2-'EV Scenarios'!U$3)*'Node ratio'!$B7</f>
        <v>0</v>
      </c>
      <c r="V7" s="1">
        <f>'[1]Pc, Summer, S1'!V7*Main!$B$8+('EV Scenarios'!V$2-'EV Scenarios'!V$3)*'Node ratio'!$B7</f>
        <v>0</v>
      </c>
      <c r="W7" s="1">
        <f>'[1]Pc, Summer, S1'!W7*Main!$B$8+('EV Scenarios'!W$2-'EV Scenarios'!W$3)*'Node ratio'!$B7</f>
        <v>0</v>
      </c>
      <c r="X7" s="1">
        <f>'[1]Pc, Summer, S1'!X7*Main!$B$8+('EV Scenarios'!X$2-'EV Scenarios'!X$3)*'Node ratio'!$B7</f>
        <v>0</v>
      </c>
      <c r="Y7" s="1">
        <f>'[1]Pc, Summer, S1'!Y7*Main!$B$8+('EV Scenarios'!Y$2-'EV Scenarios'!Y$3)*'Node ratio'!$B7</f>
        <v>0</v>
      </c>
    </row>
    <row r="8" spans="1:25" x14ac:dyDescent="0.25">
      <c r="A8">
        <v>9</v>
      </c>
      <c r="B8" s="1">
        <f>'[1]Pc, Summer, S1'!B8*Main!$B$8+('EV Scenarios'!B$2-'EV Scenarios'!B$3)*'Node ratio'!$B8</f>
        <v>25.29123332206143</v>
      </c>
      <c r="C8" s="1">
        <f>'[1]Pc, Summer, S1'!C8*Main!$B$8+('EV Scenarios'!C$2-'EV Scenarios'!C$3)*'Node ratio'!$B8</f>
        <v>15.688637346795627</v>
      </c>
      <c r="D8" s="1">
        <f>'[1]Pc, Summer, S1'!D8*Main!$B$8+('EV Scenarios'!D$2-'EV Scenarios'!D$3)*'Node ratio'!$B8</f>
        <v>22.508521451712934</v>
      </c>
      <c r="E8" s="1">
        <f>'[1]Pc, Summer, S1'!E8*Main!$B$8+('EV Scenarios'!E$2-'EV Scenarios'!E$3)*'Node ratio'!$B8</f>
        <v>20.827222311060247</v>
      </c>
      <c r="F8" s="1">
        <f>'[1]Pc, Summer, S1'!F8*Main!$B$8+('EV Scenarios'!F$2-'EV Scenarios'!F$3)*'Node ratio'!$B8</f>
        <v>23.891540463526287</v>
      </c>
      <c r="G8" s="1">
        <f>'[1]Pc, Summer, S1'!G8*Main!$B$8+('EV Scenarios'!G$2-'EV Scenarios'!G$3)*'Node ratio'!$B8</f>
        <v>8.1475354782191385</v>
      </c>
      <c r="H8" s="1">
        <f>'[1]Pc, Summer, S1'!H8*Main!$B$8+('EV Scenarios'!H$2-'EV Scenarios'!H$3)*'Node ratio'!$B8</f>
        <v>-19.320502672770232</v>
      </c>
      <c r="I8" s="1">
        <f>'[1]Pc, Summer, S1'!I8*Main!$B$8+('EV Scenarios'!I$2-'EV Scenarios'!I$3)*'Node ratio'!$B8</f>
        <v>1.4022101593325063</v>
      </c>
      <c r="J8" s="1">
        <f>'[1]Pc, Summer, S1'!J8*Main!$B$8+('EV Scenarios'!J$2-'EV Scenarios'!J$3)*'Node ratio'!$B8</f>
        <v>10.79326990955396</v>
      </c>
      <c r="K8" s="1">
        <f>'[1]Pc, Summer, S1'!K8*Main!$B$8+('EV Scenarios'!K$2-'EV Scenarios'!K$3)*'Node ratio'!$B8</f>
        <v>26.274268982870652</v>
      </c>
      <c r="L8" s="1">
        <f>'[1]Pc, Summer, S1'!L8*Main!$B$8+('EV Scenarios'!L$2-'EV Scenarios'!L$3)*'Node ratio'!$B8</f>
        <v>25.574570242690491</v>
      </c>
      <c r="M8" s="1">
        <f>'[1]Pc, Summer, S1'!M8*Main!$B$8+('EV Scenarios'!M$2-'EV Scenarios'!M$3)*'Node ratio'!$B8</f>
        <v>14.162848565564088</v>
      </c>
      <c r="N8" s="1">
        <f>'[1]Pc, Summer, S1'!N8*Main!$B$8+('EV Scenarios'!N$2-'EV Scenarios'!N$3)*'Node ratio'!$B8</f>
        <v>11.719660019122866</v>
      </c>
      <c r="O8" s="1">
        <f>'[1]Pc, Summer, S1'!O8*Main!$B$8+('EV Scenarios'!O$2-'EV Scenarios'!O$3)*'Node ratio'!$B8</f>
        <v>14.272074744019493</v>
      </c>
      <c r="P8" s="1">
        <f>'[1]Pc, Summer, S1'!P8*Main!$B$8+('EV Scenarios'!P$2-'EV Scenarios'!P$3)*'Node ratio'!$B8</f>
        <v>12.496107344432961</v>
      </c>
      <c r="Q8" s="1">
        <f>'[1]Pc, Summer, S1'!Q8*Main!$B$8+('EV Scenarios'!Q$2-'EV Scenarios'!Q$3)*'Node ratio'!$B8</f>
        <v>14.859602963673952</v>
      </c>
      <c r="R8" s="1">
        <f>'[1]Pc, Summer, S1'!R8*Main!$B$8+('EV Scenarios'!R$2-'EV Scenarios'!R$3)*'Node ratio'!$B8</f>
        <v>20.72578881622859</v>
      </c>
      <c r="S8" s="1">
        <f>'[1]Pc, Summer, S1'!S8*Main!$B$8+('EV Scenarios'!S$2-'EV Scenarios'!S$3)*'Node ratio'!$B8</f>
        <v>21.46464369041642</v>
      </c>
      <c r="T8" s="1">
        <f>'[1]Pc, Summer, S1'!T8*Main!$B$8+('EV Scenarios'!T$2-'EV Scenarios'!T$3)*'Node ratio'!$B8</f>
        <v>22.177384837787955</v>
      </c>
      <c r="U8" s="1">
        <f>'[1]Pc, Summer, S1'!U8*Main!$B$8+('EV Scenarios'!U$2-'EV Scenarios'!U$3)*'Node ratio'!$B8</f>
        <v>21.737400903499712</v>
      </c>
      <c r="V8" s="1">
        <f>'[1]Pc, Summer, S1'!V8*Main!$B$8+('EV Scenarios'!V$2-'EV Scenarios'!V$3)*'Node ratio'!$B8</f>
        <v>13.939531786399877</v>
      </c>
      <c r="W8" s="1">
        <f>'[1]Pc, Summer, S1'!W8*Main!$B$8+('EV Scenarios'!W$2-'EV Scenarios'!W$3)*'Node ratio'!$B8</f>
        <v>15.774068024291202</v>
      </c>
      <c r="X8" s="1">
        <f>'[1]Pc, Summer, S1'!X8*Main!$B$8+('EV Scenarios'!X$2-'EV Scenarios'!X$3)*'Node ratio'!$B8</f>
        <v>15.975570389176021</v>
      </c>
      <c r="Y8" s="1">
        <f>'[1]Pc, Summer, S1'!Y8*Main!$B$8+('EV Scenarios'!Y$2-'EV Scenarios'!Y$3)*'Node ratio'!$B8</f>
        <v>16.224711926535733</v>
      </c>
    </row>
    <row r="9" spans="1:25" x14ac:dyDescent="0.25">
      <c r="A9">
        <v>10</v>
      </c>
      <c r="B9" s="1">
        <f>'[1]Pc, Summer, S1'!B9*Main!$B$8+('EV Scenarios'!B$2-'EV Scenarios'!B$3)*'Node ratio'!$B9</f>
        <v>55.882564881821324</v>
      </c>
      <c r="C9" s="1">
        <f>'[1]Pc, Summer, S1'!C9*Main!$B$8+('EV Scenarios'!C$2-'EV Scenarios'!C$3)*'Node ratio'!$B9</f>
        <v>51.434318712110809</v>
      </c>
      <c r="D9" s="1">
        <f>'[1]Pc, Summer, S1'!D9*Main!$B$8+('EV Scenarios'!D$2-'EV Scenarios'!D$3)*'Node ratio'!$B9</f>
        <v>52.264573001913732</v>
      </c>
      <c r="E9" s="1">
        <f>'[1]Pc, Summer, S1'!E9*Main!$B$8+('EV Scenarios'!E$2-'EV Scenarios'!E$3)*'Node ratio'!$B9</f>
        <v>50.579127454408564</v>
      </c>
      <c r="F9" s="1">
        <f>'[1]Pc, Summer, S1'!F9*Main!$B$8+('EV Scenarios'!F$2-'EV Scenarios'!F$3)*'Node ratio'!$B9</f>
        <v>52.143905089437737</v>
      </c>
      <c r="G9" s="1">
        <f>'[1]Pc, Summer, S1'!G9*Main!$B$8+('EV Scenarios'!G$2-'EV Scenarios'!G$3)*'Node ratio'!$B9</f>
        <v>52.850189787437927</v>
      </c>
      <c r="H9" s="1">
        <f>'[1]Pc, Summer, S1'!H9*Main!$B$8+('EV Scenarios'!H$2-'EV Scenarios'!H$3)*'Node ratio'!$B9</f>
        <v>58.410962376087767</v>
      </c>
      <c r="I9" s="1">
        <f>'[1]Pc, Summer, S1'!I9*Main!$B$8+('EV Scenarios'!I$2-'EV Scenarios'!I$3)*'Node ratio'!$B9</f>
        <v>70.017832634917426</v>
      </c>
      <c r="J9" s="1">
        <f>'[1]Pc, Summer, S1'!J9*Main!$B$8+('EV Scenarios'!J$2-'EV Scenarios'!J$3)*'Node ratio'!$B9</f>
        <v>75.815854161914373</v>
      </c>
      <c r="K9" s="1">
        <f>'[1]Pc, Summer, S1'!K9*Main!$B$8+('EV Scenarios'!K$2-'EV Scenarios'!K$3)*'Node ratio'!$B9</f>
        <v>88.027723445305853</v>
      </c>
      <c r="L9" s="1">
        <f>'[1]Pc, Summer, S1'!L9*Main!$B$8+('EV Scenarios'!L$2-'EV Scenarios'!L$3)*'Node ratio'!$B9</f>
        <v>87.110683623763322</v>
      </c>
      <c r="M9" s="1">
        <f>'[1]Pc, Summer, S1'!M9*Main!$B$8+('EV Scenarios'!M$2-'EV Scenarios'!M$3)*'Node ratio'!$B9</f>
        <v>88.526367649461804</v>
      </c>
      <c r="N9" s="1">
        <f>'[1]Pc, Summer, S1'!N9*Main!$B$8+('EV Scenarios'!N$2-'EV Scenarios'!N$3)*'Node ratio'!$B9</f>
        <v>83.911389416773417</v>
      </c>
      <c r="O9" s="1">
        <f>'[1]Pc, Summer, S1'!O9*Main!$B$8+('EV Scenarios'!O$2-'EV Scenarios'!O$3)*'Node ratio'!$B9</f>
        <v>81.652904601854161</v>
      </c>
      <c r="P9" s="1">
        <f>'[1]Pc, Summer, S1'!P9*Main!$B$8+('EV Scenarios'!P$2-'EV Scenarios'!P$3)*'Node ratio'!$B9</f>
        <v>71.639987875660438</v>
      </c>
      <c r="Q9" s="1">
        <f>'[1]Pc, Summer, S1'!Q9*Main!$B$8+('EV Scenarios'!Q$2-'EV Scenarios'!Q$3)*'Node ratio'!$B9</f>
        <v>71.826179521679194</v>
      </c>
      <c r="R9" s="1">
        <f>'[1]Pc, Summer, S1'!R9*Main!$B$8+('EV Scenarios'!R$2-'EV Scenarios'!R$3)*'Node ratio'!$B9</f>
        <v>78.882456513264756</v>
      </c>
      <c r="S9" s="1">
        <f>'[1]Pc, Summer, S1'!S9*Main!$B$8+('EV Scenarios'!S$2-'EV Scenarios'!S$3)*'Node ratio'!$B9</f>
        <v>81.476934450491086</v>
      </c>
      <c r="T9" s="1">
        <f>'[1]Pc, Summer, S1'!T9*Main!$B$8+('EV Scenarios'!T$2-'EV Scenarios'!T$3)*'Node ratio'!$B9</f>
        <v>60.393939845157185</v>
      </c>
      <c r="U9" s="1">
        <f>'[1]Pc, Summer, S1'!U9*Main!$B$8+('EV Scenarios'!U$2-'EV Scenarios'!U$3)*'Node ratio'!$B9</f>
        <v>63.424598287253886</v>
      </c>
      <c r="V9" s="1">
        <f>'[1]Pc, Summer, S1'!V9*Main!$B$8+('EV Scenarios'!V$2-'EV Scenarios'!V$3)*'Node ratio'!$B9</f>
        <v>60.387070823109333</v>
      </c>
      <c r="W9" s="1">
        <f>'[1]Pc, Summer, S1'!W9*Main!$B$8+('EV Scenarios'!W$2-'EV Scenarios'!W$3)*'Node ratio'!$B9</f>
        <v>64.027517473221835</v>
      </c>
      <c r="X9" s="1">
        <f>'[1]Pc, Summer, S1'!X9*Main!$B$8+('EV Scenarios'!X$2-'EV Scenarios'!X$3)*'Node ratio'!$B9</f>
        <v>60.392995337409459</v>
      </c>
      <c r="Y9" s="1">
        <f>'[1]Pc, Summer, S1'!Y9*Main!$B$8+('EV Scenarios'!Y$2-'EV Scenarios'!Y$3)*'Node ratio'!$B9</f>
        <v>57.34587472122341</v>
      </c>
    </row>
    <row r="10" spans="1:25" x14ac:dyDescent="0.25">
      <c r="A10">
        <v>12</v>
      </c>
      <c r="B10" s="1">
        <f>'[1]Pc, Summer, S1'!B10*Main!$B$8+('EV Scenarios'!B$2-'EV Scenarios'!B$3)*'Node ratio'!$B10</f>
        <v>323.72275738238596</v>
      </c>
      <c r="C10" s="1">
        <f>'[1]Pc, Summer, S1'!C10*Main!$B$8+('EV Scenarios'!C$2-'EV Scenarios'!C$3)*'Node ratio'!$B10</f>
        <v>310.04105640058805</v>
      </c>
      <c r="D10" s="1">
        <f>'[1]Pc, Summer, S1'!D10*Main!$B$8+('EV Scenarios'!D$2-'EV Scenarios'!D$3)*'Node ratio'!$B10</f>
        <v>304.22158695583346</v>
      </c>
      <c r="E10" s="1">
        <f>'[1]Pc, Summer, S1'!E10*Main!$B$8+('EV Scenarios'!E$2-'EV Scenarios'!E$3)*'Node ratio'!$B10</f>
        <v>306.84300604462703</v>
      </c>
      <c r="F10" s="1">
        <f>'[1]Pc, Summer, S1'!F10*Main!$B$8+('EV Scenarios'!F$2-'EV Scenarios'!F$3)*'Node ratio'!$B10</f>
        <v>422.865545771874</v>
      </c>
      <c r="G10" s="1">
        <f>'[1]Pc, Summer, S1'!G10*Main!$B$8+('EV Scenarios'!G$2-'EV Scenarios'!G$3)*'Node ratio'!$B10</f>
        <v>416.41203245384946</v>
      </c>
      <c r="H10" s="1">
        <f>'[1]Pc, Summer, S1'!H10*Main!$B$8+('EV Scenarios'!H$2-'EV Scenarios'!H$3)*'Node ratio'!$B10</f>
        <v>334.97426553829484</v>
      </c>
      <c r="I10" s="1">
        <f>'[1]Pc, Summer, S1'!I10*Main!$B$8+('EV Scenarios'!I$2-'EV Scenarios'!I$3)*'Node ratio'!$B10</f>
        <v>380.62920413117843</v>
      </c>
      <c r="J10" s="1">
        <f>'[1]Pc, Summer, S1'!J10*Main!$B$8+('EV Scenarios'!J$2-'EV Scenarios'!J$3)*'Node ratio'!$B10</f>
        <v>390.02059986847098</v>
      </c>
      <c r="K10" s="1">
        <f>'[1]Pc, Summer, S1'!K10*Main!$B$8+('EV Scenarios'!K$2-'EV Scenarios'!K$3)*'Node ratio'!$B10</f>
        <v>481.06740726576481</v>
      </c>
      <c r="L10" s="1">
        <f>'[1]Pc, Summer, S1'!L10*Main!$B$8+('EV Scenarios'!L$2-'EV Scenarios'!L$3)*'Node ratio'!$B10</f>
        <v>475.27970395556179</v>
      </c>
      <c r="M10" s="1">
        <f>'[1]Pc, Summer, S1'!M10*Main!$B$8+('EV Scenarios'!M$2-'EV Scenarios'!M$3)*'Node ratio'!$B10</f>
        <v>495.50512413855347</v>
      </c>
      <c r="N10" s="1">
        <f>'[1]Pc, Summer, S1'!N10*Main!$B$8+('EV Scenarios'!N$2-'EV Scenarios'!N$3)*'Node ratio'!$B10</f>
        <v>490.90753092246615</v>
      </c>
      <c r="O10" s="1">
        <f>'[1]Pc, Summer, S1'!O10*Main!$B$8+('EV Scenarios'!O$2-'EV Scenarios'!O$3)*'Node ratio'!$B10</f>
        <v>478.98741067306179</v>
      </c>
      <c r="P10" s="1">
        <f>'[1]Pc, Summer, S1'!P10*Main!$B$8+('EV Scenarios'!P$2-'EV Scenarios'!P$3)*'Node ratio'!$B10</f>
        <v>492.28967598863295</v>
      </c>
      <c r="Q10" s="1">
        <f>'[1]Pc, Summer, S1'!Q10*Main!$B$8+('EV Scenarios'!Q$2-'EV Scenarios'!Q$3)*'Node ratio'!$B10</f>
        <v>458.63552967124429</v>
      </c>
      <c r="R10" s="1">
        <f>'[1]Pc, Summer, S1'!R10*Main!$B$8+('EV Scenarios'!R$2-'EV Scenarios'!R$3)*'Node ratio'!$B10</f>
        <v>439.78013449618607</v>
      </c>
      <c r="S10" s="1">
        <f>'[1]Pc, Summer, S1'!S10*Main!$B$8+('EV Scenarios'!S$2-'EV Scenarios'!S$3)*'Node ratio'!$B10</f>
        <v>429.28970103997733</v>
      </c>
      <c r="T10" s="1">
        <f>'[1]Pc, Summer, S1'!T10*Main!$B$8+('EV Scenarios'!T$2-'EV Scenarios'!T$3)*'Node ratio'!$B10</f>
        <v>363.26412613853438</v>
      </c>
      <c r="U10" s="1">
        <f>'[1]Pc, Summer, S1'!U10*Main!$B$8+('EV Scenarios'!U$2-'EV Scenarios'!U$3)*'Node ratio'!$B10</f>
        <v>371.12586010387088</v>
      </c>
      <c r="V10" s="1">
        <f>'[1]Pc, Summer, S1'!V10*Main!$B$8+('EV Scenarios'!V$2-'EV Scenarios'!V$3)*'Node ratio'!$B10</f>
        <v>370.24143600650052</v>
      </c>
      <c r="W10" s="1">
        <f>'[1]Pc, Summer, S1'!W10*Main!$B$8+('EV Scenarios'!W$2-'EV Scenarios'!W$3)*'Node ratio'!$B10</f>
        <v>397.698892386566</v>
      </c>
      <c r="X10" s="1">
        <f>'[1]Pc, Summer, S1'!X10*Main!$B$8+('EV Scenarios'!X$2-'EV Scenarios'!X$3)*'Node ratio'!$B10</f>
        <v>381.99304192595883</v>
      </c>
      <c r="Y10" s="1">
        <f>'[1]Pc, Summer, S1'!Y10*Main!$B$8+('EV Scenarios'!Y$2-'EV Scenarios'!Y$3)*'Node ratio'!$B10</f>
        <v>344.80192712191894</v>
      </c>
    </row>
    <row r="11" spans="1:25" x14ac:dyDescent="0.25">
      <c r="A11">
        <v>15</v>
      </c>
      <c r="B11" s="1">
        <f>'[1]Pc, Summer, S1'!B11*Main!$B$8+('EV Scenarios'!B$2-'EV Scenarios'!B$3)*'Node ratio'!$B11</f>
        <v>8.299327051760045</v>
      </c>
      <c r="C11" s="1">
        <f>'[1]Pc, Summer, S1'!C11*Main!$B$8+('EV Scenarios'!C$2-'EV Scenarios'!C$3)*'Node ratio'!$B11</f>
        <v>8.0900886391300642</v>
      </c>
      <c r="D11" s="1">
        <f>'[1]Pc, Summer, S1'!D11*Main!$B$8+('EV Scenarios'!D$2-'EV Scenarios'!D$3)*'Node ratio'!$B11</f>
        <v>7.6943309589254492</v>
      </c>
      <c r="E11" s="1">
        <f>'[1]Pc, Summer, S1'!E11*Main!$B$8+('EV Scenarios'!E$2-'EV Scenarios'!E$3)*'Node ratio'!$B11</f>
        <v>7.9733778231517274</v>
      </c>
      <c r="F11" s="1">
        <f>'[1]Pc, Summer, S1'!F11*Main!$B$8+('EV Scenarios'!F$2-'EV Scenarios'!F$3)*'Node ratio'!$B11</f>
        <v>8.1443843562683753</v>
      </c>
      <c r="G11" s="1">
        <f>'[1]Pc, Summer, S1'!G11*Main!$B$8+('EV Scenarios'!G$2-'EV Scenarios'!G$3)*'Node ratio'!$B11</f>
        <v>8.452956830489164</v>
      </c>
      <c r="H11" s="1">
        <f>'[1]Pc, Summer, S1'!H11*Main!$B$8+('EV Scenarios'!H$2-'EV Scenarios'!H$3)*'Node ratio'!$B11</f>
        <v>9.1550616834295511</v>
      </c>
      <c r="I11" s="1">
        <f>'[1]Pc, Summer, S1'!I11*Main!$B$8+('EV Scenarios'!I$2-'EV Scenarios'!I$3)*'Node ratio'!$B11</f>
        <v>10.404004734614448</v>
      </c>
      <c r="J11" s="1">
        <f>'[1]Pc, Summer, S1'!J11*Main!$B$8+('EV Scenarios'!J$2-'EV Scenarios'!J$3)*'Node ratio'!$B11</f>
        <v>10.865065312117084</v>
      </c>
      <c r="K11" s="1">
        <f>'[1]Pc, Summer, S1'!K11*Main!$B$8+('EV Scenarios'!K$2-'EV Scenarios'!K$3)*'Node ratio'!$B11</f>
        <v>12.761826155463542</v>
      </c>
      <c r="L11" s="1">
        <f>'[1]Pc, Summer, S1'!L11*Main!$B$8+('EV Scenarios'!L$2-'EV Scenarios'!L$3)*'Node ratio'!$B11</f>
        <v>12.710612612965335</v>
      </c>
      <c r="M11" s="1">
        <f>'[1]Pc, Summer, S1'!M11*Main!$B$8+('EV Scenarios'!M$2-'EV Scenarios'!M$3)*'Node ratio'!$B11</f>
        <v>12.637700740128796</v>
      </c>
      <c r="N11" s="1">
        <f>'[1]Pc, Summer, S1'!N11*Main!$B$8+('EV Scenarios'!N$2-'EV Scenarios'!N$3)*'Node ratio'!$B11</f>
        <v>12.690712689034793</v>
      </c>
      <c r="O11" s="1">
        <f>'[1]Pc, Summer, S1'!O11*Main!$B$8+('EV Scenarios'!O$2-'EV Scenarios'!O$3)*'Node ratio'!$B11</f>
        <v>12.374790915489974</v>
      </c>
      <c r="P11" s="1">
        <f>'[1]Pc, Summer, S1'!P11*Main!$B$8+('EV Scenarios'!P$2-'EV Scenarios'!P$3)*'Node ratio'!$B11</f>
        <v>11.82160002309071</v>
      </c>
      <c r="Q11" s="1">
        <f>'[1]Pc, Summer, S1'!Q11*Main!$B$8+('EV Scenarios'!Q$2-'EV Scenarios'!Q$3)*'Node ratio'!$B11</f>
        <v>11.564639097094751</v>
      </c>
      <c r="R11" s="1">
        <f>'[1]Pc, Summer, S1'!R11*Main!$B$8+('EV Scenarios'!R$2-'EV Scenarios'!R$3)*'Node ratio'!$B11</f>
        <v>10.990079533634768</v>
      </c>
      <c r="S11" s="1">
        <f>'[1]Pc, Summer, S1'!S11*Main!$B$8+('EV Scenarios'!S$2-'EV Scenarios'!S$3)*'Node ratio'!$B11</f>
        <v>10.885796271451767</v>
      </c>
      <c r="T11" s="1">
        <f>'[1]Pc, Summer, S1'!T11*Main!$B$8+('EV Scenarios'!T$2-'EV Scenarios'!T$3)*'Node ratio'!$B11</f>
        <v>9.6475365846280638</v>
      </c>
      <c r="U11" s="1">
        <f>'[1]Pc, Summer, S1'!U11*Main!$B$8+('EV Scenarios'!U$2-'EV Scenarios'!U$3)*'Node ratio'!$B11</f>
        <v>10.106126554775264</v>
      </c>
      <c r="V11" s="1">
        <f>'[1]Pc, Summer, S1'!V11*Main!$B$8+('EV Scenarios'!V$2-'EV Scenarios'!V$3)*'Node ratio'!$B11</f>
        <v>10.205666388555571</v>
      </c>
      <c r="W11" s="1">
        <f>'[1]Pc, Summer, S1'!W11*Main!$B$8+('EV Scenarios'!W$2-'EV Scenarios'!W$3)*'Node ratio'!$B11</f>
        <v>10.600418706575788</v>
      </c>
      <c r="X11" s="1">
        <f>'[1]Pc, Summer, S1'!X11*Main!$B$8+('EV Scenarios'!X$2-'EV Scenarios'!X$3)*'Node ratio'!$B11</f>
        <v>9.8900163749119834</v>
      </c>
      <c r="Y11" s="1">
        <f>'[1]Pc, Summer, S1'!Y11*Main!$B$8+('EV Scenarios'!Y$2-'EV Scenarios'!Y$3)*'Node ratio'!$B11</f>
        <v>9.0396781971198337</v>
      </c>
    </row>
    <row r="12" spans="1:25" x14ac:dyDescent="0.25">
      <c r="A12">
        <v>16</v>
      </c>
      <c r="B12" s="1">
        <f>'[1]Pc, Summer, S1'!B12*Main!$B$8+('EV Scenarios'!B$2-'EV Scenarios'!B$3)*'Node ratio'!$B12</f>
        <v>54.471666276914291</v>
      </c>
      <c r="C12" s="1">
        <f>'[1]Pc, Summer, S1'!C12*Main!$B$8+('EV Scenarios'!C$2-'EV Scenarios'!C$3)*'Node ratio'!$B12</f>
        <v>56.275467055272593</v>
      </c>
      <c r="D12" s="1">
        <f>'[1]Pc, Summer, S1'!D12*Main!$B$8+('EV Scenarios'!D$2-'EV Scenarios'!D$3)*'Node ratio'!$B12</f>
        <v>54.835156374642636</v>
      </c>
      <c r="E12" s="1">
        <f>'[1]Pc, Summer, S1'!E12*Main!$B$8+('EV Scenarios'!E$2-'EV Scenarios'!E$3)*'Node ratio'!$B12</f>
        <v>58.004316568821153</v>
      </c>
      <c r="F12" s="1">
        <f>'[1]Pc, Summer, S1'!F12*Main!$B$8+('EV Scenarios'!F$2-'EV Scenarios'!F$3)*'Node ratio'!$B12</f>
        <v>58.973421296748946</v>
      </c>
      <c r="G12" s="1">
        <f>'[1]Pc, Summer, S1'!G12*Main!$B$8+('EV Scenarios'!G$2-'EV Scenarios'!G$3)*'Node ratio'!$B12</f>
        <v>61.623533613887247</v>
      </c>
      <c r="H12" s="1">
        <f>'[1]Pc, Summer, S1'!H12*Main!$B$8+('EV Scenarios'!H$2-'EV Scenarios'!H$3)*'Node ratio'!$B12</f>
        <v>73.328724389648798</v>
      </c>
      <c r="I12" s="1">
        <f>'[1]Pc, Summer, S1'!I12*Main!$B$8+('EV Scenarios'!I$2-'EV Scenarios'!I$3)*'Node ratio'!$B12</f>
        <v>78.10038377725553</v>
      </c>
      <c r="J12" s="1">
        <f>'[1]Pc, Summer, S1'!J12*Main!$B$8+('EV Scenarios'!J$2-'EV Scenarios'!J$3)*'Node ratio'!$B12</f>
        <v>77.355929783909858</v>
      </c>
      <c r="K12" s="1">
        <f>'[1]Pc, Summer, S1'!K12*Main!$B$8+('EV Scenarios'!K$2-'EV Scenarios'!K$3)*'Node ratio'!$B12</f>
        <v>89.70685996935498</v>
      </c>
      <c r="L12" s="1">
        <f>'[1]Pc, Summer, S1'!L12*Main!$B$8+('EV Scenarios'!L$2-'EV Scenarios'!L$3)*'Node ratio'!$B12</f>
        <v>89.287632101722053</v>
      </c>
      <c r="M12" s="1">
        <f>'[1]Pc, Summer, S1'!M12*Main!$B$8+('EV Scenarios'!M$2-'EV Scenarios'!M$3)*'Node ratio'!$B12</f>
        <v>89.42083861497963</v>
      </c>
      <c r="N12" s="1">
        <f>'[1]Pc, Summer, S1'!N12*Main!$B$8+('EV Scenarios'!N$2-'EV Scenarios'!N$3)*'Node ratio'!$B12</f>
        <v>85.347479478305345</v>
      </c>
      <c r="O12" s="1">
        <f>'[1]Pc, Summer, S1'!O12*Main!$B$8+('EV Scenarios'!O$2-'EV Scenarios'!O$3)*'Node ratio'!$B12</f>
        <v>82.755785963621975</v>
      </c>
      <c r="P12" s="1">
        <f>'[1]Pc, Summer, S1'!P12*Main!$B$8+('EV Scenarios'!P$2-'EV Scenarios'!P$3)*'Node ratio'!$B12</f>
        <v>77.574588908058132</v>
      </c>
      <c r="Q12" s="1">
        <f>'[1]Pc, Summer, S1'!Q12*Main!$B$8+('EV Scenarios'!Q$2-'EV Scenarios'!Q$3)*'Node ratio'!$B12</f>
        <v>73.979110950538143</v>
      </c>
      <c r="R12" s="1">
        <f>'[1]Pc, Summer, S1'!R12*Main!$B$8+('EV Scenarios'!R$2-'EV Scenarios'!R$3)*'Node ratio'!$B12</f>
        <v>73.911056513038858</v>
      </c>
      <c r="S12" s="1">
        <f>'[1]Pc, Summer, S1'!S12*Main!$B$8+('EV Scenarios'!S$2-'EV Scenarios'!S$3)*'Node ratio'!$B12</f>
        <v>71.838901604789214</v>
      </c>
      <c r="T12" s="1">
        <f>'[1]Pc, Summer, S1'!T12*Main!$B$8+('EV Scenarios'!T$2-'EV Scenarios'!T$3)*'Node ratio'!$B12</f>
        <v>63.594018064588965</v>
      </c>
      <c r="U12" s="1">
        <f>'[1]Pc, Summer, S1'!U12*Main!$B$8+('EV Scenarios'!U$2-'EV Scenarios'!U$3)*'Node ratio'!$B12</f>
        <v>65.338276114629679</v>
      </c>
      <c r="V12" s="1">
        <f>'[1]Pc, Summer, S1'!V12*Main!$B$8+('EV Scenarios'!V$2-'EV Scenarios'!V$3)*'Node ratio'!$B12</f>
        <v>64.287424844360956</v>
      </c>
      <c r="W12" s="1">
        <f>'[1]Pc, Summer, S1'!W12*Main!$B$8+('EV Scenarios'!W$2-'EV Scenarios'!W$3)*'Node ratio'!$B12</f>
        <v>67.357748465621626</v>
      </c>
      <c r="X12" s="1">
        <f>'[1]Pc, Summer, S1'!X12*Main!$B$8+('EV Scenarios'!X$2-'EV Scenarios'!X$3)*'Node ratio'!$B12</f>
        <v>64.928491126200271</v>
      </c>
      <c r="Y12" s="1">
        <f>'[1]Pc, Summer, S1'!Y12*Main!$B$8+('EV Scenarios'!Y$2-'EV Scenarios'!Y$3)*'Node ratio'!$B12</f>
        <v>58.701908326367374</v>
      </c>
    </row>
    <row r="13" spans="1:25" x14ac:dyDescent="0.25">
      <c r="A13">
        <v>17</v>
      </c>
      <c r="B13" s="1">
        <f>'[1]Pc, Summer, S1'!B13*Main!$B$8+('EV Scenarios'!B$2-'EV Scenarios'!B$3)*'Node ratio'!$B13</f>
        <v>14.719324277875234</v>
      </c>
      <c r="C13" s="1">
        <f>'[1]Pc, Summer, S1'!C13*Main!$B$8+('EV Scenarios'!C$2-'EV Scenarios'!C$3)*'Node ratio'!$B13</f>
        <v>15.385293166275416</v>
      </c>
      <c r="D13" s="1">
        <f>'[1]Pc, Summer, S1'!D13*Main!$B$8+('EV Scenarios'!D$2-'EV Scenarios'!D$3)*'Node ratio'!$B13</f>
        <v>13.523180990813294</v>
      </c>
      <c r="E13" s="1">
        <f>'[1]Pc, Summer, S1'!E13*Main!$B$8+('EV Scenarios'!E$2-'EV Scenarios'!E$3)*'Node ratio'!$B13</f>
        <v>14.519773348197159</v>
      </c>
      <c r="F13" s="1">
        <f>'[1]Pc, Summer, S1'!F13*Main!$B$8+('EV Scenarios'!F$2-'EV Scenarios'!F$3)*'Node ratio'!$B13</f>
        <v>14.944725193389059</v>
      </c>
      <c r="G13" s="1">
        <f>'[1]Pc, Summer, S1'!G13*Main!$B$8+('EV Scenarios'!G$2-'EV Scenarios'!G$3)*'Node ratio'!$B13</f>
        <v>14.430950187547769</v>
      </c>
      <c r="H13" s="1">
        <f>'[1]Pc, Summer, S1'!H13*Main!$B$8+('EV Scenarios'!H$2-'EV Scenarios'!H$3)*'Node ratio'!$B13</f>
        <v>15.768100782575406</v>
      </c>
      <c r="I13" s="1">
        <f>'[1]Pc, Summer, S1'!I13*Main!$B$8+('EV Scenarios'!I$2-'EV Scenarios'!I$3)*'Node ratio'!$B13</f>
        <v>16.980002949121417</v>
      </c>
      <c r="J13" s="1">
        <f>'[1]Pc, Summer, S1'!J13*Main!$B$8+('EV Scenarios'!J$2-'EV Scenarios'!J$3)*'Node ratio'!$B13</f>
        <v>16.698711409075571</v>
      </c>
      <c r="K13" s="1">
        <f>'[1]Pc, Summer, S1'!K13*Main!$B$8+('EV Scenarios'!K$2-'EV Scenarios'!K$3)*'Node ratio'!$B13</f>
        <v>20.13601427685493</v>
      </c>
      <c r="L13" s="1">
        <f>'[1]Pc, Summer, S1'!L13*Main!$B$8+('EV Scenarios'!L$2-'EV Scenarios'!L$3)*'Node ratio'!$B13</f>
        <v>19.167220632360539</v>
      </c>
      <c r="M13" s="1">
        <f>'[1]Pc, Summer, S1'!M13*Main!$B$8+('EV Scenarios'!M$2-'EV Scenarios'!M$3)*'Node ratio'!$B13</f>
        <v>19.327452384427978</v>
      </c>
      <c r="N13" s="1">
        <f>'[1]Pc, Summer, S1'!N13*Main!$B$8+('EV Scenarios'!N$2-'EV Scenarios'!N$3)*'Node ratio'!$B13</f>
        <v>19.735008154724266</v>
      </c>
      <c r="O13" s="1">
        <f>'[1]Pc, Summer, S1'!O13*Main!$B$8+('EV Scenarios'!O$2-'EV Scenarios'!O$3)*'Node ratio'!$B13</f>
        <v>18.504678208212518</v>
      </c>
      <c r="P13" s="1">
        <f>'[1]Pc, Summer, S1'!P13*Main!$B$8+('EV Scenarios'!P$2-'EV Scenarios'!P$3)*'Node ratio'!$B13</f>
        <v>17.19533102695949</v>
      </c>
      <c r="Q13" s="1">
        <f>'[1]Pc, Summer, S1'!Q13*Main!$B$8+('EV Scenarios'!Q$2-'EV Scenarios'!Q$3)*'Node ratio'!$B13</f>
        <v>17.951997501250247</v>
      </c>
      <c r="R13" s="1">
        <f>'[1]Pc, Summer, S1'!R13*Main!$B$8+('EV Scenarios'!R$2-'EV Scenarios'!R$3)*'Node ratio'!$B13</f>
        <v>16.651991902644141</v>
      </c>
      <c r="S13" s="1">
        <f>'[1]Pc, Summer, S1'!S13*Main!$B$8+('EV Scenarios'!S$2-'EV Scenarios'!S$3)*'Node ratio'!$B13</f>
        <v>17.534152524228837</v>
      </c>
      <c r="T13" s="1">
        <f>'[1]Pc, Summer, S1'!T13*Main!$B$8+('EV Scenarios'!T$2-'EV Scenarios'!T$3)*'Node ratio'!$B13</f>
        <v>15.543916562552781</v>
      </c>
      <c r="U13" s="1">
        <f>'[1]Pc, Summer, S1'!U13*Main!$B$8+('EV Scenarios'!U$2-'EV Scenarios'!U$3)*'Node ratio'!$B13</f>
        <v>16.145064042271748</v>
      </c>
      <c r="V13" s="1">
        <f>'[1]Pc, Summer, S1'!V13*Main!$B$8+('EV Scenarios'!V$2-'EV Scenarios'!V$3)*'Node ratio'!$B13</f>
        <v>17.096913162405158</v>
      </c>
      <c r="W13" s="1">
        <f>'[1]Pc, Summer, S1'!W13*Main!$B$8+('EV Scenarios'!W$2-'EV Scenarios'!W$3)*'Node ratio'!$B13</f>
        <v>17.799186136219394</v>
      </c>
      <c r="X13" s="1">
        <f>'[1]Pc, Summer, S1'!X13*Main!$B$8+('EV Scenarios'!X$2-'EV Scenarios'!X$3)*'Node ratio'!$B13</f>
        <v>16.552192412021679</v>
      </c>
      <c r="Y13" s="1">
        <f>'[1]Pc, Summer, S1'!Y13*Main!$B$8+('EV Scenarios'!Y$2-'EV Scenarios'!Y$3)*'Node ratio'!$B13</f>
        <v>15.459265664711504</v>
      </c>
    </row>
    <row r="14" spans="1:25" x14ac:dyDescent="0.25">
      <c r="A14">
        <v>18</v>
      </c>
      <c r="B14" s="1">
        <f>'[1]Pc, Summer, S1'!B14*Main!$B$8+('EV Scenarios'!B$2-'EV Scenarios'!B$3)*'Node ratio'!$B14</f>
        <v>0.27135484126214865</v>
      </c>
      <c r="C14" s="1">
        <f>'[1]Pc, Summer, S1'!C14*Main!$B$8+('EV Scenarios'!C$2-'EV Scenarios'!C$3)*'Node ratio'!$B14</f>
        <v>0.57045636348462847</v>
      </c>
      <c r="D14" s="1">
        <f>'[1]Pc, Summer, S1'!D14*Main!$B$8+('EV Scenarios'!D$2-'EV Scenarios'!D$3)*'Node ratio'!$B14</f>
        <v>0.68732137235650415</v>
      </c>
      <c r="E14" s="1">
        <f>'[1]Pc, Summer, S1'!E14*Main!$B$8+('EV Scenarios'!E$2-'EV Scenarios'!E$3)*'Node ratio'!$B14</f>
        <v>0.86671155000605282</v>
      </c>
      <c r="F14" s="1">
        <f>'[1]Pc, Summer, S1'!F14*Main!$B$8+('EV Scenarios'!F$2-'EV Scenarios'!F$3)*'Node ratio'!$B14</f>
        <v>0.82209084211839756</v>
      </c>
      <c r="G14" s="1">
        <f>'[1]Pc, Summer, S1'!G14*Main!$B$8+('EV Scenarios'!G$2-'EV Scenarios'!G$3)*'Node ratio'!$B14</f>
        <v>0.80675910705647091</v>
      </c>
      <c r="H14" s="1">
        <f>'[1]Pc, Summer, S1'!H14*Main!$B$8+('EV Scenarios'!H$2-'EV Scenarios'!H$3)*'Node ratio'!$B14</f>
        <v>0.96471978398298852</v>
      </c>
      <c r="I14" s="1">
        <f>'[1]Pc, Summer, S1'!I14*Main!$B$8+('EV Scenarios'!I$2-'EV Scenarios'!I$3)*'Node ratio'!$B14</f>
        <v>1.2856516932201001</v>
      </c>
      <c r="J14" s="1">
        <f>'[1]Pc, Summer, S1'!J14*Main!$B$8+('EV Scenarios'!J$2-'EV Scenarios'!J$3)*'Node ratio'!$B14</f>
        <v>0.7947907503683872</v>
      </c>
      <c r="K14" s="1">
        <f>'[1]Pc, Summer, S1'!K14*Main!$B$8+('EV Scenarios'!K$2-'EV Scenarios'!K$3)*'Node ratio'!$B14</f>
        <v>1.5043903412147612</v>
      </c>
      <c r="L14" s="1">
        <f>'[1]Pc, Summer, S1'!L14*Main!$B$8+('EV Scenarios'!L$2-'EV Scenarios'!L$3)*'Node ratio'!$B14</f>
        <v>1.4936458012564224</v>
      </c>
      <c r="M14" s="1">
        <f>'[1]Pc, Summer, S1'!M14*Main!$B$8+('EV Scenarios'!M$2-'EV Scenarios'!M$3)*'Node ratio'!$B14</f>
        <v>2.1241928025576957</v>
      </c>
      <c r="N14" s="1">
        <f>'[1]Pc, Summer, S1'!N14*Main!$B$8+('EV Scenarios'!N$2-'EV Scenarios'!N$3)*'Node ratio'!$B14</f>
        <v>1.4926345995514527</v>
      </c>
      <c r="O14" s="1">
        <f>'[1]Pc, Summer, S1'!O14*Main!$B$8+('EV Scenarios'!O$2-'EV Scenarios'!O$3)*'Node ratio'!$B14</f>
        <v>2.5965709498103933</v>
      </c>
      <c r="P14" s="1">
        <f>'[1]Pc, Summer, S1'!P14*Main!$B$8+('EV Scenarios'!P$2-'EV Scenarios'!P$3)*'Node ratio'!$B14</f>
        <v>0.9774895310315932</v>
      </c>
      <c r="Q14" s="1">
        <f>'[1]Pc, Summer, S1'!Q14*Main!$B$8+('EV Scenarios'!Q$2-'EV Scenarios'!Q$3)*'Node ratio'!$B14</f>
        <v>1.5312965390246172</v>
      </c>
      <c r="R14" s="1">
        <f>'[1]Pc, Summer, S1'!R14*Main!$B$8+('EV Scenarios'!R$2-'EV Scenarios'!R$3)*'Node ratio'!$B14</f>
        <v>1.5950524017007699</v>
      </c>
      <c r="S14" s="1">
        <f>'[1]Pc, Summer, S1'!S14*Main!$B$8+('EV Scenarios'!S$2-'EV Scenarios'!S$3)*'Node ratio'!$B14</f>
        <v>-0.20882998536526454</v>
      </c>
      <c r="T14" s="1">
        <f>'[1]Pc, Summer, S1'!T14*Main!$B$8+('EV Scenarios'!T$2-'EV Scenarios'!T$3)*'Node ratio'!$B14</f>
        <v>0.86027384122323469</v>
      </c>
      <c r="U14" s="1">
        <f>'[1]Pc, Summer, S1'!U14*Main!$B$8+('EV Scenarios'!U$2-'EV Scenarios'!U$3)*'Node ratio'!$B14</f>
        <v>0.4234917668118095</v>
      </c>
      <c r="V14" s="1">
        <f>'[1]Pc, Summer, S1'!V14*Main!$B$8+('EV Scenarios'!V$2-'EV Scenarios'!V$3)*'Node ratio'!$B14</f>
        <v>1.7104201857037407</v>
      </c>
      <c r="W14" s="1">
        <f>'[1]Pc, Summer, S1'!W14*Main!$B$8+('EV Scenarios'!W$2-'EV Scenarios'!W$3)*'Node ratio'!$B14</f>
        <v>2.2809162848856728</v>
      </c>
      <c r="X14" s="1">
        <f>'[1]Pc, Summer, S1'!X14*Main!$B$8+('EV Scenarios'!X$2-'EV Scenarios'!X$3)*'Node ratio'!$B14</f>
        <v>0.79754162025945075</v>
      </c>
      <c r="Y14" s="1">
        <f>'[1]Pc, Summer, S1'!Y14*Main!$B$8+('EV Scenarios'!Y$2-'EV Scenarios'!Y$3)*'Node ratio'!$B14</f>
        <v>1.3047928807665545</v>
      </c>
    </row>
    <row r="15" spans="1:25" x14ac:dyDescent="0.25">
      <c r="A15">
        <v>20</v>
      </c>
      <c r="B15" s="1">
        <f>'[1]Pc, Summer, S1'!B15*Main!$B$8+('EV Scenarios'!B$2-'EV Scenarios'!B$3)*'Node ratio'!$B15</f>
        <v>10.061029532337248</v>
      </c>
      <c r="C15" s="1">
        <f>'[1]Pc, Summer, S1'!C15*Main!$B$8+('EV Scenarios'!C$2-'EV Scenarios'!C$3)*'Node ratio'!$B15</f>
        <v>10.083514912975618</v>
      </c>
      <c r="D15" s="1">
        <f>'[1]Pc, Summer, S1'!D15*Main!$B$8+('EV Scenarios'!D$2-'EV Scenarios'!D$3)*'Node ratio'!$B15</f>
        <v>10.16918596118208</v>
      </c>
      <c r="E15" s="1">
        <f>'[1]Pc, Summer, S1'!E15*Main!$B$8+('EV Scenarios'!E$2-'EV Scenarios'!E$3)*'Node ratio'!$B15</f>
        <v>10.283422388849788</v>
      </c>
      <c r="F15" s="1">
        <f>'[1]Pc, Summer, S1'!F15*Main!$B$8+('EV Scenarios'!F$2-'EV Scenarios'!F$3)*'Node ratio'!$B15</f>
        <v>10.626404174048972</v>
      </c>
      <c r="G15" s="1">
        <f>'[1]Pc, Summer, S1'!G15*Main!$B$8+('EV Scenarios'!G$2-'EV Scenarios'!G$3)*'Node ratio'!$B15</f>
        <v>10.781159992540957</v>
      </c>
      <c r="H15" s="1">
        <f>'[1]Pc, Summer, S1'!H15*Main!$B$8+('EV Scenarios'!H$2-'EV Scenarios'!H$3)*'Node ratio'!$B15</f>
        <v>9.7251909810332844</v>
      </c>
      <c r="I15" s="1">
        <f>'[1]Pc, Summer, S1'!I15*Main!$B$8+('EV Scenarios'!I$2-'EV Scenarios'!I$3)*'Node ratio'!$B15</f>
        <v>7.5576175840544177</v>
      </c>
      <c r="J15" s="1">
        <f>'[1]Pc, Summer, S1'!J15*Main!$B$8+('EV Scenarios'!J$2-'EV Scenarios'!J$3)*'Node ratio'!$B15</f>
        <v>7.5390523252912702</v>
      </c>
      <c r="K15" s="1">
        <f>'[1]Pc, Summer, S1'!K15*Main!$B$8+('EV Scenarios'!K$2-'EV Scenarios'!K$3)*'Node ratio'!$B15</f>
        <v>9.1278279684608155</v>
      </c>
      <c r="L15" s="1">
        <f>'[1]Pc, Summer, S1'!L15*Main!$B$8+('EV Scenarios'!L$2-'EV Scenarios'!L$3)*'Node ratio'!$B15</f>
        <v>8.8021886313993694</v>
      </c>
      <c r="M15" s="1">
        <f>'[1]Pc, Summer, S1'!M15*Main!$B$8+('EV Scenarios'!M$2-'EV Scenarios'!M$3)*'Node ratio'!$B15</f>
        <v>10.512228863447266</v>
      </c>
      <c r="N15" s="1">
        <f>'[1]Pc, Summer, S1'!N15*Main!$B$8+('EV Scenarios'!N$2-'EV Scenarios'!N$3)*'Node ratio'!$B15</f>
        <v>11.822576243796036</v>
      </c>
      <c r="O15" s="1">
        <f>'[1]Pc, Summer, S1'!O15*Main!$B$8+('EV Scenarios'!O$2-'EV Scenarios'!O$3)*'Node ratio'!$B15</f>
        <v>11.316691235747927</v>
      </c>
      <c r="P15" s="1">
        <f>'[1]Pc, Summer, S1'!P15*Main!$B$8+('EV Scenarios'!P$2-'EV Scenarios'!P$3)*'Node ratio'!$B15</f>
        <v>10.621079581069818</v>
      </c>
      <c r="Q15" s="1">
        <f>'[1]Pc, Summer, S1'!Q15*Main!$B$8+('EV Scenarios'!Q$2-'EV Scenarios'!Q$3)*'Node ratio'!$B15</f>
        <v>10.648380080542424</v>
      </c>
      <c r="R15" s="1">
        <f>'[1]Pc, Summer, S1'!R15*Main!$B$8+('EV Scenarios'!R$2-'EV Scenarios'!R$3)*'Node ratio'!$B15</f>
        <v>11.351434193367982</v>
      </c>
      <c r="S15" s="1">
        <f>'[1]Pc, Summer, S1'!S15*Main!$B$8+('EV Scenarios'!S$2-'EV Scenarios'!S$3)*'Node ratio'!$B15</f>
        <v>10.392840732956406</v>
      </c>
      <c r="T15" s="1">
        <f>'[1]Pc, Summer, S1'!T15*Main!$B$8+('EV Scenarios'!T$2-'EV Scenarios'!T$3)*'Node ratio'!$B15</f>
        <v>9.4565522900037227</v>
      </c>
      <c r="U15" s="1">
        <f>'[1]Pc, Summer, S1'!U15*Main!$B$8+('EV Scenarios'!U$2-'EV Scenarios'!U$3)*'Node ratio'!$B15</f>
        <v>9.6074609566358191</v>
      </c>
      <c r="V15" s="1">
        <f>'[1]Pc, Summer, S1'!V15*Main!$B$8+('EV Scenarios'!V$2-'EV Scenarios'!V$3)*'Node ratio'!$B15</f>
        <v>9.7285389784293859</v>
      </c>
      <c r="W15" s="1">
        <f>'[1]Pc, Summer, S1'!W15*Main!$B$8+('EV Scenarios'!W$2-'EV Scenarios'!W$3)*'Node ratio'!$B15</f>
        <v>10.214068072849299</v>
      </c>
      <c r="X15" s="1">
        <f>'[1]Pc, Summer, S1'!X15*Main!$B$8+('EV Scenarios'!X$2-'EV Scenarios'!X$3)*'Node ratio'!$B15</f>
        <v>9.0992336147099397</v>
      </c>
      <c r="Y15" s="1">
        <f>'[1]Pc, Summer, S1'!Y15*Main!$B$8+('EV Scenarios'!Y$2-'EV Scenarios'!Y$3)*'Node ratio'!$B15</f>
        <v>8.8815094025215675</v>
      </c>
    </row>
    <row r="16" spans="1:25" x14ac:dyDescent="0.25">
      <c r="A16">
        <v>21</v>
      </c>
      <c r="B16" s="1">
        <f>'[1]Pc, Summer, S1'!B16*Main!$B$8+('EV Scenarios'!B$2-'EV Scenarios'!B$3)*'Node ratio'!$B16</f>
        <v>15.267705291676316</v>
      </c>
      <c r="C16" s="1">
        <f>'[1]Pc, Summer, S1'!C16*Main!$B$8+('EV Scenarios'!C$2-'EV Scenarios'!C$3)*'Node ratio'!$B16</f>
        <v>14.818695360990876</v>
      </c>
      <c r="D16" s="1">
        <f>'[1]Pc, Summer, S1'!D16*Main!$B$8+('EV Scenarios'!D$2-'EV Scenarios'!D$3)*'Node ratio'!$B16</f>
        <v>14.111213554470076</v>
      </c>
      <c r="E16" s="1">
        <f>'[1]Pc, Summer, S1'!E16*Main!$B$8+('EV Scenarios'!E$2-'EV Scenarios'!E$3)*'Node ratio'!$B16</f>
        <v>14.30727164736448</v>
      </c>
      <c r="F16" s="1">
        <f>'[1]Pc, Summer, S1'!F16*Main!$B$8+('EV Scenarios'!F$2-'EV Scenarios'!F$3)*'Node ratio'!$B16</f>
        <v>14.544421905394076</v>
      </c>
      <c r="G16" s="1">
        <f>'[1]Pc, Summer, S1'!G16*Main!$B$8+('EV Scenarios'!G$2-'EV Scenarios'!G$3)*'Node ratio'!$B16</f>
        <v>14.540495458486557</v>
      </c>
      <c r="H16" s="1">
        <f>'[1]Pc, Summer, S1'!H16*Main!$B$8+('EV Scenarios'!H$2-'EV Scenarios'!H$3)*'Node ratio'!$B16</f>
        <v>17.257539006640453</v>
      </c>
      <c r="I16" s="1">
        <f>'[1]Pc, Summer, S1'!I16*Main!$B$8+('EV Scenarios'!I$2-'EV Scenarios'!I$3)*'Node ratio'!$B16</f>
        <v>20.616553804852842</v>
      </c>
      <c r="J16" s="1">
        <f>'[1]Pc, Summer, S1'!J16*Main!$B$8+('EV Scenarios'!J$2-'EV Scenarios'!J$3)*'Node ratio'!$B16</f>
        <v>21.853089790213314</v>
      </c>
      <c r="K16" s="1">
        <f>'[1]Pc, Summer, S1'!K16*Main!$B$8+('EV Scenarios'!K$2-'EV Scenarios'!K$3)*'Node ratio'!$B16</f>
        <v>24.060468792524318</v>
      </c>
      <c r="L16" s="1">
        <f>'[1]Pc, Summer, S1'!L16*Main!$B$8+('EV Scenarios'!L$2-'EV Scenarios'!L$3)*'Node ratio'!$B16</f>
        <v>24.075656375283391</v>
      </c>
      <c r="M16" s="1">
        <f>'[1]Pc, Summer, S1'!M16*Main!$B$8+('EV Scenarios'!M$2-'EV Scenarios'!M$3)*'Node ratio'!$B16</f>
        <v>24.403214231148898</v>
      </c>
      <c r="N16" s="1">
        <f>'[1]Pc, Summer, S1'!N16*Main!$B$8+('EV Scenarios'!N$2-'EV Scenarios'!N$3)*'Node ratio'!$B16</f>
        <v>24.09847240758198</v>
      </c>
      <c r="O16" s="1">
        <f>'[1]Pc, Summer, S1'!O16*Main!$B$8+('EV Scenarios'!O$2-'EV Scenarios'!O$3)*'Node ratio'!$B16</f>
        <v>23.329662903428677</v>
      </c>
      <c r="P16" s="1">
        <f>'[1]Pc, Summer, S1'!P16*Main!$B$8+('EV Scenarios'!P$2-'EV Scenarios'!P$3)*'Node ratio'!$B16</f>
        <v>21.394034367557232</v>
      </c>
      <c r="Q16" s="1">
        <f>'[1]Pc, Summer, S1'!Q16*Main!$B$8+('EV Scenarios'!Q$2-'EV Scenarios'!Q$3)*'Node ratio'!$B16</f>
        <v>20.655116140997205</v>
      </c>
      <c r="R16" s="1">
        <f>'[1]Pc, Summer, S1'!R16*Main!$B$8+('EV Scenarios'!R$2-'EV Scenarios'!R$3)*'Node ratio'!$B16</f>
        <v>20.35090576446558</v>
      </c>
      <c r="S16" s="1">
        <f>'[1]Pc, Summer, S1'!S16*Main!$B$8+('EV Scenarios'!S$2-'EV Scenarios'!S$3)*'Node ratio'!$B16</f>
        <v>19.790046810594212</v>
      </c>
      <c r="T16" s="1">
        <f>'[1]Pc, Summer, S1'!T16*Main!$B$8+('EV Scenarios'!T$2-'EV Scenarios'!T$3)*'Node ratio'!$B16</f>
        <v>17.354412763363054</v>
      </c>
      <c r="U16" s="1">
        <f>'[1]Pc, Summer, S1'!U16*Main!$B$8+('EV Scenarios'!U$2-'EV Scenarios'!U$3)*'Node ratio'!$B16</f>
        <v>18.379789469491552</v>
      </c>
      <c r="V16" s="1">
        <f>'[1]Pc, Summer, S1'!V16*Main!$B$8+('EV Scenarios'!V$2-'EV Scenarios'!V$3)*'Node ratio'!$B16</f>
        <v>19.030770916042091</v>
      </c>
      <c r="W16" s="1">
        <f>'[1]Pc, Summer, S1'!W16*Main!$B$8+('EV Scenarios'!W$2-'EV Scenarios'!W$3)*'Node ratio'!$B16</f>
        <v>20.177502344137441</v>
      </c>
      <c r="X16" s="1">
        <f>'[1]Pc, Summer, S1'!X16*Main!$B$8+('EV Scenarios'!X$2-'EV Scenarios'!X$3)*'Node ratio'!$B16</f>
        <v>18.917267350981348</v>
      </c>
      <c r="Y16" s="1">
        <f>'[1]Pc, Summer, S1'!Y16*Main!$B$8+('EV Scenarios'!Y$2-'EV Scenarios'!Y$3)*'Node ratio'!$B16</f>
        <v>16.963347625530499</v>
      </c>
    </row>
    <row r="17" spans="1:25" x14ac:dyDescent="0.25">
      <c r="A17">
        <v>26</v>
      </c>
      <c r="B17" s="1">
        <f>'[1]Pc, Summer, S1'!B17*Main!$B$8+('EV Scenarios'!B$2-'EV Scenarios'!B$3)*'Node ratio'!$B17</f>
        <v>46.64750068898762</v>
      </c>
      <c r="C17" s="1">
        <f>'[1]Pc, Summer, S1'!C17*Main!$B$8+('EV Scenarios'!C$2-'EV Scenarios'!C$3)*'Node ratio'!$B17</f>
        <v>44.382749787755152</v>
      </c>
      <c r="D17" s="1">
        <f>'[1]Pc, Summer, S1'!D17*Main!$B$8+('EV Scenarios'!D$2-'EV Scenarios'!D$3)*'Node ratio'!$B17</f>
        <v>42.658598488195381</v>
      </c>
      <c r="E17" s="1">
        <f>'[1]Pc, Summer, S1'!E17*Main!$B$8+('EV Scenarios'!E$2-'EV Scenarios'!E$3)*'Node ratio'!$B17</f>
        <v>43.292920136366405</v>
      </c>
      <c r="F17" s="1">
        <f>'[1]Pc, Summer, S1'!F17*Main!$B$8+('EV Scenarios'!F$2-'EV Scenarios'!F$3)*'Node ratio'!$B17</f>
        <v>44.232006531095095</v>
      </c>
      <c r="G17" s="1">
        <f>'[1]Pc, Summer, S1'!G17*Main!$B$8+('EV Scenarios'!G$2-'EV Scenarios'!G$3)*'Node ratio'!$B17</f>
        <v>44.559678722518001</v>
      </c>
      <c r="H17" s="1">
        <f>'[1]Pc, Summer, S1'!H17*Main!$B$8+('EV Scenarios'!H$2-'EV Scenarios'!H$3)*'Node ratio'!$B17</f>
        <v>48.467253793584945</v>
      </c>
      <c r="I17" s="1">
        <f>'[1]Pc, Summer, S1'!I17*Main!$B$8+('EV Scenarios'!I$2-'EV Scenarios'!I$3)*'Node ratio'!$B17</f>
        <v>52.298313613452805</v>
      </c>
      <c r="J17" s="1">
        <f>'[1]Pc, Summer, S1'!J17*Main!$B$8+('EV Scenarios'!J$2-'EV Scenarios'!J$3)*'Node ratio'!$B17</f>
        <v>53.68387391051899</v>
      </c>
      <c r="K17" s="1">
        <f>'[1]Pc, Summer, S1'!K17*Main!$B$8+('EV Scenarios'!K$2-'EV Scenarios'!K$3)*'Node ratio'!$B17</f>
        <v>63.045126927218995</v>
      </c>
      <c r="L17" s="1">
        <f>'[1]Pc, Summer, S1'!L17*Main!$B$8+('EV Scenarios'!L$2-'EV Scenarios'!L$3)*'Node ratio'!$B17</f>
        <v>64.461519753612436</v>
      </c>
      <c r="M17" s="1">
        <f>'[1]Pc, Summer, S1'!M17*Main!$B$8+('EV Scenarios'!M$2-'EV Scenarios'!M$3)*'Node ratio'!$B17</f>
        <v>65.229817893612775</v>
      </c>
      <c r="N17" s="1">
        <f>'[1]Pc, Summer, S1'!N17*Main!$B$8+('EV Scenarios'!N$2-'EV Scenarios'!N$3)*'Node ratio'!$B17</f>
        <v>64.374883916208375</v>
      </c>
      <c r="O17" s="1">
        <f>'[1]Pc, Summer, S1'!O17*Main!$B$8+('EV Scenarios'!O$2-'EV Scenarios'!O$3)*'Node ratio'!$B17</f>
        <v>63.95962283079394</v>
      </c>
      <c r="P17" s="1">
        <f>'[1]Pc, Summer, S1'!P17*Main!$B$8+('EV Scenarios'!P$2-'EV Scenarios'!P$3)*'Node ratio'!$B17</f>
        <v>62.732137086418632</v>
      </c>
      <c r="Q17" s="1">
        <f>'[1]Pc, Summer, S1'!Q17*Main!$B$8+('EV Scenarios'!Q$2-'EV Scenarios'!Q$3)*'Node ratio'!$B17</f>
        <v>61.327880528254724</v>
      </c>
      <c r="R17" s="1">
        <f>'[1]Pc, Summer, S1'!R17*Main!$B$8+('EV Scenarios'!R$2-'EV Scenarios'!R$3)*'Node ratio'!$B17</f>
        <v>57.838410315115183</v>
      </c>
      <c r="S17" s="1">
        <f>'[1]Pc, Summer, S1'!S17*Main!$B$8+('EV Scenarios'!S$2-'EV Scenarios'!S$3)*'Node ratio'!$B17</f>
        <v>56.132318856452358</v>
      </c>
      <c r="T17" s="1">
        <f>'[1]Pc, Summer, S1'!T17*Main!$B$8+('EV Scenarios'!T$2-'EV Scenarios'!T$3)*'Node ratio'!$B17</f>
        <v>49.684692177424203</v>
      </c>
      <c r="U17" s="1">
        <f>'[1]Pc, Summer, S1'!U17*Main!$B$8+('EV Scenarios'!U$2-'EV Scenarios'!U$3)*'Node ratio'!$B17</f>
        <v>49.918180891283534</v>
      </c>
      <c r="V17" s="1">
        <f>'[1]Pc, Summer, S1'!V17*Main!$B$8+('EV Scenarios'!V$2-'EV Scenarios'!V$3)*'Node ratio'!$B17</f>
        <v>50.50033367961597</v>
      </c>
      <c r="W17" s="1">
        <f>'[1]Pc, Summer, S1'!W17*Main!$B$8+('EV Scenarios'!W$2-'EV Scenarios'!W$3)*'Node ratio'!$B17</f>
        <v>52.651389550035695</v>
      </c>
      <c r="X17" s="1">
        <f>'[1]Pc, Summer, S1'!X17*Main!$B$8+('EV Scenarios'!X$2-'EV Scenarios'!X$3)*'Node ratio'!$B17</f>
        <v>53.548147142169164</v>
      </c>
      <c r="Y17" s="1">
        <f>'[1]Pc, Summer, S1'!Y17*Main!$B$8+('EV Scenarios'!Y$2-'EV Scenarios'!Y$3)*'Node ratio'!$B17</f>
        <v>50.05438410548269</v>
      </c>
    </row>
    <row r="18" spans="1:25" x14ac:dyDescent="0.25">
      <c r="A18">
        <v>30</v>
      </c>
      <c r="B18" s="1">
        <f>'[1]Pc, Summer, S1'!B18*Main!$B$8+('EV Scenarios'!B$2-'EV Scenarios'!B$3)*'Node ratio'!$B18</f>
        <v>25.275171955837408</v>
      </c>
      <c r="C18" s="1">
        <f>'[1]Pc, Summer, S1'!C18*Main!$B$8+('EV Scenarios'!C$2-'EV Scenarios'!C$3)*'Node ratio'!$B18</f>
        <v>24.75294789695938</v>
      </c>
      <c r="D18" s="1">
        <f>'[1]Pc, Summer, S1'!D18*Main!$B$8+('EV Scenarios'!D$2-'EV Scenarios'!D$3)*'Node ratio'!$B18</f>
        <v>24.71568075141294</v>
      </c>
      <c r="E18" s="1">
        <f>'[1]Pc, Summer, S1'!E18*Main!$B$8+('EV Scenarios'!E$2-'EV Scenarios'!E$3)*'Node ratio'!$B18</f>
        <v>25.172085634904732</v>
      </c>
      <c r="F18" s="1">
        <f>'[1]Pc, Summer, S1'!F18*Main!$B$8+('EV Scenarios'!F$2-'EV Scenarios'!F$3)*'Node ratio'!$B18</f>
        <v>25.711807576863485</v>
      </c>
      <c r="G18" s="1">
        <f>'[1]Pc, Summer, S1'!G18*Main!$B$8+('EV Scenarios'!G$2-'EV Scenarios'!G$3)*'Node ratio'!$B18</f>
        <v>26.572294645033139</v>
      </c>
      <c r="H18" s="1">
        <f>'[1]Pc, Summer, S1'!H18*Main!$B$8+('EV Scenarios'!H$2-'EV Scenarios'!H$3)*'Node ratio'!$B18</f>
        <v>30.948203534887291</v>
      </c>
      <c r="I18" s="1">
        <f>'[1]Pc, Summer, S1'!I18*Main!$B$8+('EV Scenarios'!I$2-'EV Scenarios'!I$3)*'Node ratio'!$B18</f>
        <v>34.249723960908419</v>
      </c>
      <c r="J18" s="1">
        <f>'[1]Pc, Summer, S1'!J18*Main!$B$8+('EV Scenarios'!J$2-'EV Scenarios'!J$3)*'Node ratio'!$B18</f>
        <v>33.17834901754312</v>
      </c>
      <c r="K18" s="1">
        <f>'[1]Pc, Summer, S1'!K18*Main!$B$8+('EV Scenarios'!K$2-'EV Scenarios'!K$3)*'Node ratio'!$B18</f>
        <v>38.019835695331182</v>
      </c>
      <c r="L18" s="1">
        <f>'[1]Pc, Summer, S1'!L18*Main!$B$8+('EV Scenarios'!L$2-'EV Scenarios'!L$3)*'Node ratio'!$B18</f>
        <v>37.958090285705005</v>
      </c>
      <c r="M18" s="1">
        <f>'[1]Pc, Summer, S1'!M18*Main!$B$8+('EV Scenarios'!M$2-'EV Scenarios'!M$3)*'Node ratio'!$B18</f>
        <v>38.361662884123206</v>
      </c>
      <c r="N18" s="1">
        <f>'[1]Pc, Summer, S1'!N18*Main!$B$8+('EV Scenarios'!N$2-'EV Scenarios'!N$3)*'Node ratio'!$B18</f>
        <v>37.960433582806317</v>
      </c>
      <c r="O18" s="1">
        <f>'[1]Pc, Summer, S1'!O18*Main!$B$8+('EV Scenarios'!O$2-'EV Scenarios'!O$3)*'Node ratio'!$B18</f>
        <v>36.752277076904797</v>
      </c>
      <c r="P18" s="1">
        <f>'[1]Pc, Summer, S1'!P18*Main!$B$8+('EV Scenarios'!P$2-'EV Scenarios'!P$3)*'Node ratio'!$B18</f>
        <v>33.79048313274663</v>
      </c>
      <c r="Q18" s="1">
        <f>'[1]Pc, Summer, S1'!Q18*Main!$B$8+('EV Scenarios'!Q$2-'EV Scenarios'!Q$3)*'Node ratio'!$B18</f>
        <v>32.853138972629012</v>
      </c>
      <c r="R18" s="1">
        <f>'[1]Pc, Summer, S1'!R18*Main!$B$8+('EV Scenarios'!R$2-'EV Scenarios'!R$3)*'Node ratio'!$B18</f>
        <v>32.91536154951541</v>
      </c>
      <c r="S18" s="1">
        <f>'[1]Pc, Summer, S1'!S18*Main!$B$8+('EV Scenarios'!S$2-'EV Scenarios'!S$3)*'Node ratio'!$B18</f>
        <v>32.956598533639955</v>
      </c>
      <c r="T18" s="1">
        <f>'[1]Pc, Summer, S1'!T18*Main!$B$8+('EV Scenarios'!T$2-'EV Scenarios'!T$3)*'Node ratio'!$B18</f>
        <v>29.700645549937114</v>
      </c>
      <c r="U18" s="1">
        <f>'[1]Pc, Summer, S1'!U18*Main!$B$8+('EV Scenarios'!U$2-'EV Scenarios'!U$3)*'Node ratio'!$B18</f>
        <v>30.380672941174673</v>
      </c>
      <c r="V18" s="1">
        <f>'[1]Pc, Summer, S1'!V18*Main!$B$8+('EV Scenarios'!V$2-'EV Scenarios'!V$3)*'Node ratio'!$B18</f>
        <v>31.953249835438115</v>
      </c>
      <c r="W18" s="1">
        <f>'[1]Pc, Summer, S1'!W18*Main!$B$8+('EV Scenarios'!W$2-'EV Scenarios'!W$3)*'Node ratio'!$B18</f>
        <v>31.910673215740722</v>
      </c>
      <c r="X18" s="1">
        <f>'[1]Pc, Summer, S1'!X18*Main!$B$8+('EV Scenarios'!X$2-'EV Scenarios'!X$3)*'Node ratio'!$B18</f>
        <v>28.908050296267362</v>
      </c>
      <c r="Y18" s="1">
        <f>'[1]Pc, Summer, S1'!Y18*Main!$B$8+('EV Scenarios'!Y$2-'EV Scenarios'!Y$3)*'Node ratio'!$B18</f>
        <v>27.479785276935335</v>
      </c>
    </row>
    <row r="19" spans="1:25" x14ac:dyDescent="0.25">
      <c r="A19">
        <v>35</v>
      </c>
      <c r="B19" s="1">
        <f>'[1]Pc, Summer, S1'!B19*Main!$B$8+('EV Scenarios'!B$2-'EV Scenarios'!B$3)*'Node ratio'!$B19</f>
        <v>29.626345810630148</v>
      </c>
      <c r="C19" s="1">
        <f>'[1]Pc, Summer, S1'!C19*Main!$B$8+('EV Scenarios'!C$2-'EV Scenarios'!C$3)*'Node ratio'!$B19</f>
        <v>28.722349127115763</v>
      </c>
      <c r="D19" s="1">
        <f>'[1]Pc, Summer, S1'!D19*Main!$B$8+('EV Scenarios'!D$2-'EV Scenarios'!D$3)*'Node ratio'!$B19</f>
        <v>27.463910159295736</v>
      </c>
      <c r="E19" s="1">
        <f>'[1]Pc, Summer, S1'!E19*Main!$B$8+('EV Scenarios'!E$2-'EV Scenarios'!E$3)*'Node ratio'!$B19</f>
        <v>28.480049578996251</v>
      </c>
      <c r="F19" s="1">
        <f>'[1]Pc, Summer, S1'!F19*Main!$B$8+('EV Scenarios'!F$2-'EV Scenarios'!F$3)*'Node ratio'!$B19</f>
        <v>30.419760502212597</v>
      </c>
      <c r="G19" s="1">
        <f>'[1]Pc, Summer, S1'!G19*Main!$B$8+('EV Scenarios'!G$2-'EV Scenarios'!G$3)*'Node ratio'!$B19</f>
        <v>31.285412909532567</v>
      </c>
      <c r="H19" s="1">
        <f>'[1]Pc, Summer, S1'!H19*Main!$B$8+('EV Scenarios'!H$2-'EV Scenarios'!H$3)*'Node ratio'!$B19</f>
        <v>37.228238711716749</v>
      </c>
      <c r="I19" s="1">
        <f>'[1]Pc, Summer, S1'!I19*Main!$B$8+('EV Scenarios'!I$2-'EV Scenarios'!I$3)*'Node ratio'!$B19</f>
        <v>40.183972516273052</v>
      </c>
      <c r="J19" s="1">
        <f>'[1]Pc, Summer, S1'!J19*Main!$B$8+('EV Scenarios'!J$2-'EV Scenarios'!J$3)*'Node ratio'!$B19</f>
        <v>37.850889936620483</v>
      </c>
      <c r="K19" s="1">
        <f>'[1]Pc, Summer, S1'!K19*Main!$B$8+('EV Scenarios'!K$2-'EV Scenarios'!K$3)*'Node ratio'!$B19</f>
        <v>44.957556357519735</v>
      </c>
      <c r="L19" s="1">
        <f>'[1]Pc, Summer, S1'!L19*Main!$B$8+('EV Scenarios'!L$2-'EV Scenarios'!L$3)*'Node ratio'!$B19</f>
        <v>42.278225250052316</v>
      </c>
      <c r="M19" s="1">
        <f>'[1]Pc, Summer, S1'!M19*Main!$B$8+('EV Scenarios'!M$2-'EV Scenarios'!M$3)*'Node ratio'!$B19</f>
        <v>44.744574271151023</v>
      </c>
      <c r="N19" s="1">
        <f>'[1]Pc, Summer, S1'!N19*Main!$B$8+('EV Scenarios'!N$2-'EV Scenarios'!N$3)*'Node ratio'!$B19</f>
        <v>43.549290486859476</v>
      </c>
      <c r="O19" s="1">
        <f>'[1]Pc, Summer, S1'!O19*Main!$B$8+('EV Scenarios'!O$2-'EV Scenarios'!O$3)*'Node ratio'!$B19</f>
        <v>41.437484830476421</v>
      </c>
      <c r="P19" s="1">
        <f>'[1]Pc, Summer, S1'!P19*Main!$B$8+('EV Scenarios'!P$2-'EV Scenarios'!P$3)*'Node ratio'!$B19</f>
        <v>38.339477879858549</v>
      </c>
      <c r="Q19" s="1">
        <f>'[1]Pc, Summer, S1'!Q19*Main!$B$8+('EV Scenarios'!Q$2-'EV Scenarios'!Q$3)*'Node ratio'!$B19</f>
        <v>36.350792480524738</v>
      </c>
      <c r="R19" s="1">
        <f>'[1]Pc, Summer, S1'!R19*Main!$B$8+('EV Scenarios'!R$2-'EV Scenarios'!R$3)*'Node ratio'!$B19</f>
        <v>35.965026525697596</v>
      </c>
      <c r="S19" s="1">
        <f>'[1]Pc, Summer, S1'!S19*Main!$B$8+('EV Scenarios'!S$2-'EV Scenarios'!S$3)*'Node ratio'!$B19</f>
        <v>35.186120192034309</v>
      </c>
      <c r="T19" s="1">
        <f>'[1]Pc, Summer, S1'!T19*Main!$B$8+('EV Scenarios'!T$2-'EV Scenarios'!T$3)*'Node ratio'!$B19</f>
        <v>31.401911620132939</v>
      </c>
      <c r="U19" s="1">
        <f>'[1]Pc, Summer, S1'!U19*Main!$B$8+('EV Scenarios'!U$2-'EV Scenarios'!U$3)*'Node ratio'!$B19</f>
        <v>33.121770925331127</v>
      </c>
      <c r="V19" s="1">
        <f>'[1]Pc, Summer, S1'!V19*Main!$B$8+('EV Scenarios'!V$2-'EV Scenarios'!V$3)*'Node ratio'!$B19</f>
        <v>33.653057481486876</v>
      </c>
      <c r="W19" s="1">
        <f>'[1]Pc, Summer, S1'!W19*Main!$B$8+('EV Scenarios'!W$2-'EV Scenarios'!W$3)*'Node ratio'!$B19</f>
        <v>33.16889322107231</v>
      </c>
      <c r="X19" s="1">
        <f>'[1]Pc, Summer, S1'!X19*Main!$B$8+('EV Scenarios'!X$2-'EV Scenarios'!X$3)*'Node ratio'!$B19</f>
        <v>31.408059260980362</v>
      </c>
      <c r="Y19" s="1">
        <f>'[1]Pc, Summer, S1'!Y19*Main!$B$8+('EV Scenarios'!Y$2-'EV Scenarios'!Y$3)*'Node ratio'!$B19</f>
        <v>30.963403250405982</v>
      </c>
    </row>
    <row r="20" spans="1:25" x14ac:dyDescent="0.25">
      <c r="A20">
        <v>36</v>
      </c>
      <c r="B20" s="1">
        <f>'[1]Pc, Summer, S1'!B20*Main!$B$8+('EV Scenarios'!B$2-'EV Scenarios'!B$3)*'Node ratio'!$B20</f>
        <v>0.26574910713303956</v>
      </c>
      <c r="C20" s="1">
        <f>'[1]Pc, Summer, S1'!C20*Main!$B$8+('EV Scenarios'!C$2-'EV Scenarios'!C$3)*'Node ratio'!$B20</f>
        <v>-0.5186289352613741</v>
      </c>
      <c r="D20" s="1">
        <f>'[1]Pc, Summer, S1'!D20*Main!$B$8+('EV Scenarios'!D$2-'EV Scenarios'!D$3)*'Node ratio'!$B20</f>
        <v>0.26758510341148484</v>
      </c>
      <c r="E20" s="1">
        <f>'[1]Pc, Summer, S1'!E20*Main!$B$8+('EV Scenarios'!E$2-'EV Scenarios'!E$3)*'Node ratio'!$B20</f>
        <v>0.83666198906132383</v>
      </c>
      <c r="F20" s="1">
        <f>'[1]Pc, Summer, S1'!F20*Main!$B$8+('EV Scenarios'!F$2-'EV Scenarios'!F$3)*'Node ratio'!$B20</f>
        <v>1.7777831548723557</v>
      </c>
      <c r="G20" s="1">
        <f>'[1]Pc, Summer, S1'!G20*Main!$B$8+('EV Scenarios'!G$2-'EV Scenarios'!G$3)*'Node ratio'!$B20</f>
        <v>0.77284651280955607</v>
      </c>
      <c r="H20" s="1">
        <f>'[1]Pc, Summer, S1'!H20*Main!$B$8+('EV Scenarios'!H$2-'EV Scenarios'!H$3)*'Node ratio'!$B20</f>
        <v>1.6094671374961251</v>
      </c>
      <c r="I20" s="1">
        <f>'[1]Pc, Summer, S1'!I20*Main!$B$8+('EV Scenarios'!I$2-'EV Scenarios'!I$3)*'Node ratio'!$B20</f>
        <v>0.97979288111625884</v>
      </c>
      <c r="J20" s="1">
        <f>'[1]Pc, Summer, S1'!J20*Main!$B$8+('EV Scenarios'!J$2-'EV Scenarios'!J$3)*'Node ratio'!$B20</f>
        <v>0.11771513131180705</v>
      </c>
      <c r="K20" s="1">
        <f>'[1]Pc, Summer, S1'!K20*Main!$B$8+('EV Scenarios'!K$2-'EV Scenarios'!K$3)*'Node ratio'!$B20</f>
        <v>-0.24673972854455081</v>
      </c>
      <c r="L20" s="1">
        <f>'[1]Pc, Summer, S1'!L20*Main!$B$8+('EV Scenarios'!L$2-'EV Scenarios'!L$3)*'Node ratio'!$B20</f>
        <v>0.47200800544851979</v>
      </c>
      <c r="M20" s="1">
        <f>'[1]Pc, Summer, S1'!M20*Main!$B$8+('EV Scenarios'!M$2-'EV Scenarios'!M$3)*'Node ratio'!$B20</f>
        <v>2.581581070809728E-2</v>
      </c>
      <c r="N20" s="1">
        <f>'[1]Pc, Summer, S1'!N20*Main!$B$8+('EV Scenarios'!N$2-'EV Scenarios'!N$3)*'Node ratio'!$B20</f>
        <v>0.72594135012605454</v>
      </c>
      <c r="O20" s="1">
        <f>'[1]Pc, Summer, S1'!O20*Main!$B$8+('EV Scenarios'!O$2-'EV Scenarios'!O$3)*'Node ratio'!$B20</f>
        <v>0.61643049149788376</v>
      </c>
      <c r="P20" s="1">
        <f>'[1]Pc, Summer, S1'!P20*Main!$B$8+('EV Scenarios'!P$2-'EV Scenarios'!P$3)*'Node ratio'!$B20</f>
        <v>3.7260686609482757E-2</v>
      </c>
      <c r="Q20" s="1">
        <f>'[1]Pc, Summer, S1'!Q20*Main!$B$8+('EV Scenarios'!Q$2-'EV Scenarios'!Q$3)*'Node ratio'!$B20</f>
        <v>2.2339948562444905</v>
      </c>
      <c r="R20" s="1">
        <f>'[1]Pc, Summer, S1'!R20*Main!$B$8+('EV Scenarios'!R$2-'EV Scenarios'!R$3)*'Node ratio'!$B20</f>
        <v>1.1986469872201095</v>
      </c>
      <c r="S20" s="1">
        <f>'[1]Pc, Summer, S1'!S20*Main!$B$8+('EV Scenarios'!S$2-'EV Scenarios'!S$3)*'Node ratio'!$B20</f>
        <v>0.85683360900605487</v>
      </c>
      <c r="T20" s="1">
        <f>'[1]Pc, Summer, S1'!T20*Main!$B$8+('EV Scenarios'!T$2-'EV Scenarios'!T$3)*'Node ratio'!$B20</f>
        <v>1.9891211555987647</v>
      </c>
      <c r="U20" s="1">
        <f>'[1]Pc, Summer, S1'!U20*Main!$B$8+('EV Scenarios'!U$2-'EV Scenarios'!U$3)*'Node ratio'!$B20</f>
        <v>1.0481438384823274</v>
      </c>
      <c r="V20" s="1">
        <f>'[1]Pc, Summer, S1'!V20*Main!$B$8+('EV Scenarios'!V$2-'EV Scenarios'!V$3)*'Node ratio'!$B20</f>
        <v>2.0313077337207743</v>
      </c>
      <c r="W20" s="1">
        <f>'[1]Pc, Summer, S1'!W20*Main!$B$8+('EV Scenarios'!W$2-'EV Scenarios'!W$3)*'Node ratio'!$B20</f>
        <v>1.4573347573308941</v>
      </c>
      <c r="X20" s="1">
        <f>'[1]Pc, Summer, S1'!X20*Main!$B$8+('EV Scenarios'!X$2-'EV Scenarios'!X$3)*'Node ratio'!$B20</f>
        <v>1.2520392524988548</v>
      </c>
      <c r="Y20" s="1">
        <f>'[1]Pc, Summer, S1'!Y20*Main!$B$8+('EV Scenarios'!Y$2-'EV Scenarios'!Y$3)*'Node ratio'!$B20</f>
        <v>0.1579433001320652</v>
      </c>
    </row>
    <row r="21" spans="1:25" x14ac:dyDescent="0.25">
      <c r="A21">
        <v>42</v>
      </c>
      <c r="B21" s="1">
        <f>'[1]Pc, Summer, S1'!B21*Main!$B$8+('EV Scenarios'!B$2-'EV Scenarios'!B$3)*'Node ratio'!$B21</f>
        <v>42.083835515008424</v>
      </c>
      <c r="C21" s="1">
        <f>'[1]Pc, Summer, S1'!C21*Main!$B$8+('EV Scenarios'!C$2-'EV Scenarios'!C$3)*'Node ratio'!$B21</f>
        <v>40.649913554735321</v>
      </c>
      <c r="D21" s="1">
        <f>'[1]Pc, Summer, S1'!D21*Main!$B$8+('EV Scenarios'!D$2-'EV Scenarios'!D$3)*'Node ratio'!$B21</f>
        <v>39.754648175767215</v>
      </c>
      <c r="E21" s="1">
        <f>'[1]Pc, Summer, S1'!E21*Main!$B$8+('EV Scenarios'!E$2-'EV Scenarios'!E$3)*'Node ratio'!$B21</f>
        <v>39.3323704571131</v>
      </c>
      <c r="F21" s="1">
        <f>'[1]Pc, Summer, S1'!F21*Main!$B$8+('EV Scenarios'!F$2-'EV Scenarios'!F$3)*'Node ratio'!$B21</f>
        <v>40.933240727511432</v>
      </c>
      <c r="G21" s="1">
        <f>'[1]Pc, Summer, S1'!G21*Main!$B$8+('EV Scenarios'!G$2-'EV Scenarios'!G$3)*'Node ratio'!$B21</f>
        <v>41.192162499350104</v>
      </c>
      <c r="H21" s="1">
        <f>'[1]Pc, Summer, S1'!H21*Main!$B$8+('EV Scenarios'!H$2-'EV Scenarios'!H$3)*'Node ratio'!$B21</f>
        <v>45.460919992732244</v>
      </c>
      <c r="I21" s="1">
        <f>'[1]Pc, Summer, S1'!I21*Main!$B$8+('EV Scenarios'!I$2-'EV Scenarios'!I$3)*'Node ratio'!$B21</f>
        <v>48.000755901338579</v>
      </c>
      <c r="J21" s="1">
        <f>'[1]Pc, Summer, S1'!J21*Main!$B$8+('EV Scenarios'!J$2-'EV Scenarios'!J$3)*'Node ratio'!$B21</f>
        <v>49.271012399326032</v>
      </c>
      <c r="K21" s="1">
        <f>'[1]Pc, Summer, S1'!K21*Main!$B$8+('EV Scenarios'!K$2-'EV Scenarios'!K$3)*'Node ratio'!$B21</f>
        <v>55.433623556477826</v>
      </c>
      <c r="L21" s="1">
        <f>'[1]Pc, Summer, S1'!L21*Main!$B$8+('EV Scenarios'!L$2-'EV Scenarios'!L$3)*'Node ratio'!$B21</f>
        <v>54.653963956346082</v>
      </c>
      <c r="M21" s="1">
        <f>'[1]Pc, Summer, S1'!M21*Main!$B$8+('EV Scenarios'!M$2-'EV Scenarios'!M$3)*'Node ratio'!$B21</f>
        <v>56.533400519118992</v>
      </c>
      <c r="N21" s="1">
        <f>'[1]Pc, Summer, S1'!N21*Main!$B$8+('EV Scenarios'!N$2-'EV Scenarios'!N$3)*'Node ratio'!$B21</f>
        <v>55.368140175877791</v>
      </c>
      <c r="O21" s="1">
        <f>'[1]Pc, Summer, S1'!O21*Main!$B$8+('EV Scenarios'!O$2-'EV Scenarios'!O$3)*'Node ratio'!$B21</f>
        <v>54.057992429806333</v>
      </c>
      <c r="P21" s="1">
        <f>'[1]Pc, Summer, S1'!P21*Main!$B$8+('EV Scenarios'!P$2-'EV Scenarios'!P$3)*'Node ratio'!$B21</f>
        <v>51.924111123463888</v>
      </c>
      <c r="Q21" s="1">
        <f>'[1]Pc, Summer, S1'!Q21*Main!$B$8+('EV Scenarios'!Q$2-'EV Scenarios'!Q$3)*'Node ratio'!$B21</f>
        <v>49.921166115545795</v>
      </c>
      <c r="R21" s="1">
        <f>'[1]Pc, Summer, S1'!R21*Main!$B$8+('EV Scenarios'!R$2-'EV Scenarios'!R$3)*'Node ratio'!$B21</f>
        <v>48.915004061651672</v>
      </c>
      <c r="S21" s="1">
        <f>'[1]Pc, Summer, S1'!S21*Main!$B$8+('EV Scenarios'!S$2-'EV Scenarios'!S$3)*'Node ratio'!$B21</f>
        <v>48.593528414793802</v>
      </c>
      <c r="T21" s="1">
        <f>'[1]Pc, Summer, S1'!T21*Main!$B$8+('EV Scenarios'!T$2-'EV Scenarios'!T$3)*'Node ratio'!$B21</f>
        <v>43.343505544671366</v>
      </c>
      <c r="U21" s="1">
        <f>'[1]Pc, Summer, S1'!U21*Main!$B$8+('EV Scenarios'!U$2-'EV Scenarios'!U$3)*'Node ratio'!$B21</f>
        <v>43.858699446239669</v>
      </c>
      <c r="V21" s="1">
        <f>'[1]Pc, Summer, S1'!V21*Main!$B$8+('EV Scenarios'!V$2-'EV Scenarios'!V$3)*'Node ratio'!$B21</f>
        <v>45.678428095512913</v>
      </c>
      <c r="W21" s="1">
        <f>'[1]Pc, Summer, S1'!W21*Main!$B$8+('EV Scenarios'!W$2-'EV Scenarios'!W$3)*'Node ratio'!$B21</f>
        <v>49.097809722624305</v>
      </c>
      <c r="X21" s="1">
        <f>'[1]Pc, Summer, S1'!X21*Main!$B$8+('EV Scenarios'!X$2-'EV Scenarios'!X$3)*'Node ratio'!$B21</f>
        <v>47.328123924128604</v>
      </c>
      <c r="Y21" s="1">
        <f>'[1]Pc, Summer, S1'!Y21*Main!$B$8+('EV Scenarios'!Y$2-'EV Scenarios'!Y$3)*'Node ratio'!$B21</f>
        <v>43.519509431157033</v>
      </c>
    </row>
    <row r="22" spans="1:25" x14ac:dyDescent="0.25">
      <c r="A22">
        <v>55</v>
      </c>
      <c r="B22" s="1">
        <f>'[1]Pc, Summer, S1'!B22*Main!$B$8+('EV Scenarios'!B$2-'EV Scenarios'!B$3)*'Node ratio'!$B22</f>
        <v>7.6871429536102092</v>
      </c>
      <c r="C22" s="1">
        <f>'[1]Pc, Summer, S1'!C22*Main!$B$8+('EV Scenarios'!C$2-'EV Scenarios'!C$3)*'Node ratio'!$B22</f>
        <v>8.3860780581288488</v>
      </c>
      <c r="D22" s="1">
        <f>'[1]Pc, Summer, S1'!D22*Main!$B$8+('EV Scenarios'!D$2-'EV Scenarios'!D$3)*'Node ratio'!$B22</f>
        <v>5.8694466885922205</v>
      </c>
      <c r="E22" s="1">
        <f>'[1]Pc, Summer, S1'!E22*Main!$B$8+('EV Scenarios'!E$2-'EV Scenarios'!E$3)*'Node ratio'!$B22</f>
        <v>6.1837657762619287</v>
      </c>
      <c r="F22" s="1">
        <f>'[1]Pc, Summer, S1'!F22*Main!$B$8+('EV Scenarios'!F$2-'EV Scenarios'!F$3)*'Node ratio'!$B22</f>
        <v>6.58116773337205</v>
      </c>
      <c r="G22" s="1">
        <f>'[1]Pc, Summer, S1'!G22*Main!$B$8+('EV Scenarios'!G$2-'EV Scenarios'!G$3)*'Node ratio'!$B22</f>
        <v>6.7484406787327966</v>
      </c>
      <c r="H22" s="1">
        <f>'[1]Pc, Summer, S1'!H22*Main!$B$8+('EV Scenarios'!H$2-'EV Scenarios'!H$3)*'Node ratio'!$B22</f>
        <v>11.146804568383047</v>
      </c>
      <c r="I22" s="1">
        <f>'[1]Pc, Summer, S1'!I22*Main!$B$8+('EV Scenarios'!I$2-'EV Scenarios'!I$3)*'Node ratio'!$B22</f>
        <v>13.679283149672036</v>
      </c>
      <c r="J22" s="1">
        <f>'[1]Pc, Summer, S1'!J22*Main!$B$8+('EV Scenarios'!J$2-'EV Scenarios'!J$3)*'Node ratio'!$B22</f>
        <v>15.035474032285844</v>
      </c>
      <c r="K22" s="1">
        <f>'[1]Pc, Summer, S1'!K22*Main!$B$8+('EV Scenarios'!K$2-'EV Scenarios'!K$3)*'Node ratio'!$B22</f>
        <v>16.147168414392532</v>
      </c>
      <c r="L22" s="1">
        <f>'[1]Pc, Summer, S1'!L22*Main!$B$8+('EV Scenarios'!L$2-'EV Scenarios'!L$3)*'Node ratio'!$B22</f>
        <v>15.778727189825227</v>
      </c>
      <c r="M22" s="1">
        <f>'[1]Pc, Summer, S1'!M22*Main!$B$8+('EV Scenarios'!M$2-'EV Scenarios'!M$3)*'Node ratio'!$B22</f>
        <v>15.801654089356557</v>
      </c>
      <c r="N22" s="1">
        <f>'[1]Pc, Summer, S1'!N22*Main!$B$8+('EV Scenarios'!N$2-'EV Scenarios'!N$3)*'Node ratio'!$B22</f>
        <v>15.940731265952454</v>
      </c>
      <c r="O22" s="1">
        <f>'[1]Pc, Summer, S1'!O22*Main!$B$8+('EV Scenarios'!O$2-'EV Scenarios'!O$3)*'Node ratio'!$B22</f>
        <v>15.286736968334665</v>
      </c>
      <c r="P22" s="1">
        <f>'[1]Pc, Summer, S1'!P22*Main!$B$8+('EV Scenarios'!P$2-'EV Scenarios'!P$3)*'Node ratio'!$B22</f>
        <v>13.890791683179058</v>
      </c>
      <c r="Q22" s="1">
        <f>'[1]Pc, Summer, S1'!Q22*Main!$B$8+('EV Scenarios'!Q$2-'EV Scenarios'!Q$3)*'Node ratio'!$B22</f>
        <v>12.359731506860406</v>
      </c>
      <c r="R22" s="1">
        <f>'[1]Pc, Summer, S1'!R22*Main!$B$8+('EV Scenarios'!R$2-'EV Scenarios'!R$3)*'Node ratio'!$B22</f>
        <v>12.306949591619205</v>
      </c>
      <c r="S22" s="1">
        <f>'[1]Pc, Summer, S1'!S22*Main!$B$8+('EV Scenarios'!S$2-'EV Scenarios'!S$3)*'Node ratio'!$B22</f>
        <v>11.233743084912492</v>
      </c>
      <c r="T22" s="1">
        <f>'[1]Pc, Summer, S1'!T22*Main!$B$8+('EV Scenarios'!T$2-'EV Scenarios'!T$3)*'Node ratio'!$B22</f>
        <v>10.589657473315606</v>
      </c>
      <c r="U22" s="1">
        <f>'[1]Pc, Summer, S1'!U22*Main!$B$8+('EV Scenarios'!U$2-'EV Scenarios'!U$3)*'Node ratio'!$B22</f>
        <v>12.37815412336843</v>
      </c>
      <c r="V22" s="1">
        <f>'[1]Pc, Summer, S1'!V22*Main!$B$8+('EV Scenarios'!V$2-'EV Scenarios'!V$3)*'Node ratio'!$B22</f>
        <v>13.290299709679608</v>
      </c>
      <c r="W22" s="1">
        <f>'[1]Pc, Summer, S1'!W22*Main!$B$8+('EV Scenarios'!W$2-'EV Scenarios'!W$3)*'Node ratio'!$B22</f>
        <v>14.914827230445582</v>
      </c>
      <c r="X22" s="1">
        <f>'[1]Pc, Summer, S1'!X22*Main!$B$8+('EV Scenarios'!X$2-'EV Scenarios'!X$3)*'Node ratio'!$B22</f>
        <v>12.146264143209443</v>
      </c>
      <c r="Y22" s="1">
        <f>'[1]Pc, Summer, S1'!Y22*Main!$B$8+('EV Scenarios'!Y$2-'EV Scenarios'!Y$3)*'Node ratio'!$B22</f>
        <v>9.9127714425542131</v>
      </c>
    </row>
    <row r="23" spans="1:25" x14ac:dyDescent="0.25">
      <c r="A23">
        <v>68</v>
      </c>
      <c r="B23" s="1">
        <f>'[1]Pc, Summer, S1'!B23*Main!$B$8+('EV Scenarios'!B$2-'EV Scenarios'!B$3)*'Node ratio'!$B23</f>
        <v>6.7482181963705692</v>
      </c>
      <c r="C23" s="1">
        <f>'[1]Pc, Summer, S1'!C23*Main!$B$8+('EV Scenarios'!C$2-'EV Scenarios'!C$3)*'Node ratio'!$B23</f>
        <v>6.9401777455497351</v>
      </c>
      <c r="D23" s="1">
        <f>'[1]Pc, Summer, S1'!D23*Main!$B$8+('EV Scenarios'!D$2-'EV Scenarios'!D$3)*'Node ratio'!$B23</f>
        <v>5.7302482805757489</v>
      </c>
      <c r="E23" s="1">
        <f>'[1]Pc, Summer, S1'!E23*Main!$B$8+('EV Scenarios'!E$2-'EV Scenarios'!E$3)*'Node ratio'!$B23</f>
        <v>5.9211611811947487</v>
      </c>
      <c r="F23" s="1">
        <f>'[1]Pc, Summer, S1'!F23*Main!$B$8+('EV Scenarios'!F$2-'EV Scenarios'!F$3)*'Node ratio'!$B23</f>
        <v>6.1392726289791835</v>
      </c>
      <c r="G23" s="1">
        <f>'[1]Pc, Summer, S1'!G23*Main!$B$8+('EV Scenarios'!G$2-'EV Scenarios'!G$3)*'Node ratio'!$B23</f>
        <v>6.2589633743746855</v>
      </c>
      <c r="H23" s="1">
        <f>'[1]Pc, Summer, S1'!H23*Main!$B$8+('EV Scenarios'!H$2-'EV Scenarios'!H$3)*'Node ratio'!$B23</f>
        <v>6.8971802373577695</v>
      </c>
      <c r="I23" s="1">
        <f>'[1]Pc, Summer, S1'!I23*Main!$B$8+('EV Scenarios'!I$2-'EV Scenarios'!I$3)*'Node ratio'!$B23</f>
        <v>7.4222332630826475</v>
      </c>
      <c r="J23" s="1">
        <f>'[1]Pc, Summer, S1'!J23*Main!$B$8+('EV Scenarios'!J$2-'EV Scenarios'!J$3)*'Node ratio'!$B23</f>
        <v>7.0361322339641532</v>
      </c>
      <c r="K23" s="1">
        <f>'[1]Pc, Summer, S1'!K23*Main!$B$8+('EV Scenarios'!K$2-'EV Scenarios'!K$3)*'Node ratio'!$B23</f>
        <v>8.8885042370898937</v>
      </c>
      <c r="L23" s="1">
        <f>'[1]Pc, Summer, S1'!L23*Main!$B$8+('EV Scenarios'!L$2-'EV Scenarios'!L$3)*'Node ratio'!$B23</f>
        <v>8.7456947316801532</v>
      </c>
      <c r="M23" s="1">
        <f>'[1]Pc, Summer, S1'!M23*Main!$B$8+('EV Scenarios'!M$2-'EV Scenarios'!M$3)*'Node ratio'!$B23</f>
        <v>8.5467151545599567</v>
      </c>
      <c r="N23" s="1">
        <f>'[1]Pc, Summer, S1'!N23*Main!$B$8+('EV Scenarios'!N$2-'EV Scenarios'!N$3)*'Node ratio'!$B23</f>
        <v>8.1738054101562945</v>
      </c>
      <c r="O23" s="1">
        <f>'[1]Pc, Summer, S1'!O23*Main!$B$8+('EV Scenarios'!O$2-'EV Scenarios'!O$3)*'Node ratio'!$B23</f>
        <v>7.9767743517252727</v>
      </c>
      <c r="P23" s="1">
        <f>'[1]Pc, Summer, S1'!P23*Main!$B$8+('EV Scenarios'!P$2-'EV Scenarios'!P$3)*'Node ratio'!$B23</f>
        <v>7.8023206063425965</v>
      </c>
      <c r="Q23" s="1">
        <f>'[1]Pc, Summer, S1'!Q23*Main!$B$8+('EV Scenarios'!Q$2-'EV Scenarios'!Q$3)*'Node ratio'!$B23</f>
        <v>7.5700469649112438</v>
      </c>
      <c r="R23" s="1">
        <f>'[1]Pc, Summer, S1'!R23*Main!$B$8+('EV Scenarios'!R$2-'EV Scenarios'!R$3)*'Node ratio'!$B23</f>
        <v>7.4481803804146747</v>
      </c>
      <c r="S23" s="1">
        <f>'[1]Pc, Summer, S1'!S23*Main!$B$8+('EV Scenarios'!S$2-'EV Scenarios'!S$3)*'Node ratio'!$B23</f>
        <v>7.2665014197071187</v>
      </c>
      <c r="T23" s="1">
        <f>'[1]Pc, Summer, S1'!T23*Main!$B$8+('EV Scenarios'!T$2-'EV Scenarios'!T$3)*'Node ratio'!$B23</f>
        <v>6.1944285013122178</v>
      </c>
      <c r="U23" s="1">
        <f>'[1]Pc, Summer, S1'!U23*Main!$B$8+('EV Scenarios'!U$2-'EV Scenarios'!U$3)*'Node ratio'!$B23</f>
        <v>7.3070716391235724</v>
      </c>
      <c r="V23" s="1">
        <f>'[1]Pc, Summer, S1'!V23*Main!$B$8+('EV Scenarios'!V$2-'EV Scenarios'!V$3)*'Node ratio'!$B23</f>
        <v>7.432223353842403</v>
      </c>
      <c r="W23" s="1">
        <f>'[1]Pc, Summer, S1'!W23*Main!$B$8+('EV Scenarios'!W$2-'EV Scenarios'!W$3)*'Node ratio'!$B23</f>
        <v>7.579786790009849</v>
      </c>
      <c r="X23" s="1">
        <f>'[1]Pc, Summer, S1'!X23*Main!$B$8+('EV Scenarios'!X$2-'EV Scenarios'!X$3)*'Node ratio'!$B23</f>
        <v>7.4021682582765997</v>
      </c>
      <c r="Y23" s="1">
        <f>'[1]Pc, Summer, S1'!Y23*Main!$B$8+('EV Scenarios'!Y$2-'EV Scenarios'!Y$3)*'Node ratio'!$B23</f>
        <v>6.5987344662010887</v>
      </c>
    </row>
    <row r="24" spans="1:25" x14ac:dyDescent="0.25">
      <c r="A24">
        <v>72</v>
      </c>
      <c r="B24" s="1">
        <f>'[1]Pc, Summer, S1'!B24*Main!$B$8+('EV Scenarios'!B$2-'EV Scenarios'!B$3)*'Node ratio'!$B24</f>
        <v>165.71261832024305</v>
      </c>
      <c r="C24" s="1">
        <f>'[1]Pc, Summer, S1'!C24*Main!$B$8+('EV Scenarios'!C$2-'EV Scenarios'!C$3)*'Node ratio'!$B24</f>
        <v>158.98679442175435</v>
      </c>
      <c r="D24" s="1">
        <f>'[1]Pc, Summer, S1'!D24*Main!$B$8+('EV Scenarios'!D$2-'EV Scenarios'!D$3)*'Node ratio'!$B24</f>
        <v>133.7837895663678</v>
      </c>
      <c r="E24" s="1">
        <f>'[1]Pc, Summer, S1'!E24*Main!$B$8+('EV Scenarios'!E$2-'EV Scenarios'!E$3)*'Node ratio'!$B24</f>
        <v>142.14062458908813</v>
      </c>
      <c r="F24" s="1">
        <f>'[1]Pc, Summer, S1'!F24*Main!$B$8+('EV Scenarios'!F$2-'EV Scenarios'!F$3)*'Node ratio'!$B24</f>
        <v>135.40038942443908</v>
      </c>
      <c r="G24" s="1">
        <f>'[1]Pc, Summer, S1'!G24*Main!$B$8+('EV Scenarios'!G$2-'EV Scenarios'!G$3)*'Node ratio'!$B24</f>
        <v>150.77892412679319</v>
      </c>
      <c r="H24" s="1">
        <f>'[1]Pc, Summer, S1'!H24*Main!$B$8+('EV Scenarios'!H$2-'EV Scenarios'!H$3)*'Node ratio'!$B24</f>
        <v>126.46323134570389</v>
      </c>
      <c r="I24" s="1">
        <f>'[1]Pc, Summer, S1'!I24*Main!$B$8+('EV Scenarios'!I$2-'EV Scenarios'!I$3)*'Node ratio'!$B24</f>
        <v>88.223393411004594</v>
      </c>
      <c r="J24" s="1">
        <f>'[1]Pc, Summer, S1'!J24*Main!$B$8+('EV Scenarios'!J$2-'EV Scenarios'!J$3)*'Node ratio'!$B24</f>
        <v>102.15799883340149</v>
      </c>
      <c r="K24" s="1">
        <f>'[1]Pc, Summer, S1'!K24*Main!$B$8+('EV Scenarios'!K$2-'EV Scenarios'!K$3)*'Node ratio'!$B24</f>
        <v>104.23642383622716</v>
      </c>
      <c r="L24" s="1">
        <f>'[1]Pc, Summer, S1'!L24*Main!$B$8+('EV Scenarios'!L$2-'EV Scenarios'!L$3)*'Node ratio'!$B24</f>
        <v>118.88191433813957</v>
      </c>
      <c r="M24" s="1">
        <f>'[1]Pc, Summer, S1'!M24*Main!$B$8+('EV Scenarios'!M$2-'EV Scenarios'!M$3)*'Node ratio'!$B24</f>
        <v>127.83362567378317</v>
      </c>
      <c r="N24" s="1">
        <f>'[1]Pc, Summer, S1'!N24*Main!$B$8+('EV Scenarios'!N$2-'EV Scenarios'!N$3)*'Node ratio'!$B24</f>
        <v>146.50263364616686</v>
      </c>
      <c r="O24" s="1">
        <f>'[1]Pc, Summer, S1'!O24*Main!$B$8+('EV Scenarios'!O$2-'EV Scenarios'!O$3)*'Node ratio'!$B24</f>
        <v>155.9867731522514</v>
      </c>
      <c r="P24" s="1">
        <f>'[1]Pc, Summer, S1'!P24*Main!$B$8+('EV Scenarios'!P$2-'EV Scenarios'!P$3)*'Node ratio'!$B24</f>
        <v>160.67948068774297</v>
      </c>
      <c r="Q24" s="1">
        <f>'[1]Pc, Summer, S1'!Q24*Main!$B$8+('EV Scenarios'!Q$2-'EV Scenarios'!Q$3)*'Node ratio'!$B24</f>
        <v>151.69272632429613</v>
      </c>
      <c r="R24" s="1">
        <f>'[1]Pc, Summer, S1'!R24*Main!$B$8+('EV Scenarios'!R$2-'EV Scenarios'!R$3)*'Node ratio'!$B24</f>
        <v>152.75934005891401</v>
      </c>
      <c r="S24" s="1">
        <f>'[1]Pc, Summer, S1'!S24*Main!$B$8+('EV Scenarios'!S$2-'EV Scenarios'!S$3)*'Node ratio'!$B24</f>
        <v>138.09583640050491</v>
      </c>
      <c r="T24" s="1">
        <f>'[1]Pc, Summer, S1'!T24*Main!$B$8+('EV Scenarios'!T$2-'EV Scenarios'!T$3)*'Node ratio'!$B24</f>
        <v>110.58789271302437</v>
      </c>
      <c r="U24" s="1">
        <f>'[1]Pc, Summer, S1'!U24*Main!$B$8+('EV Scenarios'!U$2-'EV Scenarios'!U$3)*'Node ratio'!$B24</f>
        <v>110.72116383735951</v>
      </c>
      <c r="V24" s="1">
        <f>'[1]Pc, Summer, S1'!V24*Main!$B$8+('EV Scenarios'!V$2-'EV Scenarios'!V$3)*'Node ratio'!$B24</f>
        <v>140.22254247511711</v>
      </c>
      <c r="W24" s="1">
        <f>'[1]Pc, Summer, S1'!W24*Main!$B$8+('EV Scenarios'!W$2-'EV Scenarios'!W$3)*'Node ratio'!$B24</f>
        <v>148.7510740430352</v>
      </c>
      <c r="X24" s="1">
        <f>'[1]Pc, Summer, S1'!X24*Main!$B$8+('EV Scenarios'!X$2-'EV Scenarios'!X$3)*'Node ratio'!$B24</f>
        <v>162.41434815843309</v>
      </c>
      <c r="Y24" s="1">
        <f>'[1]Pc, Summer, S1'!Y24*Main!$B$8+('EV Scenarios'!Y$2-'EV Scenarios'!Y$3)*'Node ratio'!$B24</f>
        <v>143.64887194358275</v>
      </c>
    </row>
    <row r="25" spans="1:25" x14ac:dyDescent="0.25">
      <c r="A25">
        <v>103</v>
      </c>
      <c r="B25" s="1">
        <f>'[1]Pc, Summer, S1'!B25*Main!$B$8+('EV Scenarios'!B$2-'EV Scenarios'!B$3)*'Node ratio'!$B25</f>
        <v>79.178370858953215</v>
      </c>
      <c r="C25" s="1">
        <f>'[1]Pc, Summer, S1'!C25*Main!$B$8+('EV Scenarios'!C$2-'EV Scenarios'!C$3)*'Node ratio'!$B25</f>
        <v>69.882589500901133</v>
      </c>
      <c r="D25" s="1">
        <f>'[1]Pc, Summer, S1'!D25*Main!$B$8+('EV Scenarios'!D$2-'EV Scenarios'!D$3)*'Node ratio'!$B25</f>
        <v>69.301871961919275</v>
      </c>
      <c r="E25" s="1">
        <f>'[1]Pc, Summer, S1'!E25*Main!$B$8+('EV Scenarios'!E$2-'EV Scenarios'!E$3)*'Node ratio'!$B25</f>
        <v>64.93871350652303</v>
      </c>
      <c r="F25" s="1">
        <f>'[1]Pc, Summer, S1'!F25*Main!$B$8+('EV Scenarios'!F$2-'EV Scenarios'!F$3)*'Node ratio'!$B25</f>
        <v>63.713217133684125</v>
      </c>
      <c r="G25" s="1">
        <f>'[1]Pc, Summer, S1'!G25*Main!$B$8+('EV Scenarios'!G$2-'EV Scenarios'!G$3)*'Node ratio'!$B25</f>
        <v>62.666146712046789</v>
      </c>
      <c r="H25" s="1">
        <f>'[1]Pc, Summer, S1'!H25*Main!$B$8+('EV Scenarios'!H$2-'EV Scenarios'!H$3)*'Node ratio'!$B25</f>
        <v>73.178032184958411</v>
      </c>
      <c r="I25" s="1">
        <f>'[1]Pc, Summer, S1'!I25*Main!$B$8+('EV Scenarios'!I$2-'EV Scenarios'!I$3)*'Node ratio'!$B25</f>
        <v>82.328984336249874</v>
      </c>
      <c r="J25" s="1">
        <f>'[1]Pc, Summer, S1'!J25*Main!$B$8+('EV Scenarios'!J$2-'EV Scenarios'!J$3)*'Node ratio'!$B25</f>
        <v>92.185801945839444</v>
      </c>
      <c r="K25" s="1">
        <f>'[1]Pc, Summer, S1'!K25*Main!$B$8+('EV Scenarios'!K$2-'EV Scenarios'!K$3)*'Node ratio'!$B25</f>
        <v>121.08099326786237</v>
      </c>
      <c r="L25" s="1">
        <f>'[1]Pc, Summer, S1'!L25*Main!$B$8+('EV Scenarios'!L$2-'EV Scenarios'!L$3)*'Node ratio'!$B25</f>
        <v>124.10142230167932</v>
      </c>
      <c r="M25" s="1">
        <f>'[1]Pc, Summer, S1'!M25*Main!$B$8+('EV Scenarios'!M$2-'EV Scenarios'!M$3)*'Node ratio'!$B25</f>
        <v>129.23280500616579</v>
      </c>
      <c r="N25" s="1">
        <f>'[1]Pc, Summer, S1'!N25*Main!$B$8+('EV Scenarios'!N$2-'EV Scenarios'!N$3)*'Node ratio'!$B25</f>
        <v>133.26223826995198</v>
      </c>
      <c r="O25" s="1">
        <f>'[1]Pc, Summer, S1'!O25*Main!$B$8+('EV Scenarios'!O$2-'EV Scenarios'!O$3)*'Node ratio'!$B25</f>
        <v>135.95512344193239</v>
      </c>
      <c r="P25" s="1">
        <f>'[1]Pc, Summer, S1'!P25*Main!$B$8+('EV Scenarios'!P$2-'EV Scenarios'!P$3)*'Node ratio'!$B25</f>
        <v>121.96871527822461</v>
      </c>
      <c r="Q25" s="1">
        <f>'[1]Pc, Summer, S1'!Q25*Main!$B$8+('EV Scenarios'!Q$2-'EV Scenarios'!Q$3)*'Node ratio'!$B25</f>
        <v>111.08270295180296</v>
      </c>
      <c r="R25" s="1">
        <f>'[1]Pc, Summer, S1'!R25*Main!$B$8+('EV Scenarios'!R$2-'EV Scenarios'!R$3)*'Node ratio'!$B25</f>
        <v>102.86807057235748</v>
      </c>
      <c r="S25" s="1">
        <f>'[1]Pc, Summer, S1'!S25*Main!$B$8+('EV Scenarios'!S$2-'EV Scenarios'!S$3)*'Node ratio'!$B25</f>
        <v>99.101188990582955</v>
      </c>
      <c r="T25" s="1">
        <f>'[1]Pc, Summer, S1'!T25*Main!$B$8+('EV Scenarios'!T$2-'EV Scenarios'!T$3)*'Node ratio'!$B25</f>
        <v>81.614182501808088</v>
      </c>
      <c r="U25" s="1">
        <f>'[1]Pc, Summer, S1'!U25*Main!$B$8+('EV Scenarios'!U$2-'EV Scenarios'!U$3)*'Node ratio'!$B25</f>
        <v>78.49441694721132</v>
      </c>
      <c r="V25" s="1">
        <f>'[1]Pc, Summer, S1'!V25*Main!$B$8+('EV Scenarios'!V$2-'EV Scenarios'!V$3)*'Node ratio'!$B25</f>
        <v>73.508773902699772</v>
      </c>
      <c r="W25" s="1">
        <f>'[1]Pc, Summer, S1'!W25*Main!$B$8+('EV Scenarios'!W$2-'EV Scenarios'!W$3)*'Node ratio'!$B25</f>
        <v>78.592642732747322</v>
      </c>
      <c r="X25" s="1">
        <f>'[1]Pc, Summer, S1'!X25*Main!$B$8+('EV Scenarios'!X$2-'EV Scenarios'!X$3)*'Node ratio'!$B25</f>
        <v>75.149504235335044</v>
      </c>
      <c r="Y25" s="1">
        <f>'[1]Pc, Summer, S1'!Y25*Main!$B$8+('EV Scenarios'!Y$2-'EV Scenarios'!Y$3)*'Node ratio'!$B25</f>
        <v>66.742979480895755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0580-5B65-4606-8033-1CE81B935F21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Summer, S1'!B2*Main!$B$8+('EV Scenarios'!B$4-'EV Scenarios'!B$2)*'Node ratio'!$B2</f>
        <v>0.63410459752308068</v>
      </c>
      <c r="C2" s="1">
        <f>'[1]Pc, Summer, S1'!C2*Main!$B$8+('EV Scenarios'!C$4-'EV Scenarios'!C$2)*'Node ratio'!$B2</f>
        <v>0.97410979344989246</v>
      </c>
      <c r="D2" s="1">
        <f>'[1]Pc, Summer, S1'!D2*Main!$B$8+('EV Scenarios'!D$4-'EV Scenarios'!D$2)*'Node ratio'!$B2</f>
        <v>2.0571125260331953</v>
      </c>
      <c r="E2" s="1">
        <f>'[1]Pc, Summer, S1'!E2*Main!$B$8+('EV Scenarios'!E$4-'EV Scenarios'!E$2)*'Node ratio'!$B2</f>
        <v>1.5299031220829531</v>
      </c>
      <c r="F2" s="1">
        <f>'[1]Pc, Summer, S1'!F2*Main!$B$8+('EV Scenarios'!F$4-'EV Scenarios'!F$2)*'Node ratio'!$B2</f>
        <v>2.8849994159038124</v>
      </c>
      <c r="G2" s="1">
        <f>'[1]Pc, Summer, S1'!G2*Main!$B$8+('EV Scenarios'!G$4-'EV Scenarios'!G$2)*'Node ratio'!$B2</f>
        <v>4.5878341352858234</v>
      </c>
      <c r="H2" s="1">
        <f>'[1]Pc, Summer, S1'!H2*Main!$B$8+('EV Scenarios'!H$4-'EV Scenarios'!H$2)*'Node ratio'!$B2</f>
        <v>3.2550875466392539</v>
      </c>
      <c r="I2" s="1">
        <f>'[1]Pc, Summer, S1'!I2*Main!$B$8+('EV Scenarios'!I$4-'EV Scenarios'!I$2)*'Node ratio'!$B2</f>
        <v>1.1875164439919299</v>
      </c>
      <c r="J2" s="1">
        <f>'[1]Pc, Summer, S1'!J2*Main!$B$8+('EV Scenarios'!J$4-'EV Scenarios'!J$2)*'Node ratio'!$B2</f>
        <v>2.2743933914146153</v>
      </c>
      <c r="K2" s="1">
        <f>'[1]Pc, Summer, S1'!K2*Main!$B$8+('EV Scenarios'!K$4-'EV Scenarios'!K$2)*'Node ratio'!$B2</f>
        <v>1.2216332062699629</v>
      </c>
      <c r="L2" s="1">
        <f>'[1]Pc, Summer, S1'!L2*Main!$B$8+('EV Scenarios'!L$4-'EV Scenarios'!L$2)*'Node ratio'!$B2</f>
        <v>1.608946850154068</v>
      </c>
      <c r="M2" s="1">
        <f>'[1]Pc, Summer, S1'!M2*Main!$B$8+('EV Scenarios'!M$4-'EV Scenarios'!M$2)*'Node ratio'!$B2</f>
        <v>4.0364435456649748</v>
      </c>
      <c r="N2" s="1">
        <f>'[1]Pc, Summer, S1'!N2*Main!$B$8+('EV Scenarios'!N$4-'EV Scenarios'!N$2)*'Node ratio'!$B2</f>
        <v>2.2592965667160652</v>
      </c>
      <c r="O2" s="1">
        <f>'[1]Pc, Summer, S1'!O2*Main!$B$8+('EV Scenarios'!O$4-'EV Scenarios'!O$2)*'Node ratio'!$B2</f>
        <v>2.7602912018371817</v>
      </c>
      <c r="P2" s="1">
        <f>'[1]Pc, Summer, S1'!P2*Main!$B$8+('EV Scenarios'!P$4-'EV Scenarios'!P$2)*'Node ratio'!$B2</f>
        <v>2.563909012105861</v>
      </c>
      <c r="Q2" s="1">
        <f>'[1]Pc, Summer, S1'!Q2*Main!$B$8+('EV Scenarios'!Q$4-'EV Scenarios'!Q$2)*'Node ratio'!$B2</f>
        <v>4.5746849495867874</v>
      </c>
      <c r="R2" s="1">
        <f>'[1]Pc, Summer, S1'!R2*Main!$B$8+('EV Scenarios'!R$4-'EV Scenarios'!R$2)*'Node ratio'!$B2</f>
        <v>2.338920395418425</v>
      </c>
      <c r="S2" s="1">
        <f>'[1]Pc, Summer, S1'!S2*Main!$B$8+('EV Scenarios'!S$4-'EV Scenarios'!S$2)*'Node ratio'!$B2</f>
        <v>1.7575098997066663</v>
      </c>
      <c r="T2" s="1">
        <f>'[1]Pc, Summer, S1'!T2*Main!$B$8+('EV Scenarios'!T$4-'EV Scenarios'!T$2)*'Node ratio'!$B2</f>
        <v>2.8544149685702243</v>
      </c>
      <c r="U2" s="1">
        <f>'[1]Pc, Summer, S1'!U2*Main!$B$8+('EV Scenarios'!U$4-'EV Scenarios'!U$2)*'Node ratio'!$B2</f>
        <v>5.5789977001892996</v>
      </c>
      <c r="V2" s="1">
        <f>'[1]Pc, Summer, S1'!V2*Main!$B$8+('EV Scenarios'!V$4-'EV Scenarios'!V$2)*'Node ratio'!$B2</f>
        <v>4.2499305577665432</v>
      </c>
      <c r="W2" s="1">
        <f>'[1]Pc, Summer, S1'!W2*Main!$B$8+('EV Scenarios'!W$4-'EV Scenarios'!W$2)*'Node ratio'!$B2</f>
        <v>-0.21734351650376149</v>
      </c>
      <c r="X2" s="1">
        <f>'[1]Pc, Summer, S1'!X2*Main!$B$8+('EV Scenarios'!X$4-'EV Scenarios'!X$2)*'Node ratio'!$B2</f>
        <v>3.5448379577640208</v>
      </c>
      <c r="Y2" s="1">
        <f>'[1]Pc, Summer, S1'!Y2*Main!$B$8+('EV Scenarios'!Y$4-'EV Scenarios'!Y$2)*'Node ratio'!$B2</f>
        <v>4.6406090875967916</v>
      </c>
    </row>
    <row r="3" spans="1:25" x14ac:dyDescent="0.25">
      <c r="A3">
        <v>2</v>
      </c>
      <c r="B3" s="1">
        <f>'[1]Pc, Summer, S1'!B3*Main!$B$8+('EV Scenarios'!B$4-'EV Scenarios'!B$2)*'Node ratio'!$B3</f>
        <v>36.849633857368005</v>
      </c>
      <c r="C3" s="1">
        <f>'[1]Pc, Summer, S1'!C3*Main!$B$8+('EV Scenarios'!C$4-'EV Scenarios'!C$2)*'Node ratio'!$B3</f>
        <v>34.850921044863746</v>
      </c>
      <c r="D3" s="1">
        <f>'[1]Pc, Summer, S1'!D3*Main!$B$8+('EV Scenarios'!D$4-'EV Scenarios'!D$2)*'Node ratio'!$B3</f>
        <v>35.741612474283166</v>
      </c>
      <c r="E3" s="1">
        <f>'[1]Pc, Summer, S1'!E3*Main!$B$8+('EV Scenarios'!E$4-'EV Scenarios'!E$2)*'Node ratio'!$B3</f>
        <v>36.91583737993458</v>
      </c>
      <c r="F3" s="1">
        <f>'[1]Pc, Summer, S1'!F3*Main!$B$8+('EV Scenarios'!F$4-'EV Scenarios'!F$2)*'Node ratio'!$B3</f>
        <v>37.95954528115189</v>
      </c>
      <c r="G3" s="1">
        <f>'[1]Pc, Summer, S1'!G3*Main!$B$8+('EV Scenarios'!G$4-'EV Scenarios'!G$2)*'Node ratio'!$B3</f>
        <v>38.305142808436116</v>
      </c>
      <c r="H3" s="1">
        <f>'[1]Pc, Summer, S1'!H3*Main!$B$8+('EV Scenarios'!H$4-'EV Scenarios'!H$2)*'Node ratio'!$B3</f>
        <v>40.235403035512896</v>
      </c>
      <c r="I3" s="1">
        <f>'[1]Pc, Summer, S1'!I3*Main!$B$8+('EV Scenarios'!I$4-'EV Scenarios'!I$2)*'Node ratio'!$B3</f>
        <v>50.297718520779014</v>
      </c>
      <c r="J3" s="1">
        <f>'[1]Pc, Summer, S1'!J3*Main!$B$8+('EV Scenarios'!J$4-'EV Scenarios'!J$2)*'Node ratio'!$B3</f>
        <v>54.10303179256249</v>
      </c>
      <c r="K3" s="1">
        <f>'[1]Pc, Summer, S1'!K3*Main!$B$8+('EV Scenarios'!K$4-'EV Scenarios'!K$2)*'Node ratio'!$B3</f>
        <v>57.613246156968373</v>
      </c>
      <c r="L3" s="1">
        <f>'[1]Pc, Summer, S1'!L3*Main!$B$8+('EV Scenarios'!L$4-'EV Scenarios'!L$2)*'Node ratio'!$B3</f>
        <v>57.236890077676904</v>
      </c>
      <c r="M3" s="1">
        <f>'[1]Pc, Summer, S1'!M3*Main!$B$8+('EV Scenarios'!M$4-'EV Scenarios'!M$2)*'Node ratio'!$B3</f>
        <v>58.19593680700256</v>
      </c>
      <c r="N3" s="1">
        <f>'[1]Pc, Summer, S1'!N3*Main!$B$8+('EV Scenarios'!N$4-'EV Scenarios'!N$2)*'Node ratio'!$B3</f>
        <v>57.678042416686054</v>
      </c>
      <c r="O3" s="1">
        <f>'[1]Pc, Summer, S1'!O3*Main!$B$8+('EV Scenarios'!O$4-'EV Scenarios'!O$2)*'Node ratio'!$B3</f>
        <v>56.228091188363862</v>
      </c>
      <c r="P3" s="1">
        <f>'[1]Pc, Summer, S1'!P3*Main!$B$8+('EV Scenarios'!P$4-'EV Scenarios'!P$2)*'Node ratio'!$B3</f>
        <v>54.05071968392096</v>
      </c>
      <c r="Q3" s="1">
        <f>'[1]Pc, Summer, S1'!Q3*Main!$B$8+('EV Scenarios'!Q$4-'EV Scenarios'!Q$2)*'Node ratio'!$B3</f>
        <v>51.722077269309906</v>
      </c>
      <c r="R3" s="1">
        <f>'[1]Pc, Summer, S1'!R3*Main!$B$8+('EV Scenarios'!R$4-'EV Scenarios'!R$2)*'Node ratio'!$B3</f>
        <v>51.963614531131022</v>
      </c>
      <c r="S3" s="1">
        <f>'[1]Pc, Summer, S1'!S3*Main!$B$8+('EV Scenarios'!S$4-'EV Scenarios'!S$2)*'Node ratio'!$B3</f>
        <v>52.025105381143234</v>
      </c>
      <c r="T3" s="1">
        <f>'[1]Pc, Summer, S1'!T3*Main!$B$8+('EV Scenarios'!T$4-'EV Scenarios'!T$2)*'Node ratio'!$B3</f>
        <v>49.227421988273015</v>
      </c>
      <c r="U3" s="1">
        <f>'[1]Pc, Summer, S1'!U3*Main!$B$8+('EV Scenarios'!U$4-'EV Scenarios'!U$2)*'Node ratio'!$B3</f>
        <v>48.58982200903128</v>
      </c>
      <c r="V3" s="1">
        <f>'[1]Pc, Summer, S1'!V3*Main!$B$8+('EV Scenarios'!V$4-'EV Scenarios'!V$2)*'Node ratio'!$B3</f>
        <v>49.164592260756983</v>
      </c>
      <c r="W3" s="1">
        <f>'[1]Pc, Summer, S1'!W3*Main!$B$8+('EV Scenarios'!W$4-'EV Scenarios'!W$2)*'Node ratio'!$B3</f>
        <v>51.562956311595229</v>
      </c>
      <c r="X3" s="1">
        <f>'[1]Pc, Summer, S1'!X3*Main!$B$8+('EV Scenarios'!X$4-'EV Scenarios'!X$2)*'Node ratio'!$B3</f>
        <v>43.180582518059616</v>
      </c>
      <c r="Y3" s="1">
        <f>'[1]Pc, Summer, S1'!Y3*Main!$B$8+('EV Scenarios'!Y$4-'EV Scenarios'!Y$2)*'Node ratio'!$B3</f>
        <v>40.355678873807008</v>
      </c>
    </row>
    <row r="4" spans="1:25" x14ac:dyDescent="0.25">
      <c r="A4">
        <v>3</v>
      </c>
      <c r="B4" s="1">
        <f>'[1]Pc, Summer, S1'!B4*Main!$B$8+('EV Scenarios'!B$4-'EV Scenarios'!B$2)*'Node ratio'!$B4</f>
        <v>49.033286508209457</v>
      </c>
      <c r="C4" s="1">
        <f>'[1]Pc, Summer, S1'!C4*Main!$B$8+('EV Scenarios'!C$4-'EV Scenarios'!C$2)*'Node ratio'!$B4</f>
        <v>46.154366536514125</v>
      </c>
      <c r="D4" s="1">
        <f>'[1]Pc, Summer, S1'!D4*Main!$B$8+('EV Scenarios'!D$4-'EV Scenarios'!D$2)*'Node ratio'!$B4</f>
        <v>45.727989641191684</v>
      </c>
      <c r="E4" s="1">
        <f>'[1]Pc, Summer, S1'!E4*Main!$B$8+('EV Scenarios'!E$4-'EV Scenarios'!E$2)*'Node ratio'!$B4</f>
        <v>45.734337260811088</v>
      </c>
      <c r="F4" s="1">
        <f>'[1]Pc, Summer, S1'!F4*Main!$B$8+('EV Scenarios'!F$4-'EV Scenarios'!F$2)*'Node ratio'!$B4</f>
        <v>46.886217227394596</v>
      </c>
      <c r="G4" s="1">
        <f>'[1]Pc, Summer, S1'!G4*Main!$B$8+('EV Scenarios'!G$4-'EV Scenarios'!G$2)*'Node ratio'!$B4</f>
        <v>50.245468771893655</v>
      </c>
      <c r="H4" s="1">
        <f>'[1]Pc, Summer, S1'!H4*Main!$B$8+('EV Scenarios'!H$4-'EV Scenarios'!H$2)*'Node ratio'!$B4</f>
        <v>59.933573098143818</v>
      </c>
      <c r="I4" s="1">
        <f>'[1]Pc, Summer, S1'!I4*Main!$B$8+('EV Scenarios'!I$4-'EV Scenarios'!I$2)*'Node ratio'!$B4</f>
        <v>76.120974413418566</v>
      </c>
      <c r="J4" s="1">
        <f>'[1]Pc, Summer, S1'!J4*Main!$B$8+('EV Scenarios'!J$4-'EV Scenarios'!J$2)*'Node ratio'!$B4</f>
        <v>77.277588119279301</v>
      </c>
      <c r="K4" s="1">
        <f>'[1]Pc, Summer, S1'!K4*Main!$B$8+('EV Scenarios'!K$4-'EV Scenarios'!K$2)*'Node ratio'!$B4</f>
        <v>78.3751652832958</v>
      </c>
      <c r="L4" s="1">
        <f>'[1]Pc, Summer, S1'!L4*Main!$B$8+('EV Scenarios'!L$4-'EV Scenarios'!L$2)*'Node ratio'!$B4</f>
        <v>78.417665745475858</v>
      </c>
      <c r="M4" s="1">
        <f>'[1]Pc, Summer, S1'!M4*Main!$B$8+('EV Scenarios'!M$4-'EV Scenarios'!M$2)*'Node ratio'!$B4</f>
        <v>82.252671886413154</v>
      </c>
      <c r="N4" s="1">
        <f>'[1]Pc, Summer, S1'!N4*Main!$B$8+('EV Scenarios'!N$4-'EV Scenarios'!N$2)*'Node ratio'!$B4</f>
        <v>81.005568344815146</v>
      </c>
      <c r="O4" s="1">
        <f>'[1]Pc, Summer, S1'!O4*Main!$B$8+('EV Scenarios'!O$4-'EV Scenarios'!O$2)*'Node ratio'!$B4</f>
        <v>80.323498071112468</v>
      </c>
      <c r="P4" s="1">
        <f>'[1]Pc, Summer, S1'!P4*Main!$B$8+('EV Scenarios'!P$4-'EV Scenarios'!P$2)*'Node ratio'!$B4</f>
        <v>76.462562123749365</v>
      </c>
      <c r="Q4" s="1">
        <f>'[1]Pc, Summer, S1'!Q4*Main!$B$8+('EV Scenarios'!Q$4-'EV Scenarios'!Q$2)*'Node ratio'!$B4</f>
        <v>72.384863660436281</v>
      </c>
      <c r="R4" s="1">
        <f>'[1]Pc, Summer, S1'!R4*Main!$B$8+('EV Scenarios'!R$4-'EV Scenarios'!R$2)*'Node ratio'!$B4</f>
        <v>67.739183513993453</v>
      </c>
      <c r="S4" s="1">
        <f>'[1]Pc, Summer, S1'!S4*Main!$B$8+('EV Scenarios'!S$4-'EV Scenarios'!S$2)*'Node ratio'!$B4</f>
        <v>67.353820973238484</v>
      </c>
      <c r="T4" s="1">
        <f>'[1]Pc, Summer, S1'!T4*Main!$B$8+('EV Scenarios'!T$4-'EV Scenarios'!T$2)*'Node ratio'!$B4</f>
        <v>64.062633987863549</v>
      </c>
      <c r="U4" s="1">
        <f>'[1]Pc, Summer, S1'!U4*Main!$B$8+('EV Scenarios'!U$4-'EV Scenarios'!U$2)*'Node ratio'!$B4</f>
        <v>64.127837464805722</v>
      </c>
      <c r="V4" s="1">
        <f>'[1]Pc, Summer, S1'!V4*Main!$B$8+('EV Scenarios'!V$4-'EV Scenarios'!V$2)*'Node ratio'!$B4</f>
        <v>64.626066770764879</v>
      </c>
      <c r="W4" s="1">
        <f>'[1]Pc, Summer, S1'!W4*Main!$B$8+('EV Scenarios'!W$4-'EV Scenarios'!W$2)*'Node ratio'!$B4</f>
        <v>65.377503719174655</v>
      </c>
      <c r="X4" s="1">
        <f>'[1]Pc, Summer, S1'!X4*Main!$B$8+('EV Scenarios'!X$4-'EV Scenarios'!X$2)*'Node ratio'!$B4</f>
        <v>57.332918878658717</v>
      </c>
      <c r="Y4" s="1">
        <f>'[1]Pc, Summer, S1'!Y4*Main!$B$8+('EV Scenarios'!Y$4-'EV Scenarios'!Y$2)*'Node ratio'!$B4</f>
        <v>54.437536348776952</v>
      </c>
    </row>
    <row r="5" spans="1:25" x14ac:dyDescent="0.25">
      <c r="A5">
        <v>4</v>
      </c>
      <c r="B5" s="1">
        <f>'[1]Pc, Summer, S1'!B5*Main!$B$8+('EV Scenarios'!B$4-'EV Scenarios'!B$2)*'Node ratio'!$B5</f>
        <v>78.102556842091019</v>
      </c>
      <c r="C5" s="1">
        <f>'[1]Pc, Summer, S1'!C5*Main!$B$8+('EV Scenarios'!C$4-'EV Scenarios'!C$2)*'Node ratio'!$B5</f>
        <v>73.420170021703782</v>
      </c>
      <c r="D5" s="1">
        <f>'[1]Pc, Summer, S1'!D5*Main!$B$8+('EV Scenarios'!D$4-'EV Scenarios'!D$2)*'Node ratio'!$B5</f>
        <v>74.721454322615486</v>
      </c>
      <c r="E5" s="1">
        <f>'[1]Pc, Summer, S1'!E5*Main!$B$8+('EV Scenarios'!E$4-'EV Scenarios'!E$2)*'Node ratio'!$B5</f>
        <v>76.918329583693904</v>
      </c>
      <c r="F5" s="1">
        <f>'[1]Pc, Summer, S1'!F5*Main!$B$8+('EV Scenarios'!F$4-'EV Scenarios'!F$2)*'Node ratio'!$B5</f>
        <v>83.366625579612872</v>
      </c>
      <c r="G5" s="1">
        <f>'[1]Pc, Summer, S1'!G5*Main!$B$8+('EV Scenarios'!G$4-'EV Scenarios'!G$2)*'Node ratio'!$B5</f>
        <v>80.559120148590779</v>
      </c>
      <c r="H5" s="1">
        <f>'[1]Pc, Summer, S1'!H5*Main!$B$8+('EV Scenarios'!H$4-'EV Scenarios'!H$2)*'Node ratio'!$B5</f>
        <v>88.236295916137976</v>
      </c>
      <c r="I5" s="1">
        <f>'[1]Pc, Summer, S1'!I5*Main!$B$8+('EV Scenarios'!I$4-'EV Scenarios'!I$2)*'Node ratio'!$B5</f>
        <v>111.10933956663061</v>
      </c>
      <c r="J5" s="1">
        <f>'[1]Pc, Summer, S1'!J5*Main!$B$8+('EV Scenarios'!J$4-'EV Scenarios'!J$2)*'Node ratio'!$B5</f>
        <v>115.5854421207973</v>
      </c>
      <c r="K5" s="1">
        <f>'[1]Pc, Summer, S1'!K5*Main!$B$8+('EV Scenarios'!K$4-'EV Scenarios'!K$2)*'Node ratio'!$B5</f>
        <v>128.29198962296195</v>
      </c>
      <c r="L5" s="1">
        <f>'[1]Pc, Summer, S1'!L5*Main!$B$8+('EV Scenarios'!L$4-'EV Scenarios'!L$2)*'Node ratio'!$B5</f>
        <v>131.19933446883834</v>
      </c>
      <c r="M5" s="1">
        <f>'[1]Pc, Summer, S1'!M5*Main!$B$8+('EV Scenarios'!M$4-'EV Scenarios'!M$2)*'Node ratio'!$B5</f>
        <v>131.7511769074161</v>
      </c>
      <c r="N5" s="1">
        <f>'[1]Pc, Summer, S1'!N5*Main!$B$8+('EV Scenarios'!N$4-'EV Scenarios'!N$2)*'Node ratio'!$B5</f>
        <v>129.94422912514239</v>
      </c>
      <c r="O5" s="1">
        <f>'[1]Pc, Summer, S1'!O5*Main!$B$8+('EV Scenarios'!O$4-'EV Scenarios'!O$2)*'Node ratio'!$B5</f>
        <v>128.74465338753788</v>
      </c>
      <c r="P5" s="1">
        <f>'[1]Pc, Summer, S1'!P5*Main!$B$8+('EV Scenarios'!P$4-'EV Scenarios'!P$2)*'Node ratio'!$B5</f>
        <v>127.64848455076788</v>
      </c>
      <c r="Q5" s="1">
        <f>'[1]Pc, Summer, S1'!Q5*Main!$B$8+('EV Scenarios'!Q$4-'EV Scenarios'!Q$2)*'Node ratio'!$B5</f>
        <v>122.26195044164308</v>
      </c>
      <c r="R5" s="1">
        <f>'[1]Pc, Summer, S1'!R5*Main!$B$8+('EV Scenarios'!R$4-'EV Scenarios'!R$2)*'Node ratio'!$B5</f>
        <v>120.8286892428159</v>
      </c>
      <c r="S5" s="1">
        <f>'[1]Pc, Summer, S1'!S5*Main!$B$8+('EV Scenarios'!S$4-'EV Scenarios'!S$2)*'Node ratio'!$B5</f>
        <v>116.30655600472282</v>
      </c>
      <c r="T5" s="1">
        <f>'[1]Pc, Summer, S1'!T5*Main!$B$8+('EV Scenarios'!T$4-'EV Scenarios'!T$2)*'Node ratio'!$B5</f>
        <v>107.39645475291266</v>
      </c>
      <c r="U5" s="1">
        <f>'[1]Pc, Summer, S1'!U5*Main!$B$8+('EV Scenarios'!U$4-'EV Scenarios'!U$2)*'Node ratio'!$B5</f>
        <v>108.27991602194254</v>
      </c>
      <c r="V5" s="1">
        <f>'[1]Pc, Summer, S1'!V5*Main!$B$8+('EV Scenarios'!V$4-'EV Scenarios'!V$2)*'Node ratio'!$B5</f>
        <v>108.99228905688386</v>
      </c>
      <c r="W5" s="1">
        <f>'[1]Pc, Summer, S1'!W5*Main!$B$8+('EV Scenarios'!W$4-'EV Scenarios'!W$2)*'Node ratio'!$B5</f>
        <v>114.17187249380066</v>
      </c>
      <c r="X5" s="1">
        <f>'[1]Pc, Summer, S1'!X5*Main!$B$8+('EV Scenarios'!X$4-'EV Scenarios'!X$2)*'Node ratio'!$B5</f>
        <v>95.021192659704596</v>
      </c>
      <c r="Y5" s="1">
        <f>'[1]Pc, Summer, S1'!Y5*Main!$B$8+('EV Scenarios'!Y$4-'EV Scenarios'!Y$2)*'Node ratio'!$B5</f>
        <v>87.560189389562581</v>
      </c>
    </row>
    <row r="6" spans="1:25" x14ac:dyDescent="0.25">
      <c r="A6">
        <v>5</v>
      </c>
      <c r="B6" s="1">
        <f>'[1]Pc, Summer, S1'!B6*Main!$B$8+('EV Scenarios'!B$4-'EV Scenarios'!B$2)*'Node ratio'!$B6</f>
        <v>-22.971093084340296</v>
      </c>
      <c r="C6" s="1">
        <f>'[1]Pc, Summer, S1'!C6*Main!$B$8+('EV Scenarios'!C$4-'EV Scenarios'!C$2)*'Node ratio'!$B6</f>
        <v>-19.538157870011599</v>
      </c>
      <c r="D6" s="1">
        <f>'[1]Pc, Summer, S1'!D6*Main!$B$8+('EV Scenarios'!D$4-'EV Scenarios'!D$2)*'Node ratio'!$B6</f>
        <v>-12.300913192308958</v>
      </c>
      <c r="E6" s="1">
        <f>'[1]Pc, Summer, S1'!E6*Main!$B$8+('EV Scenarios'!E$4-'EV Scenarios'!E$2)*'Node ratio'!$B6</f>
        <v>-11.47078834974851</v>
      </c>
      <c r="F6" s="1">
        <f>'[1]Pc, Summer, S1'!F6*Main!$B$8+('EV Scenarios'!F$4-'EV Scenarios'!F$2)*'Node ratio'!$B6</f>
        <v>-10.965015506621725</v>
      </c>
      <c r="G6" s="1">
        <f>'[1]Pc, Summer, S1'!G6*Main!$B$8+('EV Scenarios'!G$4-'EV Scenarios'!G$2)*'Node ratio'!$B6</f>
        <v>-11.14697104358018</v>
      </c>
      <c r="H6" s="1">
        <f>'[1]Pc, Summer, S1'!H6*Main!$B$8+('EV Scenarios'!H$4-'EV Scenarios'!H$2)*'Node ratio'!$B6</f>
        <v>-7.9889742673472455</v>
      </c>
      <c r="I6" s="1">
        <f>'[1]Pc, Summer, S1'!I6*Main!$B$8+('EV Scenarios'!I$4-'EV Scenarios'!I$2)*'Node ratio'!$B6</f>
        <v>-2.9371996310927493</v>
      </c>
      <c r="J6" s="1">
        <f>'[1]Pc, Summer, S1'!J6*Main!$B$8+('EV Scenarios'!J$4-'EV Scenarios'!J$2)*'Node ratio'!$B6</f>
        <v>0.1674549655287374</v>
      </c>
      <c r="K6" s="1">
        <f>'[1]Pc, Summer, S1'!K6*Main!$B$8+('EV Scenarios'!K$4-'EV Scenarios'!K$2)*'Node ratio'!$B6</f>
        <v>2.8953643001906775</v>
      </c>
      <c r="L6" s="1">
        <f>'[1]Pc, Summer, S1'!L6*Main!$B$8+('EV Scenarios'!L$4-'EV Scenarios'!L$2)*'Node ratio'!$B6</f>
        <v>3.7722328764923567</v>
      </c>
      <c r="M6" s="1">
        <f>'[1]Pc, Summer, S1'!M6*Main!$B$8+('EV Scenarios'!M$4-'EV Scenarios'!M$2)*'Node ratio'!$B6</f>
        <v>5.3348505544080762</v>
      </c>
      <c r="N6" s="1">
        <f>'[1]Pc, Summer, S1'!N6*Main!$B$8+('EV Scenarios'!N$4-'EV Scenarios'!N$2)*'Node ratio'!$B6</f>
        <v>7.320440497880826</v>
      </c>
      <c r="O6" s="1">
        <f>'[1]Pc, Summer, S1'!O6*Main!$B$8+('EV Scenarios'!O$4-'EV Scenarios'!O$2)*'Node ratio'!$B6</f>
        <v>7.5703405073948264</v>
      </c>
      <c r="P6" s="1">
        <f>'[1]Pc, Summer, S1'!P6*Main!$B$8+('EV Scenarios'!P$4-'EV Scenarios'!P$2)*'Node ratio'!$B6</f>
        <v>6.5848762484596302</v>
      </c>
      <c r="Q6" s="1">
        <f>'[1]Pc, Summer, S1'!Q6*Main!$B$8+('EV Scenarios'!Q$4-'EV Scenarios'!Q$2)*'Node ratio'!$B6</f>
        <v>3.7960012148916085</v>
      </c>
      <c r="R6" s="1">
        <f>'[1]Pc, Summer, S1'!R6*Main!$B$8+('EV Scenarios'!R$4-'EV Scenarios'!R$2)*'Node ratio'!$B6</f>
        <v>3.8552796395196247</v>
      </c>
      <c r="S6" s="1">
        <f>'[1]Pc, Summer, S1'!S6*Main!$B$8+('EV Scenarios'!S$4-'EV Scenarios'!S$2)*'Node ratio'!$B6</f>
        <v>3.8724573259100095</v>
      </c>
      <c r="T6" s="1">
        <f>'[1]Pc, Summer, S1'!T6*Main!$B$8+('EV Scenarios'!T$4-'EV Scenarios'!T$2)*'Node ratio'!$B6</f>
        <v>4.2471839810957235</v>
      </c>
      <c r="U6" s="1">
        <f>'[1]Pc, Summer, S1'!U6*Main!$B$8+('EV Scenarios'!U$4-'EV Scenarios'!U$2)*'Node ratio'!$B6</f>
        <v>3.5506713639825209</v>
      </c>
      <c r="V6" s="1">
        <f>'[1]Pc, Summer, S1'!V6*Main!$B$8+('EV Scenarios'!V$4-'EV Scenarios'!V$2)*'Node ratio'!$B6</f>
        <v>2.9087435405987314</v>
      </c>
      <c r="W6" s="1">
        <f>'[1]Pc, Summer, S1'!W6*Main!$B$8+('EV Scenarios'!W$4-'EV Scenarios'!W$2)*'Node ratio'!$B6</f>
        <v>5.109736551589684</v>
      </c>
      <c r="X6" s="1">
        <f>'[1]Pc, Summer, S1'!X6*Main!$B$8+('EV Scenarios'!X$4-'EV Scenarios'!X$2)*'Node ratio'!$B6</f>
        <v>5.8109442366532864</v>
      </c>
      <c r="Y6" s="1">
        <f>'[1]Pc, Summer, S1'!Y6*Main!$B$8+('EV Scenarios'!Y$4-'EV Scenarios'!Y$2)*'Node ratio'!$B6</f>
        <v>-1.0379676275869145</v>
      </c>
    </row>
    <row r="7" spans="1:25" x14ac:dyDescent="0.25">
      <c r="A7">
        <v>8</v>
      </c>
      <c r="B7" s="1">
        <f>'[1]Pc, Summer, S1'!B7*Main!$B$8+('EV Scenarios'!B$4-'EV Scenarios'!B$2)*'Node ratio'!$B7</f>
        <v>0</v>
      </c>
      <c r="C7" s="1">
        <f>'[1]Pc, Summer, S1'!C7*Main!$B$8+('EV Scenarios'!C$4-'EV Scenarios'!C$2)*'Node ratio'!$B7</f>
        <v>0</v>
      </c>
      <c r="D7" s="1">
        <f>'[1]Pc, Summer, S1'!D7*Main!$B$8+('EV Scenarios'!D$4-'EV Scenarios'!D$2)*'Node ratio'!$B7</f>
        <v>0</v>
      </c>
      <c r="E7" s="1">
        <f>'[1]Pc, Summer, S1'!E7*Main!$B$8+('EV Scenarios'!E$4-'EV Scenarios'!E$2)*'Node ratio'!$B7</f>
        <v>0</v>
      </c>
      <c r="F7" s="1">
        <f>'[1]Pc, Summer, S1'!F7*Main!$B$8+('EV Scenarios'!F$4-'EV Scenarios'!F$2)*'Node ratio'!$B7</f>
        <v>0</v>
      </c>
      <c r="G7" s="1">
        <f>'[1]Pc, Summer, S1'!G7*Main!$B$8+('EV Scenarios'!G$4-'EV Scenarios'!G$2)*'Node ratio'!$B7</f>
        <v>0</v>
      </c>
      <c r="H7" s="1">
        <f>'[1]Pc, Summer, S1'!H7*Main!$B$8+('EV Scenarios'!H$4-'EV Scenarios'!H$2)*'Node ratio'!$B7</f>
        <v>0</v>
      </c>
      <c r="I7" s="1">
        <f>'[1]Pc, Summer, S1'!I7*Main!$B$8+('EV Scenarios'!I$4-'EV Scenarios'!I$2)*'Node ratio'!$B7</f>
        <v>0</v>
      </c>
      <c r="J7" s="1">
        <f>'[1]Pc, Summer, S1'!J7*Main!$B$8+('EV Scenarios'!J$4-'EV Scenarios'!J$2)*'Node ratio'!$B7</f>
        <v>0</v>
      </c>
      <c r="K7" s="1">
        <f>'[1]Pc, Summer, S1'!K7*Main!$B$8+('EV Scenarios'!K$4-'EV Scenarios'!K$2)*'Node ratio'!$B7</f>
        <v>0</v>
      </c>
      <c r="L7" s="1">
        <f>'[1]Pc, Summer, S1'!L7*Main!$B$8+('EV Scenarios'!L$4-'EV Scenarios'!L$2)*'Node ratio'!$B7</f>
        <v>0</v>
      </c>
      <c r="M7" s="1">
        <f>'[1]Pc, Summer, S1'!M7*Main!$B$8+('EV Scenarios'!M$4-'EV Scenarios'!M$2)*'Node ratio'!$B7</f>
        <v>0</v>
      </c>
      <c r="N7" s="1">
        <f>'[1]Pc, Summer, S1'!N7*Main!$B$8+('EV Scenarios'!N$4-'EV Scenarios'!N$2)*'Node ratio'!$B7</f>
        <v>0</v>
      </c>
      <c r="O7" s="1">
        <f>'[1]Pc, Summer, S1'!O7*Main!$B$8+('EV Scenarios'!O$4-'EV Scenarios'!O$2)*'Node ratio'!$B7</f>
        <v>0</v>
      </c>
      <c r="P7" s="1">
        <f>'[1]Pc, Summer, S1'!P7*Main!$B$8+('EV Scenarios'!P$4-'EV Scenarios'!P$2)*'Node ratio'!$B7</f>
        <v>0</v>
      </c>
      <c r="Q7" s="1">
        <f>'[1]Pc, Summer, S1'!Q7*Main!$B$8+('EV Scenarios'!Q$4-'EV Scenarios'!Q$2)*'Node ratio'!$B7</f>
        <v>0</v>
      </c>
      <c r="R7" s="1">
        <f>'[1]Pc, Summer, S1'!R7*Main!$B$8+('EV Scenarios'!R$4-'EV Scenarios'!R$2)*'Node ratio'!$B7</f>
        <v>0</v>
      </c>
      <c r="S7" s="1">
        <f>'[1]Pc, Summer, S1'!S7*Main!$B$8+('EV Scenarios'!S$4-'EV Scenarios'!S$2)*'Node ratio'!$B7</f>
        <v>0</v>
      </c>
      <c r="T7" s="1">
        <f>'[1]Pc, Summer, S1'!T7*Main!$B$8+('EV Scenarios'!T$4-'EV Scenarios'!T$2)*'Node ratio'!$B7</f>
        <v>0</v>
      </c>
      <c r="U7" s="1">
        <f>'[1]Pc, Summer, S1'!U7*Main!$B$8+('EV Scenarios'!U$4-'EV Scenarios'!U$2)*'Node ratio'!$B7</f>
        <v>0</v>
      </c>
      <c r="V7" s="1">
        <f>'[1]Pc, Summer, S1'!V7*Main!$B$8+('EV Scenarios'!V$4-'EV Scenarios'!V$2)*'Node ratio'!$B7</f>
        <v>0</v>
      </c>
      <c r="W7" s="1">
        <f>'[1]Pc, Summer, S1'!W7*Main!$B$8+('EV Scenarios'!W$4-'EV Scenarios'!W$2)*'Node ratio'!$B7</f>
        <v>0</v>
      </c>
      <c r="X7" s="1">
        <f>'[1]Pc, Summer, S1'!X7*Main!$B$8+('EV Scenarios'!X$4-'EV Scenarios'!X$2)*'Node ratio'!$B7</f>
        <v>0</v>
      </c>
      <c r="Y7" s="1">
        <f>'[1]Pc, Summer, S1'!Y7*Main!$B$8+('EV Scenarios'!Y$4-'EV Scenarios'!Y$2)*'Node ratio'!$B7</f>
        <v>0</v>
      </c>
    </row>
    <row r="8" spans="1:25" x14ac:dyDescent="0.25">
      <c r="A8">
        <v>9</v>
      </c>
      <c r="B8" s="1">
        <f>'[1]Pc, Summer, S1'!B8*Main!$B$8+('EV Scenarios'!B$4-'EV Scenarios'!B$2)*'Node ratio'!$B8</f>
        <v>25.29123332206143</v>
      </c>
      <c r="C8" s="1">
        <f>'[1]Pc, Summer, S1'!C8*Main!$B$8+('EV Scenarios'!C$4-'EV Scenarios'!C$2)*'Node ratio'!$B8</f>
        <v>15.688637346795627</v>
      </c>
      <c r="D8" s="1">
        <f>'[1]Pc, Summer, S1'!D8*Main!$B$8+('EV Scenarios'!D$4-'EV Scenarios'!D$2)*'Node ratio'!$B8</f>
        <v>22.508521451712934</v>
      </c>
      <c r="E8" s="1">
        <f>'[1]Pc, Summer, S1'!E8*Main!$B$8+('EV Scenarios'!E$4-'EV Scenarios'!E$2)*'Node ratio'!$B8</f>
        <v>20.827222311060247</v>
      </c>
      <c r="F8" s="1">
        <f>'[1]Pc, Summer, S1'!F8*Main!$B$8+('EV Scenarios'!F$4-'EV Scenarios'!F$2)*'Node ratio'!$B8</f>
        <v>23.891540463526287</v>
      </c>
      <c r="G8" s="1">
        <f>'[1]Pc, Summer, S1'!G8*Main!$B$8+('EV Scenarios'!G$4-'EV Scenarios'!G$2)*'Node ratio'!$B8</f>
        <v>8.1475354782191385</v>
      </c>
      <c r="H8" s="1">
        <f>'[1]Pc, Summer, S1'!H8*Main!$B$8+('EV Scenarios'!H$4-'EV Scenarios'!H$2)*'Node ratio'!$B8</f>
        <v>-19.320502672770232</v>
      </c>
      <c r="I8" s="1">
        <f>'[1]Pc, Summer, S1'!I8*Main!$B$8+('EV Scenarios'!I$4-'EV Scenarios'!I$2)*'Node ratio'!$B8</f>
        <v>1.4022101593325063</v>
      </c>
      <c r="J8" s="1">
        <f>'[1]Pc, Summer, S1'!J8*Main!$B$8+('EV Scenarios'!J$4-'EV Scenarios'!J$2)*'Node ratio'!$B8</f>
        <v>10.79326990955396</v>
      </c>
      <c r="K8" s="1">
        <f>'[1]Pc, Summer, S1'!K8*Main!$B$8+('EV Scenarios'!K$4-'EV Scenarios'!K$2)*'Node ratio'!$B8</f>
        <v>26.274268982870652</v>
      </c>
      <c r="L8" s="1">
        <f>'[1]Pc, Summer, S1'!L8*Main!$B$8+('EV Scenarios'!L$4-'EV Scenarios'!L$2)*'Node ratio'!$B8</f>
        <v>25.574570242690491</v>
      </c>
      <c r="M8" s="1">
        <f>'[1]Pc, Summer, S1'!M8*Main!$B$8+('EV Scenarios'!M$4-'EV Scenarios'!M$2)*'Node ratio'!$B8</f>
        <v>14.162848565564088</v>
      </c>
      <c r="N8" s="1">
        <f>'[1]Pc, Summer, S1'!N8*Main!$B$8+('EV Scenarios'!N$4-'EV Scenarios'!N$2)*'Node ratio'!$B8</f>
        <v>11.719660019122866</v>
      </c>
      <c r="O8" s="1">
        <f>'[1]Pc, Summer, S1'!O8*Main!$B$8+('EV Scenarios'!O$4-'EV Scenarios'!O$2)*'Node ratio'!$B8</f>
        <v>14.272074744019493</v>
      </c>
      <c r="P8" s="1">
        <f>'[1]Pc, Summer, S1'!P8*Main!$B$8+('EV Scenarios'!P$4-'EV Scenarios'!P$2)*'Node ratio'!$B8</f>
        <v>12.496107344432961</v>
      </c>
      <c r="Q8" s="1">
        <f>'[1]Pc, Summer, S1'!Q8*Main!$B$8+('EV Scenarios'!Q$4-'EV Scenarios'!Q$2)*'Node ratio'!$B8</f>
        <v>14.859602963673952</v>
      </c>
      <c r="R8" s="1">
        <f>'[1]Pc, Summer, S1'!R8*Main!$B$8+('EV Scenarios'!R$4-'EV Scenarios'!R$2)*'Node ratio'!$B8</f>
        <v>20.72578881622859</v>
      </c>
      <c r="S8" s="1">
        <f>'[1]Pc, Summer, S1'!S8*Main!$B$8+('EV Scenarios'!S$4-'EV Scenarios'!S$2)*'Node ratio'!$B8</f>
        <v>21.46464369041642</v>
      </c>
      <c r="T8" s="1">
        <f>'[1]Pc, Summer, S1'!T8*Main!$B$8+('EV Scenarios'!T$4-'EV Scenarios'!T$2)*'Node ratio'!$B8</f>
        <v>22.177384837787955</v>
      </c>
      <c r="U8" s="1">
        <f>'[1]Pc, Summer, S1'!U8*Main!$B$8+('EV Scenarios'!U$4-'EV Scenarios'!U$2)*'Node ratio'!$B8</f>
        <v>21.737400903499712</v>
      </c>
      <c r="V8" s="1">
        <f>'[1]Pc, Summer, S1'!V8*Main!$B$8+('EV Scenarios'!V$4-'EV Scenarios'!V$2)*'Node ratio'!$B8</f>
        <v>13.939531786399877</v>
      </c>
      <c r="W8" s="1">
        <f>'[1]Pc, Summer, S1'!W8*Main!$B$8+('EV Scenarios'!W$4-'EV Scenarios'!W$2)*'Node ratio'!$B8</f>
        <v>15.774068024291202</v>
      </c>
      <c r="X8" s="1">
        <f>'[1]Pc, Summer, S1'!X8*Main!$B$8+('EV Scenarios'!X$4-'EV Scenarios'!X$2)*'Node ratio'!$B8</f>
        <v>15.975570389176021</v>
      </c>
      <c r="Y8" s="1">
        <f>'[1]Pc, Summer, S1'!Y8*Main!$B$8+('EV Scenarios'!Y$4-'EV Scenarios'!Y$2)*'Node ratio'!$B8</f>
        <v>16.224711926535733</v>
      </c>
    </row>
    <row r="9" spans="1:25" x14ac:dyDescent="0.25">
      <c r="A9">
        <v>10</v>
      </c>
      <c r="B9" s="1">
        <f>'[1]Pc, Summer, S1'!B9*Main!$B$8+('EV Scenarios'!B$4-'EV Scenarios'!B$2)*'Node ratio'!$B9</f>
        <v>42.86612424702912</v>
      </c>
      <c r="C9" s="1">
        <f>'[1]Pc, Summer, S1'!C9*Main!$B$8+('EV Scenarios'!C$4-'EV Scenarios'!C$2)*'Node ratio'!$B9</f>
        <v>38.804607562109588</v>
      </c>
      <c r="D9" s="1">
        <f>'[1]Pc, Summer, S1'!D9*Main!$B$8+('EV Scenarios'!D$4-'EV Scenarios'!D$2)*'Node ratio'!$B9</f>
        <v>40.933566626496216</v>
      </c>
      <c r="E9" s="1">
        <f>'[1]Pc, Summer, S1'!E9*Main!$B$8+('EV Scenarios'!E$4-'EV Scenarios'!E$2)*'Node ratio'!$B9</f>
        <v>40.012547577169116</v>
      </c>
      <c r="F9" s="1">
        <f>'[1]Pc, Summer, S1'!F9*Main!$B$8+('EV Scenarios'!F$4-'EV Scenarios'!F$2)*'Node ratio'!$B9</f>
        <v>41.86194099808084</v>
      </c>
      <c r="G9" s="1">
        <f>'[1]Pc, Summer, S1'!G9*Main!$B$8+('EV Scenarios'!G$4-'EV Scenarios'!G$2)*'Node ratio'!$B9</f>
        <v>42.774521390140706</v>
      </c>
      <c r="H9" s="1">
        <f>'[1]Pc, Summer, S1'!H9*Main!$B$8+('EV Scenarios'!H$4-'EV Scenarios'!H$2)*'Node ratio'!$B9</f>
        <v>48.157215798288178</v>
      </c>
      <c r="I9" s="1">
        <f>'[1]Pc, Summer, S1'!I9*Main!$B$8+('EV Scenarios'!I$4-'EV Scenarios'!I$2)*'Node ratio'!$B9</f>
        <v>67.2514818544647</v>
      </c>
      <c r="J9" s="1">
        <f>'[1]Pc, Summer, S1'!J9*Main!$B$8+('EV Scenarios'!J$4-'EV Scenarios'!J$2)*'Node ratio'!$B9</f>
        <v>73.242331156491915</v>
      </c>
      <c r="K9" s="1">
        <f>'[1]Pc, Summer, S1'!K9*Main!$B$8+('EV Scenarios'!K$4-'EV Scenarios'!K$2)*'Node ratio'!$B9</f>
        <v>77.74290504439098</v>
      </c>
      <c r="L9" s="1">
        <f>'[1]Pc, Summer, S1'!L9*Main!$B$8+('EV Scenarios'!L$4-'EV Scenarios'!L$2)*'Node ratio'!$B9</f>
        <v>77.780179538989202</v>
      </c>
      <c r="M9" s="1">
        <f>'[1]Pc, Summer, S1'!M9*Main!$B$8+('EV Scenarios'!M$4-'EV Scenarios'!M$2)*'Node ratio'!$B9</f>
        <v>79.984838096950909</v>
      </c>
      <c r="N9" s="1">
        <f>'[1]Pc, Summer, S1'!N9*Main!$B$8+('EV Scenarios'!N$4-'EV Scenarios'!N$2)*'Node ratio'!$B9</f>
        <v>75.87998068352401</v>
      </c>
      <c r="O9" s="1">
        <f>'[1]Pc, Summer, S1'!O9*Main!$B$8+('EV Scenarios'!O$4-'EV Scenarios'!O$2)*'Node ratio'!$B9</f>
        <v>73.859079023126611</v>
      </c>
      <c r="P9" s="1">
        <f>'[1]Pc, Summer, S1'!P9*Main!$B$8+('EV Scenarios'!P$4-'EV Scenarios'!P$2)*'Node ratio'!$B9</f>
        <v>64.203523797363673</v>
      </c>
      <c r="Q9" s="1">
        <f>'[1]Pc, Summer, S1'!Q9*Main!$B$8+('EV Scenarios'!Q$4-'EV Scenarios'!Q$2)*'Node ratio'!$B9</f>
        <v>64.835142628857625</v>
      </c>
      <c r="R9" s="1">
        <f>'[1]Pc, Summer, S1'!R9*Main!$B$8+('EV Scenarios'!R$4-'EV Scenarios'!R$2)*'Node ratio'!$B9</f>
        <v>71.903323409421162</v>
      </c>
      <c r="S9" s="1">
        <f>'[1]Pc, Summer, S1'!S9*Main!$B$8+('EV Scenarios'!S$4-'EV Scenarios'!S$2)*'Node ratio'!$B9</f>
        <v>75.052980652544505</v>
      </c>
      <c r="T9" s="1">
        <f>'[1]Pc, Summer, S1'!T9*Main!$B$8+('EV Scenarios'!T$4-'EV Scenarios'!T$2)*'Node ratio'!$B9</f>
        <v>57.866232183086439</v>
      </c>
      <c r="U9" s="1">
        <f>'[1]Pc, Summer, S1'!U9*Main!$B$8+('EV Scenarios'!U$4-'EV Scenarios'!U$2)*'Node ratio'!$B9</f>
        <v>60.401649997715985</v>
      </c>
      <c r="V9" s="1">
        <f>'[1]Pc, Summer, S1'!V9*Main!$B$8+('EV Scenarios'!V$4-'EV Scenarios'!V$2)*'Node ratio'!$B9</f>
        <v>57.302891853347603</v>
      </c>
      <c r="W9" s="1">
        <f>'[1]Pc, Summer, S1'!W9*Main!$B$8+('EV Scenarios'!W$4-'EV Scenarios'!W$2)*'Node ratio'!$B9</f>
        <v>61.097438418416445</v>
      </c>
      <c r="X9" s="1">
        <f>'[1]Pc, Summer, S1'!X9*Main!$B$8+('EV Scenarios'!X$4-'EV Scenarios'!X$2)*'Node ratio'!$B9</f>
        <v>48.101074928177795</v>
      </c>
      <c r="Y9" s="1">
        <f>'[1]Pc, Summer, S1'!Y9*Main!$B$8+('EV Scenarios'!Y$4-'EV Scenarios'!Y$2)*'Node ratio'!$B9</f>
        <v>44.347280354746395</v>
      </c>
    </row>
    <row r="10" spans="1:25" x14ac:dyDescent="0.25">
      <c r="A10">
        <v>12</v>
      </c>
      <c r="B10" s="1">
        <f>'[1]Pc, Summer, S1'!B10*Main!$B$8+('EV Scenarios'!B$4-'EV Scenarios'!B$2)*'Node ratio'!$B10</f>
        <v>237.9582339372202</v>
      </c>
      <c r="C10" s="1">
        <f>'[1]Pc, Summer, S1'!C10*Main!$B$8+('EV Scenarios'!C$4-'EV Scenarios'!C$2)*'Node ratio'!$B10</f>
        <v>226.82466964623453</v>
      </c>
      <c r="D10" s="1">
        <f>'[1]Pc, Summer, S1'!D10*Main!$B$8+('EV Scenarios'!D$4-'EV Scenarios'!D$2)*'Node ratio'!$B10</f>
        <v>229.56228575299485</v>
      </c>
      <c r="E10" s="1">
        <f>'[1]Pc, Summer, S1'!E10*Main!$B$8+('EV Scenarios'!E$4-'EV Scenarios'!E$2)*'Node ratio'!$B10</f>
        <v>237.22046382717954</v>
      </c>
      <c r="F10" s="1">
        <f>'[1]Pc, Summer, S1'!F10*Main!$B$8+('EV Scenarios'!F$4-'EV Scenarios'!F$2)*'Node ratio'!$B10</f>
        <v>355.11831938968965</v>
      </c>
      <c r="G10" s="1">
        <f>'[1]Pc, Summer, S1'!G10*Main!$B$8+('EV Scenarios'!G$4-'EV Scenarios'!G$2)*'Node ratio'!$B10</f>
        <v>350.02407565896885</v>
      </c>
      <c r="H10" s="1">
        <f>'[1]Pc, Summer, S1'!H10*Main!$B$8+('EV Scenarios'!H$4-'EV Scenarios'!H$2)*'Node ratio'!$B10</f>
        <v>267.41296261022137</v>
      </c>
      <c r="I10" s="1">
        <f>'[1]Pc, Summer, S1'!I10*Main!$B$8+('EV Scenarios'!I$4-'EV Scenarios'!I$2)*'Node ratio'!$B10</f>
        <v>362.40188968904738</v>
      </c>
      <c r="J10" s="1">
        <f>'[1]Pc, Summer, S1'!J10*Main!$B$8+('EV Scenarios'!J$4-'EV Scenarios'!J$2)*'Node ratio'!$B10</f>
        <v>373.06381572693971</v>
      </c>
      <c r="K10" s="1">
        <f>'[1]Pc, Summer, S1'!K10*Main!$B$8+('EV Scenarios'!K$4-'EV Scenarios'!K$2)*'Node ratio'!$B10</f>
        <v>413.30137401418563</v>
      </c>
      <c r="L10" s="1">
        <f>'[1]Pc, Summer, S1'!L10*Main!$B$8+('EV Scenarios'!L$4-'EV Scenarios'!L$2)*'Node ratio'!$B10</f>
        <v>413.80158879442729</v>
      </c>
      <c r="M10" s="1">
        <f>'[1]Pc, Summer, S1'!M10*Main!$B$8+('EV Scenarios'!M$4-'EV Scenarios'!M$2)*'Node ratio'!$B10</f>
        <v>439.22551344330668</v>
      </c>
      <c r="N10" s="1">
        <f>'[1]Pc, Summer, S1'!N10*Main!$B$8+('EV Scenarios'!N$4-'EV Scenarios'!N$2)*'Node ratio'!$B10</f>
        <v>437.98907480018886</v>
      </c>
      <c r="O10" s="1">
        <f>'[1]Pc, Summer, S1'!O10*Main!$B$8+('EV Scenarios'!O$4-'EV Scenarios'!O$2)*'Node ratio'!$B10</f>
        <v>427.63437528275495</v>
      </c>
      <c r="P10" s="1">
        <f>'[1]Pc, Summer, S1'!P10*Main!$B$8+('EV Scenarios'!P$4-'EV Scenarios'!P$2)*'Node ratio'!$B10</f>
        <v>443.29127345396046</v>
      </c>
      <c r="Q10" s="1">
        <f>'[1]Pc, Summer, S1'!Q10*Main!$B$8+('EV Scenarios'!Q$4-'EV Scenarios'!Q$2)*'Node ratio'!$B10</f>
        <v>412.57201935201283</v>
      </c>
      <c r="R10" s="1">
        <f>'[1]Pc, Summer, S1'!R10*Main!$B$8+('EV Scenarios'!R$4-'EV Scenarios'!R$2)*'Node ratio'!$B10</f>
        <v>393.79505750735052</v>
      </c>
      <c r="S10" s="1">
        <f>'[1]Pc, Summer, S1'!S10*Main!$B$8+('EV Scenarios'!S$4-'EV Scenarios'!S$2)*'Node ratio'!$B10</f>
        <v>386.96266620973347</v>
      </c>
      <c r="T10" s="1">
        <f>'[1]Pc, Summer, S1'!T10*Main!$B$8+('EV Scenarios'!T$4-'EV Scenarios'!T$2)*'Node ratio'!$B10</f>
        <v>346.60921646478454</v>
      </c>
      <c r="U10" s="1">
        <f>'[1]Pc, Summer, S1'!U10*Main!$B$8+('EV Scenarios'!U$4-'EV Scenarios'!U$2)*'Node ratio'!$B10</f>
        <v>351.20784052188122</v>
      </c>
      <c r="V10" s="1">
        <f>'[1]Pc, Summer, S1'!V10*Main!$B$8+('EV Scenarios'!V$4-'EV Scenarios'!V$2)*'Node ratio'!$B10</f>
        <v>349.91997125413275</v>
      </c>
      <c r="W10" s="1">
        <f>'[1]Pc, Summer, S1'!W10*Main!$B$8+('EV Scenarios'!W$4-'EV Scenarios'!W$2)*'Node ratio'!$B10</f>
        <v>378.39278245660989</v>
      </c>
      <c r="X10" s="1">
        <f>'[1]Pc, Summer, S1'!X10*Main!$B$8+('EV Scenarios'!X$4-'EV Scenarios'!X$2)*'Node ratio'!$B10</f>
        <v>301.00233750052507</v>
      </c>
      <c r="Y10" s="1">
        <f>'[1]Pc, Summer, S1'!Y10*Main!$B$8+('EV Scenarios'!Y$4-'EV Scenarios'!Y$2)*'Node ratio'!$B10</f>
        <v>259.15499163649349</v>
      </c>
    </row>
    <row r="11" spans="1:25" x14ac:dyDescent="0.25">
      <c r="A11">
        <v>15</v>
      </c>
      <c r="B11" s="1">
        <f>'[1]Pc, Summer, S1'!B11*Main!$B$8+('EV Scenarios'!B$4-'EV Scenarios'!B$2)*'Node ratio'!$B11</f>
        <v>6.5689487411589731</v>
      </c>
      <c r="C11" s="1">
        <f>'[1]Pc, Summer, S1'!C11*Main!$B$8+('EV Scenarios'!C$4-'EV Scenarios'!C$2)*'Node ratio'!$B11</f>
        <v>6.4111213349114546</v>
      </c>
      <c r="D11" s="1">
        <f>'[1]Pc, Summer, S1'!D11*Main!$B$8+('EV Scenarios'!D$4-'EV Scenarios'!D$2)*'Node ratio'!$B11</f>
        <v>6.1880107428675561</v>
      </c>
      <c r="E11" s="1">
        <f>'[1]Pc, Summer, S1'!E11*Main!$B$8+('EV Scenarios'!E$4-'EV Scenarios'!E$2)*'Node ratio'!$B11</f>
        <v>6.5686788620596825</v>
      </c>
      <c r="F11" s="1">
        <f>'[1]Pc, Summer, S1'!F11*Main!$B$8+('EV Scenarios'!F$4-'EV Scenarios'!F$2)*'Node ratio'!$B11</f>
        <v>6.7775216206517825</v>
      </c>
      <c r="G11" s="1">
        <f>'[1]Pc, Summer, S1'!G11*Main!$B$8+('EV Scenarios'!G$4-'EV Scenarios'!G$2)*'Node ratio'!$B11</f>
        <v>7.1135186116500018</v>
      </c>
      <c r="H11" s="1">
        <f>'[1]Pc, Summer, S1'!H11*Main!$B$8+('EV Scenarios'!H$4-'EV Scenarios'!H$2)*'Node ratio'!$B11</f>
        <v>7.7919501248673191</v>
      </c>
      <c r="I11" s="1">
        <f>'[1]Pc, Summer, S1'!I11*Main!$B$8+('EV Scenarios'!I$4-'EV Scenarios'!I$2)*'Node ratio'!$B11</f>
        <v>10.036251865430319</v>
      </c>
      <c r="J11" s="1">
        <f>'[1]Pc, Summer, S1'!J11*Main!$B$8+('EV Scenarios'!J$4-'EV Scenarios'!J$2)*'Node ratio'!$B11</f>
        <v>10.522946562809162</v>
      </c>
      <c r="K11" s="1">
        <f>'[1]Pc, Summer, S1'!K11*Main!$B$8+('EV Scenarios'!K$4-'EV Scenarios'!K$2)*'Node ratio'!$B11</f>
        <v>11.394583973922414</v>
      </c>
      <c r="L11" s="1">
        <f>'[1]Pc, Summer, S1'!L11*Main!$B$8+('EV Scenarios'!L$4-'EV Scenarios'!L$2)*'Node ratio'!$B11</f>
        <v>11.47023497454148</v>
      </c>
      <c r="M11" s="1">
        <f>'[1]Pc, Summer, S1'!M11*Main!$B$8+('EV Scenarios'!M$4-'EV Scenarios'!M$2)*'Node ratio'!$B11</f>
        <v>11.50220772082238</v>
      </c>
      <c r="N11" s="1">
        <f>'[1]Pc, Summer, S1'!N11*Main!$B$8+('EV Scenarios'!N$4-'EV Scenarios'!N$2)*'Node ratio'!$B11</f>
        <v>11.623034061250795</v>
      </c>
      <c r="O11" s="1">
        <f>'[1]Pc, Summer, S1'!O11*Main!$B$8+('EV Scenarios'!O$4-'EV Scenarios'!O$2)*'Node ratio'!$B11</f>
        <v>11.338696093838809</v>
      </c>
      <c r="P11" s="1">
        <f>'[1]Pc, Summer, S1'!P11*Main!$B$8+('EV Scenarios'!P$4-'EV Scenarios'!P$2)*'Node ratio'!$B11</f>
        <v>10.833012089592703</v>
      </c>
      <c r="Q11" s="1">
        <f>'[1]Pc, Summer, S1'!Q11*Main!$B$8+('EV Scenarios'!Q$4-'EV Scenarios'!Q$2)*'Node ratio'!$B11</f>
        <v>10.63526531916537</v>
      </c>
      <c r="R11" s="1">
        <f>'[1]Pc, Summer, S1'!R11*Main!$B$8+('EV Scenarios'!R$4-'EV Scenarios'!R$2)*'Node ratio'!$B11</f>
        <v>10.062288220438978</v>
      </c>
      <c r="S11" s="1">
        <f>'[1]Pc, Summer, S1'!S11*Main!$B$8+('EV Scenarios'!S$4-'EV Scenarios'!S$2)*'Node ratio'!$B11</f>
        <v>10.031809330462842</v>
      </c>
      <c r="T11" s="1">
        <f>'[1]Pc, Summer, S1'!T11*Main!$B$8+('EV Scenarios'!T$4-'EV Scenarios'!T$2)*'Node ratio'!$B11</f>
        <v>9.3115084309486154</v>
      </c>
      <c r="U11" s="1">
        <f>'[1]Pc, Summer, S1'!U11*Main!$B$8+('EV Scenarios'!U$4-'EV Scenarios'!U$2)*'Node ratio'!$B11</f>
        <v>9.7042621510531557</v>
      </c>
      <c r="V11" s="1">
        <f>'[1]Pc, Summer, S1'!V11*Main!$B$8+('EV Scenarios'!V$4-'EV Scenarios'!V$2)*'Node ratio'!$B11</f>
        <v>9.795662106661279</v>
      </c>
      <c r="W11" s="1">
        <f>'[1]Pc, Summer, S1'!W11*Main!$B$8+('EV Scenarios'!W$4-'EV Scenarios'!W$2)*'Node ratio'!$B11</f>
        <v>10.210900144087242</v>
      </c>
      <c r="X11" s="1">
        <f>'[1]Pc, Summer, S1'!X11*Main!$B$8+('EV Scenarios'!X$4-'EV Scenarios'!X$2)*'Node ratio'!$B11</f>
        <v>8.2559542631149601</v>
      </c>
      <c r="Y11" s="1">
        <f>'[1]Pc, Summer, S1'!Y11*Main!$B$8+('EV Scenarios'!Y$4-'EV Scenarios'!Y$2)*'Node ratio'!$B11</f>
        <v>7.3116723319886248</v>
      </c>
    </row>
    <row r="12" spans="1:25" x14ac:dyDescent="0.25">
      <c r="A12">
        <v>16</v>
      </c>
      <c r="B12" s="1">
        <f>'[1]Pc, Summer, S1'!B12*Main!$B$8+('EV Scenarios'!B$4-'EV Scenarios'!B$2)*'Node ratio'!$B12</f>
        <v>40.724735314111612</v>
      </c>
      <c r="C12" s="1">
        <f>'[1]Pc, Summer, S1'!C12*Main!$B$8+('EV Scenarios'!C$4-'EV Scenarios'!C$2)*'Node ratio'!$B12</f>
        <v>42.936969064114379</v>
      </c>
      <c r="D12" s="1">
        <f>'[1]Pc, Summer, S1'!D12*Main!$B$8+('EV Scenarios'!D$4-'EV Scenarios'!D$2)*'Node ratio'!$B12</f>
        <v>42.868247236242205</v>
      </c>
      <c r="E12" s="1">
        <f>'[1]Pc, Summer, S1'!E12*Main!$B$8+('EV Scenarios'!E$4-'EV Scenarios'!E$2)*'Node ratio'!$B12</f>
        <v>46.844733994681476</v>
      </c>
      <c r="F12" s="1">
        <f>'[1]Pc, Summer, S1'!F12*Main!$B$8+('EV Scenarios'!F$4-'EV Scenarios'!F$2)*'Node ratio'!$B12</f>
        <v>48.114427314316359</v>
      </c>
      <c r="G12" s="1">
        <f>'[1]Pc, Summer, S1'!G12*Main!$B$8+('EV Scenarios'!G$4-'EV Scenarios'!G$2)*'Node ratio'!$B12</f>
        <v>50.982412761577635</v>
      </c>
      <c r="H12" s="1">
        <f>'[1]Pc, Summer, S1'!H12*Main!$B$8+('EV Scenarios'!H$4-'EV Scenarios'!H$2)*'Node ratio'!$B12</f>
        <v>62.499531504282444</v>
      </c>
      <c r="I12" s="1">
        <f>'[1]Pc, Summer, S1'!I12*Main!$B$8+('EV Scenarios'!I$4-'EV Scenarios'!I$2)*'Node ratio'!$B12</f>
        <v>75.178783758881096</v>
      </c>
      <c r="J12" s="1">
        <f>'[1]Pc, Summer, S1'!J12*Main!$B$8+('EV Scenarios'!J$4-'EV Scenarios'!J$2)*'Node ratio'!$B12</f>
        <v>74.637979149067064</v>
      </c>
      <c r="K12" s="1">
        <f>'[1]Pc, Summer, S1'!K12*Main!$B$8+('EV Scenarios'!K$4-'EV Scenarios'!K$2)*'Node ratio'!$B12</f>
        <v>78.84485149182801</v>
      </c>
      <c r="L12" s="1">
        <f>'[1]Pc, Summer, S1'!L12*Main!$B$8+('EV Scenarios'!L$4-'EV Scenarios'!L$2)*'Node ratio'!$B12</f>
        <v>79.433494622794754</v>
      </c>
      <c r="M12" s="1">
        <f>'[1]Pc, Summer, S1'!M12*Main!$B$8+('EV Scenarios'!M$4-'EV Scenarios'!M$2)*'Node ratio'!$B12</f>
        <v>80.399953384554223</v>
      </c>
      <c r="N12" s="1">
        <f>'[1]Pc, Summer, S1'!N12*Main!$B$8+('EV Scenarios'!N$4-'EV Scenarios'!N$2)*'Node ratio'!$B12</f>
        <v>76.865343348485183</v>
      </c>
      <c r="O12" s="1">
        <f>'[1]Pc, Summer, S1'!O12*Main!$B$8+('EV Scenarios'!O$4-'EV Scenarios'!O$2)*'Node ratio'!$B12</f>
        <v>74.524566295127414</v>
      </c>
      <c r="P12" s="1">
        <f>'[1]Pc, Summer, S1'!P12*Main!$B$8+('EV Scenarios'!P$4-'EV Scenarios'!P$2)*'Node ratio'!$B12</f>
        <v>69.720786078238689</v>
      </c>
      <c r="Q12" s="1">
        <f>'[1]Pc, Summer, S1'!Q12*Main!$B$8+('EV Scenarios'!Q$4-'EV Scenarios'!Q$2)*'Node ratio'!$B12</f>
        <v>66.595732942640893</v>
      </c>
      <c r="R12" s="1">
        <f>'[1]Pc, Summer, S1'!R12*Main!$B$8+('EV Scenarios'!R$4-'EV Scenarios'!R$2)*'Node ratio'!$B12</f>
        <v>66.54025034178018</v>
      </c>
      <c r="S12" s="1">
        <f>'[1]Pc, Summer, S1'!S12*Main!$B$8+('EV Scenarios'!S$4-'EV Scenarios'!S$2)*'Node ratio'!$B12</f>
        <v>65.054431729625435</v>
      </c>
      <c r="T12" s="1">
        <f>'[1]Pc, Summer, S1'!T12*Main!$B$8+('EV Scenarios'!T$4-'EV Scenarios'!T$2)*'Node ratio'!$B12</f>
        <v>60.924453957197429</v>
      </c>
      <c r="U12" s="1">
        <f>'[1]Pc, Summer, S1'!U12*Main!$B$8+('EV Scenarios'!U$4-'EV Scenarios'!U$2)*'Node ratio'!$B12</f>
        <v>62.145678183569906</v>
      </c>
      <c r="V12" s="1">
        <f>'[1]Pc, Summer, S1'!V12*Main!$B$8+('EV Scenarios'!V$4-'EV Scenarios'!V$2)*'Node ratio'!$B12</f>
        <v>61.030159931177622</v>
      </c>
      <c r="W12" s="1">
        <f>'[1]Pc, Summer, S1'!W12*Main!$B$8+('EV Scenarios'!W$4-'EV Scenarios'!W$2)*'Node ratio'!$B12</f>
        <v>64.263231645539591</v>
      </c>
      <c r="X12" s="1">
        <f>'[1]Pc, Summer, S1'!X12*Main!$B$8+('EV Scenarios'!X$4-'EV Scenarios'!X$2)*'Node ratio'!$B12</f>
        <v>51.946740891477162</v>
      </c>
      <c r="Y12" s="1">
        <f>'[1]Pc, Summer, S1'!Y12*Main!$B$8+('EV Scenarios'!Y$4-'EV Scenarios'!Y$2)*'Node ratio'!$B12</f>
        <v>44.973825174986871</v>
      </c>
    </row>
    <row r="13" spans="1:25" x14ac:dyDescent="0.25">
      <c r="A13">
        <v>17</v>
      </c>
      <c r="B13" s="1">
        <f>'[1]Pc, Summer, S1'!B13*Main!$B$8+('EV Scenarios'!B$4-'EV Scenarios'!B$2)*'Node ratio'!$B13</f>
        <v>11.678582382673492</v>
      </c>
      <c r="C13" s="1">
        <f>'[1]Pc, Summer, S1'!C13*Main!$B$8+('EV Scenarios'!C$4-'EV Scenarios'!C$2)*'Node ratio'!$B13</f>
        <v>12.434894290298953</v>
      </c>
      <c r="D13" s="1">
        <f>'[1]Pc, Summer, S1'!D13*Main!$B$8+('EV Scenarios'!D$4-'EV Scenarios'!D$2)*'Node ratio'!$B13</f>
        <v>10.876169663581893</v>
      </c>
      <c r="E13" s="1">
        <f>'[1]Pc, Summer, S1'!E13*Main!$B$8+('EV Scenarios'!E$4-'EV Scenarios'!E$2)*'Node ratio'!$B13</f>
        <v>12.051338003757806</v>
      </c>
      <c r="F13" s="1">
        <f>'[1]Pc, Summer, S1'!F13*Main!$B$8+('EV Scenarios'!F$4-'EV Scenarios'!F$2)*'Node ratio'!$B13</f>
        <v>12.542778312920078</v>
      </c>
      <c r="G13" s="1">
        <f>'[1]Pc, Summer, S1'!G13*Main!$B$8+('EV Scenarios'!G$4-'EV Scenarios'!G$2)*'Node ratio'!$B13</f>
        <v>12.077195587697366</v>
      </c>
      <c r="H13" s="1">
        <f>'[1]Pc, Summer, S1'!H13*Main!$B$8+('EV Scenarios'!H$4-'EV Scenarios'!H$2)*'Node ratio'!$B13</f>
        <v>13.372745733011625</v>
      </c>
      <c r="I13" s="1">
        <f>'[1]Pc, Summer, S1'!I13*Main!$B$8+('EV Scenarios'!I$4-'EV Scenarios'!I$2)*'Node ratio'!$B13</f>
        <v>16.33376186440718</v>
      </c>
      <c r="J13" s="1">
        <f>'[1]Pc, Summer, S1'!J13*Main!$B$8+('EV Scenarios'!J$4-'EV Scenarios'!J$2)*'Node ratio'!$B13</f>
        <v>16.097516394215926</v>
      </c>
      <c r="K13" s="1">
        <f>'[1]Pc, Summer, S1'!K13*Main!$B$8+('EV Scenarios'!K$4-'EV Scenarios'!K$2)*'Node ratio'!$B13</f>
        <v>17.733400607445844</v>
      </c>
      <c r="L13" s="1">
        <f>'[1]Pc, Summer, S1'!L13*Main!$B$8+('EV Scenarios'!L$4-'EV Scenarios'!L$2)*'Node ratio'!$B13</f>
        <v>16.987542218732791</v>
      </c>
      <c r="M13" s="1">
        <f>'[1]Pc, Summer, S1'!M13*Main!$B$8+('EV Scenarios'!M$4-'EV Scenarios'!M$2)*'Node ratio'!$B13</f>
        <v>17.332084565517452</v>
      </c>
      <c r="N13" s="1">
        <f>'[1]Pc, Summer, S1'!N13*Main!$B$8+('EV Scenarios'!N$4-'EV Scenarios'!N$2)*'Node ratio'!$B13</f>
        <v>17.858808531656535</v>
      </c>
      <c r="O13" s="1">
        <f>'[1]Pc, Summer, S1'!O13*Main!$B$8+('EV Scenarios'!O$4-'EV Scenarios'!O$2)*'Node ratio'!$B13</f>
        <v>16.683979860172137</v>
      </c>
      <c r="P13" s="1">
        <f>'[1]Pc, Summer, S1'!P13*Main!$B$8+('EV Scenarios'!P$4-'EV Scenarios'!P$2)*'Node ratio'!$B13</f>
        <v>15.458115108300575</v>
      </c>
      <c r="Q13" s="1">
        <f>'[1]Pc, Summer, S1'!Q13*Main!$B$8+('EV Scenarios'!Q$4-'EV Scenarios'!Q$2)*'Node ratio'!$B13</f>
        <v>16.318836841792983</v>
      </c>
      <c r="R13" s="1">
        <f>'[1]Pc, Summer, S1'!R13*Main!$B$8+('EV Scenarios'!R$4-'EV Scenarios'!R$2)*'Node ratio'!$B13</f>
        <v>15.021612060990492</v>
      </c>
      <c r="S13" s="1">
        <f>'[1]Pc, Summer, S1'!S13*Main!$B$8+('EV Scenarios'!S$4-'EV Scenarios'!S$2)*'Node ratio'!$B13</f>
        <v>16.033466891779952</v>
      </c>
      <c r="T13" s="1">
        <f>'[1]Pc, Summer, S1'!T13*Main!$B$8+('EV Scenarios'!T$4-'EV Scenarios'!T$2)*'Node ratio'!$B13</f>
        <v>14.953424368677872</v>
      </c>
      <c r="U13" s="1">
        <f>'[1]Pc, Summer, S1'!U13*Main!$B$8+('EV Scenarios'!U$4-'EV Scenarios'!U$2)*'Node ratio'!$B13</f>
        <v>15.438879781233702</v>
      </c>
      <c r="V13" s="1">
        <f>'[1]Pc, Summer, S1'!V13*Main!$B$8+('EV Scenarios'!V$4-'EV Scenarios'!V$2)*'Node ratio'!$B13</f>
        <v>16.376424937645211</v>
      </c>
      <c r="W13" s="1">
        <f>'[1]Pc, Summer, S1'!W13*Main!$B$8+('EV Scenarios'!W$4-'EV Scenarios'!W$2)*'Node ratio'!$B13</f>
        <v>17.114696851615356</v>
      </c>
      <c r="X13" s="1">
        <f>'[1]Pc, Summer, S1'!X13*Main!$B$8+('EV Scenarios'!X$4-'EV Scenarios'!X$2)*'Node ratio'!$B13</f>
        <v>13.680704083566457</v>
      </c>
      <c r="Y13" s="1">
        <f>'[1]Pc, Summer, S1'!Y13*Main!$B$8+('EV Scenarios'!Y$4-'EV Scenarios'!Y$2)*'Node ratio'!$B13</f>
        <v>12.422692796762416</v>
      </c>
    </row>
    <row r="14" spans="1:25" x14ac:dyDescent="0.25">
      <c r="A14">
        <v>18</v>
      </c>
      <c r="B14" s="1">
        <f>'[1]Pc, Summer, S1'!B14*Main!$B$8+('EV Scenarios'!B$4-'EV Scenarios'!B$2)*'Node ratio'!$B14</f>
        <v>-0.12314101181831635</v>
      </c>
      <c r="C14" s="1">
        <f>'[1]Pc, Summer, S1'!C14*Main!$B$8+('EV Scenarios'!C$4-'EV Scenarios'!C$2)*'Node ratio'!$B14</f>
        <v>0.18768131659800097</v>
      </c>
      <c r="D14" s="1">
        <f>'[1]Pc, Summer, S1'!D14*Main!$B$8+('EV Scenarios'!D$4-'EV Scenarios'!D$2)*'Node ratio'!$B14</f>
        <v>0.34390682826198643</v>
      </c>
      <c r="E14" s="1">
        <f>'[1]Pc, Summer, S1'!E14*Main!$B$8+('EV Scenarios'!E$4-'EV Scenarios'!E$2)*'Node ratio'!$B14</f>
        <v>0.54646486661763394</v>
      </c>
      <c r="F14" s="1">
        <f>'[1]Pc, Summer, S1'!F14*Main!$B$8+('EV Scenarios'!F$4-'EV Scenarios'!F$2)*'Node ratio'!$B14</f>
        <v>0.51047015337799218</v>
      </c>
      <c r="G14" s="1">
        <f>'[1]Pc, Summer, S1'!G14*Main!$B$8+('EV Scenarios'!G$4-'EV Scenarios'!G$2)*'Node ratio'!$B14</f>
        <v>0.50139072630857229</v>
      </c>
      <c r="H14" s="1">
        <f>'[1]Pc, Summer, S1'!H14*Main!$B$8+('EV Scenarios'!H$4-'EV Scenarios'!H$2)*'Node ratio'!$B14</f>
        <v>0.65395429770498648</v>
      </c>
      <c r="I14" s="1">
        <f>'[1]Pc, Summer, S1'!I14*Main!$B$8+('EV Scenarios'!I$4-'EV Scenarios'!I$2)*'Node ratio'!$B14</f>
        <v>1.2018105002493056</v>
      </c>
      <c r="J14" s="1">
        <f>'[1]Pc, Summer, S1'!J14*Main!$B$8+('EV Scenarios'!J$4-'EV Scenarios'!J$2)*'Node ratio'!$B14</f>
        <v>0.71679368635284957</v>
      </c>
      <c r="K14" s="1">
        <f>'[1]Pc, Summer, S1'!K14*Main!$B$8+('EV Scenarios'!K$4-'EV Scenarios'!K$2)*'Node ratio'!$B14</f>
        <v>1.1926831454702045</v>
      </c>
      <c r="L14" s="1">
        <f>'[1]Pc, Summer, S1'!L14*Main!$B$8+('EV Scenarios'!L$4-'EV Scenarios'!L$2)*'Node ratio'!$B14</f>
        <v>1.2108614924066563</v>
      </c>
      <c r="M14" s="1">
        <f>'[1]Pc, Summer, S1'!M14*Main!$B$8+('EV Scenarios'!M$4-'EV Scenarios'!M$2)*'Node ratio'!$B14</f>
        <v>1.8653203441051875</v>
      </c>
      <c r="N14" s="1">
        <f>'[1]Pc, Summer, S1'!N14*Main!$B$8+('EV Scenarios'!N$4-'EV Scenarios'!N$2)*'Node ratio'!$B14</f>
        <v>1.2492226309067922</v>
      </c>
      <c r="O14" s="1">
        <f>'[1]Pc, Summer, S1'!O14*Main!$B$8+('EV Scenarios'!O$4-'EV Scenarios'!O$2)*'Node ratio'!$B14</f>
        <v>2.3603595340549863</v>
      </c>
      <c r="P14" s="1">
        <f>'[1]Pc, Summer, S1'!P14*Main!$B$8+('EV Scenarios'!P$4-'EV Scenarios'!P$2)*'Node ratio'!$B14</f>
        <v>0.75210885110681991</v>
      </c>
      <c r="Q14" s="1">
        <f>'[1]Pc, Summer, S1'!Q14*Main!$B$8+('EV Scenarios'!Q$4-'EV Scenarios'!Q$2)*'Node ratio'!$B14</f>
        <v>1.3194156462113509</v>
      </c>
      <c r="R14" s="1">
        <f>'[1]Pc, Summer, S1'!R14*Main!$B$8+('EV Scenarios'!R$4-'EV Scenarios'!R$2)*'Node ratio'!$B14</f>
        <v>1.3835322830437813</v>
      </c>
      <c r="S14" s="1">
        <f>'[1]Pc, Summer, S1'!S14*Main!$B$8+('EV Scenarios'!S$4-'EV Scenarios'!S$2)*'Node ratio'!$B14</f>
        <v>-0.40352400385881432</v>
      </c>
      <c r="T14" s="1">
        <f>'[1]Pc, Summer, S1'!T14*Main!$B$8+('EV Scenarios'!T$4-'EV Scenarios'!T$2)*'Node ratio'!$B14</f>
        <v>0.78366532600277983</v>
      </c>
      <c r="U14" s="1">
        <f>'[1]Pc, Summer, S1'!U14*Main!$B$8+('EV Scenarios'!U$4-'EV Scenarios'!U$2)*'Node ratio'!$B14</f>
        <v>0.33187374328610064</v>
      </c>
      <c r="V14" s="1">
        <f>'[1]Pc, Summer, S1'!V14*Main!$B$8+('EV Scenarios'!V$4-'EV Scenarios'!V$2)*'Node ratio'!$B14</f>
        <v>1.6169464129676805</v>
      </c>
      <c r="W14" s="1">
        <f>'[1]Pc, Summer, S1'!W14*Main!$B$8+('EV Scenarios'!W$4-'EV Scenarios'!W$2)*'Node ratio'!$B14</f>
        <v>2.1921128962519947</v>
      </c>
      <c r="X14" s="1">
        <f>'[1]Pc, Summer, S1'!X14*Main!$B$8+('EV Scenarios'!X$4-'EV Scenarios'!X$2)*'Node ratio'!$B14</f>
        <v>0.42500416828693333</v>
      </c>
      <c r="Y14" s="1">
        <f>'[1]Pc, Summer, S1'!Y14*Main!$B$8+('EV Scenarios'!Y$4-'EV Scenarios'!Y$2)*'Node ratio'!$B14</f>
        <v>0.91083790357073691</v>
      </c>
    </row>
    <row r="15" spans="1:25" x14ac:dyDescent="0.25">
      <c r="A15">
        <v>20</v>
      </c>
      <c r="B15" s="1">
        <f>'[1]Pc, Summer, S1'!B15*Main!$B$8+('EV Scenarios'!B$4-'EV Scenarios'!B$2)*'Node ratio'!$B15</f>
        <v>8.7592114684521665</v>
      </c>
      <c r="C15" s="1">
        <f>'[1]Pc, Summer, S1'!C15*Main!$B$8+('EV Scenarios'!C$4-'EV Scenarios'!C$2)*'Node ratio'!$B15</f>
        <v>8.8203749672691867</v>
      </c>
      <c r="D15" s="1">
        <f>'[1]Pc, Summer, S1'!D15*Main!$B$8+('EV Scenarios'!D$4-'EV Scenarios'!D$2)*'Node ratio'!$B15</f>
        <v>9.0359338536829519</v>
      </c>
      <c r="E15" s="1">
        <f>'[1]Pc, Summer, S1'!E15*Main!$B$8+('EV Scenarios'!E$4-'EV Scenarios'!E$2)*'Node ratio'!$B15</f>
        <v>9.2266231498238334</v>
      </c>
      <c r="F15" s="1">
        <f>'[1]Pc, Summer, S1'!F15*Main!$B$8+('EV Scenarios'!F$4-'EV Scenarios'!F$2)*'Node ratio'!$B15</f>
        <v>9.5980703182813532</v>
      </c>
      <c r="G15" s="1">
        <f>'[1]Pc, Summer, S1'!G15*Main!$B$8+('EV Scenarios'!G$4-'EV Scenarios'!G$2)*'Node ratio'!$B15</f>
        <v>9.7734584638866941</v>
      </c>
      <c r="H15" s="1">
        <f>'[1]Pc, Summer, S1'!H15*Main!$B$8+('EV Scenarios'!H$4-'EV Scenarios'!H$2)*'Node ratio'!$B15</f>
        <v>8.6996792538258081</v>
      </c>
      <c r="I15" s="1">
        <f>'[1]Pc, Summer, S1'!I15*Main!$B$8+('EV Scenarios'!I$4-'EV Scenarios'!I$2)*'Node ratio'!$B15</f>
        <v>7.2809455261486722</v>
      </c>
      <c r="J15" s="1">
        <f>'[1]Pc, Summer, S1'!J15*Main!$B$8+('EV Scenarios'!J$4-'EV Scenarios'!J$2)*'Node ratio'!$B15</f>
        <v>7.2816656225602854</v>
      </c>
      <c r="K15" s="1">
        <f>'[1]Pc, Summer, S1'!K15*Main!$B$8+('EV Scenarios'!K$4-'EV Scenarios'!K$2)*'Node ratio'!$B15</f>
        <v>8.0992086435817292</v>
      </c>
      <c r="L15" s="1">
        <f>'[1]Pc, Summer, S1'!L15*Main!$B$8+('EV Scenarios'!L$4-'EV Scenarios'!L$2)*'Node ratio'!$B15</f>
        <v>7.8690134951608757</v>
      </c>
      <c r="M15" s="1">
        <f>'[1]Pc, Summer, S1'!M15*Main!$B$8+('EV Scenarios'!M$4-'EV Scenarios'!M$2)*'Node ratio'!$B15</f>
        <v>9.6579617272422205</v>
      </c>
      <c r="N15" s="1">
        <f>'[1]Pc, Summer, S1'!N15*Main!$B$8+('EV Scenarios'!N$4-'EV Scenarios'!N$2)*'Node ratio'!$B15</f>
        <v>11.019328008680077</v>
      </c>
      <c r="O15" s="1">
        <f>'[1]Pc, Summer, S1'!O15*Main!$B$8+('EV Scenarios'!O$4-'EV Scenarios'!O$2)*'Node ratio'!$B15</f>
        <v>10.537204492034206</v>
      </c>
      <c r="P15" s="1">
        <f>'[1]Pc, Summer, S1'!P15*Main!$B$8+('EV Scenarios'!P$4-'EV Scenarios'!P$2)*'Node ratio'!$B15</f>
        <v>9.8773337645151216</v>
      </c>
      <c r="Q15" s="1">
        <f>'[1]Pc, Summer, S1'!Q15*Main!$B$8+('EV Scenarios'!Q$4-'EV Scenarios'!Q$2)*'Node ratio'!$B15</f>
        <v>9.9491829368904536</v>
      </c>
      <c r="R15" s="1">
        <f>'[1]Pc, Summer, S1'!R15*Main!$B$8+('EV Scenarios'!R$4-'EV Scenarios'!R$2)*'Node ratio'!$B15</f>
        <v>10.653427587740577</v>
      </c>
      <c r="S15" s="1">
        <f>'[1]Pc, Summer, S1'!S15*Main!$B$8+('EV Scenarios'!S$4-'EV Scenarios'!S$2)*'Node ratio'!$B15</f>
        <v>9.7503594794118182</v>
      </c>
      <c r="T15" s="1">
        <f>'[1]Pc, Summer, S1'!T15*Main!$B$8+('EV Scenarios'!T$4-'EV Scenarios'!T$2)*'Node ratio'!$B15</f>
        <v>9.2037477340555487</v>
      </c>
      <c r="U15" s="1">
        <f>'[1]Pc, Summer, S1'!U15*Main!$B$8+('EV Scenarios'!U$4-'EV Scenarios'!U$2)*'Node ratio'!$B15</f>
        <v>9.3051257176925368</v>
      </c>
      <c r="V15" s="1">
        <f>'[1]Pc, Summer, S1'!V15*Main!$B$8+('EV Scenarios'!V$4-'EV Scenarios'!V$2)*'Node ratio'!$B15</f>
        <v>9.4200798529478522</v>
      </c>
      <c r="W15" s="1">
        <f>'[1]Pc, Summer, S1'!W15*Main!$B$8+('EV Scenarios'!W$4-'EV Scenarios'!W$2)*'Node ratio'!$B15</f>
        <v>9.9210209988311355</v>
      </c>
      <c r="X15" s="1">
        <f>'[1]Pc, Summer, S1'!X15*Main!$B$8+('EV Scenarios'!X$4-'EV Scenarios'!X$2)*'Node ratio'!$B15</f>
        <v>7.8698772585795638</v>
      </c>
      <c r="Y15" s="1">
        <f>'[1]Pc, Summer, S1'!Y15*Main!$B$8+('EV Scenarios'!Y$4-'EV Scenarios'!Y$2)*'Node ratio'!$B15</f>
        <v>7.5814762040322954</v>
      </c>
    </row>
    <row r="16" spans="1:25" x14ac:dyDescent="0.25">
      <c r="A16">
        <v>21</v>
      </c>
      <c r="B16" s="1">
        <f>'[1]Pc, Summer, S1'!B16*Main!$B$8+('EV Scenarios'!B$4-'EV Scenarios'!B$2)*'Node ratio'!$B16</f>
        <v>11.980746387834436</v>
      </c>
      <c r="C16" s="1">
        <f>'[1]Pc, Summer, S1'!C16*Main!$B$8+('EV Scenarios'!C$4-'EV Scenarios'!C$2)*'Node ratio'!$B16</f>
        <v>11.629394792409572</v>
      </c>
      <c r="D16" s="1">
        <f>'[1]Pc, Summer, S1'!D16*Main!$B$8+('EV Scenarios'!D$4-'EV Scenarios'!D$2)*'Node ratio'!$B16</f>
        <v>11.249866636356753</v>
      </c>
      <c r="E16" s="1">
        <f>'[1]Pc, Summer, S1'!E16*Main!$B$8+('EV Scenarios'!E$4-'EV Scenarios'!E$2)*'Node ratio'!$B16</f>
        <v>11.638960487260375</v>
      </c>
      <c r="F16" s="1">
        <f>'[1]Pc, Summer, S1'!F16*Main!$B$8+('EV Scenarios'!F$4-'EV Scenarios'!F$2)*'Node ratio'!$B16</f>
        <v>11.947982958119027</v>
      </c>
      <c r="G16" s="1">
        <f>'[1]Pc, Summer, S1'!G16*Main!$B$8+('EV Scenarios'!G$4-'EV Scenarios'!G$2)*'Node ratio'!$B16</f>
        <v>11.99615104976003</v>
      </c>
      <c r="H16" s="1">
        <f>'[1]Pc, Summer, S1'!H16*Main!$B$8+('EV Scenarios'!H$4-'EV Scenarios'!H$2)*'Node ratio'!$B16</f>
        <v>14.668225648459522</v>
      </c>
      <c r="I16" s="1">
        <f>'[1]Pc, Summer, S1'!I16*Main!$B$8+('EV Scenarios'!I$4-'EV Scenarios'!I$2)*'Node ratio'!$B16</f>
        <v>19.917984850091567</v>
      </c>
      <c r="J16" s="1">
        <f>'[1]Pc, Summer, S1'!J16*Main!$B$8+('EV Scenarios'!J$4-'EV Scenarios'!J$2)*'Node ratio'!$B16</f>
        <v>21.203214406131384</v>
      </c>
      <c r="K16" s="1">
        <f>'[1]Pc, Summer, S1'!K16*Main!$B$8+('EV Scenarios'!K$4-'EV Scenarios'!K$2)*'Node ratio'!$B16</f>
        <v>21.46330906462428</v>
      </c>
      <c r="L16" s="1">
        <f>'[1]Pc, Summer, S1'!L16*Main!$B$8+('EV Scenarios'!L$4-'EV Scenarios'!L$2)*'Node ratio'!$B16</f>
        <v>21.719483567426469</v>
      </c>
      <c r="M16" s="1">
        <f>'[1]Pc, Summer, S1'!M16*Main!$B$8+('EV Scenarios'!M$4-'EV Scenarios'!M$2)*'Node ratio'!$B16</f>
        <v>22.246276140100445</v>
      </c>
      <c r="N16" s="1">
        <f>'[1]Pc, Summer, S1'!N16*Main!$B$8+('EV Scenarios'!N$4-'EV Scenarios'!N$2)*'Node ratio'!$B16</f>
        <v>22.070351880101924</v>
      </c>
      <c r="O16" s="1">
        <f>'[1]Pc, Summer, S1'!O16*Main!$B$8+('EV Scenarios'!O$4-'EV Scenarios'!O$2)*'Node ratio'!$B16</f>
        <v>21.361537737742928</v>
      </c>
      <c r="P16" s="1">
        <f>'[1]Pc, Summer, S1'!P16*Main!$B$8+('EV Scenarios'!P$4-'EV Scenarios'!P$2)*'Node ratio'!$B16</f>
        <v>19.51615142696884</v>
      </c>
      <c r="Q16" s="1">
        <f>'[1]Pc, Summer, S1'!Q16*Main!$B$8+('EV Scenarios'!Q$4-'EV Scenarios'!Q$2)*'Node ratio'!$B16</f>
        <v>18.889714092412227</v>
      </c>
      <c r="R16" s="1">
        <f>'[1]Pc, Summer, S1'!R16*Main!$B$8+('EV Scenarios'!R$4-'EV Scenarios'!R$2)*'Node ratio'!$B16</f>
        <v>18.588509703943576</v>
      </c>
      <c r="S16" s="1">
        <f>'[1]Pc, Summer, S1'!S16*Main!$B$8+('EV Scenarios'!S$4-'EV Scenarios'!S$2)*'Node ratio'!$B16</f>
        <v>18.167846646473354</v>
      </c>
      <c r="T16" s="1">
        <f>'[1]Pc, Summer, S1'!T16*Main!$B$8+('EV Scenarios'!T$4-'EV Scenarios'!T$2)*'Node ratio'!$B16</f>
        <v>16.716106836323007</v>
      </c>
      <c r="U16" s="1">
        <f>'[1]Pc, Summer, S1'!U16*Main!$B$8+('EV Scenarios'!U$4-'EV Scenarios'!U$2)*'Node ratio'!$B16</f>
        <v>17.616423579004486</v>
      </c>
      <c r="V16" s="1">
        <f>'[1]Pc, Summer, S1'!V16*Main!$B$8+('EV Scenarios'!V$4-'EV Scenarios'!V$2)*'Node ratio'!$B16</f>
        <v>18.251942831611462</v>
      </c>
      <c r="W16" s="1">
        <f>'[1]Pc, Summer, S1'!W16*Main!$B$8+('EV Scenarios'!W$4-'EV Scenarios'!W$2)*'Node ratio'!$B16</f>
        <v>19.437588130384572</v>
      </c>
      <c r="X16" s="1">
        <f>'[1]Pc, Summer, S1'!X16*Main!$B$8+('EV Scenarios'!X$4-'EV Scenarios'!X$2)*'Node ratio'!$B16</f>
        <v>15.81326692812806</v>
      </c>
      <c r="Y16" s="1">
        <f>'[1]Pc, Summer, S1'!Y16*Main!$B$8+('EV Scenarios'!Y$4-'EV Scenarios'!Y$2)*'Node ratio'!$B16</f>
        <v>13.680895326234731</v>
      </c>
    </row>
    <row r="17" spans="1:25" x14ac:dyDescent="0.25">
      <c r="A17">
        <v>26</v>
      </c>
      <c r="B17" s="1">
        <f>'[1]Pc, Summer, S1'!B17*Main!$B$8+('EV Scenarios'!B$4-'EV Scenarios'!B$2)*'Node ratio'!$B17</f>
        <v>37.280338411958773</v>
      </c>
      <c r="C17" s="1">
        <f>'[1]Pc, Summer, S1'!C17*Main!$B$8+('EV Scenarios'!C$4-'EV Scenarios'!C$2)*'Node ratio'!$B17</f>
        <v>35.293893842156578</v>
      </c>
      <c r="D17" s="1">
        <f>'[1]Pc, Summer, S1'!D17*Main!$B$8+('EV Scenarios'!D$4-'EV Scenarios'!D$2)*'Node ratio'!$B17</f>
        <v>34.504343537968836</v>
      </c>
      <c r="E17" s="1">
        <f>'[1]Pc, Summer, S1'!E17*Main!$B$8+('EV Scenarios'!E$4-'EV Scenarios'!E$2)*'Node ratio'!$B17</f>
        <v>35.688777713688694</v>
      </c>
      <c r="F17" s="1">
        <f>'[1]Pc, Summer, S1'!F17*Main!$B$8+('EV Scenarios'!F$4-'EV Scenarios'!F$2)*'Node ratio'!$B17</f>
        <v>36.832685251752039</v>
      </c>
      <c r="G17" s="1">
        <f>'[1]Pc, Summer, S1'!G17*Main!$B$8+('EV Scenarios'!G$4-'EV Scenarios'!G$2)*'Node ratio'!$B17</f>
        <v>37.308816249812466</v>
      </c>
      <c r="H17" s="1">
        <f>'[1]Pc, Summer, S1'!H17*Main!$B$8+('EV Scenarios'!H$4-'EV Scenarios'!H$2)*'Node ratio'!$B17</f>
        <v>41.088238989411394</v>
      </c>
      <c r="I17" s="1">
        <f>'[1]Pc, Summer, S1'!I17*Main!$B$8+('EV Scenarios'!I$4-'EV Scenarios'!I$2)*'Node ratio'!$B17</f>
        <v>50.307534613053697</v>
      </c>
      <c r="J17" s="1">
        <f>'[1]Pc, Summer, S1'!J17*Main!$B$8+('EV Scenarios'!J$4-'EV Scenarios'!J$2)*'Node ratio'!$B17</f>
        <v>51.831861652189048</v>
      </c>
      <c r="K17" s="1">
        <f>'[1]Pc, Summer, S1'!K17*Main!$B$8+('EV Scenarios'!K$4-'EV Scenarios'!K$2)*'Node ratio'!$B17</f>
        <v>55.643751570146975</v>
      </c>
      <c r="L17" s="1">
        <f>'[1]Pc, Summer, S1'!L17*Main!$B$8+('EV Scenarios'!L$4-'EV Scenarios'!L$2)*'Node ratio'!$B17</f>
        <v>57.746907952983662</v>
      </c>
      <c r="M17" s="1">
        <f>'[1]Pc, Summer, S1'!M17*Main!$B$8+('EV Scenarios'!M$4-'EV Scenarios'!M$2)*'Node ratio'!$B17</f>
        <v>59.082984388411276</v>
      </c>
      <c r="N17" s="1">
        <f>'[1]Pc, Summer, S1'!N17*Main!$B$8+('EV Scenarios'!N$4-'EV Scenarios'!N$2)*'Node ratio'!$B17</f>
        <v>58.595154186069671</v>
      </c>
      <c r="O17" s="1">
        <f>'[1]Pc, Summer, S1'!O17*Main!$B$8+('EV Scenarios'!O$4-'EV Scenarios'!O$2)*'Node ratio'!$B17</f>
        <v>58.35086764163276</v>
      </c>
      <c r="P17" s="1">
        <f>'[1]Pc, Summer, S1'!P17*Main!$B$8+('EV Scenarios'!P$4-'EV Scenarios'!P$2)*'Node ratio'!$B17</f>
        <v>57.380553827742816</v>
      </c>
      <c r="Q17" s="1">
        <f>'[1]Pc, Summer, S1'!Q17*Main!$B$8+('EV Scenarios'!Q$4-'EV Scenarios'!Q$2)*'Node ratio'!$B17</f>
        <v>56.29684486365727</v>
      </c>
      <c r="R17" s="1">
        <f>'[1]Pc, Summer, S1'!R17*Main!$B$8+('EV Scenarios'!R$4-'EV Scenarios'!R$2)*'Node ratio'!$B17</f>
        <v>52.815941103221391</v>
      </c>
      <c r="S17" s="1">
        <f>'[1]Pc, Summer, S1'!S17*Main!$B$8+('EV Scenarios'!S$4-'EV Scenarios'!S$2)*'Node ratio'!$B17</f>
        <v>51.509379346809524</v>
      </c>
      <c r="T17" s="1">
        <f>'[1]Pc, Summer, S1'!T17*Main!$B$8+('EV Scenarios'!T$4-'EV Scenarios'!T$2)*'Node ratio'!$B17</f>
        <v>47.865650511285658</v>
      </c>
      <c r="U17" s="1">
        <f>'[1]Pc, Summer, S1'!U17*Main!$B$8+('EV Scenarios'!U$4-'EV Scenarios'!U$2)*'Node ratio'!$B17</f>
        <v>47.742743843809897</v>
      </c>
      <c r="V17" s="1">
        <f>'[1]Pc, Summer, S1'!V17*Main!$B$8+('EV Scenarios'!V$4-'EV Scenarios'!V$2)*'Node ratio'!$B17</f>
        <v>48.280832533969715</v>
      </c>
      <c r="W17" s="1">
        <f>'[1]Pc, Summer, S1'!W17*Main!$B$8+('EV Scenarios'!W$4-'EV Scenarios'!W$2)*'Node ratio'!$B17</f>
        <v>50.542784996689342</v>
      </c>
      <c r="X17" s="1">
        <f>'[1]Pc, Summer, S1'!X17*Main!$B$8+('EV Scenarios'!X$4-'EV Scenarios'!X$2)*'Node ratio'!$B17</f>
        <v>44.70237920912669</v>
      </c>
      <c r="Y17" s="1">
        <f>'[1]Pc, Summer, S1'!Y17*Main!$B$8+('EV Scenarios'!Y$4-'EV Scenarios'!Y$2)*'Node ratio'!$B17</f>
        <v>40.700064731981627</v>
      </c>
    </row>
    <row r="18" spans="1:25" x14ac:dyDescent="0.25">
      <c r="A18">
        <v>30</v>
      </c>
      <c r="B18" s="1">
        <f>'[1]Pc, Summer, S1'!B18*Main!$B$8+('EV Scenarios'!B$4-'EV Scenarios'!B$2)*'Node ratio'!$B18</f>
        <v>20.558511297024559</v>
      </c>
      <c r="C18" s="1">
        <f>'[1]Pc, Summer, S1'!C18*Main!$B$8+('EV Scenarios'!C$4-'EV Scenarios'!C$2)*'Node ratio'!$B18</f>
        <v>20.176423224449962</v>
      </c>
      <c r="D18" s="1">
        <f>'[1]Pc, Summer, S1'!D18*Main!$B$8+('EV Scenarios'!D$4-'EV Scenarios'!D$2)*'Node ratio'!$B18</f>
        <v>20.609757058814886</v>
      </c>
      <c r="E18" s="1">
        <f>'[1]Pc, Summer, S1'!E18*Main!$B$8+('EV Scenarios'!E$4-'EV Scenarios'!E$2)*'Node ratio'!$B18</f>
        <v>21.343160892455398</v>
      </c>
      <c r="F18" s="1">
        <f>'[1]Pc, Summer, S1'!F18*Main!$B$8+('EV Scenarios'!F$4-'EV Scenarios'!F$2)*'Node ratio'!$B18</f>
        <v>21.986016718539204</v>
      </c>
      <c r="G18" s="1">
        <f>'[1]Pc, Summer, S1'!G18*Main!$B$8+('EV Scenarios'!G$4-'EV Scenarios'!G$2)*'Node ratio'!$B18</f>
        <v>22.921257462583426</v>
      </c>
      <c r="H18" s="1">
        <f>'[1]Pc, Summer, S1'!H18*Main!$B$8+('EV Scenarios'!H$4-'EV Scenarios'!H$2)*'Node ratio'!$B18</f>
        <v>27.232637625135325</v>
      </c>
      <c r="I18" s="1">
        <f>'[1]Pc, Summer, S1'!I18*Main!$B$8+('EV Scenarios'!I$4-'EV Scenarios'!I$2)*'Node ratio'!$B18</f>
        <v>33.247304155008401</v>
      </c>
      <c r="J18" s="1">
        <f>'[1]Pc, Summer, S1'!J18*Main!$B$8+('EV Scenarios'!J$4-'EV Scenarios'!J$2)*'Node ratio'!$B18</f>
        <v>32.245802628342027</v>
      </c>
      <c r="K18" s="1">
        <f>'[1]Pc, Summer, S1'!K18*Main!$B$8+('EV Scenarios'!K$4-'EV Scenarios'!K$2)*'Node ratio'!$B18</f>
        <v>34.293010544301403</v>
      </c>
      <c r="L18" s="1">
        <f>'[1]Pc, Summer, S1'!L18*Main!$B$8+('EV Scenarios'!L$4-'EV Scenarios'!L$2)*'Node ratio'!$B18</f>
        <v>34.577072173432931</v>
      </c>
      <c r="M18" s="1">
        <f>'[1]Pc, Summer, S1'!M18*Main!$B$8+('EV Scenarios'!M$4-'EV Scenarios'!M$2)*'Node ratio'!$B18</f>
        <v>35.266538991441728</v>
      </c>
      <c r="N18" s="1">
        <f>'[1]Pc, Summer, S1'!N18*Main!$B$8+('EV Scenarios'!N$4-'EV Scenarios'!N$2)*'Node ratio'!$B18</f>
        <v>35.050157980603018</v>
      </c>
      <c r="O18" s="1">
        <f>'[1]Pc, Summer, S1'!O18*Main!$B$8+('EV Scenarios'!O$4-'EV Scenarios'!O$2)*'Node ratio'!$B18</f>
        <v>33.92809253058774</v>
      </c>
      <c r="P18" s="1">
        <f>'[1]Pc, Summer, S1'!P18*Main!$B$8+('EV Scenarios'!P$4-'EV Scenarios'!P$2)*'Node ratio'!$B18</f>
        <v>31.095792737507313</v>
      </c>
      <c r="Q18" s="1">
        <f>'[1]Pc, Summer, S1'!Q18*Main!$B$8+('EV Scenarios'!Q$4-'EV Scenarios'!Q$2)*'Node ratio'!$B18</f>
        <v>30.319854367270601</v>
      </c>
      <c r="R18" s="1">
        <f>'[1]Pc, Summer, S1'!R18*Main!$B$8+('EV Scenarios'!R$4-'EV Scenarios'!R$2)*'Node ratio'!$B18</f>
        <v>30.386390422375705</v>
      </c>
      <c r="S18" s="1">
        <f>'[1]Pc, Summer, S1'!S18*Main!$B$8+('EV Scenarios'!S$4-'EV Scenarios'!S$2)*'Node ratio'!$B18</f>
        <v>30.628803170611388</v>
      </c>
      <c r="T18" s="1">
        <f>'[1]Pc, Summer, S1'!T18*Main!$B$8+('EV Scenarios'!T$4-'EV Scenarios'!T$2)*'Node ratio'!$B18</f>
        <v>28.784700890319403</v>
      </c>
      <c r="U18" s="1">
        <f>'[1]Pc, Summer, S1'!U18*Main!$B$8+('EV Scenarios'!U$4-'EV Scenarios'!U$2)*'Node ratio'!$B18</f>
        <v>29.285272003933997</v>
      </c>
      <c r="V18" s="1">
        <f>'[1]Pc, Summer, S1'!V18*Main!$B$8+('EV Scenarios'!V$4-'EV Scenarios'!V$2)*'Node ratio'!$B18</f>
        <v>30.835661239633382</v>
      </c>
      <c r="W18" s="1">
        <f>'[1]Pc, Summer, S1'!W18*Main!$B$8+('EV Scenarios'!W$4-'EV Scenarios'!W$2)*'Node ratio'!$B18</f>
        <v>30.84892454014107</v>
      </c>
      <c r="X18" s="1">
        <f>'[1]Pc, Summer, S1'!X18*Main!$B$8+('EV Scenarios'!X$4-'EV Scenarios'!X$2)*'Node ratio'!$B18</f>
        <v>24.453928079436977</v>
      </c>
      <c r="Y18" s="1">
        <f>'[1]Pc, Summer, S1'!Y18*Main!$B$8+('EV Scenarios'!Y$4-'EV Scenarios'!Y$2)*'Node ratio'!$B18</f>
        <v>22.769591423759344</v>
      </c>
    </row>
    <row r="19" spans="1:25" x14ac:dyDescent="0.25">
      <c r="A19">
        <v>35</v>
      </c>
      <c r="B19" s="1">
        <f>'[1]Pc, Summer, S1'!B19*Main!$B$8+('EV Scenarios'!B$4-'EV Scenarios'!B$2)*'Node ratio'!$B19</f>
        <v>21.327023070285399</v>
      </c>
      <c r="C19" s="1">
        <f>'[1]Pc, Summer, S1'!C19*Main!$B$8+('EV Scenarios'!C$4-'EV Scenarios'!C$2)*'Node ratio'!$B19</f>
        <v>20.669606300400293</v>
      </c>
      <c r="D19" s="1">
        <f>'[1]Pc, Summer, S1'!D19*Main!$B$8+('EV Scenarios'!D$4-'EV Scenarios'!D$2)*'Node ratio'!$B19</f>
        <v>20.239225506939146</v>
      </c>
      <c r="E19" s="1">
        <f>'[1]Pc, Summer, S1'!E19*Main!$B$8+('EV Scenarios'!E$4-'EV Scenarios'!E$2)*'Node ratio'!$B19</f>
        <v>21.742765622241009</v>
      </c>
      <c r="F19" s="1">
        <f>'[1]Pc, Summer, S1'!F19*Main!$B$8+('EV Scenarios'!F$4-'EV Scenarios'!F$2)*'Node ratio'!$B19</f>
        <v>23.863948449360358</v>
      </c>
      <c r="G19" s="1">
        <f>'[1]Pc, Summer, S1'!G19*Main!$B$8+('EV Scenarios'!G$4-'EV Scenarios'!G$2)*'Node ratio'!$B19</f>
        <v>24.861135628203684</v>
      </c>
      <c r="H19" s="1">
        <f>'[1]Pc, Summer, S1'!H19*Main!$B$8+('EV Scenarios'!H$4-'EV Scenarios'!H$2)*'Node ratio'!$B19</f>
        <v>30.690418232637469</v>
      </c>
      <c r="I19" s="1">
        <f>'[1]Pc, Summer, S1'!I19*Main!$B$8+('EV Scenarios'!I$4-'EV Scenarios'!I$2)*'Node ratio'!$B19</f>
        <v>38.420138716838366</v>
      </c>
      <c r="J19" s="1">
        <f>'[1]Pc, Summer, S1'!J19*Main!$B$8+('EV Scenarios'!J$4-'EV Scenarios'!J$2)*'Node ratio'!$B19</f>
        <v>36.210003721950329</v>
      </c>
      <c r="K19" s="1">
        <f>'[1]Pc, Summer, S1'!K19*Main!$B$8+('EV Scenarios'!K$4-'EV Scenarios'!K$2)*'Node ratio'!$B19</f>
        <v>38.399924388079924</v>
      </c>
      <c r="L19" s="1">
        <f>'[1]Pc, Summer, S1'!L19*Main!$B$8+('EV Scenarios'!L$4-'EV Scenarios'!L$2)*'Node ratio'!$B19</f>
        <v>36.329067035274228</v>
      </c>
      <c r="M19" s="1">
        <f>'[1]Pc, Summer, S1'!M19*Main!$B$8+('EV Scenarios'!M$4-'EV Scenarios'!M$2)*'Node ratio'!$B19</f>
        <v>39.298468654305339</v>
      </c>
      <c r="N19" s="1">
        <f>'[1]Pc, Summer, S1'!N19*Main!$B$8+('EV Scenarios'!N$4-'EV Scenarios'!N$2)*'Node ratio'!$B19</f>
        <v>38.428439479503858</v>
      </c>
      <c r="O19" s="1">
        <f>'[1]Pc, Summer, S1'!O19*Main!$B$8+('EV Scenarios'!O$4-'EV Scenarios'!O$2)*'Node ratio'!$B19</f>
        <v>36.4681175760429</v>
      </c>
      <c r="P19" s="1">
        <f>'[1]Pc, Summer, S1'!P19*Main!$B$8+('EV Scenarios'!P$4-'EV Scenarios'!P$2)*'Node ratio'!$B19</f>
        <v>33.597965421545062</v>
      </c>
      <c r="Q19" s="1">
        <f>'[1]Pc, Summer, S1'!Q19*Main!$B$8+('EV Scenarios'!Q$4-'EV Scenarios'!Q$2)*'Node ratio'!$B19</f>
        <v>31.89328577104099</v>
      </c>
      <c r="R19" s="1">
        <f>'[1]Pc, Summer, S1'!R19*Main!$B$8+('EV Scenarios'!R$4-'EV Scenarios'!R$2)*'Node ratio'!$B19</f>
        <v>31.515109708822202</v>
      </c>
      <c r="S19" s="1">
        <f>'[1]Pc, Summer, S1'!S19*Main!$B$8+('EV Scenarios'!S$4-'EV Scenarios'!S$2)*'Node ratio'!$B19</f>
        <v>31.090187414857464</v>
      </c>
      <c r="T19" s="1">
        <f>'[1]Pc, Summer, S1'!T19*Main!$B$8+('EV Scenarios'!T$4-'EV Scenarios'!T$2)*'Node ratio'!$B19</f>
        <v>29.790237409850469</v>
      </c>
      <c r="U19" s="1">
        <f>'[1]Pc, Summer, S1'!U19*Main!$B$8+('EV Scenarios'!U$4-'EV Scenarios'!U$2)*'Node ratio'!$B19</f>
        <v>31.194329761793053</v>
      </c>
      <c r="V19" s="1">
        <f>'[1]Pc, Summer, S1'!V19*Main!$B$8+('EV Scenarios'!V$4-'EV Scenarios'!V$2)*'Node ratio'!$B19</f>
        <v>31.68657544717265</v>
      </c>
      <c r="W19" s="1">
        <f>'[1]Pc, Summer, S1'!W19*Main!$B$8+('EV Scenarios'!W$4-'EV Scenarios'!W$2)*'Node ratio'!$B19</f>
        <v>31.300665768357284</v>
      </c>
      <c r="X19" s="1">
        <f>'[1]Pc, Summer, S1'!X19*Main!$B$8+('EV Scenarios'!X$4-'EV Scenarios'!X$2)*'Node ratio'!$B19</f>
        <v>23.570692853595162</v>
      </c>
      <c r="Y19" s="1">
        <f>'[1]Pc, Summer, S1'!Y19*Main!$B$8+('EV Scenarios'!Y$4-'EV Scenarios'!Y$2)*'Node ratio'!$B19</f>
        <v>22.675459345843933</v>
      </c>
    </row>
    <row r="20" spans="1:25" x14ac:dyDescent="0.25">
      <c r="A20">
        <v>36</v>
      </c>
      <c r="B20" s="1">
        <f>'[1]Pc, Summer, S1'!B20*Main!$B$8+('EV Scenarios'!B$4-'EV Scenarios'!B$2)*'Node ratio'!$B20</f>
        <v>0.26475850250129035</v>
      </c>
      <c r="C20" s="1">
        <f>'[1]Pc, Summer, S1'!C20*Main!$B$8+('EV Scenarios'!C$4-'EV Scenarios'!C$2)*'Node ratio'!$B20</f>
        <v>-0.51959010818981688</v>
      </c>
      <c r="D20" s="1">
        <f>'[1]Pc, Summer, S1'!D20*Main!$B$8+('EV Scenarios'!D$4-'EV Scenarios'!D$2)*'Node ratio'!$B20</f>
        <v>0.26672276725425109</v>
      </c>
      <c r="E20" s="1">
        <f>'[1]Pc, Summer, S1'!E20*Main!$B$8+('EV Scenarios'!E$4-'EV Scenarios'!E$2)*'Node ratio'!$B20</f>
        <v>0.83585782890250415</v>
      </c>
      <c r="F20" s="1">
        <f>'[1]Pc, Summer, S1'!F20*Main!$B$8+('EV Scenarios'!F$4-'EV Scenarios'!F$2)*'Node ratio'!$B20</f>
        <v>1.7770006551446536</v>
      </c>
      <c r="G20" s="1">
        <f>'[1]Pc, Summer, S1'!G20*Main!$B$8+('EV Scenarios'!G$4-'EV Scenarios'!G$2)*'Node ratio'!$B20</f>
        <v>0.77207971303207679</v>
      </c>
      <c r="H20" s="1">
        <f>'[1]Pc, Summer, S1'!H20*Main!$B$8+('EV Scenarios'!H$4-'EV Scenarios'!H$2)*'Node ratio'!$B20</f>
        <v>1.6086867852371827</v>
      </c>
      <c r="I20" s="1">
        <f>'[1]Pc, Summer, S1'!I20*Main!$B$8+('EV Scenarios'!I$4-'EV Scenarios'!I$2)*'Node ratio'!$B20</f>
        <v>0.97958235045176711</v>
      </c>
      <c r="J20" s="1">
        <f>'[1]Pc, Summer, S1'!J20*Main!$B$8+('EV Scenarios'!J$4-'EV Scenarios'!J$2)*'Node ratio'!$B20</f>
        <v>0.11751927563354503</v>
      </c>
      <c r="K20" s="1">
        <f>'[1]Pc, Summer, S1'!K20*Main!$B$8+('EV Scenarios'!K$4-'EV Scenarios'!K$2)*'Node ratio'!$B20</f>
        <v>-0.24752244549694202</v>
      </c>
      <c r="L20" s="1">
        <f>'[1]Pc, Summer, S1'!L20*Main!$B$8+('EV Scenarios'!L$4-'EV Scenarios'!L$2)*'Node ratio'!$B20</f>
        <v>0.47129791573795587</v>
      </c>
      <c r="M20" s="1">
        <f>'[1]Pc, Summer, S1'!M20*Main!$B$8+('EV Scenarios'!M$4-'EV Scenarios'!M$2)*'Node ratio'!$B20</f>
        <v>2.5165765202237293E-2</v>
      </c>
      <c r="N20" s="1">
        <f>'[1]Pc, Summer, S1'!N20*Main!$B$8+('EV Scenarios'!N$4-'EV Scenarios'!N$2)*'Node ratio'!$B20</f>
        <v>0.72533012691121024</v>
      </c>
      <c r="O20" s="1">
        <f>'[1]Pc, Summer, S1'!O20*Main!$B$8+('EV Scenarios'!O$4-'EV Scenarios'!O$2)*'Node ratio'!$B20</f>
        <v>0.61583734933759937</v>
      </c>
      <c r="P20" s="1">
        <f>'[1]Pc, Summer, S1'!P20*Main!$B$8+('EV Scenarios'!P$4-'EV Scenarios'!P$2)*'Node ratio'!$B20</f>
        <v>3.6694741128188366E-2</v>
      </c>
      <c r="Q20" s="1">
        <f>'[1]Pc, Summer, S1'!Q20*Main!$B$8+('EV Scenarios'!Q$4-'EV Scenarios'!Q$2)*'Node ratio'!$B20</f>
        <v>2.2334628096027807</v>
      </c>
      <c r="R20" s="1">
        <f>'[1]Pc, Summer, S1'!R20*Main!$B$8+('EV Scenarios'!R$4-'EV Scenarios'!R$2)*'Node ratio'!$B20</f>
        <v>1.1981158465056672</v>
      </c>
      <c r="S20" s="1">
        <f>'[1]Pc, Summer, S1'!S20*Main!$B$8+('EV Scenarios'!S$4-'EV Scenarios'!S$2)*'Node ratio'!$B20</f>
        <v>0.85634471971865789</v>
      </c>
      <c r="T20" s="1">
        <f>'[1]Pc, Summer, S1'!T20*Main!$B$8+('EV Scenarios'!T$4-'EV Scenarios'!T$2)*'Node ratio'!$B20</f>
        <v>1.9889287866564394</v>
      </c>
      <c r="U20" s="1">
        <f>'[1]Pc, Summer, S1'!U20*Main!$B$8+('EV Scenarios'!U$4-'EV Scenarios'!U$2)*'Node ratio'!$B20</f>
        <v>1.0479137796927418</v>
      </c>
      <c r="V20" s="1">
        <f>'[1]Pc, Summer, S1'!V20*Main!$B$8+('EV Scenarios'!V$4-'EV Scenarios'!V$2)*'Node ratio'!$B20</f>
        <v>2.0310730150247567</v>
      </c>
      <c r="W20" s="1">
        <f>'[1]Pc, Summer, S1'!W20*Main!$B$8+('EV Scenarios'!W$4-'EV Scenarios'!W$2)*'Node ratio'!$B20</f>
        <v>1.4571117662717776</v>
      </c>
      <c r="X20" s="1">
        <f>'[1]Pc, Summer, S1'!X20*Main!$B$8+('EV Scenarios'!X$4-'EV Scenarios'!X$2)*'Node ratio'!$B20</f>
        <v>1.251103786834153</v>
      </c>
      <c r="Y20" s="1">
        <f>'[1]Pc, Summer, S1'!Y20*Main!$B$8+('EV Scenarios'!Y$4-'EV Scenarios'!Y$2)*'Node ratio'!$B20</f>
        <v>0.15695405367468551</v>
      </c>
    </row>
    <row r="21" spans="1:25" x14ac:dyDescent="0.25">
      <c r="A21">
        <v>42</v>
      </c>
      <c r="B21" s="1">
        <f>'[1]Pc, Summer, S1'!B21*Main!$B$8+('EV Scenarios'!B$4-'EV Scenarios'!B$2)*'Node ratio'!$B21</f>
        <v>35.471499593210787</v>
      </c>
      <c r="C21" s="1">
        <f>'[1]Pc, Summer, S1'!C21*Main!$B$8+('EV Scenarios'!C$4-'EV Scenarios'!C$2)*'Node ratio'!$B21</f>
        <v>34.234035738194706</v>
      </c>
      <c r="D21" s="1">
        <f>'[1]Pc, Summer, S1'!D21*Main!$B$8+('EV Scenarios'!D$4-'EV Scenarios'!D$2)*'Node ratio'!$B21</f>
        <v>33.998510796242542</v>
      </c>
      <c r="E21" s="1">
        <f>'[1]Pc, Summer, S1'!E21*Main!$B$8+('EV Scenarios'!E$4-'EV Scenarios'!E$2)*'Node ratio'!$B21</f>
        <v>33.964560803677081</v>
      </c>
      <c r="F21" s="1">
        <f>'[1]Pc, Summer, S1'!F21*Main!$B$8+('EV Scenarios'!F$4-'EV Scenarios'!F$2)*'Node ratio'!$B21</f>
        <v>35.710015545184312</v>
      </c>
      <c r="G21" s="1">
        <f>'[1]Pc, Summer, S1'!G21*Main!$B$8+('EV Scenarios'!G$4-'EV Scenarios'!G$2)*'Node ratio'!$B21</f>
        <v>36.07373527728079</v>
      </c>
      <c r="H21" s="1">
        <f>'[1]Pc, Summer, S1'!H21*Main!$B$8+('EV Scenarios'!H$4-'EV Scenarios'!H$2)*'Node ratio'!$B21</f>
        <v>40.25202927277882</v>
      </c>
      <c r="I21" s="1">
        <f>'[1]Pc, Summer, S1'!I21*Main!$B$8+('EV Scenarios'!I$4-'EV Scenarios'!I$2)*'Node ratio'!$B21</f>
        <v>46.595453088449254</v>
      </c>
      <c r="J21" s="1">
        <f>'[1]Pc, Summer, S1'!J21*Main!$B$8+('EV Scenarios'!J$4-'EV Scenarios'!J$2)*'Node ratio'!$B21</f>
        <v>47.963665860300452</v>
      </c>
      <c r="K21" s="1">
        <f>'[1]Pc, Summer, S1'!K21*Main!$B$8+('EV Scenarios'!K$4-'EV Scenarios'!K$2)*'Node ratio'!$B21</f>
        <v>50.208948388386432</v>
      </c>
      <c r="L21" s="1">
        <f>'[1]Pc, Summer, S1'!L21*Main!$B$8+('EV Scenarios'!L$4-'EV Scenarios'!L$2)*'Node ratio'!$B21</f>
        <v>49.914079293612673</v>
      </c>
      <c r="M21" s="1">
        <f>'[1]Pc, Summer, S1'!M21*Main!$B$8+('EV Scenarios'!M$4-'EV Scenarios'!M$2)*'Node ratio'!$B21</f>
        <v>52.194313953764294</v>
      </c>
      <c r="N21" s="1">
        <f>'[1]Pc, Summer, S1'!N21*Main!$B$8+('EV Scenarios'!N$4-'EV Scenarios'!N$2)*'Node ratio'!$B21</f>
        <v>51.288194362768635</v>
      </c>
      <c r="O21" s="1">
        <f>'[1]Pc, Summer, S1'!O21*Main!$B$8+('EV Scenarios'!O$4-'EV Scenarios'!O$2)*'Node ratio'!$B21</f>
        <v>50.098738568601433</v>
      </c>
      <c r="P21" s="1">
        <f>'[1]Pc, Summer, S1'!P21*Main!$B$8+('EV Scenarios'!P$4-'EV Scenarios'!P$2)*'Node ratio'!$B21</f>
        <v>48.146396467381606</v>
      </c>
      <c r="Q21" s="1">
        <f>'[1]Pc, Summer, S1'!Q21*Main!$B$8+('EV Scenarios'!Q$4-'EV Scenarios'!Q$2)*'Node ratio'!$B21</f>
        <v>46.369727924873743</v>
      </c>
      <c r="R21" s="1">
        <f>'[1]Pc, Summer, S1'!R21*Main!$B$8+('EV Scenarios'!R$4-'EV Scenarios'!R$2)*'Node ratio'!$B21</f>
        <v>45.369612981220655</v>
      </c>
      <c r="S21" s="1">
        <f>'[1]Pc, Summer, S1'!S21*Main!$B$8+('EV Scenarios'!S$4-'EV Scenarios'!S$2)*'Node ratio'!$B21</f>
        <v>45.330167742707225</v>
      </c>
      <c r="T21" s="1">
        <f>'[1]Pc, Summer, S1'!T21*Main!$B$8+('EV Scenarios'!T$4-'EV Scenarios'!T$2)*'Node ratio'!$B21</f>
        <v>42.059433144030763</v>
      </c>
      <c r="U21" s="1">
        <f>'[1]Pc, Summer, S1'!U21*Main!$B$8+('EV Scenarios'!U$4-'EV Scenarios'!U$2)*'Node ratio'!$B21</f>
        <v>42.323045412584776</v>
      </c>
      <c r="V21" s="1">
        <f>'[1]Pc, Summer, S1'!V21*Main!$B$8+('EV Scenarios'!V$4-'EV Scenarios'!V$2)*'Node ratio'!$B21</f>
        <v>44.111668951196819</v>
      </c>
      <c r="W21" s="1">
        <f>'[1]Pc, Summer, S1'!W21*Main!$B$8+('EV Scenarios'!W$4-'EV Scenarios'!W$2)*'Node ratio'!$B21</f>
        <v>47.60933314662325</v>
      </c>
      <c r="X21" s="1">
        <f>'[1]Pc, Summer, S1'!X21*Main!$B$8+('EV Scenarios'!X$4-'EV Scenarios'!X$2)*'Node ratio'!$B21</f>
        <v>41.083843390740093</v>
      </c>
      <c r="Y21" s="1">
        <f>'[1]Pc, Summer, S1'!Y21*Main!$B$8+('EV Scenarios'!Y$4-'EV Scenarios'!Y$2)*'Node ratio'!$B21</f>
        <v>36.916239391835369</v>
      </c>
    </row>
    <row r="22" spans="1:25" x14ac:dyDescent="0.25">
      <c r="A22">
        <v>55</v>
      </c>
      <c r="B22" s="1">
        <f>'[1]Pc, Summer, S1'!B22*Main!$B$8+('EV Scenarios'!B$4-'EV Scenarios'!B$2)*'Node ratio'!$B22</f>
        <v>6.0235937254000884</v>
      </c>
      <c r="C22" s="1">
        <f>'[1]Pc, Summer, S1'!C22*Main!$B$8+('EV Scenarios'!C$4-'EV Scenarios'!C$2)*'Node ratio'!$B22</f>
        <v>6.7719542876149381</v>
      </c>
      <c r="D22" s="1">
        <f>'[1]Pc, Summer, S1'!D22*Main!$B$8+('EV Scenarios'!D$4-'EV Scenarios'!D$2)*'Node ratio'!$B22</f>
        <v>4.4213021889134358</v>
      </c>
      <c r="E22" s="1">
        <f>'[1]Pc, Summer, S1'!E22*Main!$B$8+('EV Scenarios'!E$4-'EV Scenarios'!E$2)*'Node ratio'!$B22</f>
        <v>4.8333178087417448</v>
      </c>
      <c r="F22" s="1">
        <f>'[1]Pc, Summer, S1'!F22*Main!$B$8+('EV Scenarios'!F$4-'EV Scenarios'!F$2)*'Node ratio'!$B22</f>
        <v>5.267094715365773</v>
      </c>
      <c r="G22" s="1">
        <f>'[1]Pc, Summer, S1'!G22*Main!$B$8+('EV Scenarios'!G$4-'EV Scenarios'!G$2)*'Node ratio'!$B22</f>
        <v>5.460733012996382</v>
      </c>
      <c r="H22" s="1">
        <f>'[1]Pc, Summer, S1'!H22*Main!$B$8+('EV Scenarios'!H$4-'EV Scenarios'!H$2)*'Node ratio'!$B22</f>
        <v>9.8363378529150243</v>
      </c>
      <c r="I22" s="1">
        <f>'[1]Pc, Summer, S1'!I22*Main!$B$8+('EV Scenarios'!I$4-'EV Scenarios'!I$2)*'Node ratio'!$B22</f>
        <v>13.325733294154714</v>
      </c>
      <c r="J22" s="1">
        <f>'[1]Pc, Summer, S1'!J22*Main!$B$8+('EV Scenarios'!J$4-'EV Scenarios'!J$2)*'Node ratio'!$B22</f>
        <v>14.706568279202457</v>
      </c>
      <c r="K22" s="1">
        <f>'[1]Pc, Summer, S1'!K22*Main!$B$8+('EV Scenarios'!K$4-'EV Scenarios'!K$2)*'Node ratio'!$B22</f>
        <v>14.832730605073833</v>
      </c>
      <c r="L22" s="1">
        <f>'[1]Pc, Summer, S1'!L22*Main!$B$8+('EV Scenarios'!L$4-'EV Scenarios'!L$2)*'Node ratio'!$B22</f>
        <v>14.58625427771832</v>
      </c>
      <c r="M22" s="1">
        <f>'[1]Pc, Summer, S1'!M22*Main!$B$8+('EV Scenarios'!M$4-'EV Scenarios'!M$2)*'Node ratio'!$B22</f>
        <v>14.710015038905784</v>
      </c>
      <c r="N22" s="1">
        <f>'[1]Pc, Summer, S1'!N22*Main!$B$8+('EV Scenarios'!N$4-'EV Scenarios'!N$2)*'Node ratio'!$B22</f>
        <v>14.914287541857492</v>
      </c>
      <c r="O22" s="1">
        <f>'[1]Pc, Summer, S1'!O22*Main!$B$8+('EV Scenarios'!O$4-'EV Scenarios'!O$2)*'Node ratio'!$B22</f>
        <v>14.290657249610277</v>
      </c>
      <c r="P22" s="1">
        <f>'[1]Pc, Summer, S1'!P22*Main!$B$8+('EV Scenarios'!P$4-'EV Scenarios'!P$2)*'Node ratio'!$B22</f>
        <v>12.940384085191319</v>
      </c>
      <c r="Q22" s="1">
        <f>'[1]Pc, Summer, S1'!Q22*Main!$B$8+('EV Scenarios'!Q$4-'EV Scenarios'!Q$2)*'Node ratio'!$B22</f>
        <v>11.466251149691516</v>
      </c>
      <c r="R22" s="1">
        <f>'[1]Pc, Summer, S1'!R22*Main!$B$8+('EV Scenarios'!R$4-'EV Scenarios'!R$2)*'Node ratio'!$B22</f>
        <v>11.414990582683883</v>
      </c>
      <c r="S22" s="1">
        <f>'[1]Pc, Summer, S1'!S22*Main!$B$8+('EV Scenarios'!S$4-'EV Scenarios'!S$2)*'Node ratio'!$B22</f>
        <v>10.412738043483046</v>
      </c>
      <c r="T22" s="1">
        <f>'[1]Pc, Summer, S1'!T22*Main!$B$8+('EV Scenarios'!T$4-'EV Scenarios'!T$2)*'Node ratio'!$B22</f>
        <v>10.266607090468321</v>
      </c>
      <c r="U22" s="1">
        <f>'[1]Pc, Summer, S1'!U22*Main!$B$8+('EV Scenarios'!U$4-'EV Scenarios'!U$2)*'Node ratio'!$B22</f>
        <v>11.991810157681059</v>
      </c>
      <c r="V22" s="1">
        <f>'[1]Pc, Summer, S1'!V22*Main!$B$8+('EV Scenarios'!V$4-'EV Scenarios'!V$2)*'Node ratio'!$B22</f>
        <v>12.89613023672131</v>
      </c>
      <c r="W22" s="1">
        <f>'[1]Pc, Summer, S1'!W22*Main!$B$8+('EV Scenarios'!W$4-'EV Scenarios'!W$2)*'Node ratio'!$B22</f>
        <v>14.540352296246802</v>
      </c>
      <c r="X22" s="1">
        <f>'[1]Pc, Summer, S1'!X22*Main!$B$8+('EV Scenarios'!X$4-'EV Scenarios'!X$2)*'Node ratio'!$B22</f>
        <v>10.575311278004445</v>
      </c>
      <c r="Y22" s="1">
        <f>'[1]Pc, Summer, S1'!Y22*Main!$B$8+('EV Scenarios'!Y$4-'EV Scenarios'!Y$2)*'Node ratio'!$B22</f>
        <v>8.251503033403246</v>
      </c>
    </row>
    <row r="23" spans="1:25" x14ac:dyDescent="0.25">
      <c r="A23">
        <v>68</v>
      </c>
      <c r="B23" s="1">
        <f>'[1]Pc, Summer, S1'!B23*Main!$B$8+('EV Scenarios'!B$4-'EV Scenarios'!B$2)*'Node ratio'!$B23</f>
        <v>4.5726086493226834</v>
      </c>
      <c r="C23" s="1">
        <f>'[1]Pc, Summer, S1'!C23*Main!$B$8+('EV Scenarios'!C$4-'EV Scenarios'!C$2)*'Node ratio'!$B23</f>
        <v>4.8292074023243785</v>
      </c>
      <c r="D23" s="1">
        <f>'[1]Pc, Summer, S1'!D23*Main!$B$8+('EV Scenarios'!D$4-'EV Scenarios'!D$2)*'Node ratio'!$B23</f>
        <v>3.8363476099019382</v>
      </c>
      <c r="E23" s="1">
        <f>'[1]Pc, Summer, S1'!E23*Main!$B$8+('EV Scenarios'!E$4-'EV Scenarios'!E$2)*'Node ratio'!$B23</f>
        <v>4.155029201986963</v>
      </c>
      <c r="F23" s="1">
        <f>'[1]Pc, Summer, S1'!F23*Main!$B$8+('EV Scenarios'!F$4-'EV Scenarios'!F$2)*'Node ratio'!$B23</f>
        <v>4.4207122431416686</v>
      </c>
      <c r="G23" s="1">
        <f>'[1]Pc, Summer, S1'!G23*Main!$B$8+('EV Scenarios'!G$4-'EV Scenarios'!G$2)*'Node ratio'!$B23</f>
        <v>4.574883911095327</v>
      </c>
      <c r="H23" s="1">
        <f>'[1]Pc, Summer, S1'!H23*Main!$B$8+('EV Scenarios'!H$4-'EV Scenarios'!H$2)*'Node ratio'!$B23</f>
        <v>5.1833362170468753</v>
      </c>
      <c r="I23" s="1">
        <f>'[1]Pc, Summer, S1'!I23*Main!$B$8+('EV Scenarios'!I$4-'EV Scenarios'!I$2)*'Node ratio'!$B23</f>
        <v>6.9598565398831278</v>
      </c>
      <c r="J23" s="1">
        <f>'[1]Pc, Summer, S1'!J23*Main!$B$8+('EV Scenarios'!J$4-'EV Scenarios'!J$2)*'Node ratio'!$B23</f>
        <v>6.6059853622318991</v>
      </c>
      <c r="K23" s="1">
        <f>'[1]Pc, Summer, S1'!K23*Main!$B$8+('EV Scenarios'!K$4-'EV Scenarios'!K$2)*'Node ratio'!$B23</f>
        <v>7.1694667728175911</v>
      </c>
      <c r="L23" s="1">
        <f>'[1]Pc, Summer, S1'!L23*Main!$B$8+('EV Scenarios'!L$4-'EV Scenarios'!L$2)*'Node ratio'!$B23</f>
        <v>7.1861644165074825</v>
      </c>
      <c r="M23" s="1">
        <f>'[1]Pc, Summer, S1'!M23*Main!$B$8+('EV Scenarios'!M$4-'EV Scenarios'!M$2)*'Node ratio'!$B23</f>
        <v>7.1190565678367204</v>
      </c>
      <c r="N23" s="1">
        <f>'[1]Pc, Summer, S1'!N23*Main!$B$8+('EV Scenarios'!N$4-'EV Scenarios'!N$2)*'Node ratio'!$B23</f>
        <v>6.8314100498151369</v>
      </c>
      <c r="O23" s="1">
        <f>'[1]Pc, Summer, S1'!O23*Main!$B$8+('EV Scenarios'!O$4-'EV Scenarios'!O$2)*'Node ratio'!$B23</f>
        <v>6.67408940021999</v>
      </c>
      <c r="P23" s="1">
        <f>'[1]Pc, Summer, S1'!P23*Main!$B$8+('EV Scenarios'!P$4-'EV Scenarios'!P$2)*'Node ratio'!$B23</f>
        <v>6.5593661997611257</v>
      </c>
      <c r="Q23" s="1">
        <f>'[1]Pc, Summer, S1'!Q23*Main!$B$8+('EV Scenarios'!Q$4-'EV Scenarios'!Q$2)*'Node ratio'!$B23</f>
        <v>6.4015426837076905</v>
      </c>
      <c r="R23" s="1">
        <f>'[1]Pc, Summer, S1'!R23*Main!$B$8+('EV Scenarios'!R$4-'EV Scenarios'!R$2)*'Node ratio'!$B23</f>
        <v>6.2816657365991855</v>
      </c>
      <c r="S23" s="1">
        <f>'[1]Pc, Summer, S1'!S23*Main!$B$8+('EV Scenarios'!S$4-'EV Scenarios'!S$2)*'Node ratio'!$B23</f>
        <v>6.1927812219404572</v>
      </c>
      <c r="T23" s="1">
        <f>'[1]Pc, Summer, S1'!T23*Main!$B$8+('EV Scenarios'!T$4-'EV Scenarios'!T$2)*'Node ratio'!$B23</f>
        <v>5.7719393527005867</v>
      </c>
      <c r="U23" s="1">
        <f>'[1]Pc, Summer, S1'!U23*Main!$B$8+('EV Scenarios'!U$4-'EV Scenarios'!U$2)*'Node ratio'!$B23</f>
        <v>6.8018063870106849</v>
      </c>
      <c r="V23" s="1">
        <f>'[1]Pc, Summer, S1'!V23*Main!$B$8+('EV Scenarios'!V$4-'EV Scenarios'!V$2)*'Node ratio'!$B23</f>
        <v>6.9167238098670278</v>
      </c>
      <c r="W23" s="1">
        <f>'[1]Pc, Summer, S1'!W23*Main!$B$8+('EV Scenarios'!W$4-'EV Scenarios'!W$2)*'Node ratio'!$B23</f>
        <v>7.090043999019783</v>
      </c>
      <c r="X23" s="1">
        <f>'[1]Pc, Summer, S1'!X23*Main!$B$8+('EV Scenarios'!X$4-'EV Scenarios'!X$2)*'Node ratio'!$B23</f>
        <v>5.3476573405687127</v>
      </c>
      <c r="Y23" s="1">
        <f>'[1]Pc, Summer, S1'!Y23*Main!$B$8+('EV Scenarios'!Y$4-'EV Scenarios'!Y$2)*'Node ratio'!$B23</f>
        <v>4.4261078015567019</v>
      </c>
    </row>
    <row r="24" spans="1:25" x14ac:dyDescent="0.25">
      <c r="A24">
        <v>72</v>
      </c>
      <c r="B24" s="1">
        <f>'[1]Pc, Summer, S1'!B24*Main!$B$8+('EV Scenarios'!B$4-'EV Scenarios'!B$2)*'Node ratio'!$B24</f>
        <v>157.19698170739986</v>
      </c>
      <c r="C24" s="1">
        <f>'[1]Pc, Summer, S1'!C24*Main!$B$8+('EV Scenarios'!C$4-'EV Scenarios'!C$2)*'Node ratio'!$B24</f>
        <v>150.72416459105321</v>
      </c>
      <c r="D24" s="1">
        <f>'[1]Pc, Summer, S1'!D24*Main!$B$8+('EV Scenarios'!D$4-'EV Scenarios'!D$2)*'Node ratio'!$B24</f>
        <v>126.37080045066816</v>
      </c>
      <c r="E24" s="1">
        <f>'[1]Pc, Summer, S1'!E24*Main!$B$8+('EV Scenarios'!E$4-'EV Scenarios'!E$2)*'Node ratio'!$B24</f>
        <v>135.22773979978268</v>
      </c>
      <c r="F24" s="1">
        <f>'[1]Pc, Summer, S1'!F24*Main!$B$8+('EV Scenarios'!F$4-'EV Scenarios'!F$2)*'Node ratio'!$B24</f>
        <v>128.67370642983749</v>
      </c>
      <c r="G24" s="1">
        <f>'[1]Pc, Summer, S1'!G24*Main!$B$8+('EV Scenarios'!G$4-'EV Scenarios'!G$2)*'Node ratio'!$B24</f>
        <v>144.18720423114436</v>
      </c>
      <c r="H24" s="1">
        <f>'[1]Pc, Summer, S1'!H24*Main!$B$8+('EV Scenarios'!H$4-'EV Scenarios'!H$2)*'Node ratio'!$B24</f>
        <v>119.75500885795773</v>
      </c>
      <c r="I24" s="1">
        <f>'[1]Pc, Summer, S1'!I24*Main!$B$8+('EV Scenarios'!I$4-'EV Scenarios'!I$2)*'Node ratio'!$B24</f>
        <v>86.413586978436271</v>
      </c>
      <c r="J24" s="1">
        <f>'[1]Pc, Summer, S1'!J24*Main!$B$8+('EV Scenarios'!J$4-'EV Scenarios'!J$2)*'Node ratio'!$B24</f>
        <v>100.47434449625561</v>
      </c>
      <c r="K24" s="1">
        <f>'[1]Pc, Summer, S1'!K24*Main!$B$8+('EV Scenarios'!K$4-'EV Scenarios'!K$2)*'Node ratio'!$B24</f>
        <v>97.50787349066087</v>
      </c>
      <c r="L24" s="1">
        <f>'[1]Pc, Summer, S1'!L24*Main!$B$8+('EV Scenarios'!L$4-'EV Scenarios'!L$2)*'Node ratio'!$B24</f>
        <v>112.77769703097447</v>
      </c>
      <c r="M24" s="1">
        <f>'[1]Pc, Summer, S1'!M24*Main!$B$8+('EV Scenarios'!M$4-'EV Scenarios'!M$2)*'Node ratio'!$B24</f>
        <v>122.24557254713783</v>
      </c>
      <c r="N24" s="1">
        <f>'[1]Pc, Summer, S1'!N24*Main!$B$8+('EV Scenarios'!N$4-'EV Scenarios'!N$2)*'Node ratio'!$B24</f>
        <v>141.24831257787434</v>
      </c>
      <c r="O24" s="1">
        <f>'[1]Pc, Summer, S1'!O24*Main!$B$8+('EV Scenarios'!O$4-'EV Scenarios'!O$2)*'Node ratio'!$B24</f>
        <v>150.88788411534182</v>
      </c>
      <c r="P24" s="1">
        <f>'[1]Pc, Summer, S1'!P24*Main!$B$8+('EV Scenarios'!P$4-'EV Scenarios'!P$2)*'Node ratio'!$B24</f>
        <v>155.81438526327111</v>
      </c>
      <c r="Q24" s="1">
        <f>'[1]Pc, Summer, S1'!Q24*Main!$B$8+('EV Scenarios'!Q$4-'EV Scenarios'!Q$2)*'Node ratio'!$B24</f>
        <v>147.11903898559925</v>
      </c>
      <c r="R24" s="1">
        <f>'[1]Pc, Summer, S1'!R24*Main!$B$8+('EV Scenarios'!R$4-'EV Scenarios'!R$2)*'Node ratio'!$B24</f>
        <v>148.19344043608325</v>
      </c>
      <c r="S24" s="1">
        <f>'[1]Pc, Summer, S1'!S24*Main!$B$8+('EV Scenarios'!S$4-'EV Scenarios'!S$2)*'Node ratio'!$B24</f>
        <v>133.89314707122804</v>
      </c>
      <c r="T24" s="1">
        <f>'[1]Pc, Summer, S1'!T24*Main!$B$8+('EV Scenarios'!T$4-'EV Scenarios'!T$2)*'Node ratio'!$B24</f>
        <v>108.93421176309104</v>
      </c>
      <c r="U24" s="1">
        <f>'[1]Pc, Summer, S1'!U24*Main!$B$8+('EV Scenarios'!U$4-'EV Scenarios'!U$2)*'Node ratio'!$B24</f>
        <v>108.743485771951</v>
      </c>
      <c r="V24" s="1">
        <f>'[1]Pc, Summer, S1'!V24*Main!$B$8+('EV Scenarios'!V$4-'EV Scenarios'!V$2)*'Node ratio'!$B24</f>
        <v>138.2048059761496</v>
      </c>
      <c r="W24" s="1">
        <f>'[1]Pc, Summer, S1'!W24*Main!$B$8+('EV Scenarios'!W$4-'EV Scenarios'!W$2)*'Node ratio'!$B24</f>
        <v>146.8341530369245</v>
      </c>
      <c r="X24" s="1">
        <f>'[1]Pc, Summer, S1'!X24*Main!$B$8+('EV Scenarios'!X$4-'EV Scenarios'!X$2)*'Node ratio'!$B24</f>
        <v>154.37270832647923</v>
      </c>
      <c r="Y24" s="1">
        <f>'[1]Pc, Summer, S1'!Y24*Main!$B$8+('EV Scenarios'!Y$4-'EV Scenarios'!Y$2)*'Node ratio'!$B24</f>
        <v>135.1449107449431</v>
      </c>
    </row>
    <row r="25" spans="1:25" x14ac:dyDescent="0.25">
      <c r="A25">
        <v>103</v>
      </c>
      <c r="B25" s="1">
        <f>'[1]Pc, Summer, S1'!B25*Main!$B$8+('EV Scenarios'!B$4-'EV Scenarios'!B$2)*'Node ratio'!$B25</f>
        <v>73.827705439867401</v>
      </c>
      <c r="C25" s="1">
        <f>'[1]Pc, Summer, S1'!C25*Main!$B$8+('EV Scenarios'!C$4-'EV Scenarios'!C$2)*'Node ratio'!$B25</f>
        <v>64.690896886967678</v>
      </c>
      <c r="D25" s="1">
        <f>'[1]Pc, Summer, S1'!D25*Main!$B$8+('EV Scenarios'!D$4-'EV Scenarios'!D$2)*'Node ratio'!$B25</f>
        <v>64.644037637047774</v>
      </c>
      <c r="E25" s="1">
        <f>'[1]Pc, Summer, S1'!E25*Main!$B$8+('EV Scenarios'!E$4-'EV Scenarios'!E$2)*'Node ratio'!$B25</f>
        <v>60.595111815901888</v>
      </c>
      <c r="F25" s="1">
        <f>'[1]Pc, Summer, S1'!F25*Main!$B$8+('EV Scenarios'!F$4-'EV Scenarios'!F$2)*'Node ratio'!$B25</f>
        <v>59.486612392227194</v>
      </c>
      <c r="G25" s="1">
        <f>'[1]Pc, Summer, S1'!G25*Main!$B$8+('EV Scenarios'!G$4-'EV Scenarios'!G$2)*'Node ratio'!$B25</f>
        <v>58.524343896652574</v>
      </c>
      <c r="H25" s="1">
        <f>'[1]Pc, Summer, S1'!H25*Main!$B$8+('EV Scenarios'!H$4-'EV Scenarios'!H$2)*'Node ratio'!$B25</f>
        <v>68.963026810658747</v>
      </c>
      <c r="I25" s="1">
        <f>'[1]Pc, Summer, S1'!I25*Main!$B$8+('EV Scenarios'!I$4-'EV Scenarios'!I$2)*'Node ratio'!$B25</f>
        <v>81.191821122946763</v>
      </c>
      <c r="J25" s="1">
        <f>'[1]Pc, Summer, S1'!J25*Main!$B$8+('EV Scenarios'!J$4-'EV Scenarios'!J$2)*'Node ratio'!$B25</f>
        <v>91.127904404054547</v>
      </c>
      <c r="K25" s="1">
        <f>'[1]Pc, Summer, S1'!K25*Main!$B$8+('EV Scenarios'!K$4-'EV Scenarios'!K$2)*'Node ratio'!$B25</f>
        <v>116.85321520599659</v>
      </c>
      <c r="L25" s="1">
        <f>'[1]Pc, Summer, S1'!L25*Main!$B$8+('EV Scenarios'!L$4-'EV Scenarios'!L$2)*'Node ratio'!$B25</f>
        <v>120.26593401807015</v>
      </c>
      <c r="M25" s="1">
        <f>'[1]Pc, Summer, S1'!M25*Main!$B$8+('EV Scenarios'!M$4-'EV Scenarios'!M$2)*'Node ratio'!$B25</f>
        <v>125.7216403118362</v>
      </c>
      <c r="N25" s="1">
        <f>'[1]Pc, Summer, S1'!N25*Main!$B$8+('EV Scenarios'!N$4-'EV Scenarios'!N$2)*'Node ratio'!$B25</f>
        <v>129.96076882978289</v>
      </c>
      <c r="O25" s="1">
        <f>'[1]Pc, Summer, S1'!O25*Main!$B$8+('EV Scenarios'!O$4-'EV Scenarios'!O$2)*'Node ratio'!$B25</f>
        <v>132.75131725738939</v>
      </c>
      <c r="P25" s="1">
        <f>'[1]Pc, Summer, S1'!P25*Main!$B$8+('EV Scenarios'!P$4-'EV Scenarios'!P$2)*'Node ratio'!$B25</f>
        <v>118.91180960789413</v>
      </c>
      <c r="Q25" s="1">
        <f>'[1]Pc, Summer, S1'!Q25*Main!$B$8+('EV Scenarios'!Q$4-'EV Scenarios'!Q$2)*'Node ratio'!$B25</f>
        <v>108.20889893767119</v>
      </c>
      <c r="R25" s="1">
        <f>'[1]Pc, Summer, S1'!R25*Main!$B$8+('EV Scenarios'!R$4-'EV Scenarios'!R$2)*'Node ratio'!$B25</f>
        <v>99.999159846170386</v>
      </c>
      <c r="S25" s="1">
        <f>'[1]Pc, Summer, S1'!S25*Main!$B$8+('EV Scenarios'!S$4-'EV Scenarios'!S$2)*'Node ratio'!$B25</f>
        <v>96.460495700851951</v>
      </c>
      <c r="T25" s="1">
        <f>'[1]Pc, Summer, S1'!T25*Main!$B$8+('EV Scenarios'!T$4-'EV Scenarios'!T$2)*'Node ratio'!$B25</f>
        <v>80.575118263244377</v>
      </c>
      <c r="U25" s="1">
        <f>'[1]Pc, Summer, S1'!U25*Main!$B$8+('EV Scenarios'!U$4-'EV Scenarios'!U$2)*'Node ratio'!$B25</f>
        <v>77.251774251689724</v>
      </c>
      <c r="V25" s="1">
        <f>'[1]Pc, Summer, S1'!V25*Main!$B$8+('EV Scenarios'!V$4-'EV Scenarios'!V$2)*'Node ratio'!$B25</f>
        <v>72.240961124783695</v>
      </c>
      <c r="W25" s="1">
        <f>'[1]Pc, Summer, S1'!W25*Main!$B$8+('EV Scenarios'!W$4-'EV Scenarios'!W$2)*'Node ratio'!$B25</f>
        <v>77.388175773336869</v>
      </c>
      <c r="X25" s="1">
        <f>'[1]Pc, Summer, S1'!X25*Main!$B$8+('EV Scenarios'!X$4-'EV Scenarios'!X$2)*'Node ratio'!$B25</f>
        <v>70.096667187699182</v>
      </c>
      <c r="Y25" s="1">
        <f>'[1]Pc, Summer, S1'!Y25*Main!$B$8+('EV Scenarios'!Y$4-'EV Scenarios'!Y$2)*'Node ratio'!$B25</f>
        <v>61.399650123442541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K19" sqref="K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Summer'!B$2*(1+[2]Main!$B$3)^(Main!$B$7-2020)</f>
        <v>7.5723285404776197</v>
      </c>
      <c r="C2" s="1">
        <f>'[1]CostFlex, Summer'!C$2*(1+[2]Main!$B$3)^(Main!$B$7-2020)</f>
        <v>12.264384875374796</v>
      </c>
      <c r="D2" s="1">
        <f>'[1]CostFlex, Summer'!D$2*(1+[2]Main!$B$3)^(Main!$B$7-2020)</f>
        <v>6.8754884907404161</v>
      </c>
      <c r="E2" s="1">
        <f>'[1]CostFlex, Summer'!E$2*(1+[2]Main!$B$3)^(Main!$B$7-2020)</f>
        <v>7.142610509806345</v>
      </c>
      <c r="F2" s="1">
        <f>'[1]CostFlex, Summer'!F$2*(1+[2]Main!$B$3)^(Main!$B$7-2020)</f>
        <v>7.885906562859363</v>
      </c>
      <c r="G2" s="1">
        <f>'[1]CostFlex, Summer'!G$2*(1+[2]Main!$B$3)^(Main!$B$7-2020)</f>
        <v>7.7233105512540154</v>
      </c>
      <c r="H2" s="1">
        <f>'[1]CostFlex, Summer'!H$2*(1+[2]Main!$B$3)^(Main!$B$7-2020)</f>
        <v>11.614000828953406</v>
      </c>
      <c r="I2" s="1">
        <f>'[1]CostFlex, Summer'!I$2*(1+[2]Main!$B$3)^(Main!$B$7-2020)</f>
        <v>11.83466684470352</v>
      </c>
      <c r="J2" s="1">
        <f>'[1]CostFlex, Summer'!J$2*(1+[2]Main!$B$3)^(Main!$B$7-2020)</f>
        <v>11.335264809058524</v>
      </c>
      <c r="K2" s="1">
        <f>'[1]CostFlex, Summer'!K$2*(1+[2]Main!$B$3)^(Main!$B$7-2020)</f>
        <v>9.3492706673074917</v>
      </c>
      <c r="L2" s="1">
        <f>'[1]CostFlex, Summer'!L$2*(1+[2]Main!$B$3)^(Main!$B$7-2020)</f>
        <v>10.057724717873649</v>
      </c>
      <c r="M2" s="1">
        <f>'[1]CostFlex, Summer'!M$2*(1+[2]Main!$B$3)^(Main!$B$7-2020)</f>
        <v>11.614000828953406</v>
      </c>
      <c r="N2" s="1">
        <f>'[1]CostFlex, Summer'!N$2*(1+[2]Main!$B$3)^(Main!$B$7-2020)</f>
        <v>9.0589206465836565</v>
      </c>
      <c r="O2" s="1">
        <f>'[1]CostFlex, Summer'!O$2*(1+[2]Main!$B$3)^(Main!$B$7-2020)</f>
        <v>6.7593484824508829</v>
      </c>
      <c r="P2" s="1">
        <f>'[1]CostFlex, Summer'!P$2*(1+[2]Main!$B$3)^(Main!$B$7-2020)</f>
        <v>7.6187845437934341</v>
      </c>
      <c r="Q2" s="1">
        <f>'[1]CostFlex, Summer'!Q$2*(1+[2]Main!$B$3)^(Main!$B$7-2020)</f>
        <v>9.3376566664785372</v>
      </c>
      <c r="R2" s="1">
        <f>'[1]CostFlex, Summer'!R$2*(1+[2]Main!$B$3)^(Main!$B$7-2020)</f>
        <v>8.8614826324914482</v>
      </c>
      <c r="S2" s="1">
        <f>'[1]CostFlex, Summer'!S$2*(1+[2]Main!$B$3)^(Main!$B$7-2020)</f>
        <v>9.7789886979787681</v>
      </c>
      <c r="T2" s="1">
        <f>'[1]CostFlex, Summer'!T$2*(1+[2]Main!$B$3)^(Main!$B$7-2020)</f>
        <v>5.4121243862922874</v>
      </c>
      <c r="U2" s="1">
        <f>'[1]CostFlex, Summer'!U$2*(1+[2]Main!$B$3)^(Main!$B$7-2020)</f>
        <v>5.0172483581078717</v>
      </c>
      <c r="V2" s="1">
        <f>'[1]CostFlex, Summer'!V$2*(1+[2]Main!$B$3)^(Main!$B$7-2020)</f>
        <v>3.2635342329359069</v>
      </c>
      <c r="W2" s="1">
        <f>'[1]CostFlex, Summer'!W$2*(1+[2]Main!$B$3)^(Main!$B$7-2020)</f>
        <v>3.2635342329359069</v>
      </c>
      <c r="X2" s="1">
        <f>'[1]CostFlex, Summer'!X$2*(1+[2]Main!$B$3)^(Main!$B$7-2020)</f>
        <v>3.8674622760414841</v>
      </c>
      <c r="Y2" s="1">
        <f>'[1]CostFlex, Summer'!Y$2*(1+[2]Main!$B$3)^(Main!$B$7-2020)</f>
        <v>10.417758743571206</v>
      </c>
    </row>
    <row r="3" spans="1:25" x14ac:dyDescent="0.25">
      <c r="A3">
        <v>2</v>
      </c>
      <c r="B3" s="1">
        <f>'[1]CostFlex, Summer'!B3*(1+[2]Main!$B$3)^(Main!$B$7-2020)</f>
        <v>7.5723285404776197</v>
      </c>
      <c r="C3" s="1">
        <f>'[1]CostFlex, Summer'!C3*(1+[2]Main!$B$3)^(Main!$B$7-2020)</f>
        <v>12.264384875374796</v>
      </c>
      <c r="D3" s="1">
        <f>'[1]CostFlex, Summer'!D3*(1+[2]Main!$B$3)^(Main!$B$7-2020)</f>
        <v>6.8754884907404161</v>
      </c>
      <c r="E3" s="1">
        <f>'[1]CostFlex, Summer'!E3*(1+[2]Main!$B$3)^(Main!$B$7-2020)</f>
        <v>7.142610509806345</v>
      </c>
      <c r="F3" s="1">
        <f>'[1]CostFlex, Summer'!F3*(1+[2]Main!$B$3)^(Main!$B$7-2020)</f>
        <v>7.885906562859363</v>
      </c>
      <c r="G3" s="1">
        <f>'[1]CostFlex, Summer'!G3*(1+[2]Main!$B$3)^(Main!$B$7-2020)</f>
        <v>7.7233105512540154</v>
      </c>
      <c r="H3" s="1">
        <f>'[1]CostFlex, Summer'!H3*(1+[2]Main!$B$3)^(Main!$B$7-2020)</f>
        <v>11.614000828953406</v>
      </c>
      <c r="I3" s="1">
        <f>'[1]CostFlex, Summer'!I3*(1+[2]Main!$B$3)^(Main!$B$7-2020)</f>
        <v>11.83466684470352</v>
      </c>
      <c r="J3" s="1">
        <f>'[1]CostFlex, Summer'!J3*(1+[2]Main!$B$3)^(Main!$B$7-2020)</f>
        <v>11.335264809058524</v>
      </c>
      <c r="K3" s="1">
        <f>'[1]CostFlex, Summer'!K3*(1+[2]Main!$B$3)^(Main!$B$7-2020)</f>
        <v>9.3492706673074917</v>
      </c>
      <c r="L3" s="1">
        <f>'[1]CostFlex, Summer'!L3*(1+[2]Main!$B$3)^(Main!$B$7-2020)</f>
        <v>10.057724717873649</v>
      </c>
      <c r="M3" s="1">
        <f>'[1]CostFlex, Summer'!M3*(1+[2]Main!$B$3)^(Main!$B$7-2020)</f>
        <v>11.614000828953406</v>
      </c>
      <c r="N3" s="1">
        <f>'[1]CostFlex, Summer'!N3*(1+[2]Main!$B$3)^(Main!$B$7-2020)</f>
        <v>9.0589206465836565</v>
      </c>
      <c r="O3" s="1">
        <f>'[1]CostFlex, Summer'!O3*(1+[2]Main!$B$3)^(Main!$B$7-2020)</f>
        <v>6.7593484824508829</v>
      </c>
      <c r="P3" s="1">
        <f>'[1]CostFlex, Summer'!P3*(1+[2]Main!$B$3)^(Main!$B$7-2020)</f>
        <v>7.6187845437934341</v>
      </c>
      <c r="Q3" s="1">
        <f>'[1]CostFlex, Summer'!Q3*(1+[2]Main!$B$3)^(Main!$B$7-2020)</f>
        <v>9.3376566664785372</v>
      </c>
      <c r="R3" s="1">
        <f>'[1]CostFlex, Summer'!R3*(1+[2]Main!$B$3)^(Main!$B$7-2020)</f>
        <v>8.8614826324914482</v>
      </c>
      <c r="S3" s="1">
        <f>'[1]CostFlex, Summer'!S3*(1+[2]Main!$B$3)^(Main!$B$7-2020)</f>
        <v>9.7789886979787681</v>
      </c>
      <c r="T3" s="1">
        <f>'[1]CostFlex, Summer'!T3*(1+[2]Main!$B$3)^(Main!$B$7-2020)</f>
        <v>5.4121243862922874</v>
      </c>
      <c r="U3" s="1">
        <f>'[1]CostFlex, Summer'!U3*(1+[2]Main!$B$3)^(Main!$B$7-2020)</f>
        <v>5.0172483581078717</v>
      </c>
      <c r="V3" s="1">
        <f>'[1]CostFlex, Summer'!V3*(1+[2]Main!$B$3)^(Main!$B$7-2020)</f>
        <v>3.2635342329359069</v>
      </c>
      <c r="W3" s="1">
        <f>'[1]CostFlex, Summer'!W3*(1+[2]Main!$B$3)^(Main!$B$7-2020)</f>
        <v>3.2635342329359069</v>
      </c>
      <c r="X3" s="1">
        <f>'[1]CostFlex, Summer'!X3*(1+[2]Main!$B$3)^(Main!$B$7-2020)</f>
        <v>3.8674622760414841</v>
      </c>
      <c r="Y3" s="1">
        <f>'[1]CostFlex, Summer'!Y3*(1+[2]Main!$B$3)^(Main!$B$7-2020)</f>
        <v>10.417758743571206</v>
      </c>
    </row>
    <row r="4" spans="1:25" x14ac:dyDescent="0.25">
      <c r="A4">
        <v>3</v>
      </c>
      <c r="B4" s="1">
        <f>'[1]CostFlex, Summer'!B4*(1+[2]Main!$B$3)^(Main!$B$7-2020)</f>
        <v>7.5723285404776197</v>
      </c>
      <c r="C4" s="1">
        <f>'[1]CostFlex, Summer'!C4*(1+[2]Main!$B$3)^(Main!$B$7-2020)</f>
        <v>12.264384875374796</v>
      </c>
      <c r="D4" s="1">
        <f>'[1]CostFlex, Summer'!D4*(1+[2]Main!$B$3)^(Main!$B$7-2020)</f>
        <v>6.8754884907404161</v>
      </c>
      <c r="E4" s="1">
        <f>'[1]CostFlex, Summer'!E4*(1+[2]Main!$B$3)^(Main!$B$7-2020)</f>
        <v>7.142610509806345</v>
      </c>
      <c r="F4" s="1">
        <f>'[1]CostFlex, Summer'!F4*(1+[2]Main!$B$3)^(Main!$B$7-2020)</f>
        <v>7.885906562859363</v>
      </c>
      <c r="G4" s="1">
        <f>'[1]CostFlex, Summer'!G4*(1+[2]Main!$B$3)^(Main!$B$7-2020)</f>
        <v>7.7233105512540154</v>
      </c>
      <c r="H4" s="1">
        <f>'[1]CostFlex, Summer'!H4*(1+[2]Main!$B$3)^(Main!$B$7-2020)</f>
        <v>11.614000828953406</v>
      </c>
      <c r="I4" s="1">
        <f>'[1]CostFlex, Summer'!I4*(1+[2]Main!$B$3)^(Main!$B$7-2020)</f>
        <v>11.83466684470352</v>
      </c>
      <c r="J4" s="1">
        <f>'[1]CostFlex, Summer'!J4*(1+[2]Main!$B$3)^(Main!$B$7-2020)</f>
        <v>11.335264809058524</v>
      </c>
      <c r="K4" s="1">
        <f>'[1]CostFlex, Summer'!K4*(1+[2]Main!$B$3)^(Main!$B$7-2020)</f>
        <v>9.3492706673074917</v>
      </c>
      <c r="L4" s="1">
        <f>'[1]CostFlex, Summer'!L4*(1+[2]Main!$B$3)^(Main!$B$7-2020)</f>
        <v>10.057724717873649</v>
      </c>
      <c r="M4" s="1">
        <f>'[1]CostFlex, Summer'!M4*(1+[2]Main!$B$3)^(Main!$B$7-2020)</f>
        <v>11.614000828953406</v>
      </c>
      <c r="N4" s="1">
        <f>'[1]CostFlex, Summer'!N4*(1+[2]Main!$B$3)^(Main!$B$7-2020)</f>
        <v>9.0589206465836565</v>
      </c>
      <c r="O4" s="1">
        <f>'[1]CostFlex, Summer'!O4*(1+[2]Main!$B$3)^(Main!$B$7-2020)</f>
        <v>6.7593484824508829</v>
      </c>
      <c r="P4" s="1">
        <f>'[1]CostFlex, Summer'!P4*(1+[2]Main!$B$3)^(Main!$B$7-2020)</f>
        <v>7.6187845437934341</v>
      </c>
      <c r="Q4" s="1">
        <f>'[1]CostFlex, Summer'!Q4*(1+[2]Main!$B$3)^(Main!$B$7-2020)</f>
        <v>9.3376566664785372</v>
      </c>
      <c r="R4" s="1">
        <f>'[1]CostFlex, Summer'!R4*(1+[2]Main!$B$3)^(Main!$B$7-2020)</f>
        <v>8.8614826324914482</v>
      </c>
      <c r="S4" s="1">
        <f>'[1]CostFlex, Summer'!S4*(1+[2]Main!$B$3)^(Main!$B$7-2020)</f>
        <v>9.7789886979787681</v>
      </c>
      <c r="T4" s="1">
        <f>'[1]CostFlex, Summer'!T4*(1+[2]Main!$B$3)^(Main!$B$7-2020)</f>
        <v>5.4121243862922874</v>
      </c>
      <c r="U4" s="1">
        <f>'[1]CostFlex, Summer'!U4*(1+[2]Main!$B$3)^(Main!$B$7-2020)</f>
        <v>5.0172483581078717</v>
      </c>
      <c r="V4" s="1">
        <f>'[1]CostFlex, Summer'!V4*(1+[2]Main!$B$3)^(Main!$B$7-2020)</f>
        <v>3.2635342329359069</v>
      </c>
      <c r="W4" s="1">
        <f>'[1]CostFlex, Summer'!W4*(1+[2]Main!$B$3)^(Main!$B$7-2020)</f>
        <v>3.2635342329359069</v>
      </c>
      <c r="X4" s="1">
        <f>'[1]CostFlex, Summer'!X4*(1+[2]Main!$B$3)^(Main!$B$7-2020)</f>
        <v>3.8674622760414841</v>
      </c>
      <c r="Y4" s="1">
        <f>'[1]CostFlex, Summer'!Y4*(1+[2]Main!$B$3)^(Main!$B$7-2020)</f>
        <v>10.417758743571206</v>
      </c>
    </row>
    <row r="5" spans="1:25" x14ac:dyDescent="0.25">
      <c r="A5">
        <v>4</v>
      </c>
      <c r="B5" s="1">
        <f>'[1]CostFlex, Summer'!B5*(1+[2]Main!$B$3)^(Main!$B$7-2020)</f>
        <v>7.5723285404776197</v>
      </c>
      <c r="C5" s="1">
        <f>'[1]CostFlex, Summer'!C5*(1+[2]Main!$B$3)^(Main!$B$7-2020)</f>
        <v>12.264384875374796</v>
      </c>
      <c r="D5" s="1">
        <f>'[1]CostFlex, Summer'!D5*(1+[2]Main!$B$3)^(Main!$B$7-2020)</f>
        <v>6.8754884907404161</v>
      </c>
      <c r="E5" s="1">
        <f>'[1]CostFlex, Summer'!E5*(1+[2]Main!$B$3)^(Main!$B$7-2020)</f>
        <v>7.142610509806345</v>
      </c>
      <c r="F5" s="1">
        <f>'[1]CostFlex, Summer'!F5*(1+[2]Main!$B$3)^(Main!$B$7-2020)</f>
        <v>7.885906562859363</v>
      </c>
      <c r="G5" s="1">
        <f>'[1]CostFlex, Summer'!G5*(1+[2]Main!$B$3)^(Main!$B$7-2020)</f>
        <v>7.7233105512540154</v>
      </c>
      <c r="H5" s="1">
        <f>'[1]CostFlex, Summer'!H5*(1+[2]Main!$B$3)^(Main!$B$7-2020)</f>
        <v>11.614000828953406</v>
      </c>
      <c r="I5" s="1">
        <f>'[1]CostFlex, Summer'!I5*(1+[2]Main!$B$3)^(Main!$B$7-2020)</f>
        <v>11.83466684470352</v>
      </c>
      <c r="J5" s="1">
        <f>'[1]CostFlex, Summer'!J5*(1+[2]Main!$B$3)^(Main!$B$7-2020)</f>
        <v>11.335264809058524</v>
      </c>
      <c r="K5" s="1">
        <f>'[1]CostFlex, Summer'!K5*(1+[2]Main!$B$3)^(Main!$B$7-2020)</f>
        <v>9.3492706673074917</v>
      </c>
      <c r="L5" s="1">
        <f>'[1]CostFlex, Summer'!L5*(1+[2]Main!$B$3)^(Main!$B$7-2020)</f>
        <v>10.057724717873649</v>
      </c>
      <c r="M5" s="1">
        <f>'[1]CostFlex, Summer'!M5*(1+[2]Main!$B$3)^(Main!$B$7-2020)</f>
        <v>11.614000828953406</v>
      </c>
      <c r="N5" s="1">
        <f>'[1]CostFlex, Summer'!N5*(1+[2]Main!$B$3)^(Main!$B$7-2020)</f>
        <v>9.0589206465836565</v>
      </c>
      <c r="O5" s="1">
        <f>'[1]CostFlex, Summer'!O5*(1+[2]Main!$B$3)^(Main!$B$7-2020)</f>
        <v>6.7593484824508829</v>
      </c>
      <c r="P5" s="1">
        <f>'[1]CostFlex, Summer'!P5*(1+[2]Main!$B$3)^(Main!$B$7-2020)</f>
        <v>7.6187845437934341</v>
      </c>
      <c r="Q5" s="1">
        <f>'[1]CostFlex, Summer'!Q5*(1+[2]Main!$B$3)^(Main!$B$7-2020)</f>
        <v>9.3376566664785372</v>
      </c>
      <c r="R5" s="1">
        <f>'[1]CostFlex, Summer'!R5*(1+[2]Main!$B$3)^(Main!$B$7-2020)</f>
        <v>8.8614826324914482</v>
      </c>
      <c r="S5" s="1">
        <f>'[1]CostFlex, Summer'!S5*(1+[2]Main!$B$3)^(Main!$B$7-2020)</f>
        <v>9.7789886979787681</v>
      </c>
      <c r="T5" s="1">
        <f>'[1]CostFlex, Summer'!T5*(1+[2]Main!$B$3)^(Main!$B$7-2020)</f>
        <v>5.4121243862922874</v>
      </c>
      <c r="U5" s="1">
        <f>'[1]CostFlex, Summer'!U5*(1+[2]Main!$B$3)^(Main!$B$7-2020)</f>
        <v>5.0172483581078717</v>
      </c>
      <c r="V5" s="1">
        <f>'[1]CostFlex, Summer'!V5*(1+[2]Main!$B$3)^(Main!$B$7-2020)</f>
        <v>3.2635342329359069</v>
      </c>
      <c r="W5" s="1">
        <f>'[1]CostFlex, Summer'!W5*(1+[2]Main!$B$3)^(Main!$B$7-2020)</f>
        <v>3.2635342329359069</v>
      </c>
      <c r="X5" s="1">
        <f>'[1]CostFlex, Summer'!X5*(1+[2]Main!$B$3)^(Main!$B$7-2020)</f>
        <v>3.8674622760414841</v>
      </c>
      <c r="Y5" s="1">
        <f>'[1]CostFlex, Summer'!Y5*(1+[2]Main!$B$3)^(Main!$B$7-2020)</f>
        <v>10.417758743571206</v>
      </c>
    </row>
    <row r="6" spans="1:25" x14ac:dyDescent="0.25">
      <c r="A6">
        <v>5</v>
      </c>
      <c r="B6" s="1">
        <f>'[1]CostFlex, Summer'!B6*(1+[2]Main!$B$3)^(Main!$B$7-2020)</f>
        <v>7.5723285404776197</v>
      </c>
      <c r="C6" s="1">
        <f>'[1]CostFlex, Summer'!C6*(1+[2]Main!$B$3)^(Main!$B$7-2020)</f>
        <v>12.264384875374796</v>
      </c>
      <c r="D6" s="1">
        <f>'[1]CostFlex, Summer'!D6*(1+[2]Main!$B$3)^(Main!$B$7-2020)</f>
        <v>6.8754884907404161</v>
      </c>
      <c r="E6" s="1">
        <f>'[1]CostFlex, Summer'!E6*(1+[2]Main!$B$3)^(Main!$B$7-2020)</f>
        <v>7.142610509806345</v>
      </c>
      <c r="F6" s="1">
        <f>'[1]CostFlex, Summer'!F6*(1+[2]Main!$B$3)^(Main!$B$7-2020)</f>
        <v>7.885906562859363</v>
      </c>
      <c r="G6" s="1">
        <f>'[1]CostFlex, Summer'!G6*(1+[2]Main!$B$3)^(Main!$B$7-2020)</f>
        <v>7.7233105512540154</v>
      </c>
      <c r="H6" s="1">
        <f>'[1]CostFlex, Summer'!H6*(1+[2]Main!$B$3)^(Main!$B$7-2020)</f>
        <v>11.614000828953406</v>
      </c>
      <c r="I6" s="1">
        <f>'[1]CostFlex, Summer'!I6*(1+[2]Main!$B$3)^(Main!$B$7-2020)</f>
        <v>11.83466684470352</v>
      </c>
      <c r="J6" s="1">
        <f>'[1]CostFlex, Summer'!J6*(1+[2]Main!$B$3)^(Main!$B$7-2020)</f>
        <v>11.335264809058524</v>
      </c>
      <c r="K6" s="1">
        <f>'[1]CostFlex, Summer'!K6*(1+[2]Main!$B$3)^(Main!$B$7-2020)</f>
        <v>9.3492706673074917</v>
      </c>
      <c r="L6" s="1">
        <f>'[1]CostFlex, Summer'!L6*(1+[2]Main!$B$3)^(Main!$B$7-2020)</f>
        <v>10.057724717873649</v>
      </c>
      <c r="M6" s="1">
        <f>'[1]CostFlex, Summer'!M6*(1+[2]Main!$B$3)^(Main!$B$7-2020)</f>
        <v>11.614000828953406</v>
      </c>
      <c r="N6" s="1">
        <f>'[1]CostFlex, Summer'!N6*(1+[2]Main!$B$3)^(Main!$B$7-2020)</f>
        <v>9.0589206465836565</v>
      </c>
      <c r="O6" s="1">
        <f>'[1]CostFlex, Summer'!O6*(1+[2]Main!$B$3)^(Main!$B$7-2020)</f>
        <v>6.7593484824508829</v>
      </c>
      <c r="P6" s="1">
        <f>'[1]CostFlex, Summer'!P6*(1+[2]Main!$B$3)^(Main!$B$7-2020)</f>
        <v>7.6187845437934341</v>
      </c>
      <c r="Q6" s="1">
        <f>'[1]CostFlex, Summer'!Q6*(1+[2]Main!$B$3)^(Main!$B$7-2020)</f>
        <v>9.3376566664785372</v>
      </c>
      <c r="R6" s="1">
        <f>'[1]CostFlex, Summer'!R6*(1+[2]Main!$B$3)^(Main!$B$7-2020)</f>
        <v>8.8614826324914482</v>
      </c>
      <c r="S6" s="1">
        <f>'[1]CostFlex, Summer'!S6*(1+[2]Main!$B$3)^(Main!$B$7-2020)</f>
        <v>9.7789886979787681</v>
      </c>
      <c r="T6" s="1">
        <f>'[1]CostFlex, Summer'!T6*(1+[2]Main!$B$3)^(Main!$B$7-2020)</f>
        <v>5.4121243862922874</v>
      </c>
      <c r="U6" s="1">
        <f>'[1]CostFlex, Summer'!U6*(1+[2]Main!$B$3)^(Main!$B$7-2020)</f>
        <v>5.0172483581078717</v>
      </c>
      <c r="V6" s="1">
        <f>'[1]CostFlex, Summer'!V6*(1+[2]Main!$B$3)^(Main!$B$7-2020)</f>
        <v>3.2635342329359069</v>
      </c>
      <c r="W6" s="1">
        <f>'[1]CostFlex, Summer'!W6*(1+[2]Main!$B$3)^(Main!$B$7-2020)</f>
        <v>3.2635342329359069</v>
      </c>
      <c r="X6" s="1">
        <f>'[1]CostFlex, Summer'!X6*(1+[2]Main!$B$3)^(Main!$B$7-2020)</f>
        <v>3.8674622760414841</v>
      </c>
      <c r="Y6" s="1">
        <f>'[1]CostFlex, Summer'!Y6*(1+[2]Main!$B$3)^(Main!$B$7-2020)</f>
        <v>10.417758743571206</v>
      </c>
    </row>
    <row r="7" spans="1:25" x14ac:dyDescent="0.25">
      <c r="A7">
        <v>8</v>
      </c>
      <c r="B7" s="1">
        <f>'[1]CostFlex, Summer'!B7*(1+[2]Main!$B$3)^(Main!$B$7-2020)</f>
        <v>7.5723285404776197</v>
      </c>
      <c r="C7" s="1">
        <f>'[1]CostFlex, Summer'!C7*(1+[2]Main!$B$3)^(Main!$B$7-2020)</f>
        <v>12.264384875374796</v>
      </c>
      <c r="D7" s="1">
        <f>'[1]CostFlex, Summer'!D7*(1+[2]Main!$B$3)^(Main!$B$7-2020)</f>
        <v>6.8754884907404161</v>
      </c>
      <c r="E7" s="1">
        <f>'[1]CostFlex, Summer'!E7*(1+[2]Main!$B$3)^(Main!$B$7-2020)</f>
        <v>7.142610509806345</v>
      </c>
      <c r="F7" s="1">
        <f>'[1]CostFlex, Summer'!F7*(1+[2]Main!$B$3)^(Main!$B$7-2020)</f>
        <v>7.885906562859363</v>
      </c>
      <c r="G7" s="1">
        <f>'[1]CostFlex, Summer'!G7*(1+[2]Main!$B$3)^(Main!$B$7-2020)</f>
        <v>7.7233105512540154</v>
      </c>
      <c r="H7" s="1">
        <f>'[1]CostFlex, Summer'!H7*(1+[2]Main!$B$3)^(Main!$B$7-2020)</f>
        <v>11.614000828953406</v>
      </c>
      <c r="I7" s="1">
        <f>'[1]CostFlex, Summer'!I7*(1+[2]Main!$B$3)^(Main!$B$7-2020)</f>
        <v>11.83466684470352</v>
      </c>
      <c r="J7" s="1">
        <f>'[1]CostFlex, Summer'!J7*(1+[2]Main!$B$3)^(Main!$B$7-2020)</f>
        <v>11.335264809058524</v>
      </c>
      <c r="K7" s="1">
        <f>'[1]CostFlex, Summer'!K7*(1+[2]Main!$B$3)^(Main!$B$7-2020)</f>
        <v>9.3492706673074917</v>
      </c>
      <c r="L7" s="1">
        <f>'[1]CostFlex, Summer'!L7*(1+[2]Main!$B$3)^(Main!$B$7-2020)</f>
        <v>10.057724717873649</v>
      </c>
      <c r="M7" s="1">
        <f>'[1]CostFlex, Summer'!M7*(1+[2]Main!$B$3)^(Main!$B$7-2020)</f>
        <v>11.614000828953406</v>
      </c>
      <c r="N7" s="1">
        <f>'[1]CostFlex, Summer'!N7*(1+[2]Main!$B$3)^(Main!$B$7-2020)</f>
        <v>9.0589206465836565</v>
      </c>
      <c r="O7" s="1">
        <f>'[1]CostFlex, Summer'!O7*(1+[2]Main!$B$3)^(Main!$B$7-2020)</f>
        <v>6.7593484824508829</v>
      </c>
      <c r="P7" s="1">
        <f>'[1]CostFlex, Summer'!P7*(1+[2]Main!$B$3)^(Main!$B$7-2020)</f>
        <v>7.6187845437934341</v>
      </c>
      <c r="Q7" s="1">
        <f>'[1]CostFlex, Summer'!Q7*(1+[2]Main!$B$3)^(Main!$B$7-2020)</f>
        <v>9.3376566664785372</v>
      </c>
      <c r="R7" s="1">
        <f>'[1]CostFlex, Summer'!R7*(1+[2]Main!$B$3)^(Main!$B$7-2020)</f>
        <v>8.8614826324914482</v>
      </c>
      <c r="S7" s="1">
        <f>'[1]CostFlex, Summer'!S7*(1+[2]Main!$B$3)^(Main!$B$7-2020)</f>
        <v>9.7789886979787681</v>
      </c>
      <c r="T7" s="1">
        <f>'[1]CostFlex, Summer'!T7*(1+[2]Main!$B$3)^(Main!$B$7-2020)</f>
        <v>5.4121243862922874</v>
      </c>
      <c r="U7" s="1">
        <f>'[1]CostFlex, Summer'!U7*(1+[2]Main!$B$3)^(Main!$B$7-2020)</f>
        <v>5.0172483581078717</v>
      </c>
      <c r="V7" s="1">
        <f>'[1]CostFlex, Summer'!V7*(1+[2]Main!$B$3)^(Main!$B$7-2020)</f>
        <v>3.2635342329359069</v>
      </c>
      <c r="W7" s="1">
        <f>'[1]CostFlex, Summer'!W7*(1+[2]Main!$B$3)^(Main!$B$7-2020)</f>
        <v>3.2635342329359069</v>
      </c>
      <c r="X7" s="1">
        <f>'[1]CostFlex, Summer'!X7*(1+[2]Main!$B$3)^(Main!$B$7-2020)</f>
        <v>3.8674622760414841</v>
      </c>
      <c r="Y7" s="1">
        <f>'[1]CostFlex, Summer'!Y7*(1+[2]Main!$B$3)^(Main!$B$7-2020)</f>
        <v>10.417758743571206</v>
      </c>
    </row>
    <row r="8" spans="1:25" x14ac:dyDescent="0.25">
      <c r="A8">
        <v>9</v>
      </c>
      <c r="B8" s="1">
        <f>'[1]CostFlex, Summer'!B8*(1+[2]Main!$B$3)^(Main!$B$7-2020)</f>
        <v>7.5723285404776197</v>
      </c>
      <c r="C8" s="1">
        <f>'[1]CostFlex, Summer'!C8*(1+[2]Main!$B$3)^(Main!$B$7-2020)</f>
        <v>12.264384875374796</v>
      </c>
      <c r="D8" s="1">
        <f>'[1]CostFlex, Summer'!D8*(1+[2]Main!$B$3)^(Main!$B$7-2020)</f>
        <v>6.8754884907404161</v>
      </c>
      <c r="E8" s="1">
        <f>'[1]CostFlex, Summer'!E8*(1+[2]Main!$B$3)^(Main!$B$7-2020)</f>
        <v>7.142610509806345</v>
      </c>
      <c r="F8" s="1">
        <f>'[1]CostFlex, Summer'!F8*(1+[2]Main!$B$3)^(Main!$B$7-2020)</f>
        <v>7.885906562859363</v>
      </c>
      <c r="G8" s="1">
        <f>'[1]CostFlex, Summer'!G8*(1+[2]Main!$B$3)^(Main!$B$7-2020)</f>
        <v>7.7233105512540154</v>
      </c>
      <c r="H8" s="1">
        <f>'[1]CostFlex, Summer'!H8*(1+[2]Main!$B$3)^(Main!$B$7-2020)</f>
        <v>11.614000828953406</v>
      </c>
      <c r="I8" s="1">
        <f>'[1]CostFlex, Summer'!I8*(1+[2]Main!$B$3)^(Main!$B$7-2020)</f>
        <v>11.83466684470352</v>
      </c>
      <c r="J8" s="1">
        <f>'[1]CostFlex, Summer'!J8*(1+[2]Main!$B$3)^(Main!$B$7-2020)</f>
        <v>11.335264809058524</v>
      </c>
      <c r="K8" s="1">
        <f>'[1]CostFlex, Summer'!K8*(1+[2]Main!$B$3)^(Main!$B$7-2020)</f>
        <v>9.3492706673074917</v>
      </c>
      <c r="L8" s="1">
        <f>'[1]CostFlex, Summer'!L8*(1+[2]Main!$B$3)^(Main!$B$7-2020)</f>
        <v>10.057724717873649</v>
      </c>
      <c r="M8" s="1">
        <f>'[1]CostFlex, Summer'!M8*(1+[2]Main!$B$3)^(Main!$B$7-2020)</f>
        <v>11.614000828953406</v>
      </c>
      <c r="N8" s="1">
        <f>'[1]CostFlex, Summer'!N8*(1+[2]Main!$B$3)^(Main!$B$7-2020)</f>
        <v>9.0589206465836565</v>
      </c>
      <c r="O8" s="1">
        <f>'[1]CostFlex, Summer'!O8*(1+[2]Main!$B$3)^(Main!$B$7-2020)</f>
        <v>6.7593484824508829</v>
      </c>
      <c r="P8" s="1">
        <f>'[1]CostFlex, Summer'!P8*(1+[2]Main!$B$3)^(Main!$B$7-2020)</f>
        <v>7.6187845437934341</v>
      </c>
      <c r="Q8" s="1">
        <f>'[1]CostFlex, Summer'!Q8*(1+[2]Main!$B$3)^(Main!$B$7-2020)</f>
        <v>9.3376566664785372</v>
      </c>
      <c r="R8" s="1">
        <f>'[1]CostFlex, Summer'!R8*(1+[2]Main!$B$3)^(Main!$B$7-2020)</f>
        <v>8.8614826324914482</v>
      </c>
      <c r="S8" s="1">
        <f>'[1]CostFlex, Summer'!S8*(1+[2]Main!$B$3)^(Main!$B$7-2020)</f>
        <v>9.7789886979787681</v>
      </c>
      <c r="T8" s="1">
        <f>'[1]CostFlex, Summer'!T8*(1+[2]Main!$B$3)^(Main!$B$7-2020)</f>
        <v>5.4121243862922874</v>
      </c>
      <c r="U8" s="1">
        <f>'[1]CostFlex, Summer'!U8*(1+[2]Main!$B$3)^(Main!$B$7-2020)</f>
        <v>5.0172483581078717</v>
      </c>
      <c r="V8" s="1">
        <f>'[1]CostFlex, Summer'!V8*(1+[2]Main!$B$3)^(Main!$B$7-2020)</f>
        <v>3.2635342329359069</v>
      </c>
      <c r="W8" s="1">
        <f>'[1]CostFlex, Summer'!W8*(1+[2]Main!$B$3)^(Main!$B$7-2020)</f>
        <v>3.2635342329359069</v>
      </c>
      <c r="X8" s="1">
        <f>'[1]CostFlex, Summer'!X8*(1+[2]Main!$B$3)^(Main!$B$7-2020)</f>
        <v>3.8674622760414841</v>
      </c>
      <c r="Y8" s="1">
        <f>'[1]CostFlex, Summer'!Y8*(1+[2]Main!$B$3)^(Main!$B$7-2020)</f>
        <v>10.417758743571206</v>
      </c>
    </row>
    <row r="9" spans="1:25" x14ac:dyDescent="0.25">
      <c r="A9">
        <v>10</v>
      </c>
      <c r="B9" s="1">
        <f>'[1]CostFlex, Summer'!B9*(1+[2]Main!$B$3)^(Main!$B$7-2020)</f>
        <v>7.5723285404776197</v>
      </c>
      <c r="C9" s="1">
        <f>'[1]CostFlex, Summer'!C9*(1+[2]Main!$B$3)^(Main!$B$7-2020)</f>
        <v>12.264384875374796</v>
      </c>
      <c r="D9" s="1">
        <f>'[1]CostFlex, Summer'!D9*(1+[2]Main!$B$3)^(Main!$B$7-2020)</f>
        <v>6.8754884907404161</v>
      </c>
      <c r="E9" s="1">
        <f>'[1]CostFlex, Summer'!E9*(1+[2]Main!$B$3)^(Main!$B$7-2020)</f>
        <v>7.142610509806345</v>
      </c>
      <c r="F9" s="1">
        <f>'[1]CostFlex, Summer'!F9*(1+[2]Main!$B$3)^(Main!$B$7-2020)</f>
        <v>7.885906562859363</v>
      </c>
      <c r="G9" s="1">
        <f>'[1]CostFlex, Summer'!G9*(1+[2]Main!$B$3)^(Main!$B$7-2020)</f>
        <v>7.7233105512540154</v>
      </c>
      <c r="H9" s="1">
        <f>'[1]CostFlex, Summer'!H9*(1+[2]Main!$B$3)^(Main!$B$7-2020)</f>
        <v>11.614000828953406</v>
      </c>
      <c r="I9" s="1">
        <f>'[1]CostFlex, Summer'!I9*(1+[2]Main!$B$3)^(Main!$B$7-2020)</f>
        <v>11.83466684470352</v>
      </c>
      <c r="J9" s="1">
        <f>'[1]CostFlex, Summer'!J9*(1+[2]Main!$B$3)^(Main!$B$7-2020)</f>
        <v>11.335264809058524</v>
      </c>
      <c r="K9" s="1">
        <f>'[1]CostFlex, Summer'!K9*(1+[2]Main!$B$3)^(Main!$B$7-2020)</f>
        <v>9.3492706673074917</v>
      </c>
      <c r="L9" s="1">
        <f>'[1]CostFlex, Summer'!L9*(1+[2]Main!$B$3)^(Main!$B$7-2020)</f>
        <v>10.057724717873649</v>
      </c>
      <c r="M9" s="1">
        <f>'[1]CostFlex, Summer'!M9*(1+[2]Main!$B$3)^(Main!$B$7-2020)</f>
        <v>11.614000828953406</v>
      </c>
      <c r="N9" s="1">
        <f>'[1]CostFlex, Summer'!N9*(1+[2]Main!$B$3)^(Main!$B$7-2020)</f>
        <v>9.0589206465836565</v>
      </c>
      <c r="O9" s="1">
        <f>'[1]CostFlex, Summer'!O9*(1+[2]Main!$B$3)^(Main!$B$7-2020)</f>
        <v>6.7593484824508829</v>
      </c>
      <c r="P9" s="1">
        <f>'[1]CostFlex, Summer'!P9*(1+[2]Main!$B$3)^(Main!$B$7-2020)</f>
        <v>7.6187845437934341</v>
      </c>
      <c r="Q9" s="1">
        <f>'[1]CostFlex, Summer'!Q9*(1+[2]Main!$B$3)^(Main!$B$7-2020)</f>
        <v>9.3376566664785372</v>
      </c>
      <c r="R9" s="1">
        <f>'[1]CostFlex, Summer'!R9*(1+[2]Main!$B$3)^(Main!$B$7-2020)</f>
        <v>8.8614826324914482</v>
      </c>
      <c r="S9" s="1">
        <f>'[1]CostFlex, Summer'!S9*(1+[2]Main!$B$3)^(Main!$B$7-2020)</f>
        <v>9.7789886979787681</v>
      </c>
      <c r="T9" s="1">
        <f>'[1]CostFlex, Summer'!T9*(1+[2]Main!$B$3)^(Main!$B$7-2020)</f>
        <v>5.4121243862922874</v>
      </c>
      <c r="U9" s="1">
        <f>'[1]CostFlex, Summer'!U9*(1+[2]Main!$B$3)^(Main!$B$7-2020)</f>
        <v>5.0172483581078717</v>
      </c>
      <c r="V9" s="1">
        <f>'[1]CostFlex, Summer'!V9*(1+[2]Main!$B$3)^(Main!$B$7-2020)</f>
        <v>3.2635342329359069</v>
      </c>
      <c r="W9" s="1">
        <f>'[1]CostFlex, Summer'!W9*(1+[2]Main!$B$3)^(Main!$B$7-2020)</f>
        <v>3.2635342329359069</v>
      </c>
      <c r="X9" s="1">
        <f>'[1]CostFlex, Summer'!X9*(1+[2]Main!$B$3)^(Main!$B$7-2020)</f>
        <v>3.8674622760414841</v>
      </c>
      <c r="Y9" s="1">
        <f>'[1]CostFlex, Summer'!Y9*(1+[2]Main!$B$3)^(Main!$B$7-2020)</f>
        <v>10.417758743571206</v>
      </c>
    </row>
    <row r="10" spans="1:25" x14ac:dyDescent="0.25">
      <c r="A10">
        <v>12</v>
      </c>
      <c r="B10" s="1">
        <f>'[1]CostFlex, Summer'!B10*(1+[2]Main!$B$3)^(Main!$B$7-2020)</f>
        <v>7.5723285404776197</v>
      </c>
      <c r="C10" s="1">
        <f>'[1]CostFlex, Summer'!C10*(1+[2]Main!$B$3)^(Main!$B$7-2020)</f>
        <v>12.264384875374796</v>
      </c>
      <c r="D10" s="1">
        <f>'[1]CostFlex, Summer'!D10*(1+[2]Main!$B$3)^(Main!$B$7-2020)</f>
        <v>6.8754884907404161</v>
      </c>
      <c r="E10" s="1">
        <f>'[1]CostFlex, Summer'!E10*(1+[2]Main!$B$3)^(Main!$B$7-2020)</f>
        <v>7.142610509806345</v>
      </c>
      <c r="F10" s="1">
        <f>'[1]CostFlex, Summer'!F10*(1+[2]Main!$B$3)^(Main!$B$7-2020)</f>
        <v>7.885906562859363</v>
      </c>
      <c r="G10" s="1">
        <f>'[1]CostFlex, Summer'!G10*(1+[2]Main!$B$3)^(Main!$B$7-2020)</f>
        <v>7.7233105512540154</v>
      </c>
      <c r="H10" s="1">
        <f>'[1]CostFlex, Summer'!H10*(1+[2]Main!$B$3)^(Main!$B$7-2020)</f>
        <v>11.614000828953406</v>
      </c>
      <c r="I10" s="1">
        <f>'[1]CostFlex, Summer'!I10*(1+[2]Main!$B$3)^(Main!$B$7-2020)</f>
        <v>11.83466684470352</v>
      </c>
      <c r="J10" s="1">
        <f>'[1]CostFlex, Summer'!J10*(1+[2]Main!$B$3)^(Main!$B$7-2020)</f>
        <v>11.335264809058524</v>
      </c>
      <c r="K10" s="1">
        <f>'[1]CostFlex, Summer'!K10*(1+[2]Main!$B$3)^(Main!$B$7-2020)</f>
        <v>9.3492706673074917</v>
      </c>
      <c r="L10" s="1">
        <f>'[1]CostFlex, Summer'!L10*(1+[2]Main!$B$3)^(Main!$B$7-2020)</f>
        <v>10.057724717873649</v>
      </c>
      <c r="M10" s="1">
        <f>'[1]CostFlex, Summer'!M10*(1+[2]Main!$B$3)^(Main!$B$7-2020)</f>
        <v>11.614000828953406</v>
      </c>
      <c r="N10" s="1">
        <f>'[1]CostFlex, Summer'!N10*(1+[2]Main!$B$3)^(Main!$B$7-2020)</f>
        <v>9.0589206465836565</v>
      </c>
      <c r="O10" s="1">
        <f>'[1]CostFlex, Summer'!O10*(1+[2]Main!$B$3)^(Main!$B$7-2020)</f>
        <v>6.7593484824508829</v>
      </c>
      <c r="P10" s="1">
        <f>'[1]CostFlex, Summer'!P10*(1+[2]Main!$B$3)^(Main!$B$7-2020)</f>
        <v>7.6187845437934341</v>
      </c>
      <c r="Q10" s="1">
        <f>'[1]CostFlex, Summer'!Q10*(1+[2]Main!$B$3)^(Main!$B$7-2020)</f>
        <v>9.3376566664785372</v>
      </c>
      <c r="R10" s="1">
        <f>'[1]CostFlex, Summer'!R10*(1+[2]Main!$B$3)^(Main!$B$7-2020)</f>
        <v>8.8614826324914482</v>
      </c>
      <c r="S10" s="1">
        <f>'[1]CostFlex, Summer'!S10*(1+[2]Main!$B$3)^(Main!$B$7-2020)</f>
        <v>9.7789886979787681</v>
      </c>
      <c r="T10" s="1">
        <f>'[1]CostFlex, Summer'!T10*(1+[2]Main!$B$3)^(Main!$B$7-2020)</f>
        <v>5.4121243862922874</v>
      </c>
      <c r="U10" s="1">
        <f>'[1]CostFlex, Summer'!U10*(1+[2]Main!$B$3)^(Main!$B$7-2020)</f>
        <v>5.0172483581078717</v>
      </c>
      <c r="V10" s="1">
        <f>'[1]CostFlex, Summer'!V10*(1+[2]Main!$B$3)^(Main!$B$7-2020)</f>
        <v>3.2635342329359069</v>
      </c>
      <c r="W10" s="1">
        <f>'[1]CostFlex, Summer'!W10*(1+[2]Main!$B$3)^(Main!$B$7-2020)</f>
        <v>3.2635342329359069</v>
      </c>
      <c r="X10" s="1">
        <f>'[1]CostFlex, Summer'!X10*(1+[2]Main!$B$3)^(Main!$B$7-2020)</f>
        <v>3.8674622760414841</v>
      </c>
      <c r="Y10" s="1">
        <f>'[1]CostFlex, Summer'!Y10*(1+[2]Main!$B$3)^(Main!$B$7-2020)</f>
        <v>10.417758743571206</v>
      </c>
    </row>
    <row r="11" spans="1:25" x14ac:dyDescent="0.25">
      <c r="A11">
        <v>15</v>
      </c>
      <c r="B11" s="1">
        <f>'[1]CostFlex, Summer'!B11*(1+[2]Main!$B$3)^(Main!$B$7-2020)</f>
        <v>7.5723285404776197</v>
      </c>
      <c r="C11" s="1">
        <f>'[1]CostFlex, Summer'!C11*(1+[2]Main!$B$3)^(Main!$B$7-2020)</f>
        <v>12.264384875374796</v>
      </c>
      <c r="D11" s="1">
        <f>'[1]CostFlex, Summer'!D11*(1+[2]Main!$B$3)^(Main!$B$7-2020)</f>
        <v>6.8754884907404161</v>
      </c>
      <c r="E11" s="1">
        <f>'[1]CostFlex, Summer'!E11*(1+[2]Main!$B$3)^(Main!$B$7-2020)</f>
        <v>7.142610509806345</v>
      </c>
      <c r="F11" s="1">
        <f>'[1]CostFlex, Summer'!F11*(1+[2]Main!$B$3)^(Main!$B$7-2020)</f>
        <v>7.885906562859363</v>
      </c>
      <c r="G11" s="1">
        <f>'[1]CostFlex, Summer'!G11*(1+[2]Main!$B$3)^(Main!$B$7-2020)</f>
        <v>7.7233105512540154</v>
      </c>
      <c r="H11" s="1">
        <f>'[1]CostFlex, Summer'!H11*(1+[2]Main!$B$3)^(Main!$B$7-2020)</f>
        <v>11.614000828953406</v>
      </c>
      <c r="I11" s="1">
        <f>'[1]CostFlex, Summer'!I11*(1+[2]Main!$B$3)^(Main!$B$7-2020)</f>
        <v>11.83466684470352</v>
      </c>
      <c r="J11" s="1">
        <f>'[1]CostFlex, Summer'!J11*(1+[2]Main!$B$3)^(Main!$B$7-2020)</f>
        <v>11.335264809058524</v>
      </c>
      <c r="K11" s="1">
        <f>'[1]CostFlex, Summer'!K11*(1+[2]Main!$B$3)^(Main!$B$7-2020)</f>
        <v>9.3492706673074917</v>
      </c>
      <c r="L11" s="1">
        <f>'[1]CostFlex, Summer'!L11*(1+[2]Main!$B$3)^(Main!$B$7-2020)</f>
        <v>10.057724717873649</v>
      </c>
      <c r="M11" s="1">
        <f>'[1]CostFlex, Summer'!M11*(1+[2]Main!$B$3)^(Main!$B$7-2020)</f>
        <v>11.614000828953406</v>
      </c>
      <c r="N11" s="1">
        <f>'[1]CostFlex, Summer'!N11*(1+[2]Main!$B$3)^(Main!$B$7-2020)</f>
        <v>9.0589206465836565</v>
      </c>
      <c r="O11" s="1">
        <f>'[1]CostFlex, Summer'!O11*(1+[2]Main!$B$3)^(Main!$B$7-2020)</f>
        <v>6.7593484824508829</v>
      </c>
      <c r="P11" s="1">
        <f>'[1]CostFlex, Summer'!P11*(1+[2]Main!$B$3)^(Main!$B$7-2020)</f>
        <v>7.6187845437934341</v>
      </c>
      <c r="Q11" s="1">
        <f>'[1]CostFlex, Summer'!Q11*(1+[2]Main!$B$3)^(Main!$B$7-2020)</f>
        <v>9.3376566664785372</v>
      </c>
      <c r="R11" s="1">
        <f>'[1]CostFlex, Summer'!R11*(1+[2]Main!$B$3)^(Main!$B$7-2020)</f>
        <v>8.8614826324914482</v>
      </c>
      <c r="S11" s="1">
        <f>'[1]CostFlex, Summer'!S11*(1+[2]Main!$B$3)^(Main!$B$7-2020)</f>
        <v>9.7789886979787681</v>
      </c>
      <c r="T11" s="1">
        <f>'[1]CostFlex, Summer'!T11*(1+[2]Main!$B$3)^(Main!$B$7-2020)</f>
        <v>5.4121243862922874</v>
      </c>
      <c r="U11" s="1">
        <f>'[1]CostFlex, Summer'!U11*(1+[2]Main!$B$3)^(Main!$B$7-2020)</f>
        <v>5.0172483581078717</v>
      </c>
      <c r="V11" s="1">
        <f>'[1]CostFlex, Summer'!V11*(1+[2]Main!$B$3)^(Main!$B$7-2020)</f>
        <v>3.2635342329359069</v>
      </c>
      <c r="W11" s="1">
        <f>'[1]CostFlex, Summer'!W11*(1+[2]Main!$B$3)^(Main!$B$7-2020)</f>
        <v>3.2635342329359069</v>
      </c>
      <c r="X11" s="1">
        <f>'[1]CostFlex, Summer'!X11*(1+[2]Main!$B$3)^(Main!$B$7-2020)</f>
        <v>3.8674622760414841</v>
      </c>
      <c r="Y11" s="1">
        <f>'[1]CostFlex, Summer'!Y11*(1+[2]Main!$B$3)^(Main!$B$7-2020)</f>
        <v>10.417758743571206</v>
      </c>
    </row>
    <row r="12" spans="1:25" x14ac:dyDescent="0.25">
      <c r="A12">
        <v>16</v>
      </c>
      <c r="B12" s="1">
        <f>'[1]CostFlex, Summer'!B12*(1+[2]Main!$B$3)^(Main!$B$7-2020)</f>
        <v>7.5723285404776197</v>
      </c>
      <c r="C12" s="1">
        <f>'[1]CostFlex, Summer'!C12*(1+[2]Main!$B$3)^(Main!$B$7-2020)</f>
        <v>12.264384875374796</v>
      </c>
      <c r="D12" s="1">
        <f>'[1]CostFlex, Summer'!D12*(1+[2]Main!$B$3)^(Main!$B$7-2020)</f>
        <v>6.8754884907404161</v>
      </c>
      <c r="E12" s="1">
        <f>'[1]CostFlex, Summer'!E12*(1+[2]Main!$B$3)^(Main!$B$7-2020)</f>
        <v>7.142610509806345</v>
      </c>
      <c r="F12" s="1">
        <f>'[1]CostFlex, Summer'!F12*(1+[2]Main!$B$3)^(Main!$B$7-2020)</f>
        <v>7.885906562859363</v>
      </c>
      <c r="G12" s="1">
        <f>'[1]CostFlex, Summer'!G12*(1+[2]Main!$B$3)^(Main!$B$7-2020)</f>
        <v>7.7233105512540154</v>
      </c>
      <c r="H12" s="1">
        <f>'[1]CostFlex, Summer'!H12*(1+[2]Main!$B$3)^(Main!$B$7-2020)</f>
        <v>11.614000828953406</v>
      </c>
      <c r="I12" s="1">
        <f>'[1]CostFlex, Summer'!I12*(1+[2]Main!$B$3)^(Main!$B$7-2020)</f>
        <v>11.83466684470352</v>
      </c>
      <c r="J12" s="1">
        <f>'[1]CostFlex, Summer'!J12*(1+[2]Main!$B$3)^(Main!$B$7-2020)</f>
        <v>11.335264809058524</v>
      </c>
      <c r="K12" s="1">
        <f>'[1]CostFlex, Summer'!K12*(1+[2]Main!$B$3)^(Main!$B$7-2020)</f>
        <v>9.3492706673074917</v>
      </c>
      <c r="L12" s="1">
        <f>'[1]CostFlex, Summer'!L12*(1+[2]Main!$B$3)^(Main!$B$7-2020)</f>
        <v>10.057724717873649</v>
      </c>
      <c r="M12" s="1">
        <f>'[1]CostFlex, Summer'!M12*(1+[2]Main!$B$3)^(Main!$B$7-2020)</f>
        <v>11.614000828953406</v>
      </c>
      <c r="N12" s="1">
        <f>'[1]CostFlex, Summer'!N12*(1+[2]Main!$B$3)^(Main!$B$7-2020)</f>
        <v>9.0589206465836565</v>
      </c>
      <c r="O12" s="1">
        <f>'[1]CostFlex, Summer'!O12*(1+[2]Main!$B$3)^(Main!$B$7-2020)</f>
        <v>6.7593484824508829</v>
      </c>
      <c r="P12" s="1">
        <f>'[1]CostFlex, Summer'!P12*(1+[2]Main!$B$3)^(Main!$B$7-2020)</f>
        <v>7.6187845437934341</v>
      </c>
      <c r="Q12" s="1">
        <f>'[1]CostFlex, Summer'!Q12*(1+[2]Main!$B$3)^(Main!$B$7-2020)</f>
        <v>9.3376566664785372</v>
      </c>
      <c r="R12" s="1">
        <f>'[1]CostFlex, Summer'!R12*(1+[2]Main!$B$3)^(Main!$B$7-2020)</f>
        <v>8.8614826324914482</v>
      </c>
      <c r="S12" s="1">
        <f>'[1]CostFlex, Summer'!S12*(1+[2]Main!$B$3)^(Main!$B$7-2020)</f>
        <v>9.7789886979787681</v>
      </c>
      <c r="T12" s="1">
        <f>'[1]CostFlex, Summer'!T12*(1+[2]Main!$B$3)^(Main!$B$7-2020)</f>
        <v>5.4121243862922874</v>
      </c>
      <c r="U12" s="1">
        <f>'[1]CostFlex, Summer'!U12*(1+[2]Main!$B$3)^(Main!$B$7-2020)</f>
        <v>5.0172483581078717</v>
      </c>
      <c r="V12" s="1">
        <f>'[1]CostFlex, Summer'!V12*(1+[2]Main!$B$3)^(Main!$B$7-2020)</f>
        <v>3.2635342329359069</v>
      </c>
      <c r="W12" s="1">
        <f>'[1]CostFlex, Summer'!W12*(1+[2]Main!$B$3)^(Main!$B$7-2020)</f>
        <v>3.2635342329359069</v>
      </c>
      <c r="X12" s="1">
        <f>'[1]CostFlex, Summer'!X12*(1+[2]Main!$B$3)^(Main!$B$7-2020)</f>
        <v>3.8674622760414841</v>
      </c>
      <c r="Y12" s="1">
        <f>'[1]CostFlex, Summer'!Y12*(1+[2]Main!$B$3)^(Main!$B$7-2020)</f>
        <v>10.417758743571206</v>
      </c>
    </row>
    <row r="13" spans="1:25" x14ac:dyDescent="0.25">
      <c r="A13">
        <v>17</v>
      </c>
      <c r="B13" s="1">
        <f>'[1]CostFlex, Summer'!B13*(1+[2]Main!$B$3)^(Main!$B$7-2020)</f>
        <v>7.5723285404776197</v>
      </c>
      <c r="C13" s="1">
        <f>'[1]CostFlex, Summer'!C13*(1+[2]Main!$B$3)^(Main!$B$7-2020)</f>
        <v>12.264384875374796</v>
      </c>
      <c r="D13" s="1">
        <f>'[1]CostFlex, Summer'!D13*(1+[2]Main!$B$3)^(Main!$B$7-2020)</f>
        <v>6.8754884907404161</v>
      </c>
      <c r="E13" s="1">
        <f>'[1]CostFlex, Summer'!E13*(1+[2]Main!$B$3)^(Main!$B$7-2020)</f>
        <v>7.142610509806345</v>
      </c>
      <c r="F13" s="1">
        <f>'[1]CostFlex, Summer'!F13*(1+[2]Main!$B$3)^(Main!$B$7-2020)</f>
        <v>7.885906562859363</v>
      </c>
      <c r="G13" s="1">
        <f>'[1]CostFlex, Summer'!G13*(1+[2]Main!$B$3)^(Main!$B$7-2020)</f>
        <v>7.7233105512540154</v>
      </c>
      <c r="H13" s="1">
        <f>'[1]CostFlex, Summer'!H13*(1+[2]Main!$B$3)^(Main!$B$7-2020)</f>
        <v>11.614000828953406</v>
      </c>
      <c r="I13" s="1">
        <f>'[1]CostFlex, Summer'!I13*(1+[2]Main!$B$3)^(Main!$B$7-2020)</f>
        <v>11.83466684470352</v>
      </c>
      <c r="J13" s="1">
        <f>'[1]CostFlex, Summer'!J13*(1+[2]Main!$B$3)^(Main!$B$7-2020)</f>
        <v>11.335264809058524</v>
      </c>
      <c r="K13" s="1">
        <f>'[1]CostFlex, Summer'!K13*(1+[2]Main!$B$3)^(Main!$B$7-2020)</f>
        <v>9.3492706673074917</v>
      </c>
      <c r="L13" s="1">
        <f>'[1]CostFlex, Summer'!L13*(1+[2]Main!$B$3)^(Main!$B$7-2020)</f>
        <v>10.057724717873649</v>
      </c>
      <c r="M13" s="1">
        <f>'[1]CostFlex, Summer'!M13*(1+[2]Main!$B$3)^(Main!$B$7-2020)</f>
        <v>11.614000828953406</v>
      </c>
      <c r="N13" s="1">
        <f>'[1]CostFlex, Summer'!N13*(1+[2]Main!$B$3)^(Main!$B$7-2020)</f>
        <v>9.0589206465836565</v>
      </c>
      <c r="O13" s="1">
        <f>'[1]CostFlex, Summer'!O13*(1+[2]Main!$B$3)^(Main!$B$7-2020)</f>
        <v>6.7593484824508829</v>
      </c>
      <c r="P13" s="1">
        <f>'[1]CostFlex, Summer'!P13*(1+[2]Main!$B$3)^(Main!$B$7-2020)</f>
        <v>7.6187845437934341</v>
      </c>
      <c r="Q13" s="1">
        <f>'[1]CostFlex, Summer'!Q13*(1+[2]Main!$B$3)^(Main!$B$7-2020)</f>
        <v>9.3376566664785372</v>
      </c>
      <c r="R13" s="1">
        <f>'[1]CostFlex, Summer'!R13*(1+[2]Main!$B$3)^(Main!$B$7-2020)</f>
        <v>8.8614826324914482</v>
      </c>
      <c r="S13" s="1">
        <f>'[1]CostFlex, Summer'!S13*(1+[2]Main!$B$3)^(Main!$B$7-2020)</f>
        <v>9.7789886979787681</v>
      </c>
      <c r="T13" s="1">
        <f>'[1]CostFlex, Summer'!T13*(1+[2]Main!$B$3)^(Main!$B$7-2020)</f>
        <v>5.4121243862922874</v>
      </c>
      <c r="U13" s="1">
        <f>'[1]CostFlex, Summer'!U13*(1+[2]Main!$B$3)^(Main!$B$7-2020)</f>
        <v>5.0172483581078717</v>
      </c>
      <c r="V13" s="1">
        <f>'[1]CostFlex, Summer'!V13*(1+[2]Main!$B$3)^(Main!$B$7-2020)</f>
        <v>3.2635342329359069</v>
      </c>
      <c r="W13" s="1">
        <f>'[1]CostFlex, Summer'!W13*(1+[2]Main!$B$3)^(Main!$B$7-2020)</f>
        <v>3.2635342329359069</v>
      </c>
      <c r="X13" s="1">
        <f>'[1]CostFlex, Summer'!X13*(1+[2]Main!$B$3)^(Main!$B$7-2020)</f>
        <v>3.8674622760414841</v>
      </c>
      <c r="Y13" s="1">
        <f>'[1]CostFlex, Summer'!Y13*(1+[2]Main!$B$3)^(Main!$B$7-2020)</f>
        <v>10.417758743571206</v>
      </c>
    </row>
    <row r="14" spans="1:25" x14ac:dyDescent="0.25">
      <c r="A14">
        <v>18</v>
      </c>
      <c r="B14" s="1">
        <f>'[1]CostFlex, Summer'!B14*(1+[2]Main!$B$3)^(Main!$B$7-2020)</f>
        <v>7.5723285404776197</v>
      </c>
      <c r="C14" s="1">
        <f>'[1]CostFlex, Summer'!C14*(1+[2]Main!$B$3)^(Main!$B$7-2020)</f>
        <v>12.264384875374796</v>
      </c>
      <c r="D14" s="1">
        <f>'[1]CostFlex, Summer'!D14*(1+[2]Main!$B$3)^(Main!$B$7-2020)</f>
        <v>6.8754884907404161</v>
      </c>
      <c r="E14" s="1">
        <f>'[1]CostFlex, Summer'!E14*(1+[2]Main!$B$3)^(Main!$B$7-2020)</f>
        <v>7.142610509806345</v>
      </c>
      <c r="F14" s="1">
        <f>'[1]CostFlex, Summer'!F14*(1+[2]Main!$B$3)^(Main!$B$7-2020)</f>
        <v>7.885906562859363</v>
      </c>
      <c r="G14" s="1">
        <f>'[1]CostFlex, Summer'!G14*(1+[2]Main!$B$3)^(Main!$B$7-2020)</f>
        <v>7.7233105512540154</v>
      </c>
      <c r="H14" s="1">
        <f>'[1]CostFlex, Summer'!H14*(1+[2]Main!$B$3)^(Main!$B$7-2020)</f>
        <v>11.614000828953406</v>
      </c>
      <c r="I14" s="1">
        <f>'[1]CostFlex, Summer'!I14*(1+[2]Main!$B$3)^(Main!$B$7-2020)</f>
        <v>11.83466684470352</v>
      </c>
      <c r="J14" s="1">
        <f>'[1]CostFlex, Summer'!J14*(1+[2]Main!$B$3)^(Main!$B$7-2020)</f>
        <v>11.335264809058524</v>
      </c>
      <c r="K14" s="1">
        <f>'[1]CostFlex, Summer'!K14*(1+[2]Main!$B$3)^(Main!$B$7-2020)</f>
        <v>9.3492706673074917</v>
      </c>
      <c r="L14" s="1">
        <f>'[1]CostFlex, Summer'!L14*(1+[2]Main!$B$3)^(Main!$B$7-2020)</f>
        <v>10.057724717873649</v>
      </c>
      <c r="M14" s="1">
        <f>'[1]CostFlex, Summer'!M14*(1+[2]Main!$B$3)^(Main!$B$7-2020)</f>
        <v>11.614000828953406</v>
      </c>
      <c r="N14" s="1">
        <f>'[1]CostFlex, Summer'!N14*(1+[2]Main!$B$3)^(Main!$B$7-2020)</f>
        <v>9.0589206465836565</v>
      </c>
      <c r="O14" s="1">
        <f>'[1]CostFlex, Summer'!O14*(1+[2]Main!$B$3)^(Main!$B$7-2020)</f>
        <v>6.7593484824508829</v>
      </c>
      <c r="P14" s="1">
        <f>'[1]CostFlex, Summer'!P14*(1+[2]Main!$B$3)^(Main!$B$7-2020)</f>
        <v>7.6187845437934341</v>
      </c>
      <c r="Q14" s="1">
        <f>'[1]CostFlex, Summer'!Q14*(1+[2]Main!$B$3)^(Main!$B$7-2020)</f>
        <v>9.3376566664785372</v>
      </c>
      <c r="R14" s="1">
        <f>'[1]CostFlex, Summer'!R14*(1+[2]Main!$B$3)^(Main!$B$7-2020)</f>
        <v>8.8614826324914482</v>
      </c>
      <c r="S14" s="1">
        <f>'[1]CostFlex, Summer'!S14*(1+[2]Main!$B$3)^(Main!$B$7-2020)</f>
        <v>9.7789886979787681</v>
      </c>
      <c r="T14" s="1">
        <f>'[1]CostFlex, Summer'!T14*(1+[2]Main!$B$3)^(Main!$B$7-2020)</f>
        <v>5.4121243862922874</v>
      </c>
      <c r="U14" s="1">
        <f>'[1]CostFlex, Summer'!U14*(1+[2]Main!$B$3)^(Main!$B$7-2020)</f>
        <v>5.0172483581078717</v>
      </c>
      <c r="V14" s="1">
        <f>'[1]CostFlex, Summer'!V14*(1+[2]Main!$B$3)^(Main!$B$7-2020)</f>
        <v>3.2635342329359069</v>
      </c>
      <c r="W14" s="1">
        <f>'[1]CostFlex, Summer'!W14*(1+[2]Main!$B$3)^(Main!$B$7-2020)</f>
        <v>3.2635342329359069</v>
      </c>
      <c r="X14" s="1">
        <f>'[1]CostFlex, Summer'!X14*(1+[2]Main!$B$3)^(Main!$B$7-2020)</f>
        <v>3.8674622760414841</v>
      </c>
      <c r="Y14" s="1">
        <f>'[1]CostFlex, Summer'!Y14*(1+[2]Main!$B$3)^(Main!$B$7-2020)</f>
        <v>10.417758743571206</v>
      </c>
    </row>
    <row r="15" spans="1:25" x14ac:dyDescent="0.25">
      <c r="A15">
        <v>20</v>
      </c>
      <c r="B15" s="1">
        <f>'[1]CostFlex, Summer'!B15*(1+[2]Main!$B$3)^(Main!$B$7-2020)</f>
        <v>7.5723285404776197</v>
      </c>
      <c r="C15" s="1">
        <f>'[1]CostFlex, Summer'!C15*(1+[2]Main!$B$3)^(Main!$B$7-2020)</f>
        <v>12.264384875374796</v>
      </c>
      <c r="D15" s="1">
        <f>'[1]CostFlex, Summer'!D15*(1+[2]Main!$B$3)^(Main!$B$7-2020)</f>
        <v>6.8754884907404161</v>
      </c>
      <c r="E15" s="1">
        <f>'[1]CostFlex, Summer'!E15*(1+[2]Main!$B$3)^(Main!$B$7-2020)</f>
        <v>7.142610509806345</v>
      </c>
      <c r="F15" s="1">
        <f>'[1]CostFlex, Summer'!F15*(1+[2]Main!$B$3)^(Main!$B$7-2020)</f>
        <v>7.885906562859363</v>
      </c>
      <c r="G15" s="1">
        <f>'[1]CostFlex, Summer'!G15*(1+[2]Main!$B$3)^(Main!$B$7-2020)</f>
        <v>7.7233105512540154</v>
      </c>
      <c r="H15" s="1">
        <f>'[1]CostFlex, Summer'!H15*(1+[2]Main!$B$3)^(Main!$B$7-2020)</f>
        <v>11.614000828953406</v>
      </c>
      <c r="I15" s="1">
        <f>'[1]CostFlex, Summer'!I15*(1+[2]Main!$B$3)^(Main!$B$7-2020)</f>
        <v>11.83466684470352</v>
      </c>
      <c r="J15" s="1">
        <f>'[1]CostFlex, Summer'!J15*(1+[2]Main!$B$3)^(Main!$B$7-2020)</f>
        <v>11.335264809058524</v>
      </c>
      <c r="K15" s="1">
        <f>'[1]CostFlex, Summer'!K15*(1+[2]Main!$B$3)^(Main!$B$7-2020)</f>
        <v>9.3492706673074917</v>
      </c>
      <c r="L15" s="1">
        <f>'[1]CostFlex, Summer'!L15*(1+[2]Main!$B$3)^(Main!$B$7-2020)</f>
        <v>10.057724717873649</v>
      </c>
      <c r="M15" s="1">
        <f>'[1]CostFlex, Summer'!M15*(1+[2]Main!$B$3)^(Main!$B$7-2020)</f>
        <v>11.614000828953406</v>
      </c>
      <c r="N15" s="1">
        <f>'[1]CostFlex, Summer'!N15*(1+[2]Main!$B$3)^(Main!$B$7-2020)</f>
        <v>9.0589206465836565</v>
      </c>
      <c r="O15" s="1">
        <f>'[1]CostFlex, Summer'!O15*(1+[2]Main!$B$3)^(Main!$B$7-2020)</f>
        <v>6.7593484824508829</v>
      </c>
      <c r="P15" s="1">
        <f>'[1]CostFlex, Summer'!P15*(1+[2]Main!$B$3)^(Main!$B$7-2020)</f>
        <v>7.6187845437934341</v>
      </c>
      <c r="Q15" s="1">
        <f>'[1]CostFlex, Summer'!Q15*(1+[2]Main!$B$3)^(Main!$B$7-2020)</f>
        <v>9.3376566664785372</v>
      </c>
      <c r="R15" s="1">
        <f>'[1]CostFlex, Summer'!R15*(1+[2]Main!$B$3)^(Main!$B$7-2020)</f>
        <v>8.8614826324914482</v>
      </c>
      <c r="S15" s="1">
        <f>'[1]CostFlex, Summer'!S15*(1+[2]Main!$B$3)^(Main!$B$7-2020)</f>
        <v>9.7789886979787681</v>
      </c>
      <c r="T15" s="1">
        <f>'[1]CostFlex, Summer'!T15*(1+[2]Main!$B$3)^(Main!$B$7-2020)</f>
        <v>5.4121243862922874</v>
      </c>
      <c r="U15" s="1">
        <f>'[1]CostFlex, Summer'!U15*(1+[2]Main!$B$3)^(Main!$B$7-2020)</f>
        <v>5.0172483581078717</v>
      </c>
      <c r="V15" s="1">
        <f>'[1]CostFlex, Summer'!V15*(1+[2]Main!$B$3)^(Main!$B$7-2020)</f>
        <v>3.2635342329359069</v>
      </c>
      <c r="W15" s="1">
        <f>'[1]CostFlex, Summer'!W15*(1+[2]Main!$B$3)^(Main!$B$7-2020)</f>
        <v>3.2635342329359069</v>
      </c>
      <c r="X15" s="1">
        <f>'[1]CostFlex, Summer'!X15*(1+[2]Main!$B$3)^(Main!$B$7-2020)</f>
        <v>3.8674622760414841</v>
      </c>
      <c r="Y15" s="1">
        <f>'[1]CostFlex, Summer'!Y15*(1+[2]Main!$B$3)^(Main!$B$7-2020)</f>
        <v>10.417758743571206</v>
      </c>
    </row>
    <row r="16" spans="1:25" x14ac:dyDescent="0.25">
      <c r="A16">
        <v>21</v>
      </c>
      <c r="B16" s="1">
        <f>'[1]CostFlex, Summer'!B16*(1+[2]Main!$B$3)^(Main!$B$7-2020)</f>
        <v>7.5723285404776197</v>
      </c>
      <c r="C16" s="1">
        <f>'[1]CostFlex, Summer'!C16*(1+[2]Main!$B$3)^(Main!$B$7-2020)</f>
        <v>12.264384875374796</v>
      </c>
      <c r="D16" s="1">
        <f>'[1]CostFlex, Summer'!D16*(1+[2]Main!$B$3)^(Main!$B$7-2020)</f>
        <v>6.8754884907404161</v>
      </c>
      <c r="E16" s="1">
        <f>'[1]CostFlex, Summer'!E16*(1+[2]Main!$B$3)^(Main!$B$7-2020)</f>
        <v>7.142610509806345</v>
      </c>
      <c r="F16" s="1">
        <f>'[1]CostFlex, Summer'!F16*(1+[2]Main!$B$3)^(Main!$B$7-2020)</f>
        <v>7.885906562859363</v>
      </c>
      <c r="G16" s="1">
        <f>'[1]CostFlex, Summer'!G16*(1+[2]Main!$B$3)^(Main!$B$7-2020)</f>
        <v>7.7233105512540154</v>
      </c>
      <c r="H16" s="1">
        <f>'[1]CostFlex, Summer'!H16*(1+[2]Main!$B$3)^(Main!$B$7-2020)</f>
        <v>11.614000828953406</v>
      </c>
      <c r="I16" s="1">
        <f>'[1]CostFlex, Summer'!I16*(1+[2]Main!$B$3)^(Main!$B$7-2020)</f>
        <v>11.83466684470352</v>
      </c>
      <c r="J16" s="1">
        <f>'[1]CostFlex, Summer'!J16*(1+[2]Main!$B$3)^(Main!$B$7-2020)</f>
        <v>11.335264809058524</v>
      </c>
      <c r="K16" s="1">
        <f>'[1]CostFlex, Summer'!K16*(1+[2]Main!$B$3)^(Main!$B$7-2020)</f>
        <v>9.3492706673074917</v>
      </c>
      <c r="L16" s="1">
        <f>'[1]CostFlex, Summer'!L16*(1+[2]Main!$B$3)^(Main!$B$7-2020)</f>
        <v>10.057724717873649</v>
      </c>
      <c r="M16" s="1">
        <f>'[1]CostFlex, Summer'!M16*(1+[2]Main!$B$3)^(Main!$B$7-2020)</f>
        <v>11.614000828953406</v>
      </c>
      <c r="N16" s="1">
        <f>'[1]CostFlex, Summer'!N16*(1+[2]Main!$B$3)^(Main!$B$7-2020)</f>
        <v>9.0589206465836565</v>
      </c>
      <c r="O16" s="1">
        <f>'[1]CostFlex, Summer'!O16*(1+[2]Main!$B$3)^(Main!$B$7-2020)</f>
        <v>6.7593484824508829</v>
      </c>
      <c r="P16" s="1">
        <f>'[1]CostFlex, Summer'!P16*(1+[2]Main!$B$3)^(Main!$B$7-2020)</f>
        <v>7.6187845437934341</v>
      </c>
      <c r="Q16" s="1">
        <f>'[1]CostFlex, Summer'!Q16*(1+[2]Main!$B$3)^(Main!$B$7-2020)</f>
        <v>9.3376566664785372</v>
      </c>
      <c r="R16" s="1">
        <f>'[1]CostFlex, Summer'!R16*(1+[2]Main!$B$3)^(Main!$B$7-2020)</f>
        <v>8.8614826324914482</v>
      </c>
      <c r="S16" s="1">
        <f>'[1]CostFlex, Summer'!S16*(1+[2]Main!$B$3)^(Main!$B$7-2020)</f>
        <v>9.7789886979787681</v>
      </c>
      <c r="T16" s="1">
        <f>'[1]CostFlex, Summer'!T16*(1+[2]Main!$B$3)^(Main!$B$7-2020)</f>
        <v>5.4121243862922874</v>
      </c>
      <c r="U16" s="1">
        <f>'[1]CostFlex, Summer'!U16*(1+[2]Main!$B$3)^(Main!$B$7-2020)</f>
        <v>5.0172483581078717</v>
      </c>
      <c r="V16" s="1">
        <f>'[1]CostFlex, Summer'!V16*(1+[2]Main!$B$3)^(Main!$B$7-2020)</f>
        <v>3.2635342329359069</v>
      </c>
      <c r="W16" s="1">
        <f>'[1]CostFlex, Summer'!W16*(1+[2]Main!$B$3)^(Main!$B$7-2020)</f>
        <v>3.2635342329359069</v>
      </c>
      <c r="X16" s="1">
        <f>'[1]CostFlex, Summer'!X16*(1+[2]Main!$B$3)^(Main!$B$7-2020)</f>
        <v>3.8674622760414841</v>
      </c>
      <c r="Y16" s="1">
        <f>'[1]CostFlex, Summer'!Y16*(1+[2]Main!$B$3)^(Main!$B$7-2020)</f>
        <v>10.417758743571206</v>
      </c>
    </row>
    <row r="17" spans="1:25" x14ac:dyDescent="0.25">
      <c r="A17">
        <v>26</v>
      </c>
      <c r="B17" s="1">
        <f>'[1]CostFlex, Summer'!B17*(1+[2]Main!$B$3)^(Main!$B$7-2020)</f>
        <v>7.5723285404776197</v>
      </c>
      <c r="C17" s="1">
        <f>'[1]CostFlex, Summer'!C17*(1+[2]Main!$B$3)^(Main!$B$7-2020)</f>
        <v>12.264384875374796</v>
      </c>
      <c r="D17" s="1">
        <f>'[1]CostFlex, Summer'!D17*(1+[2]Main!$B$3)^(Main!$B$7-2020)</f>
        <v>6.8754884907404161</v>
      </c>
      <c r="E17" s="1">
        <f>'[1]CostFlex, Summer'!E17*(1+[2]Main!$B$3)^(Main!$B$7-2020)</f>
        <v>7.142610509806345</v>
      </c>
      <c r="F17" s="1">
        <f>'[1]CostFlex, Summer'!F17*(1+[2]Main!$B$3)^(Main!$B$7-2020)</f>
        <v>7.885906562859363</v>
      </c>
      <c r="G17" s="1">
        <f>'[1]CostFlex, Summer'!G17*(1+[2]Main!$B$3)^(Main!$B$7-2020)</f>
        <v>7.7233105512540154</v>
      </c>
      <c r="H17" s="1">
        <f>'[1]CostFlex, Summer'!H17*(1+[2]Main!$B$3)^(Main!$B$7-2020)</f>
        <v>11.614000828953406</v>
      </c>
      <c r="I17" s="1">
        <f>'[1]CostFlex, Summer'!I17*(1+[2]Main!$B$3)^(Main!$B$7-2020)</f>
        <v>11.83466684470352</v>
      </c>
      <c r="J17" s="1">
        <f>'[1]CostFlex, Summer'!J17*(1+[2]Main!$B$3)^(Main!$B$7-2020)</f>
        <v>11.335264809058524</v>
      </c>
      <c r="K17" s="1">
        <f>'[1]CostFlex, Summer'!K17*(1+[2]Main!$B$3)^(Main!$B$7-2020)</f>
        <v>9.3492706673074917</v>
      </c>
      <c r="L17" s="1">
        <f>'[1]CostFlex, Summer'!L17*(1+[2]Main!$B$3)^(Main!$B$7-2020)</f>
        <v>10.057724717873649</v>
      </c>
      <c r="M17" s="1">
        <f>'[1]CostFlex, Summer'!M17*(1+[2]Main!$B$3)^(Main!$B$7-2020)</f>
        <v>11.614000828953406</v>
      </c>
      <c r="N17" s="1">
        <f>'[1]CostFlex, Summer'!N17*(1+[2]Main!$B$3)^(Main!$B$7-2020)</f>
        <v>9.0589206465836565</v>
      </c>
      <c r="O17" s="1">
        <f>'[1]CostFlex, Summer'!O17*(1+[2]Main!$B$3)^(Main!$B$7-2020)</f>
        <v>6.7593484824508829</v>
      </c>
      <c r="P17" s="1">
        <f>'[1]CostFlex, Summer'!P17*(1+[2]Main!$B$3)^(Main!$B$7-2020)</f>
        <v>7.6187845437934341</v>
      </c>
      <c r="Q17" s="1">
        <f>'[1]CostFlex, Summer'!Q17*(1+[2]Main!$B$3)^(Main!$B$7-2020)</f>
        <v>9.3376566664785372</v>
      </c>
      <c r="R17" s="1">
        <f>'[1]CostFlex, Summer'!R17*(1+[2]Main!$B$3)^(Main!$B$7-2020)</f>
        <v>8.8614826324914482</v>
      </c>
      <c r="S17" s="1">
        <f>'[1]CostFlex, Summer'!S17*(1+[2]Main!$B$3)^(Main!$B$7-2020)</f>
        <v>9.7789886979787681</v>
      </c>
      <c r="T17" s="1">
        <f>'[1]CostFlex, Summer'!T17*(1+[2]Main!$B$3)^(Main!$B$7-2020)</f>
        <v>5.4121243862922874</v>
      </c>
      <c r="U17" s="1">
        <f>'[1]CostFlex, Summer'!U17*(1+[2]Main!$B$3)^(Main!$B$7-2020)</f>
        <v>5.0172483581078717</v>
      </c>
      <c r="V17" s="1">
        <f>'[1]CostFlex, Summer'!V17*(1+[2]Main!$B$3)^(Main!$B$7-2020)</f>
        <v>3.2635342329359069</v>
      </c>
      <c r="W17" s="1">
        <f>'[1]CostFlex, Summer'!W17*(1+[2]Main!$B$3)^(Main!$B$7-2020)</f>
        <v>3.2635342329359069</v>
      </c>
      <c r="X17" s="1">
        <f>'[1]CostFlex, Summer'!X17*(1+[2]Main!$B$3)^(Main!$B$7-2020)</f>
        <v>3.8674622760414841</v>
      </c>
      <c r="Y17" s="1">
        <f>'[1]CostFlex, Summer'!Y17*(1+[2]Main!$B$3)^(Main!$B$7-2020)</f>
        <v>10.417758743571206</v>
      </c>
    </row>
    <row r="18" spans="1:25" x14ac:dyDescent="0.25">
      <c r="A18">
        <v>30</v>
      </c>
      <c r="B18" s="1">
        <f>'[1]CostFlex, Summer'!B18*(1+[2]Main!$B$3)^(Main!$B$7-2020)</f>
        <v>7.5723285404776197</v>
      </c>
      <c r="C18" s="1">
        <f>'[1]CostFlex, Summer'!C18*(1+[2]Main!$B$3)^(Main!$B$7-2020)</f>
        <v>12.264384875374796</v>
      </c>
      <c r="D18" s="1">
        <f>'[1]CostFlex, Summer'!D18*(1+[2]Main!$B$3)^(Main!$B$7-2020)</f>
        <v>6.8754884907404161</v>
      </c>
      <c r="E18" s="1">
        <f>'[1]CostFlex, Summer'!E18*(1+[2]Main!$B$3)^(Main!$B$7-2020)</f>
        <v>7.142610509806345</v>
      </c>
      <c r="F18" s="1">
        <f>'[1]CostFlex, Summer'!F18*(1+[2]Main!$B$3)^(Main!$B$7-2020)</f>
        <v>7.885906562859363</v>
      </c>
      <c r="G18" s="1">
        <f>'[1]CostFlex, Summer'!G18*(1+[2]Main!$B$3)^(Main!$B$7-2020)</f>
        <v>7.7233105512540154</v>
      </c>
      <c r="H18" s="1">
        <f>'[1]CostFlex, Summer'!H18*(1+[2]Main!$B$3)^(Main!$B$7-2020)</f>
        <v>11.614000828953406</v>
      </c>
      <c r="I18" s="1">
        <f>'[1]CostFlex, Summer'!I18*(1+[2]Main!$B$3)^(Main!$B$7-2020)</f>
        <v>11.83466684470352</v>
      </c>
      <c r="J18" s="1">
        <f>'[1]CostFlex, Summer'!J18*(1+[2]Main!$B$3)^(Main!$B$7-2020)</f>
        <v>11.335264809058524</v>
      </c>
      <c r="K18" s="1">
        <f>'[1]CostFlex, Summer'!K18*(1+[2]Main!$B$3)^(Main!$B$7-2020)</f>
        <v>9.3492706673074917</v>
      </c>
      <c r="L18" s="1">
        <f>'[1]CostFlex, Summer'!L18*(1+[2]Main!$B$3)^(Main!$B$7-2020)</f>
        <v>10.057724717873649</v>
      </c>
      <c r="M18" s="1">
        <f>'[1]CostFlex, Summer'!M18*(1+[2]Main!$B$3)^(Main!$B$7-2020)</f>
        <v>11.614000828953406</v>
      </c>
      <c r="N18" s="1">
        <f>'[1]CostFlex, Summer'!N18*(1+[2]Main!$B$3)^(Main!$B$7-2020)</f>
        <v>9.0589206465836565</v>
      </c>
      <c r="O18" s="1">
        <f>'[1]CostFlex, Summer'!O18*(1+[2]Main!$B$3)^(Main!$B$7-2020)</f>
        <v>6.7593484824508829</v>
      </c>
      <c r="P18" s="1">
        <f>'[1]CostFlex, Summer'!P18*(1+[2]Main!$B$3)^(Main!$B$7-2020)</f>
        <v>7.6187845437934341</v>
      </c>
      <c r="Q18" s="1">
        <f>'[1]CostFlex, Summer'!Q18*(1+[2]Main!$B$3)^(Main!$B$7-2020)</f>
        <v>9.3376566664785372</v>
      </c>
      <c r="R18" s="1">
        <f>'[1]CostFlex, Summer'!R18*(1+[2]Main!$B$3)^(Main!$B$7-2020)</f>
        <v>8.8614826324914482</v>
      </c>
      <c r="S18" s="1">
        <f>'[1]CostFlex, Summer'!S18*(1+[2]Main!$B$3)^(Main!$B$7-2020)</f>
        <v>9.7789886979787681</v>
      </c>
      <c r="T18" s="1">
        <f>'[1]CostFlex, Summer'!T18*(1+[2]Main!$B$3)^(Main!$B$7-2020)</f>
        <v>5.4121243862922874</v>
      </c>
      <c r="U18" s="1">
        <f>'[1]CostFlex, Summer'!U18*(1+[2]Main!$B$3)^(Main!$B$7-2020)</f>
        <v>5.0172483581078717</v>
      </c>
      <c r="V18" s="1">
        <f>'[1]CostFlex, Summer'!V18*(1+[2]Main!$B$3)^(Main!$B$7-2020)</f>
        <v>3.2635342329359069</v>
      </c>
      <c r="W18" s="1">
        <f>'[1]CostFlex, Summer'!W18*(1+[2]Main!$B$3)^(Main!$B$7-2020)</f>
        <v>3.2635342329359069</v>
      </c>
      <c r="X18" s="1">
        <f>'[1]CostFlex, Summer'!X18*(1+[2]Main!$B$3)^(Main!$B$7-2020)</f>
        <v>3.8674622760414841</v>
      </c>
      <c r="Y18" s="1">
        <f>'[1]CostFlex, Summer'!Y18*(1+[2]Main!$B$3)^(Main!$B$7-2020)</f>
        <v>10.417758743571206</v>
      </c>
    </row>
    <row r="19" spans="1:25" x14ac:dyDescent="0.25">
      <c r="A19">
        <v>35</v>
      </c>
      <c r="B19" s="1">
        <f>'[1]CostFlex, Summer'!B19*(1+[2]Main!$B$3)^(Main!$B$7-2020)</f>
        <v>7.5723285404776197</v>
      </c>
      <c r="C19" s="1">
        <f>'[1]CostFlex, Summer'!C19*(1+[2]Main!$B$3)^(Main!$B$7-2020)</f>
        <v>12.264384875374796</v>
      </c>
      <c r="D19" s="1">
        <f>'[1]CostFlex, Summer'!D19*(1+[2]Main!$B$3)^(Main!$B$7-2020)</f>
        <v>6.8754884907404161</v>
      </c>
      <c r="E19" s="1">
        <f>'[1]CostFlex, Summer'!E19*(1+[2]Main!$B$3)^(Main!$B$7-2020)</f>
        <v>7.142610509806345</v>
      </c>
      <c r="F19" s="1">
        <f>'[1]CostFlex, Summer'!F19*(1+[2]Main!$B$3)^(Main!$B$7-2020)</f>
        <v>7.885906562859363</v>
      </c>
      <c r="G19" s="1">
        <f>'[1]CostFlex, Summer'!G19*(1+[2]Main!$B$3)^(Main!$B$7-2020)</f>
        <v>7.7233105512540154</v>
      </c>
      <c r="H19" s="1">
        <f>'[1]CostFlex, Summer'!H19*(1+[2]Main!$B$3)^(Main!$B$7-2020)</f>
        <v>11.614000828953406</v>
      </c>
      <c r="I19" s="1">
        <f>'[1]CostFlex, Summer'!I19*(1+[2]Main!$B$3)^(Main!$B$7-2020)</f>
        <v>11.83466684470352</v>
      </c>
      <c r="J19" s="1">
        <f>'[1]CostFlex, Summer'!J19*(1+[2]Main!$B$3)^(Main!$B$7-2020)</f>
        <v>11.335264809058524</v>
      </c>
      <c r="K19" s="1">
        <f>'[1]CostFlex, Summer'!K19*(1+[2]Main!$B$3)^(Main!$B$7-2020)</f>
        <v>9.3492706673074917</v>
      </c>
      <c r="L19" s="1">
        <f>'[1]CostFlex, Summer'!L19*(1+[2]Main!$B$3)^(Main!$B$7-2020)</f>
        <v>10.057724717873649</v>
      </c>
      <c r="M19" s="1">
        <f>'[1]CostFlex, Summer'!M19*(1+[2]Main!$B$3)^(Main!$B$7-2020)</f>
        <v>11.614000828953406</v>
      </c>
      <c r="N19" s="1">
        <f>'[1]CostFlex, Summer'!N19*(1+[2]Main!$B$3)^(Main!$B$7-2020)</f>
        <v>9.0589206465836565</v>
      </c>
      <c r="O19" s="1">
        <f>'[1]CostFlex, Summer'!O19*(1+[2]Main!$B$3)^(Main!$B$7-2020)</f>
        <v>6.7593484824508829</v>
      </c>
      <c r="P19" s="1">
        <f>'[1]CostFlex, Summer'!P19*(1+[2]Main!$B$3)^(Main!$B$7-2020)</f>
        <v>7.6187845437934341</v>
      </c>
      <c r="Q19" s="1">
        <f>'[1]CostFlex, Summer'!Q19*(1+[2]Main!$B$3)^(Main!$B$7-2020)</f>
        <v>9.3376566664785372</v>
      </c>
      <c r="R19" s="1">
        <f>'[1]CostFlex, Summer'!R19*(1+[2]Main!$B$3)^(Main!$B$7-2020)</f>
        <v>8.8614826324914482</v>
      </c>
      <c r="S19" s="1">
        <f>'[1]CostFlex, Summer'!S19*(1+[2]Main!$B$3)^(Main!$B$7-2020)</f>
        <v>9.7789886979787681</v>
      </c>
      <c r="T19" s="1">
        <f>'[1]CostFlex, Summer'!T19*(1+[2]Main!$B$3)^(Main!$B$7-2020)</f>
        <v>5.4121243862922874</v>
      </c>
      <c r="U19" s="1">
        <f>'[1]CostFlex, Summer'!U19*(1+[2]Main!$B$3)^(Main!$B$7-2020)</f>
        <v>5.0172483581078717</v>
      </c>
      <c r="V19" s="1">
        <f>'[1]CostFlex, Summer'!V19*(1+[2]Main!$B$3)^(Main!$B$7-2020)</f>
        <v>3.2635342329359069</v>
      </c>
      <c r="W19" s="1">
        <f>'[1]CostFlex, Summer'!W19*(1+[2]Main!$B$3)^(Main!$B$7-2020)</f>
        <v>3.2635342329359069</v>
      </c>
      <c r="X19" s="1">
        <f>'[1]CostFlex, Summer'!X19*(1+[2]Main!$B$3)^(Main!$B$7-2020)</f>
        <v>3.8674622760414841</v>
      </c>
      <c r="Y19" s="1">
        <f>'[1]CostFlex, Summer'!Y19*(1+[2]Main!$B$3)^(Main!$B$7-2020)</f>
        <v>10.417758743571206</v>
      </c>
    </row>
    <row r="20" spans="1:25" x14ac:dyDescent="0.25">
      <c r="A20">
        <v>36</v>
      </c>
      <c r="B20" s="1">
        <f>'[1]CostFlex, Summer'!B20*(1+[2]Main!$B$3)^(Main!$B$7-2020)</f>
        <v>7.5723285404776197</v>
      </c>
      <c r="C20" s="1">
        <f>'[1]CostFlex, Summer'!C20*(1+[2]Main!$B$3)^(Main!$B$7-2020)</f>
        <v>12.264384875374796</v>
      </c>
      <c r="D20" s="1">
        <f>'[1]CostFlex, Summer'!D20*(1+[2]Main!$B$3)^(Main!$B$7-2020)</f>
        <v>6.8754884907404161</v>
      </c>
      <c r="E20" s="1">
        <f>'[1]CostFlex, Summer'!E20*(1+[2]Main!$B$3)^(Main!$B$7-2020)</f>
        <v>7.142610509806345</v>
      </c>
      <c r="F20" s="1">
        <f>'[1]CostFlex, Summer'!F20*(1+[2]Main!$B$3)^(Main!$B$7-2020)</f>
        <v>7.885906562859363</v>
      </c>
      <c r="G20" s="1">
        <f>'[1]CostFlex, Summer'!G20*(1+[2]Main!$B$3)^(Main!$B$7-2020)</f>
        <v>7.7233105512540154</v>
      </c>
      <c r="H20" s="1">
        <f>'[1]CostFlex, Summer'!H20*(1+[2]Main!$B$3)^(Main!$B$7-2020)</f>
        <v>11.614000828953406</v>
      </c>
      <c r="I20" s="1">
        <f>'[1]CostFlex, Summer'!I20*(1+[2]Main!$B$3)^(Main!$B$7-2020)</f>
        <v>11.83466684470352</v>
      </c>
      <c r="J20" s="1">
        <f>'[1]CostFlex, Summer'!J20*(1+[2]Main!$B$3)^(Main!$B$7-2020)</f>
        <v>11.335264809058524</v>
      </c>
      <c r="K20" s="1">
        <f>'[1]CostFlex, Summer'!K20*(1+[2]Main!$B$3)^(Main!$B$7-2020)</f>
        <v>9.3492706673074917</v>
      </c>
      <c r="L20" s="1">
        <f>'[1]CostFlex, Summer'!L20*(1+[2]Main!$B$3)^(Main!$B$7-2020)</f>
        <v>10.057724717873649</v>
      </c>
      <c r="M20" s="1">
        <f>'[1]CostFlex, Summer'!M20*(1+[2]Main!$B$3)^(Main!$B$7-2020)</f>
        <v>11.614000828953406</v>
      </c>
      <c r="N20" s="1">
        <f>'[1]CostFlex, Summer'!N20*(1+[2]Main!$B$3)^(Main!$B$7-2020)</f>
        <v>9.0589206465836565</v>
      </c>
      <c r="O20" s="1">
        <f>'[1]CostFlex, Summer'!O20*(1+[2]Main!$B$3)^(Main!$B$7-2020)</f>
        <v>6.7593484824508829</v>
      </c>
      <c r="P20" s="1">
        <f>'[1]CostFlex, Summer'!P20*(1+[2]Main!$B$3)^(Main!$B$7-2020)</f>
        <v>7.6187845437934341</v>
      </c>
      <c r="Q20" s="1">
        <f>'[1]CostFlex, Summer'!Q20*(1+[2]Main!$B$3)^(Main!$B$7-2020)</f>
        <v>9.3376566664785372</v>
      </c>
      <c r="R20" s="1">
        <f>'[1]CostFlex, Summer'!R20*(1+[2]Main!$B$3)^(Main!$B$7-2020)</f>
        <v>8.8614826324914482</v>
      </c>
      <c r="S20" s="1">
        <f>'[1]CostFlex, Summer'!S20*(1+[2]Main!$B$3)^(Main!$B$7-2020)</f>
        <v>9.7789886979787681</v>
      </c>
      <c r="T20" s="1">
        <f>'[1]CostFlex, Summer'!T20*(1+[2]Main!$B$3)^(Main!$B$7-2020)</f>
        <v>5.4121243862922874</v>
      </c>
      <c r="U20" s="1">
        <f>'[1]CostFlex, Summer'!U20*(1+[2]Main!$B$3)^(Main!$B$7-2020)</f>
        <v>5.0172483581078717</v>
      </c>
      <c r="V20" s="1">
        <f>'[1]CostFlex, Summer'!V20*(1+[2]Main!$B$3)^(Main!$B$7-2020)</f>
        <v>3.2635342329359069</v>
      </c>
      <c r="W20" s="1">
        <f>'[1]CostFlex, Summer'!W20*(1+[2]Main!$B$3)^(Main!$B$7-2020)</f>
        <v>3.2635342329359069</v>
      </c>
      <c r="X20" s="1">
        <f>'[1]CostFlex, Summer'!X20*(1+[2]Main!$B$3)^(Main!$B$7-2020)</f>
        <v>3.8674622760414841</v>
      </c>
      <c r="Y20" s="1">
        <f>'[1]CostFlex, Summer'!Y20*(1+[2]Main!$B$3)^(Main!$B$7-2020)</f>
        <v>10.417758743571206</v>
      </c>
    </row>
    <row r="21" spans="1:25" x14ac:dyDescent="0.25">
      <c r="A21">
        <v>42</v>
      </c>
      <c r="B21" s="1">
        <f>'[1]CostFlex, Summer'!B21*(1+[2]Main!$B$3)^(Main!$B$7-2020)</f>
        <v>7.5723285404776197</v>
      </c>
      <c r="C21" s="1">
        <f>'[1]CostFlex, Summer'!C21*(1+[2]Main!$B$3)^(Main!$B$7-2020)</f>
        <v>12.264384875374796</v>
      </c>
      <c r="D21" s="1">
        <f>'[1]CostFlex, Summer'!D21*(1+[2]Main!$B$3)^(Main!$B$7-2020)</f>
        <v>6.8754884907404161</v>
      </c>
      <c r="E21" s="1">
        <f>'[1]CostFlex, Summer'!E21*(1+[2]Main!$B$3)^(Main!$B$7-2020)</f>
        <v>7.142610509806345</v>
      </c>
      <c r="F21" s="1">
        <f>'[1]CostFlex, Summer'!F21*(1+[2]Main!$B$3)^(Main!$B$7-2020)</f>
        <v>7.885906562859363</v>
      </c>
      <c r="G21" s="1">
        <f>'[1]CostFlex, Summer'!G21*(1+[2]Main!$B$3)^(Main!$B$7-2020)</f>
        <v>7.7233105512540154</v>
      </c>
      <c r="H21" s="1">
        <f>'[1]CostFlex, Summer'!H21*(1+[2]Main!$B$3)^(Main!$B$7-2020)</f>
        <v>11.614000828953406</v>
      </c>
      <c r="I21" s="1">
        <f>'[1]CostFlex, Summer'!I21*(1+[2]Main!$B$3)^(Main!$B$7-2020)</f>
        <v>11.83466684470352</v>
      </c>
      <c r="J21" s="1">
        <f>'[1]CostFlex, Summer'!J21*(1+[2]Main!$B$3)^(Main!$B$7-2020)</f>
        <v>11.335264809058524</v>
      </c>
      <c r="K21" s="1">
        <f>'[1]CostFlex, Summer'!K21*(1+[2]Main!$B$3)^(Main!$B$7-2020)</f>
        <v>9.3492706673074917</v>
      </c>
      <c r="L21" s="1">
        <f>'[1]CostFlex, Summer'!L21*(1+[2]Main!$B$3)^(Main!$B$7-2020)</f>
        <v>10.057724717873649</v>
      </c>
      <c r="M21" s="1">
        <f>'[1]CostFlex, Summer'!M21*(1+[2]Main!$B$3)^(Main!$B$7-2020)</f>
        <v>11.614000828953406</v>
      </c>
      <c r="N21" s="1">
        <f>'[1]CostFlex, Summer'!N21*(1+[2]Main!$B$3)^(Main!$B$7-2020)</f>
        <v>9.0589206465836565</v>
      </c>
      <c r="O21" s="1">
        <f>'[1]CostFlex, Summer'!O21*(1+[2]Main!$B$3)^(Main!$B$7-2020)</f>
        <v>6.7593484824508829</v>
      </c>
      <c r="P21" s="1">
        <f>'[1]CostFlex, Summer'!P21*(1+[2]Main!$B$3)^(Main!$B$7-2020)</f>
        <v>7.6187845437934341</v>
      </c>
      <c r="Q21" s="1">
        <f>'[1]CostFlex, Summer'!Q21*(1+[2]Main!$B$3)^(Main!$B$7-2020)</f>
        <v>9.3376566664785372</v>
      </c>
      <c r="R21" s="1">
        <f>'[1]CostFlex, Summer'!R21*(1+[2]Main!$B$3)^(Main!$B$7-2020)</f>
        <v>8.8614826324914482</v>
      </c>
      <c r="S21" s="1">
        <f>'[1]CostFlex, Summer'!S21*(1+[2]Main!$B$3)^(Main!$B$7-2020)</f>
        <v>9.7789886979787681</v>
      </c>
      <c r="T21" s="1">
        <f>'[1]CostFlex, Summer'!T21*(1+[2]Main!$B$3)^(Main!$B$7-2020)</f>
        <v>5.4121243862922874</v>
      </c>
      <c r="U21" s="1">
        <f>'[1]CostFlex, Summer'!U21*(1+[2]Main!$B$3)^(Main!$B$7-2020)</f>
        <v>5.0172483581078717</v>
      </c>
      <c r="V21" s="1">
        <f>'[1]CostFlex, Summer'!V21*(1+[2]Main!$B$3)^(Main!$B$7-2020)</f>
        <v>3.2635342329359069</v>
      </c>
      <c r="W21" s="1">
        <f>'[1]CostFlex, Summer'!W21*(1+[2]Main!$B$3)^(Main!$B$7-2020)</f>
        <v>3.2635342329359069</v>
      </c>
      <c r="X21" s="1">
        <f>'[1]CostFlex, Summer'!X21*(1+[2]Main!$B$3)^(Main!$B$7-2020)</f>
        <v>3.8674622760414841</v>
      </c>
      <c r="Y21" s="1">
        <f>'[1]CostFlex, Summer'!Y21*(1+[2]Main!$B$3)^(Main!$B$7-2020)</f>
        <v>10.417758743571206</v>
      </c>
    </row>
    <row r="22" spans="1:25" x14ac:dyDescent="0.25">
      <c r="A22">
        <v>55</v>
      </c>
      <c r="B22" s="1">
        <f>'[1]CostFlex, Summer'!B22*(1+[2]Main!$B$3)^(Main!$B$7-2020)</f>
        <v>7.5723285404776197</v>
      </c>
      <c r="C22" s="1">
        <f>'[1]CostFlex, Summer'!C22*(1+[2]Main!$B$3)^(Main!$B$7-2020)</f>
        <v>12.264384875374796</v>
      </c>
      <c r="D22" s="1">
        <f>'[1]CostFlex, Summer'!D22*(1+[2]Main!$B$3)^(Main!$B$7-2020)</f>
        <v>6.8754884907404161</v>
      </c>
      <c r="E22" s="1">
        <f>'[1]CostFlex, Summer'!E22*(1+[2]Main!$B$3)^(Main!$B$7-2020)</f>
        <v>7.142610509806345</v>
      </c>
      <c r="F22" s="1">
        <f>'[1]CostFlex, Summer'!F22*(1+[2]Main!$B$3)^(Main!$B$7-2020)</f>
        <v>7.885906562859363</v>
      </c>
      <c r="G22" s="1">
        <f>'[1]CostFlex, Summer'!G22*(1+[2]Main!$B$3)^(Main!$B$7-2020)</f>
        <v>7.7233105512540154</v>
      </c>
      <c r="H22" s="1">
        <f>'[1]CostFlex, Summer'!H22*(1+[2]Main!$B$3)^(Main!$B$7-2020)</f>
        <v>11.614000828953406</v>
      </c>
      <c r="I22" s="1">
        <f>'[1]CostFlex, Summer'!I22*(1+[2]Main!$B$3)^(Main!$B$7-2020)</f>
        <v>11.83466684470352</v>
      </c>
      <c r="J22" s="1">
        <f>'[1]CostFlex, Summer'!J22*(1+[2]Main!$B$3)^(Main!$B$7-2020)</f>
        <v>11.335264809058524</v>
      </c>
      <c r="K22" s="1">
        <f>'[1]CostFlex, Summer'!K22*(1+[2]Main!$B$3)^(Main!$B$7-2020)</f>
        <v>9.3492706673074917</v>
      </c>
      <c r="L22" s="1">
        <f>'[1]CostFlex, Summer'!L22*(1+[2]Main!$B$3)^(Main!$B$7-2020)</f>
        <v>10.057724717873649</v>
      </c>
      <c r="M22" s="1">
        <f>'[1]CostFlex, Summer'!M22*(1+[2]Main!$B$3)^(Main!$B$7-2020)</f>
        <v>11.614000828953406</v>
      </c>
      <c r="N22" s="1">
        <f>'[1]CostFlex, Summer'!N22*(1+[2]Main!$B$3)^(Main!$B$7-2020)</f>
        <v>9.0589206465836565</v>
      </c>
      <c r="O22" s="1">
        <f>'[1]CostFlex, Summer'!O22*(1+[2]Main!$B$3)^(Main!$B$7-2020)</f>
        <v>6.7593484824508829</v>
      </c>
      <c r="P22" s="1">
        <f>'[1]CostFlex, Summer'!P22*(1+[2]Main!$B$3)^(Main!$B$7-2020)</f>
        <v>7.6187845437934341</v>
      </c>
      <c r="Q22" s="1">
        <f>'[1]CostFlex, Summer'!Q22*(1+[2]Main!$B$3)^(Main!$B$7-2020)</f>
        <v>9.3376566664785372</v>
      </c>
      <c r="R22" s="1">
        <f>'[1]CostFlex, Summer'!R22*(1+[2]Main!$B$3)^(Main!$B$7-2020)</f>
        <v>8.8614826324914482</v>
      </c>
      <c r="S22" s="1">
        <f>'[1]CostFlex, Summer'!S22*(1+[2]Main!$B$3)^(Main!$B$7-2020)</f>
        <v>9.7789886979787681</v>
      </c>
      <c r="T22" s="1">
        <f>'[1]CostFlex, Summer'!T22*(1+[2]Main!$B$3)^(Main!$B$7-2020)</f>
        <v>5.4121243862922874</v>
      </c>
      <c r="U22" s="1">
        <f>'[1]CostFlex, Summer'!U22*(1+[2]Main!$B$3)^(Main!$B$7-2020)</f>
        <v>5.0172483581078717</v>
      </c>
      <c r="V22" s="1">
        <f>'[1]CostFlex, Summer'!V22*(1+[2]Main!$B$3)^(Main!$B$7-2020)</f>
        <v>3.2635342329359069</v>
      </c>
      <c r="W22" s="1">
        <f>'[1]CostFlex, Summer'!W22*(1+[2]Main!$B$3)^(Main!$B$7-2020)</f>
        <v>3.2635342329359069</v>
      </c>
      <c r="X22" s="1">
        <f>'[1]CostFlex, Summer'!X22*(1+[2]Main!$B$3)^(Main!$B$7-2020)</f>
        <v>3.8674622760414841</v>
      </c>
      <c r="Y22" s="1">
        <f>'[1]CostFlex, Summer'!Y22*(1+[2]Main!$B$3)^(Main!$B$7-2020)</f>
        <v>10.417758743571206</v>
      </c>
    </row>
    <row r="23" spans="1:25" x14ac:dyDescent="0.25">
      <c r="A23">
        <v>68</v>
      </c>
      <c r="B23" s="1">
        <f>'[1]CostFlex, Summer'!B23*(1+[2]Main!$B$3)^(Main!$B$7-2020)</f>
        <v>7.5723285404776197</v>
      </c>
      <c r="C23" s="1">
        <f>'[1]CostFlex, Summer'!C23*(1+[2]Main!$B$3)^(Main!$B$7-2020)</f>
        <v>12.264384875374796</v>
      </c>
      <c r="D23" s="1">
        <f>'[1]CostFlex, Summer'!D23*(1+[2]Main!$B$3)^(Main!$B$7-2020)</f>
        <v>6.8754884907404161</v>
      </c>
      <c r="E23" s="1">
        <f>'[1]CostFlex, Summer'!E23*(1+[2]Main!$B$3)^(Main!$B$7-2020)</f>
        <v>7.142610509806345</v>
      </c>
      <c r="F23" s="1">
        <f>'[1]CostFlex, Summer'!F23*(1+[2]Main!$B$3)^(Main!$B$7-2020)</f>
        <v>7.885906562859363</v>
      </c>
      <c r="G23" s="1">
        <f>'[1]CostFlex, Summer'!G23*(1+[2]Main!$B$3)^(Main!$B$7-2020)</f>
        <v>7.7233105512540154</v>
      </c>
      <c r="H23" s="1">
        <f>'[1]CostFlex, Summer'!H23*(1+[2]Main!$B$3)^(Main!$B$7-2020)</f>
        <v>11.614000828953406</v>
      </c>
      <c r="I23" s="1">
        <f>'[1]CostFlex, Summer'!I23*(1+[2]Main!$B$3)^(Main!$B$7-2020)</f>
        <v>11.83466684470352</v>
      </c>
      <c r="J23" s="1">
        <f>'[1]CostFlex, Summer'!J23*(1+[2]Main!$B$3)^(Main!$B$7-2020)</f>
        <v>11.335264809058524</v>
      </c>
      <c r="K23" s="1">
        <f>'[1]CostFlex, Summer'!K23*(1+[2]Main!$B$3)^(Main!$B$7-2020)</f>
        <v>9.3492706673074917</v>
      </c>
      <c r="L23" s="1">
        <f>'[1]CostFlex, Summer'!L23*(1+[2]Main!$B$3)^(Main!$B$7-2020)</f>
        <v>10.057724717873649</v>
      </c>
      <c r="M23" s="1">
        <f>'[1]CostFlex, Summer'!M23*(1+[2]Main!$B$3)^(Main!$B$7-2020)</f>
        <v>11.614000828953406</v>
      </c>
      <c r="N23" s="1">
        <f>'[1]CostFlex, Summer'!N23*(1+[2]Main!$B$3)^(Main!$B$7-2020)</f>
        <v>9.0589206465836565</v>
      </c>
      <c r="O23" s="1">
        <f>'[1]CostFlex, Summer'!O23*(1+[2]Main!$B$3)^(Main!$B$7-2020)</f>
        <v>6.7593484824508829</v>
      </c>
      <c r="P23" s="1">
        <f>'[1]CostFlex, Summer'!P23*(1+[2]Main!$B$3)^(Main!$B$7-2020)</f>
        <v>7.6187845437934341</v>
      </c>
      <c r="Q23" s="1">
        <f>'[1]CostFlex, Summer'!Q23*(1+[2]Main!$B$3)^(Main!$B$7-2020)</f>
        <v>9.3376566664785372</v>
      </c>
      <c r="R23" s="1">
        <f>'[1]CostFlex, Summer'!R23*(1+[2]Main!$B$3)^(Main!$B$7-2020)</f>
        <v>8.8614826324914482</v>
      </c>
      <c r="S23" s="1">
        <f>'[1]CostFlex, Summer'!S23*(1+[2]Main!$B$3)^(Main!$B$7-2020)</f>
        <v>9.7789886979787681</v>
      </c>
      <c r="T23" s="1">
        <f>'[1]CostFlex, Summer'!T23*(1+[2]Main!$B$3)^(Main!$B$7-2020)</f>
        <v>5.4121243862922874</v>
      </c>
      <c r="U23" s="1">
        <f>'[1]CostFlex, Summer'!U23*(1+[2]Main!$B$3)^(Main!$B$7-2020)</f>
        <v>5.0172483581078717</v>
      </c>
      <c r="V23" s="1">
        <f>'[1]CostFlex, Summer'!V23*(1+[2]Main!$B$3)^(Main!$B$7-2020)</f>
        <v>3.2635342329359069</v>
      </c>
      <c r="W23" s="1">
        <f>'[1]CostFlex, Summer'!W23*(1+[2]Main!$B$3)^(Main!$B$7-2020)</f>
        <v>3.2635342329359069</v>
      </c>
      <c r="X23" s="1">
        <f>'[1]CostFlex, Summer'!X23*(1+[2]Main!$B$3)^(Main!$B$7-2020)</f>
        <v>3.8674622760414841</v>
      </c>
      <c r="Y23" s="1">
        <f>'[1]CostFlex, Summer'!Y23*(1+[2]Main!$B$3)^(Main!$B$7-2020)</f>
        <v>10.417758743571206</v>
      </c>
    </row>
    <row r="24" spans="1:25" x14ac:dyDescent="0.25">
      <c r="A24">
        <v>72</v>
      </c>
      <c r="B24" s="1">
        <f>'[1]CostFlex, Summer'!B24*(1+[2]Main!$B$3)^(Main!$B$7-2020)</f>
        <v>7.5723285404776197</v>
      </c>
      <c r="C24" s="1">
        <f>'[1]CostFlex, Summer'!C24*(1+[2]Main!$B$3)^(Main!$B$7-2020)</f>
        <v>12.264384875374796</v>
      </c>
      <c r="D24" s="1">
        <f>'[1]CostFlex, Summer'!D24*(1+[2]Main!$B$3)^(Main!$B$7-2020)</f>
        <v>6.8754884907404161</v>
      </c>
      <c r="E24" s="1">
        <f>'[1]CostFlex, Summer'!E24*(1+[2]Main!$B$3)^(Main!$B$7-2020)</f>
        <v>7.142610509806345</v>
      </c>
      <c r="F24" s="1">
        <f>'[1]CostFlex, Summer'!F24*(1+[2]Main!$B$3)^(Main!$B$7-2020)</f>
        <v>7.885906562859363</v>
      </c>
      <c r="G24" s="1">
        <f>'[1]CostFlex, Summer'!G24*(1+[2]Main!$B$3)^(Main!$B$7-2020)</f>
        <v>7.7233105512540154</v>
      </c>
      <c r="H24" s="1">
        <f>'[1]CostFlex, Summer'!H24*(1+[2]Main!$B$3)^(Main!$B$7-2020)</f>
        <v>11.614000828953406</v>
      </c>
      <c r="I24" s="1">
        <f>'[1]CostFlex, Summer'!I24*(1+[2]Main!$B$3)^(Main!$B$7-2020)</f>
        <v>11.83466684470352</v>
      </c>
      <c r="J24" s="1">
        <f>'[1]CostFlex, Summer'!J24*(1+[2]Main!$B$3)^(Main!$B$7-2020)</f>
        <v>11.335264809058524</v>
      </c>
      <c r="K24" s="1">
        <f>'[1]CostFlex, Summer'!K24*(1+[2]Main!$B$3)^(Main!$B$7-2020)</f>
        <v>9.3492706673074917</v>
      </c>
      <c r="L24" s="1">
        <f>'[1]CostFlex, Summer'!L24*(1+[2]Main!$B$3)^(Main!$B$7-2020)</f>
        <v>10.057724717873649</v>
      </c>
      <c r="M24" s="1">
        <f>'[1]CostFlex, Summer'!M24*(1+[2]Main!$B$3)^(Main!$B$7-2020)</f>
        <v>11.614000828953406</v>
      </c>
      <c r="N24" s="1">
        <f>'[1]CostFlex, Summer'!N24*(1+[2]Main!$B$3)^(Main!$B$7-2020)</f>
        <v>9.0589206465836565</v>
      </c>
      <c r="O24" s="1">
        <f>'[1]CostFlex, Summer'!O24*(1+[2]Main!$B$3)^(Main!$B$7-2020)</f>
        <v>6.7593484824508829</v>
      </c>
      <c r="P24" s="1">
        <f>'[1]CostFlex, Summer'!P24*(1+[2]Main!$B$3)^(Main!$B$7-2020)</f>
        <v>7.6187845437934341</v>
      </c>
      <c r="Q24" s="1">
        <f>'[1]CostFlex, Summer'!Q24*(1+[2]Main!$B$3)^(Main!$B$7-2020)</f>
        <v>9.3376566664785372</v>
      </c>
      <c r="R24" s="1">
        <f>'[1]CostFlex, Summer'!R24*(1+[2]Main!$B$3)^(Main!$B$7-2020)</f>
        <v>8.8614826324914482</v>
      </c>
      <c r="S24" s="1">
        <f>'[1]CostFlex, Summer'!S24*(1+[2]Main!$B$3)^(Main!$B$7-2020)</f>
        <v>9.7789886979787681</v>
      </c>
      <c r="T24" s="1">
        <f>'[1]CostFlex, Summer'!T24*(1+[2]Main!$B$3)^(Main!$B$7-2020)</f>
        <v>5.4121243862922874</v>
      </c>
      <c r="U24" s="1">
        <f>'[1]CostFlex, Summer'!U24*(1+[2]Main!$B$3)^(Main!$B$7-2020)</f>
        <v>5.0172483581078717</v>
      </c>
      <c r="V24" s="1">
        <f>'[1]CostFlex, Summer'!V24*(1+[2]Main!$B$3)^(Main!$B$7-2020)</f>
        <v>3.2635342329359069</v>
      </c>
      <c r="W24" s="1">
        <f>'[1]CostFlex, Summer'!W24*(1+[2]Main!$B$3)^(Main!$B$7-2020)</f>
        <v>3.2635342329359069</v>
      </c>
      <c r="X24" s="1">
        <f>'[1]CostFlex, Summer'!X24*(1+[2]Main!$B$3)^(Main!$B$7-2020)</f>
        <v>3.8674622760414841</v>
      </c>
      <c r="Y24" s="1">
        <f>'[1]CostFlex, Summer'!Y24*(1+[2]Main!$B$3)^(Main!$B$7-2020)</f>
        <v>10.417758743571206</v>
      </c>
    </row>
    <row r="25" spans="1:25" x14ac:dyDescent="0.25">
      <c r="A25">
        <v>103</v>
      </c>
      <c r="B25" s="1">
        <f>'[1]CostFlex, Summer'!B25*(1+[2]Main!$B$3)^(Main!$B$7-2020)</f>
        <v>7.5723285404776197</v>
      </c>
      <c r="C25" s="1">
        <f>'[1]CostFlex, Summer'!C25*(1+[2]Main!$B$3)^(Main!$B$7-2020)</f>
        <v>12.264384875374796</v>
      </c>
      <c r="D25" s="1">
        <f>'[1]CostFlex, Summer'!D25*(1+[2]Main!$B$3)^(Main!$B$7-2020)</f>
        <v>6.8754884907404161</v>
      </c>
      <c r="E25" s="1">
        <f>'[1]CostFlex, Summer'!E25*(1+[2]Main!$B$3)^(Main!$B$7-2020)</f>
        <v>7.142610509806345</v>
      </c>
      <c r="F25" s="1">
        <f>'[1]CostFlex, Summer'!F25*(1+[2]Main!$B$3)^(Main!$B$7-2020)</f>
        <v>7.885906562859363</v>
      </c>
      <c r="G25" s="1">
        <f>'[1]CostFlex, Summer'!G25*(1+[2]Main!$B$3)^(Main!$B$7-2020)</f>
        <v>7.7233105512540154</v>
      </c>
      <c r="H25" s="1">
        <f>'[1]CostFlex, Summer'!H25*(1+[2]Main!$B$3)^(Main!$B$7-2020)</f>
        <v>11.614000828953406</v>
      </c>
      <c r="I25" s="1">
        <f>'[1]CostFlex, Summer'!I25*(1+[2]Main!$B$3)^(Main!$B$7-2020)</f>
        <v>11.83466684470352</v>
      </c>
      <c r="J25" s="1">
        <f>'[1]CostFlex, Summer'!J25*(1+[2]Main!$B$3)^(Main!$B$7-2020)</f>
        <v>11.335264809058524</v>
      </c>
      <c r="K25" s="1">
        <f>'[1]CostFlex, Summer'!K25*(1+[2]Main!$B$3)^(Main!$B$7-2020)</f>
        <v>9.3492706673074917</v>
      </c>
      <c r="L25" s="1">
        <f>'[1]CostFlex, Summer'!L25*(1+[2]Main!$B$3)^(Main!$B$7-2020)</f>
        <v>10.057724717873649</v>
      </c>
      <c r="M25" s="1">
        <f>'[1]CostFlex, Summer'!M25*(1+[2]Main!$B$3)^(Main!$B$7-2020)</f>
        <v>11.614000828953406</v>
      </c>
      <c r="N25" s="1">
        <f>'[1]CostFlex, Summer'!N25*(1+[2]Main!$B$3)^(Main!$B$7-2020)</f>
        <v>9.0589206465836565</v>
      </c>
      <c r="O25" s="1">
        <f>'[1]CostFlex, Summer'!O25*(1+[2]Main!$B$3)^(Main!$B$7-2020)</f>
        <v>6.7593484824508829</v>
      </c>
      <c r="P25" s="1">
        <f>'[1]CostFlex, Summer'!P25*(1+[2]Main!$B$3)^(Main!$B$7-2020)</f>
        <v>7.6187845437934341</v>
      </c>
      <c r="Q25" s="1">
        <f>'[1]CostFlex, Summer'!Q25*(1+[2]Main!$B$3)^(Main!$B$7-2020)</f>
        <v>9.3376566664785372</v>
      </c>
      <c r="R25" s="1">
        <f>'[1]CostFlex, Summer'!R25*(1+[2]Main!$B$3)^(Main!$B$7-2020)</f>
        <v>8.8614826324914482</v>
      </c>
      <c r="S25" s="1">
        <f>'[1]CostFlex, Summer'!S25*(1+[2]Main!$B$3)^(Main!$B$7-2020)</f>
        <v>9.7789886979787681</v>
      </c>
      <c r="T25" s="1">
        <f>'[1]CostFlex, Summer'!T25*(1+[2]Main!$B$3)^(Main!$B$7-2020)</f>
        <v>5.4121243862922874</v>
      </c>
      <c r="U25" s="1">
        <f>'[1]CostFlex, Summer'!U25*(1+[2]Main!$B$3)^(Main!$B$7-2020)</f>
        <v>5.0172483581078717</v>
      </c>
      <c r="V25" s="1">
        <f>'[1]CostFlex, Summer'!V25*(1+[2]Main!$B$3)^(Main!$B$7-2020)</f>
        <v>3.2635342329359069</v>
      </c>
      <c r="W25" s="1">
        <f>'[1]CostFlex, Summer'!W25*(1+[2]Main!$B$3)^(Main!$B$7-2020)</f>
        <v>3.2635342329359069</v>
      </c>
      <c r="X25" s="1">
        <f>'[1]CostFlex, Summer'!X25*(1+[2]Main!$B$3)^(Main!$B$7-2020)</f>
        <v>3.8674622760414841</v>
      </c>
      <c r="Y25" s="1">
        <f>'[1]CostFlex, Summer'!Y25*(1+[2]Main!$B$3)^(Main!$B$7-2020)</f>
        <v>10.417758743571206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3.9807280633132756</v>
      </c>
      <c r="C2" s="1">
        <f>'[1]Pc, Winter, S1'!C2*Main!$B$8+'EV Scenarios'!C$2*'Node ratio'!$B2</f>
        <v>1.8552637829863372</v>
      </c>
      <c r="D2" s="1">
        <f>'[1]Pc, Winter, S1'!D2*Main!$B$8+'EV Scenarios'!D$2*'Node ratio'!$B2</f>
        <v>3.6689626117095231</v>
      </c>
      <c r="E2" s="1">
        <f>'[1]Pc, Winter, S1'!E2*Main!$B$8+'EV Scenarios'!E$2*'Node ratio'!$B2</f>
        <v>1.4987443378176499</v>
      </c>
      <c r="F2" s="1">
        <f>'[1]Pc, Winter, S1'!F2*Main!$B$8+'EV Scenarios'!F$2*'Node ratio'!$B2</f>
        <v>1.4294961575976102</v>
      </c>
      <c r="G2" s="1">
        <f>'[1]Pc, Winter, S1'!G2*Main!$B$8+'EV Scenarios'!G$2*'Node ratio'!$B2</f>
        <v>2.8533365132741335</v>
      </c>
      <c r="H2" s="1">
        <f>'[1]Pc, Winter, S1'!H2*Main!$B$8+'EV Scenarios'!H$2*'Node ratio'!$B2</f>
        <v>2.8315524991799248</v>
      </c>
      <c r="I2" s="1">
        <f>'[1]Pc, Winter, S1'!I2*Main!$B$8+'EV Scenarios'!I$2*'Node ratio'!$B2</f>
        <v>4.0694194619885078</v>
      </c>
      <c r="J2" s="1">
        <f>'[1]Pc, Winter, S1'!J2*Main!$B$8+'EV Scenarios'!J$2*'Node ratio'!$B2</f>
        <v>1.4748488212244479</v>
      </c>
      <c r="K2" s="1">
        <f>'[1]Pc, Winter, S1'!K2*Main!$B$8+'EV Scenarios'!K$2*'Node ratio'!$B2</f>
        <v>4.1291360213023918</v>
      </c>
      <c r="L2" s="1">
        <f>'[1]Pc, Winter, S1'!L2*Main!$B$8+'EV Scenarios'!L$2*'Node ratio'!$B2</f>
        <v>0.92236356782313511</v>
      </c>
      <c r="M2" s="1">
        <f>'[1]Pc, Winter, S1'!M2*Main!$B$8+'EV Scenarios'!M$2*'Node ratio'!$B2</f>
        <v>2.787345847068686</v>
      </c>
      <c r="N2" s="1">
        <f>'[1]Pc, Winter, S1'!N2*Main!$B$8+'EV Scenarios'!N$2*'Node ratio'!$B2</f>
        <v>1.2481021780004007</v>
      </c>
      <c r="O2" s="1">
        <f>'[1]Pc, Winter, S1'!O2*Main!$B$8+'EV Scenarios'!O$2*'Node ratio'!$B2</f>
        <v>2.8734542947633708</v>
      </c>
      <c r="P2" s="1">
        <f>'[1]Pc, Winter, S1'!P2*Main!$B$8+'EV Scenarios'!P$2*'Node ratio'!$B2</f>
        <v>5.6609728687998615</v>
      </c>
      <c r="Q2" s="1">
        <f>'[1]Pc, Winter, S1'!Q2*Main!$B$8+'EV Scenarios'!Q$2*'Node ratio'!$B2</f>
        <v>1.6489310324403437</v>
      </c>
      <c r="R2" s="1">
        <f>'[1]Pc, Winter, S1'!R2*Main!$B$8+'EV Scenarios'!R$2*'Node ratio'!$B2</f>
        <v>0.42147203905515601</v>
      </c>
      <c r="S2" s="1">
        <f>'[1]Pc, Winter, S1'!S2*Main!$B$8+'EV Scenarios'!S$2*'Node ratio'!$B2</f>
        <v>5.8037831927659029</v>
      </c>
      <c r="T2" s="1">
        <f>'[1]Pc, Winter, S1'!T2*Main!$B$8+'EV Scenarios'!T$2*'Node ratio'!$B2</f>
        <v>5.2264380377387738</v>
      </c>
      <c r="U2" s="1">
        <f>'[1]Pc, Winter, S1'!U2*Main!$B$8+'EV Scenarios'!U$2*'Node ratio'!$B2</f>
        <v>1.0955274508242514</v>
      </c>
      <c r="V2" s="1">
        <f>'[1]Pc, Winter, S1'!V2*Main!$B$8+'EV Scenarios'!V$2*'Node ratio'!$B2</f>
        <v>4.6541164089931257</v>
      </c>
      <c r="W2" s="1">
        <f>'[1]Pc, Winter, S1'!W2*Main!$B$8+'EV Scenarios'!W$2*'Node ratio'!$B2</f>
        <v>3.5481752548338399</v>
      </c>
      <c r="X2" s="1">
        <f>'[1]Pc, Winter, S1'!X2*Main!$B$8+'EV Scenarios'!X$2*'Node ratio'!$B2</f>
        <v>2.8220690509417428</v>
      </c>
      <c r="Y2" s="1">
        <f>'[1]Pc, Winter, S1'!Y2*Main!$B$8+'EV Scenarios'!Y$2*'Node ratio'!$B2</f>
        <v>1.1936937685563043</v>
      </c>
      <c r="Z2" s="1"/>
    </row>
    <row r="3" spans="1:26" x14ac:dyDescent="0.25">
      <c r="A3">
        <v>2</v>
      </c>
      <c r="B3" s="1">
        <f>'[1]Pc, Winter, S1'!B3*Main!$B$8+'EV Scenarios'!B$2*'Node ratio'!$B3</f>
        <v>35.089366590566996</v>
      </c>
      <c r="C3" s="1">
        <f>'[1]Pc, Winter, S1'!C3*Main!$B$8+'EV Scenarios'!C$2*'Node ratio'!$B3</f>
        <v>32.856442854834313</v>
      </c>
      <c r="D3" s="1">
        <f>'[1]Pc, Winter, S1'!D3*Main!$B$8+'EV Scenarios'!D$2*'Node ratio'!$B3</f>
        <v>30.881890058462645</v>
      </c>
      <c r="E3" s="1">
        <f>'[1]Pc, Winter, S1'!E3*Main!$B$8+'EV Scenarios'!E$2*'Node ratio'!$B3</f>
        <v>30.407049127181832</v>
      </c>
      <c r="F3" s="1">
        <f>'[1]Pc, Winter, S1'!F3*Main!$B$8+'EV Scenarios'!F$2*'Node ratio'!$B3</f>
        <v>30.619204576056035</v>
      </c>
      <c r="G3" s="1">
        <f>'[1]Pc, Winter, S1'!G3*Main!$B$8+'EV Scenarios'!G$2*'Node ratio'!$B3</f>
        <v>33.267134062464685</v>
      </c>
      <c r="H3" s="1">
        <f>'[1]Pc, Winter, S1'!H3*Main!$B$8+'EV Scenarios'!H$2*'Node ratio'!$B3</f>
        <v>39.174861263481191</v>
      </c>
      <c r="I3" s="1">
        <f>'[1]Pc, Winter, S1'!I3*Main!$B$8+'EV Scenarios'!I$2*'Node ratio'!$B3</f>
        <v>44.080808803593129</v>
      </c>
      <c r="J3" s="1">
        <f>'[1]Pc, Winter, S1'!J3*Main!$B$8+'EV Scenarios'!J$2*'Node ratio'!$B3</f>
        <v>47.913875006028462</v>
      </c>
      <c r="K3" s="1">
        <f>'[1]Pc, Winter, S1'!K3*Main!$B$8+'EV Scenarios'!K$2*'Node ratio'!$B3</f>
        <v>48.713873814683993</v>
      </c>
      <c r="L3" s="1">
        <f>'[1]Pc, Winter, S1'!L3*Main!$B$8+'EV Scenarios'!L$2*'Node ratio'!$B3</f>
        <v>47.287003018198469</v>
      </c>
      <c r="M3" s="1">
        <f>'[1]Pc, Winter, S1'!M3*Main!$B$8+'EV Scenarios'!M$2*'Node ratio'!$B3</f>
        <v>47.458132503729246</v>
      </c>
      <c r="N3" s="1">
        <f>'[1]Pc, Winter, S1'!N3*Main!$B$8+'EV Scenarios'!N$2*'Node ratio'!$B3</f>
        <v>47.500229947984892</v>
      </c>
      <c r="O3" s="1">
        <f>'[1]Pc, Winter, S1'!O3*Main!$B$8+'EV Scenarios'!O$2*'Node ratio'!$B3</f>
        <v>46.849425310260436</v>
      </c>
      <c r="P3" s="1">
        <f>'[1]Pc, Winter, S1'!P3*Main!$B$8+'EV Scenarios'!P$2*'Node ratio'!$B3</f>
        <v>44.231340238856511</v>
      </c>
      <c r="Q3" s="1">
        <f>'[1]Pc, Winter, S1'!Q3*Main!$B$8+'EV Scenarios'!Q$2*'Node ratio'!$B3</f>
        <v>42.984911734745033</v>
      </c>
      <c r="R3" s="1">
        <f>'[1]Pc, Winter, S1'!R3*Main!$B$8+'EV Scenarios'!R$2*'Node ratio'!$B3</f>
        <v>44.849469328547741</v>
      </c>
      <c r="S3" s="1">
        <f>'[1]Pc, Winter, S1'!S3*Main!$B$8+'EV Scenarios'!S$2*'Node ratio'!$B3</f>
        <v>49.56223290187971</v>
      </c>
      <c r="T3" s="1">
        <f>'[1]Pc, Winter, S1'!T3*Main!$B$8+'EV Scenarios'!T$2*'Node ratio'!$B3</f>
        <v>49.288146244617209</v>
      </c>
      <c r="U3" s="1">
        <f>'[1]Pc, Winter, S1'!U3*Main!$B$8+'EV Scenarios'!U$2*'Node ratio'!$B3</f>
        <v>48.453464028464865</v>
      </c>
      <c r="V3" s="1">
        <f>'[1]Pc, Winter, S1'!V3*Main!$B$8+'EV Scenarios'!V$2*'Node ratio'!$B3</f>
        <v>47.669426651431316</v>
      </c>
      <c r="W3" s="1">
        <f>'[1]Pc, Winter, S1'!W3*Main!$B$8+'EV Scenarios'!W$2*'Node ratio'!$B3</f>
        <v>44.700542423691559</v>
      </c>
      <c r="X3" s="1">
        <f>'[1]Pc, Winter, S1'!X3*Main!$B$8+'EV Scenarios'!X$2*'Node ratio'!$B3</f>
        <v>42.17791529998081</v>
      </c>
      <c r="Y3" s="1">
        <f>'[1]Pc, Winter, S1'!Y3*Main!$B$8+'EV Scenarios'!Y$2*'Node ratio'!$B3</f>
        <v>38.844834196340074</v>
      </c>
      <c r="Z3" s="1"/>
    </row>
    <row r="4" spans="1:26" x14ac:dyDescent="0.25">
      <c r="A4">
        <v>3</v>
      </c>
      <c r="B4" s="1">
        <f>'[1]Pc, Winter, S1'!B4*Main!$B$8+'EV Scenarios'!B$2*'Node ratio'!$B4</f>
        <v>37.711391660548884</v>
      </c>
      <c r="C4" s="1">
        <f>'[1]Pc, Winter, S1'!C4*Main!$B$8+'EV Scenarios'!C$2*'Node ratio'!$B4</f>
        <v>35.199591642833873</v>
      </c>
      <c r="D4" s="1">
        <f>'[1]Pc, Winter, S1'!D4*Main!$B$8+'EV Scenarios'!D$2*'Node ratio'!$B4</f>
        <v>31.76296130642999</v>
      </c>
      <c r="E4" s="1">
        <f>'[1]Pc, Winter, S1'!E4*Main!$B$8+'EV Scenarios'!E$2*'Node ratio'!$B4</f>
        <v>33.55989215901667</v>
      </c>
      <c r="F4" s="1">
        <f>'[1]Pc, Winter, S1'!F4*Main!$B$8+'EV Scenarios'!F$2*'Node ratio'!$B4</f>
        <v>33.327106034301117</v>
      </c>
      <c r="G4" s="1">
        <f>'[1]Pc, Winter, S1'!G4*Main!$B$8+'EV Scenarios'!G$2*'Node ratio'!$B4</f>
        <v>34.506435003566409</v>
      </c>
      <c r="H4" s="1">
        <f>'[1]Pc, Winter, S1'!H4*Main!$B$8+'EV Scenarios'!H$2*'Node ratio'!$B4</f>
        <v>49.79301346843544</v>
      </c>
      <c r="I4" s="1">
        <f>'[1]Pc, Winter, S1'!I4*Main!$B$8+'EV Scenarios'!I$2*'Node ratio'!$B4</f>
        <v>52.363582332612886</v>
      </c>
      <c r="J4" s="1">
        <f>'[1]Pc, Winter, S1'!J4*Main!$B$8+'EV Scenarios'!J$2*'Node ratio'!$B4</f>
        <v>57.317087611214461</v>
      </c>
      <c r="K4" s="1">
        <f>'[1]Pc, Winter, S1'!K4*Main!$B$8+'EV Scenarios'!K$2*'Node ratio'!$B4</f>
        <v>57.579383715777311</v>
      </c>
      <c r="L4" s="1">
        <f>'[1]Pc, Winter, S1'!L4*Main!$B$8+'EV Scenarios'!L$2*'Node ratio'!$B4</f>
        <v>54.291490051674728</v>
      </c>
      <c r="M4" s="1">
        <f>'[1]Pc, Winter, S1'!M4*Main!$B$8+'EV Scenarios'!M$2*'Node ratio'!$B4</f>
        <v>59.252934981448895</v>
      </c>
      <c r="N4" s="1">
        <f>'[1]Pc, Winter, S1'!N4*Main!$B$8+'EV Scenarios'!N$2*'Node ratio'!$B4</f>
        <v>56.008436412237288</v>
      </c>
      <c r="O4" s="1">
        <f>'[1]Pc, Winter, S1'!O4*Main!$B$8+'EV Scenarios'!O$2*'Node ratio'!$B4</f>
        <v>52.605978489840275</v>
      </c>
      <c r="P4" s="1">
        <f>'[1]Pc, Winter, S1'!P4*Main!$B$8+'EV Scenarios'!P$2*'Node ratio'!$B4</f>
        <v>51.042648763615169</v>
      </c>
      <c r="Q4" s="1">
        <f>'[1]Pc, Winter, S1'!Q4*Main!$B$8+'EV Scenarios'!Q$2*'Node ratio'!$B4</f>
        <v>47.751044939025583</v>
      </c>
      <c r="R4" s="1">
        <f>'[1]Pc, Winter, S1'!R4*Main!$B$8+'EV Scenarios'!R$2*'Node ratio'!$B4</f>
        <v>47.909859866356626</v>
      </c>
      <c r="S4" s="1">
        <f>'[1]Pc, Winter, S1'!S4*Main!$B$8+'EV Scenarios'!S$2*'Node ratio'!$B4</f>
        <v>50.601406393283725</v>
      </c>
      <c r="T4" s="1">
        <f>'[1]Pc, Winter, S1'!T4*Main!$B$8+'EV Scenarios'!T$2*'Node ratio'!$B4</f>
        <v>50.493453768473678</v>
      </c>
      <c r="U4" s="1">
        <f>'[1]Pc, Winter, S1'!U4*Main!$B$8+'EV Scenarios'!U$2*'Node ratio'!$B4</f>
        <v>51.428545239453648</v>
      </c>
      <c r="V4" s="1">
        <f>'[1]Pc, Winter, S1'!V4*Main!$B$8+'EV Scenarios'!V$2*'Node ratio'!$B4</f>
        <v>50.104610839561921</v>
      </c>
      <c r="W4" s="1">
        <f>'[1]Pc, Winter, S1'!W4*Main!$B$8+'EV Scenarios'!W$2*'Node ratio'!$B4</f>
        <v>45.336401230005329</v>
      </c>
      <c r="X4" s="1">
        <f>'[1]Pc, Winter, S1'!X4*Main!$B$8+'EV Scenarios'!X$2*'Node ratio'!$B4</f>
        <v>41.77372231432183</v>
      </c>
      <c r="Y4" s="1">
        <f>'[1]Pc, Winter, S1'!Y4*Main!$B$8+'EV Scenarios'!Y$2*'Node ratio'!$B4</f>
        <v>40.803312833181202</v>
      </c>
      <c r="Z4" s="1"/>
    </row>
    <row r="5" spans="1:26" x14ac:dyDescent="0.25">
      <c r="A5">
        <v>4</v>
      </c>
      <c r="B5" s="1">
        <f>'[1]Pc, Winter, S1'!B5*Main!$B$8+'EV Scenarios'!B$2*'Node ratio'!$B5</f>
        <v>116.57062474092909</v>
      </c>
      <c r="C5" s="1">
        <f>'[1]Pc, Winter, S1'!C5*Main!$B$8+'EV Scenarios'!C$2*'Node ratio'!$B5</f>
        <v>103.64736080399963</v>
      </c>
      <c r="D5" s="1">
        <f>'[1]Pc, Winter, S1'!D5*Main!$B$8+'EV Scenarios'!D$2*'Node ratio'!$B5</f>
        <v>96.86688725097126</v>
      </c>
      <c r="E5" s="1">
        <f>'[1]Pc, Winter, S1'!E5*Main!$B$8+'EV Scenarios'!E$2*'Node ratio'!$B5</f>
        <v>94.963420591931637</v>
      </c>
      <c r="F5" s="1">
        <f>'[1]Pc, Winter, S1'!F5*Main!$B$8+'EV Scenarios'!F$2*'Node ratio'!$B5</f>
        <v>98.56238857249798</v>
      </c>
      <c r="G5" s="1">
        <f>'[1]Pc, Winter, S1'!G5*Main!$B$8+'EV Scenarios'!G$2*'Node ratio'!$B5</f>
        <v>105.38220548075229</v>
      </c>
      <c r="H5" s="1">
        <f>'[1]Pc, Winter, S1'!H5*Main!$B$8+'EV Scenarios'!H$2*'Node ratio'!$B5</f>
        <v>125.39698726373658</v>
      </c>
      <c r="I5" s="1">
        <f>'[1]Pc, Winter, S1'!I5*Main!$B$8+'EV Scenarios'!I$2*'Node ratio'!$B5</f>
        <v>131.35209741411671</v>
      </c>
      <c r="J5" s="1">
        <f>'[1]Pc, Winter, S1'!J5*Main!$B$8+'EV Scenarios'!J$2*'Node ratio'!$B5</f>
        <v>138.83869228243992</v>
      </c>
      <c r="K5" s="1">
        <f>'[1]Pc, Winter, S1'!K5*Main!$B$8+'EV Scenarios'!K$2*'Node ratio'!$B5</f>
        <v>144.15732909791808</v>
      </c>
      <c r="L5" s="1">
        <f>'[1]Pc, Winter, S1'!L5*Main!$B$8+'EV Scenarios'!L$2*'Node ratio'!$B5</f>
        <v>145.03040860118776</v>
      </c>
      <c r="M5" s="1">
        <f>'[1]Pc, Winter, S1'!M5*Main!$B$8+'EV Scenarios'!M$2*'Node ratio'!$B5</f>
        <v>143.32299796951688</v>
      </c>
      <c r="N5" s="1">
        <f>'[1]Pc, Winter, S1'!N5*Main!$B$8+'EV Scenarios'!N$2*'Node ratio'!$B5</f>
        <v>142.77409594394089</v>
      </c>
      <c r="O5" s="1">
        <f>'[1]Pc, Winter, S1'!O5*Main!$B$8+'EV Scenarios'!O$2*'Node ratio'!$B5</f>
        <v>140.23170249385004</v>
      </c>
      <c r="P5" s="1">
        <f>'[1]Pc, Winter, S1'!P5*Main!$B$8+'EV Scenarios'!P$2*'Node ratio'!$B5</f>
        <v>135.86684842430225</v>
      </c>
      <c r="Q5" s="1">
        <f>'[1]Pc, Winter, S1'!Q5*Main!$B$8+'EV Scenarios'!Q$2*'Node ratio'!$B5</f>
        <v>133.44517668877128</v>
      </c>
      <c r="R5" s="1">
        <f>'[1]Pc, Winter, S1'!R5*Main!$B$8+'EV Scenarios'!R$2*'Node ratio'!$B5</f>
        <v>138.48430323530496</v>
      </c>
      <c r="S5" s="1">
        <f>'[1]Pc, Winter, S1'!S5*Main!$B$8+'EV Scenarios'!S$2*'Node ratio'!$B5</f>
        <v>156.22992276050681</v>
      </c>
      <c r="T5" s="1">
        <f>'[1]Pc, Winter, S1'!T5*Main!$B$8+'EV Scenarios'!T$2*'Node ratio'!$B5</f>
        <v>158.93417556206009</v>
      </c>
      <c r="U5" s="1">
        <f>'[1]Pc, Winter, S1'!U5*Main!$B$8+'EV Scenarios'!U$2*'Node ratio'!$B5</f>
        <v>160.39692420009925</v>
      </c>
      <c r="V5" s="1">
        <f>'[1]Pc, Winter, S1'!V5*Main!$B$8+'EV Scenarios'!V$2*'Node ratio'!$B5</f>
        <v>155.81936531464217</v>
      </c>
      <c r="W5" s="1">
        <f>'[1]Pc, Winter, S1'!W5*Main!$B$8+'EV Scenarios'!W$2*'Node ratio'!$B5</f>
        <v>148.71162263868587</v>
      </c>
      <c r="X5" s="1">
        <f>'[1]Pc, Winter, S1'!X5*Main!$B$8+'EV Scenarios'!X$2*'Node ratio'!$B5</f>
        <v>145.1554976075968</v>
      </c>
      <c r="Y5" s="1">
        <f>'[1]Pc, Winter, S1'!Y5*Main!$B$8+'EV Scenarios'!Y$2*'Node ratio'!$B5</f>
        <v>130.40943181187734</v>
      </c>
      <c r="Z5" s="1"/>
    </row>
    <row r="6" spans="1:26" x14ac:dyDescent="0.25">
      <c r="A6">
        <v>5</v>
      </c>
      <c r="B6" s="1">
        <f>'[1]Pc, Winter, S1'!B6*Main!$B$8+'EV Scenarios'!B$2*'Node ratio'!$B6</f>
        <v>-8.0201893020444182</v>
      </c>
      <c r="C6" s="1">
        <f>'[1]Pc, Winter, S1'!C6*Main!$B$8+'EV Scenarios'!C$2*'Node ratio'!$B6</f>
        <v>-10.245560850513215</v>
      </c>
      <c r="D6" s="1">
        <f>'[1]Pc, Winter, S1'!D6*Main!$B$8+'EV Scenarios'!D$2*'Node ratio'!$B6</f>
        <v>-11.559688449658641</v>
      </c>
      <c r="E6" s="1">
        <f>'[1]Pc, Winter, S1'!E6*Main!$B$8+'EV Scenarios'!E$2*'Node ratio'!$B6</f>
        <v>-11.478198804612765</v>
      </c>
      <c r="F6" s="1">
        <f>'[1]Pc, Winter, S1'!F6*Main!$B$8+'EV Scenarios'!F$2*'Node ratio'!$B6</f>
        <v>-11.046222706599206</v>
      </c>
      <c r="G6" s="1">
        <f>'[1]Pc, Winter, S1'!G6*Main!$B$8+'EV Scenarios'!G$2*'Node ratio'!$B6</f>
        <v>24.528088664868196</v>
      </c>
      <c r="H6" s="1">
        <f>'[1]Pc, Winter, S1'!H6*Main!$B$8+'EV Scenarios'!H$2*'Node ratio'!$B6</f>
        <v>29.940544416651893</v>
      </c>
      <c r="I6" s="1">
        <f>'[1]Pc, Winter, S1'!I6*Main!$B$8+'EV Scenarios'!I$2*'Node ratio'!$B6</f>
        <v>35.442946849406106</v>
      </c>
      <c r="J6" s="1">
        <f>'[1]Pc, Winter, S1'!J6*Main!$B$8+'EV Scenarios'!J$2*'Node ratio'!$B6</f>
        <v>23.31508510682335</v>
      </c>
      <c r="K6" s="1">
        <f>'[1]Pc, Winter, S1'!K6*Main!$B$8+'EV Scenarios'!K$2*'Node ratio'!$B6</f>
        <v>7.6679559148955061</v>
      </c>
      <c r="L6" s="1">
        <f>'[1]Pc, Winter, S1'!L6*Main!$B$8+'EV Scenarios'!L$2*'Node ratio'!$B6</f>
        <v>4.9294093318545098</v>
      </c>
      <c r="M6" s="1">
        <f>'[1]Pc, Winter, S1'!M6*Main!$B$8+'EV Scenarios'!M$2*'Node ratio'!$B6</f>
        <v>4.7505502227074681</v>
      </c>
      <c r="N6" s="1">
        <f>'[1]Pc, Winter, S1'!N6*Main!$B$8+'EV Scenarios'!N$2*'Node ratio'!$B6</f>
        <v>5.1326980414445176</v>
      </c>
      <c r="O6" s="1">
        <f>'[1]Pc, Winter, S1'!O6*Main!$B$8+'EV Scenarios'!O$2*'Node ratio'!$B6</f>
        <v>2.977579004487529</v>
      </c>
      <c r="P6" s="1">
        <f>'[1]Pc, Winter, S1'!P6*Main!$B$8+'EV Scenarios'!P$2*'Node ratio'!$B6</f>
        <v>2.0335856945162467</v>
      </c>
      <c r="Q6" s="1">
        <f>'[1]Pc, Winter, S1'!Q6*Main!$B$8+'EV Scenarios'!Q$2*'Node ratio'!$B6</f>
        <v>0.29056563649080286</v>
      </c>
      <c r="R6" s="1">
        <f>'[1]Pc, Winter, S1'!R6*Main!$B$8+'EV Scenarios'!R$2*'Node ratio'!$B6</f>
        <v>0.24625579386407839</v>
      </c>
      <c r="S6" s="1">
        <f>'[1]Pc, Winter, S1'!S6*Main!$B$8+'EV Scenarios'!S$2*'Node ratio'!$B6</f>
        <v>5.3255989866869369</v>
      </c>
      <c r="T6" s="1">
        <f>'[1]Pc, Winter, S1'!T6*Main!$B$8+'EV Scenarios'!T$2*'Node ratio'!$B6</f>
        <v>4.9139616117304543</v>
      </c>
      <c r="U6" s="1">
        <f>'[1]Pc, Winter, S1'!U6*Main!$B$8+'EV Scenarios'!U$2*'Node ratio'!$B6</f>
        <v>5.3271004785285498</v>
      </c>
      <c r="V6" s="1">
        <f>'[1]Pc, Winter, S1'!V6*Main!$B$8+'EV Scenarios'!V$2*'Node ratio'!$B6</f>
        <v>5.3360798577375217</v>
      </c>
      <c r="W6" s="1">
        <f>'[1]Pc, Winter, S1'!W6*Main!$B$8+'EV Scenarios'!W$2*'Node ratio'!$B6</f>
        <v>5.2123542759571828</v>
      </c>
      <c r="X6" s="1">
        <f>'[1]Pc, Winter, S1'!X6*Main!$B$8+'EV Scenarios'!X$2*'Node ratio'!$B6</f>
        <v>4.4262204765230466</v>
      </c>
      <c r="Y6" s="1">
        <f>'[1]Pc, Winter, S1'!Y6*Main!$B$8+'EV Scenarios'!Y$2*'Node ratio'!$B6</f>
        <v>-2.3294419914038702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42.563438419226223</v>
      </c>
      <c r="C8" s="1">
        <f>'[1]Pc, Winter, S1'!C8*Main!$B$8+'EV Scenarios'!C$2*'Node ratio'!$B8</f>
        <v>45.280055250221501</v>
      </c>
      <c r="D8" s="1">
        <f>'[1]Pc, Winter, S1'!D8*Main!$B$8+'EV Scenarios'!D$2*'Node ratio'!$B8</f>
        <v>47.548221176535741</v>
      </c>
      <c r="E8" s="1">
        <f>'[1]Pc, Winter, S1'!E8*Main!$B$8+'EV Scenarios'!E$2*'Node ratio'!$B8</f>
        <v>53.616509834096277</v>
      </c>
      <c r="F8" s="1">
        <f>'[1]Pc, Winter, S1'!F8*Main!$B$8+'EV Scenarios'!F$2*'Node ratio'!$B8</f>
        <v>56.801314564678094</v>
      </c>
      <c r="G8" s="1">
        <f>'[1]Pc, Winter, S1'!G8*Main!$B$8+'EV Scenarios'!G$2*'Node ratio'!$B8</f>
        <v>34.882421208579451</v>
      </c>
      <c r="H8" s="1">
        <f>'[1]Pc, Winter, S1'!H8*Main!$B$8+'EV Scenarios'!H$2*'Node ratio'!$B8</f>
        <v>11.217572118650326</v>
      </c>
      <c r="I8" s="1">
        <f>'[1]Pc, Winter, S1'!I8*Main!$B$8+'EV Scenarios'!I$2*'Node ratio'!$B8</f>
        <v>-33.505345461015949</v>
      </c>
      <c r="J8" s="1">
        <f>'[1]Pc, Winter, S1'!J8*Main!$B$8+'EV Scenarios'!J$2*'Node ratio'!$B8</f>
        <v>-57.161351904090381</v>
      </c>
      <c r="K8" s="1">
        <f>'[1]Pc, Winter, S1'!K8*Main!$B$8+'EV Scenarios'!K$2*'Node ratio'!$B8</f>
        <v>-41.506158617099828</v>
      </c>
      <c r="L8" s="1">
        <f>'[1]Pc, Winter, S1'!L8*Main!$B$8+'EV Scenarios'!L$2*'Node ratio'!$B8</f>
        <v>-19.550889716110451</v>
      </c>
      <c r="M8" s="1">
        <f>'[1]Pc, Winter, S1'!M8*Main!$B$8+'EV Scenarios'!M$2*'Node ratio'!$B8</f>
        <v>-14.818314830183107</v>
      </c>
      <c r="N8" s="1">
        <f>'[1]Pc, Winter, S1'!N8*Main!$B$8+'EV Scenarios'!N$2*'Node ratio'!$B8</f>
        <v>-32.171452238408143</v>
      </c>
      <c r="O8" s="1">
        <f>'[1]Pc, Winter, S1'!O8*Main!$B$8+'EV Scenarios'!O$2*'Node ratio'!$B8</f>
        <v>-13.109386450383933</v>
      </c>
      <c r="P8" s="1">
        <f>'[1]Pc, Winter, S1'!P8*Main!$B$8+'EV Scenarios'!P$2*'Node ratio'!$B8</f>
        <v>-15.081086353662139</v>
      </c>
      <c r="Q8" s="1">
        <f>'[1]Pc, Winter, S1'!Q8*Main!$B$8+'EV Scenarios'!Q$2*'Node ratio'!$B8</f>
        <v>-18.389013765062021</v>
      </c>
      <c r="R8" s="1">
        <f>'[1]Pc, Winter, S1'!R8*Main!$B$8+'EV Scenarios'!R$2*'Node ratio'!$B8</f>
        <v>-24.807476072799766</v>
      </c>
      <c r="S8" s="1">
        <f>'[1]Pc, Winter, S1'!S8*Main!$B$8+'EV Scenarios'!S$2*'Node ratio'!$B8</f>
        <v>-36.908605763806854</v>
      </c>
      <c r="T8" s="1">
        <f>'[1]Pc, Winter, S1'!T8*Main!$B$8+'EV Scenarios'!T$2*'Node ratio'!$B8</f>
        <v>-39.093354210203785</v>
      </c>
      <c r="U8" s="1">
        <f>'[1]Pc, Winter, S1'!U8*Main!$B$8+'EV Scenarios'!U$2*'Node ratio'!$B8</f>
        <v>-42.060249207545787</v>
      </c>
      <c r="V8" s="1">
        <f>'[1]Pc, Winter, S1'!V8*Main!$B$8+'EV Scenarios'!V$2*'Node ratio'!$B8</f>
        <v>-42.052055158741886</v>
      </c>
      <c r="W8" s="1">
        <f>'[1]Pc, Winter, S1'!W8*Main!$B$8+'EV Scenarios'!W$2*'Node ratio'!$B8</f>
        <v>-24.11234957516243</v>
      </c>
      <c r="X8" s="1">
        <f>'[1]Pc, Winter, S1'!X8*Main!$B$8+'EV Scenarios'!X$2*'Node ratio'!$B8</f>
        <v>8.5352213191080963</v>
      </c>
      <c r="Y8" s="1">
        <f>'[1]Pc, Winter, S1'!Y8*Main!$B$8+'EV Scenarios'!Y$2*'Node ratio'!$B8</f>
        <v>37.762578707471945</v>
      </c>
      <c r="Z8" s="1"/>
    </row>
    <row r="9" spans="1:26" x14ac:dyDescent="0.25">
      <c r="A9">
        <v>10</v>
      </c>
      <c r="B9" s="1">
        <f>'[1]Pc, Winter, S1'!B9*Main!$B$8+'EV Scenarios'!B$2*'Node ratio'!$B9</f>
        <v>52.86537268897343</v>
      </c>
      <c r="C9" s="1">
        <f>'[1]Pc, Winter, S1'!C9*Main!$B$8+'EV Scenarios'!C$2*'Node ratio'!$B9</f>
        <v>48.975572364835472</v>
      </c>
      <c r="D9" s="1">
        <f>'[1]Pc, Winter, S1'!D9*Main!$B$8+'EV Scenarios'!D$2*'Node ratio'!$B9</f>
        <v>46.286059054763108</v>
      </c>
      <c r="E9" s="1">
        <f>'[1]Pc, Winter, S1'!E9*Main!$B$8+'EV Scenarios'!E$2*'Node ratio'!$B9</f>
        <v>45.022323099741612</v>
      </c>
      <c r="F9" s="1">
        <f>'[1]Pc, Winter, S1'!F9*Main!$B$8+'EV Scenarios'!F$2*'Node ratio'!$B9</f>
        <v>44.295260807735332</v>
      </c>
      <c r="G9" s="1">
        <f>'[1]Pc, Winter, S1'!G9*Main!$B$8+'EV Scenarios'!G$2*'Node ratio'!$B9</f>
        <v>46.545055773349702</v>
      </c>
      <c r="H9" s="1">
        <f>'[1]Pc, Winter, S1'!H9*Main!$B$8+'EV Scenarios'!H$2*'Node ratio'!$B9</f>
        <v>56.94456439633538</v>
      </c>
      <c r="I9" s="1">
        <f>'[1]Pc, Winter, S1'!I9*Main!$B$8+'EV Scenarios'!I$2*'Node ratio'!$B9</f>
        <v>60.414740330600459</v>
      </c>
      <c r="J9" s="1">
        <f>'[1]Pc, Winter, S1'!J9*Main!$B$8+'EV Scenarios'!J$2*'Node ratio'!$B9</f>
        <v>71.868934133135653</v>
      </c>
      <c r="K9" s="1">
        <f>'[1]Pc, Winter, S1'!K9*Main!$B$8+'EV Scenarios'!K$2*'Node ratio'!$B9</f>
        <v>77.586784981951865</v>
      </c>
      <c r="L9" s="1">
        <f>'[1]Pc, Winter, S1'!L9*Main!$B$8+'EV Scenarios'!L$2*'Node ratio'!$B9</f>
        <v>77.413981710710303</v>
      </c>
      <c r="M9" s="1">
        <f>'[1]Pc, Winter, S1'!M9*Main!$B$8+'EV Scenarios'!M$2*'Node ratio'!$B9</f>
        <v>78.696043223791065</v>
      </c>
      <c r="N9" s="1">
        <f>'[1]Pc, Winter, S1'!N9*Main!$B$8+'EV Scenarios'!N$2*'Node ratio'!$B9</f>
        <v>76.241051436530711</v>
      </c>
      <c r="O9" s="1">
        <f>'[1]Pc, Winter, S1'!O9*Main!$B$8+'EV Scenarios'!O$2*'Node ratio'!$B9</f>
        <v>74.904736254743611</v>
      </c>
      <c r="P9" s="1">
        <f>'[1]Pc, Winter, S1'!P9*Main!$B$8+'EV Scenarios'!P$2*'Node ratio'!$B9</f>
        <v>74.15011686478303</v>
      </c>
      <c r="Q9" s="1">
        <f>'[1]Pc, Winter, S1'!Q9*Main!$B$8+'EV Scenarios'!Q$2*'Node ratio'!$B9</f>
        <v>71.487515207533306</v>
      </c>
      <c r="R9" s="1">
        <f>'[1]Pc, Winter, S1'!R9*Main!$B$8+'EV Scenarios'!R$2*'Node ratio'!$B9</f>
        <v>71.919102262370828</v>
      </c>
      <c r="S9" s="1">
        <f>'[1]Pc, Winter, S1'!S9*Main!$B$8+'EV Scenarios'!S$2*'Node ratio'!$B9</f>
        <v>80.162751991813067</v>
      </c>
      <c r="T9" s="1">
        <f>'[1]Pc, Winter, S1'!T9*Main!$B$8+'EV Scenarios'!T$2*'Node ratio'!$B9</f>
        <v>69.584154418697125</v>
      </c>
      <c r="U9" s="1">
        <f>'[1]Pc, Winter, S1'!U9*Main!$B$8+'EV Scenarios'!U$2*'Node ratio'!$B9</f>
        <v>69.38116505933408</v>
      </c>
      <c r="V9" s="1">
        <f>'[1]Pc, Winter, S1'!V9*Main!$B$8+'EV Scenarios'!V$2*'Node ratio'!$B9</f>
        <v>69.633533310796693</v>
      </c>
      <c r="W9" s="1">
        <f>'[1]Pc, Winter, S1'!W9*Main!$B$8+'EV Scenarios'!W$2*'Node ratio'!$B9</f>
        <v>66.307017575659756</v>
      </c>
      <c r="X9" s="1">
        <f>'[1]Pc, Winter, S1'!X9*Main!$B$8+'EV Scenarios'!X$2*'Node ratio'!$B9</f>
        <v>62.249055672246143</v>
      </c>
      <c r="Y9" s="1">
        <f>'[1]Pc, Winter, S1'!Y9*Main!$B$8+'EV Scenarios'!Y$2*'Node ratio'!$B9</f>
        <v>56.10871002993774</v>
      </c>
      <c r="Z9" s="1"/>
    </row>
    <row r="10" spans="1:26" x14ac:dyDescent="0.25">
      <c r="A10">
        <v>12</v>
      </c>
      <c r="B10" s="1">
        <f>'[1]Pc, Winter, S1'!B10*Main!$B$8+'EV Scenarios'!B$2*'Node ratio'!$B10</f>
        <v>328.5818065792817</v>
      </c>
      <c r="C10" s="1">
        <f>'[1]Pc, Winter, S1'!C10*Main!$B$8+'EV Scenarios'!C$2*'Node ratio'!$B10</f>
        <v>291.49658705147561</v>
      </c>
      <c r="D10" s="1">
        <f>'[1]Pc, Winter, S1'!D10*Main!$B$8+'EV Scenarios'!D$2*'Node ratio'!$B10</f>
        <v>274.08012809480454</v>
      </c>
      <c r="E10" s="1">
        <f>'[1]Pc, Winter, S1'!E10*Main!$B$8+'EV Scenarios'!E$2*'Node ratio'!$B10</f>
        <v>265.60165895018281</v>
      </c>
      <c r="F10" s="1">
        <f>'[1]Pc, Winter, S1'!F10*Main!$B$8+'EV Scenarios'!F$2*'Node ratio'!$B10</f>
        <v>260.33854802767263</v>
      </c>
      <c r="G10" s="1">
        <f>'[1]Pc, Winter, S1'!G10*Main!$B$8+'EV Scenarios'!G$2*'Node ratio'!$B10</f>
        <v>290.70127543819854</v>
      </c>
      <c r="H10" s="1">
        <f>'[1]Pc, Winter, S1'!H10*Main!$B$8+'EV Scenarios'!H$2*'Node ratio'!$B10</f>
        <v>388.96809629544697</v>
      </c>
      <c r="I10" s="1">
        <f>'[1]Pc, Winter, S1'!I10*Main!$B$8+'EV Scenarios'!I$2*'Node ratio'!$B10</f>
        <v>438.23302331910929</v>
      </c>
      <c r="J10" s="1">
        <f>'[1]Pc, Winter, S1'!J10*Main!$B$8+'EV Scenarios'!J$2*'Node ratio'!$B10</f>
        <v>472.75463556424859</v>
      </c>
      <c r="K10" s="1">
        <f>'[1]Pc, Winter, S1'!K10*Main!$B$8+'EV Scenarios'!K$2*'Node ratio'!$B10</f>
        <v>469.75059649258918</v>
      </c>
      <c r="L10" s="1">
        <f>'[1]Pc, Winter, S1'!L10*Main!$B$8+'EV Scenarios'!L$2*'Node ratio'!$B10</f>
        <v>493.64186020646554</v>
      </c>
      <c r="M10" s="1">
        <f>'[1]Pc, Winter, S1'!M10*Main!$B$8+'EV Scenarios'!M$2*'Node ratio'!$B10</f>
        <v>505.17366620936241</v>
      </c>
      <c r="N10" s="1">
        <f>'[1]Pc, Winter, S1'!N10*Main!$B$8+'EV Scenarios'!N$2*'Node ratio'!$B10</f>
        <v>484.52478016515823</v>
      </c>
      <c r="O10" s="1">
        <f>'[1]Pc, Winter, S1'!O10*Main!$B$8+'EV Scenarios'!O$2*'Node ratio'!$B10</f>
        <v>478.0809488007734</v>
      </c>
      <c r="P10" s="1">
        <f>'[1]Pc, Winter, S1'!P10*Main!$B$8+'EV Scenarios'!P$2*'Node ratio'!$B10</f>
        <v>447.17844000586575</v>
      </c>
      <c r="Q10" s="1">
        <f>'[1]Pc, Winter, S1'!Q10*Main!$B$8+'EV Scenarios'!Q$2*'Node ratio'!$B10</f>
        <v>431.68102979419592</v>
      </c>
      <c r="R10" s="1">
        <f>'[1]Pc, Winter, S1'!R10*Main!$B$8+'EV Scenarios'!R$2*'Node ratio'!$B10</f>
        <v>448.30018596105219</v>
      </c>
      <c r="S10" s="1">
        <f>'[1]Pc, Winter, S1'!S10*Main!$B$8+'EV Scenarios'!S$2*'Node ratio'!$B10</f>
        <v>524.32636822969198</v>
      </c>
      <c r="T10" s="1">
        <f>'[1]Pc, Winter, S1'!T10*Main!$B$8+'EV Scenarios'!T$2*'Node ratio'!$B10</f>
        <v>521.31999356670724</v>
      </c>
      <c r="U10" s="1">
        <f>'[1]Pc, Winter, S1'!U10*Main!$B$8+'EV Scenarios'!U$2*'Node ratio'!$B10</f>
        <v>522.71272582526524</v>
      </c>
      <c r="V10" s="1">
        <f>'[1]Pc, Winter, S1'!V10*Main!$B$8+'EV Scenarios'!V$2*'Node ratio'!$B10</f>
        <v>520.91869562800628</v>
      </c>
      <c r="W10" s="1">
        <f>'[1]Pc, Winter, S1'!W10*Main!$B$8+'EV Scenarios'!W$2*'Node ratio'!$B10</f>
        <v>491.25661529110761</v>
      </c>
      <c r="X10" s="1">
        <f>'[1]Pc, Winter, S1'!X10*Main!$B$8+'EV Scenarios'!X$2*'Node ratio'!$B10</f>
        <v>457.9901211301069</v>
      </c>
      <c r="Y10" s="1">
        <f>'[1]Pc, Winter, S1'!Y10*Main!$B$8+'EV Scenarios'!Y$2*'Node ratio'!$B10</f>
        <v>398.94084205293393</v>
      </c>
      <c r="Z10" s="1"/>
    </row>
    <row r="11" spans="1:26" x14ac:dyDescent="0.25">
      <c r="A11">
        <v>15</v>
      </c>
      <c r="B11" s="1">
        <f>'[1]Pc, Winter, S1'!B11*Main!$B$8+'EV Scenarios'!B$2*'Node ratio'!$B11</f>
        <v>7.0670477017034381</v>
      </c>
      <c r="C11" s="1">
        <f>'[1]Pc, Winter, S1'!C11*Main!$B$8+'EV Scenarios'!C$2*'Node ratio'!$B11</f>
        <v>6.8981202702863964</v>
      </c>
      <c r="D11" s="1">
        <f>'[1]Pc, Winter, S1'!D11*Main!$B$8+'EV Scenarios'!D$2*'Node ratio'!$B11</f>
        <v>6.5417468176826823</v>
      </c>
      <c r="E11" s="1">
        <f>'[1]Pc, Winter, S1'!E11*Main!$B$8+'EV Scenarios'!E$2*'Node ratio'!$B11</f>
        <v>6.5577539691258071</v>
      </c>
      <c r="F11" s="1">
        <f>'[1]Pc, Winter, S1'!F11*Main!$B$8+'EV Scenarios'!F$2*'Node ratio'!$B11</f>
        <v>6.5030611812960402</v>
      </c>
      <c r="G11" s="1">
        <f>'[1]Pc, Winter, S1'!G11*Main!$B$8+'EV Scenarios'!G$2*'Node ratio'!$B11</f>
        <v>6.8580694417770545</v>
      </c>
      <c r="H11" s="1">
        <f>'[1]Pc, Winter, S1'!H11*Main!$B$8+'EV Scenarios'!H$2*'Node ratio'!$B11</f>
        <v>8.5497128843507806</v>
      </c>
      <c r="I11" s="1">
        <f>'[1]Pc, Winter, S1'!I11*Main!$B$8+'EV Scenarios'!I$2*'Node ratio'!$B11</f>
        <v>9.1250109352312609</v>
      </c>
      <c r="J11" s="1">
        <f>'[1]Pc, Winter, S1'!J11*Main!$B$8+'EV Scenarios'!J$2*'Node ratio'!$B11</f>
        <v>9.7795088311552067</v>
      </c>
      <c r="K11" s="1">
        <f>'[1]Pc, Winter, S1'!K11*Main!$B$8+'EV Scenarios'!K$2*'Node ratio'!$B11</f>
        <v>10.227550567661948</v>
      </c>
      <c r="L11" s="1">
        <f>'[1]Pc, Winter, S1'!L11*Main!$B$8+'EV Scenarios'!L$2*'Node ratio'!$B11</f>
        <v>9.5183179435353686</v>
      </c>
      <c r="M11" s="1">
        <f>'[1]Pc, Winter, S1'!M11*Main!$B$8+'EV Scenarios'!M$2*'Node ratio'!$B11</f>
        <v>9.812057272543619</v>
      </c>
      <c r="N11" s="1">
        <f>'[1]Pc, Winter, S1'!N11*Main!$B$8+'EV Scenarios'!N$2*'Node ratio'!$B11</f>
        <v>9.7003877762772976</v>
      </c>
      <c r="O11" s="1">
        <f>'[1]Pc, Winter, S1'!O11*Main!$B$8+'EV Scenarios'!O$2*'Node ratio'!$B11</f>
        <v>9.362318189862421</v>
      </c>
      <c r="P11" s="1">
        <f>'[1]Pc, Winter, S1'!P11*Main!$B$8+'EV Scenarios'!P$2*'Node ratio'!$B11</f>
        <v>8.894872695432241</v>
      </c>
      <c r="Q11" s="1">
        <f>'[1]Pc, Winter, S1'!Q11*Main!$B$8+'EV Scenarios'!Q$2*'Node ratio'!$B11</f>
        <v>8.3453291344678231</v>
      </c>
      <c r="R11" s="1">
        <f>'[1]Pc, Winter, S1'!R11*Main!$B$8+'EV Scenarios'!R$2*'Node ratio'!$B11</f>
        <v>8.4116538592740433</v>
      </c>
      <c r="S11" s="1">
        <f>'[1]Pc, Winter, S1'!S11*Main!$B$8+'EV Scenarios'!S$2*'Node ratio'!$B11</f>
        <v>9.4742512871260391</v>
      </c>
      <c r="T11" s="1">
        <f>'[1]Pc, Winter, S1'!T11*Main!$B$8+'EV Scenarios'!T$2*'Node ratio'!$B11</f>
        <v>9.4963022661688541</v>
      </c>
      <c r="U11" s="1">
        <f>'[1]Pc, Winter, S1'!U11*Main!$B$8+'EV Scenarios'!U$2*'Node ratio'!$B11</f>
        <v>9.742459839629829</v>
      </c>
      <c r="V11" s="1">
        <f>'[1]Pc, Winter, S1'!V11*Main!$B$8+'EV Scenarios'!V$2*'Node ratio'!$B11</f>
        <v>9.4512404386038771</v>
      </c>
      <c r="W11" s="1">
        <f>'[1]Pc, Winter, S1'!W11*Main!$B$8+'EV Scenarios'!W$2*'Node ratio'!$B11</f>
        <v>9.1657246218059019</v>
      </c>
      <c r="X11" s="1">
        <f>'[1]Pc, Winter, S1'!X11*Main!$B$8+'EV Scenarios'!X$2*'Node ratio'!$B11</f>
        <v>8.6525966438797912</v>
      </c>
      <c r="Y11" s="1">
        <f>'[1]Pc, Winter, S1'!Y11*Main!$B$8+'EV Scenarios'!Y$2*'Node ratio'!$B11</f>
        <v>7.7915122053970078</v>
      </c>
      <c r="Z11" s="1"/>
    </row>
    <row r="12" spans="1:26" x14ac:dyDescent="0.25">
      <c r="A12">
        <v>16</v>
      </c>
      <c r="B12" s="1">
        <f>'[1]Pc, Winter, S1'!B12*Main!$B$8+'EV Scenarios'!B$2*'Node ratio'!$B12</f>
        <v>51.144070706634338</v>
      </c>
      <c r="C12" s="1">
        <f>'[1]Pc, Winter, S1'!C12*Main!$B$8+'EV Scenarios'!C$2*'Node ratio'!$B12</f>
        <v>49.550436576153686</v>
      </c>
      <c r="D12" s="1">
        <f>'[1]Pc, Winter, S1'!D12*Main!$B$8+'EV Scenarios'!D$2*'Node ratio'!$B12</f>
        <v>48.435004612041368</v>
      </c>
      <c r="E12" s="1">
        <f>'[1]Pc, Winter, S1'!E12*Main!$B$8+'EV Scenarios'!E$2*'Node ratio'!$B12</f>
        <v>48.274833306821129</v>
      </c>
      <c r="F12" s="1">
        <f>'[1]Pc, Winter, S1'!F12*Main!$B$8+'EV Scenarios'!F$2*'Node ratio'!$B12</f>
        <v>50.254616999815866</v>
      </c>
      <c r="G12" s="1">
        <f>'[1]Pc, Winter, S1'!G12*Main!$B$8+'EV Scenarios'!G$2*'Node ratio'!$B12</f>
        <v>56.584088274874986</v>
      </c>
      <c r="H12" s="1">
        <f>'[1]Pc, Winter, S1'!H12*Main!$B$8+'EV Scenarios'!H$2*'Node ratio'!$B12</f>
        <v>74.716397270949344</v>
      </c>
      <c r="I12" s="1">
        <f>'[1]Pc, Winter, S1'!I12*Main!$B$8+'EV Scenarios'!I$2*'Node ratio'!$B12</f>
        <v>82.618088167620115</v>
      </c>
      <c r="J12" s="1">
        <f>'[1]Pc, Winter, S1'!J12*Main!$B$8+'EV Scenarios'!J$2*'Node ratio'!$B12</f>
        <v>85.331331569422773</v>
      </c>
      <c r="K12" s="1">
        <f>'[1]Pc, Winter, S1'!K12*Main!$B$8+'EV Scenarios'!K$2*'Node ratio'!$B12</f>
        <v>80.197292715483414</v>
      </c>
      <c r="L12" s="1">
        <f>'[1]Pc, Winter, S1'!L12*Main!$B$8+'EV Scenarios'!L$2*'Node ratio'!$B12</f>
        <v>80.807282634132008</v>
      </c>
      <c r="M12" s="1">
        <f>'[1]Pc, Winter, S1'!M12*Main!$B$8+'EV Scenarios'!M$2*'Node ratio'!$B12</f>
        <v>80.918154924150016</v>
      </c>
      <c r="N12" s="1">
        <f>'[1]Pc, Winter, S1'!N12*Main!$B$8+'EV Scenarios'!N$2*'Node ratio'!$B12</f>
        <v>76.299192372256144</v>
      </c>
      <c r="O12" s="1">
        <f>'[1]Pc, Winter, S1'!O12*Main!$B$8+'EV Scenarios'!O$2*'Node ratio'!$B12</f>
        <v>76.901299416776354</v>
      </c>
      <c r="P12" s="1">
        <f>'[1]Pc, Winter, S1'!P12*Main!$B$8+'EV Scenarios'!P$2*'Node ratio'!$B12</f>
        <v>72.043797657006905</v>
      </c>
      <c r="Q12" s="1">
        <f>'[1]Pc, Winter, S1'!Q12*Main!$B$8+'EV Scenarios'!Q$2*'Node ratio'!$B12</f>
        <v>71.011148564096644</v>
      </c>
      <c r="R12" s="1">
        <f>'[1]Pc, Winter, S1'!R12*Main!$B$8+'EV Scenarios'!R$2*'Node ratio'!$B12</f>
        <v>72.611405832383014</v>
      </c>
      <c r="S12" s="1">
        <f>'[1]Pc, Winter, S1'!S12*Main!$B$8+'EV Scenarios'!S$2*'Node ratio'!$B12</f>
        <v>76.494756023337899</v>
      </c>
      <c r="T12" s="1">
        <f>'[1]Pc, Winter, S1'!T12*Main!$B$8+'EV Scenarios'!T$2*'Node ratio'!$B12</f>
        <v>75.039521781307315</v>
      </c>
      <c r="U12" s="1">
        <f>'[1]Pc, Winter, S1'!U12*Main!$B$8+'EV Scenarios'!U$2*'Node ratio'!$B12</f>
        <v>73.75585401107702</v>
      </c>
      <c r="V12" s="1">
        <f>'[1]Pc, Winter, S1'!V12*Main!$B$8+'EV Scenarios'!V$2*'Node ratio'!$B12</f>
        <v>72.032961198842727</v>
      </c>
      <c r="W12" s="1">
        <f>'[1]Pc, Winter, S1'!W12*Main!$B$8+'EV Scenarios'!W$2*'Node ratio'!$B12</f>
        <v>64.475573469236494</v>
      </c>
      <c r="X12" s="1">
        <f>'[1]Pc, Winter, S1'!X12*Main!$B$8+'EV Scenarios'!X$2*'Node ratio'!$B12</f>
        <v>61.654491299939316</v>
      </c>
      <c r="Y12" s="1">
        <f>'[1]Pc, Winter, S1'!Y12*Main!$B$8+'EV Scenarios'!Y$2*'Node ratio'!$B12</f>
        <v>54.825244168903787</v>
      </c>
      <c r="Z12" s="1"/>
    </row>
    <row r="13" spans="1:26" x14ac:dyDescent="0.25">
      <c r="A13">
        <v>17</v>
      </c>
      <c r="B13" s="1">
        <f>'[1]Pc, Winter, S1'!B13*Main!$B$8+'EV Scenarios'!B$2*'Node ratio'!$B13</f>
        <v>12.805132518164029</v>
      </c>
      <c r="C13" s="1">
        <f>'[1]Pc, Winter, S1'!C13*Main!$B$8+'EV Scenarios'!C$2*'Node ratio'!$B13</f>
        <v>12.413277824915095</v>
      </c>
      <c r="D13" s="1">
        <f>'[1]Pc, Winter, S1'!D13*Main!$B$8+'EV Scenarios'!D$2*'Node ratio'!$B13</f>
        <v>10.960585549456285</v>
      </c>
      <c r="E13" s="1">
        <f>'[1]Pc, Winter, S1'!E13*Main!$B$8+'EV Scenarios'!E$2*'Node ratio'!$B13</f>
        <v>11.346673878430328</v>
      </c>
      <c r="F13" s="1">
        <f>'[1]Pc, Winter, S1'!F13*Main!$B$8+'EV Scenarios'!F$2*'Node ratio'!$B13</f>
        <v>11.599006200610928</v>
      </c>
      <c r="G13" s="1">
        <f>'[1]Pc, Winter, S1'!G13*Main!$B$8+'EV Scenarios'!G$2*'Node ratio'!$B13</f>
        <v>12.971458639086933</v>
      </c>
      <c r="H13" s="1">
        <f>'[1]Pc, Winter, S1'!H13*Main!$B$8+'EV Scenarios'!H$2*'Node ratio'!$B13</f>
        <v>14.774417496053593</v>
      </c>
      <c r="I13" s="1">
        <f>'[1]Pc, Winter, S1'!I13*Main!$B$8+'EV Scenarios'!I$2*'Node ratio'!$B13</f>
        <v>16.644585665337452</v>
      </c>
      <c r="J13" s="1">
        <f>'[1]Pc, Winter, S1'!J13*Main!$B$8+'EV Scenarios'!J$2*'Node ratio'!$B13</f>
        <v>16.638354078275217</v>
      </c>
      <c r="K13" s="1">
        <f>'[1]Pc, Winter, S1'!K13*Main!$B$8+'EV Scenarios'!K$2*'Node ratio'!$B13</f>
        <v>17.283395958926761</v>
      </c>
      <c r="L13" s="1">
        <f>'[1]Pc, Winter, S1'!L13*Main!$B$8+'EV Scenarios'!L$2*'Node ratio'!$B13</f>
        <v>15.171560051924532</v>
      </c>
      <c r="M13" s="1">
        <f>'[1]Pc, Winter, S1'!M13*Main!$B$8+'EV Scenarios'!M$2*'Node ratio'!$B13</f>
        <v>15.823396922102233</v>
      </c>
      <c r="N13" s="1">
        <f>'[1]Pc, Winter, S1'!N13*Main!$B$8+'EV Scenarios'!N$2*'Node ratio'!$B13</f>
        <v>14.914204063131042</v>
      </c>
      <c r="O13" s="1">
        <f>'[1]Pc, Winter, S1'!O13*Main!$B$8+'EV Scenarios'!O$2*'Node ratio'!$B13</f>
        <v>14.30018013975142</v>
      </c>
      <c r="P13" s="1">
        <f>'[1]Pc, Winter, S1'!P13*Main!$B$8+'EV Scenarios'!P$2*'Node ratio'!$B13</f>
        <v>14.719684791667841</v>
      </c>
      <c r="Q13" s="1">
        <f>'[1]Pc, Winter, S1'!Q13*Main!$B$8+'EV Scenarios'!Q$2*'Node ratio'!$B13</f>
        <v>15.308448874285038</v>
      </c>
      <c r="R13" s="1">
        <f>'[1]Pc, Winter, S1'!R13*Main!$B$8+'EV Scenarios'!R$2*'Node ratio'!$B13</f>
        <v>17.078016534325769</v>
      </c>
      <c r="S13" s="1">
        <f>'[1]Pc, Winter, S1'!S13*Main!$B$8+'EV Scenarios'!S$2*'Node ratio'!$B13</f>
        <v>18.047827391402688</v>
      </c>
      <c r="T13" s="1">
        <f>'[1]Pc, Winter, S1'!T13*Main!$B$8+'EV Scenarios'!T$2*'Node ratio'!$B13</f>
        <v>17.120810075287324</v>
      </c>
      <c r="U13" s="1">
        <f>'[1]Pc, Winter, S1'!U13*Main!$B$8+'EV Scenarios'!U$2*'Node ratio'!$B13</f>
        <v>18.3142036982156</v>
      </c>
      <c r="V13" s="1">
        <f>'[1]Pc, Winter, S1'!V13*Main!$B$8+'EV Scenarios'!V$2*'Node ratio'!$B13</f>
        <v>18.340893183006408</v>
      </c>
      <c r="W13" s="1">
        <f>'[1]Pc, Winter, S1'!W13*Main!$B$8+'EV Scenarios'!W$2*'Node ratio'!$B13</f>
        <v>15.990607167554108</v>
      </c>
      <c r="X13" s="1">
        <f>'[1]Pc, Winter, S1'!X13*Main!$B$8+'EV Scenarios'!X$2*'Node ratio'!$B13</f>
        <v>14.720431139524557</v>
      </c>
      <c r="Y13" s="1">
        <f>'[1]Pc, Winter, S1'!Y13*Main!$B$8+'EV Scenarios'!Y$2*'Node ratio'!$B13</f>
        <v>14.581496603287233</v>
      </c>
      <c r="Z13" s="1"/>
    </row>
    <row r="14" spans="1:26" x14ac:dyDescent="0.25">
      <c r="A14">
        <v>18</v>
      </c>
      <c r="B14" s="1">
        <f>'[1]Pc, Winter, S1'!B14*Main!$B$8+'EV Scenarios'!B$2*'Node ratio'!$B14</f>
        <v>1.19782139344797</v>
      </c>
      <c r="C14" s="1">
        <f>'[1]Pc, Winter, S1'!C14*Main!$B$8+'EV Scenarios'!C$2*'Node ratio'!$B14</f>
        <v>1.190928981489868</v>
      </c>
      <c r="D14" s="1">
        <f>'[1]Pc, Winter, S1'!D14*Main!$B$8+'EV Scenarios'!D$2*'Node ratio'!$B14</f>
        <v>1.1697405461068862</v>
      </c>
      <c r="E14" s="1">
        <f>'[1]Pc, Winter, S1'!E14*Main!$B$8+'EV Scenarios'!E$2*'Node ratio'!$B14</f>
        <v>1.1567384089924446</v>
      </c>
      <c r="F14" s="1">
        <f>'[1]Pc, Winter, S1'!F14*Main!$B$8+'EV Scenarios'!F$2*'Node ratio'!$B14</f>
        <v>1.2383393489424819</v>
      </c>
      <c r="G14" s="1">
        <f>'[1]Pc, Winter, S1'!G14*Main!$B$8+'EV Scenarios'!G$2*'Node ratio'!$B14</f>
        <v>1.1228199614195189</v>
      </c>
      <c r="H14" s="1">
        <f>'[1]Pc, Winter, S1'!H14*Main!$B$8+'EV Scenarios'!H$2*'Node ratio'!$B14</f>
        <v>1.7527252358114598</v>
      </c>
      <c r="I14" s="1">
        <f>'[1]Pc, Winter, S1'!I14*Main!$B$8+'EV Scenarios'!I$2*'Node ratio'!$B14</f>
        <v>1.7248162239579832</v>
      </c>
      <c r="J14" s="1">
        <f>'[1]Pc, Winter, S1'!J14*Main!$B$8+'EV Scenarios'!J$2*'Node ratio'!$B14</f>
        <v>1.7237902350564416</v>
      </c>
      <c r="K14" s="1">
        <f>'[1]Pc, Winter, S1'!K14*Main!$B$8+'EV Scenarios'!K$2*'Node ratio'!$B14</f>
        <v>2.0388844528740289</v>
      </c>
      <c r="L14" s="1">
        <f>'[1]Pc, Winter, S1'!L14*Main!$B$8+'EV Scenarios'!L$2*'Node ratio'!$B14</f>
        <v>2.5372554806464174</v>
      </c>
      <c r="M14" s="1">
        <f>'[1]Pc, Winter, S1'!M14*Main!$B$8+'EV Scenarios'!M$2*'Node ratio'!$B14</f>
        <v>2.3021755038234453</v>
      </c>
      <c r="N14" s="1">
        <f>'[1]Pc, Winter, S1'!N14*Main!$B$8+'EV Scenarios'!N$2*'Node ratio'!$B14</f>
        <v>2.5755079578307534</v>
      </c>
      <c r="O14" s="1">
        <f>'[1]Pc, Winter, S1'!O14*Main!$B$8+'EV Scenarios'!O$2*'Node ratio'!$B14</f>
        <v>2.5895831149148534</v>
      </c>
      <c r="P14" s="1">
        <f>'[1]Pc, Winter, S1'!P14*Main!$B$8+'EV Scenarios'!P$2*'Node ratio'!$B14</f>
        <v>2.4260872230924564</v>
      </c>
      <c r="Q14" s="1">
        <f>'[1]Pc, Winter, S1'!Q14*Main!$B$8+'EV Scenarios'!Q$2*'Node ratio'!$B14</f>
        <v>2.3841704939998047</v>
      </c>
      <c r="R14" s="1">
        <f>'[1]Pc, Winter, S1'!R14*Main!$B$8+'EV Scenarios'!R$2*'Node ratio'!$B14</f>
        <v>2.5597152953038016</v>
      </c>
      <c r="S14" s="1">
        <f>'[1]Pc, Winter, S1'!S14*Main!$B$8+'EV Scenarios'!S$2*'Node ratio'!$B14</f>
        <v>2.6485975000552795</v>
      </c>
      <c r="T14" s="1">
        <f>'[1]Pc, Winter, S1'!T14*Main!$B$8+'EV Scenarios'!T$2*'Node ratio'!$B14</f>
        <v>2.6440825671431618</v>
      </c>
      <c r="U14" s="1">
        <f>'[1]Pc, Winter, S1'!U14*Main!$B$8+'EV Scenarios'!U$2*'Node ratio'!$B14</f>
        <v>2.6519306062726788</v>
      </c>
      <c r="V14" s="1">
        <f>'[1]Pc, Winter, S1'!V14*Main!$B$8+'EV Scenarios'!V$2*'Node ratio'!$B14</f>
        <v>2.6534543188099358</v>
      </c>
      <c r="W14" s="1">
        <f>'[1]Pc, Winter, S1'!W14*Main!$B$8+'EV Scenarios'!W$2*'Node ratio'!$B14</f>
        <v>1.791909995136727</v>
      </c>
      <c r="X14" s="1">
        <f>'[1]Pc, Winter, S1'!X14*Main!$B$8+'EV Scenarios'!X$2*'Node ratio'!$B14</f>
        <v>1.5546764707963243</v>
      </c>
      <c r="Y14" s="1">
        <f>'[1]Pc, Winter, S1'!Y14*Main!$B$8+'EV Scenarios'!Y$2*'Node ratio'!$B14</f>
        <v>1.3118970183658436</v>
      </c>
      <c r="Z14" s="1"/>
    </row>
    <row r="15" spans="1:26" x14ac:dyDescent="0.25">
      <c r="A15">
        <v>20</v>
      </c>
      <c r="B15" s="1">
        <f>'[1]Pc, Winter, S1'!B15*Main!$B$8+'EV Scenarios'!B$2*'Node ratio'!$B15</f>
        <v>7.0384987645199084</v>
      </c>
      <c r="C15" s="1">
        <f>'[1]Pc, Winter, S1'!C15*Main!$B$8+'EV Scenarios'!C$2*'Node ratio'!$B15</f>
        <v>7.0157541239343839</v>
      </c>
      <c r="D15" s="1">
        <f>'[1]Pc, Winter, S1'!D15*Main!$B$8+'EV Scenarios'!D$2*'Node ratio'!$B15</f>
        <v>6.9458332674497374</v>
      </c>
      <c r="E15" s="1">
        <f>'[1]Pc, Winter, S1'!E15*Main!$B$8+'EV Scenarios'!E$2*'Node ratio'!$B15</f>
        <v>6.8105478794197243</v>
      </c>
      <c r="F15" s="1">
        <f>'[1]Pc, Winter, S1'!F15*Main!$B$8+'EV Scenarios'!F$2*'Node ratio'!$B15</f>
        <v>7.5318938826577995</v>
      </c>
      <c r="G15" s="1">
        <f>'[1]Pc, Winter, S1'!G15*Main!$B$8+'EV Scenarios'!G$2*'Node ratio'!$B15</f>
        <v>7.0666282222877124</v>
      </c>
      <c r="H15" s="1">
        <f>'[1]Pc, Winter, S1'!H15*Main!$B$8+'EV Scenarios'!H$2*'Node ratio'!$B15</f>
        <v>7.1776881924691125</v>
      </c>
      <c r="I15" s="1">
        <f>'[1]Pc, Winter, S1'!I15*Main!$B$8+'EV Scenarios'!I$2*'Node ratio'!$B15</f>
        <v>5.677138042043417</v>
      </c>
      <c r="J15" s="1">
        <f>'[1]Pc, Winter, S1'!J15*Main!$B$8+'EV Scenarios'!J$2*'Node ratio'!$B15</f>
        <v>4.8700530457899838</v>
      </c>
      <c r="K15" s="1">
        <f>'[1]Pc, Winter, S1'!K15*Main!$B$8+'EV Scenarios'!K$2*'Node ratio'!$B15</f>
        <v>4.3016630394633903</v>
      </c>
      <c r="L15" s="1">
        <f>'[1]Pc, Winter, S1'!L15*Main!$B$8+'EV Scenarios'!L$2*'Node ratio'!$B15</f>
        <v>5.1310453612999112</v>
      </c>
      <c r="M15" s="1">
        <f>'[1]Pc, Winter, S1'!M15*Main!$B$8+'EV Scenarios'!M$2*'Node ratio'!$B15</f>
        <v>5.785631177428411</v>
      </c>
      <c r="N15" s="1">
        <f>'[1]Pc, Winter, S1'!N15*Main!$B$8+'EV Scenarios'!N$2*'Node ratio'!$B15</f>
        <v>6.3522059848140646</v>
      </c>
      <c r="O15" s="1">
        <f>'[1]Pc, Winter, S1'!O15*Main!$B$8+'EV Scenarios'!O$2*'Node ratio'!$B15</f>
        <v>6.9238053758437799</v>
      </c>
      <c r="P15" s="1">
        <f>'[1]Pc, Winter, S1'!P15*Main!$B$8+'EV Scenarios'!P$2*'Node ratio'!$B15</f>
        <v>6.7399184737419198</v>
      </c>
      <c r="Q15" s="1">
        <f>'[1]Pc, Winter, S1'!Q15*Main!$B$8+'EV Scenarios'!Q$2*'Node ratio'!$B15</f>
        <v>5.9081207291767752</v>
      </c>
      <c r="R15" s="1">
        <f>'[1]Pc, Winter, S1'!R15*Main!$B$8+'EV Scenarios'!R$2*'Node ratio'!$B15</f>
        <v>6.0182903356195636</v>
      </c>
      <c r="S15" s="1">
        <f>'[1]Pc, Winter, S1'!S15*Main!$B$8+'EV Scenarios'!S$2*'Node ratio'!$B15</f>
        <v>6.4720318706141979</v>
      </c>
      <c r="T15" s="1">
        <f>'[1]Pc, Winter, S1'!T15*Main!$B$8+'EV Scenarios'!T$2*'Node ratio'!$B15</f>
        <v>6.5495133372128258</v>
      </c>
      <c r="U15" s="1">
        <f>'[1]Pc, Winter, S1'!U15*Main!$B$8+'EV Scenarios'!U$2*'Node ratio'!$B15</f>
        <v>6.3906504306000009</v>
      </c>
      <c r="V15" s="1">
        <f>'[1]Pc, Winter, S1'!V15*Main!$B$8+'EV Scenarios'!V$2*'Node ratio'!$B15</f>
        <v>6.5065310869659605</v>
      </c>
      <c r="W15" s="1">
        <f>'[1]Pc, Winter, S1'!W15*Main!$B$8+'EV Scenarios'!W$2*'Node ratio'!$B15</f>
        <v>7.3872575650114332</v>
      </c>
      <c r="X15" s="1">
        <f>'[1]Pc, Winter, S1'!X15*Main!$B$8+'EV Scenarios'!X$2*'Node ratio'!$B15</f>
        <v>7.4689180791380823</v>
      </c>
      <c r="Y15" s="1">
        <f>'[1]Pc, Winter, S1'!Y15*Main!$B$8+'EV Scenarios'!Y$2*'Node ratio'!$B15</f>
        <v>6.855449211059657</v>
      </c>
      <c r="Z15" s="1"/>
    </row>
    <row r="16" spans="1:26" x14ac:dyDescent="0.25">
      <c r="A16">
        <v>21</v>
      </c>
      <c r="B16" s="1">
        <f>'[1]Pc, Winter, S1'!B16*Main!$B$8+'EV Scenarios'!B$2*'Node ratio'!$B16</f>
        <v>11.688616584866793</v>
      </c>
      <c r="C16" s="1">
        <f>'[1]Pc, Winter, S1'!C16*Main!$B$8+'EV Scenarios'!C$2*'Node ratio'!$B16</f>
        <v>10.873683671239748</v>
      </c>
      <c r="D16" s="1">
        <f>'[1]Pc, Winter, S1'!D16*Main!$B$8+'EV Scenarios'!D$2*'Node ratio'!$B16</f>
        <v>10.142870192214003</v>
      </c>
      <c r="E16" s="1">
        <f>'[1]Pc, Winter, S1'!E16*Main!$B$8+'EV Scenarios'!E$2*'Node ratio'!$B16</f>
        <v>9.9698679272672734</v>
      </c>
      <c r="F16" s="1">
        <f>'[1]Pc, Winter, S1'!F16*Main!$B$8+'EV Scenarios'!F$2*'Node ratio'!$B16</f>
        <v>9.9344514567390796</v>
      </c>
      <c r="G16" s="1">
        <f>'[1]Pc, Winter, S1'!G16*Main!$B$8+'EV Scenarios'!G$2*'Node ratio'!$B16</f>
        <v>10.955744367097278</v>
      </c>
      <c r="H16" s="1">
        <f>'[1]Pc, Winter, S1'!H16*Main!$B$8+'EV Scenarios'!H$2*'Node ratio'!$B16</f>
        <v>16.106613294881857</v>
      </c>
      <c r="I16" s="1">
        <f>'[1]Pc, Winter, S1'!I16*Main!$B$8+'EV Scenarios'!I$2*'Node ratio'!$B16</f>
        <v>18.50760359787667</v>
      </c>
      <c r="J16" s="1">
        <f>'[1]Pc, Winter, S1'!J16*Main!$B$8+'EV Scenarios'!J$2*'Node ratio'!$B16</f>
        <v>19.70921871248882</v>
      </c>
      <c r="K16" s="1">
        <f>'[1]Pc, Winter, S1'!K16*Main!$B$8+'EV Scenarios'!K$2*'Node ratio'!$B16</f>
        <v>19.873345351304863</v>
      </c>
      <c r="L16" s="1">
        <f>'[1]Pc, Winter, S1'!L16*Main!$B$8+'EV Scenarios'!L$2*'Node ratio'!$B16</f>
        <v>18.962438327224522</v>
      </c>
      <c r="M16" s="1">
        <f>'[1]Pc, Winter, S1'!M16*Main!$B$8+'EV Scenarios'!M$2*'Node ratio'!$B16</f>
        <v>19.767229156283438</v>
      </c>
      <c r="N16" s="1">
        <f>'[1]Pc, Winter, S1'!N16*Main!$B$8+'EV Scenarios'!N$2*'Node ratio'!$B16</f>
        <v>19.899909017404426</v>
      </c>
      <c r="O16" s="1">
        <f>'[1]Pc, Winter, S1'!O16*Main!$B$8+'EV Scenarios'!O$2*'Node ratio'!$B16</f>
        <v>19.648037296991429</v>
      </c>
      <c r="P16" s="1">
        <f>'[1]Pc, Winter, S1'!P16*Main!$B$8+'EV Scenarios'!P$2*'Node ratio'!$B16</f>
        <v>17.534765764201946</v>
      </c>
      <c r="Q16" s="1">
        <f>'[1]Pc, Winter, S1'!Q16*Main!$B$8+'EV Scenarios'!Q$2*'Node ratio'!$B16</f>
        <v>16.425235739029375</v>
      </c>
      <c r="R16" s="1">
        <f>'[1]Pc, Winter, S1'!R16*Main!$B$8+'EV Scenarios'!R$2*'Node ratio'!$B16</f>
        <v>17.393950370664804</v>
      </c>
      <c r="S16" s="1">
        <f>'[1]Pc, Winter, S1'!S16*Main!$B$8+'EV Scenarios'!S$2*'Node ratio'!$B16</f>
        <v>20.20939630322362</v>
      </c>
      <c r="T16" s="1">
        <f>'[1]Pc, Winter, S1'!T16*Main!$B$8+'EV Scenarios'!T$2*'Node ratio'!$B16</f>
        <v>19.238747546564621</v>
      </c>
      <c r="U16" s="1">
        <f>'[1]Pc, Winter, S1'!U16*Main!$B$8+'EV Scenarios'!U$2*'Node ratio'!$B16</f>
        <v>19.045480957562621</v>
      </c>
      <c r="V16" s="1">
        <f>'[1]Pc, Winter, S1'!V16*Main!$B$8+'EV Scenarios'!V$2*'Node ratio'!$B16</f>
        <v>18.596280337702698</v>
      </c>
      <c r="W16" s="1">
        <f>'[1]Pc, Winter, S1'!W16*Main!$B$8+'EV Scenarios'!W$2*'Node ratio'!$B16</f>
        <v>17.342964663157659</v>
      </c>
      <c r="X16" s="1">
        <f>'[1]Pc, Winter, S1'!X16*Main!$B$8+'EV Scenarios'!X$2*'Node ratio'!$B16</f>
        <v>15.562963472634372</v>
      </c>
      <c r="Y16" s="1">
        <f>'[1]Pc, Winter, S1'!Y16*Main!$B$8+'EV Scenarios'!Y$2*'Node ratio'!$B16</f>
        <v>13.780707204055698</v>
      </c>
      <c r="Z16" s="1"/>
    </row>
    <row r="17" spans="1:26" x14ac:dyDescent="0.25">
      <c r="A17">
        <v>26</v>
      </c>
      <c r="B17" s="1">
        <f>'[1]Pc, Winter, S1'!B17*Main!$B$8+'EV Scenarios'!B$2*'Node ratio'!$B17</f>
        <v>40.402576981919879</v>
      </c>
      <c r="C17" s="1">
        <f>'[1]Pc, Winter, S1'!C17*Main!$B$8+'EV Scenarios'!C$2*'Node ratio'!$B17</f>
        <v>36.292544493169778</v>
      </c>
      <c r="D17" s="1">
        <f>'[1]Pc, Winter, S1'!D17*Main!$B$8+'EV Scenarios'!D$2*'Node ratio'!$B17</f>
        <v>34.273719519120171</v>
      </c>
      <c r="E17" s="1">
        <f>'[1]Pc, Winter, S1'!E17*Main!$B$8+'EV Scenarios'!E$2*'Node ratio'!$B17</f>
        <v>33.589667526470457</v>
      </c>
      <c r="F17" s="1">
        <f>'[1]Pc, Winter, S1'!F17*Main!$B$8+'EV Scenarios'!F$2*'Node ratio'!$B17</f>
        <v>33.46241262457842</v>
      </c>
      <c r="G17" s="1">
        <f>'[1]Pc, Winter, S1'!G17*Main!$B$8+'EV Scenarios'!G$2*'Node ratio'!$B17</f>
        <v>35.132825565484048</v>
      </c>
      <c r="H17" s="1">
        <f>'[1]Pc, Winter, S1'!H17*Main!$B$8+'EV Scenarios'!H$2*'Node ratio'!$B17</f>
        <v>43.06119462839473</v>
      </c>
      <c r="I17" s="1">
        <f>'[1]Pc, Winter, S1'!I17*Main!$B$8+'EV Scenarios'!I$2*'Node ratio'!$B17</f>
        <v>46.071326786456517</v>
      </c>
      <c r="J17" s="1">
        <f>'[1]Pc, Winter, S1'!J17*Main!$B$8+'EV Scenarios'!J$2*'Node ratio'!$B17</f>
        <v>51.355069262849241</v>
      </c>
      <c r="K17" s="1">
        <f>'[1]Pc, Winter, S1'!K17*Main!$B$8+'EV Scenarios'!K$2*'Node ratio'!$B17</f>
        <v>52.78399669894511</v>
      </c>
      <c r="L17" s="1">
        <f>'[1]Pc, Winter, S1'!L17*Main!$B$8+'EV Scenarios'!L$2*'Node ratio'!$B17</f>
        <v>52.463207717446238</v>
      </c>
      <c r="M17" s="1">
        <f>'[1]Pc, Winter, S1'!M17*Main!$B$8+'EV Scenarios'!M$2*'Node ratio'!$B17</f>
        <v>52.387342789159831</v>
      </c>
      <c r="N17" s="1">
        <f>'[1]Pc, Winter, S1'!N17*Main!$B$8+'EV Scenarios'!N$2*'Node ratio'!$B17</f>
        <v>51.494263397632849</v>
      </c>
      <c r="O17" s="1">
        <f>'[1]Pc, Winter, S1'!O17*Main!$B$8+'EV Scenarios'!O$2*'Node ratio'!$B17</f>
        <v>50.666183672932668</v>
      </c>
      <c r="P17" s="1">
        <f>'[1]Pc, Winter, S1'!P17*Main!$B$8+'EV Scenarios'!P$2*'Node ratio'!$B17</f>
        <v>49.286660999589607</v>
      </c>
      <c r="Q17" s="1">
        <f>'[1]Pc, Winter, S1'!Q17*Main!$B$8+'EV Scenarios'!Q$2*'Node ratio'!$B17</f>
        <v>48.362238997522461</v>
      </c>
      <c r="R17" s="1">
        <f>'[1]Pc, Winter, S1'!R17*Main!$B$8+'EV Scenarios'!R$2*'Node ratio'!$B17</f>
        <v>47.42873303052226</v>
      </c>
      <c r="S17" s="1">
        <f>'[1]Pc, Winter, S1'!S17*Main!$B$8+'EV Scenarios'!S$2*'Node ratio'!$B17</f>
        <v>50.646888166826592</v>
      </c>
      <c r="T17" s="1">
        <f>'[1]Pc, Winter, S1'!T17*Main!$B$8+'EV Scenarios'!T$2*'Node ratio'!$B17</f>
        <v>53.071397190199527</v>
      </c>
      <c r="U17" s="1">
        <f>'[1]Pc, Winter, S1'!U17*Main!$B$8+'EV Scenarios'!U$2*'Node ratio'!$B17</f>
        <v>53.243310148555196</v>
      </c>
      <c r="V17" s="1">
        <f>'[1]Pc, Winter, S1'!V17*Main!$B$8+'EV Scenarios'!V$2*'Node ratio'!$B17</f>
        <v>53.265054240292187</v>
      </c>
      <c r="W17" s="1">
        <f>'[1]Pc, Winter, S1'!W17*Main!$B$8+'EV Scenarios'!W$2*'Node ratio'!$B17</f>
        <v>50.729919314444949</v>
      </c>
      <c r="X17" s="1">
        <f>'[1]Pc, Winter, S1'!X17*Main!$B$8+'EV Scenarios'!X$2*'Node ratio'!$B17</f>
        <v>49.967416967778249</v>
      </c>
      <c r="Y17" s="1">
        <f>'[1]Pc, Winter, S1'!Y17*Main!$B$8+'EV Scenarios'!Y$2*'Node ratio'!$B17</f>
        <v>45.317089258504787</v>
      </c>
      <c r="Z17" s="1"/>
    </row>
    <row r="18" spans="1:26" x14ac:dyDescent="0.25">
      <c r="A18">
        <v>30</v>
      </c>
      <c r="B18" s="1">
        <f>'[1]Pc, Winter, S1'!B18*Main!$B$8+'EV Scenarios'!B$2*'Node ratio'!$B18</f>
        <v>19.219986857218686</v>
      </c>
      <c r="C18" s="1">
        <f>'[1]Pc, Winter, S1'!C18*Main!$B$8+'EV Scenarios'!C$2*'Node ratio'!$B18</f>
        <v>18.053179876709294</v>
      </c>
      <c r="D18" s="1">
        <f>'[1]Pc, Winter, S1'!D18*Main!$B$8+'EV Scenarios'!D$2*'Node ratio'!$B18</f>
        <v>17.863716405189525</v>
      </c>
      <c r="E18" s="1">
        <f>'[1]Pc, Winter, S1'!E18*Main!$B$8+'EV Scenarios'!E$2*'Node ratio'!$B18</f>
        <v>17.746845606676061</v>
      </c>
      <c r="F18" s="1">
        <f>'[1]Pc, Winter, S1'!F18*Main!$B$8+'EV Scenarios'!F$2*'Node ratio'!$B18</f>
        <v>17.988930707779016</v>
      </c>
      <c r="G18" s="1">
        <f>'[1]Pc, Winter, S1'!G18*Main!$B$8+'EV Scenarios'!G$2*'Node ratio'!$B18</f>
        <v>19.02265906890792</v>
      </c>
      <c r="H18" s="1">
        <f>'[1]Pc, Winter, S1'!H18*Main!$B$8+'EV Scenarios'!H$2*'Node ratio'!$B18</f>
        <v>24.155840296155915</v>
      </c>
      <c r="I18" s="1">
        <f>'[1]Pc, Winter, S1'!I18*Main!$B$8+'EV Scenarios'!I$2*'Node ratio'!$B18</f>
        <v>25.73506955373119</v>
      </c>
      <c r="J18" s="1">
        <f>'[1]Pc, Winter, S1'!J18*Main!$B$8+'EV Scenarios'!J$2*'Node ratio'!$B18</f>
        <v>26.666430527950133</v>
      </c>
      <c r="K18" s="1">
        <f>'[1]Pc, Winter, S1'!K18*Main!$B$8+'EV Scenarios'!K$2*'Node ratio'!$B18</f>
        <v>25.894507105799725</v>
      </c>
      <c r="L18" s="1">
        <f>'[1]Pc, Winter, S1'!L18*Main!$B$8+'EV Scenarios'!L$2*'Node ratio'!$B18</f>
        <v>25.853692375791653</v>
      </c>
      <c r="M18" s="1">
        <f>'[1]Pc, Winter, S1'!M18*Main!$B$8+'EV Scenarios'!M$2*'Node ratio'!$B18</f>
        <v>27.097073901496575</v>
      </c>
      <c r="N18" s="1">
        <f>'[1]Pc, Winter, S1'!N18*Main!$B$8+'EV Scenarios'!N$2*'Node ratio'!$B18</f>
        <v>26.768344922622603</v>
      </c>
      <c r="O18" s="1">
        <f>'[1]Pc, Winter, S1'!O18*Main!$B$8+'EV Scenarios'!O$2*'Node ratio'!$B18</f>
        <v>26.811670773135756</v>
      </c>
      <c r="P18" s="1">
        <f>'[1]Pc, Winter, S1'!P18*Main!$B$8+'EV Scenarios'!P$2*'Node ratio'!$B18</f>
        <v>25.717664607023757</v>
      </c>
      <c r="Q18" s="1">
        <f>'[1]Pc, Winter, S1'!Q18*Main!$B$8+'EV Scenarios'!Q$2*'Node ratio'!$B18</f>
        <v>25.264106595505844</v>
      </c>
      <c r="R18" s="1">
        <f>'[1]Pc, Winter, S1'!R18*Main!$B$8+'EV Scenarios'!R$2*'Node ratio'!$B18</f>
        <v>25.317067968219739</v>
      </c>
      <c r="S18" s="1">
        <f>'[1]Pc, Winter, S1'!S18*Main!$B$8+'EV Scenarios'!S$2*'Node ratio'!$B18</f>
        <v>25.889638928867683</v>
      </c>
      <c r="T18" s="1">
        <f>'[1]Pc, Winter, S1'!T18*Main!$B$8+'EV Scenarios'!T$2*'Node ratio'!$B18</f>
        <v>25.374512678205239</v>
      </c>
      <c r="U18" s="1">
        <f>'[1]Pc, Winter, S1'!U18*Main!$B$8+'EV Scenarios'!U$2*'Node ratio'!$B18</f>
        <v>24.655850227095289</v>
      </c>
      <c r="V18" s="1">
        <f>'[1]Pc, Winter, S1'!V18*Main!$B$8+'EV Scenarios'!V$2*'Node ratio'!$B18</f>
        <v>24.796640016661918</v>
      </c>
      <c r="W18" s="1">
        <f>'[1]Pc, Winter, S1'!W18*Main!$B$8+'EV Scenarios'!W$2*'Node ratio'!$B18</f>
        <v>23.317280627017283</v>
      </c>
      <c r="X18" s="1">
        <f>'[1]Pc, Winter, S1'!X18*Main!$B$8+'EV Scenarios'!X$2*'Node ratio'!$B18</f>
        <v>21.51040087848968</v>
      </c>
      <c r="Y18" s="1">
        <f>'[1]Pc, Winter, S1'!Y18*Main!$B$8+'EV Scenarios'!Y$2*'Node ratio'!$B18</f>
        <v>20.593093922059847</v>
      </c>
      <c r="Z18" s="1"/>
    </row>
    <row r="19" spans="1:26" x14ac:dyDescent="0.25">
      <c r="A19">
        <v>35</v>
      </c>
      <c r="B19" s="1">
        <f>'[1]Pc, Winter, S1'!B19*Main!$B$8+'EV Scenarios'!B$2*'Node ratio'!$B19</f>
        <v>31.34038893913079</v>
      </c>
      <c r="C19" s="1">
        <f>'[1]Pc, Winter, S1'!C19*Main!$B$8+'EV Scenarios'!C$2*'Node ratio'!$B19</f>
        <v>29.540603385456802</v>
      </c>
      <c r="D19" s="1">
        <f>'[1]Pc, Winter, S1'!D19*Main!$B$8+'EV Scenarios'!D$2*'Node ratio'!$B19</f>
        <v>27.662270123192471</v>
      </c>
      <c r="E19" s="1">
        <f>'[1]Pc, Winter, S1'!E19*Main!$B$8+'EV Scenarios'!E$2*'Node ratio'!$B19</f>
        <v>27.14127370285285</v>
      </c>
      <c r="F19" s="1">
        <f>'[1]Pc, Winter, S1'!F19*Main!$B$8+'EV Scenarios'!F$2*'Node ratio'!$B19</f>
        <v>27.535229704937358</v>
      </c>
      <c r="G19" s="1">
        <f>'[1]Pc, Winter, S1'!G19*Main!$B$8+'EV Scenarios'!G$2*'Node ratio'!$B19</f>
        <v>31.996687579000522</v>
      </c>
      <c r="H19" s="1">
        <f>'[1]Pc, Winter, S1'!H19*Main!$B$8+'EV Scenarios'!H$2*'Node ratio'!$B19</f>
        <v>44.067956170299254</v>
      </c>
      <c r="I19" s="1">
        <f>'[1]Pc, Winter, S1'!I19*Main!$B$8+'EV Scenarios'!I$2*'Node ratio'!$B19</f>
        <v>49.224904455129369</v>
      </c>
      <c r="J19" s="1">
        <f>'[1]Pc, Winter, S1'!J19*Main!$B$8+'EV Scenarios'!J$2*'Node ratio'!$B19</f>
        <v>50.529840880018497</v>
      </c>
      <c r="K19" s="1">
        <f>'[1]Pc, Winter, S1'!K19*Main!$B$8+'EV Scenarios'!K$2*'Node ratio'!$B19</f>
        <v>51.417783898221835</v>
      </c>
      <c r="L19" s="1">
        <f>'[1]Pc, Winter, S1'!L19*Main!$B$8+'EV Scenarios'!L$2*'Node ratio'!$B19</f>
        <v>46.460727304751401</v>
      </c>
      <c r="M19" s="1">
        <f>'[1]Pc, Winter, S1'!M19*Main!$B$8+'EV Scenarios'!M$2*'Node ratio'!$B19</f>
        <v>49.29232950599819</v>
      </c>
      <c r="N19" s="1">
        <f>'[1]Pc, Winter, S1'!N19*Main!$B$8+'EV Scenarios'!N$2*'Node ratio'!$B19</f>
        <v>47.909568991914455</v>
      </c>
      <c r="O19" s="1">
        <f>'[1]Pc, Winter, S1'!O19*Main!$B$8+'EV Scenarios'!O$2*'Node ratio'!$B19</f>
        <v>45.7911892283051</v>
      </c>
      <c r="P19" s="1">
        <f>'[1]Pc, Winter, S1'!P19*Main!$B$8+'EV Scenarios'!P$2*'Node ratio'!$B19</f>
        <v>42.227939241104799</v>
      </c>
      <c r="Q19" s="1">
        <f>'[1]Pc, Winter, S1'!Q19*Main!$B$8+'EV Scenarios'!Q$2*'Node ratio'!$B19</f>
        <v>41.646379452478158</v>
      </c>
      <c r="R19" s="1">
        <f>'[1]Pc, Winter, S1'!R19*Main!$B$8+'EV Scenarios'!R$2*'Node ratio'!$B19</f>
        <v>43.830393157891969</v>
      </c>
      <c r="S19" s="1">
        <f>'[1]Pc, Winter, S1'!S19*Main!$B$8+'EV Scenarios'!S$2*'Node ratio'!$B19</f>
        <v>47.483573619124485</v>
      </c>
      <c r="T19" s="1">
        <f>'[1]Pc, Winter, S1'!T19*Main!$B$8+'EV Scenarios'!T$2*'Node ratio'!$B19</f>
        <v>45.806191277877232</v>
      </c>
      <c r="U19" s="1">
        <f>'[1]Pc, Winter, S1'!U19*Main!$B$8+'EV Scenarios'!U$2*'Node ratio'!$B19</f>
        <v>45.70195235422333</v>
      </c>
      <c r="V19" s="1">
        <f>'[1]Pc, Winter, S1'!V19*Main!$B$8+'EV Scenarios'!V$2*'Node ratio'!$B19</f>
        <v>45.038762778667085</v>
      </c>
      <c r="W19" s="1">
        <f>'[1]Pc, Winter, S1'!W19*Main!$B$8+'EV Scenarios'!W$2*'Node ratio'!$B19</f>
        <v>41.966293031028343</v>
      </c>
      <c r="X19" s="1">
        <f>'[1]Pc, Winter, S1'!X19*Main!$B$8+'EV Scenarios'!X$2*'Node ratio'!$B19</f>
        <v>38.923779912612858</v>
      </c>
      <c r="Y19" s="1">
        <f>'[1]Pc, Winter, S1'!Y19*Main!$B$8+'EV Scenarios'!Y$2*'Node ratio'!$B19</f>
        <v>35.13896542535646</v>
      </c>
      <c r="Z19" s="1"/>
    </row>
    <row r="20" spans="1:26" x14ac:dyDescent="0.25">
      <c r="A20">
        <v>36</v>
      </c>
      <c r="B20" s="1">
        <f>'[1]Pc, Winter, S1'!B20*Main!$B$8+'EV Scenarios'!B$2*'Node ratio'!$B20</f>
        <v>5.5267421353580991E-3</v>
      </c>
      <c r="C20" s="1">
        <f>'[1]Pc, Winter, S1'!C20*Main!$B$8+'EV Scenarios'!C$2*'Node ratio'!$B20</f>
        <v>3.1315874029465873</v>
      </c>
      <c r="D20" s="1">
        <f>'[1]Pc, Winter, S1'!D20*Main!$B$8+'EV Scenarios'!D$2*'Node ratio'!$B20</f>
        <v>-0.60393538321277551</v>
      </c>
      <c r="E20" s="1">
        <f>'[1]Pc, Winter, S1'!E20*Main!$B$8+'EV Scenarios'!E$2*'Node ratio'!$B20</f>
        <v>-7.5379727636586763E-2</v>
      </c>
      <c r="F20" s="1">
        <f>'[1]Pc, Winter, S1'!F20*Main!$B$8+'EV Scenarios'!F$2*'Node ratio'!$B20</f>
        <v>0.22761921880427441</v>
      </c>
      <c r="G20" s="1">
        <f>'[1]Pc, Winter, S1'!G20*Main!$B$8+'EV Scenarios'!G$2*'Node ratio'!$B20</f>
        <v>-0.15452268261548796</v>
      </c>
      <c r="H20" s="1">
        <f>'[1]Pc, Winter, S1'!H20*Main!$B$8+'EV Scenarios'!H$2*'Node ratio'!$B20</f>
        <v>4.9176173660348807E-2</v>
      </c>
      <c r="I20" s="1">
        <f>'[1]Pc, Winter, S1'!I20*Main!$B$8+'EV Scenarios'!I$2*'Node ratio'!$B20</f>
        <v>-0.36522501295618542</v>
      </c>
      <c r="J20" s="1">
        <f>'[1]Pc, Winter, S1'!J20*Main!$B$8+'EV Scenarios'!J$2*'Node ratio'!$B20</f>
        <v>-0.60090390351583844</v>
      </c>
      <c r="K20" s="1">
        <f>'[1]Pc, Winter, S1'!K20*Main!$B$8+'EV Scenarios'!K$2*'Node ratio'!$B20</f>
        <v>-3.8623146966515601E-2</v>
      </c>
      <c r="L20" s="1">
        <f>'[1]Pc, Winter, S1'!L20*Main!$B$8+'EV Scenarios'!L$2*'Node ratio'!$B20</f>
        <v>-0.14132628925126378</v>
      </c>
      <c r="M20" s="1">
        <f>'[1]Pc, Winter, S1'!M20*Main!$B$8+'EV Scenarios'!M$2*'Node ratio'!$B20</f>
        <v>0.53707679236024597</v>
      </c>
      <c r="N20" s="1">
        <f>'[1]Pc, Winter, S1'!N20*Main!$B$8+'EV Scenarios'!N$2*'Node ratio'!$B20</f>
        <v>-0.61941118794090988</v>
      </c>
      <c r="O20" s="1">
        <f>'[1]Pc, Winter, S1'!O20*Main!$B$8+'EV Scenarios'!O$2*'Node ratio'!$B20</f>
        <v>-1.2203726065817524</v>
      </c>
      <c r="P20" s="1">
        <f>'[1]Pc, Winter, S1'!P20*Main!$B$8+'EV Scenarios'!P$2*'Node ratio'!$B20</f>
        <v>-0.20359698691113501</v>
      </c>
      <c r="Q20" s="1">
        <f>'[1]Pc, Winter, S1'!Q20*Main!$B$8+'EV Scenarios'!Q$2*'Node ratio'!$B20</f>
        <v>-0.28271718715314359</v>
      </c>
      <c r="R20" s="1">
        <f>'[1]Pc, Winter, S1'!R20*Main!$B$8+'EV Scenarios'!R$2*'Node ratio'!$B20</f>
        <v>0.57919830089370139</v>
      </c>
      <c r="S20" s="1">
        <f>'[1]Pc, Winter, S1'!S20*Main!$B$8+'EV Scenarios'!S$2*'Node ratio'!$B20</f>
        <v>5.1519302494293043E-3</v>
      </c>
      <c r="T20" s="1">
        <f>'[1]Pc, Winter, S1'!T20*Main!$B$8+'EV Scenarios'!T$2*'Node ratio'!$B20</f>
        <v>-0.31638923574590533</v>
      </c>
      <c r="U20" s="1">
        <f>'[1]Pc, Winter, S1'!U20*Main!$B$8+'EV Scenarios'!U$2*'Node ratio'!$B20</f>
        <v>0.61791871690619149</v>
      </c>
      <c r="V20" s="1">
        <f>'[1]Pc, Winter, S1'!V20*Main!$B$8+'EV Scenarios'!V$2*'Node ratio'!$B20</f>
        <v>-0.19684414330854486</v>
      </c>
      <c r="W20" s="1">
        <f>'[1]Pc, Winter, S1'!W20*Main!$B$8+'EV Scenarios'!W$2*'Node ratio'!$B20</f>
        <v>0.15498227328957212</v>
      </c>
      <c r="X20" s="1">
        <f>'[1]Pc, Winter, S1'!X20*Main!$B$8+'EV Scenarios'!X$2*'Node ratio'!$B20</f>
        <v>-0.11738557255219748</v>
      </c>
      <c r="Y20" s="1">
        <f>'[1]Pc, Winter, S1'!Y20*Main!$B$8+'EV Scenarios'!Y$2*'Node ratio'!$B20</f>
        <v>-0.25371589994396299</v>
      </c>
      <c r="Z20" s="1"/>
    </row>
    <row r="21" spans="1:26" x14ac:dyDescent="0.25">
      <c r="A21">
        <v>42</v>
      </c>
      <c r="B21" s="1">
        <f>'[1]Pc, Winter, S1'!B21*Main!$B$8+'EV Scenarios'!B$2*'Node ratio'!$B21</f>
        <v>27.036220102765824</v>
      </c>
      <c r="C21" s="1">
        <f>'[1]Pc, Winter, S1'!C21*Main!$B$8+'EV Scenarios'!C$2*'Node ratio'!$B21</f>
        <v>24.938960890145772</v>
      </c>
      <c r="D21" s="1">
        <f>'[1]Pc, Winter, S1'!D21*Main!$B$8+'EV Scenarios'!D$2*'Node ratio'!$B21</f>
        <v>23.519546299582252</v>
      </c>
      <c r="E21" s="1">
        <f>'[1]Pc, Winter, S1'!E21*Main!$B$8+'EV Scenarios'!E$2*'Node ratio'!$B21</f>
        <v>23.191513258318018</v>
      </c>
      <c r="F21" s="1">
        <f>'[1]Pc, Winter, S1'!F21*Main!$B$8+'EV Scenarios'!F$2*'Node ratio'!$B21</f>
        <v>23.854009191644721</v>
      </c>
      <c r="G21" s="1">
        <f>'[1]Pc, Winter, S1'!G21*Main!$B$8+'EV Scenarios'!G$2*'Node ratio'!$B21</f>
        <v>25.51482399050737</v>
      </c>
      <c r="H21" s="1">
        <f>'[1]Pc, Winter, S1'!H21*Main!$B$8+'EV Scenarios'!H$2*'Node ratio'!$B21</f>
        <v>32.480490759530376</v>
      </c>
      <c r="I21" s="1">
        <f>'[1]Pc, Winter, S1'!I21*Main!$B$8+'EV Scenarios'!I$2*'Node ratio'!$B21</f>
        <v>35.097157306205709</v>
      </c>
      <c r="J21" s="1">
        <f>'[1]Pc, Winter, S1'!J21*Main!$B$8+'EV Scenarios'!J$2*'Node ratio'!$B21</f>
        <v>36.713048671201093</v>
      </c>
      <c r="K21" s="1">
        <f>'[1]Pc, Winter, S1'!K21*Main!$B$8+'EV Scenarios'!K$2*'Node ratio'!$B21</f>
        <v>37.40810388776233</v>
      </c>
      <c r="L21" s="1">
        <f>'[1]Pc, Winter, S1'!L21*Main!$B$8+'EV Scenarios'!L$2*'Node ratio'!$B21</f>
        <v>36.569966078797002</v>
      </c>
      <c r="M21" s="1">
        <f>'[1]Pc, Winter, S1'!M21*Main!$B$8+'EV Scenarios'!M$2*'Node ratio'!$B21</f>
        <v>37.488923113593152</v>
      </c>
      <c r="N21" s="1">
        <f>'[1]Pc, Winter, S1'!N21*Main!$B$8+'EV Scenarios'!N$2*'Node ratio'!$B21</f>
        <v>37.055981064873336</v>
      </c>
      <c r="O21" s="1">
        <f>'[1]Pc, Winter, S1'!O21*Main!$B$8+'EV Scenarios'!O$2*'Node ratio'!$B21</f>
        <v>35.125542369297165</v>
      </c>
      <c r="P21" s="1">
        <f>'[1]Pc, Winter, S1'!P21*Main!$B$8+'EV Scenarios'!P$2*'Node ratio'!$B21</f>
        <v>33.99231778717256</v>
      </c>
      <c r="Q21" s="1">
        <f>'[1]Pc, Winter, S1'!Q21*Main!$B$8+'EV Scenarios'!Q$2*'Node ratio'!$B21</f>
        <v>31.91687015769898</v>
      </c>
      <c r="R21" s="1">
        <f>'[1]Pc, Winter, S1'!R21*Main!$B$8+'EV Scenarios'!R$2*'Node ratio'!$B21</f>
        <v>32.410929668629308</v>
      </c>
      <c r="S21" s="1">
        <f>'[1]Pc, Winter, S1'!S21*Main!$B$8+'EV Scenarios'!S$2*'Node ratio'!$B21</f>
        <v>37.855964115568135</v>
      </c>
      <c r="T21" s="1">
        <f>'[1]Pc, Winter, S1'!T21*Main!$B$8+'EV Scenarios'!T$2*'Node ratio'!$B21</f>
        <v>38.110582524043814</v>
      </c>
      <c r="U21" s="1">
        <f>'[1]Pc, Winter, S1'!U21*Main!$B$8+'EV Scenarios'!U$2*'Node ratio'!$B21</f>
        <v>38.554069557299364</v>
      </c>
      <c r="V21" s="1">
        <f>'[1]Pc, Winter, S1'!V21*Main!$B$8+'EV Scenarios'!V$2*'Node ratio'!$B21</f>
        <v>37.460296112039536</v>
      </c>
      <c r="W21" s="1">
        <f>'[1]Pc, Winter, S1'!W21*Main!$B$8+'EV Scenarios'!W$2*'Node ratio'!$B21</f>
        <v>35.887891888088653</v>
      </c>
      <c r="X21" s="1">
        <f>'[1]Pc, Winter, S1'!X21*Main!$B$8+'EV Scenarios'!X$2*'Node ratio'!$B21</f>
        <v>34.509683367383332</v>
      </c>
      <c r="Y21" s="1">
        <f>'[1]Pc, Winter, S1'!Y21*Main!$B$8+'EV Scenarios'!Y$2*'Node ratio'!$B21</f>
        <v>30.219363317084344</v>
      </c>
      <c r="Z21" s="1"/>
    </row>
    <row r="22" spans="1:26" x14ac:dyDescent="0.25">
      <c r="A22">
        <v>55</v>
      </c>
      <c r="B22" s="1">
        <f>'[1]Pc, Winter, S1'!B22*Main!$B$8+'EV Scenarios'!B$2*'Node ratio'!$B22</f>
        <v>4.9458224484304552</v>
      </c>
      <c r="C22" s="1">
        <f>'[1]Pc, Winter, S1'!C22*Main!$B$8+'EV Scenarios'!C$2*'Node ratio'!$B22</f>
        <v>4.9167578422910641</v>
      </c>
      <c r="D22" s="1">
        <f>'[1]Pc, Winter, S1'!D22*Main!$B$8+'EV Scenarios'!D$2*'Node ratio'!$B22</f>
        <v>4.8274083470983982</v>
      </c>
      <c r="E22" s="1">
        <f>'[1]Pc, Winter, S1'!E22*Main!$B$8+'EV Scenarios'!E$2*'Node ratio'!$B22</f>
        <v>4.7725796461300272</v>
      </c>
      <c r="F22" s="1">
        <f>'[1]Pc, Winter, S1'!F22*Main!$B$8+'EV Scenarios'!F$2*'Node ratio'!$B22</f>
        <v>4.7499799742584736</v>
      </c>
      <c r="G22" s="1">
        <f>'[1]Pc, Winter, S1'!G22*Main!$B$8+'EV Scenarios'!G$2*'Node ratio'!$B22</f>
        <v>4.7338720195878894</v>
      </c>
      <c r="H22" s="1">
        <f>'[1]Pc, Winter, S1'!H22*Main!$B$8+'EV Scenarios'!H$2*'Node ratio'!$B22</f>
        <v>7.1766615315357098</v>
      </c>
      <c r="I22" s="1">
        <f>'[1]Pc, Winter, S1'!I22*Main!$B$8+'EV Scenarios'!I$2*'Node ratio'!$B22</f>
        <v>9.130062972704307</v>
      </c>
      <c r="J22" s="1">
        <f>'[1]Pc, Winter, S1'!J22*Main!$B$8+'EV Scenarios'!J$2*'Node ratio'!$B22</f>
        <v>9.5383303833679296</v>
      </c>
      <c r="K22" s="1">
        <f>'[1]Pc, Winter, S1'!K22*Main!$B$8+'EV Scenarios'!K$2*'Node ratio'!$B22</f>
        <v>9.9919114116226915</v>
      </c>
      <c r="L22" s="1">
        <f>'[1]Pc, Winter, S1'!L22*Main!$B$8+'EV Scenarios'!L$2*'Node ratio'!$B22</f>
        <v>9.9657048937910524</v>
      </c>
      <c r="M22" s="1">
        <f>'[1]Pc, Winter, S1'!M22*Main!$B$8+'EV Scenarios'!M$2*'Node ratio'!$B22</f>
        <v>9.9522317586871001</v>
      </c>
      <c r="N22" s="1">
        <f>'[1]Pc, Winter, S1'!N22*Main!$B$8+'EV Scenarios'!N$2*'Node ratio'!$B22</f>
        <v>9.9679531075403069</v>
      </c>
      <c r="O22" s="1">
        <f>'[1]Pc, Winter, S1'!O22*Main!$B$8+'EV Scenarios'!O$2*'Node ratio'!$B22</f>
        <v>9.9900911037500215</v>
      </c>
      <c r="P22" s="1">
        <f>'[1]Pc, Winter, S1'!P22*Main!$B$8+'EV Scenarios'!P$2*'Node ratio'!$B22</f>
        <v>9.3857694793855266</v>
      </c>
      <c r="Q22" s="1">
        <f>'[1]Pc, Winter, S1'!Q22*Main!$B$8+'EV Scenarios'!Q$2*'Node ratio'!$B22</f>
        <v>9.1834622836181214</v>
      </c>
      <c r="R22" s="1">
        <f>'[1]Pc, Winter, S1'!R22*Main!$B$8+'EV Scenarios'!R$2*'Node ratio'!$B22</f>
        <v>9.206198432001111</v>
      </c>
      <c r="S22" s="1">
        <f>'[1]Pc, Winter, S1'!S22*Main!$B$8+'EV Scenarios'!S$2*'Node ratio'!$B22</f>
        <v>9.8146686159200538</v>
      </c>
      <c r="T22" s="1">
        <f>'[1]Pc, Winter, S1'!T22*Main!$B$8+'EV Scenarios'!T$2*'Node ratio'!$B22</f>
        <v>10.00192654614049</v>
      </c>
      <c r="U22" s="1">
        <f>'[1]Pc, Winter, S1'!U22*Main!$B$8+'EV Scenarios'!U$2*'Node ratio'!$B22</f>
        <v>10.035020935688376</v>
      </c>
      <c r="V22" s="1">
        <f>'[1]Pc, Winter, S1'!V22*Main!$B$8+'EV Scenarios'!V$2*'Node ratio'!$B22</f>
        <v>10.041446277794194</v>
      </c>
      <c r="W22" s="1">
        <f>'[1]Pc, Winter, S1'!W22*Main!$B$8+'EV Scenarios'!W$2*'Node ratio'!$B22</f>
        <v>9.831820975483252</v>
      </c>
      <c r="X22" s="1">
        <f>'[1]Pc, Winter, S1'!X22*Main!$B$8+'EV Scenarios'!X$2*'Node ratio'!$B22</f>
        <v>8.3902360533149434</v>
      </c>
      <c r="Y22" s="1">
        <f>'[1]Pc, Winter, S1'!Y22*Main!$B$8+'EV Scenarios'!Y$2*'Node ratio'!$B22</f>
        <v>7.4235813957451873</v>
      </c>
      <c r="Z22" s="1"/>
    </row>
    <row r="23" spans="1:26" x14ac:dyDescent="0.25">
      <c r="A23">
        <v>68</v>
      </c>
      <c r="B23" s="1">
        <f>'[1]Pc, Winter, S1'!B23*Main!$B$8+'EV Scenarios'!B$2*'Node ratio'!$B23</f>
        <v>10.561491309357539</v>
      </c>
      <c r="C23" s="1">
        <f>'[1]Pc, Winter, S1'!C23*Main!$B$8+'EV Scenarios'!C$2*'Node ratio'!$B23</f>
        <v>10.114724920678722</v>
      </c>
      <c r="D23" s="1">
        <f>'[1]Pc, Winter, S1'!D23*Main!$B$8+'EV Scenarios'!D$2*'Node ratio'!$B23</f>
        <v>9.631405540055292</v>
      </c>
      <c r="E23" s="1">
        <f>'[1]Pc, Winter, S1'!E23*Main!$B$8+'EV Scenarios'!E$2*'Node ratio'!$B23</f>
        <v>10.4617743685129</v>
      </c>
      <c r="F23" s="1">
        <f>'[1]Pc, Winter, S1'!F23*Main!$B$8+'EV Scenarios'!F$2*'Node ratio'!$B23</f>
        <v>10.093942337531518</v>
      </c>
      <c r="G23" s="1">
        <f>'[1]Pc, Winter, S1'!G23*Main!$B$8+'EV Scenarios'!G$2*'Node ratio'!$B23</f>
        <v>10.072876162049328</v>
      </c>
      <c r="H23" s="1">
        <f>'[1]Pc, Winter, S1'!H23*Main!$B$8+'EV Scenarios'!H$2*'Node ratio'!$B23</f>
        <v>11.216241322448433</v>
      </c>
      <c r="I23" s="1">
        <f>'[1]Pc, Winter, S1'!I23*Main!$B$8+'EV Scenarios'!I$2*'Node ratio'!$B23</f>
        <v>11.155791609713107</v>
      </c>
      <c r="J23" s="1">
        <f>'[1]Pc, Winter, S1'!J23*Main!$B$8+'EV Scenarios'!J$2*'Node ratio'!$B23</f>
        <v>10.8118574577357</v>
      </c>
      <c r="K23" s="1">
        <f>'[1]Pc, Winter, S1'!K23*Main!$B$8+'EV Scenarios'!K$2*'Node ratio'!$B23</f>
        <v>11.767528946592531</v>
      </c>
      <c r="L23" s="1">
        <f>'[1]Pc, Winter, S1'!L23*Main!$B$8+'EV Scenarios'!L$2*'Node ratio'!$B23</f>
        <v>11.902394508543356</v>
      </c>
      <c r="M23" s="1">
        <f>'[1]Pc, Winter, S1'!M23*Main!$B$8+'EV Scenarios'!M$2*'Node ratio'!$B23</f>
        <v>11.631068448316071</v>
      </c>
      <c r="N23" s="1">
        <f>'[1]Pc, Winter, S1'!N23*Main!$B$8+'EV Scenarios'!N$2*'Node ratio'!$B23</f>
        <v>11.454297524362723</v>
      </c>
      <c r="O23" s="1">
        <f>'[1]Pc, Winter, S1'!O23*Main!$B$8+'EV Scenarios'!O$2*'Node ratio'!$B23</f>
        <v>11.37049175651946</v>
      </c>
      <c r="P23" s="1">
        <f>'[1]Pc, Winter, S1'!P23*Main!$B$8+'EV Scenarios'!P$2*'Node ratio'!$B23</f>
        <v>11.315570946348073</v>
      </c>
      <c r="Q23" s="1">
        <f>'[1]Pc, Winter, S1'!Q23*Main!$B$8+'EV Scenarios'!Q$2*'Node ratio'!$B23</f>
        <v>10.257813991673597</v>
      </c>
      <c r="R23" s="1">
        <f>'[1]Pc, Winter, S1'!R23*Main!$B$8+'EV Scenarios'!R$2*'Node ratio'!$B23</f>
        <v>10.921812116801606</v>
      </c>
      <c r="S23" s="1">
        <f>'[1]Pc, Winter, S1'!S23*Main!$B$8+'EV Scenarios'!S$2*'Node ratio'!$B23</f>
        <v>11.218265435263966</v>
      </c>
      <c r="T23" s="1">
        <f>'[1]Pc, Winter, S1'!T23*Main!$B$8+'EV Scenarios'!T$2*'Node ratio'!$B23</f>
        <v>10.136256367400634</v>
      </c>
      <c r="U23" s="1">
        <f>'[1]Pc, Winter, S1'!U23*Main!$B$8+'EV Scenarios'!U$2*'Node ratio'!$B23</f>
        <v>11.236647219638311</v>
      </c>
      <c r="V23" s="1">
        <f>'[1]Pc, Winter, S1'!V23*Main!$B$8+'EV Scenarios'!V$2*'Node ratio'!$B23</f>
        <v>10.540310615864865</v>
      </c>
      <c r="W23" s="1">
        <f>'[1]Pc, Winter, S1'!W23*Main!$B$8+'EV Scenarios'!W$2*'Node ratio'!$B23</f>
        <v>9.8253528255146385</v>
      </c>
      <c r="X23" s="1">
        <f>'[1]Pc, Winter, S1'!X23*Main!$B$8+'EV Scenarios'!X$2*'Node ratio'!$B23</f>
        <v>10.579362448447483</v>
      </c>
      <c r="Y23" s="1">
        <f>'[1]Pc, Winter, S1'!Y23*Main!$B$8+'EV Scenarios'!Y$2*'Node ratio'!$B23</f>
        <v>10.634827309090049</v>
      </c>
      <c r="Z23" s="1"/>
    </row>
    <row r="24" spans="1:26" x14ac:dyDescent="0.25">
      <c r="A24">
        <v>72</v>
      </c>
      <c r="B24" s="1">
        <f>'[1]Pc, Winter, S1'!B24*Main!$B$8+'EV Scenarios'!B$2*'Node ratio'!$B24</f>
        <v>34.374967222386672</v>
      </c>
      <c r="C24" s="1">
        <f>'[1]Pc, Winter, S1'!C24*Main!$B$8+'EV Scenarios'!C$2*'Node ratio'!$B24</f>
        <v>18.779033111186308</v>
      </c>
      <c r="D24" s="1">
        <f>'[1]Pc, Winter, S1'!D24*Main!$B$8+'EV Scenarios'!D$2*'Node ratio'!$B24</f>
        <v>16.861086945159563</v>
      </c>
      <c r="E24" s="1">
        <f>'[1]Pc, Winter, S1'!E24*Main!$B$8+'EV Scenarios'!E$2*'Node ratio'!$B24</f>
        <v>17.375985323773406</v>
      </c>
      <c r="F24" s="1">
        <f>'[1]Pc, Winter, S1'!F24*Main!$B$8+'EV Scenarios'!F$2*'Node ratio'!$B24</f>
        <v>20.295624585665895</v>
      </c>
      <c r="G24" s="1">
        <f>'[1]Pc, Winter, S1'!G24*Main!$B$8+'EV Scenarios'!G$2*'Node ratio'!$B24</f>
        <v>21.416318736198622</v>
      </c>
      <c r="H24" s="1">
        <f>'[1]Pc, Winter, S1'!H24*Main!$B$8+'EV Scenarios'!H$2*'Node ratio'!$B24</f>
        <v>31.803103205558131</v>
      </c>
      <c r="I24" s="1">
        <f>'[1]Pc, Winter, S1'!I24*Main!$B$8+'EV Scenarios'!I$2*'Node ratio'!$B24</f>
        <v>48.831068426896323</v>
      </c>
      <c r="J24" s="1">
        <f>'[1]Pc, Winter, S1'!J24*Main!$B$8+'EV Scenarios'!J$2*'Node ratio'!$B24</f>
        <v>55.622780936040058</v>
      </c>
      <c r="K24" s="1">
        <f>'[1]Pc, Winter, S1'!K24*Main!$B$8+'EV Scenarios'!K$2*'Node ratio'!$B24</f>
        <v>63.504109061784376</v>
      </c>
      <c r="L24" s="1">
        <f>'[1]Pc, Winter, S1'!L24*Main!$B$8+'EV Scenarios'!L$2*'Node ratio'!$B24</f>
        <v>52.452180346719466</v>
      </c>
      <c r="M24" s="1">
        <f>'[1]Pc, Winter, S1'!M24*Main!$B$8+'EV Scenarios'!M$2*'Node ratio'!$B24</f>
        <v>42.40217427246742</v>
      </c>
      <c r="N24" s="1">
        <f>'[1]Pc, Winter, S1'!N24*Main!$B$8+'EV Scenarios'!N$2*'Node ratio'!$B24</f>
        <v>44.853414583305259</v>
      </c>
      <c r="O24" s="1">
        <f>'[1]Pc, Winter, S1'!O24*Main!$B$8+'EV Scenarios'!O$2*'Node ratio'!$B24</f>
        <v>47.854953553847928</v>
      </c>
      <c r="P24" s="1">
        <f>'[1]Pc, Winter, S1'!P24*Main!$B$8+'EV Scenarios'!P$2*'Node ratio'!$B24</f>
        <v>46.461802471207079</v>
      </c>
      <c r="Q24" s="1">
        <f>'[1]Pc, Winter, S1'!Q24*Main!$B$8+'EV Scenarios'!Q$2*'Node ratio'!$B24</f>
        <v>45.67712940887666</v>
      </c>
      <c r="R24" s="1">
        <f>'[1]Pc, Winter, S1'!R24*Main!$B$8+'EV Scenarios'!R$2*'Node ratio'!$B24</f>
        <v>45.29887056699193</v>
      </c>
      <c r="S24" s="1">
        <f>'[1]Pc, Winter, S1'!S24*Main!$B$8+'EV Scenarios'!S$2*'Node ratio'!$B24</f>
        <v>58.265799270462779</v>
      </c>
      <c r="T24" s="1">
        <f>'[1]Pc, Winter, S1'!T24*Main!$B$8+'EV Scenarios'!T$2*'Node ratio'!$B24</f>
        <v>54.532779275469032</v>
      </c>
      <c r="U24" s="1">
        <f>'[1]Pc, Winter, S1'!U24*Main!$B$8+'EV Scenarios'!U$2*'Node ratio'!$B24</f>
        <v>57.528199046880218</v>
      </c>
      <c r="V24" s="1">
        <f>'[1]Pc, Winter, S1'!V24*Main!$B$8+'EV Scenarios'!V$2*'Node ratio'!$B24</f>
        <v>54.397102131863733</v>
      </c>
      <c r="W24" s="1">
        <f>'[1]Pc, Winter, S1'!W24*Main!$B$8+'EV Scenarios'!W$2*'Node ratio'!$B24</f>
        <v>50.81700891671192</v>
      </c>
      <c r="X24" s="1">
        <f>'[1]Pc, Winter, S1'!X24*Main!$B$8+'EV Scenarios'!X$2*'Node ratio'!$B24</f>
        <v>43.096486673312782</v>
      </c>
      <c r="Y24" s="1">
        <f>'[1]Pc, Winter, S1'!Y24*Main!$B$8+'EV Scenarios'!Y$2*'Node ratio'!$B24</f>
        <v>40.91580546177434</v>
      </c>
      <c r="Z24" s="1"/>
    </row>
    <row r="25" spans="1:26" x14ac:dyDescent="0.25">
      <c r="A25">
        <v>103</v>
      </c>
      <c r="B25" s="1">
        <f>'[1]Pc, Winter, S1'!B25*Main!$B$8+'EV Scenarios'!B$2*'Node ratio'!$B25</f>
        <v>5.9753965792329806</v>
      </c>
      <c r="C25" s="1">
        <f>'[1]Pc, Winter, S1'!C25*Main!$B$8+'EV Scenarios'!C$2*'Node ratio'!$B25</f>
        <v>-1.2778711735486543</v>
      </c>
      <c r="D25" s="1">
        <f>'[1]Pc, Winter, S1'!D25*Main!$B$8+'EV Scenarios'!D$2*'Node ratio'!$B25</f>
        <v>0.76795075194794449</v>
      </c>
      <c r="E25" s="1">
        <f>'[1]Pc, Winter, S1'!E25*Main!$B$8+'EV Scenarios'!E$2*'Node ratio'!$B25</f>
        <v>-4.2202675846434037</v>
      </c>
      <c r="F25" s="1">
        <f>'[1]Pc, Winter, S1'!F25*Main!$B$8+'EV Scenarios'!F$2*'Node ratio'!$B25</f>
        <v>-2.5665172392704649</v>
      </c>
      <c r="G25" s="1">
        <f>'[1]Pc, Winter, S1'!G25*Main!$B$8+'EV Scenarios'!G$2*'Node ratio'!$B25</f>
        <v>2.8608311001826534</v>
      </c>
      <c r="H25" s="1">
        <f>'[1]Pc, Winter, S1'!H25*Main!$B$8+'EV Scenarios'!H$2*'Node ratio'!$B25</f>
        <v>11.53453305100529</v>
      </c>
      <c r="I25" s="1">
        <f>'[1]Pc, Winter, S1'!I25*Main!$B$8+'EV Scenarios'!I$2*'Node ratio'!$B25</f>
        <v>35.920321393169999</v>
      </c>
      <c r="J25" s="1">
        <f>'[1]Pc, Winter, S1'!J25*Main!$B$8+'EV Scenarios'!J$2*'Node ratio'!$B25</f>
        <v>51.408993535329124</v>
      </c>
      <c r="K25" s="1">
        <f>'[1]Pc, Winter, S1'!K25*Main!$B$8+'EV Scenarios'!K$2*'Node ratio'!$B25</f>
        <v>58.00148826587526</v>
      </c>
      <c r="L25" s="1">
        <f>'[1]Pc, Winter, S1'!L25*Main!$B$8+'EV Scenarios'!L$2*'Node ratio'!$B25</f>
        <v>51.267743419655297</v>
      </c>
      <c r="M25" s="1">
        <f>'[1]Pc, Winter, S1'!M25*Main!$B$8+'EV Scenarios'!M$2*'Node ratio'!$B25</f>
        <v>47.300620992209645</v>
      </c>
      <c r="N25" s="1">
        <f>'[1]Pc, Winter, S1'!N25*Main!$B$8+'EV Scenarios'!N$2*'Node ratio'!$B25</f>
        <v>45.51456087553062</v>
      </c>
      <c r="O25" s="1">
        <f>'[1]Pc, Winter, S1'!O25*Main!$B$8+'EV Scenarios'!O$2*'Node ratio'!$B25</f>
        <v>39.999006952692213</v>
      </c>
      <c r="P25" s="1">
        <f>'[1]Pc, Winter, S1'!P25*Main!$B$8+'EV Scenarios'!P$2*'Node ratio'!$B25</f>
        <v>39.488400587791887</v>
      </c>
      <c r="Q25" s="1">
        <f>'[1]Pc, Winter, S1'!Q25*Main!$B$8+'EV Scenarios'!Q$2*'Node ratio'!$B25</f>
        <v>27.393862460910309</v>
      </c>
      <c r="R25" s="1">
        <f>'[1]Pc, Winter, S1'!R25*Main!$B$8+'EV Scenarios'!R$2*'Node ratio'!$B25</f>
        <v>27.289286890279225</v>
      </c>
      <c r="S25" s="1">
        <f>'[1]Pc, Winter, S1'!S25*Main!$B$8+'EV Scenarios'!S$2*'Node ratio'!$B25</f>
        <v>36.785208442282602</v>
      </c>
      <c r="T25" s="1">
        <f>'[1]Pc, Winter, S1'!T25*Main!$B$8+'EV Scenarios'!T$2*'Node ratio'!$B25</f>
        <v>41.801849546120629</v>
      </c>
      <c r="U25" s="1">
        <f>'[1]Pc, Winter, S1'!U25*Main!$B$8+'EV Scenarios'!U$2*'Node ratio'!$B25</f>
        <v>37.783749356438641</v>
      </c>
      <c r="V25" s="1">
        <f>'[1]Pc, Winter, S1'!V25*Main!$B$8+'EV Scenarios'!V$2*'Node ratio'!$B25</f>
        <v>28.601902841293711</v>
      </c>
      <c r="W25" s="1">
        <f>'[1]Pc, Winter, S1'!W25*Main!$B$8+'EV Scenarios'!W$2*'Node ratio'!$B25</f>
        <v>31.03730859053795</v>
      </c>
      <c r="X25" s="1">
        <f>'[1]Pc, Winter, S1'!X25*Main!$B$8+'EV Scenarios'!X$2*'Node ratio'!$B25</f>
        <v>16.448827381981712</v>
      </c>
      <c r="Y25" s="1">
        <f>'[1]Pc, Winter, S1'!Y25*Main!$B$8+'EV Scenarios'!Y$2*'Node ratio'!$B25</f>
        <v>7.647829619184332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F574-F7CA-4116-A702-F124CC7BCD0D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3.9807280633132756</v>
      </c>
      <c r="C2" s="1">
        <f>'[1]Pc, Winter, S1'!C2*Main!$B$8+'EV Scenarios'!C$2*'Node ratio'!$B2</f>
        <v>1.8552637829863372</v>
      </c>
      <c r="D2" s="1">
        <f>'[1]Pc, Winter, S1'!D2*Main!$B$8+'EV Scenarios'!D$2*'Node ratio'!$B2</f>
        <v>3.6689626117095231</v>
      </c>
      <c r="E2" s="1">
        <f>'[1]Pc, Winter, S1'!E2*Main!$B$8+'EV Scenarios'!E$2*'Node ratio'!$B2</f>
        <v>1.4987443378176499</v>
      </c>
      <c r="F2" s="1">
        <f>'[1]Pc, Winter, S1'!F2*Main!$B$8+'EV Scenarios'!F$2*'Node ratio'!$B2</f>
        <v>1.4294961575976102</v>
      </c>
      <c r="G2" s="1">
        <f>'[1]Pc, Winter, S1'!G2*Main!$B$8+'EV Scenarios'!G$2*'Node ratio'!$B2</f>
        <v>2.8533365132741335</v>
      </c>
      <c r="H2" s="1">
        <f>'[1]Pc, Winter, S1'!H2*Main!$B$8+'EV Scenarios'!H$2*'Node ratio'!$B2</f>
        <v>2.8315524991799248</v>
      </c>
      <c r="I2" s="1">
        <f>'[1]Pc, Winter, S1'!I2*Main!$B$8+'EV Scenarios'!I$2*'Node ratio'!$B2</f>
        <v>4.0694194619885078</v>
      </c>
      <c r="J2" s="1">
        <f>'[1]Pc, Winter, S1'!J2*Main!$B$8+'EV Scenarios'!J$2*'Node ratio'!$B2</f>
        <v>1.4748488212244479</v>
      </c>
      <c r="K2" s="1">
        <f>'[1]Pc, Winter, S1'!K2*Main!$B$8+'EV Scenarios'!K$2*'Node ratio'!$B2</f>
        <v>4.1291360213023918</v>
      </c>
      <c r="L2" s="1">
        <f>'[1]Pc, Winter, S1'!L2*Main!$B$8+'EV Scenarios'!L$2*'Node ratio'!$B2</f>
        <v>0.92236356782313511</v>
      </c>
      <c r="M2" s="1">
        <f>'[1]Pc, Winter, S1'!M2*Main!$B$8+'EV Scenarios'!M$2*'Node ratio'!$B2</f>
        <v>2.787345847068686</v>
      </c>
      <c r="N2" s="1">
        <f>'[1]Pc, Winter, S1'!N2*Main!$B$8+'EV Scenarios'!N$2*'Node ratio'!$B2</f>
        <v>1.2481021780004007</v>
      </c>
      <c r="O2" s="1">
        <f>'[1]Pc, Winter, S1'!O2*Main!$B$8+'EV Scenarios'!O$2*'Node ratio'!$B2</f>
        <v>2.8734542947633708</v>
      </c>
      <c r="P2" s="1">
        <f>'[1]Pc, Winter, S1'!P2*Main!$B$8+'EV Scenarios'!P$2*'Node ratio'!$B2</f>
        <v>5.6609728687998615</v>
      </c>
      <c r="Q2" s="1">
        <f>'[1]Pc, Winter, S1'!Q2*Main!$B$8+'EV Scenarios'!Q$2*'Node ratio'!$B2</f>
        <v>1.6489310324403437</v>
      </c>
      <c r="R2" s="1">
        <f>'[1]Pc, Winter, S1'!R2*Main!$B$8+'EV Scenarios'!R$2*'Node ratio'!$B2</f>
        <v>0.42147203905515601</v>
      </c>
      <c r="S2" s="1">
        <f>'[1]Pc, Winter, S1'!S2*Main!$B$8+'EV Scenarios'!S$2*'Node ratio'!$B2</f>
        <v>5.8037831927659029</v>
      </c>
      <c r="T2" s="1">
        <f>'[1]Pc, Winter, S1'!T2*Main!$B$8+'EV Scenarios'!T$2*'Node ratio'!$B2</f>
        <v>5.2264380377387738</v>
      </c>
      <c r="U2" s="1">
        <f>'[1]Pc, Winter, S1'!U2*Main!$B$8+'EV Scenarios'!U$2*'Node ratio'!$B2</f>
        <v>1.0955274508242514</v>
      </c>
      <c r="V2" s="1">
        <f>'[1]Pc, Winter, S1'!V2*Main!$B$8+'EV Scenarios'!V$2*'Node ratio'!$B2</f>
        <v>4.6541164089931257</v>
      </c>
      <c r="W2" s="1">
        <f>'[1]Pc, Winter, S1'!W2*Main!$B$8+'EV Scenarios'!W$2*'Node ratio'!$B2</f>
        <v>3.5481752548338399</v>
      </c>
      <c r="X2" s="1">
        <f>'[1]Pc, Winter, S1'!X2*Main!$B$8+'EV Scenarios'!X$2*'Node ratio'!$B2</f>
        <v>2.8220690509417428</v>
      </c>
      <c r="Y2" s="1">
        <f>'[1]Pc, Winter, S1'!Y2*Main!$B$8+'EV Scenarios'!Y$2*'Node ratio'!$B2</f>
        <v>1.1936937685563043</v>
      </c>
      <c r="Z2" s="1"/>
    </row>
    <row r="3" spans="1:26" x14ac:dyDescent="0.25">
      <c r="A3">
        <v>2</v>
      </c>
      <c r="B3" s="1">
        <f>'[1]Pc, Winter, S1'!B3*Main!$B$8+'EV Scenarios'!B$2*'Node ratio'!$B3</f>
        <v>35.089366590566996</v>
      </c>
      <c r="C3" s="1">
        <f>'[1]Pc, Winter, S1'!C3*Main!$B$8+'EV Scenarios'!C$2*'Node ratio'!$B3</f>
        <v>32.856442854834313</v>
      </c>
      <c r="D3" s="1">
        <f>'[1]Pc, Winter, S1'!D3*Main!$B$8+'EV Scenarios'!D$2*'Node ratio'!$B3</f>
        <v>30.881890058462645</v>
      </c>
      <c r="E3" s="1">
        <f>'[1]Pc, Winter, S1'!E3*Main!$B$8+'EV Scenarios'!E$2*'Node ratio'!$B3</f>
        <v>30.407049127181832</v>
      </c>
      <c r="F3" s="1">
        <f>'[1]Pc, Winter, S1'!F3*Main!$B$8+'EV Scenarios'!F$2*'Node ratio'!$B3</f>
        <v>30.619204576056035</v>
      </c>
      <c r="G3" s="1">
        <f>'[1]Pc, Winter, S1'!G3*Main!$B$8+'EV Scenarios'!G$2*'Node ratio'!$B3</f>
        <v>33.267134062464685</v>
      </c>
      <c r="H3" s="1">
        <f>'[1]Pc, Winter, S1'!H3*Main!$B$8+'EV Scenarios'!H$2*'Node ratio'!$B3</f>
        <v>39.174861263481191</v>
      </c>
      <c r="I3" s="1">
        <f>'[1]Pc, Winter, S1'!I3*Main!$B$8+'EV Scenarios'!I$2*'Node ratio'!$B3</f>
        <v>44.080808803593129</v>
      </c>
      <c r="J3" s="1">
        <f>'[1]Pc, Winter, S1'!J3*Main!$B$8+'EV Scenarios'!J$2*'Node ratio'!$B3</f>
        <v>47.913875006028462</v>
      </c>
      <c r="K3" s="1">
        <f>'[1]Pc, Winter, S1'!K3*Main!$B$8+'EV Scenarios'!K$2*'Node ratio'!$B3</f>
        <v>48.713873814683993</v>
      </c>
      <c r="L3" s="1">
        <f>'[1]Pc, Winter, S1'!L3*Main!$B$8+'EV Scenarios'!L$2*'Node ratio'!$B3</f>
        <v>47.287003018198469</v>
      </c>
      <c r="M3" s="1">
        <f>'[1]Pc, Winter, S1'!M3*Main!$B$8+'EV Scenarios'!M$2*'Node ratio'!$B3</f>
        <v>47.458132503729246</v>
      </c>
      <c r="N3" s="1">
        <f>'[1]Pc, Winter, S1'!N3*Main!$B$8+'EV Scenarios'!N$2*'Node ratio'!$B3</f>
        <v>47.500229947984892</v>
      </c>
      <c r="O3" s="1">
        <f>'[1]Pc, Winter, S1'!O3*Main!$B$8+'EV Scenarios'!O$2*'Node ratio'!$B3</f>
        <v>46.849425310260436</v>
      </c>
      <c r="P3" s="1">
        <f>'[1]Pc, Winter, S1'!P3*Main!$B$8+'EV Scenarios'!P$2*'Node ratio'!$B3</f>
        <v>44.231340238856511</v>
      </c>
      <c r="Q3" s="1">
        <f>'[1]Pc, Winter, S1'!Q3*Main!$B$8+'EV Scenarios'!Q$2*'Node ratio'!$B3</f>
        <v>42.984911734745033</v>
      </c>
      <c r="R3" s="1">
        <f>'[1]Pc, Winter, S1'!R3*Main!$B$8+'EV Scenarios'!R$2*'Node ratio'!$B3</f>
        <v>44.849469328547741</v>
      </c>
      <c r="S3" s="1">
        <f>'[1]Pc, Winter, S1'!S3*Main!$B$8+'EV Scenarios'!S$2*'Node ratio'!$B3</f>
        <v>49.56223290187971</v>
      </c>
      <c r="T3" s="1">
        <f>'[1]Pc, Winter, S1'!T3*Main!$B$8+'EV Scenarios'!T$2*'Node ratio'!$B3</f>
        <v>49.288146244617209</v>
      </c>
      <c r="U3" s="1">
        <f>'[1]Pc, Winter, S1'!U3*Main!$B$8+'EV Scenarios'!U$2*'Node ratio'!$B3</f>
        <v>48.453464028464865</v>
      </c>
      <c r="V3" s="1">
        <f>'[1]Pc, Winter, S1'!V3*Main!$B$8+'EV Scenarios'!V$2*'Node ratio'!$B3</f>
        <v>47.669426651431316</v>
      </c>
      <c r="W3" s="1">
        <f>'[1]Pc, Winter, S1'!W3*Main!$B$8+'EV Scenarios'!W$2*'Node ratio'!$B3</f>
        <v>44.700542423691559</v>
      </c>
      <c r="X3" s="1">
        <f>'[1]Pc, Winter, S1'!X3*Main!$B$8+'EV Scenarios'!X$2*'Node ratio'!$B3</f>
        <v>42.17791529998081</v>
      </c>
      <c r="Y3" s="1">
        <f>'[1]Pc, Winter, S1'!Y3*Main!$B$8+'EV Scenarios'!Y$2*'Node ratio'!$B3</f>
        <v>38.844834196340074</v>
      </c>
      <c r="Z3" s="1"/>
    </row>
    <row r="4" spans="1:26" x14ac:dyDescent="0.25">
      <c r="A4">
        <v>3</v>
      </c>
      <c r="B4" s="1">
        <f>'[1]Pc, Winter, S1'!B4*Main!$B$8+'EV Scenarios'!B$2*'Node ratio'!$B4</f>
        <v>37.711391660548884</v>
      </c>
      <c r="C4" s="1">
        <f>'[1]Pc, Winter, S1'!C4*Main!$B$8+'EV Scenarios'!C$2*'Node ratio'!$B4</f>
        <v>35.199591642833873</v>
      </c>
      <c r="D4" s="1">
        <f>'[1]Pc, Winter, S1'!D4*Main!$B$8+'EV Scenarios'!D$2*'Node ratio'!$B4</f>
        <v>31.76296130642999</v>
      </c>
      <c r="E4" s="1">
        <f>'[1]Pc, Winter, S1'!E4*Main!$B$8+'EV Scenarios'!E$2*'Node ratio'!$B4</f>
        <v>33.55989215901667</v>
      </c>
      <c r="F4" s="1">
        <f>'[1]Pc, Winter, S1'!F4*Main!$B$8+'EV Scenarios'!F$2*'Node ratio'!$B4</f>
        <v>33.327106034301117</v>
      </c>
      <c r="G4" s="1">
        <f>'[1]Pc, Winter, S1'!G4*Main!$B$8+'EV Scenarios'!G$2*'Node ratio'!$B4</f>
        <v>34.506435003566409</v>
      </c>
      <c r="H4" s="1">
        <f>'[1]Pc, Winter, S1'!H4*Main!$B$8+'EV Scenarios'!H$2*'Node ratio'!$B4</f>
        <v>49.79301346843544</v>
      </c>
      <c r="I4" s="1">
        <f>'[1]Pc, Winter, S1'!I4*Main!$B$8+'EV Scenarios'!I$2*'Node ratio'!$B4</f>
        <v>52.363582332612886</v>
      </c>
      <c r="J4" s="1">
        <f>'[1]Pc, Winter, S1'!J4*Main!$B$8+'EV Scenarios'!J$2*'Node ratio'!$B4</f>
        <v>57.317087611214461</v>
      </c>
      <c r="K4" s="1">
        <f>'[1]Pc, Winter, S1'!K4*Main!$B$8+'EV Scenarios'!K$2*'Node ratio'!$B4</f>
        <v>57.579383715777311</v>
      </c>
      <c r="L4" s="1">
        <f>'[1]Pc, Winter, S1'!L4*Main!$B$8+'EV Scenarios'!L$2*'Node ratio'!$B4</f>
        <v>54.291490051674728</v>
      </c>
      <c r="M4" s="1">
        <f>'[1]Pc, Winter, S1'!M4*Main!$B$8+'EV Scenarios'!M$2*'Node ratio'!$B4</f>
        <v>59.252934981448895</v>
      </c>
      <c r="N4" s="1">
        <f>'[1]Pc, Winter, S1'!N4*Main!$B$8+'EV Scenarios'!N$2*'Node ratio'!$B4</f>
        <v>56.008436412237288</v>
      </c>
      <c r="O4" s="1">
        <f>'[1]Pc, Winter, S1'!O4*Main!$B$8+'EV Scenarios'!O$2*'Node ratio'!$B4</f>
        <v>52.605978489840275</v>
      </c>
      <c r="P4" s="1">
        <f>'[1]Pc, Winter, S1'!P4*Main!$B$8+'EV Scenarios'!P$2*'Node ratio'!$B4</f>
        <v>51.042648763615169</v>
      </c>
      <c r="Q4" s="1">
        <f>'[1]Pc, Winter, S1'!Q4*Main!$B$8+'EV Scenarios'!Q$2*'Node ratio'!$B4</f>
        <v>47.751044939025583</v>
      </c>
      <c r="R4" s="1">
        <f>'[1]Pc, Winter, S1'!R4*Main!$B$8+'EV Scenarios'!R$2*'Node ratio'!$B4</f>
        <v>47.909859866356626</v>
      </c>
      <c r="S4" s="1">
        <f>'[1]Pc, Winter, S1'!S4*Main!$B$8+'EV Scenarios'!S$2*'Node ratio'!$B4</f>
        <v>50.601406393283725</v>
      </c>
      <c r="T4" s="1">
        <f>'[1]Pc, Winter, S1'!T4*Main!$B$8+'EV Scenarios'!T$2*'Node ratio'!$B4</f>
        <v>50.493453768473678</v>
      </c>
      <c r="U4" s="1">
        <f>'[1]Pc, Winter, S1'!U4*Main!$B$8+'EV Scenarios'!U$2*'Node ratio'!$B4</f>
        <v>51.428545239453648</v>
      </c>
      <c r="V4" s="1">
        <f>'[1]Pc, Winter, S1'!V4*Main!$B$8+'EV Scenarios'!V$2*'Node ratio'!$B4</f>
        <v>50.104610839561921</v>
      </c>
      <c r="W4" s="1">
        <f>'[1]Pc, Winter, S1'!W4*Main!$B$8+'EV Scenarios'!W$2*'Node ratio'!$B4</f>
        <v>45.336401230005329</v>
      </c>
      <c r="X4" s="1">
        <f>'[1]Pc, Winter, S1'!X4*Main!$B$8+'EV Scenarios'!X$2*'Node ratio'!$B4</f>
        <v>41.77372231432183</v>
      </c>
      <c r="Y4" s="1">
        <f>'[1]Pc, Winter, S1'!Y4*Main!$B$8+'EV Scenarios'!Y$2*'Node ratio'!$B4</f>
        <v>40.803312833181202</v>
      </c>
      <c r="Z4" s="1"/>
    </row>
    <row r="5" spans="1:26" x14ac:dyDescent="0.25">
      <c r="A5">
        <v>4</v>
      </c>
      <c r="B5" s="1">
        <f>'[1]Pc, Winter, S1'!B5*Main!$B$8+'EV Scenarios'!B$2*'Node ratio'!$B5</f>
        <v>116.57062474092909</v>
      </c>
      <c r="C5" s="1">
        <f>'[1]Pc, Winter, S1'!C5*Main!$B$8+'EV Scenarios'!C$2*'Node ratio'!$B5</f>
        <v>103.64736080399963</v>
      </c>
      <c r="D5" s="1">
        <f>'[1]Pc, Winter, S1'!D5*Main!$B$8+'EV Scenarios'!D$2*'Node ratio'!$B5</f>
        <v>96.86688725097126</v>
      </c>
      <c r="E5" s="1">
        <f>'[1]Pc, Winter, S1'!E5*Main!$B$8+'EV Scenarios'!E$2*'Node ratio'!$B5</f>
        <v>94.963420591931637</v>
      </c>
      <c r="F5" s="1">
        <f>'[1]Pc, Winter, S1'!F5*Main!$B$8+'EV Scenarios'!F$2*'Node ratio'!$B5</f>
        <v>98.56238857249798</v>
      </c>
      <c r="G5" s="1">
        <f>'[1]Pc, Winter, S1'!G5*Main!$B$8+'EV Scenarios'!G$2*'Node ratio'!$B5</f>
        <v>105.38220548075229</v>
      </c>
      <c r="H5" s="1">
        <f>'[1]Pc, Winter, S1'!H5*Main!$B$8+'EV Scenarios'!H$2*'Node ratio'!$B5</f>
        <v>125.39698726373658</v>
      </c>
      <c r="I5" s="1">
        <f>'[1]Pc, Winter, S1'!I5*Main!$B$8+'EV Scenarios'!I$2*'Node ratio'!$B5</f>
        <v>131.35209741411671</v>
      </c>
      <c r="J5" s="1">
        <f>'[1]Pc, Winter, S1'!J5*Main!$B$8+'EV Scenarios'!J$2*'Node ratio'!$B5</f>
        <v>138.83869228243992</v>
      </c>
      <c r="K5" s="1">
        <f>'[1]Pc, Winter, S1'!K5*Main!$B$8+'EV Scenarios'!K$2*'Node ratio'!$B5</f>
        <v>144.15732909791808</v>
      </c>
      <c r="L5" s="1">
        <f>'[1]Pc, Winter, S1'!L5*Main!$B$8+'EV Scenarios'!L$2*'Node ratio'!$B5</f>
        <v>145.03040860118776</v>
      </c>
      <c r="M5" s="1">
        <f>'[1]Pc, Winter, S1'!M5*Main!$B$8+'EV Scenarios'!M$2*'Node ratio'!$B5</f>
        <v>143.32299796951688</v>
      </c>
      <c r="N5" s="1">
        <f>'[1]Pc, Winter, S1'!N5*Main!$B$8+'EV Scenarios'!N$2*'Node ratio'!$B5</f>
        <v>142.77409594394089</v>
      </c>
      <c r="O5" s="1">
        <f>'[1]Pc, Winter, S1'!O5*Main!$B$8+'EV Scenarios'!O$2*'Node ratio'!$B5</f>
        <v>140.23170249385004</v>
      </c>
      <c r="P5" s="1">
        <f>'[1]Pc, Winter, S1'!P5*Main!$B$8+'EV Scenarios'!P$2*'Node ratio'!$B5</f>
        <v>135.86684842430225</v>
      </c>
      <c r="Q5" s="1">
        <f>'[1]Pc, Winter, S1'!Q5*Main!$B$8+'EV Scenarios'!Q$2*'Node ratio'!$B5</f>
        <v>133.44517668877128</v>
      </c>
      <c r="R5" s="1">
        <f>'[1]Pc, Winter, S1'!R5*Main!$B$8+'EV Scenarios'!R$2*'Node ratio'!$B5</f>
        <v>138.48430323530496</v>
      </c>
      <c r="S5" s="1">
        <f>'[1]Pc, Winter, S1'!S5*Main!$B$8+'EV Scenarios'!S$2*'Node ratio'!$B5</f>
        <v>156.22992276050681</v>
      </c>
      <c r="T5" s="1">
        <f>'[1]Pc, Winter, S1'!T5*Main!$B$8+'EV Scenarios'!T$2*'Node ratio'!$B5</f>
        <v>158.93417556206009</v>
      </c>
      <c r="U5" s="1">
        <f>'[1]Pc, Winter, S1'!U5*Main!$B$8+'EV Scenarios'!U$2*'Node ratio'!$B5</f>
        <v>160.39692420009925</v>
      </c>
      <c r="V5" s="1">
        <f>'[1]Pc, Winter, S1'!V5*Main!$B$8+'EV Scenarios'!V$2*'Node ratio'!$B5</f>
        <v>155.81936531464217</v>
      </c>
      <c r="W5" s="1">
        <f>'[1]Pc, Winter, S1'!W5*Main!$B$8+'EV Scenarios'!W$2*'Node ratio'!$B5</f>
        <v>148.71162263868587</v>
      </c>
      <c r="X5" s="1">
        <f>'[1]Pc, Winter, S1'!X5*Main!$B$8+'EV Scenarios'!X$2*'Node ratio'!$B5</f>
        <v>145.1554976075968</v>
      </c>
      <c r="Y5" s="1">
        <f>'[1]Pc, Winter, S1'!Y5*Main!$B$8+'EV Scenarios'!Y$2*'Node ratio'!$B5</f>
        <v>130.40943181187734</v>
      </c>
      <c r="Z5" s="1"/>
    </row>
    <row r="6" spans="1:26" x14ac:dyDescent="0.25">
      <c r="A6">
        <v>5</v>
      </c>
      <c r="B6" s="1">
        <f>'[1]Pc, Winter, S1'!B6*Main!$B$8+'EV Scenarios'!B$2*'Node ratio'!$B6</f>
        <v>-8.0201893020444182</v>
      </c>
      <c r="C6" s="1">
        <f>'[1]Pc, Winter, S1'!C6*Main!$B$8+'EV Scenarios'!C$2*'Node ratio'!$B6</f>
        <v>-10.245560850513215</v>
      </c>
      <c r="D6" s="1">
        <f>'[1]Pc, Winter, S1'!D6*Main!$B$8+'EV Scenarios'!D$2*'Node ratio'!$B6</f>
        <v>-11.559688449658641</v>
      </c>
      <c r="E6" s="1">
        <f>'[1]Pc, Winter, S1'!E6*Main!$B$8+'EV Scenarios'!E$2*'Node ratio'!$B6</f>
        <v>-11.478198804612765</v>
      </c>
      <c r="F6" s="1">
        <f>'[1]Pc, Winter, S1'!F6*Main!$B$8+'EV Scenarios'!F$2*'Node ratio'!$B6</f>
        <v>-11.046222706599206</v>
      </c>
      <c r="G6" s="1">
        <f>'[1]Pc, Winter, S1'!G6*Main!$B$8+'EV Scenarios'!G$2*'Node ratio'!$B6</f>
        <v>24.528088664868196</v>
      </c>
      <c r="H6" s="1">
        <f>'[1]Pc, Winter, S1'!H6*Main!$B$8+'EV Scenarios'!H$2*'Node ratio'!$B6</f>
        <v>29.940544416651893</v>
      </c>
      <c r="I6" s="1">
        <f>'[1]Pc, Winter, S1'!I6*Main!$B$8+'EV Scenarios'!I$2*'Node ratio'!$B6</f>
        <v>35.442946849406106</v>
      </c>
      <c r="J6" s="1">
        <f>'[1]Pc, Winter, S1'!J6*Main!$B$8+'EV Scenarios'!J$2*'Node ratio'!$B6</f>
        <v>23.31508510682335</v>
      </c>
      <c r="K6" s="1">
        <f>'[1]Pc, Winter, S1'!K6*Main!$B$8+'EV Scenarios'!K$2*'Node ratio'!$B6</f>
        <v>7.6679559148955061</v>
      </c>
      <c r="L6" s="1">
        <f>'[1]Pc, Winter, S1'!L6*Main!$B$8+'EV Scenarios'!L$2*'Node ratio'!$B6</f>
        <v>4.9294093318545098</v>
      </c>
      <c r="M6" s="1">
        <f>'[1]Pc, Winter, S1'!M6*Main!$B$8+'EV Scenarios'!M$2*'Node ratio'!$B6</f>
        <v>4.7505502227074681</v>
      </c>
      <c r="N6" s="1">
        <f>'[1]Pc, Winter, S1'!N6*Main!$B$8+'EV Scenarios'!N$2*'Node ratio'!$B6</f>
        <v>5.1326980414445176</v>
      </c>
      <c r="O6" s="1">
        <f>'[1]Pc, Winter, S1'!O6*Main!$B$8+'EV Scenarios'!O$2*'Node ratio'!$B6</f>
        <v>2.977579004487529</v>
      </c>
      <c r="P6" s="1">
        <f>'[1]Pc, Winter, S1'!P6*Main!$B$8+'EV Scenarios'!P$2*'Node ratio'!$B6</f>
        <v>2.0335856945162467</v>
      </c>
      <c r="Q6" s="1">
        <f>'[1]Pc, Winter, S1'!Q6*Main!$B$8+'EV Scenarios'!Q$2*'Node ratio'!$B6</f>
        <v>0.29056563649080286</v>
      </c>
      <c r="R6" s="1">
        <f>'[1]Pc, Winter, S1'!R6*Main!$B$8+'EV Scenarios'!R$2*'Node ratio'!$B6</f>
        <v>0.24625579386407839</v>
      </c>
      <c r="S6" s="1">
        <f>'[1]Pc, Winter, S1'!S6*Main!$B$8+'EV Scenarios'!S$2*'Node ratio'!$B6</f>
        <v>5.3255989866869369</v>
      </c>
      <c r="T6" s="1">
        <f>'[1]Pc, Winter, S1'!T6*Main!$B$8+'EV Scenarios'!T$2*'Node ratio'!$B6</f>
        <v>4.9139616117304543</v>
      </c>
      <c r="U6" s="1">
        <f>'[1]Pc, Winter, S1'!U6*Main!$B$8+'EV Scenarios'!U$2*'Node ratio'!$B6</f>
        <v>5.3271004785285498</v>
      </c>
      <c r="V6" s="1">
        <f>'[1]Pc, Winter, S1'!V6*Main!$B$8+'EV Scenarios'!V$2*'Node ratio'!$B6</f>
        <v>5.3360798577375217</v>
      </c>
      <c r="W6" s="1">
        <f>'[1]Pc, Winter, S1'!W6*Main!$B$8+'EV Scenarios'!W$2*'Node ratio'!$B6</f>
        <v>5.2123542759571828</v>
      </c>
      <c r="X6" s="1">
        <f>'[1]Pc, Winter, S1'!X6*Main!$B$8+'EV Scenarios'!X$2*'Node ratio'!$B6</f>
        <v>4.4262204765230466</v>
      </c>
      <c r="Y6" s="1">
        <f>'[1]Pc, Winter, S1'!Y6*Main!$B$8+'EV Scenarios'!Y$2*'Node ratio'!$B6</f>
        <v>-2.3294419914038702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42.563438419226223</v>
      </c>
      <c r="C8" s="1">
        <f>'[1]Pc, Winter, S1'!C8*Main!$B$8+'EV Scenarios'!C$2*'Node ratio'!$B8</f>
        <v>45.280055250221501</v>
      </c>
      <c r="D8" s="1">
        <f>'[1]Pc, Winter, S1'!D8*Main!$B$8+'EV Scenarios'!D$2*'Node ratio'!$B8</f>
        <v>47.548221176535741</v>
      </c>
      <c r="E8" s="1">
        <f>'[1]Pc, Winter, S1'!E8*Main!$B$8+'EV Scenarios'!E$2*'Node ratio'!$B8</f>
        <v>53.616509834096277</v>
      </c>
      <c r="F8" s="1">
        <f>'[1]Pc, Winter, S1'!F8*Main!$B$8+'EV Scenarios'!F$2*'Node ratio'!$B8</f>
        <v>56.801314564678094</v>
      </c>
      <c r="G8" s="1">
        <f>'[1]Pc, Winter, S1'!G8*Main!$B$8+'EV Scenarios'!G$2*'Node ratio'!$B8</f>
        <v>34.882421208579451</v>
      </c>
      <c r="H8" s="1">
        <f>'[1]Pc, Winter, S1'!H8*Main!$B$8+'EV Scenarios'!H$2*'Node ratio'!$B8</f>
        <v>11.217572118650326</v>
      </c>
      <c r="I8" s="1">
        <f>'[1]Pc, Winter, S1'!I8*Main!$B$8+'EV Scenarios'!I$2*'Node ratio'!$B8</f>
        <v>-33.505345461015949</v>
      </c>
      <c r="J8" s="1">
        <f>'[1]Pc, Winter, S1'!J8*Main!$B$8+'EV Scenarios'!J$2*'Node ratio'!$B8</f>
        <v>-57.161351904090381</v>
      </c>
      <c r="K8" s="1">
        <f>'[1]Pc, Winter, S1'!K8*Main!$B$8+'EV Scenarios'!K$2*'Node ratio'!$B8</f>
        <v>-41.506158617099828</v>
      </c>
      <c r="L8" s="1">
        <f>'[1]Pc, Winter, S1'!L8*Main!$B$8+'EV Scenarios'!L$2*'Node ratio'!$B8</f>
        <v>-19.550889716110451</v>
      </c>
      <c r="M8" s="1">
        <f>'[1]Pc, Winter, S1'!M8*Main!$B$8+'EV Scenarios'!M$2*'Node ratio'!$B8</f>
        <v>-14.818314830183107</v>
      </c>
      <c r="N8" s="1">
        <f>'[1]Pc, Winter, S1'!N8*Main!$B$8+'EV Scenarios'!N$2*'Node ratio'!$B8</f>
        <v>-32.171452238408143</v>
      </c>
      <c r="O8" s="1">
        <f>'[1]Pc, Winter, S1'!O8*Main!$B$8+'EV Scenarios'!O$2*'Node ratio'!$B8</f>
        <v>-13.109386450383933</v>
      </c>
      <c r="P8" s="1">
        <f>'[1]Pc, Winter, S1'!P8*Main!$B$8+'EV Scenarios'!P$2*'Node ratio'!$B8</f>
        <v>-15.081086353662139</v>
      </c>
      <c r="Q8" s="1">
        <f>'[1]Pc, Winter, S1'!Q8*Main!$B$8+'EV Scenarios'!Q$2*'Node ratio'!$B8</f>
        <v>-18.389013765062021</v>
      </c>
      <c r="R8" s="1">
        <f>'[1]Pc, Winter, S1'!R8*Main!$B$8+'EV Scenarios'!R$2*'Node ratio'!$B8</f>
        <v>-24.807476072799766</v>
      </c>
      <c r="S8" s="1">
        <f>'[1]Pc, Winter, S1'!S8*Main!$B$8+'EV Scenarios'!S$2*'Node ratio'!$B8</f>
        <v>-36.908605763806854</v>
      </c>
      <c r="T8" s="1">
        <f>'[1]Pc, Winter, S1'!T8*Main!$B$8+'EV Scenarios'!T$2*'Node ratio'!$B8</f>
        <v>-39.093354210203785</v>
      </c>
      <c r="U8" s="1">
        <f>'[1]Pc, Winter, S1'!U8*Main!$B$8+'EV Scenarios'!U$2*'Node ratio'!$B8</f>
        <v>-42.060249207545787</v>
      </c>
      <c r="V8" s="1">
        <f>'[1]Pc, Winter, S1'!V8*Main!$B$8+'EV Scenarios'!V$2*'Node ratio'!$B8</f>
        <v>-42.052055158741886</v>
      </c>
      <c r="W8" s="1">
        <f>'[1]Pc, Winter, S1'!W8*Main!$B$8+'EV Scenarios'!W$2*'Node ratio'!$B8</f>
        <v>-24.11234957516243</v>
      </c>
      <c r="X8" s="1">
        <f>'[1]Pc, Winter, S1'!X8*Main!$B$8+'EV Scenarios'!X$2*'Node ratio'!$B8</f>
        <v>8.5352213191080963</v>
      </c>
      <c r="Y8" s="1">
        <f>'[1]Pc, Winter, S1'!Y8*Main!$B$8+'EV Scenarios'!Y$2*'Node ratio'!$B8</f>
        <v>37.762578707471945</v>
      </c>
      <c r="Z8" s="1"/>
    </row>
    <row r="9" spans="1:26" x14ac:dyDescent="0.25">
      <c r="A9">
        <v>10</v>
      </c>
      <c r="B9" s="1">
        <f>'[1]Pc, Winter, S1'!B9*Main!$B$8+'EV Scenarios'!B$2*'Node ratio'!$B9</f>
        <v>52.86537268897343</v>
      </c>
      <c r="C9" s="1">
        <f>'[1]Pc, Winter, S1'!C9*Main!$B$8+'EV Scenarios'!C$2*'Node ratio'!$B9</f>
        <v>48.975572364835472</v>
      </c>
      <c r="D9" s="1">
        <f>'[1]Pc, Winter, S1'!D9*Main!$B$8+'EV Scenarios'!D$2*'Node ratio'!$B9</f>
        <v>46.286059054763108</v>
      </c>
      <c r="E9" s="1">
        <f>'[1]Pc, Winter, S1'!E9*Main!$B$8+'EV Scenarios'!E$2*'Node ratio'!$B9</f>
        <v>45.022323099741612</v>
      </c>
      <c r="F9" s="1">
        <f>'[1]Pc, Winter, S1'!F9*Main!$B$8+'EV Scenarios'!F$2*'Node ratio'!$B9</f>
        <v>44.295260807735332</v>
      </c>
      <c r="G9" s="1">
        <f>'[1]Pc, Winter, S1'!G9*Main!$B$8+'EV Scenarios'!G$2*'Node ratio'!$B9</f>
        <v>46.545055773349702</v>
      </c>
      <c r="H9" s="1">
        <f>'[1]Pc, Winter, S1'!H9*Main!$B$8+'EV Scenarios'!H$2*'Node ratio'!$B9</f>
        <v>56.94456439633538</v>
      </c>
      <c r="I9" s="1">
        <f>'[1]Pc, Winter, S1'!I9*Main!$B$8+'EV Scenarios'!I$2*'Node ratio'!$B9</f>
        <v>60.414740330600459</v>
      </c>
      <c r="J9" s="1">
        <f>'[1]Pc, Winter, S1'!J9*Main!$B$8+'EV Scenarios'!J$2*'Node ratio'!$B9</f>
        <v>71.868934133135653</v>
      </c>
      <c r="K9" s="1">
        <f>'[1]Pc, Winter, S1'!K9*Main!$B$8+'EV Scenarios'!K$2*'Node ratio'!$B9</f>
        <v>77.586784981951865</v>
      </c>
      <c r="L9" s="1">
        <f>'[1]Pc, Winter, S1'!L9*Main!$B$8+'EV Scenarios'!L$2*'Node ratio'!$B9</f>
        <v>77.413981710710303</v>
      </c>
      <c r="M9" s="1">
        <f>'[1]Pc, Winter, S1'!M9*Main!$B$8+'EV Scenarios'!M$2*'Node ratio'!$B9</f>
        <v>78.696043223791065</v>
      </c>
      <c r="N9" s="1">
        <f>'[1]Pc, Winter, S1'!N9*Main!$B$8+'EV Scenarios'!N$2*'Node ratio'!$B9</f>
        <v>76.241051436530711</v>
      </c>
      <c r="O9" s="1">
        <f>'[1]Pc, Winter, S1'!O9*Main!$B$8+'EV Scenarios'!O$2*'Node ratio'!$B9</f>
        <v>74.904736254743611</v>
      </c>
      <c r="P9" s="1">
        <f>'[1]Pc, Winter, S1'!P9*Main!$B$8+'EV Scenarios'!P$2*'Node ratio'!$B9</f>
        <v>74.15011686478303</v>
      </c>
      <c r="Q9" s="1">
        <f>'[1]Pc, Winter, S1'!Q9*Main!$B$8+'EV Scenarios'!Q$2*'Node ratio'!$B9</f>
        <v>71.487515207533306</v>
      </c>
      <c r="R9" s="1">
        <f>'[1]Pc, Winter, S1'!R9*Main!$B$8+'EV Scenarios'!R$2*'Node ratio'!$B9</f>
        <v>71.919102262370828</v>
      </c>
      <c r="S9" s="1">
        <f>'[1]Pc, Winter, S1'!S9*Main!$B$8+'EV Scenarios'!S$2*'Node ratio'!$B9</f>
        <v>80.162751991813067</v>
      </c>
      <c r="T9" s="1">
        <f>'[1]Pc, Winter, S1'!T9*Main!$B$8+'EV Scenarios'!T$2*'Node ratio'!$B9</f>
        <v>69.584154418697125</v>
      </c>
      <c r="U9" s="1">
        <f>'[1]Pc, Winter, S1'!U9*Main!$B$8+'EV Scenarios'!U$2*'Node ratio'!$B9</f>
        <v>69.38116505933408</v>
      </c>
      <c r="V9" s="1">
        <f>'[1]Pc, Winter, S1'!V9*Main!$B$8+'EV Scenarios'!V$2*'Node ratio'!$B9</f>
        <v>69.633533310796693</v>
      </c>
      <c r="W9" s="1">
        <f>'[1]Pc, Winter, S1'!W9*Main!$B$8+'EV Scenarios'!W$2*'Node ratio'!$B9</f>
        <v>66.307017575659756</v>
      </c>
      <c r="X9" s="1">
        <f>'[1]Pc, Winter, S1'!X9*Main!$B$8+'EV Scenarios'!X$2*'Node ratio'!$B9</f>
        <v>62.249055672246143</v>
      </c>
      <c r="Y9" s="1">
        <f>'[1]Pc, Winter, S1'!Y9*Main!$B$8+'EV Scenarios'!Y$2*'Node ratio'!$B9</f>
        <v>56.10871002993774</v>
      </c>
      <c r="Z9" s="1"/>
    </row>
    <row r="10" spans="1:26" x14ac:dyDescent="0.25">
      <c r="A10">
        <v>12</v>
      </c>
      <c r="B10" s="1">
        <f>'[1]Pc, Winter, S1'!B10*Main!$B$8+'EV Scenarios'!B$2*'Node ratio'!$B10</f>
        <v>328.5818065792817</v>
      </c>
      <c r="C10" s="1">
        <f>'[1]Pc, Winter, S1'!C10*Main!$B$8+'EV Scenarios'!C$2*'Node ratio'!$B10</f>
        <v>291.49658705147561</v>
      </c>
      <c r="D10" s="1">
        <f>'[1]Pc, Winter, S1'!D10*Main!$B$8+'EV Scenarios'!D$2*'Node ratio'!$B10</f>
        <v>274.08012809480454</v>
      </c>
      <c r="E10" s="1">
        <f>'[1]Pc, Winter, S1'!E10*Main!$B$8+'EV Scenarios'!E$2*'Node ratio'!$B10</f>
        <v>265.60165895018281</v>
      </c>
      <c r="F10" s="1">
        <f>'[1]Pc, Winter, S1'!F10*Main!$B$8+'EV Scenarios'!F$2*'Node ratio'!$B10</f>
        <v>260.33854802767263</v>
      </c>
      <c r="G10" s="1">
        <f>'[1]Pc, Winter, S1'!G10*Main!$B$8+'EV Scenarios'!G$2*'Node ratio'!$B10</f>
        <v>290.70127543819854</v>
      </c>
      <c r="H10" s="1">
        <f>'[1]Pc, Winter, S1'!H10*Main!$B$8+'EV Scenarios'!H$2*'Node ratio'!$B10</f>
        <v>388.96809629544697</v>
      </c>
      <c r="I10" s="1">
        <f>'[1]Pc, Winter, S1'!I10*Main!$B$8+'EV Scenarios'!I$2*'Node ratio'!$B10</f>
        <v>438.23302331910929</v>
      </c>
      <c r="J10" s="1">
        <f>'[1]Pc, Winter, S1'!J10*Main!$B$8+'EV Scenarios'!J$2*'Node ratio'!$B10</f>
        <v>472.75463556424859</v>
      </c>
      <c r="K10" s="1">
        <f>'[1]Pc, Winter, S1'!K10*Main!$B$8+'EV Scenarios'!K$2*'Node ratio'!$B10</f>
        <v>469.75059649258918</v>
      </c>
      <c r="L10" s="1">
        <f>'[1]Pc, Winter, S1'!L10*Main!$B$8+'EV Scenarios'!L$2*'Node ratio'!$B10</f>
        <v>493.64186020646554</v>
      </c>
      <c r="M10" s="1">
        <f>'[1]Pc, Winter, S1'!M10*Main!$B$8+'EV Scenarios'!M$2*'Node ratio'!$B10</f>
        <v>505.17366620936241</v>
      </c>
      <c r="N10" s="1">
        <f>'[1]Pc, Winter, S1'!N10*Main!$B$8+'EV Scenarios'!N$2*'Node ratio'!$B10</f>
        <v>484.52478016515823</v>
      </c>
      <c r="O10" s="1">
        <f>'[1]Pc, Winter, S1'!O10*Main!$B$8+'EV Scenarios'!O$2*'Node ratio'!$B10</f>
        <v>478.0809488007734</v>
      </c>
      <c r="P10" s="1">
        <f>'[1]Pc, Winter, S1'!P10*Main!$B$8+'EV Scenarios'!P$2*'Node ratio'!$B10</f>
        <v>447.17844000586575</v>
      </c>
      <c r="Q10" s="1">
        <f>'[1]Pc, Winter, S1'!Q10*Main!$B$8+'EV Scenarios'!Q$2*'Node ratio'!$B10</f>
        <v>431.68102979419592</v>
      </c>
      <c r="R10" s="1">
        <f>'[1]Pc, Winter, S1'!R10*Main!$B$8+'EV Scenarios'!R$2*'Node ratio'!$B10</f>
        <v>448.30018596105219</v>
      </c>
      <c r="S10" s="1">
        <f>'[1]Pc, Winter, S1'!S10*Main!$B$8+'EV Scenarios'!S$2*'Node ratio'!$B10</f>
        <v>524.32636822969198</v>
      </c>
      <c r="T10" s="1">
        <f>'[1]Pc, Winter, S1'!T10*Main!$B$8+'EV Scenarios'!T$2*'Node ratio'!$B10</f>
        <v>521.31999356670724</v>
      </c>
      <c r="U10" s="1">
        <f>'[1]Pc, Winter, S1'!U10*Main!$B$8+'EV Scenarios'!U$2*'Node ratio'!$B10</f>
        <v>522.71272582526524</v>
      </c>
      <c r="V10" s="1">
        <f>'[1]Pc, Winter, S1'!V10*Main!$B$8+'EV Scenarios'!V$2*'Node ratio'!$B10</f>
        <v>520.91869562800628</v>
      </c>
      <c r="W10" s="1">
        <f>'[1]Pc, Winter, S1'!W10*Main!$B$8+'EV Scenarios'!W$2*'Node ratio'!$B10</f>
        <v>491.25661529110761</v>
      </c>
      <c r="X10" s="1">
        <f>'[1]Pc, Winter, S1'!X10*Main!$B$8+'EV Scenarios'!X$2*'Node ratio'!$B10</f>
        <v>457.9901211301069</v>
      </c>
      <c r="Y10" s="1">
        <f>'[1]Pc, Winter, S1'!Y10*Main!$B$8+'EV Scenarios'!Y$2*'Node ratio'!$B10</f>
        <v>398.94084205293393</v>
      </c>
      <c r="Z10" s="1"/>
    </row>
    <row r="11" spans="1:26" x14ac:dyDescent="0.25">
      <c r="A11">
        <v>15</v>
      </c>
      <c r="B11" s="1">
        <f>'[1]Pc, Winter, S1'!B11*Main!$B$8+'EV Scenarios'!B$2*'Node ratio'!$B11</f>
        <v>7.0670477017034381</v>
      </c>
      <c r="C11" s="1">
        <f>'[1]Pc, Winter, S1'!C11*Main!$B$8+'EV Scenarios'!C$2*'Node ratio'!$B11</f>
        <v>6.8981202702863964</v>
      </c>
      <c r="D11" s="1">
        <f>'[1]Pc, Winter, S1'!D11*Main!$B$8+'EV Scenarios'!D$2*'Node ratio'!$B11</f>
        <v>6.5417468176826823</v>
      </c>
      <c r="E11" s="1">
        <f>'[1]Pc, Winter, S1'!E11*Main!$B$8+'EV Scenarios'!E$2*'Node ratio'!$B11</f>
        <v>6.5577539691258071</v>
      </c>
      <c r="F11" s="1">
        <f>'[1]Pc, Winter, S1'!F11*Main!$B$8+'EV Scenarios'!F$2*'Node ratio'!$B11</f>
        <v>6.5030611812960402</v>
      </c>
      <c r="G11" s="1">
        <f>'[1]Pc, Winter, S1'!G11*Main!$B$8+'EV Scenarios'!G$2*'Node ratio'!$B11</f>
        <v>6.8580694417770545</v>
      </c>
      <c r="H11" s="1">
        <f>'[1]Pc, Winter, S1'!H11*Main!$B$8+'EV Scenarios'!H$2*'Node ratio'!$B11</f>
        <v>8.5497128843507806</v>
      </c>
      <c r="I11" s="1">
        <f>'[1]Pc, Winter, S1'!I11*Main!$B$8+'EV Scenarios'!I$2*'Node ratio'!$B11</f>
        <v>9.1250109352312609</v>
      </c>
      <c r="J11" s="1">
        <f>'[1]Pc, Winter, S1'!J11*Main!$B$8+'EV Scenarios'!J$2*'Node ratio'!$B11</f>
        <v>9.7795088311552067</v>
      </c>
      <c r="K11" s="1">
        <f>'[1]Pc, Winter, S1'!K11*Main!$B$8+'EV Scenarios'!K$2*'Node ratio'!$B11</f>
        <v>10.227550567661948</v>
      </c>
      <c r="L11" s="1">
        <f>'[1]Pc, Winter, S1'!L11*Main!$B$8+'EV Scenarios'!L$2*'Node ratio'!$B11</f>
        <v>9.5183179435353686</v>
      </c>
      <c r="M11" s="1">
        <f>'[1]Pc, Winter, S1'!M11*Main!$B$8+'EV Scenarios'!M$2*'Node ratio'!$B11</f>
        <v>9.812057272543619</v>
      </c>
      <c r="N11" s="1">
        <f>'[1]Pc, Winter, S1'!N11*Main!$B$8+'EV Scenarios'!N$2*'Node ratio'!$B11</f>
        <v>9.7003877762772976</v>
      </c>
      <c r="O11" s="1">
        <f>'[1]Pc, Winter, S1'!O11*Main!$B$8+'EV Scenarios'!O$2*'Node ratio'!$B11</f>
        <v>9.362318189862421</v>
      </c>
      <c r="P11" s="1">
        <f>'[1]Pc, Winter, S1'!P11*Main!$B$8+'EV Scenarios'!P$2*'Node ratio'!$B11</f>
        <v>8.894872695432241</v>
      </c>
      <c r="Q11" s="1">
        <f>'[1]Pc, Winter, S1'!Q11*Main!$B$8+'EV Scenarios'!Q$2*'Node ratio'!$B11</f>
        <v>8.3453291344678231</v>
      </c>
      <c r="R11" s="1">
        <f>'[1]Pc, Winter, S1'!R11*Main!$B$8+'EV Scenarios'!R$2*'Node ratio'!$B11</f>
        <v>8.4116538592740433</v>
      </c>
      <c r="S11" s="1">
        <f>'[1]Pc, Winter, S1'!S11*Main!$B$8+'EV Scenarios'!S$2*'Node ratio'!$B11</f>
        <v>9.4742512871260391</v>
      </c>
      <c r="T11" s="1">
        <f>'[1]Pc, Winter, S1'!T11*Main!$B$8+'EV Scenarios'!T$2*'Node ratio'!$B11</f>
        <v>9.4963022661688541</v>
      </c>
      <c r="U11" s="1">
        <f>'[1]Pc, Winter, S1'!U11*Main!$B$8+'EV Scenarios'!U$2*'Node ratio'!$B11</f>
        <v>9.742459839629829</v>
      </c>
      <c r="V11" s="1">
        <f>'[1]Pc, Winter, S1'!V11*Main!$B$8+'EV Scenarios'!V$2*'Node ratio'!$B11</f>
        <v>9.4512404386038771</v>
      </c>
      <c r="W11" s="1">
        <f>'[1]Pc, Winter, S1'!W11*Main!$B$8+'EV Scenarios'!W$2*'Node ratio'!$B11</f>
        <v>9.1657246218059019</v>
      </c>
      <c r="X11" s="1">
        <f>'[1]Pc, Winter, S1'!X11*Main!$B$8+'EV Scenarios'!X$2*'Node ratio'!$B11</f>
        <v>8.6525966438797912</v>
      </c>
      <c r="Y11" s="1">
        <f>'[1]Pc, Winter, S1'!Y11*Main!$B$8+'EV Scenarios'!Y$2*'Node ratio'!$B11</f>
        <v>7.7915122053970078</v>
      </c>
      <c r="Z11" s="1"/>
    </row>
    <row r="12" spans="1:26" x14ac:dyDescent="0.25">
      <c r="A12">
        <v>16</v>
      </c>
      <c r="B12" s="1">
        <f>'[1]Pc, Winter, S1'!B12*Main!$B$8+'EV Scenarios'!B$2*'Node ratio'!$B12</f>
        <v>51.144070706634338</v>
      </c>
      <c r="C12" s="1">
        <f>'[1]Pc, Winter, S1'!C12*Main!$B$8+'EV Scenarios'!C$2*'Node ratio'!$B12</f>
        <v>49.550436576153686</v>
      </c>
      <c r="D12" s="1">
        <f>'[1]Pc, Winter, S1'!D12*Main!$B$8+'EV Scenarios'!D$2*'Node ratio'!$B12</f>
        <v>48.435004612041368</v>
      </c>
      <c r="E12" s="1">
        <f>'[1]Pc, Winter, S1'!E12*Main!$B$8+'EV Scenarios'!E$2*'Node ratio'!$B12</f>
        <v>48.274833306821129</v>
      </c>
      <c r="F12" s="1">
        <f>'[1]Pc, Winter, S1'!F12*Main!$B$8+'EV Scenarios'!F$2*'Node ratio'!$B12</f>
        <v>50.254616999815866</v>
      </c>
      <c r="G12" s="1">
        <f>'[1]Pc, Winter, S1'!G12*Main!$B$8+'EV Scenarios'!G$2*'Node ratio'!$B12</f>
        <v>56.584088274874986</v>
      </c>
      <c r="H12" s="1">
        <f>'[1]Pc, Winter, S1'!H12*Main!$B$8+'EV Scenarios'!H$2*'Node ratio'!$B12</f>
        <v>74.716397270949344</v>
      </c>
      <c r="I12" s="1">
        <f>'[1]Pc, Winter, S1'!I12*Main!$B$8+'EV Scenarios'!I$2*'Node ratio'!$B12</f>
        <v>82.618088167620115</v>
      </c>
      <c r="J12" s="1">
        <f>'[1]Pc, Winter, S1'!J12*Main!$B$8+'EV Scenarios'!J$2*'Node ratio'!$B12</f>
        <v>85.331331569422773</v>
      </c>
      <c r="K12" s="1">
        <f>'[1]Pc, Winter, S1'!K12*Main!$B$8+'EV Scenarios'!K$2*'Node ratio'!$B12</f>
        <v>80.197292715483414</v>
      </c>
      <c r="L12" s="1">
        <f>'[1]Pc, Winter, S1'!L12*Main!$B$8+'EV Scenarios'!L$2*'Node ratio'!$B12</f>
        <v>80.807282634132008</v>
      </c>
      <c r="M12" s="1">
        <f>'[1]Pc, Winter, S1'!M12*Main!$B$8+'EV Scenarios'!M$2*'Node ratio'!$B12</f>
        <v>80.918154924150016</v>
      </c>
      <c r="N12" s="1">
        <f>'[1]Pc, Winter, S1'!N12*Main!$B$8+'EV Scenarios'!N$2*'Node ratio'!$B12</f>
        <v>76.299192372256144</v>
      </c>
      <c r="O12" s="1">
        <f>'[1]Pc, Winter, S1'!O12*Main!$B$8+'EV Scenarios'!O$2*'Node ratio'!$B12</f>
        <v>76.901299416776354</v>
      </c>
      <c r="P12" s="1">
        <f>'[1]Pc, Winter, S1'!P12*Main!$B$8+'EV Scenarios'!P$2*'Node ratio'!$B12</f>
        <v>72.043797657006905</v>
      </c>
      <c r="Q12" s="1">
        <f>'[1]Pc, Winter, S1'!Q12*Main!$B$8+'EV Scenarios'!Q$2*'Node ratio'!$B12</f>
        <v>71.011148564096644</v>
      </c>
      <c r="R12" s="1">
        <f>'[1]Pc, Winter, S1'!R12*Main!$B$8+'EV Scenarios'!R$2*'Node ratio'!$B12</f>
        <v>72.611405832383014</v>
      </c>
      <c r="S12" s="1">
        <f>'[1]Pc, Winter, S1'!S12*Main!$B$8+'EV Scenarios'!S$2*'Node ratio'!$B12</f>
        <v>76.494756023337899</v>
      </c>
      <c r="T12" s="1">
        <f>'[1]Pc, Winter, S1'!T12*Main!$B$8+'EV Scenarios'!T$2*'Node ratio'!$B12</f>
        <v>75.039521781307315</v>
      </c>
      <c r="U12" s="1">
        <f>'[1]Pc, Winter, S1'!U12*Main!$B$8+'EV Scenarios'!U$2*'Node ratio'!$B12</f>
        <v>73.75585401107702</v>
      </c>
      <c r="V12" s="1">
        <f>'[1]Pc, Winter, S1'!V12*Main!$B$8+'EV Scenarios'!V$2*'Node ratio'!$B12</f>
        <v>72.032961198842727</v>
      </c>
      <c r="W12" s="1">
        <f>'[1]Pc, Winter, S1'!W12*Main!$B$8+'EV Scenarios'!W$2*'Node ratio'!$B12</f>
        <v>64.475573469236494</v>
      </c>
      <c r="X12" s="1">
        <f>'[1]Pc, Winter, S1'!X12*Main!$B$8+'EV Scenarios'!X$2*'Node ratio'!$B12</f>
        <v>61.654491299939316</v>
      </c>
      <c r="Y12" s="1">
        <f>'[1]Pc, Winter, S1'!Y12*Main!$B$8+'EV Scenarios'!Y$2*'Node ratio'!$B12</f>
        <v>54.825244168903787</v>
      </c>
      <c r="Z12" s="1"/>
    </row>
    <row r="13" spans="1:26" x14ac:dyDescent="0.25">
      <c r="A13">
        <v>17</v>
      </c>
      <c r="B13" s="1">
        <f>'[1]Pc, Winter, S1'!B13*Main!$B$8+'EV Scenarios'!B$2*'Node ratio'!$B13</f>
        <v>12.805132518164029</v>
      </c>
      <c r="C13" s="1">
        <f>'[1]Pc, Winter, S1'!C13*Main!$B$8+'EV Scenarios'!C$2*'Node ratio'!$B13</f>
        <v>12.413277824915095</v>
      </c>
      <c r="D13" s="1">
        <f>'[1]Pc, Winter, S1'!D13*Main!$B$8+'EV Scenarios'!D$2*'Node ratio'!$B13</f>
        <v>10.960585549456285</v>
      </c>
      <c r="E13" s="1">
        <f>'[1]Pc, Winter, S1'!E13*Main!$B$8+'EV Scenarios'!E$2*'Node ratio'!$B13</f>
        <v>11.346673878430328</v>
      </c>
      <c r="F13" s="1">
        <f>'[1]Pc, Winter, S1'!F13*Main!$B$8+'EV Scenarios'!F$2*'Node ratio'!$B13</f>
        <v>11.599006200610928</v>
      </c>
      <c r="G13" s="1">
        <f>'[1]Pc, Winter, S1'!G13*Main!$B$8+'EV Scenarios'!G$2*'Node ratio'!$B13</f>
        <v>12.971458639086933</v>
      </c>
      <c r="H13" s="1">
        <f>'[1]Pc, Winter, S1'!H13*Main!$B$8+'EV Scenarios'!H$2*'Node ratio'!$B13</f>
        <v>14.774417496053593</v>
      </c>
      <c r="I13" s="1">
        <f>'[1]Pc, Winter, S1'!I13*Main!$B$8+'EV Scenarios'!I$2*'Node ratio'!$B13</f>
        <v>16.644585665337452</v>
      </c>
      <c r="J13" s="1">
        <f>'[1]Pc, Winter, S1'!J13*Main!$B$8+'EV Scenarios'!J$2*'Node ratio'!$B13</f>
        <v>16.638354078275217</v>
      </c>
      <c r="K13" s="1">
        <f>'[1]Pc, Winter, S1'!K13*Main!$B$8+'EV Scenarios'!K$2*'Node ratio'!$B13</f>
        <v>17.283395958926761</v>
      </c>
      <c r="L13" s="1">
        <f>'[1]Pc, Winter, S1'!L13*Main!$B$8+'EV Scenarios'!L$2*'Node ratio'!$B13</f>
        <v>15.171560051924532</v>
      </c>
      <c r="M13" s="1">
        <f>'[1]Pc, Winter, S1'!M13*Main!$B$8+'EV Scenarios'!M$2*'Node ratio'!$B13</f>
        <v>15.823396922102233</v>
      </c>
      <c r="N13" s="1">
        <f>'[1]Pc, Winter, S1'!N13*Main!$B$8+'EV Scenarios'!N$2*'Node ratio'!$B13</f>
        <v>14.914204063131042</v>
      </c>
      <c r="O13" s="1">
        <f>'[1]Pc, Winter, S1'!O13*Main!$B$8+'EV Scenarios'!O$2*'Node ratio'!$B13</f>
        <v>14.30018013975142</v>
      </c>
      <c r="P13" s="1">
        <f>'[1]Pc, Winter, S1'!P13*Main!$B$8+'EV Scenarios'!P$2*'Node ratio'!$B13</f>
        <v>14.719684791667841</v>
      </c>
      <c r="Q13" s="1">
        <f>'[1]Pc, Winter, S1'!Q13*Main!$B$8+'EV Scenarios'!Q$2*'Node ratio'!$B13</f>
        <v>15.308448874285038</v>
      </c>
      <c r="R13" s="1">
        <f>'[1]Pc, Winter, S1'!R13*Main!$B$8+'EV Scenarios'!R$2*'Node ratio'!$B13</f>
        <v>17.078016534325769</v>
      </c>
      <c r="S13" s="1">
        <f>'[1]Pc, Winter, S1'!S13*Main!$B$8+'EV Scenarios'!S$2*'Node ratio'!$B13</f>
        <v>18.047827391402688</v>
      </c>
      <c r="T13" s="1">
        <f>'[1]Pc, Winter, S1'!T13*Main!$B$8+'EV Scenarios'!T$2*'Node ratio'!$B13</f>
        <v>17.120810075287324</v>
      </c>
      <c r="U13" s="1">
        <f>'[1]Pc, Winter, S1'!U13*Main!$B$8+'EV Scenarios'!U$2*'Node ratio'!$B13</f>
        <v>18.3142036982156</v>
      </c>
      <c r="V13" s="1">
        <f>'[1]Pc, Winter, S1'!V13*Main!$B$8+'EV Scenarios'!V$2*'Node ratio'!$B13</f>
        <v>18.340893183006408</v>
      </c>
      <c r="W13" s="1">
        <f>'[1]Pc, Winter, S1'!W13*Main!$B$8+'EV Scenarios'!W$2*'Node ratio'!$B13</f>
        <v>15.990607167554108</v>
      </c>
      <c r="X13" s="1">
        <f>'[1]Pc, Winter, S1'!X13*Main!$B$8+'EV Scenarios'!X$2*'Node ratio'!$B13</f>
        <v>14.720431139524557</v>
      </c>
      <c r="Y13" s="1">
        <f>'[1]Pc, Winter, S1'!Y13*Main!$B$8+'EV Scenarios'!Y$2*'Node ratio'!$B13</f>
        <v>14.581496603287233</v>
      </c>
      <c r="Z13" s="1"/>
    </row>
    <row r="14" spans="1:26" x14ac:dyDescent="0.25">
      <c r="A14">
        <v>18</v>
      </c>
      <c r="B14" s="1">
        <f>'[1]Pc, Winter, S1'!B14*Main!$B$8+'EV Scenarios'!B$2*'Node ratio'!$B14</f>
        <v>1.19782139344797</v>
      </c>
      <c r="C14" s="1">
        <f>'[1]Pc, Winter, S1'!C14*Main!$B$8+'EV Scenarios'!C$2*'Node ratio'!$B14</f>
        <v>1.190928981489868</v>
      </c>
      <c r="D14" s="1">
        <f>'[1]Pc, Winter, S1'!D14*Main!$B$8+'EV Scenarios'!D$2*'Node ratio'!$B14</f>
        <v>1.1697405461068862</v>
      </c>
      <c r="E14" s="1">
        <f>'[1]Pc, Winter, S1'!E14*Main!$B$8+'EV Scenarios'!E$2*'Node ratio'!$B14</f>
        <v>1.1567384089924446</v>
      </c>
      <c r="F14" s="1">
        <f>'[1]Pc, Winter, S1'!F14*Main!$B$8+'EV Scenarios'!F$2*'Node ratio'!$B14</f>
        <v>1.2383393489424819</v>
      </c>
      <c r="G14" s="1">
        <f>'[1]Pc, Winter, S1'!G14*Main!$B$8+'EV Scenarios'!G$2*'Node ratio'!$B14</f>
        <v>1.1228199614195189</v>
      </c>
      <c r="H14" s="1">
        <f>'[1]Pc, Winter, S1'!H14*Main!$B$8+'EV Scenarios'!H$2*'Node ratio'!$B14</f>
        <v>1.7527252358114598</v>
      </c>
      <c r="I14" s="1">
        <f>'[1]Pc, Winter, S1'!I14*Main!$B$8+'EV Scenarios'!I$2*'Node ratio'!$B14</f>
        <v>1.7248162239579832</v>
      </c>
      <c r="J14" s="1">
        <f>'[1]Pc, Winter, S1'!J14*Main!$B$8+'EV Scenarios'!J$2*'Node ratio'!$B14</f>
        <v>1.7237902350564416</v>
      </c>
      <c r="K14" s="1">
        <f>'[1]Pc, Winter, S1'!K14*Main!$B$8+'EV Scenarios'!K$2*'Node ratio'!$B14</f>
        <v>2.0388844528740289</v>
      </c>
      <c r="L14" s="1">
        <f>'[1]Pc, Winter, S1'!L14*Main!$B$8+'EV Scenarios'!L$2*'Node ratio'!$B14</f>
        <v>2.5372554806464174</v>
      </c>
      <c r="M14" s="1">
        <f>'[1]Pc, Winter, S1'!M14*Main!$B$8+'EV Scenarios'!M$2*'Node ratio'!$B14</f>
        <v>2.3021755038234453</v>
      </c>
      <c r="N14" s="1">
        <f>'[1]Pc, Winter, S1'!N14*Main!$B$8+'EV Scenarios'!N$2*'Node ratio'!$B14</f>
        <v>2.5755079578307534</v>
      </c>
      <c r="O14" s="1">
        <f>'[1]Pc, Winter, S1'!O14*Main!$B$8+'EV Scenarios'!O$2*'Node ratio'!$B14</f>
        <v>2.5895831149148534</v>
      </c>
      <c r="P14" s="1">
        <f>'[1]Pc, Winter, S1'!P14*Main!$B$8+'EV Scenarios'!P$2*'Node ratio'!$B14</f>
        <v>2.4260872230924564</v>
      </c>
      <c r="Q14" s="1">
        <f>'[1]Pc, Winter, S1'!Q14*Main!$B$8+'EV Scenarios'!Q$2*'Node ratio'!$B14</f>
        <v>2.3841704939998047</v>
      </c>
      <c r="R14" s="1">
        <f>'[1]Pc, Winter, S1'!R14*Main!$B$8+'EV Scenarios'!R$2*'Node ratio'!$B14</f>
        <v>2.5597152953038016</v>
      </c>
      <c r="S14" s="1">
        <f>'[1]Pc, Winter, S1'!S14*Main!$B$8+'EV Scenarios'!S$2*'Node ratio'!$B14</f>
        <v>2.6485975000552795</v>
      </c>
      <c r="T14" s="1">
        <f>'[1]Pc, Winter, S1'!T14*Main!$B$8+'EV Scenarios'!T$2*'Node ratio'!$B14</f>
        <v>2.6440825671431618</v>
      </c>
      <c r="U14" s="1">
        <f>'[1]Pc, Winter, S1'!U14*Main!$B$8+'EV Scenarios'!U$2*'Node ratio'!$B14</f>
        <v>2.6519306062726788</v>
      </c>
      <c r="V14" s="1">
        <f>'[1]Pc, Winter, S1'!V14*Main!$B$8+'EV Scenarios'!V$2*'Node ratio'!$B14</f>
        <v>2.6534543188099358</v>
      </c>
      <c r="W14" s="1">
        <f>'[1]Pc, Winter, S1'!W14*Main!$B$8+'EV Scenarios'!W$2*'Node ratio'!$B14</f>
        <v>1.791909995136727</v>
      </c>
      <c r="X14" s="1">
        <f>'[1]Pc, Winter, S1'!X14*Main!$B$8+'EV Scenarios'!X$2*'Node ratio'!$B14</f>
        <v>1.5546764707963243</v>
      </c>
      <c r="Y14" s="1">
        <f>'[1]Pc, Winter, S1'!Y14*Main!$B$8+'EV Scenarios'!Y$2*'Node ratio'!$B14</f>
        <v>1.3118970183658436</v>
      </c>
      <c r="Z14" s="1"/>
    </row>
    <row r="15" spans="1:26" x14ac:dyDescent="0.25">
      <c r="A15">
        <v>20</v>
      </c>
      <c r="B15" s="1">
        <f>'[1]Pc, Winter, S1'!B15*Main!$B$8+'EV Scenarios'!B$2*'Node ratio'!$B15</f>
        <v>7.0384987645199084</v>
      </c>
      <c r="C15" s="1">
        <f>'[1]Pc, Winter, S1'!C15*Main!$B$8+'EV Scenarios'!C$2*'Node ratio'!$B15</f>
        <v>7.0157541239343839</v>
      </c>
      <c r="D15" s="1">
        <f>'[1]Pc, Winter, S1'!D15*Main!$B$8+'EV Scenarios'!D$2*'Node ratio'!$B15</f>
        <v>6.9458332674497374</v>
      </c>
      <c r="E15" s="1">
        <f>'[1]Pc, Winter, S1'!E15*Main!$B$8+'EV Scenarios'!E$2*'Node ratio'!$B15</f>
        <v>6.8105478794197243</v>
      </c>
      <c r="F15" s="1">
        <f>'[1]Pc, Winter, S1'!F15*Main!$B$8+'EV Scenarios'!F$2*'Node ratio'!$B15</f>
        <v>7.5318938826577995</v>
      </c>
      <c r="G15" s="1">
        <f>'[1]Pc, Winter, S1'!G15*Main!$B$8+'EV Scenarios'!G$2*'Node ratio'!$B15</f>
        <v>7.0666282222877124</v>
      </c>
      <c r="H15" s="1">
        <f>'[1]Pc, Winter, S1'!H15*Main!$B$8+'EV Scenarios'!H$2*'Node ratio'!$B15</f>
        <v>7.1776881924691125</v>
      </c>
      <c r="I15" s="1">
        <f>'[1]Pc, Winter, S1'!I15*Main!$B$8+'EV Scenarios'!I$2*'Node ratio'!$B15</f>
        <v>5.677138042043417</v>
      </c>
      <c r="J15" s="1">
        <f>'[1]Pc, Winter, S1'!J15*Main!$B$8+'EV Scenarios'!J$2*'Node ratio'!$B15</f>
        <v>4.8700530457899838</v>
      </c>
      <c r="K15" s="1">
        <f>'[1]Pc, Winter, S1'!K15*Main!$B$8+'EV Scenarios'!K$2*'Node ratio'!$B15</f>
        <v>4.3016630394633903</v>
      </c>
      <c r="L15" s="1">
        <f>'[1]Pc, Winter, S1'!L15*Main!$B$8+'EV Scenarios'!L$2*'Node ratio'!$B15</f>
        <v>5.1310453612999112</v>
      </c>
      <c r="M15" s="1">
        <f>'[1]Pc, Winter, S1'!M15*Main!$B$8+'EV Scenarios'!M$2*'Node ratio'!$B15</f>
        <v>5.785631177428411</v>
      </c>
      <c r="N15" s="1">
        <f>'[1]Pc, Winter, S1'!N15*Main!$B$8+'EV Scenarios'!N$2*'Node ratio'!$B15</f>
        <v>6.3522059848140646</v>
      </c>
      <c r="O15" s="1">
        <f>'[1]Pc, Winter, S1'!O15*Main!$B$8+'EV Scenarios'!O$2*'Node ratio'!$B15</f>
        <v>6.9238053758437799</v>
      </c>
      <c r="P15" s="1">
        <f>'[1]Pc, Winter, S1'!P15*Main!$B$8+'EV Scenarios'!P$2*'Node ratio'!$B15</f>
        <v>6.7399184737419198</v>
      </c>
      <c r="Q15" s="1">
        <f>'[1]Pc, Winter, S1'!Q15*Main!$B$8+'EV Scenarios'!Q$2*'Node ratio'!$B15</f>
        <v>5.9081207291767752</v>
      </c>
      <c r="R15" s="1">
        <f>'[1]Pc, Winter, S1'!R15*Main!$B$8+'EV Scenarios'!R$2*'Node ratio'!$B15</f>
        <v>6.0182903356195636</v>
      </c>
      <c r="S15" s="1">
        <f>'[1]Pc, Winter, S1'!S15*Main!$B$8+'EV Scenarios'!S$2*'Node ratio'!$B15</f>
        <v>6.4720318706141979</v>
      </c>
      <c r="T15" s="1">
        <f>'[1]Pc, Winter, S1'!T15*Main!$B$8+'EV Scenarios'!T$2*'Node ratio'!$B15</f>
        <v>6.5495133372128258</v>
      </c>
      <c r="U15" s="1">
        <f>'[1]Pc, Winter, S1'!U15*Main!$B$8+'EV Scenarios'!U$2*'Node ratio'!$B15</f>
        <v>6.3906504306000009</v>
      </c>
      <c r="V15" s="1">
        <f>'[1]Pc, Winter, S1'!V15*Main!$B$8+'EV Scenarios'!V$2*'Node ratio'!$B15</f>
        <v>6.5065310869659605</v>
      </c>
      <c r="W15" s="1">
        <f>'[1]Pc, Winter, S1'!W15*Main!$B$8+'EV Scenarios'!W$2*'Node ratio'!$B15</f>
        <v>7.3872575650114332</v>
      </c>
      <c r="X15" s="1">
        <f>'[1]Pc, Winter, S1'!X15*Main!$B$8+'EV Scenarios'!X$2*'Node ratio'!$B15</f>
        <v>7.4689180791380823</v>
      </c>
      <c r="Y15" s="1">
        <f>'[1]Pc, Winter, S1'!Y15*Main!$B$8+'EV Scenarios'!Y$2*'Node ratio'!$B15</f>
        <v>6.855449211059657</v>
      </c>
      <c r="Z15" s="1"/>
    </row>
    <row r="16" spans="1:26" x14ac:dyDescent="0.25">
      <c r="A16">
        <v>21</v>
      </c>
      <c r="B16" s="1">
        <f>'[1]Pc, Winter, S1'!B16*Main!$B$8+'EV Scenarios'!B$2*'Node ratio'!$B16</f>
        <v>11.688616584866793</v>
      </c>
      <c r="C16" s="1">
        <f>'[1]Pc, Winter, S1'!C16*Main!$B$8+'EV Scenarios'!C$2*'Node ratio'!$B16</f>
        <v>10.873683671239748</v>
      </c>
      <c r="D16" s="1">
        <f>'[1]Pc, Winter, S1'!D16*Main!$B$8+'EV Scenarios'!D$2*'Node ratio'!$B16</f>
        <v>10.142870192214003</v>
      </c>
      <c r="E16" s="1">
        <f>'[1]Pc, Winter, S1'!E16*Main!$B$8+'EV Scenarios'!E$2*'Node ratio'!$B16</f>
        <v>9.9698679272672734</v>
      </c>
      <c r="F16" s="1">
        <f>'[1]Pc, Winter, S1'!F16*Main!$B$8+'EV Scenarios'!F$2*'Node ratio'!$B16</f>
        <v>9.9344514567390796</v>
      </c>
      <c r="G16" s="1">
        <f>'[1]Pc, Winter, S1'!G16*Main!$B$8+'EV Scenarios'!G$2*'Node ratio'!$B16</f>
        <v>10.955744367097278</v>
      </c>
      <c r="H16" s="1">
        <f>'[1]Pc, Winter, S1'!H16*Main!$B$8+'EV Scenarios'!H$2*'Node ratio'!$B16</f>
        <v>16.106613294881857</v>
      </c>
      <c r="I16" s="1">
        <f>'[1]Pc, Winter, S1'!I16*Main!$B$8+'EV Scenarios'!I$2*'Node ratio'!$B16</f>
        <v>18.50760359787667</v>
      </c>
      <c r="J16" s="1">
        <f>'[1]Pc, Winter, S1'!J16*Main!$B$8+'EV Scenarios'!J$2*'Node ratio'!$B16</f>
        <v>19.70921871248882</v>
      </c>
      <c r="K16" s="1">
        <f>'[1]Pc, Winter, S1'!K16*Main!$B$8+'EV Scenarios'!K$2*'Node ratio'!$B16</f>
        <v>19.873345351304863</v>
      </c>
      <c r="L16" s="1">
        <f>'[1]Pc, Winter, S1'!L16*Main!$B$8+'EV Scenarios'!L$2*'Node ratio'!$B16</f>
        <v>18.962438327224522</v>
      </c>
      <c r="M16" s="1">
        <f>'[1]Pc, Winter, S1'!M16*Main!$B$8+'EV Scenarios'!M$2*'Node ratio'!$B16</f>
        <v>19.767229156283438</v>
      </c>
      <c r="N16" s="1">
        <f>'[1]Pc, Winter, S1'!N16*Main!$B$8+'EV Scenarios'!N$2*'Node ratio'!$B16</f>
        <v>19.899909017404426</v>
      </c>
      <c r="O16" s="1">
        <f>'[1]Pc, Winter, S1'!O16*Main!$B$8+'EV Scenarios'!O$2*'Node ratio'!$B16</f>
        <v>19.648037296991429</v>
      </c>
      <c r="P16" s="1">
        <f>'[1]Pc, Winter, S1'!P16*Main!$B$8+'EV Scenarios'!P$2*'Node ratio'!$B16</f>
        <v>17.534765764201946</v>
      </c>
      <c r="Q16" s="1">
        <f>'[1]Pc, Winter, S1'!Q16*Main!$B$8+'EV Scenarios'!Q$2*'Node ratio'!$B16</f>
        <v>16.425235739029375</v>
      </c>
      <c r="R16" s="1">
        <f>'[1]Pc, Winter, S1'!R16*Main!$B$8+'EV Scenarios'!R$2*'Node ratio'!$B16</f>
        <v>17.393950370664804</v>
      </c>
      <c r="S16" s="1">
        <f>'[1]Pc, Winter, S1'!S16*Main!$B$8+'EV Scenarios'!S$2*'Node ratio'!$B16</f>
        <v>20.20939630322362</v>
      </c>
      <c r="T16" s="1">
        <f>'[1]Pc, Winter, S1'!T16*Main!$B$8+'EV Scenarios'!T$2*'Node ratio'!$B16</f>
        <v>19.238747546564621</v>
      </c>
      <c r="U16" s="1">
        <f>'[1]Pc, Winter, S1'!U16*Main!$B$8+'EV Scenarios'!U$2*'Node ratio'!$B16</f>
        <v>19.045480957562621</v>
      </c>
      <c r="V16" s="1">
        <f>'[1]Pc, Winter, S1'!V16*Main!$B$8+'EV Scenarios'!V$2*'Node ratio'!$B16</f>
        <v>18.596280337702698</v>
      </c>
      <c r="W16" s="1">
        <f>'[1]Pc, Winter, S1'!W16*Main!$B$8+'EV Scenarios'!W$2*'Node ratio'!$B16</f>
        <v>17.342964663157659</v>
      </c>
      <c r="X16" s="1">
        <f>'[1]Pc, Winter, S1'!X16*Main!$B$8+'EV Scenarios'!X$2*'Node ratio'!$B16</f>
        <v>15.562963472634372</v>
      </c>
      <c r="Y16" s="1">
        <f>'[1]Pc, Winter, S1'!Y16*Main!$B$8+'EV Scenarios'!Y$2*'Node ratio'!$B16</f>
        <v>13.780707204055698</v>
      </c>
      <c r="Z16" s="1"/>
    </row>
    <row r="17" spans="1:26" x14ac:dyDescent="0.25">
      <c r="A17">
        <v>26</v>
      </c>
      <c r="B17" s="1">
        <f>'[1]Pc, Winter, S1'!B17*Main!$B$8+'EV Scenarios'!B$2*'Node ratio'!$B17</f>
        <v>40.402576981919879</v>
      </c>
      <c r="C17" s="1">
        <f>'[1]Pc, Winter, S1'!C17*Main!$B$8+'EV Scenarios'!C$2*'Node ratio'!$B17</f>
        <v>36.292544493169778</v>
      </c>
      <c r="D17" s="1">
        <f>'[1]Pc, Winter, S1'!D17*Main!$B$8+'EV Scenarios'!D$2*'Node ratio'!$B17</f>
        <v>34.273719519120171</v>
      </c>
      <c r="E17" s="1">
        <f>'[1]Pc, Winter, S1'!E17*Main!$B$8+'EV Scenarios'!E$2*'Node ratio'!$B17</f>
        <v>33.589667526470457</v>
      </c>
      <c r="F17" s="1">
        <f>'[1]Pc, Winter, S1'!F17*Main!$B$8+'EV Scenarios'!F$2*'Node ratio'!$B17</f>
        <v>33.46241262457842</v>
      </c>
      <c r="G17" s="1">
        <f>'[1]Pc, Winter, S1'!G17*Main!$B$8+'EV Scenarios'!G$2*'Node ratio'!$B17</f>
        <v>35.132825565484048</v>
      </c>
      <c r="H17" s="1">
        <f>'[1]Pc, Winter, S1'!H17*Main!$B$8+'EV Scenarios'!H$2*'Node ratio'!$B17</f>
        <v>43.06119462839473</v>
      </c>
      <c r="I17" s="1">
        <f>'[1]Pc, Winter, S1'!I17*Main!$B$8+'EV Scenarios'!I$2*'Node ratio'!$B17</f>
        <v>46.071326786456517</v>
      </c>
      <c r="J17" s="1">
        <f>'[1]Pc, Winter, S1'!J17*Main!$B$8+'EV Scenarios'!J$2*'Node ratio'!$B17</f>
        <v>51.355069262849241</v>
      </c>
      <c r="K17" s="1">
        <f>'[1]Pc, Winter, S1'!K17*Main!$B$8+'EV Scenarios'!K$2*'Node ratio'!$B17</f>
        <v>52.78399669894511</v>
      </c>
      <c r="L17" s="1">
        <f>'[1]Pc, Winter, S1'!L17*Main!$B$8+'EV Scenarios'!L$2*'Node ratio'!$B17</f>
        <v>52.463207717446238</v>
      </c>
      <c r="M17" s="1">
        <f>'[1]Pc, Winter, S1'!M17*Main!$B$8+'EV Scenarios'!M$2*'Node ratio'!$B17</f>
        <v>52.387342789159831</v>
      </c>
      <c r="N17" s="1">
        <f>'[1]Pc, Winter, S1'!N17*Main!$B$8+'EV Scenarios'!N$2*'Node ratio'!$B17</f>
        <v>51.494263397632849</v>
      </c>
      <c r="O17" s="1">
        <f>'[1]Pc, Winter, S1'!O17*Main!$B$8+'EV Scenarios'!O$2*'Node ratio'!$B17</f>
        <v>50.666183672932668</v>
      </c>
      <c r="P17" s="1">
        <f>'[1]Pc, Winter, S1'!P17*Main!$B$8+'EV Scenarios'!P$2*'Node ratio'!$B17</f>
        <v>49.286660999589607</v>
      </c>
      <c r="Q17" s="1">
        <f>'[1]Pc, Winter, S1'!Q17*Main!$B$8+'EV Scenarios'!Q$2*'Node ratio'!$B17</f>
        <v>48.362238997522461</v>
      </c>
      <c r="R17" s="1">
        <f>'[1]Pc, Winter, S1'!R17*Main!$B$8+'EV Scenarios'!R$2*'Node ratio'!$B17</f>
        <v>47.42873303052226</v>
      </c>
      <c r="S17" s="1">
        <f>'[1]Pc, Winter, S1'!S17*Main!$B$8+'EV Scenarios'!S$2*'Node ratio'!$B17</f>
        <v>50.646888166826592</v>
      </c>
      <c r="T17" s="1">
        <f>'[1]Pc, Winter, S1'!T17*Main!$B$8+'EV Scenarios'!T$2*'Node ratio'!$B17</f>
        <v>53.071397190199527</v>
      </c>
      <c r="U17" s="1">
        <f>'[1]Pc, Winter, S1'!U17*Main!$B$8+'EV Scenarios'!U$2*'Node ratio'!$B17</f>
        <v>53.243310148555196</v>
      </c>
      <c r="V17" s="1">
        <f>'[1]Pc, Winter, S1'!V17*Main!$B$8+'EV Scenarios'!V$2*'Node ratio'!$B17</f>
        <v>53.265054240292187</v>
      </c>
      <c r="W17" s="1">
        <f>'[1]Pc, Winter, S1'!W17*Main!$B$8+'EV Scenarios'!W$2*'Node ratio'!$B17</f>
        <v>50.729919314444949</v>
      </c>
      <c r="X17" s="1">
        <f>'[1]Pc, Winter, S1'!X17*Main!$B$8+'EV Scenarios'!X$2*'Node ratio'!$B17</f>
        <v>49.967416967778249</v>
      </c>
      <c r="Y17" s="1">
        <f>'[1]Pc, Winter, S1'!Y17*Main!$B$8+'EV Scenarios'!Y$2*'Node ratio'!$B17</f>
        <v>45.317089258504787</v>
      </c>
      <c r="Z17" s="1"/>
    </row>
    <row r="18" spans="1:26" x14ac:dyDescent="0.25">
      <c r="A18">
        <v>30</v>
      </c>
      <c r="B18" s="1">
        <f>'[1]Pc, Winter, S1'!B18*Main!$B$8+'EV Scenarios'!B$2*'Node ratio'!$B18</f>
        <v>19.219986857218686</v>
      </c>
      <c r="C18" s="1">
        <f>'[1]Pc, Winter, S1'!C18*Main!$B$8+'EV Scenarios'!C$2*'Node ratio'!$B18</f>
        <v>18.053179876709294</v>
      </c>
      <c r="D18" s="1">
        <f>'[1]Pc, Winter, S1'!D18*Main!$B$8+'EV Scenarios'!D$2*'Node ratio'!$B18</f>
        <v>17.863716405189525</v>
      </c>
      <c r="E18" s="1">
        <f>'[1]Pc, Winter, S1'!E18*Main!$B$8+'EV Scenarios'!E$2*'Node ratio'!$B18</f>
        <v>17.746845606676061</v>
      </c>
      <c r="F18" s="1">
        <f>'[1]Pc, Winter, S1'!F18*Main!$B$8+'EV Scenarios'!F$2*'Node ratio'!$B18</f>
        <v>17.988930707779016</v>
      </c>
      <c r="G18" s="1">
        <f>'[1]Pc, Winter, S1'!G18*Main!$B$8+'EV Scenarios'!G$2*'Node ratio'!$B18</f>
        <v>19.02265906890792</v>
      </c>
      <c r="H18" s="1">
        <f>'[1]Pc, Winter, S1'!H18*Main!$B$8+'EV Scenarios'!H$2*'Node ratio'!$B18</f>
        <v>24.155840296155915</v>
      </c>
      <c r="I18" s="1">
        <f>'[1]Pc, Winter, S1'!I18*Main!$B$8+'EV Scenarios'!I$2*'Node ratio'!$B18</f>
        <v>25.73506955373119</v>
      </c>
      <c r="J18" s="1">
        <f>'[1]Pc, Winter, S1'!J18*Main!$B$8+'EV Scenarios'!J$2*'Node ratio'!$B18</f>
        <v>26.666430527950133</v>
      </c>
      <c r="K18" s="1">
        <f>'[1]Pc, Winter, S1'!K18*Main!$B$8+'EV Scenarios'!K$2*'Node ratio'!$B18</f>
        <v>25.894507105799725</v>
      </c>
      <c r="L18" s="1">
        <f>'[1]Pc, Winter, S1'!L18*Main!$B$8+'EV Scenarios'!L$2*'Node ratio'!$B18</f>
        <v>25.853692375791653</v>
      </c>
      <c r="M18" s="1">
        <f>'[1]Pc, Winter, S1'!M18*Main!$B$8+'EV Scenarios'!M$2*'Node ratio'!$B18</f>
        <v>27.097073901496575</v>
      </c>
      <c r="N18" s="1">
        <f>'[1]Pc, Winter, S1'!N18*Main!$B$8+'EV Scenarios'!N$2*'Node ratio'!$B18</f>
        <v>26.768344922622603</v>
      </c>
      <c r="O18" s="1">
        <f>'[1]Pc, Winter, S1'!O18*Main!$B$8+'EV Scenarios'!O$2*'Node ratio'!$B18</f>
        <v>26.811670773135756</v>
      </c>
      <c r="P18" s="1">
        <f>'[1]Pc, Winter, S1'!P18*Main!$B$8+'EV Scenarios'!P$2*'Node ratio'!$B18</f>
        <v>25.717664607023757</v>
      </c>
      <c r="Q18" s="1">
        <f>'[1]Pc, Winter, S1'!Q18*Main!$B$8+'EV Scenarios'!Q$2*'Node ratio'!$B18</f>
        <v>25.264106595505844</v>
      </c>
      <c r="R18" s="1">
        <f>'[1]Pc, Winter, S1'!R18*Main!$B$8+'EV Scenarios'!R$2*'Node ratio'!$B18</f>
        <v>25.317067968219739</v>
      </c>
      <c r="S18" s="1">
        <f>'[1]Pc, Winter, S1'!S18*Main!$B$8+'EV Scenarios'!S$2*'Node ratio'!$B18</f>
        <v>25.889638928867683</v>
      </c>
      <c r="T18" s="1">
        <f>'[1]Pc, Winter, S1'!T18*Main!$B$8+'EV Scenarios'!T$2*'Node ratio'!$B18</f>
        <v>25.374512678205239</v>
      </c>
      <c r="U18" s="1">
        <f>'[1]Pc, Winter, S1'!U18*Main!$B$8+'EV Scenarios'!U$2*'Node ratio'!$B18</f>
        <v>24.655850227095289</v>
      </c>
      <c r="V18" s="1">
        <f>'[1]Pc, Winter, S1'!V18*Main!$B$8+'EV Scenarios'!V$2*'Node ratio'!$B18</f>
        <v>24.796640016661918</v>
      </c>
      <c r="W18" s="1">
        <f>'[1]Pc, Winter, S1'!W18*Main!$B$8+'EV Scenarios'!W$2*'Node ratio'!$B18</f>
        <v>23.317280627017283</v>
      </c>
      <c r="X18" s="1">
        <f>'[1]Pc, Winter, S1'!X18*Main!$B$8+'EV Scenarios'!X$2*'Node ratio'!$B18</f>
        <v>21.51040087848968</v>
      </c>
      <c r="Y18" s="1">
        <f>'[1]Pc, Winter, S1'!Y18*Main!$B$8+'EV Scenarios'!Y$2*'Node ratio'!$B18</f>
        <v>20.593093922059847</v>
      </c>
      <c r="Z18" s="1"/>
    </row>
    <row r="19" spans="1:26" x14ac:dyDescent="0.25">
      <c r="A19">
        <v>35</v>
      </c>
      <c r="B19" s="1">
        <f>'[1]Pc, Winter, S1'!B19*Main!$B$8+'EV Scenarios'!B$2*'Node ratio'!$B19</f>
        <v>31.34038893913079</v>
      </c>
      <c r="C19" s="1">
        <f>'[1]Pc, Winter, S1'!C19*Main!$B$8+'EV Scenarios'!C$2*'Node ratio'!$B19</f>
        <v>29.540603385456802</v>
      </c>
      <c r="D19" s="1">
        <f>'[1]Pc, Winter, S1'!D19*Main!$B$8+'EV Scenarios'!D$2*'Node ratio'!$B19</f>
        <v>27.662270123192471</v>
      </c>
      <c r="E19" s="1">
        <f>'[1]Pc, Winter, S1'!E19*Main!$B$8+'EV Scenarios'!E$2*'Node ratio'!$B19</f>
        <v>27.14127370285285</v>
      </c>
      <c r="F19" s="1">
        <f>'[1]Pc, Winter, S1'!F19*Main!$B$8+'EV Scenarios'!F$2*'Node ratio'!$B19</f>
        <v>27.535229704937358</v>
      </c>
      <c r="G19" s="1">
        <f>'[1]Pc, Winter, S1'!G19*Main!$B$8+'EV Scenarios'!G$2*'Node ratio'!$B19</f>
        <v>31.996687579000522</v>
      </c>
      <c r="H19" s="1">
        <f>'[1]Pc, Winter, S1'!H19*Main!$B$8+'EV Scenarios'!H$2*'Node ratio'!$B19</f>
        <v>44.067956170299254</v>
      </c>
      <c r="I19" s="1">
        <f>'[1]Pc, Winter, S1'!I19*Main!$B$8+'EV Scenarios'!I$2*'Node ratio'!$B19</f>
        <v>49.224904455129369</v>
      </c>
      <c r="J19" s="1">
        <f>'[1]Pc, Winter, S1'!J19*Main!$B$8+'EV Scenarios'!J$2*'Node ratio'!$B19</f>
        <v>50.529840880018497</v>
      </c>
      <c r="K19" s="1">
        <f>'[1]Pc, Winter, S1'!K19*Main!$B$8+'EV Scenarios'!K$2*'Node ratio'!$B19</f>
        <v>51.417783898221835</v>
      </c>
      <c r="L19" s="1">
        <f>'[1]Pc, Winter, S1'!L19*Main!$B$8+'EV Scenarios'!L$2*'Node ratio'!$B19</f>
        <v>46.460727304751401</v>
      </c>
      <c r="M19" s="1">
        <f>'[1]Pc, Winter, S1'!M19*Main!$B$8+'EV Scenarios'!M$2*'Node ratio'!$B19</f>
        <v>49.29232950599819</v>
      </c>
      <c r="N19" s="1">
        <f>'[1]Pc, Winter, S1'!N19*Main!$B$8+'EV Scenarios'!N$2*'Node ratio'!$B19</f>
        <v>47.909568991914455</v>
      </c>
      <c r="O19" s="1">
        <f>'[1]Pc, Winter, S1'!O19*Main!$B$8+'EV Scenarios'!O$2*'Node ratio'!$B19</f>
        <v>45.7911892283051</v>
      </c>
      <c r="P19" s="1">
        <f>'[1]Pc, Winter, S1'!P19*Main!$B$8+'EV Scenarios'!P$2*'Node ratio'!$B19</f>
        <v>42.227939241104799</v>
      </c>
      <c r="Q19" s="1">
        <f>'[1]Pc, Winter, S1'!Q19*Main!$B$8+'EV Scenarios'!Q$2*'Node ratio'!$B19</f>
        <v>41.646379452478158</v>
      </c>
      <c r="R19" s="1">
        <f>'[1]Pc, Winter, S1'!R19*Main!$B$8+'EV Scenarios'!R$2*'Node ratio'!$B19</f>
        <v>43.830393157891969</v>
      </c>
      <c r="S19" s="1">
        <f>'[1]Pc, Winter, S1'!S19*Main!$B$8+'EV Scenarios'!S$2*'Node ratio'!$B19</f>
        <v>47.483573619124485</v>
      </c>
      <c r="T19" s="1">
        <f>'[1]Pc, Winter, S1'!T19*Main!$B$8+'EV Scenarios'!T$2*'Node ratio'!$B19</f>
        <v>45.806191277877232</v>
      </c>
      <c r="U19" s="1">
        <f>'[1]Pc, Winter, S1'!U19*Main!$B$8+'EV Scenarios'!U$2*'Node ratio'!$B19</f>
        <v>45.70195235422333</v>
      </c>
      <c r="V19" s="1">
        <f>'[1]Pc, Winter, S1'!V19*Main!$B$8+'EV Scenarios'!V$2*'Node ratio'!$B19</f>
        <v>45.038762778667085</v>
      </c>
      <c r="W19" s="1">
        <f>'[1]Pc, Winter, S1'!W19*Main!$B$8+'EV Scenarios'!W$2*'Node ratio'!$B19</f>
        <v>41.966293031028343</v>
      </c>
      <c r="X19" s="1">
        <f>'[1]Pc, Winter, S1'!X19*Main!$B$8+'EV Scenarios'!X$2*'Node ratio'!$B19</f>
        <v>38.923779912612858</v>
      </c>
      <c r="Y19" s="1">
        <f>'[1]Pc, Winter, S1'!Y19*Main!$B$8+'EV Scenarios'!Y$2*'Node ratio'!$B19</f>
        <v>35.13896542535646</v>
      </c>
      <c r="Z19" s="1"/>
    </row>
    <row r="20" spans="1:26" x14ac:dyDescent="0.25">
      <c r="A20">
        <v>36</v>
      </c>
      <c r="B20" s="1">
        <f>'[1]Pc, Winter, S1'!B20*Main!$B$8+'EV Scenarios'!B$2*'Node ratio'!$B20</f>
        <v>5.5267421353580991E-3</v>
      </c>
      <c r="C20" s="1">
        <f>'[1]Pc, Winter, S1'!C20*Main!$B$8+'EV Scenarios'!C$2*'Node ratio'!$B20</f>
        <v>3.1315874029465873</v>
      </c>
      <c r="D20" s="1">
        <f>'[1]Pc, Winter, S1'!D20*Main!$B$8+'EV Scenarios'!D$2*'Node ratio'!$B20</f>
        <v>-0.60393538321277551</v>
      </c>
      <c r="E20" s="1">
        <f>'[1]Pc, Winter, S1'!E20*Main!$B$8+'EV Scenarios'!E$2*'Node ratio'!$B20</f>
        <v>-7.5379727636586763E-2</v>
      </c>
      <c r="F20" s="1">
        <f>'[1]Pc, Winter, S1'!F20*Main!$B$8+'EV Scenarios'!F$2*'Node ratio'!$B20</f>
        <v>0.22761921880427441</v>
      </c>
      <c r="G20" s="1">
        <f>'[1]Pc, Winter, S1'!G20*Main!$B$8+'EV Scenarios'!G$2*'Node ratio'!$B20</f>
        <v>-0.15452268261548796</v>
      </c>
      <c r="H20" s="1">
        <f>'[1]Pc, Winter, S1'!H20*Main!$B$8+'EV Scenarios'!H$2*'Node ratio'!$B20</f>
        <v>4.9176173660348807E-2</v>
      </c>
      <c r="I20" s="1">
        <f>'[1]Pc, Winter, S1'!I20*Main!$B$8+'EV Scenarios'!I$2*'Node ratio'!$B20</f>
        <v>-0.36522501295618542</v>
      </c>
      <c r="J20" s="1">
        <f>'[1]Pc, Winter, S1'!J20*Main!$B$8+'EV Scenarios'!J$2*'Node ratio'!$B20</f>
        <v>-0.60090390351583844</v>
      </c>
      <c r="K20" s="1">
        <f>'[1]Pc, Winter, S1'!K20*Main!$B$8+'EV Scenarios'!K$2*'Node ratio'!$B20</f>
        <v>-3.8623146966515601E-2</v>
      </c>
      <c r="L20" s="1">
        <f>'[1]Pc, Winter, S1'!L20*Main!$B$8+'EV Scenarios'!L$2*'Node ratio'!$B20</f>
        <v>-0.14132628925126378</v>
      </c>
      <c r="M20" s="1">
        <f>'[1]Pc, Winter, S1'!M20*Main!$B$8+'EV Scenarios'!M$2*'Node ratio'!$B20</f>
        <v>0.53707679236024597</v>
      </c>
      <c r="N20" s="1">
        <f>'[1]Pc, Winter, S1'!N20*Main!$B$8+'EV Scenarios'!N$2*'Node ratio'!$B20</f>
        <v>-0.61941118794090988</v>
      </c>
      <c r="O20" s="1">
        <f>'[1]Pc, Winter, S1'!O20*Main!$B$8+'EV Scenarios'!O$2*'Node ratio'!$B20</f>
        <v>-1.2203726065817524</v>
      </c>
      <c r="P20" s="1">
        <f>'[1]Pc, Winter, S1'!P20*Main!$B$8+'EV Scenarios'!P$2*'Node ratio'!$B20</f>
        <v>-0.20359698691113501</v>
      </c>
      <c r="Q20" s="1">
        <f>'[1]Pc, Winter, S1'!Q20*Main!$B$8+'EV Scenarios'!Q$2*'Node ratio'!$B20</f>
        <v>-0.28271718715314359</v>
      </c>
      <c r="R20" s="1">
        <f>'[1]Pc, Winter, S1'!R20*Main!$B$8+'EV Scenarios'!R$2*'Node ratio'!$B20</f>
        <v>0.57919830089370139</v>
      </c>
      <c r="S20" s="1">
        <f>'[1]Pc, Winter, S1'!S20*Main!$B$8+'EV Scenarios'!S$2*'Node ratio'!$B20</f>
        <v>5.1519302494293043E-3</v>
      </c>
      <c r="T20" s="1">
        <f>'[1]Pc, Winter, S1'!T20*Main!$B$8+'EV Scenarios'!T$2*'Node ratio'!$B20</f>
        <v>-0.31638923574590533</v>
      </c>
      <c r="U20" s="1">
        <f>'[1]Pc, Winter, S1'!U20*Main!$B$8+'EV Scenarios'!U$2*'Node ratio'!$B20</f>
        <v>0.61791871690619149</v>
      </c>
      <c r="V20" s="1">
        <f>'[1]Pc, Winter, S1'!V20*Main!$B$8+'EV Scenarios'!V$2*'Node ratio'!$B20</f>
        <v>-0.19684414330854486</v>
      </c>
      <c r="W20" s="1">
        <f>'[1]Pc, Winter, S1'!W20*Main!$B$8+'EV Scenarios'!W$2*'Node ratio'!$B20</f>
        <v>0.15498227328957212</v>
      </c>
      <c r="X20" s="1">
        <f>'[1]Pc, Winter, S1'!X20*Main!$B$8+'EV Scenarios'!X$2*'Node ratio'!$B20</f>
        <v>-0.11738557255219748</v>
      </c>
      <c r="Y20" s="1">
        <f>'[1]Pc, Winter, S1'!Y20*Main!$B$8+'EV Scenarios'!Y$2*'Node ratio'!$B20</f>
        <v>-0.25371589994396299</v>
      </c>
      <c r="Z20" s="1"/>
    </row>
    <row r="21" spans="1:26" x14ac:dyDescent="0.25">
      <c r="A21">
        <v>42</v>
      </c>
      <c r="B21" s="1">
        <f>'[1]Pc, Winter, S1'!B21*Main!$B$8+'EV Scenarios'!B$2*'Node ratio'!$B21</f>
        <v>27.036220102765824</v>
      </c>
      <c r="C21" s="1">
        <f>'[1]Pc, Winter, S1'!C21*Main!$B$8+'EV Scenarios'!C$2*'Node ratio'!$B21</f>
        <v>24.938960890145772</v>
      </c>
      <c r="D21" s="1">
        <f>'[1]Pc, Winter, S1'!D21*Main!$B$8+'EV Scenarios'!D$2*'Node ratio'!$B21</f>
        <v>23.519546299582252</v>
      </c>
      <c r="E21" s="1">
        <f>'[1]Pc, Winter, S1'!E21*Main!$B$8+'EV Scenarios'!E$2*'Node ratio'!$B21</f>
        <v>23.191513258318018</v>
      </c>
      <c r="F21" s="1">
        <f>'[1]Pc, Winter, S1'!F21*Main!$B$8+'EV Scenarios'!F$2*'Node ratio'!$B21</f>
        <v>23.854009191644721</v>
      </c>
      <c r="G21" s="1">
        <f>'[1]Pc, Winter, S1'!G21*Main!$B$8+'EV Scenarios'!G$2*'Node ratio'!$B21</f>
        <v>25.51482399050737</v>
      </c>
      <c r="H21" s="1">
        <f>'[1]Pc, Winter, S1'!H21*Main!$B$8+'EV Scenarios'!H$2*'Node ratio'!$B21</f>
        <v>32.480490759530376</v>
      </c>
      <c r="I21" s="1">
        <f>'[1]Pc, Winter, S1'!I21*Main!$B$8+'EV Scenarios'!I$2*'Node ratio'!$B21</f>
        <v>35.097157306205709</v>
      </c>
      <c r="J21" s="1">
        <f>'[1]Pc, Winter, S1'!J21*Main!$B$8+'EV Scenarios'!J$2*'Node ratio'!$B21</f>
        <v>36.713048671201093</v>
      </c>
      <c r="K21" s="1">
        <f>'[1]Pc, Winter, S1'!K21*Main!$B$8+'EV Scenarios'!K$2*'Node ratio'!$B21</f>
        <v>37.40810388776233</v>
      </c>
      <c r="L21" s="1">
        <f>'[1]Pc, Winter, S1'!L21*Main!$B$8+'EV Scenarios'!L$2*'Node ratio'!$B21</f>
        <v>36.569966078797002</v>
      </c>
      <c r="M21" s="1">
        <f>'[1]Pc, Winter, S1'!M21*Main!$B$8+'EV Scenarios'!M$2*'Node ratio'!$B21</f>
        <v>37.488923113593152</v>
      </c>
      <c r="N21" s="1">
        <f>'[1]Pc, Winter, S1'!N21*Main!$B$8+'EV Scenarios'!N$2*'Node ratio'!$B21</f>
        <v>37.055981064873336</v>
      </c>
      <c r="O21" s="1">
        <f>'[1]Pc, Winter, S1'!O21*Main!$B$8+'EV Scenarios'!O$2*'Node ratio'!$B21</f>
        <v>35.125542369297165</v>
      </c>
      <c r="P21" s="1">
        <f>'[1]Pc, Winter, S1'!P21*Main!$B$8+'EV Scenarios'!P$2*'Node ratio'!$B21</f>
        <v>33.99231778717256</v>
      </c>
      <c r="Q21" s="1">
        <f>'[1]Pc, Winter, S1'!Q21*Main!$B$8+'EV Scenarios'!Q$2*'Node ratio'!$B21</f>
        <v>31.91687015769898</v>
      </c>
      <c r="R21" s="1">
        <f>'[1]Pc, Winter, S1'!R21*Main!$B$8+'EV Scenarios'!R$2*'Node ratio'!$B21</f>
        <v>32.410929668629308</v>
      </c>
      <c r="S21" s="1">
        <f>'[1]Pc, Winter, S1'!S21*Main!$B$8+'EV Scenarios'!S$2*'Node ratio'!$B21</f>
        <v>37.855964115568135</v>
      </c>
      <c r="T21" s="1">
        <f>'[1]Pc, Winter, S1'!T21*Main!$B$8+'EV Scenarios'!T$2*'Node ratio'!$B21</f>
        <v>38.110582524043814</v>
      </c>
      <c r="U21" s="1">
        <f>'[1]Pc, Winter, S1'!U21*Main!$B$8+'EV Scenarios'!U$2*'Node ratio'!$B21</f>
        <v>38.554069557299364</v>
      </c>
      <c r="V21" s="1">
        <f>'[1]Pc, Winter, S1'!V21*Main!$B$8+'EV Scenarios'!V$2*'Node ratio'!$B21</f>
        <v>37.460296112039536</v>
      </c>
      <c r="W21" s="1">
        <f>'[1]Pc, Winter, S1'!W21*Main!$B$8+'EV Scenarios'!W$2*'Node ratio'!$B21</f>
        <v>35.887891888088653</v>
      </c>
      <c r="X21" s="1">
        <f>'[1]Pc, Winter, S1'!X21*Main!$B$8+'EV Scenarios'!X$2*'Node ratio'!$B21</f>
        <v>34.509683367383332</v>
      </c>
      <c r="Y21" s="1">
        <f>'[1]Pc, Winter, S1'!Y21*Main!$B$8+'EV Scenarios'!Y$2*'Node ratio'!$B21</f>
        <v>30.219363317084344</v>
      </c>
      <c r="Z21" s="1"/>
    </row>
    <row r="22" spans="1:26" x14ac:dyDescent="0.25">
      <c r="A22">
        <v>55</v>
      </c>
      <c r="B22" s="1">
        <f>'[1]Pc, Winter, S1'!B22*Main!$B$8+'EV Scenarios'!B$2*'Node ratio'!$B22</f>
        <v>4.9458224484304552</v>
      </c>
      <c r="C22" s="1">
        <f>'[1]Pc, Winter, S1'!C22*Main!$B$8+'EV Scenarios'!C$2*'Node ratio'!$B22</f>
        <v>4.9167578422910641</v>
      </c>
      <c r="D22" s="1">
        <f>'[1]Pc, Winter, S1'!D22*Main!$B$8+'EV Scenarios'!D$2*'Node ratio'!$B22</f>
        <v>4.8274083470983982</v>
      </c>
      <c r="E22" s="1">
        <f>'[1]Pc, Winter, S1'!E22*Main!$B$8+'EV Scenarios'!E$2*'Node ratio'!$B22</f>
        <v>4.7725796461300272</v>
      </c>
      <c r="F22" s="1">
        <f>'[1]Pc, Winter, S1'!F22*Main!$B$8+'EV Scenarios'!F$2*'Node ratio'!$B22</f>
        <v>4.7499799742584736</v>
      </c>
      <c r="G22" s="1">
        <f>'[1]Pc, Winter, S1'!G22*Main!$B$8+'EV Scenarios'!G$2*'Node ratio'!$B22</f>
        <v>4.7338720195878894</v>
      </c>
      <c r="H22" s="1">
        <f>'[1]Pc, Winter, S1'!H22*Main!$B$8+'EV Scenarios'!H$2*'Node ratio'!$B22</f>
        <v>7.1766615315357098</v>
      </c>
      <c r="I22" s="1">
        <f>'[1]Pc, Winter, S1'!I22*Main!$B$8+'EV Scenarios'!I$2*'Node ratio'!$B22</f>
        <v>9.130062972704307</v>
      </c>
      <c r="J22" s="1">
        <f>'[1]Pc, Winter, S1'!J22*Main!$B$8+'EV Scenarios'!J$2*'Node ratio'!$B22</f>
        <v>9.5383303833679296</v>
      </c>
      <c r="K22" s="1">
        <f>'[1]Pc, Winter, S1'!K22*Main!$B$8+'EV Scenarios'!K$2*'Node ratio'!$B22</f>
        <v>9.9919114116226915</v>
      </c>
      <c r="L22" s="1">
        <f>'[1]Pc, Winter, S1'!L22*Main!$B$8+'EV Scenarios'!L$2*'Node ratio'!$B22</f>
        <v>9.9657048937910524</v>
      </c>
      <c r="M22" s="1">
        <f>'[1]Pc, Winter, S1'!M22*Main!$B$8+'EV Scenarios'!M$2*'Node ratio'!$B22</f>
        <v>9.9522317586871001</v>
      </c>
      <c r="N22" s="1">
        <f>'[1]Pc, Winter, S1'!N22*Main!$B$8+'EV Scenarios'!N$2*'Node ratio'!$B22</f>
        <v>9.9679531075403069</v>
      </c>
      <c r="O22" s="1">
        <f>'[1]Pc, Winter, S1'!O22*Main!$B$8+'EV Scenarios'!O$2*'Node ratio'!$B22</f>
        <v>9.9900911037500215</v>
      </c>
      <c r="P22" s="1">
        <f>'[1]Pc, Winter, S1'!P22*Main!$B$8+'EV Scenarios'!P$2*'Node ratio'!$B22</f>
        <v>9.3857694793855266</v>
      </c>
      <c r="Q22" s="1">
        <f>'[1]Pc, Winter, S1'!Q22*Main!$B$8+'EV Scenarios'!Q$2*'Node ratio'!$B22</f>
        <v>9.1834622836181214</v>
      </c>
      <c r="R22" s="1">
        <f>'[1]Pc, Winter, S1'!R22*Main!$B$8+'EV Scenarios'!R$2*'Node ratio'!$B22</f>
        <v>9.206198432001111</v>
      </c>
      <c r="S22" s="1">
        <f>'[1]Pc, Winter, S1'!S22*Main!$B$8+'EV Scenarios'!S$2*'Node ratio'!$B22</f>
        <v>9.8146686159200538</v>
      </c>
      <c r="T22" s="1">
        <f>'[1]Pc, Winter, S1'!T22*Main!$B$8+'EV Scenarios'!T$2*'Node ratio'!$B22</f>
        <v>10.00192654614049</v>
      </c>
      <c r="U22" s="1">
        <f>'[1]Pc, Winter, S1'!U22*Main!$B$8+'EV Scenarios'!U$2*'Node ratio'!$B22</f>
        <v>10.035020935688376</v>
      </c>
      <c r="V22" s="1">
        <f>'[1]Pc, Winter, S1'!V22*Main!$B$8+'EV Scenarios'!V$2*'Node ratio'!$B22</f>
        <v>10.041446277794194</v>
      </c>
      <c r="W22" s="1">
        <f>'[1]Pc, Winter, S1'!W22*Main!$B$8+'EV Scenarios'!W$2*'Node ratio'!$B22</f>
        <v>9.831820975483252</v>
      </c>
      <c r="X22" s="1">
        <f>'[1]Pc, Winter, S1'!X22*Main!$B$8+'EV Scenarios'!X$2*'Node ratio'!$B22</f>
        <v>8.3902360533149434</v>
      </c>
      <c r="Y22" s="1">
        <f>'[1]Pc, Winter, S1'!Y22*Main!$B$8+'EV Scenarios'!Y$2*'Node ratio'!$B22</f>
        <v>7.4235813957451873</v>
      </c>
      <c r="Z22" s="1"/>
    </row>
    <row r="23" spans="1:26" x14ac:dyDescent="0.25">
      <c r="A23">
        <v>68</v>
      </c>
      <c r="B23" s="1">
        <f>'[1]Pc, Winter, S1'!B23*Main!$B$8+'EV Scenarios'!B$2*'Node ratio'!$B23</f>
        <v>10.561491309357539</v>
      </c>
      <c r="C23" s="1">
        <f>'[1]Pc, Winter, S1'!C23*Main!$B$8+'EV Scenarios'!C$2*'Node ratio'!$B23</f>
        <v>10.114724920678722</v>
      </c>
      <c r="D23" s="1">
        <f>'[1]Pc, Winter, S1'!D23*Main!$B$8+'EV Scenarios'!D$2*'Node ratio'!$B23</f>
        <v>9.631405540055292</v>
      </c>
      <c r="E23" s="1">
        <f>'[1]Pc, Winter, S1'!E23*Main!$B$8+'EV Scenarios'!E$2*'Node ratio'!$B23</f>
        <v>10.4617743685129</v>
      </c>
      <c r="F23" s="1">
        <f>'[1]Pc, Winter, S1'!F23*Main!$B$8+'EV Scenarios'!F$2*'Node ratio'!$B23</f>
        <v>10.093942337531518</v>
      </c>
      <c r="G23" s="1">
        <f>'[1]Pc, Winter, S1'!G23*Main!$B$8+'EV Scenarios'!G$2*'Node ratio'!$B23</f>
        <v>10.072876162049328</v>
      </c>
      <c r="H23" s="1">
        <f>'[1]Pc, Winter, S1'!H23*Main!$B$8+'EV Scenarios'!H$2*'Node ratio'!$B23</f>
        <v>11.216241322448433</v>
      </c>
      <c r="I23" s="1">
        <f>'[1]Pc, Winter, S1'!I23*Main!$B$8+'EV Scenarios'!I$2*'Node ratio'!$B23</f>
        <v>11.155791609713107</v>
      </c>
      <c r="J23" s="1">
        <f>'[1]Pc, Winter, S1'!J23*Main!$B$8+'EV Scenarios'!J$2*'Node ratio'!$B23</f>
        <v>10.8118574577357</v>
      </c>
      <c r="K23" s="1">
        <f>'[1]Pc, Winter, S1'!K23*Main!$B$8+'EV Scenarios'!K$2*'Node ratio'!$B23</f>
        <v>11.767528946592531</v>
      </c>
      <c r="L23" s="1">
        <f>'[1]Pc, Winter, S1'!L23*Main!$B$8+'EV Scenarios'!L$2*'Node ratio'!$B23</f>
        <v>11.902394508543356</v>
      </c>
      <c r="M23" s="1">
        <f>'[1]Pc, Winter, S1'!M23*Main!$B$8+'EV Scenarios'!M$2*'Node ratio'!$B23</f>
        <v>11.631068448316071</v>
      </c>
      <c r="N23" s="1">
        <f>'[1]Pc, Winter, S1'!N23*Main!$B$8+'EV Scenarios'!N$2*'Node ratio'!$B23</f>
        <v>11.454297524362723</v>
      </c>
      <c r="O23" s="1">
        <f>'[1]Pc, Winter, S1'!O23*Main!$B$8+'EV Scenarios'!O$2*'Node ratio'!$B23</f>
        <v>11.37049175651946</v>
      </c>
      <c r="P23" s="1">
        <f>'[1]Pc, Winter, S1'!P23*Main!$B$8+'EV Scenarios'!P$2*'Node ratio'!$B23</f>
        <v>11.315570946348073</v>
      </c>
      <c r="Q23" s="1">
        <f>'[1]Pc, Winter, S1'!Q23*Main!$B$8+'EV Scenarios'!Q$2*'Node ratio'!$B23</f>
        <v>10.257813991673597</v>
      </c>
      <c r="R23" s="1">
        <f>'[1]Pc, Winter, S1'!R23*Main!$B$8+'EV Scenarios'!R$2*'Node ratio'!$B23</f>
        <v>10.921812116801606</v>
      </c>
      <c r="S23" s="1">
        <f>'[1]Pc, Winter, S1'!S23*Main!$B$8+'EV Scenarios'!S$2*'Node ratio'!$B23</f>
        <v>11.218265435263966</v>
      </c>
      <c r="T23" s="1">
        <f>'[1]Pc, Winter, S1'!T23*Main!$B$8+'EV Scenarios'!T$2*'Node ratio'!$B23</f>
        <v>10.136256367400634</v>
      </c>
      <c r="U23" s="1">
        <f>'[1]Pc, Winter, S1'!U23*Main!$B$8+'EV Scenarios'!U$2*'Node ratio'!$B23</f>
        <v>11.236647219638311</v>
      </c>
      <c r="V23" s="1">
        <f>'[1]Pc, Winter, S1'!V23*Main!$B$8+'EV Scenarios'!V$2*'Node ratio'!$B23</f>
        <v>10.540310615864865</v>
      </c>
      <c r="W23" s="1">
        <f>'[1]Pc, Winter, S1'!W23*Main!$B$8+'EV Scenarios'!W$2*'Node ratio'!$B23</f>
        <v>9.8253528255146385</v>
      </c>
      <c r="X23" s="1">
        <f>'[1]Pc, Winter, S1'!X23*Main!$B$8+'EV Scenarios'!X$2*'Node ratio'!$B23</f>
        <v>10.579362448447483</v>
      </c>
      <c r="Y23" s="1">
        <f>'[1]Pc, Winter, S1'!Y23*Main!$B$8+'EV Scenarios'!Y$2*'Node ratio'!$B23</f>
        <v>10.634827309090049</v>
      </c>
      <c r="Z23" s="1"/>
    </row>
    <row r="24" spans="1:26" x14ac:dyDescent="0.25">
      <c r="A24">
        <v>72</v>
      </c>
      <c r="B24" s="1">
        <f>'[1]Pc, Winter, S1'!B24*Main!$B$8+'EV Scenarios'!B$2*'Node ratio'!$B24</f>
        <v>34.374967222386672</v>
      </c>
      <c r="C24" s="1">
        <f>'[1]Pc, Winter, S1'!C24*Main!$B$8+'EV Scenarios'!C$2*'Node ratio'!$B24</f>
        <v>18.779033111186308</v>
      </c>
      <c r="D24" s="1">
        <f>'[1]Pc, Winter, S1'!D24*Main!$B$8+'EV Scenarios'!D$2*'Node ratio'!$B24</f>
        <v>16.861086945159563</v>
      </c>
      <c r="E24" s="1">
        <f>'[1]Pc, Winter, S1'!E24*Main!$B$8+'EV Scenarios'!E$2*'Node ratio'!$B24</f>
        <v>17.375985323773406</v>
      </c>
      <c r="F24" s="1">
        <f>'[1]Pc, Winter, S1'!F24*Main!$B$8+'EV Scenarios'!F$2*'Node ratio'!$B24</f>
        <v>20.295624585665895</v>
      </c>
      <c r="G24" s="1">
        <f>'[1]Pc, Winter, S1'!G24*Main!$B$8+'EV Scenarios'!G$2*'Node ratio'!$B24</f>
        <v>21.416318736198622</v>
      </c>
      <c r="H24" s="1">
        <f>'[1]Pc, Winter, S1'!H24*Main!$B$8+'EV Scenarios'!H$2*'Node ratio'!$B24</f>
        <v>31.803103205558131</v>
      </c>
      <c r="I24" s="1">
        <f>'[1]Pc, Winter, S1'!I24*Main!$B$8+'EV Scenarios'!I$2*'Node ratio'!$B24</f>
        <v>48.831068426896323</v>
      </c>
      <c r="J24" s="1">
        <f>'[1]Pc, Winter, S1'!J24*Main!$B$8+'EV Scenarios'!J$2*'Node ratio'!$B24</f>
        <v>55.622780936040058</v>
      </c>
      <c r="K24" s="1">
        <f>'[1]Pc, Winter, S1'!K24*Main!$B$8+'EV Scenarios'!K$2*'Node ratio'!$B24</f>
        <v>63.504109061784376</v>
      </c>
      <c r="L24" s="1">
        <f>'[1]Pc, Winter, S1'!L24*Main!$B$8+'EV Scenarios'!L$2*'Node ratio'!$B24</f>
        <v>52.452180346719466</v>
      </c>
      <c r="M24" s="1">
        <f>'[1]Pc, Winter, S1'!M24*Main!$B$8+'EV Scenarios'!M$2*'Node ratio'!$B24</f>
        <v>42.40217427246742</v>
      </c>
      <c r="N24" s="1">
        <f>'[1]Pc, Winter, S1'!N24*Main!$B$8+'EV Scenarios'!N$2*'Node ratio'!$B24</f>
        <v>44.853414583305259</v>
      </c>
      <c r="O24" s="1">
        <f>'[1]Pc, Winter, S1'!O24*Main!$B$8+'EV Scenarios'!O$2*'Node ratio'!$B24</f>
        <v>47.854953553847928</v>
      </c>
      <c r="P24" s="1">
        <f>'[1]Pc, Winter, S1'!P24*Main!$B$8+'EV Scenarios'!P$2*'Node ratio'!$B24</f>
        <v>46.461802471207079</v>
      </c>
      <c r="Q24" s="1">
        <f>'[1]Pc, Winter, S1'!Q24*Main!$B$8+'EV Scenarios'!Q$2*'Node ratio'!$B24</f>
        <v>45.67712940887666</v>
      </c>
      <c r="R24" s="1">
        <f>'[1]Pc, Winter, S1'!R24*Main!$B$8+'EV Scenarios'!R$2*'Node ratio'!$B24</f>
        <v>45.29887056699193</v>
      </c>
      <c r="S24" s="1">
        <f>'[1]Pc, Winter, S1'!S24*Main!$B$8+'EV Scenarios'!S$2*'Node ratio'!$B24</f>
        <v>58.265799270462779</v>
      </c>
      <c r="T24" s="1">
        <f>'[1]Pc, Winter, S1'!T24*Main!$B$8+'EV Scenarios'!T$2*'Node ratio'!$B24</f>
        <v>54.532779275469032</v>
      </c>
      <c r="U24" s="1">
        <f>'[1]Pc, Winter, S1'!U24*Main!$B$8+'EV Scenarios'!U$2*'Node ratio'!$B24</f>
        <v>57.528199046880218</v>
      </c>
      <c r="V24" s="1">
        <f>'[1]Pc, Winter, S1'!V24*Main!$B$8+'EV Scenarios'!V$2*'Node ratio'!$B24</f>
        <v>54.397102131863733</v>
      </c>
      <c r="W24" s="1">
        <f>'[1]Pc, Winter, S1'!W24*Main!$B$8+'EV Scenarios'!W$2*'Node ratio'!$B24</f>
        <v>50.81700891671192</v>
      </c>
      <c r="X24" s="1">
        <f>'[1]Pc, Winter, S1'!X24*Main!$B$8+'EV Scenarios'!X$2*'Node ratio'!$B24</f>
        <v>43.096486673312782</v>
      </c>
      <c r="Y24" s="1">
        <f>'[1]Pc, Winter, S1'!Y24*Main!$B$8+'EV Scenarios'!Y$2*'Node ratio'!$B24</f>
        <v>40.91580546177434</v>
      </c>
      <c r="Z24" s="1"/>
    </row>
    <row r="25" spans="1:26" x14ac:dyDescent="0.25">
      <c r="A25">
        <v>103</v>
      </c>
      <c r="B25" s="1">
        <f>'[1]Pc, Winter, S1'!B25*Main!$B$8+'EV Scenarios'!B$2*'Node ratio'!$B25</f>
        <v>5.9753965792329806</v>
      </c>
      <c r="C25" s="1">
        <f>'[1]Pc, Winter, S1'!C25*Main!$B$8+'EV Scenarios'!C$2*'Node ratio'!$B25</f>
        <v>-1.2778711735486543</v>
      </c>
      <c r="D25" s="1">
        <f>'[1]Pc, Winter, S1'!D25*Main!$B$8+'EV Scenarios'!D$2*'Node ratio'!$B25</f>
        <v>0.76795075194794449</v>
      </c>
      <c r="E25" s="1">
        <f>'[1]Pc, Winter, S1'!E25*Main!$B$8+'EV Scenarios'!E$2*'Node ratio'!$B25</f>
        <v>-4.2202675846434037</v>
      </c>
      <c r="F25" s="1">
        <f>'[1]Pc, Winter, S1'!F25*Main!$B$8+'EV Scenarios'!F$2*'Node ratio'!$B25</f>
        <v>-2.5665172392704649</v>
      </c>
      <c r="G25" s="1">
        <f>'[1]Pc, Winter, S1'!G25*Main!$B$8+'EV Scenarios'!G$2*'Node ratio'!$B25</f>
        <v>2.8608311001826534</v>
      </c>
      <c r="H25" s="1">
        <f>'[1]Pc, Winter, S1'!H25*Main!$B$8+'EV Scenarios'!H$2*'Node ratio'!$B25</f>
        <v>11.53453305100529</v>
      </c>
      <c r="I25" s="1">
        <f>'[1]Pc, Winter, S1'!I25*Main!$B$8+'EV Scenarios'!I$2*'Node ratio'!$B25</f>
        <v>35.920321393169999</v>
      </c>
      <c r="J25" s="1">
        <f>'[1]Pc, Winter, S1'!J25*Main!$B$8+'EV Scenarios'!J$2*'Node ratio'!$B25</f>
        <v>51.408993535329124</v>
      </c>
      <c r="K25" s="1">
        <f>'[1]Pc, Winter, S1'!K25*Main!$B$8+'EV Scenarios'!K$2*'Node ratio'!$B25</f>
        <v>58.00148826587526</v>
      </c>
      <c r="L25" s="1">
        <f>'[1]Pc, Winter, S1'!L25*Main!$B$8+'EV Scenarios'!L$2*'Node ratio'!$B25</f>
        <v>51.267743419655297</v>
      </c>
      <c r="M25" s="1">
        <f>'[1]Pc, Winter, S1'!M25*Main!$B$8+'EV Scenarios'!M$2*'Node ratio'!$B25</f>
        <v>47.300620992209645</v>
      </c>
      <c r="N25" s="1">
        <f>'[1]Pc, Winter, S1'!N25*Main!$B$8+'EV Scenarios'!N$2*'Node ratio'!$B25</f>
        <v>45.51456087553062</v>
      </c>
      <c r="O25" s="1">
        <f>'[1]Pc, Winter, S1'!O25*Main!$B$8+'EV Scenarios'!O$2*'Node ratio'!$B25</f>
        <v>39.999006952692213</v>
      </c>
      <c r="P25" s="1">
        <f>'[1]Pc, Winter, S1'!P25*Main!$B$8+'EV Scenarios'!P$2*'Node ratio'!$B25</f>
        <v>39.488400587791887</v>
      </c>
      <c r="Q25" s="1">
        <f>'[1]Pc, Winter, S1'!Q25*Main!$B$8+'EV Scenarios'!Q$2*'Node ratio'!$B25</f>
        <v>27.393862460910309</v>
      </c>
      <c r="R25" s="1">
        <f>'[1]Pc, Winter, S1'!R25*Main!$B$8+'EV Scenarios'!R$2*'Node ratio'!$B25</f>
        <v>27.289286890279225</v>
      </c>
      <c r="S25" s="1">
        <f>'[1]Pc, Winter, S1'!S25*Main!$B$8+'EV Scenarios'!S$2*'Node ratio'!$B25</f>
        <v>36.785208442282602</v>
      </c>
      <c r="T25" s="1">
        <f>'[1]Pc, Winter, S1'!T25*Main!$B$8+'EV Scenarios'!T$2*'Node ratio'!$B25</f>
        <v>41.801849546120629</v>
      </c>
      <c r="U25" s="1">
        <f>'[1]Pc, Winter, S1'!U25*Main!$B$8+'EV Scenarios'!U$2*'Node ratio'!$B25</f>
        <v>37.783749356438641</v>
      </c>
      <c r="V25" s="1">
        <f>'[1]Pc, Winter, S1'!V25*Main!$B$8+'EV Scenarios'!V$2*'Node ratio'!$B25</f>
        <v>28.601902841293711</v>
      </c>
      <c r="W25" s="1">
        <f>'[1]Pc, Winter, S1'!W25*Main!$B$8+'EV Scenarios'!W$2*'Node ratio'!$B25</f>
        <v>31.03730859053795</v>
      </c>
      <c r="X25" s="1">
        <f>'[1]Pc, Winter, S1'!X25*Main!$B$8+'EV Scenarios'!X$2*'Node ratio'!$B25</f>
        <v>16.448827381981712</v>
      </c>
      <c r="Y25" s="1">
        <f>'[1]Pc, Winter, S1'!Y25*Main!$B$8+'EV Scenarios'!Y$2*'Node ratio'!$B25</f>
        <v>7.647829619184332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0E36-7752-4FDC-910C-5B20FCE7569D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3.9807280633132756</v>
      </c>
      <c r="C2" s="1">
        <f>'[1]Pc, Winter, S1'!C2*Main!$B$8+'EV Scenarios'!C$2*'Node ratio'!$B2</f>
        <v>1.8552637829863372</v>
      </c>
      <c r="D2" s="1">
        <f>'[1]Pc, Winter, S1'!D2*Main!$B$8+'EV Scenarios'!D$2*'Node ratio'!$B2</f>
        <v>3.6689626117095231</v>
      </c>
      <c r="E2" s="1">
        <f>'[1]Pc, Winter, S1'!E2*Main!$B$8+'EV Scenarios'!E$2*'Node ratio'!$B2</f>
        <v>1.4987443378176499</v>
      </c>
      <c r="F2" s="1">
        <f>'[1]Pc, Winter, S1'!F2*Main!$B$8+'EV Scenarios'!F$2*'Node ratio'!$B2</f>
        <v>1.4294961575976102</v>
      </c>
      <c r="G2" s="1">
        <f>'[1]Pc, Winter, S1'!G2*Main!$B$8+'EV Scenarios'!G$2*'Node ratio'!$B2</f>
        <v>2.8533365132741335</v>
      </c>
      <c r="H2" s="1">
        <f>'[1]Pc, Winter, S1'!H2*Main!$B$8+'EV Scenarios'!H$2*'Node ratio'!$B2</f>
        <v>2.8315524991799248</v>
      </c>
      <c r="I2" s="1">
        <f>'[1]Pc, Winter, S1'!I2*Main!$B$8+'EV Scenarios'!I$2*'Node ratio'!$B2</f>
        <v>4.0694194619885078</v>
      </c>
      <c r="J2" s="1">
        <f>'[1]Pc, Winter, S1'!J2*Main!$B$8+'EV Scenarios'!J$2*'Node ratio'!$B2</f>
        <v>1.4748488212244479</v>
      </c>
      <c r="K2" s="1">
        <f>'[1]Pc, Winter, S1'!K2*Main!$B$8+'EV Scenarios'!K$2*'Node ratio'!$B2</f>
        <v>4.1291360213023918</v>
      </c>
      <c r="L2" s="1">
        <f>'[1]Pc, Winter, S1'!L2*Main!$B$8+'EV Scenarios'!L$2*'Node ratio'!$B2</f>
        <v>0.92236356782313511</v>
      </c>
      <c r="M2" s="1">
        <f>'[1]Pc, Winter, S1'!M2*Main!$B$8+'EV Scenarios'!M$2*'Node ratio'!$B2</f>
        <v>2.787345847068686</v>
      </c>
      <c r="N2" s="1">
        <f>'[1]Pc, Winter, S1'!N2*Main!$B$8+'EV Scenarios'!N$2*'Node ratio'!$B2</f>
        <v>1.2481021780004007</v>
      </c>
      <c r="O2" s="1">
        <f>'[1]Pc, Winter, S1'!O2*Main!$B$8+'EV Scenarios'!O$2*'Node ratio'!$B2</f>
        <v>2.8734542947633708</v>
      </c>
      <c r="P2" s="1">
        <f>'[1]Pc, Winter, S1'!P2*Main!$B$8+'EV Scenarios'!P$2*'Node ratio'!$B2</f>
        <v>5.6609728687998615</v>
      </c>
      <c r="Q2" s="1">
        <f>'[1]Pc, Winter, S1'!Q2*Main!$B$8+'EV Scenarios'!Q$2*'Node ratio'!$B2</f>
        <v>1.6489310324403437</v>
      </c>
      <c r="R2" s="1">
        <f>'[1]Pc, Winter, S1'!R2*Main!$B$8+'EV Scenarios'!R$2*'Node ratio'!$B2</f>
        <v>0.42147203905515601</v>
      </c>
      <c r="S2" s="1">
        <f>'[1]Pc, Winter, S1'!S2*Main!$B$8+'EV Scenarios'!S$2*'Node ratio'!$B2</f>
        <v>5.8037831927659029</v>
      </c>
      <c r="T2" s="1">
        <f>'[1]Pc, Winter, S1'!T2*Main!$B$8+'EV Scenarios'!T$2*'Node ratio'!$B2</f>
        <v>5.2264380377387738</v>
      </c>
      <c r="U2" s="1">
        <f>'[1]Pc, Winter, S1'!U2*Main!$B$8+'EV Scenarios'!U$2*'Node ratio'!$B2</f>
        <v>1.0955274508242514</v>
      </c>
      <c r="V2" s="1">
        <f>'[1]Pc, Winter, S1'!V2*Main!$B$8+'EV Scenarios'!V$2*'Node ratio'!$B2</f>
        <v>4.6541164089931257</v>
      </c>
      <c r="W2" s="1">
        <f>'[1]Pc, Winter, S1'!W2*Main!$B$8+'EV Scenarios'!W$2*'Node ratio'!$B2</f>
        <v>3.5481752548338399</v>
      </c>
      <c r="X2" s="1">
        <f>'[1]Pc, Winter, S1'!X2*Main!$B$8+'EV Scenarios'!X$2*'Node ratio'!$B2</f>
        <v>2.8220690509417428</v>
      </c>
      <c r="Y2" s="1">
        <f>'[1]Pc, Winter, S1'!Y2*Main!$B$8+'EV Scenarios'!Y$2*'Node ratio'!$B2</f>
        <v>1.1936937685563043</v>
      </c>
      <c r="Z2" s="1"/>
    </row>
    <row r="3" spans="1:26" x14ac:dyDescent="0.25">
      <c r="A3">
        <v>2</v>
      </c>
      <c r="B3" s="1">
        <f>'[1]Pc, Winter, S1'!B3*Main!$B$8+'EV Scenarios'!B$2*'Node ratio'!$B3</f>
        <v>35.089366590566996</v>
      </c>
      <c r="C3" s="1">
        <f>'[1]Pc, Winter, S1'!C3*Main!$B$8+'EV Scenarios'!C$2*'Node ratio'!$B3</f>
        <v>32.856442854834313</v>
      </c>
      <c r="D3" s="1">
        <f>'[1]Pc, Winter, S1'!D3*Main!$B$8+'EV Scenarios'!D$2*'Node ratio'!$B3</f>
        <v>30.881890058462645</v>
      </c>
      <c r="E3" s="1">
        <f>'[1]Pc, Winter, S1'!E3*Main!$B$8+'EV Scenarios'!E$2*'Node ratio'!$B3</f>
        <v>30.407049127181832</v>
      </c>
      <c r="F3" s="1">
        <f>'[1]Pc, Winter, S1'!F3*Main!$B$8+'EV Scenarios'!F$2*'Node ratio'!$B3</f>
        <v>30.619204576056035</v>
      </c>
      <c r="G3" s="1">
        <f>'[1]Pc, Winter, S1'!G3*Main!$B$8+'EV Scenarios'!G$2*'Node ratio'!$B3</f>
        <v>33.267134062464685</v>
      </c>
      <c r="H3" s="1">
        <f>'[1]Pc, Winter, S1'!H3*Main!$B$8+'EV Scenarios'!H$2*'Node ratio'!$B3</f>
        <v>39.174861263481191</v>
      </c>
      <c r="I3" s="1">
        <f>'[1]Pc, Winter, S1'!I3*Main!$B$8+'EV Scenarios'!I$2*'Node ratio'!$B3</f>
        <v>44.080808803593129</v>
      </c>
      <c r="J3" s="1">
        <f>'[1]Pc, Winter, S1'!J3*Main!$B$8+'EV Scenarios'!J$2*'Node ratio'!$B3</f>
        <v>47.913875006028462</v>
      </c>
      <c r="K3" s="1">
        <f>'[1]Pc, Winter, S1'!K3*Main!$B$8+'EV Scenarios'!K$2*'Node ratio'!$B3</f>
        <v>48.713873814683993</v>
      </c>
      <c r="L3" s="1">
        <f>'[1]Pc, Winter, S1'!L3*Main!$B$8+'EV Scenarios'!L$2*'Node ratio'!$B3</f>
        <v>47.287003018198469</v>
      </c>
      <c r="M3" s="1">
        <f>'[1]Pc, Winter, S1'!M3*Main!$B$8+'EV Scenarios'!M$2*'Node ratio'!$B3</f>
        <v>47.458132503729246</v>
      </c>
      <c r="N3" s="1">
        <f>'[1]Pc, Winter, S1'!N3*Main!$B$8+'EV Scenarios'!N$2*'Node ratio'!$B3</f>
        <v>47.500229947984892</v>
      </c>
      <c r="O3" s="1">
        <f>'[1]Pc, Winter, S1'!O3*Main!$B$8+'EV Scenarios'!O$2*'Node ratio'!$B3</f>
        <v>46.849425310260436</v>
      </c>
      <c r="P3" s="1">
        <f>'[1]Pc, Winter, S1'!P3*Main!$B$8+'EV Scenarios'!P$2*'Node ratio'!$B3</f>
        <v>44.231340238856511</v>
      </c>
      <c r="Q3" s="1">
        <f>'[1]Pc, Winter, S1'!Q3*Main!$B$8+'EV Scenarios'!Q$2*'Node ratio'!$B3</f>
        <v>42.984911734745033</v>
      </c>
      <c r="R3" s="1">
        <f>'[1]Pc, Winter, S1'!R3*Main!$B$8+'EV Scenarios'!R$2*'Node ratio'!$B3</f>
        <v>44.849469328547741</v>
      </c>
      <c r="S3" s="1">
        <f>'[1]Pc, Winter, S1'!S3*Main!$B$8+'EV Scenarios'!S$2*'Node ratio'!$B3</f>
        <v>49.56223290187971</v>
      </c>
      <c r="T3" s="1">
        <f>'[1]Pc, Winter, S1'!T3*Main!$B$8+'EV Scenarios'!T$2*'Node ratio'!$B3</f>
        <v>49.288146244617209</v>
      </c>
      <c r="U3" s="1">
        <f>'[1]Pc, Winter, S1'!U3*Main!$B$8+'EV Scenarios'!U$2*'Node ratio'!$B3</f>
        <v>48.453464028464865</v>
      </c>
      <c r="V3" s="1">
        <f>'[1]Pc, Winter, S1'!V3*Main!$B$8+'EV Scenarios'!V$2*'Node ratio'!$B3</f>
        <v>47.669426651431316</v>
      </c>
      <c r="W3" s="1">
        <f>'[1]Pc, Winter, S1'!W3*Main!$B$8+'EV Scenarios'!W$2*'Node ratio'!$B3</f>
        <v>44.700542423691559</v>
      </c>
      <c r="X3" s="1">
        <f>'[1]Pc, Winter, S1'!X3*Main!$B$8+'EV Scenarios'!X$2*'Node ratio'!$B3</f>
        <v>42.17791529998081</v>
      </c>
      <c r="Y3" s="1">
        <f>'[1]Pc, Winter, S1'!Y3*Main!$B$8+'EV Scenarios'!Y$2*'Node ratio'!$B3</f>
        <v>38.844834196340074</v>
      </c>
      <c r="Z3" s="1"/>
    </row>
    <row r="4" spans="1:26" x14ac:dyDescent="0.25">
      <c r="A4">
        <v>3</v>
      </c>
      <c r="B4" s="1">
        <f>'[1]Pc, Winter, S1'!B4*Main!$B$8+'EV Scenarios'!B$2*'Node ratio'!$B4</f>
        <v>37.711391660548884</v>
      </c>
      <c r="C4" s="1">
        <f>'[1]Pc, Winter, S1'!C4*Main!$B$8+'EV Scenarios'!C$2*'Node ratio'!$B4</f>
        <v>35.199591642833873</v>
      </c>
      <c r="D4" s="1">
        <f>'[1]Pc, Winter, S1'!D4*Main!$B$8+'EV Scenarios'!D$2*'Node ratio'!$B4</f>
        <v>31.76296130642999</v>
      </c>
      <c r="E4" s="1">
        <f>'[1]Pc, Winter, S1'!E4*Main!$B$8+'EV Scenarios'!E$2*'Node ratio'!$B4</f>
        <v>33.55989215901667</v>
      </c>
      <c r="F4" s="1">
        <f>'[1]Pc, Winter, S1'!F4*Main!$B$8+'EV Scenarios'!F$2*'Node ratio'!$B4</f>
        <v>33.327106034301117</v>
      </c>
      <c r="G4" s="1">
        <f>'[1]Pc, Winter, S1'!G4*Main!$B$8+'EV Scenarios'!G$2*'Node ratio'!$B4</f>
        <v>34.506435003566409</v>
      </c>
      <c r="H4" s="1">
        <f>'[1]Pc, Winter, S1'!H4*Main!$B$8+'EV Scenarios'!H$2*'Node ratio'!$B4</f>
        <v>49.79301346843544</v>
      </c>
      <c r="I4" s="1">
        <f>'[1]Pc, Winter, S1'!I4*Main!$B$8+'EV Scenarios'!I$2*'Node ratio'!$B4</f>
        <v>52.363582332612886</v>
      </c>
      <c r="J4" s="1">
        <f>'[1]Pc, Winter, S1'!J4*Main!$B$8+'EV Scenarios'!J$2*'Node ratio'!$B4</f>
        <v>57.317087611214461</v>
      </c>
      <c r="K4" s="1">
        <f>'[1]Pc, Winter, S1'!K4*Main!$B$8+'EV Scenarios'!K$2*'Node ratio'!$B4</f>
        <v>57.579383715777311</v>
      </c>
      <c r="L4" s="1">
        <f>'[1]Pc, Winter, S1'!L4*Main!$B$8+'EV Scenarios'!L$2*'Node ratio'!$B4</f>
        <v>54.291490051674728</v>
      </c>
      <c r="M4" s="1">
        <f>'[1]Pc, Winter, S1'!M4*Main!$B$8+'EV Scenarios'!M$2*'Node ratio'!$B4</f>
        <v>59.252934981448895</v>
      </c>
      <c r="N4" s="1">
        <f>'[1]Pc, Winter, S1'!N4*Main!$B$8+'EV Scenarios'!N$2*'Node ratio'!$B4</f>
        <v>56.008436412237288</v>
      </c>
      <c r="O4" s="1">
        <f>'[1]Pc, Winter, S1'!O4*Main!$B$8+'EV Scenarios'!O$2*'Node ratio'!$B4</f>
        <v>52.605978489840275</v>
      </c>
      <c r="P4" s="1">
        <f>'[1]Pc, Winter, S1'!P4*Main!$B$8+'EV Scenarios'!P$2*'Node ratio'!$B4</f>
        <v>51.042648763615169</v>
      </c>
      <c r="Q4" s="1">
        <f>'[1]Pc, Winter, S1'!Q4*Main!$B$8+'EV Scenarios'!Q$2*'Node ratio'!$B4</f>
        <v>47.751044939025583</v>
      </c>
      <c r="R4" s="1">
        <f>'[1]Pc, Winter, S1'!R4*Main!$B$8+'EV Scenarios'!R$2*'Node ratio'!$B4</f>
        <v>47.909859866356626</v>
      </c>
      <c r="S4" s="1">
        <f>'[1]Pc, Winter, S1'!S4*Main!$B$8+'EV Scenarios'!S$2*'Node ratio'!$B4</f>
        <v>50.601406393283725</v>
      </c>
      <c r="T4" s="1">
        <f>'[1]Pc, Winter, S1'!T4*Main!$B$8+'EV Scenarios'!T$2*'Node ratio'!$B4</f>
        <v>50.493453768473678</v>
      </c>
      <c r="U4" s="1">
        <f>'[1]Pc, Winter, S1'!U4*Main!$B$8+'EV Scenarios'!U$2*'Node ratio'!$B4</f>
        <v>51.428545239453648</v>
      </c>
      <c r="V4" s="1">
        <f>'[1]Pc, Winter, S1'!V4*Main!$B$8+'EV Scenarios'!V$2*'Node ratio'!$B4</f>
        <v>50.104610839561921</v>
      </c>
      <c r="W4" s="1">
        <f>'[1]Pc, Winter, S1'!W4*Main!$B$8+'EV Scenarios'!W$2*'Node ratio'!$B4</f>
        <v>45.336401230005329</v>
      </c>
      <c r="X4" s="1">
        <f>'[1]Pc, Winter, S1'!X4*Main!$B$8+'EV Scenarios'!X$2*'Node ratio'!$B4</f>
        <v>41.77372231432183</v>
      </c>
      <c r="Y4" s="1">
        <f>'[1]Pc, Winter, S1'!Y4*Main!$B$8+'EV Scenarios'!Y$2*'Node ratio'!$B4</f>
        <v>40.803312833181202</v>
      </c>
      <c r="Z4" s="1"/>
    </row>
    <row r="5" spans="1:26" x14ac:dyDescent="0.25">
      <c r="A5">
        <v>4</v>
      </c>
      <c r="B5" s="1">
        <f>'[1]Pc, Winter, S1'!B5*Main!$B$8+'EV Scenarios'!B$2*'Node ratio'!$B5</f>
        <v>116.57062474092909</v>
      </c>
      <c r="C5" s="1">
        <f>'[1]Pc, Winter, S1'!C5*Main!$B$8+'EV Scenarios'!C$2*'Node ratio'!$B5</f>
        <v>103.64736080399963</v>
      </c>
      <c r="D5" s="1">
        <f>'[1]Pc, Winter, S1'!D5*Main!$B$8+'EV Scenarios'!D$2*'Node ratio'!$B5</f>
        <v>96.86688725097126</v>
      </c>
      <c r="E5" s="1">
        <f>'[1]Pc, Winter, S1'!E5*Main!$B$8+'EV Scenarios'!E$2*'Node ratio'!$B5</f>
        <v>94.963420591931637</v>
      </c>
      <c r="F5" s="1">
        <f>'[1]Pc, Winter, S1'!F5*Main!$B$8+'EV Scenarios'!F$2*'Node ratio'!$B5</f>
        <v>98.56238857249798</v>
      </c>
      <c r="G5" s="1">
        <f>'[1]Pc, Winter, S1'!G5*Main!$B$8+'EV Scenarios'!G$2*'Node ratio'!$B5</f>
        <v>105.38220548075229</v>
      </c>
      <c r="H5" s="1">
        <f>'[1]Pc, Winter, S1'!H5*Main!$B$8+'EV Scenarios'!H$2*'Node ratio'!$B5</f>
        <v>125.39698726373658</v>
      </c>
      <c r="I5" s="1">
        <f>'[1]Pc, Winter, S1'!I5*Main!$B$8+'EV Scenarios'!I$2*'Node ratio'!$B5</f>
        <v>131.35209741411671</v>
      </c>
      <c r="J5" s="1">
        <f>'[1]Pc, Winter, S1'!J5*Main!$B$8+'EV Scenarios'!J$2*'Node ratio'!$B5</f>
        <v>138.83869228243992</v>
      </c>
      <c r="K5" s="1">
        <f>'[1]Pc, Winter, S1'!K5*Main!$B$8+'EV Scenarios'!K$2*'Node ratio'!$B5</f>
        <v>144.15732909791808</v>
      </c>
      <c r="L5" s="1">
        <f>'[1]Pc, Winter, S1'!L5*Main!$B$8+'EV Scenarios'!L$2*'Node ratio'!$B5</f>
        <v>145.03040860118776</v>
      </c>
      <c r="M5" s="1">
        <f>'[1]Pc, Winter, S1'!M5*Main!$B$8+'EV Scenarios'!M$2*'Node ratio'!$B5</f>
        <v>143.32299796951688</v>
      </c>
      <c r="N5" s="1">
        <f>'[1]Pc, Winter, S1'!N5*Main!$B$8+'EV Scenarios'!N$2*'Node ratio'!$B5</f>
        <v>142.77409594394089</v>
      </c>
      <c r="O5" s="1">
        <f>'[1]Pc, Winter, S1'!O5*Main!$B$8+'EV Scenarios'!O$2*'Node ratio'!$B5</f>
        <v>140.23170249385004</v>
      </c>
      <c r="P5" s="1">
        <f>'[1]Pc, Winter, S1'!P5*Main!$B$8+'EV Scenarios'!P$2*'Node ratio'!$B5</f>
        <v>135.86684842430225</v>
      </c>
      <c r="Q5" s="1">
        <f>'[1]Pc, Winter, S1'!Q5*Main!$B$8+'EV Scenarios'!Q$2*'Node ratio'!$B5</f>
        <v>133.44517668877128</v>
      </c>
      <c r="R5" s="1">
        <f>'[1]Pc, Winter, S1'!R5*Main!$B$8+'EV Scenarios'!R$2*'Node ratio'!$B5</f>
        <v>138.48430323530496</v>
      </c>
      <c r="S5" s="1">
        <f>'[1]Pc, Winter, S1'!S5*Main!$B$8+'EV Scenarios'!S$2*'Node ratio'!$B5</f>
        <v>156.22992276050681</v>
      </c>
      <c r="T5" s="1">
        <f>'[1]Pc, Winter, S1'!T5*Main!$B$8+'EV Scenarios'!T$2*'Node ratio'!$B5</f>
        <v>158.93417556206009</v>
      </c>
      <c r="U5" s="1">
        <f>'[1]Pc, Winter, S1'!U5*Main!$B$8+'EV Scenarios'!U$2*'Node ratio'!$B5</f>
        <v>160.39692420009925</v>
      </c>
      <c r="V5" s="1">
        <f>'[1]Pc, Winter, S1'!V5*Main!$B$8+'EV Scenarios'!V$2*'Node ratio'!$B5</f>
        <v>155.81936531464217</v>
      </c>
      <c r="W5" s="1">
        <f>'[1]Pc, Winter, S1'!W5*Main!$B$8+'EV Scenarios'!W$2*'Node ratio'!$B5</f>
        <v>148.71162263868587</v>
      </c>
      <c r="X5" s="1">
        <f>'[1]Pc, Winter, S1'!X5*Main!$B$8+'EV Scenarios'!X$2*'Node ratio'!$B5</f>
        <v>145.1554976075968</v>
      </c>
      <c r="Y5" s="1">
        <f>'[1]Pc, Winter, S1'!Y5*Main!$B$8+'EV Scenarios'!Y$2*'Node ratio'!$B5</f>
        <v>130.40943181187734</v>
      </c>
      <c r="Z5" s="1"/>
    </row>
    <row r="6" spans="1:26" x14ac:dyDescent="0.25">
      <c r="A6">
        <v>5</v>
      </c>
      <c r="B6" s="1">
        <f>'[1]Pc, Winter, S1'!B6*Main!$B$8+'EV Scenarios'!B$2*'Node ratio'!$B6</f>
        <v>-8.0201893020444182</v>
      </c>
      <c r="C6" s="1">
        <f>'[1]Pc, Winter, S1'!C6*Main!$B$8+'EV Scenarios'!C$2*'Node ratio'!$B6</f>
        <v>-10.245560850513215</v>
      </c>
      <c r="D6" s="1">
        <f>'[1]Pc, Winter, S1'!D6*Main!$B$8+'EV Scenarios'!D$2*'Node ratio'!$B6</f>
        <v>-11.559688449658641</v>
      </c>
      <c r="E6" s="1">
        <f>'[1]Pc, Winter, S1'!E6*Main!$B$8+'EV Scenarios'!E$2*'Node ratio'!$B6</f>
        <v>-11.478198804612765</v>
      </c>
      <c r="F6" s="1">
        <f>'[1]Pc, Winter, S1'!F6*Main!$B$8+'EV Scenarios'!F$2*'Node ratio'!$B6</f>
        <v>-11.046222706599206</v>
      </c>
      <c r="G6" s="1">
        <f>'[1]Pc, Winter, S1'!G6*Main!$B$8+'EV Scenarios'!G$2*'Node ratio'!$B6</f>
        <v>24.528088664868196</v>
      </c>
      <c r="H6" s="1">
        <f>'[1]Pc, Winter, S1'!H6*Main!$B$8+'EV Scenarios'!H$2*'Node ratio'!$B6</f>
        <v>29.940544416651893</v>
      </c>
      <c r="I6" s="1">
        <f>'[1]Pc, Winter, S1'!I6*Main!$B$8+'EV Scenarios'!I$2*'Node ratio'!$B6</f>
        <v>35.442946849406106</v>
      </c>
      <c r="J6" s="1">
        <f>'[1]Pc, Winter, S1'!J6*Main!$B$8+'EV Scenarios'!J$2*'Node ratio'!$B6</f>
        <v>23.31508510682335</v>
      </c>
      <c r="K6" s="1">
        <f>'[1]Pc, Winter, S1'!K6*Main!$B$8+'EV Scenarios'!K$2*'Node ratio'!$B6</f>
        <v>7.6679559148955061</v>
      </c>
      <c r="L6" s="1">
        <f>'[1]Pc, Winter, S1'!L6*Main!$B$8+'EV Scenarios'!L$2*'Node ratio'!$B6</f>
        <v>4.9294093318545098</v>
      </c>
      <c r="M6" s="1">
        <f>'[1]Pc, Winter, S1'!M6*Main!$B$8+'EV Scenarios'!M$2*'Node ratio'!$B6</f>
        <v>4.7505502227074681</v>
      </c>
      <c r="N6" s="1">
        <f>'[1]Pc, Winter, S1'!N6*Main!$B$8+'EV Scenarios'!N$2*'Node ratio'!$B6</f>
        <v>5.1326980414445176</v>
      </c>
      <c r="O6" s="1">
        <f>'[1]Pc, Winter, S1'!O6*Main!$B$8+'EV Scenarios'!O$2*'Node ratio'!$B6</f>
        <v>2.977579004487529</v>
      </c>
      <c r="P6" s="1">
        <f>'[1]Pc, Winter, S1'!P6*Main!$B$8+'EV Scenarios'!P$2*'Node ratio'!$B6</f>
        <v>2.0335856945162467</v>
      </c>
      <c r="Q6" s="1">
        <f>'[1]Pc, Winter, S1'!Q6*Main!$B$8+'EV Scenarios'!Q$2*'Node ratio'!$B6</f>
        <v>0.29056563649080286</v>
      </c>
      <c r="R6" s="1">
        <f>'[1]Pc, Winter, S1'!R6*Main!$B$8+'EV Scenarios'!R$2*'Node ratio'!$B6</f>
        <v>0.24625579386407839</v>
      </c>
      <c r="S6" s="1">
        <f>'[1]Pc, Winter, S1'!S6*Main!$B$8+'EV Scenarios'!S$2*'Node ratio'!$B6</f>
        <v>5.3255989866869369</v>
      </c>
      <c r="T6" s="1">
        <f>'[1]Pc, Winter, S1'!T6*Main!$B$8+'EV Scenarios'!T$2*'Node ratio'!$B6</f>
        <v>4.9139616117304543</v>
      </c>
      <c r="U6" s="1">
        <f>'[1]Pc, Winter, S1'!U6*Main!$B$8+'EV Scenarios'!U$2*'Node ratio'!$B6</f>
        <v>5.3271004785285498</v>
      </c>
      <c r="V6" s="1">
        <f>'[1]Pc, Winter, S1'!V6*Main!$B$8+'EV Scenarios'!V$2*'Node ratio'!$B6</f>
        <v>5.3360798577375217</v>
      </c>
      <c r="W6" s="1">
        <f>'[1]Pc, Winter, S1'!W6*Main!$B$8+'EV Scenarios'!W$2*'Node ratio'!$B6</f>
        <v>5.2123542759571828</v>
      </c>
      <c r="X6" s="1">
        <f>'[1]Pc, Winter, S1'!X6*Main!$B$8+'EV Scenarios'!X$2*'Node ratio'!$B6</f>
        <v>4.4262204765230466</v>
      </c>
      <c r="Y6" s="1">
        <f>'[1]Pc, Winter, S1'!Y6*Main!$B$8+'EV Scenarios'!Y$2*'Node ratio'!$B6</f>
        <v>-2.3294419914038702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42.563438419226223</v>
      </c>
      <c r="C8" s="1">
        <f>'[1]Pc, Winter, S1'!C8*Main!$B$8+'EV Scenarios'!C$2*'Node ratio'!$B8</f>
        <v>45.280055250221501</v>
      </c>
      <c r="D8" s="1">
        <f>'[1]Pc, Winter, S1'!D8*Main!$B$8+'EV Scenarios'!D$2*'Node ratio'!$B8</f>
        <v>47.548221176535741</v>
      </c>
      <c r="E8" s="1">
        <f>'[1]Pc, Winter, S1'!E8*Main!$B$8+'EV Scenarios'!E$2*'Node ratio'!$B8</f>
        <v>53.616509834096277</v>
      </c>
      <c r="F8" s="1">
        <f>'[1]Pc, Winter, S1'!F8*Main!$B$8+'EV Scenarios'!F$2*'Node ratio'!$B8</f>
        <v>56.801314564678094</v>
      </c>
      <c r="G8" s="1">
        <f>'[1]Pc, Winter, S1'!G8*Main!$B$8+'EV Scenarios'!G$2*'Node ratio'!$B8</f>
        <v>34.882421208579451</v>
      </c>
      <c r="H8" s="1">
        <f>'[1]Pc, Winter, S1'!H8*Main!$B$8+'EV Scenarios'!H$2*'Node ratio'!$B8</f>
        <v>11.217572118650326</v>
      </c>
      <c r="I8" s="1">
        <f>'[1]Pc, Winter, S1'!I8*Main!$B$8+'EV Scenarios'!I$2*'Node ratio'!$B8</f>
        <v>-33.505345461015949</v>
      </c>
      <c r="J8" s="1">
        <f>'[1]Pc, Winter, S1'!J8*Main!$B$8+'EV Scenarios'!J$2*'Node ratio'!$B8</f>
        <v>-57.161351904090381</v>
      </c>
      <c r="K8" s="1">
        <f>'[1]Pc, Winter, S1'!K8*Main!$B$8+'EV Scenarios'!K$2*'Node ratio'!$B8</f>
        <v>-41.506158617099828</v>
      </c>
      <c r="L8" s="1">
        <f>'[1]Pc, Winter, S1'!L8*Main!$B$8+'EV Scenarios'!L$2*'Node ratio'!$B8</f>
        <v>-19.550889716110451</v>
      </c>
      <c r="M8" s="1">
        <f>'[1]Pc, Winter, S1'!M8*Main!$B$8+'EV Scenarios'!M$2*'Node ratio'!$B8</f>
        <v>-14.818314830183107</v>
      </c>
      <c r="N8" s="1">
        <f>'[1]Pc, Winter, S1'!N8*Main!$B$8+'EV Scenarios'!N$2*'Node ratio'!$B8</f>
        <v>-32.171452238408143</v>
      </c>
      <c r="O8" s="1">
        <f>'[1]Pc, Winter, S1'!O8*Main!$B$8+'EV Scenarios'!O$2*'Node ratio'!$B8</f>
        <v>-13.109386450383933</v>
      </c>
      <c r="P8" s="1">
        <f>'[1]Pc, Winter, S1'!P8*Main!$B$8+'EV Scenarios'!P$2*'Node ratio'!$B8</f>
        <v>-15.081086353662139</v>
      </c>
      <c r="Q8" s="1">
        <f>'[1]Pc, Winter, S1'!Q8*Main!$B$8+'EV Scenarios'!Q$2*'Node ratio'!$B8</f>
        <v>-18.389013765062021</v>
      </c>
      <c r="R8" s="1">
        <f>'[1]Pc, Winter, S1'!R8*Main!$B$8+'EV Scenarios'!R$2*'Node ratio'!$B8</f>
        <v>-24.807476072799766</v>
      </c>
      <c r="S8" s="1">
        <f>'[1]Pc, Winter, S1'!S8*Main!$B$8+'EV Scenarios'!S$2*'Node ratio'!$B8</f>
        <v>-36.908605763806854</v>
      </c>
      <c r="T8" s="1">
        <f>'[1]Pc, Winter, S1'!T8*Main!$B$8+'EV Scenarios'!T$2*'Node ratio'!$B8</f>
        <v>-39.093354210203785</v>
      </c>
      <c r="U8" s="1">
        <f>'[1]Pc, Winter, S1'!U8*Main!$B$8+'EV Scenarios'!U$2*'Node ratio'!$B8</f>
        <v>-42.060249207545787</v>
      </c>
      <c r="V8" s="1">
        <f>'[1]Pc, Winter, S1'!V8*Main!$B$8+'EV Scenarios'!V$2*'Node ratio'!$B8</f>
        <v>-42.052055158741886</v>
      </c>
      <c r="W8" s="1">
        <f>'[1]Pc, Winter, S1'!W8*Main!$B$8+'EV Scenarios'!W$2*'Node ratio'!$B8</f>
        <v>-24.11234957516243</v>
      </c>
      <c r="X8" s="1">
        <f>'[1]Pc, Winter, S1'!X8*Main!$B$8+'EV Scenarios'!X$2*'Node ratio'!$B8</f>
        <v>8.5352213191080963</v>
      </c>
      <c r="Y8" s="1">
        <f>'[1]Pc, Winter, S1'!Y8*Main!$B$8+'EV Scenarios'!Y$2*'Node ratio'!$B8</f>
        <v>37.762578707471945</v>
      </c>
      <c r="Z8" s="1"/>
    </row>
    <row r="9" spans="1:26" x14ac:dyDescent="0.25">
      <c r="A9">
        <v>10</v>
      </c>
      <c r="B9" s="1">
        <f>'[1]Pc, Winter, S1'!B9*Main!$B$8+'EV Scenarios'!B$2*'Node ratio'!$B9</f>
        <v>52.86537268897343</v>
      </c>
      <c r="C9" s="1">
        <f>'[1]Pc, Winter, S1'!C9*Main!$B$8+'EV Scenarios'!C$2*'Node ratio'!$B9</f>
        <v>48.975572364835472</v>
      </c>
      <c r="D9" s="1">
        <f>'[1]Pc, Winter, S1'!D9*Main!$B$8+'EV Scenarios'!D$2*'Node ratio'!$B9</f>
        <v>46.286059054763108</v>
      </c>
      <c r="E9" s="1">
        <f>'[1]Pc, Winter, S1'!E9*Main!$B$8+'EV Scenarios'!E$2*'Node ratio'!$B9</f>
        <v>45.022323099741612</v>
      </c>
      <c r="F9" s="1">
        <f>'[1]Pc, Winter, S1'!F9*Main!$B$8+'EV Scenarios'!F$2*'Node ratio'!$B9</f>
        <v>44.295260807735332</v>
      </c>
      <c r="G9" s="1">
        <f>'[1]Pc, Winter, S1'!G9*Main!$B$8+'EV Scenarios'!G$2*'Node ratio'!$B9</f>
        <v>46.545055773349702</v>
      </c>
      <c r="H9" s="1">
        <f>'[1]Pc, Winter, S1'!H9*Main!$B$8+'EV Scenarios'!H$2*'Node ratio'!$B9</f>
        <v>56.94456439633538</v>
      </c>
      <c r="I9" s="1">
        <f>'[1]Pc, Winter, S1'!I9*Main!$B$8+'EV Scenarios'!I$2*'Node ratio'!$B9</f>
        <v>60.414740330600459</v>
      </c>
      <c r="J9" s="1">
        <f>'[1]Pc, Winter, S1'!J9*Main!$B$8+'EV Scenarios'!J$2*'Node ratio'!$B9</f>
        <v>71.868934133135653</v>
      </c>
      <c r="K9" s="1">
        <f>'[1]Pc, Winter, S1'!K9*Main!$B$8+'EV Scenarios'!K$2*'Node ratio'!$B9</f>
        <v>77.586784981951865</v>
      </c>
      <c r="L9" s="1">
        <f>'[1]Pc, Winter, S1'!L9*Main!$B$8+'EV Scenarios'!L$2*'Node ratio'!$B9</f>
        <v>77.413981710710303</v>
      </c>
      <c r="M9" s="1">
        <f>'[1]Pc, Winter, S1'!M9*Main!$B$8+'EV Scenarios'!M$2*'Node ratio'!$B9</f>
        <v>78.696043223791065</v>
      </c>
      <c r="N9" s="1">
        <f>'[1]Pc, Winter, S1'!N9*Main!$B$8+'EV Scenarios'!N$2*'Node ratio'!$B9</f>
        <v>76.241051436530711</v>
      </c>
      <c r="O9" s="1">
        <f>'[1]Pc, Winter, S1'!O9*Main!$B$8+'EV Scenarios'!O$2*'Node ratio'!$B9</f>
        <v>74.904736254743611</v>
      </c>
      <c r="P9" s="1">
        <f>'[1]Pc, Winter, S1'!P9*Main!$B$8+'EV Scenarios'!P$2*'Node ratio'!$B9</f>
        <v>74.15011686478303</v>
      </c>
      <c r="Q9" s="1">
        <f>'[1]Pc, Winter, S1'!Q9*Main!$B$8+'EV Scenarios'!Q$2*'Node ratio'!$B9</f>
        <v>71.487515207533306</v>
      </c>
      <c r="R9" s="1">
        <f>'[1]Pc, Winter, S1'!R9*Main!$B$8+'EV Scenarios'!R$2*'Node ratio'!$B9</f>
        <v>71.919102262370828</v>
      </c>
      <c r="S9" s="1">
        <f>'[1]Pc, Winter, S1'!S9*Main!$B$8+'EV Scenarios'!S$2*'Node ratio'!$B9</f>
        <v>80.162751991813067</v>
      </c>
      <c r="T9" s="1">
        <f>'[1]Pc, Winter, S1'!T9*Main!$B$8+'EV Scenarios'!T$2*'Node ratio'!$B9</f>
        <v>69.584154418697125</v>
      </c>
      <c r="U9" s="1">
        <f>'[1]Pc, Winter, S1'!U9*Main!$B$8+'EV Scenarios'!U$2*'Node ratio'!$B9</f>
        <v>69.38116505933408</v>
      </c>
      <c r="V9" s="1">
        <f>'[1]Pc, Winter, S1'!V9*Main!$B$8+'EV Scenarios'!V$2*'Node ratio'!$B9</f>
        <v>69.633533310796693</v>
      </c>
      <c r="W9" s="1">
        <f>'[1]Pc, Winter, S1'!W9*Main!$B$8+'EV Scenarios'!W$2*'Node ratio'!$B9</f>
        <v>66.307017575659756</v>
      </c>
      <c r="X9" s="1">
        <f>'[1]Pc, Winter, S1'!X9*Main!$B$8+'EV Scenarios'!X$2*'Node ratio'!$B9</f>
        <v>62.249055672246143</v>
      </c>
      <c r="Y9" s="1">
        <f>'[1]Pc, Winter, S1'!Y9*Main!$B$8+'EV Scenarios'!Y$2*'Node ratio'!$B9</f>
        <v>56.10871002993774</v>
      </c>
      <c r="Z9" s="1"/>
    </row>
    <row r="10" spans="1:26" x14ac:dyDescent="0.25">
      <c r="A10">
        <v>12</v>
      </c>
      <c r="B10" s="1">
        <f>'[1]Pc, Winter, S1'!B10*Main!$B$8+'EV Scenarios'!B$2*'Node ratio'!$B10</f>
        <v>328.5818065792817</v>
      </c>
      <c r="C10" s="1">
        <f>'[1]Pc, Winter, S1'!C10*Main!$B$8+'EV Scenarios'!C$2*'Node ratio'!$B10</f>
        <v>291.49658705147561</v>
      </c>
      <c r="D10" s="1">
        <f>'[1]Pc, Winter, S1'!D10*Main!$B$8+'EV Scenarios'!D$2*'Node ratio'!$B10</f>
        <v>274.08012809480454</v>
      </c>
      <c r="E10" s="1">
        <f>'[1]Pc, Winter, S1'!E10*Main!$B$8+'EV Scenarios'!E$2*'Node ratio'!$B10</f>
        <v>265.60165895018281</v>
      </c>
      <c r="F10" s="1">
        <f>'[1]Pc, Winter, S1'!F10*Main!$B$8+'EV Scenarios'!F$2*'Node ratio'!$B10</f>
        <v>260.33854802767263</v>
      </c>
      <c r="G10" s="1">
        <f>'[1]Pc, Winter, S1'!G10*Main!$B$8+'EV Scenarios'!G$2*'Node ratio'!$B10</f>
        <v>290.70127543819854</v>
      </c>
      <c r="H10" s="1">
        <f>'[1]Pc, Winter, S1'!H10*Main!$B$8+'EV Scenarios'!H$2*'Node ratio'!$B10</f>
        <v>388.96809629544697</v>
      </c>
      <c r="I10" s="1">
        <f>'[1]Pc, Winter, S1'!I10*Main!$B$8+'EV Scenarios'!I$2*'Node ratio'!$B10</f>
        <v>438.23302331910929</v>
      </c>
      <c r="J10" s="1">
        <f>'[1]Pc, Winter, S1'!J10*Main!$B$8+'EV Scenarios'!J$2*'Node ratio'!$B10</f>
        <v>472.75463556424859</v>
      </c>
      <c r="K10" s="1">
        <f>'[1]Pc, Winter, S1'!K10*Main!$B$8+'EV Scenarios'!K$2*'Node ratio'!$B10</f>
        <v>469.75059649258918</v>
      </c>
      <c r="L10" s="1">
        <f>'[1]Pc, Winter, S1'!L10*Main!$B$8+'EV Scenarios'!L$2*'Node ratio'!$B10</f>
        <v>493.64186020646554</v>
      </c>
      <c r="M10" s="1">
        <f>'[1]Pc, Winter, S1'!M10*Main!$B$8+'EV Scenarios'!M$2*'Node ratio'!$B10</f>
        <v>505.17366620936241</v>
      </c>
      <c r="N10" s="1">
        <f>'[1]Pc, Winter, S1'!N10*Main!$B$8+'EV Scenarios'!N$2*'Node ratio'!$B10</f>
        <v>484.52478016515823</v>
      </c>
      <c r="O10" s="1">
        <f>'[1]Pc, Winter, S1'!O10*Main!$B$8+'EV Scenarios'!O$2*'Node ratio'!$B10</f>
        <v>478.0809488007734</v>
      </c>
      <c r="P10" s="1">
        <f>'[1]Pc, Winter, S1'!P10*Main!$B$8+'EV Scenarios'!P$2*'Node ratio'!$B10</f>
        <v>447.17844000586575</v>
      </c>
      <c r="Q10" s="1">
        <f>'[1]Pc, Winter, S1'!Q10*Main!$B$8+'EV Scenarios'!Q$2*'Node ratio'!$B10</f>
        <v>431.68102979419592</v>
      </c>
      <c r="R10" s="1">
        <f>'[1]Pc, Winter, S1'!R10*Main!$B$8+'EV Scenarios'!R$2*'Node ratio'!$B10</f>
        <v>448.30018596105219</v>
      </c>
      <c r="S10" s="1">
        <f>'[1]Pc, Winter, S1'!S10*Main!$B$8+'EV Scenarios'!S$2*'Node ratio'!$B10</f>
        <v>524.32636822969198</v>
      </c>
      <c r="T10" s="1">
        <f>'[1]Pc, Winter, S1'!T10*Main!$B$8+'EV Scenarios'!T$2*'Node ratio'!$B10</f>
        <v>521.31999356670724</v>
      </c>
      <c r="U10" s="1">
        <f>'[1]Pc, Winter, S1'!U10*Main!$B$8+'EV Scenarios'!U$2*'Node ratio'!$B10</f>
        <v>522.71272582526524</v>
      </c>
      <c r="V10" s="1">
        <f>'[1]Pc, Winter, S1'!V10*Main!$B$8+'EV Scenarios'!V$2*'Node ratio'!$B10</f>
        <v>520.91869562800628</v>
      </c>
      <c r="W10" s="1">
        <f>'[1]Pc, Winter, S1'!W10*Main!$B$8+'EV Scenarios'!W$2*'Node ratio'!$B10</f>
        <v>491.25661529110761</v>
      </c>
      <c r="X10" s="1">
        <f>'[1]Pc, Winter, S1'!X10*Main!$B$8+'EV Scenarios'!X$2*'Node ratio'!$B10</f>
        <v>457.9901211301069</v>
      </c>
      <c r="Y10" s="1">
        <f>'[1]Pc, Winter, S1'!Y10*Main!$B$8+'EV Scenarios'!Y$2*'Node ratio'!$B10</f>
        <v>398.94084205293393</v>
      </c>
      <c r="Z10" s="1"/>
    </row>
    <row r="11" spans="1:26" x14ac:dyDescent="0.25">
      <c r="A11">
        <v>15</v>
      </c>
      <c r="B11" s="1">
        <f>'[1]Pc, Winter, S1'!B11*Main!$B$8+'EV Scenarios'!B$2*'Node ratio'!$B11</f>
        <v>7.0670477017034381</v>
      </c>
      <c r="C11" s="1">
        <f>'[1]Pc, Winter, S1'!C11*Main!$B$8+'EV Scenarios'!C$2*'Node ratio'!$B11</f>
        <v>6.8981202702863964</v>
      </c>
      <c r="D11" s="1">
        <f>'[1]Pc, Winter, S1'!D11*Main!$B$8+'EV Scenarios'!D$2*'Node ratio'!$B11</f>
        <v>6.5417468176826823</v>
      </c>
      <c r="E11" s="1">
        <f>'[1]Pc, Winter, S1'!E11*Main!$B$8+'EV Scenarios'!E$2*'Node ratio'!$B11</f>
        <v>6.5577539691258071</v>
      </c>
      <c r="F11" s="1">
        <f>'[1]Pc, Winter, S1'!F11*Main!$B$8+'EV Scenarios'!F$2*'Node ratio'!$B11</f>
        <v>6.5030611812960402</v>
      </c>
      <c r="G11" s="1">
        <f>'[1]Pc, Winter, S1'!G11*Main!$B$8+'EV Scenarios'!G$2*'Node ratio'!$B11</f>
        <v>6.8580694417770545</v>
      </c>
      <c r="H11" s="1">
        <f>'[1]Pc, Winter, S1'!H11*Main!$B$8+'EV Scenarios'!H$2*'Node ratio'!$B11</f>
        <v>8.5497128843507806</v>
      </c>
      <c r="I11" s="1">
        <f>'[1]Pc, Winter, S1'!I11*Main!$B$8+'EV Scenarios'!I$2*'Node ratio'!$B11</f>
        <v>9.1250109352312609</v>
      </c>
      <c r="J11" s="1">
        <f>'[1]Pc, Winter, S1'!J11*Main!$B$8+'EV Scenarios'!J$2*'Node ratio'!$B11</f>
        <v>9.7795088311552067</v>
      </c>
      <c r="K11" s="1">
        <f>'[1]Pc, Winter, S1'!K11*Main!$B$8+'EV Scenarios'!K$2*'Node ratio'!$B11</f>
        <v>10.227550567661948</v>
      </c>
      <c r="L11" s="1">
        <f>'[1]Pc, Winter, S1'!L11*Main!$B$8+'EV Scenarios'!L$2*'Node ratio'!$B11</f>
        <v>9.5183179435353686</v>
      </c>
      <c r="M11" s="1">
        <f>'[1]Pc, Winter, S1'!M11*Main!$B$8+'EV Scenarios'!M$2*'Node ratio'!$B11</f>
        <v>9.812057272543619</v>
      </c>
      <c r="N11" s="1">
        <f>'[1]Pc, Winter, S1'!N11*Main!$B$8+'EV Scenarios'!N$2*'Node ratio'!$B11</f>
        <v>9.7003877762772976</v>
      </c>
      <c r="O11" s="1">
        <f>'[1]Pc, Winter, S1'!O11*Main!$B$8+'EV Scenarios'!O$2*'Node ratio'!$B11</f>
        <v>9.362318189862421</v>
      </c>
      <c r="P11" s="1">
        <f>'[1]Pc, Winter, S1'!P11*Main!$B$8+'EV Scenarios'!P$2*'Node ratio'!$B11</f>
        <v>8.894872695432241</v>
      </c>
      <c r="Q11" s="1">
        <f>'[1]Pc, Winter, S1'!Q11*Main!$B$8+'EV Scenarios'!Q$2*'Node ratio'!$B11</f>
        <v>8.3453291344678231</v>
      </c>
      <c r="R11" s="1">
        <f>'[1]Pc, Winter, S1'!R11*Main!$B$8+'EV Scenarios'!R$2*'Node ratio'!$B11</f>
        <v>8.4116538592740433</v>
      </c>
      <c r="S11" s="1">
        <f>'[1]Pc, Winter, S1'!S11*Main!$B$8+'EV Scenarios'!S$2*'Node ratio'!$B11</f>
        <v>9.4742512871260391</v>
      </c>
      <c r="T11" s="1">
        <f>'[1]Pc, Winter, S1'!T11*Main!$B$8+'EV Scenarios'!T$2*'Node ratio'!$B11</f>
        <v>9.4963022661688541</v>
      </c>
      <c r="U11" s="1">
        <f>'[1]Pc, Winter, S1'!U11*Main!$B$8+'EV Scenarios'!U$2*'Node ratio'!$B11</f>
        <v>9.742459839629829</v>
      </c>
      <c r="V11" s="1">
        <f>'[1]Pc, Winter, S1'!V11*Main!$B$8+'EV Scenarios'!V$2*'Node ratio'!$B11</f>
        <v>9.4512404386038771</v>
      </c>
      <c r="W11" s="1">
        <f>'[1]Pc, Winter, S1'!W11*Main!$B$8+'EV Scenarios'!W$2*'Node ratio'!$B11</f>
        <v>9.1657246218059019</v>
      </c>
      <c r="X11" s="1">
        <f>'[1]Pc, Winter, S1'!X11*Main!$B$8+'EV Scenarios'!X$2*'Node ratio'!$B11</f>
        <v>8.6525966438797912</v>
      </c>
      <c r="Y11" s="1">
        <f>'[1]Pc, Winter, S1'!Y11*Main!$B$8+'EV Scenarios'!Y$2*'Node ratio'!$B11</f>
        <v>7.7915122053970078</v>
      </c>
      <c r="Z11" s="1"/>
    </row>
    <row r="12" spans="1:26" x14ac:dyDescent="0.25">
      <c r="A12">
        <v>16</v>
      </c>
      <c r="B12" s="1">
        <f>'[1]Pc, Winter, S1'!B12*Main!$B$8+'EV Scenarios'!B$2*'Node ratio'!$B12</f>
        <v>51.144070706634338</v>
      </c>
      <c r="C12" s="1">
        <f>'[1]Pc, Winter, S1'!C12*Main!$B$8+'EV Scenarios'!C$2*'Node ratio'!$B12</f>
        <v>49.550436576153686</v>
      </c>
      <c r="D12" s="1">
        <f>'[1]Pc, Winter, S1'!D12*Main!$B$8+'EV Scenarios'!D$2*'Node ratio'!$B12</f>
        <v>48.435004612041368</v>
      </c>
      <c r="E12" s="1">
        <f>'[1]Pc, Winter, S1'!E12*Main!$B$8+'EV Scenarios'!E$2*'Node ratio'!$B12</f>
        <v>48.274833306821129</v>
      </c>
      <c r="F12" s="1">
        <f>'[1]Pc, Winter, S1'!F12*Main!$B$8+'EV Scenarios'!F$2*'Node ratio'!$B12</f>
        <v>50.254616999815866</v>
      </c>
      <c r="G12" s="1">
        <f>'[1]Pc, Winter, S1'!G12*Main!$B$8+'EV Scenarios'!G$2*'Node ratio'!$B12</f>
        <v>56.584088274874986</v>
      </c>
      <c r="H12" s="1">
        <f>'[1]Pc, Winter, S1'!H12*Main!$B$8+'EV Scenarios'!H$2*'Node ratio'!$B12</f>
        <v>74.716397270949344</v>
      </c>
      <c r="I12" s="1">
        <f>'[1]Pc, Winter, S1'!I12*Main!$B$8+'EV Scenarios'!I$2*'Node ratio'!$B12</f>
        <v>82.618088167620115</v>
      </c>
      <c r="J12" s="1">
        <f>'[1]Pc, Winter, S1'!J12*Main!$B$8+'EV Scenarios'!J$2*'Node ratio'!$B12</f>
        <v>85.331331569422773</v>
      </c>
      <c r="K12" s="1">
        <f>'[1]Pc, Winter, S1'!K12*Main!$B$8+'EV Scenarios'!K$2*'Node ratio'!$B12</f>
        <v>80.197292715483414</v>
      </c>
      <c r="L12" s="1">
        <f>'[1]Pc, Winter, S1'!L12*Main!$B$8+'EV Scenarios'!L$2*'Node ratio'!$B12</f>
        <v>80.807282634132008</v>
      </c>
      <c r="M12" s="1">
        <f>'[1]Pc, Winter, S1'!M12*Main!$B$8+'EV Scenarios'!M$2*'Node ratio'!$B12</f>
        <v>80.918154924150016</v>
      </c>
      <c r="N12" s="1">
        <f>'[1]Pc, Winter, S1'!N12*Main!$B$8+'EV Scenarios'!N$2*'Node ratio'!$B12</f>
        <v>76.299192372256144</v>
      </c>
      <c r="O12" s="1">
        <f>'[1]Pc, Winter, S1'!O12*Main!$B$8+'EV Scenarios'!O$2*'Node ratio'!$B12</f>
        <v>76.901299416776354</v>
      </c>
      <c r="P12" s="1">
        <f>'[1]Pc, Winter, S1'!P12*Main!$B$8+'EV Scenarios'!P$2*'Node ratio'!$B12</f>
        <v>72.043797657006905</v>
      </c>
      <c r="Q12" s="1">
        <f>'[1]Pc, Winter, S1'!Q12*Main!$B$8+'EV Scenarios'!Q$2*'Node ratio'!$B12</f>
        <v>71.011148564096644</v>
      </c>
      <c r="R12" s="1">
        <f>'[1]Pc, Winter, S1'!R12*Main!$B$8+'EV Scenarios'!R$2*'Node ratio'!$B12</f>
        <v>72.611405832383014</v>
      </c>
      <c r="S12" s="1">
        <f>'[1]Pc, Winter, S1'!S12*Main!$B$8+'EV Scenarios'!S$2*'Node ratio'!$B12</f>
        <v>76.494756023337899</v>
      </c>
      <c r="T12" s="1">
        <f>'[1]Pc, Winter, S1'!T12*Main!$B$8+'EV Scenarios'!T$2*'Node ratio'!$B12</f>
        <v>75.039521781307315</v>
      </c>
      <c r="U12" s="1">
        <f>'[1]Pc, Winter, S1'!U12*Main!$B$8+'EV Scenarios'!U$2*'Node ratio'!$B12</f>
        <v>73.75585401107702</v>
      </c>
      <c r="V12" s="1">
        <f>'[1]Pc, Winter, S1'!V12*Main!$B$8+'EV Scenarios'!V$2*'Node ratio'!$B12</f>
        <v>72.032961198842727</v>
      </c>
      <c r="W12" s="1">
        <f>'[1]Pc, Winter, S1'!W12*Main!$B$8+'EV Scenarios'!W$2*'Node ratio'!$B12</f>
        <v>64.475573469236494</v>
      </c>
      <c r="X12" s="1">
        <f>'[1]Pc, Winter, S1'!X12*Main!$B$8+'EV Scenarios'!X$2*'Node ratio'!$B12</f>
        <v>61.654491299939316</v>
      </c>
      <c r="Y12" s="1">
        <f>'[1]Pc, Winter, S1'!Y12*Main!$B$8+'EV Scenarios'!Y$2*'Node ratio'!$B12</f>
        <v>54.825244168903787</v>
      </c>
      <c r="Z12" s="1"/>
    </row>
    <row r="13" spans="1:26" x14ac:dyDescent="0.25">
      <c r="A13">
        <v>17</v>
      </c>
      <c r="B13" s="1">
        <f>'[1]Pc, Winter, S1'!B13*Main!$B$8+'EV Scenarios'!B$2*'Node ratio'!$B13</f>
        <v>12.805132518164029</v>
      </c>
      <c r="C13" s="1">
        <f>'[1]Pc, Winter, S1'!C13*Main!$B$8+'EV Scenarios'!C$2*'Node ratio'!$B13</f>
        <v>12.413277824915095</v>
      </c>
      <c r="D13" s="1">
        <f>'[1]Pc, Winter, S1'!D13*Main!$B$8+'EV Scenarios'!D$2*'Node ratio'!$B13</f>
        <v>10.960585549456285</v>
      </c>
      <c r="E13" s="1">
        <f>'[1]Pc, Winter, S1'!E13*Main!$B$8+'EV Scenarios'!E$2*'Node ratio'!$B13</f>
        <v>11.346673878430328</v>
      </c>
      <c r="F13" s="1">
        <f>'[1]Pc, Winter, S1'!F13*Main!$B$8+'EV Scenarios'!F$2*'Node ratio'!$B13</f>
        <v>11.599006200610928</v>
      </c>
      <c r="G13" s="1">
        <f>'[1]Pc, Winter, S1'!G13*Main!$B$8+'EV Scenarios'!G$2*'Node ratio'!$B13</f>
        <v>12.971458639086933</v>
      </c>
      <c r="H13" s="1">
        <f>'[1]Pc, Winter, S1'!H13*Main!$B$8+'EV Scenarios'!H$2*'Node ratio'!$B13</f>
        <v>14.774417496053593</v>
      </c>
      <c r="I13" s="1">
        <f>'[1]Pc, Winter, S1'!I13*Main!$B$8+'EV Scenarios'!I$2*'Node ratio'!$B13</f>
        <v>16.644585665337452</v>
      </c>
      <c r="J13" s="1">
        <f>'[1]Pc, Winter, S1'!J13*Main!$B$8+'EV Scenarios'!J$2*'Node ratio'!$B13</f>
        <v>16.638354078275217</v>
      </c>
      <c r="K13" s="1">
        <f>'[1]Pc, Winter, S1'!K13*Main!$B$8+'EV Scenarios'!K$2*'Node ratio'!$B13</f>
        <v>17.283395958926761</v>
      </c>
      <c r="L13" s="1">
        <f>'[1]Pc, Winter, S1'!L13*Main!$B$8+'EV Scenarios'!L$2*'Node ratio'!$B13</f>
        <v>15.171560051924532</v>
      </c>
      <c r="M13" s="1">
        <f>'[1]Pc, Winter, S1'!M13*Main!$B$8+'EV Scenarios'!M$2*'Node ratio'!$B13</f>
        <v>15.823396922102233</v>
      </c>
      <c r="N13" s="1">
        <f>'[1]Pc, Winter, S1'!N13*Main!$B$8+'EV Scenarios'!N$2*'Node ratio'!$B13</f>
        <v>14.914204063131042</v>
      </c>
      <c r="O13" s="1">
        <f>'[1]Pc, Winter, S1'!O13*Main!$B$8+'EV Scenarios'!O$2*'Node ratio'!$B13</f>
        <v>14.30018013975142</v>
      </c>
      <c r="P13" s="1">
        <f>'[1]Pc, Winter, S1'!P13*Main!$B$8+'EV Scenarios'!P$2*'Node ratio'!$B13</f>
        <v>14.719684791667841</v>
      </c>
      <c r="Q13" s="1">
        <f>'[1]Pc, Winter, S1'!Q13*Main!$B$8+'EV Scenarios'!Q$2*'Node ratio'!$B13</f>
        <v>15.308448874285038</v>
      </c>
      <c r="R13" s="1">
        <f>'[1]Pc, Winter, S1'!R13*Main!$B$8+'EV Scenarios'!R$2*'Node ratio'!$B13</f>
        <v>17.078016534325769</v>
      </c>
      <c r="S13" s="1">
        <f>'[1]Pc, Winter, S1'!S13*Main!$B$8+'EV Scenarios'!S$2*'Node ratio'!$B13</f>
        <v>18.047827391402688</v>
      </c>
      <c r="T13" s="1">
        <f>'[1]Pc, Winter, S1'!T13*Main!$B$8+'EV Scenarios'!T$2*'Node ratio'!$B13</f>
        <v>17.120810075287324</v>
      </c>
      <c r="U13" s="1">
        <f>'[1]Pc, Winter, S1'!U13*Main!$B$8+'EV Scenarios'!U$2*'Node ratio'!$B13</f>
        <v>18.3142036982156</v>
      </c>
      <c r="V13" s="1">
        <f>'[1]Pc, Winter, S1'!V13*Main!$B$8+'EV Scenarios'!V$2*'Node ratio'!$B13</f>
        <v>18.340893183006408</v>
      </c>
      <c r="W13" s="1">
        <f>'[1]Pc, Winter, S1'!W13*Main!$B$8+'EV Scenarios'!W$2*'Node ratio'!$B13</f>
        <v>15.990607167554108</v>
      </c>
      <c r="X13" s="1">
        <f>'[1]Pc, Winter, S1'!X13*Main!$B$8+'EV Scenarios'!X$2*'Node ratio'!$B13</f>
        <v>14.720431139524557</v>
      </c>
      <c r="Y13" s="1">
        <f>'[1]Pc, Winter, S1'!Y13*Main!$B$8+'EV Scenarios'!Y$2*'Node ratio'!$B13</f>
        <v>14.581496603287233</v>
      </c>
      <c r="Z13" s="1"/>
    </row>
    <row r="14" spans="1:26" x14ac:dyDescent="0.25">
      <c r="A14">
        <v>18</v>
      </c>
      <c r="B14" s="1">
        <f>'[1]Pc, Winter, S1'!B14*Main!$B$8+'EV Scenarios'!B$2*'Node ratio'!$B14</f>
        <v>1.19782139344797</v>
      </c>
      <c r="C14" s="1">
        <f>'[1]Pc, Winter, S1'!C14*Main!$B$8+'EV Scenarios'!C$2*'Node ratio'!$B14</f>
        <v>1.190928981489868</v>
      </c>
      <c r="D14" s="1">
        <f>'[1]Pc, Winter, S1'!D14*Main!$B$8+'EV Scenarios'!D$2*'Node ratio'!$B14</f>
        <v>1.1697405461068862</v>
      </c>
      <c r="E14" s="1">
        <f>'[1]Pc, Winter, S1'!E14*Main!$B$8+'EV Scenarios'!E$2*'Node ratio'!$B14</f>
        <v>1.1567384089924446</v>
      </c>
      <c r="F14" s="1">
        <f>'[1]Pc, Winter, S1'!F14*Main!$B$8+'EV Scenarios'!F$2*'Node ratio'!$B14</f>
        <v>1.2383393489424819</v>
      </c>
      <c r="G14" s="1">
        <f>'[1]Pc, Winter, S1'!G14*Main!$B$8+'EV Scenarios'!G$2*'Node ratio'!$B14</f>
        <v>1.1228199614195189</v>
      </c>
      <c r="H14" s="1">
        <f>'[1]Pc, Winter, S1'!H14*Main!$B$8+'EV Scenarios'!H$2*'Node ratio'!$B14</f>
        <v>1.7527252358114598</v>
      </c>
      <c r="I14" s="1">
        <f>'[1]Pc, Winter, S1'!I14*Main!$B$8+'EV Scenarios'!I$2*'Node ratio'!$B14</f>
        <v>1.7248162239579832</v>
      </c>
      <c r="J14" s="1">
        <f>'[1]Pc, Winter, S1'!J14*Main!$B$8+'EV Scenarios'!J$2*'Node ratio'!$B14</f>
        <v>1.7237902350564416</v>
      </c>
      <c r="K14" s="1">
        <f>'[1]Pc, Winter, S1'!K14*Main!$B$8+'EV Scenarios'!K$2*'Node ratio'!$B14</f>
        <v>2.0388844528740289</v>
      </c>
      <c r="L14" s="1">
        <f>'[1]Pc, Winter, S1'!L14*Main!$B$8+'EV Scenarios'!L$2*'Node ratio'!$B14</f>
        <v>2.5372554806464174</v>
      </c>
      <c r="M14" s="1">
        <f>'[1]Pc, Winter, S1'!M14*Main!$B$8+'EV Scenarios'!M$2*'Node ratio'!$B14</f>
        <v>2.3021755038234453</v>
      </c>
      <c r="N14" s="1">
        <f>'[1]Pc, Winter, S1'!N14*Main!$B$8+'EV Scenarios'!N$2*'Node ratio'!$B14</f>
        <v>2.5755079578307534</v>
      </c>
      <c r="O14" s="1">
        <f>'[1]Pc, Winter, S1'!O14*Main!$B$8+'EV Scenarios'!O$2*'Node ratio'!$B14</f>
        <v>2.5895831149148534</v>
      </c>
      <c r="P14" s="1">
        <f>'[1]Pc, Winter, S1'!P14*Main!$B$8+'EV Scenarios'!P$2*'Node ratio'!$B14</f>
        <v>2.4260872230924564</v>
      </c>
      <c r="Q14" s="1">
        <f>'[1]Pc, Winter, S1'!Q14*Main!$B$8+'EV Scenarios'!Q$2*'Node ratio'!$B14</f>
        <v>2.3841704939998047</v>
      </c>
      <c r="R14" s="1">
        <f>'[1]Pc, Winter, S1'!R14*Main!$B$8+'EV Scenarios'!R$2*'Node ratio'!$B14</f>
        <v>2.5597152953038016</v>
      </c>
      <c r="S14" s="1">
        <f>'[1]Pc, Winter, S1'!S14*Main!$B$8+'EV Scenarios'!S$2*'Node ratio'!$B14</f>
        <v>2.6485975000552795</v>
      </c>
      <c r="T14" s="1">
        <f>'[1]Pc, Winter, S1'!T14*Main!$B$8+'EV Scenarios'!T$2*'Node ratio'!$B14</f>
        <v>2.6440825671431618</v>
      </c>
      <c r="U14" s="1">
        <f>'[1]Pc, Winter, S1'!U14*Main!$B$8+'EV Scenarios'!U$2*'Node ratio'!$B14</f>
        <v>2.6519306062726788</v>
      </c>
      <c r="V14" s="1">
        <f>'[1]Pc, Winter, S1'!V14*Main!$B$8+'EV Scenarios'!V$2*'Node ratio'!$B14</f>
        <v>2.6534543188099358</v>
      </c>
      <c r="W14" s="1">
        <f>'[1]Pc, Winter, S1'!W14*Main!$B$8+'EV Scenarios'!W$2*'Node ratio'!$B14</f>
        <v>1.791909995136727</v>
      </c>
      <c r="X14" s="1">
        <f>'[1]Pc, Winter, S1'!X14*Main!$B$8+'EV Scenarios'!X$2*'Node ratio'!$B14</f>
        <v>1.5546764707963243</v>
      </c>
      <c r="Y14" s="1">
        <f>'[1]Pc, Winter, S1'!Y14*Main!$B$8+'EV Scenarios'!Y$2*'Node ratio'!$B14</f>
        <v>1.3118970183658436</v>
      </c>
      <c r="Z14" s="1"/>
    </row>
    <row r="15" spans="1:26" x14ac:dyDescent="0.25">
      <c r="A15">
        <v>20</v>
      </c>
      <c r="B15" s="1">
        <f>'[1]Pc, Winter, S1'!B15*Main!$B$8+'EV Scenarios'!B$2*'Node ratio'!$B15</f>
        <v>7.0384987645199084</v>
      </c>
      <c r="C15" s="1">
        <f>'[1]Pc, Winter, S1'!C15*Main!$B$8+'EV Scenarios'!C$2*'Node ratio'!$B15</f>
        <v>7.0157541239343839</v>
      </c>
      <c r="D15" s="1">
        <f>'[1]Pc, Winter, S1'!D15*Main!$B$8+'EV Scenarios'!D$2*'Node ratio'!$B15</f>
        <v>6.9458332674497374</v>
      </c>
      <c r="E15" s="1">
        <f>'[1]Pc, Winter, S1'!E15*Main!$B$8+'EV Scenarios'!E$2*'Node ratio'!$B15</f>
        <v>6.8105478794197243</v>
      </c>
      <c r="F15" s="1">
        <f>'[1]Pc, Winter, S1'!F15*Main!$B$8+'EV Scenarios'!F$2*'Node ratio'!$B15</f>
        <v>7.5318938826577995</v>
      </c>
      <c r="G15" s="1">
        <f>'[1]Pc, Winter, S1'!G15*Main!$B$8+'EV Scenarios'!G$2*'Node ratio'!$B15</f>
        <v>7.0666282222877124</v>
      </c>
      <c r="H15" s="1">
        <f>'[1]Pc, Winter, S1'!H15*Main!$B$8+'EV Scenarios'!H$2*'Node ratio'!$B15</f>
        <v>7.1776881924691125</v>
      </c>
      <c r="I15" s="1">
        <f>'[1]Pc, Winter, S1'!I15*Main!$B$8+'EV Scenarios'!I$2*'Node ratio'!$B15</f>
        <v>5.677138042043417</v>
      </c>
      <c r="J15" s="1">
        <f>'[1]Pc, Winter, S1'!J15*Main!$B$8+'EV Scenarios'!J$2*'Node ratio'!$B15</f>
        <v>4.8700530457899838</v>
      </c>
      <c r="K15" s="1">
        <f>'[1]Pc, Winter, S1'!K15*Main!$B$8+'EV Scenarios'!K$2*'Node ratio'!$B15</f>
        <v>4.3016630394633903</v>
      </c>
      <c r="L15" s="1">
        <f>'[1]Pc, Winter, S1'!L15*Main!$B$8+'EV Scenarios'!L$2*'Node ratio'!$B15</f>
        <v>5.1310453612999112</v>
      </c>
      <c r="M15" s="1">
        <f>'[1]Pc, Winter, S1'!M15*Main!$B$8+'EV Scenarios'!M$2*'Node ratio'!$B15</f>
        <v>5.785631177428411</v>
      </c>
      <c r="N15" s="1">
        <f>'[1]Pc, Winter, S1'!N15*Main!$B$8+'EV Scenarios'!N$2*'Node ratio'!$B15</f>
        <v>6.3522059848140646</v>
      </c>
      <c r="O15" s="1">
        <f>'[1]Pc, Winter, S1'!O15*Main!$B$8+'EV Scenarios'!O$2*'Node ratio'!$B15</f>
        <v>6.9238053758437799</v>
      </c>
      <c r="P15" s="1">
        <f>'[1]Pc, Winter, S1'!P15*Main!$B$8+'EV Scenarios'!P$2*'Node ratio'!$B15</f>
        <v>6.7399184737419198</v>
      </c>
      <c r="Q15" s="1">
        <f>'[1]Pc, Winter, S1'!Q15*Main!$B$8+'EV Scenarios'!Q$2*'Node ratio'!$B15</f>
        <v>5.9081207291767752</v>
      </c>
      <c r="R15" s="1">
        <f>'[1]Pc, Winter, S1'!R15*Main!$B$8+'EV Scenarios'!R$2*'Node ratio'!$B15</f>
        <v>6.0182903356195636</v>
      </c>
      <c r="S15" s="1">
        <f>'[1]Pc, Winter, S1'!S15*Main!$B$8+'EV Scenarios'!S$2*'Node ratio'!$B15</f>
        <v>6.4720318706141979</v>
      </c>
      <c r="T15" s="1">
        <f>'[1]Pc, Winter, S1'!T15*Main!$B$8+'EV Scenarios'!T$2*'Node ratio'!$B15</f>
        <v>6.5495133372128258</v>
      </c>
      <c r="U15" s="1">
        <f>'[1]Pc, Winter, S1'!U15*Main!$B$8+'EV Scenarios'!U$2*'Node ratio'!$B15</f>
        <v>6.3906504306000009</v>
      </c>
      <c r="V15" s="1">
        <f>'[1]Pc, Winter, S1'!V15*Main!$B$8+'EV Scenarios'!V$2*'Node ratio'!$B15</f>
        <v>6.5065310869659605</v>
      </c>
      <c r="W15" s="1">
        <f>'[1]Pc, Winter, S1'!W15*Main!$B$8+'EV Scenarios'!W$2*'Node ratio'!$B15</f>
        <v>7.3872575650114332</v>
      </c>
      <c r="X15" s="1">
        <f>'[1]Pc, Winter, S1'!X15*Main!$B$8+'EV Scenarios'!X$2*'Node ratio'!$B15</f>
        <v>7.4689180791380823</v>
      </c>
      <c r="Y15" s="1">
        <f>'[1]Pc, Winter, S1'!Y15*Main!$B$8+'EV Scenarios'!Y$2*'Node ratio'!$B15</f>
        <v>6.855449211059657</v>
      </c>
      <c r="Z15" s="1"/>
    </row>
    <row r="16" spans="1:26" x14ac:dyDescent="0.25">
      <c r="A16">
        <v>21</v>
      </c>
      <c r="B16" s="1">
        <f>'[1]Pc, Winter, S1'!B16*Main!$B$8+'EV Scenarios'!B$2*'Node ratio'!$B16</f>
        <v>11.688616584866793</v>
      </c>
      <c r="C16" s="1">
        <f>'[1]Pc, Winter, S1'!C16*Main!$B$8+'EV Scenarios'!C$2*'Node ratio'!$B16</f>
        <v>10.873683671239748</v>
      </c>
      <c r="D16" s="1">
        <f>'[1]Pc, Winter, S1'!D16*Main!$B$8+'EV Scenarios'!D$2*'Node ratio'!$B16</f>
        <v>10.142870192214003</v>
      </c>
      <c r="E16" s="1">
        <f>'[1]Pc, Winter, S1'!E16*Main!$B$8+'EV Scenarios'!E$2*'Node ratio'!$B16</f>
        <v>9.9698679272672734</v>
      </c>
      <c r="F16" s="1">
        <f>'[1]Pc, Winter, S1'!F16*Main!$B$8+'EV Scenarios'!F$2*'Node ratio'!$B16</f>
        <v>9.9344514567390796</v>
      </c>
      <c r="G16" s="1">
        <f>'[1]Pc, Winter, S1'!G16*Main!$B$8+'EV Scenarios'!G$2*'Node ratio'!$B16</f>
        <v>10.955744367097278</v>
      </c>
      <c r="H16" s="1">
        <f>'[1]Pc, Winter, S1'!H16*Main!$B$8+'EV Scenarios'!H$2*'Node ratio'!$B16</f>
        <v>16.106613294881857</v>
      </c>
      <c r="I16" s="1">
        <f>'[1]Pc, Winter, S1'!I16*Main!$B$8+'EV Scenarios'!I$2*'Node ratio'!$B16</f>
        <v>18.50760359787667</v>
      </c>
      <c r="J16" s="1">
        <f>'[1]Pc, Winter, S1'!J16*Main!$B$8+'EV Scenarios'!J$2*'Node ratio'!$B16</f>
        <v>19.70921871248882</v>
      </c>
      <c r="K16" s="1">
        <f>'[1]Pc, Winter, S1'!K16*Main!$B$8+'EV Scenarios'!K$2*'Node ratio'!$B16</f>
        <v>19.873345351304863</v>
      </c>
      <c r="L16" s="1">
        <f>'[1]Pc, Winter, S1'!L16*Main!$B$8+'EV Scenarios'!L$2*'Node ratio'!$B16</f>
        <v>18.962438327224522</v>
      </c>
      <c r="M16" s="1">
        <f>'[1]Pc, Winter, S1'!M16*Main!$B$8+'EV Scenarios'!M$2*'Node ratio'!$B16</f>
        <v>19.767229156283438</v>
      </c>
      <c r="N16" s="1">
        <f>'[1]Pc, Winter, S1'!N16*Main!$B$8+'EV Scenarios'!N$2*'Node ratio'!$B16</f>
        <v>19.899909017404426</v>
      </c>
      <c r="O16" s="1">
        <f>'[1]Pc, Winter, S1'!O16*Main!$B$8+'EV Scenarios'!O$2*'Node ratio'!$B16</f>
        <v>19.648037296991429</v>
      </c>
      <c r="P16" s="1">
        <f>'[1]Pc, Winter, S1'!P16*Main!$B$8+'EV Scenarios'!P$2*'Node ratio'!$B16</f>
        <v>17.534765764201946</v>
      </c>
      <c r="Q16" s="1">
        <f>'[1]Pc, Winter, S1'!Q16*Main!$B$8+'EV Scenarios'!Q$2*'Node ratio'!$B16</f>
        <v>16.425235739029375</v>
      </c>
      <c r="R16" s="1">
        <f>'[1]Pc, Winter, S1'!R16*Main!$B$8+'EV Scenarios'!R$2*'Node ratio'!$B16</f>
        <v>17.393950370664804</v>
      </c>
      <c r="S16" s="1">
        <f>'[1]Pc, Winter, S1'!S16*Main!$B$8+'EV Scenarios'!S$2*'Node ratio'!$B16</f>
        <v>20.20939630322362</v>
      </c>
      <c r="T16" s="1">
        <f>'[1]Pc, Winter, S1'!T16*Main!$B$8+'EV Scenarios'!T$2*'Node ratio'!$B16</f>
        <v>19.238747546564621</v>
      </c>
      <c r="U16" s="1">
        <f>'[1]Pc, Winter, S1'!U16*Main!$B$8+'EV Scenarios'!U$2*'Node ratio'!$B16</f>
        <v>19.045480957562621</v>
      </c>
      <c r="V16" s="1">
        <f>'[1]Pc, Winter, S1'!V16*Main!$B$8+'EV Scenarios'!V$2*'Node ratio'!$B16</f>
        <v>18.596280337702698</v>
      </c>
      <c r="W16" s="1">
        <f>'[1]Pc, Winter, S1'!W16*Main!$B$8+'EV Scenarios'!W$2*'Node ratio'!$B16</f>
        <v>17.342964663157659</v>
      </c>
      <c r="X16" s="1">
        <f>'[1]Pc, Winter, S1'!X16*Main!$B$8+'EV Scenarios'!X$2*'Node ratio'!$B16</f>
        <v>15.562963472634372</v>
      </c>
      <c r="Y16" s="1">
        <f>'[1]Pc, Winter, S1'!Y16*Main!$B$8+'EV Scenarios'!Y$2*'Node ratio'!$B16</f>
        <v>13.780707204055698</v>
      </c>
      <c r="Z16" s="1"/>
    </row>
    <row r="17" spans="1:26" x14ac:dyDescent="0.25">
      <c r="A17">
        <v>26</v>
      </c>
      <c r="B17" s="1">
        <f>'[1]Pc, Winter, S1'!B17*Main!$B$8+'EV Scenarios'!B$2*'Node ratio'!$B17</f>
        <v>40.402576981919879</v>
      </c>
      <c r="C17" s="1">
        <f>'[1]Pc, Winter, S1'!C17*Main!$B$8+'EV Scenarios'!C$2*'Node ratio'!$B17</f>
        <v>36.292544493169778</v>
      </c>
      <c r="D17" s="1">
        <f>'[1]Pc, Winter, S1'!D17*Main!$B$8+'EV Scenarios'!D$2*'Node ratio'!$B17</f>
        <v>34.273719519120171</v>
      </c>
      <c r="E17" s="1">
        <f>'[1]Pc, Winter, S1'!E17*Main!$B$8+'EV Scenarios'!E$2*'Node ratio'!$B17</f>
        <v>33.589667526470457</v>
      </c>
      <c r="F17" s="1">
        <f>'[1]Pc, Winter, S1'!F17*Main!$B$8+'EV Scenarios'!F$2*'Node ratio'!$B17</f>
        <v>33.46241262457842</v>
      </c>
      <c r="G17" s="1">
        <f>'[1]Pc, Winter, S1'!G17*Main!$B$8+'EV Scenarios'!G$2*'Node ratio'!$B17</f>
        <v>35.132825565484048</v>
      </c>
      <c r="H17" s="1">
        <f>'[1]Pc, Winter, S1'!H17*Main!$B$8+'EV Scenarios'!H$2*'Node ratio'!$B17</f>
        <v>43.06119462839473</v>
      </c>
      <c r="I17" s="1">
        <f>'[1]Pc, Winter, S1'!I17*Main!$B$8+'EV Scenarios'!I$2*'Node ratio'!$B17</f>
        <v>46.071326786456517</v>
      </c>
      <c r="J17" s="1">
        <f>'[1]Pc, Winter, S1'!J17*Main!$B$8+'EV Scenarios'!J$2*'Node ratio'!$B17</f>
        <v>51.355069262849241</v>
      </c>
      <c r="K17" s="1">
        <f>'[1]Pc, Winter, S1'!K17*Main!$B$8+'EV Scenarios'!K$2*'Node ratio'!$B17</f>
        <v>52.78399669894511</v>
      </c>
      <c r="L17" s="1">
        <f>'[1]Pc, Winter, S1'!L17*Main!$B$8+'EV Scenarios'!L$2*'Node ratio'!$B17</f>
        <v>52.463207717446238</v>
      </c>
      <c r="M17" s="1">
        <f>'[1]Pc, Winter, S1'!M17*Main!$B$8+'EV Scenarios'!M$2*'Node ratio'!$B17</f>
        <v>52.387342789159831</v>
      </c>
      <c r="N17" s="1">
        <f>'[1]Pc, Winter, S1'!N17*Main!$B$8+'EV Scenarios'!N$2*'Node ratio'!$B17</f>
        <v>51.494263397632849</v>
      </c>
      <c r="O17" s="1">
        <f>'[1]Pc, Winter, S1'!O17*Main!$B$8+'EV Scenarios'!O$2*'Node ratio'!$B17</f>
        <v>50.666183672932668</v>
      </c>
      <c r="P17" s="1">
        <f>'[1]Pc, Winter, S1'!P17*Main!$B$8+'EV Scenarios'!P$2*'Node ratio'!$B17</f>
        <v>49.286660999589607</v>
      </c>
      <c r="Q17" s="1">
        <f>'[1]Pc, Winter, S1'!Q17*Main!$B$8+'EV Scenarios'!Q$2*'Node ratio'!$B17</f>
        <v>48.362238997522461</v>
      </c>
      <c r="R17" s="1">
        <f>'[1]Pc, Winter, S1'!R17*Main!$B$8+'EV Scenarios'!R$2*'Node ratio'!$B17</f>
        <v>47.42873303052226</v>
      </c>
      <c r="S17" s="1">
        <f>'[1]Pc, Winter, S1'!S17*Main!$B$8+'EV Scenarios'!S$2*'Node ratio'!$B17</f>
        <v>50.646888166826592</v>
      </c>
      <c r="T17" s="1">
        <f>'[1]Pc, Winter, S1'!T17*Main!$B$8+'EV Scenarios'!T$2*'Node ratio'!$B17</f>
        <v>53.071397190199527</v>
      </c>
      <c r="U17" s="1">
        <f>'[1]Pc, Winter, S1'!U17*Main!$B$8+'EV Scenarios'!U$2*'Node ratio'!$B17</f>
        <v>53.243310148555196</v>
      </c>
      <c r="V17" s="1">
        <f>'[1]Pc, Winter, S1'!V17*Main!$B$8+'EV Scenarios'!V$2*'Node ratio'!$B17</f>
        <v>53.265054240292187</v>
      </c>
      <c r="W17" s="1">
        <f>'[1]Pc, Winter, S1'!W17*Main!$B$8+'EV Scenarios'!W$2*'Node ratio'!$B17</f>
        <v>50.729919314444949</v>
      </c>
      <c r="X17" s="1">
        <f>'[1]Pc, Winter, S1'!X17*Main!$B$8+'EV Scenarios'!X$2*'Node ratio'!$B17</f>
        <v>49.967416967778249</v>
      </c>
      <c r="Y17" s="1">
        <f>'[1]Pc, Winter, S1'!Y17*Main!$B$8+'EV Scenarios'!Y$2*'Node ratio'!$B17</f>
        <v>45.317089258504787</v>
      </c>
      <c r="Z17" s="1"/>
    </row>
    <row r="18" spans="1:26" x14ac:dyDescent="0.25">
      <c r="A18">
        <v>30</v>
      </c>
      <c r="B18" s="1">
        <f>'[1]Pc, Winter, S1'!B18*Main!$B$8+'EV Scenarios'!B$2*'Node ratio'!$B18</f>
        <v>19.219986857218686</v>
      </c>
      <c r="C18" s="1">
        <f>'[1]Pc, Winter, S1'!C18*Main!$B$8+'EV Scenarios'!C$2*'Node ratio'!$B18</f>
        <v>18.053179876709294</v>
      </c>
      <c r="D18" s="1">
        <f>'[1]Pc, Winter, S1'!D18*Main!$B$8+'EV Scenarios'!D$2*'Node ratio'!$B18</f>
        <v>17.863716405189525</v>
      </c>
      <c r="E18" s="1">
        <f>'[1]Pc, Winter, S1'!E18*Main!$B$8+'EV Scenarios'!E$2*'Node ratio'!$B18</f>
        <v>17.746845606676061</v>
      </c>
      <c r="F18" s="1">
        <f>'[1]Pc, Winter, S1'!F18*Main!$B$8+'EV Scenarios'!F$2*'Node ratio'!$B18</f>
        <v>17.988930707779016</v>
      </c>
      <c r="G18" s="1">
        <f>'[1]Pc, Winter, S1'!G18*Main!$B$8+'EV Scenarios'!G$2*'Node ratio'!$B18</f>
        <v>19.02265906890792</v>
      </c>
      <c r="H18" s="1">
        <f>'[1]Pc, Winter, S1'!H18*Main!$B$8+'EV Scenarios'!H$2*'Node ratio'!$B18</f>
        <v>24.155840296155915</v>
      </c>
      <c r="I18" s="1">
        <f>'[1]Pc, Winter, S1'!I18*Main!$B$8+'EV Scenarios'!I$2*'Node ratio'!$B18</f>
        <v>25.73506955373119</v>
      </c>
      <c r="J18" s="1">
        <f>'[1]Pc, Winter, S1'!J18*Main!$B$8+'EV Scenarios'!J$2*'Node ratio'!$B18</f>
        <v>26.666430527950133</v>
      </c>
      <c r="K18" s="1">
        <f>'[1]Pc, Winter, S1'!K18*Main!$B$8+'EV Scenarios'!K$2*'Node ratio'!$B18</f>
        <v>25.894507105799725</v>
      </c>
      <c r="L18" s="1">
        <f>'[1]Pc, Winter, S1'!L18*Main!$B$8+'EV Scenarios'!L$2*'Node ratio'!$B18</f>
        <v>25.853692375791653</v>
      </c>
      <c r="M18" s="1">
        <f>'[1]Pc, Winter, S1'!M18*Main!$B$8+'EV Scenarios'!M$2*'Node ratio'!$B18</f>
        <v>27.097073901496575</v>
      </c>
      <c r="N18" s="1">
        <f>'[1]Pc, Winter, S1'!N18*Main!$B$8+'EV Scenarios'!N$2*'Node ratio'!$B18</f>
        <v>26.768344922622603</v>
      </c>
      <c r="O18" s="1">
        <f>'[1]Pc, Winter, S1'!O18*Main!$B$8+'EV Scenarios'!O$2*'Node ratio'!$B18</f>
        <v>26.811670773135756</v>
      </c>
      <c r="P18" s="1">
        <f>'[1]Pc, Winter, S1'!P18*Main!$B$8+'EV Scenarios'!P$2*'Node ratio'!$B18</f>
        <v>25.717664607023757</v>
      </c>
      <c r="Q18" s="1">
        <f>'[1]Pc, Winter, S1'!Q18*Main!$B$8+'EV Scenarios'!Q$2*'Node ratio'!$B18</f>
        <v>25.264106595505844</v>
      </c>
      <c r="R18" s="1">
        <f>'[1]Pc, Winter, S1'!R18*Main!$B$8+'EV Scenarios'!R$2*'Node ratio'!$B18</f>
        <v>25.317067968219739</v>
      </c>
      <c r="S18" s="1">
        <f>'[1]Pc, Winter, S1'!S18*Main!$B$8+'EV Scenarios'!S$2*'Node ratio'!$B18</f>
        <v>25.889638928867683</v>
      </c>
      <c r="T18" s="1">
        <f>'[1]Pc, Winter, S1'!T18*Main!$B$8+'EV Scenarios'!T$2*'Node ratio'!$B18</f>
        <v>25.374512678205239</v>
      </c>
      <c r="U18" s="1">
        <f>'[1]Pc, Winter, S1'!U18*Main!$B$8+'EV Scenarios'!U$2*'Node ratio'!$B18</f>
        <v>24.655850227095289</v>
      </c>
      <c r="V18" s="1">
        <f>'[1]Pc, Winter, S1'!V18*Main!$B$8+'EV Scenarios'!V$2*'Node ratio'!$B18</f>
        <v>24.796640016661918</v>
      </c>
      <c r="W18" s="1">
        <f>'[1]Pc, Winter, S1'!W18*Main!$B$8+'EV Scenarios'!W$2*'Node ratio'!$B18</f>
        <v>23.317280627017283</v>
      </c>
      <c r="X18" s="1">
        <f>'[1]Pc, Winter, S1'!X18*Main!$B$8+'EV Scenarios'!X$2*'Node ratio'!$B18</f>
        <v>21.51040087848968</v>
      </c>
      <c r="Y18" s="1">
        <f>'[1]Pc, Winter, S1'!Y18*Main!$B$8+'EV Scenarios'!Y$2*'Node ratio'!$B18</f>
        <v>20.593093922059847</v>
      </c>
      <c r="Z18" s="1"/>
    </row>
    <row r="19" spans="1:26" x14ac:dyDescent="0.25">
      <c r="A19">
        <v>35</v>
      </c>
      <c r="B19" s="1">
        <f>'[1]Pc, Winter, S1'!B19*Main!$B$8+'EV Scenarios'!B$2*'Node ratio'!$B19</f>
        <v>31.34038893913079</v>
      </c>
      <c r="C19" s="1">
        <f>'[1]Pc, Winter, S1'!C19*Main!$B$8+'EV Scenarios'!C$2*'Node ratio'!$B19</f>
        <v>29.540603385456802</v>
      </c>
      <c r="D19" s="1">
        <f>'[1]Pc, Winter, S1'!D19*Main!$B$8+'EV Scenarios'!D$2*'Node ratio'!$B19</f>
        <v>27.662270123192471</v>
      </c>
      <c r="E19" s="1">
        <f>'[1]Pc, Winter, S1'!E19*Main!$B$8+'EV Scenarios'!E$2*'Node ratio'!$B19</f>
        <v>27.14127370285285</v>
      </c>
      <c r="F19" s="1">
        <f>'[1]Pc, Winter, S1'!F19*Main!$B$8+'EV Scenarios'!F$2*'Node ratio'!$B19</f>
        <v>27.535229704937358</v>
      </c>
      <c r="G19" s="1">
        <f>'[1]Pc, Winter, S1'!G19*Main!$B$8+'EV Scenarios'!G$2*'Node ratio'!$B19</f>
        <v>31.996687579000522</v>
      </c>
      <c r="H19" s="1">
        <f>'[1]Pc, Winter, S1'!H19*Main!$B$8+'EV Scenarios'!H$2*'Node ratio'!$B19</f>
        <v>44.067956170299254</v>
      </c>
      <c r="I19" s="1">
        <f>'[1]Pc, Winter, S1'!I19*Main!$B$8+'EV Scenarios'!I$2*'Node ratio'!$B19</f>
        <v>49.224904455129369</v>
      </c>
      <c r="J19" s="1">
        <f>'[1]Pc, Winter, S1'!J19*Main!$B$8+'EV Scenarios'!J$2*'Node ratio'!$B19</f>
        <v>50.529840880018497</v>
      </c>
      <c r="K19" s="1">
        <f>'[1]Pc, Winter, S1'!K19*Main!$B$8+'EV Scenarios'!K$2*'Node ratio'!$B19</f>
        <v>51.417783898221835</v>
      </c>
      <c r="L19" s="1">
        <f>'[1]Pc, Winter, S1'!L19*Main!$B$8+'EV Scenarios'!L$2*'Node ratio'!$B19</f>
        <v>46.460727304751401</v>
      </c>
      <c r="M19" s="1">
        <f>'[1]Pc, Winter, S1'!M19*Main!$B$8+'EV Scenarios'!M$2*'Node ratio'!$B19</f>
        <v>49.29232950599819</v>
      </c>
      <c r="N19" s="1">
        <f>'[1]Pc, Winter, S1'!N19*Main!$B$8+'EV Scenarios'!N$2*'Node ratio'!$B19</f>
        <v>47.909568991914455</v>
      </c>
      <c r="O19" s="1">
        <f>'[1]Pc, Winter, S1'!O19*Main!$B$8+'EV Scenarios'!O$2*'Node ratio'!$B19</f>
        <v>45.7911892283051</v>
      </c>
      <c r="P19" s="1">
        <f>'[1]Pc, Winter, S1'!P19*Main!$B$8+'EV Scenarios'!P$2*'Node ratio'!$B19</f>
        <v>42.227939241104799</v>
      </c>
      <c r="Q19" s="1">
        <f>'[1]Pc, Winter, S1'!Q19*Main!$B$8+'EV Scenarios'!Q$2*'Node ratio'!$B19</f>
        <v>41.646379452478158</v>
      </c>
      <c r="R19" s="1">
        <f>'[1]Pc, Winter, S1'!R19*Main!$B$8+'EV Scenarios'!R$2*'Node ratio'!$B19</f>
        <v>43.830393157891969</v>
      </c>
      <c r="S19" s="1">
        <f>'[1]Pc, Winter, S1'!S19*Main!$B$8+'EV Scenarios'!S$2*'Node ratio'!$B19</f>
        <v>47.483573619124485</v>
      </c>
      <c r="T19" s="1">
        <f>'[1]Pc, Winter, S1'!T19*Main!$B$8+'EV Scenarios'!T$2*'Node ratio'!$B19</f>
        <v>45.806191277877232</v>
      </c>
      <c r="U19" s="1">
        <f>'[1]Pc, Winter, S1'!U19*Main!$B$8+'EV Scenarios'!U$2*'Node ratio'!$B19</f>
        <v>45.70195235422333</v>
      </c>
      <c r="V19" s="1">
        <f>'[1]Pc, Winter, S1'!V19*Main!$B$8+'EV Scenarios'!V$2*'Node ratio'!$B19</f>
        <v>45.038762778667085</v>
      </c>
      <c r="W19" s="1">
        <f>'[1]Pc, Winter, S1'!W19*Main!$B$8+'EV Scenarios'!W$2*'Node ratio'!$B19</f>
        <v>41.966293031028343</v>
      </c>
      <c r="X19" s="1">
        <f>'[1]Pc, Winter, S1'!X19*Main!$B$8+'EV Scenarios'!X$2*'Node ratio'!$B19</f>
        <v>38.923779912612858</v>
      </c>
      <c r="Y19" s="1">
        <f>'[1]Pc, Winter, S1'!Y19*Main!$B$8+'EV Scenarios'!Y$2*'Node ratio'!$B19</f>
        <v>35.13896542535646</v>
      </c>
      <c r="Z19" s="1"/>
    </row>
    <row r="20" spans="1:26" x14ac:dyDescent="0.25">
      <c r="A20">
        <v>36</v>
      </c>
      <c r="B20" s="1">
        <f>'[1]Pc, Winter, S1'!B20*Main!$B$8+'EV Scenarios'!B$2*'Node ratio'!$B20</f>
        <v>5.5267421353580991E-3</v>
      </c>
      <c r="C20" s="1">
        <f>'[1]Pc, Winter, S1'!C20*Main!$B$8+'EV Scenarios'!C$2*'Node ratio'!$B20</f>
        <v>3.1315874029465873</v>
      </c>
      <c r="D20" s="1">
        <f>'[1]Pc, Winter, S1'!D20*Main!$B$8+'EV Scenarios'!D$2*'Node ratio'!$B20</f>
        <v>-0.60393538321277551</v>
      </c>
      <c r="E20" s="1">
        <f>'[1]Pc, Winter, S1'!E20*Main!$B$8+'EV Scenarios'!E$2*'Node ratio'!$B20</f>
        <v>-7.5379727636586763E-2</v>
      </c>
      <c r="F20" s="1">
        <f>'[1]Pc, Winter, S1'!F20*Main!$B$8+'EV Scenarios'!F$2*'Node ratio'!$B20</f>
        <v>0.22761921880427441</v>
      </c>
      <c r="G20" s="1">
        <f>'[1]Pc, Winter, S1'!G20*Main!$B$8+'EV Scenarios'!G$2*'Node ratio'!$B20</f>
        <v>-0.15452268261548796</v>
      </c>
      <c r="H20" s="1">
        <f>'[1]Pc, Winter, S1'!H20*Main!$B$8+'EV Scenarios'!H$2*'Node ratio'!$B20</f>
        <v>4.9176173660348807E-2</v>
      </c>
      <c r="I20" s="1">
        <f>'[1]Pc, Winter, S1'!I20*Main!$B$8+'EV Scenarios'!I$2*'Node ratio'!$B20</f>
        <v>-0.36522501295618542</v>
      </c>
      <c r="J20" s="1">
        <f>'[1]Pc, Winter, S1'!J20*Main!$B$8+'EV Scenarios'!J$2*'Node ratio'!$B20</f>
        <v>-0.60090390351583844</v>
      </c>
      <c r="K20" s="1">
        <f>'[1]Pc, Winter, S1'!K20*Main!$B$8+'EV Scenarios'!K$2*'Node ratio'!$B20</f>
        <v>-3.8623146966515601E-2</v>
      </c>
      <c r="L20" s="1">
        <f>'[1]Pc, Winter, S1'!L20*Main!$B$8+'EV Scenarios'!L$2*'Node ratio'!$B20</f>
        <v>-0.14132628925126378</v>
      </c>
      <c r="M20" s="1">
        <f>'[1]Pc, Winter, S1'!M20*Main!$B$8+'EV Scenarios'!M$2*'Node ratio'!$B20</f>
        <v>0.53707679236024597</v>
      </c>
      <c r="N20" s="1">
        <f>'[1]Pc, Winter, S1'!N20*Main!$B$8+'EV Scenarios'!N$2*'Node ratio'!$B20</f>
        <v>-0.61941118794090988</v>
      </c>
      <c r="O20" s="1">
        <f>'[1]Pc, Winter, S1'!O20*Main!$B$8+'EV Scenarios'!O$2*'Node ratio'!$B20</f>
        <v>-1.2203726065817524</v>
      </c>
      <c r="P20" s="1">
        <f>'[1]Pc, Winter, S1'!P20*Main!$B$8+'EV Scenarios'!P$2*'Node ratio'!$B20</f>
        <v>-0.20359698691113501</v>
      </c>
      <c r="Q20" s="1">
        <f>'[1]Pc, Winter, S1'!Q20*Main!$B$8+'EV Scenarios'!Q$2*'Node ratio'!$B20</f>
        <v>-0.28271718715314359</v>
      </c>
      <c r="R20" s="1">
        <f>'[1]Pc, Winter, S1'!R20*Main!$B$8+'EV Scenarios'!R$2*'Node ratio'!$B20</f>
        <v>0.57919830089370139</v>
      </c>
      <c r="S20" s="1">
        <f>'[1]Pc, Winter, S1'!S20*Main!$B$8+'EV Scenarios'!S$2*'Node ratio'!$B20</f>
        <v>5.1519302494293043E-3</v>
      </c>
      <c r="T20" s="1">
        <f>'[1]Pc, Winter, S1'!T20*Main!$B$8+'EV Scenarios'!T$2*'Node ratio'!$B20</f>
        <v>-0.31638923574590533</v>
      </c>
      <c r="U20" s="1">
        <f>'[1]Pc, Winter, S1'!U20*Main!$B$8+'EV Scenarios'!U$2*'Node ratio'!$B20</f>
        <v>0.61791871690619149</v>
      </c>
      <c r="V20" s="1">
        <f>'[1]Pc, Winter, S1'!V20*Main!$B$8+'EV Scenarios'!V$2*'Node ratio'!$B20</f>
        <v>-0.19684414330854486</v>
      </c>
      <c r="W20" s="1">
        <f>'[1]Pc, Winter, S1'!W20*Main!$B$8+'EV Scenarios'!W$2*'Node ratio'!$B20</f>
        <v>0.15498227328957212</v>
      </c>
      <c r="X20" s="1">
        <f>'[1]Pc, Winter, S1'!X20*Main!$B$8+'EV Scenarios'!X$2*'Node ratio'!$B20</f>
        <v>-0.11738557255219748</v>
      </c>
      <c r="Y20" s="1">
        <f>'[1]Pc, Winter, S1'!Y20*Main!$B$8+'EV Scenarios'!Y$2*'Node ratio'!$B20</f>
        <v>-0.25371589994396299</v>
      </c>
      <c r="Z20" s="1"/>
    </row>
    <row r="21" spans="1:26" x14ac:dyDescent="0.25">
      <c r="A21">
        <v>42</v>
      </c>
      <c r="B21" s="1">
        <f>'[1]Pc, Winter, S1'!B21*Main!$B$8+'EV Scenarios'!B$2*'Node ratio'!$B21</f>
        <v>27.036220102765824</v>
      </c>
      <c r="C21" s="1">
        <f>'[1]Pc, Winter, S1'!C21*Main!$B$8+'EV Scenarios'!C$2*'Node ratio'!$B21</f>
        <v>24.938960890145772</v>
      </c>
      <c r="D21" s="1">
        <f>'[1]Pc, Winter, S1'!D21*Main!$B$8+'EV Scenarios'!D$2*'Node ratio'!$B21</f>
        <v>23.519546299582252</v>
      </c>
      <c r="E21" s="1">
        <f>'[1]Pc, Winter, S1'!E21*Main!$B$8+'EV Scenarios'!E$2*'Node ratio'!$B21</f>
        <v>23.191513258318018</v>
      </c>
      <c r="F21" s="1">
        <f>'[1]Pc, Winter, S1'!F21*Main!$B$8+'EV Scenarios'!F$2*'Node ratio'!$B21</f>
        <v>23.854009191644721</v>
      </c>
      <c r="G21" s="1">
        <f>'[1]Pc, Winter, S1'!G21*Main!$B$8+'EV Scenarios'!G$2*'Node ratio'!$B21</f>
        <v>25.51482399050737</v>
      </c>
      <c r="H21" s="1">
        <f>'[1]Pc, Winter, S1'!H21*Main!$B$8+'EV Scenarios'!H$2*'Node ratio'!$B21</f>
        <v>32.480490759530376</v>
      </c>
      <c r="I21" s="1">
        <f>'[1]Pc, Winter, S1'!I21*Main!$B$8+'EV Scenarios'!I$2*'Node ratio'!$B21</f>
        <v>35.097157306205709</v>
      </c>
      <c r="J21" s="1">
        <f>'[1]Pc, Winter, S1'!J21*Main!$B$8+'EV Scenarios'!J$2*'Node ratio'!$B21</f>
        <v>36.713048671201093</v>
      </c>
      <c r="K21" s="1">
        <f>'[1]Pc, Winter, S1'!K21*Main!$B$8+'EV Scenarios'!K$2*'Node ratio'!$B21</f>
        <v>37.40810388776233</v>
      </c>
      <c r="L21" s="1">
        <f>'[1]Pc, Winter, S1'!L21*Main!$B$8+'EV Scenarios'!L$2*'Node ratio'!$B21</f>
        <v>36.569966078797002</v>
      </c>
      <c r="M21" s="1">
        <f>'[1]Pc, Winter, S1'!M21*Main!$B$8+'EV Scenarios'!M$2*'Node ratio'!$B21</f>
        <v>37.488923113593152</v>
      </c>
      <c r="N21" s="1">
        <f>'[1]Pc, Winter, S1'!N21*Main!$B$8+'EV Scenarios'!N$2*'Node ratio'!$B21</f>
        <v>37.055981064873336</v>
      </c>
      <c r="O21" s="1">
        <f>'[1]Pc, Winter, S1'!O21*Main!$B$8+'EV Scenarios'!O$2*'Node ratio'!$B21</f>
        <v>35.125542369297165</v>
      </c>
      <c r="P21" s="1">
        <f>'[1]Pc, Winter, S1'!P21*Main!$B$8+'EV Scenarios'!P$2*'Node ratio'!$B21</f>
        <v>33.99231778717256</v>
      </c>
      <c r="Q21" s="1">
        <f>'[1]Pc, Winter, S1'!Q21*Main!$B$8+'EV Scenarios'!Q$2*'Node ratio'!$B21</f>
        <v>31.91687015769898</v>
      </c>
      <c r="R21" s="1">
        <f>'[1]Pc, Winter, S1'!R21*Main!$B$8+'EV Scenarios'!R$2*'Node ratio'!$B21</f>
        <v>32.410929668629308</v>
      </c>
      <c r="S21" s="1">
        <f>'[1]Pc, Winter, S1'!S21*Main!$B$8+'EV Scenarios'!S$2*'Node ratio'!$B21</f>
        <v>37.855964115568135</v>
      </c>
      <c r="T21" s="1">
        <f>'[1]Pc, Winter, S1'!T21*Main!$B$8+'EV Scenarios'!T$2*'Node ratio'!$B21</f>
        <v>38.110582524043814</v>
      </c>
      <c r="U21" s="1">
        <f>'[1]Pc, Winter, S1'!U21*Main!$B$8+'EV Scenarios'!U$2*'Node ratio'!$B21</f>
        <v>38.554069557299364</v>
      </c>
      <c r="V21" s="1">
        <f>'[1]Pc, Winter, S1'!V21*Main!$B$8+'EV Scenarios'!V$2*'Node ratio'!$B21</f>
        <v>37.460296112039536</v>
      </c>
      <c r="W21" s="1">
        <f>'[1]Pc, Winter, S1'!W21*Main!$B$8+'EV Scenarios'!W$2*'Node ratio'!$B21</f>
        <v>35.887891888088653</v>
      </c>
      <c r="X21" s="1">
        <f>'[1]Pc, Winter, S1'!X21*Main!$B$8+'EV Scenarios'!X$2*'Node ratio'!$B21</f>
        <v>34.509683367383332</v>
      </c>
      <c r="Y21" s="1">
        <f>'[1]Pc, Winter, S1'!Y21*Main!$B$8+'EV Scenarios'!Y$2*'Node ratio'!$B21</f>
        <v>30.219363317084344</v>
      </c>
      <c r="Z21" s="1"/>
    </row>
    <row r="22" spans="1:26" x14ac:dyDescent="0.25">
      <c r="A22">
        <v>55</v>
      </c>
      <c r="B22" s="1">
        <f>'[1]Pc, Winter, S1'!B22*Main!$B$8+'EV Scenarios'!B$2*'Node ratio'!$B22</f>
        <v>4.9458224484304552</v>
      </c>
      <c r="C22" s="1">
        <f>'[1]Pc, Winter, S1'!C22*Main!$B$8+'EV Scenarios'!C$2*'Node ratio'!$B22</f>
        <v>4.9167578422910641</v>
      </c>
      <c r="D22" s="1">
        <f>'[1]Pc, Winter, S1'!D22*Main!$B$8+'EV Scenarios'!D$2*'Node ratio'!$B22</f>
        <v>4.8274083470983982</v>
      </c>
      <c r="E22" s="1">
        <f>'[1]Pc, Winter, S1'!E22*Main!$B$8+'EV Scenarios'!E$2*'Node ratio'!$B22</f>
        <v>4.7725796461300272</v>
      </c>
      <c r="F22" s="1">
        <f>'[1]Pc, Winter, S1'!F22*Main!$B$8+'EV Scenarios'!F$2*'Node ratio'!$B22</f>
        <v>4.7499799742584736</v>
      </c>
      <c r="G22" s="1">
        <f>'[1]Pc, Winter, S1'!G22*Main!$B$8+'EV Scenarios'!G$2*'Node ratio'!$B22</f>
        <v>4.7338720195878894</v>
      </c>
      <c r="H22" s="1">
        <f>'[1]Pc, Winter, S1'!H22*Main!$B$8+'EV Scenarios'!H$2*'Node ratio'!$B22</f>
        <v>7.1766615315357098</v>
      </c>
      <c r="I22" s="1">
        <f>'[1]Pc, Winter, S1'!I22*Main!$B$8+'EV Scenarios'!I$2*'Node ratio'!$B22</f>
        <v>9.130062972704307</v>
      </c>
      <c r="J22" s="1">
        <f>'[1]Pc, Winter, S1'!J22*Main!$B$8+'EV Scenarios'!J$2*'Node ratio'!$B22</f>
        <v>9.5383303833679296</v>
      </c>
      <c r="K22" s="1">
        <f>'[1]Pc, Winter, S1'!K22*Main!$B$8+'EV Scenarios'!K$2*'Node ratio'!$B22</f>
        <v>9.9919114116226915</v>
      </c>
      <c r="L22" s="1">
        <f>'[1]Pc, Winter, S1'!L22*Main!$B$8+'EV Scenarios'!L$2*'Node ratio'!$B22</f>
        <v>9.9657048937910524</v>
      </c>
      <c r="M22" s="1">
        <f>'[1]Pc, Winter, S1'!M22*Main!$B$8+'EV Scenarios'!M$2*'Node ratio'!$B22</f>
        <v>9.9522317586871001</v>
      </c>
      <c r="N22" s="1">
        <f>'[1]Pc, Winter, S1'!N22*Main!$B$8+'EV Scenarios'!N$2*'Node ratio'!$B22</f>
        <v>9.9679531075403069</v>
      </c>
      <c r="O22" s="1">
        <f>'[1]Pc, Winter, S1'!O22*Main!$B$8+'EV Scenarios'!O$2*'Node ratio'!$B22</f>
        <v>9.9900911037500215</v>
      </c>
      <c r="P22" s="1">
        <f>'[1]Pc, Winter, S1'!P22*Main!$B$8+'EV Scenarios'!P$2*'Node ratio'!$B22</f>
        <v>9.3857694793855266</v>
      </c>
      <c r="Q22" s="1">
        <f>'[1]Pc, Winter, S1'!Q22*Main!$B$8+'EV Scenarios'!Q$2*'Node ratio'!$B22</f>
        <v>9.1834622836181214</v>
      </c>
      <c r="R22" s="1">
        <f>'[1]Pc, Winter, S1'!R22*Main!$B$8+'EV Scenarios'!R$2*'Node ratio'!$B22</f>
        <v>9.206198432001111</v>
      </c>
      <c r="S22" s="1">
        <f>'[1]Pc, Winter, S1'!S22*Main!$B$8+'EV Scenarios'!S$2*'Node ratio'!$B22</f>
        <v>9.8146686159200538</v>
      </c>
      <c r="T22" s="1">
        <f>'[1]Pc, Winter, S1'!T22*Main!$B$8+'EV Scenarios'!T$2*'Node ratio'!$B22</f>
        <v>10.00192654614049</v>
      </c>
      <c r="U22" s="1">
        <f>'[1]Pc, Winter, S1'!U22*Main!$B$8+'EV Scenarios'!U$2*'Node ratio'!$B22</f>
        <v>10.035020935688376</v>
      </c>
      <c r="V22" s="1">
        <f>'[1]Pc, Winter, S1'!V22*Main!$B$8+'EV Scenarios'!V$2*'Node ratio'!$B22</f>
        <v>10.041446277794194</v>
      </c>
      <c r="W22" s="1">
        <f>'[1]Pc, Winter, S1'!W22*Main!$B$8+'EV Scenarios'!W$2*'Node ratio'!$B22</f>
        <v>9.831820975483252</v>
      </c>
      <c r="X22" s="1">
        <f>'[1]Pc, Winter, S1'!X22*Main!$B$8+'EV Scenarios'!X$2*'Node ratio'!$B22</f>
        <v>8.3902360533149434</v>
      </c>
      <c r="Y22" s="1">
        <f>'[1]Pc, Winter, S1'!Y22*Main!$B$8+'EV Scenarios'!Y$2*'Node ratio'!$B22</f>
        <v>7.4235813957451873</v>
      </c>
      <c r="Z22" s="1"/>
    </row>
    <row r="23" spans="1:26" x14ac:dyDescent="0.25">
      <c r="A23">
        <v>68</v>
      </c>
      <c r="B23" s="1">
        <f>'[1]Pc, Winter, S1'!B23*Main!$B$8+'EV Scenarios'!B$2*'Node ratio'!$B23</f>
        <v>10.561491309357539</v>
      </c>
      <c r="C23" s="1">
        <f>'[1]Pc, Winter, S1'!C23*Main!$B$8+'EV Scenarios'!C$2*'Node ratio'!$B23</f>
        <v>10.114724920678722</v>
      </c>
      <c r="D23" s="1">
        <f>'[1]Pc, Winter, S1'!D23*Main!$B$8+'EV Scenarios'!D$2*'Node ratio'!$B23</f>
        <v>9.631405540055292</v>
      </c>
      <c r="E23" s="1">
        <f>'[1]Pc, Winter, S1'!E23*Main!$B$8+'EV Scenarios'!E$2*'Node ratio'!$B23</f>
        <v>10.4617743685129</v>
      </c>
      <c r="F23" s="1">
        <f>'[1]Pc, Winter, S1'!F23*Main!$B$8+'EV Scenarios'!F$2*'Node ratio'!$B23</f>
        <v>10.093942337531518</v>
      </c>
      <c r="G23" s="1">
        <f>'[1]Pc, Winter, S1'!G23*Main!$B$8+'EV Scenarios'!G$2*'Node ratio'!$B23</f>
        <v>10.072876162049328</v>
      </c>
      <c r="H23" s="1">
        <f>'[1]Pc, Winter, S1'!H23*Main!$B$8+'EV Scenarios'!H$2*'Node ratio'!$B23</f>
        <v>11.216241322448433</v>
      </c>
      <c r="I23" s="1">
        <f>'[1]Pc, Winter, S1'!I23*Main!$B$8+'EV Scenarios'!I$2*'Node ratio'!$B23</f>
        <v>11.155791609713107</v>
      </c>
      <c r="J23" s="1">
        <f>'[1]Pc, Winter, S1'!J23*Main!$B$8+'EV Scenarios'!J$2*'Node ratio'!$B23</f>
        <v>10.8118574577357</v>
      </c>
      <c r="K23" s="1">
        <f>'[1]Pc, Winter, S1'!K23*Main!$B$8+'EV Scenarios'!K$2*'Node ratio'!$B23</f>
        <v>11.767528946592531</v>
      </c>
      <c r="L23" s="1">
        <f>'[1]Pc, Winter, S1'!L23*Main!$B$8+'EV Scenarios'!L$2*'Node ratio'!$B23</f>
        <v>11.902394508543356</v>
      </c>
      <c r="M23" s="1">
        <f>'[1]Pc, Winter, S1'!M23*Main!$B$8+'EV Scenarios'!M$2*'Node ratio'!$B23</f>
        <v>11.631068448316071</v>
      </c>
      <c r="N23" s="1">
        <f>'[1]Pc, Winter, S1'!N23*Main!$B$8+'EV Scenarios'!N$2*'Node ratio'!$B23</f>
        <v>11.454297524362723</v>
      </c>
      <c r="O23" s="1">
        <f>'[1]Pc, Winter, S1'!O23*Main!$B$8+'EV Scenarios'!O$2*'Node ratio'!$B23</f>
        <v>11.37049175651946</v>
      </c>
      <c r="P23" s="1">
        <f>'[1]Pc, Winter, S1'!P23*Main!$B$8+'EV Scenarios'!P$2*'Node ratio'!$B23</f>
        <v>11.315570946348073</v>
      </c>
      <c r="Q23" s="1">
        <f>'[1]Pc, Winter, S1'!Q23*Main!$B$8+'EV Scenarios'!Q$2*'Node ratio'!$B23</f>
        <v>10.257813991673597</v>
      </c>
      <c r="R23" s="1">
        <f>'[1]Pc, Winter, S1'!R23*Main!$B$8+'EV Scenarios'!R$2*'Node ratio'!$B23</f>
        <v>10.921812116801606</v>
      </c>
      <c r="S23" s="1">
        <f>'[1]Pc, Winter, S1'!S23*Main!$B$8+'EV Scenarios'!S$2*'Node ratio'!$B23</f>
        <v>11.218265435263966</v>
      </c>
      <c r="T23" s="1">
        <f>'[1]Pc, Winter, S1'!T23*Main!$B$8+'EV Scenarios'!T$2*'Node ratio'!$B23</f>
        <v>10.136256367400634</v>
      </c>
      <c r="U23" s="1">
        <f>'[1]Pc, Winter, S1'!U23*Main!$B$8+'EV Scenarios'!U$2*'Node ratio'!$B23</f>
        <v>11.236647219638311</v>
      </c>
      <c r="V23" s="1">
        <f>'[1]Pc, Winter, S1'!V23*Main!$B$8+'EV Scenarios'!V$2*'Node ratio'!$B23</f>
        <v>10.540310615864865</v>
      </c>
      <c r="W23" s="1">
        <f>'[1]Pc, Winter, S1'!W23*Main!$B$8+'EV Scenarios'!W$2*'Node ratio'!$B23</f>
        <v>9.8253528255146385</v>
      </c>
      <c r="X23" s="1">
        <f>'[1]Pc, Winter, S1'!X23*Main!$B$8+'EV Scenarios'!X$2*'Node ratio'!$B23</f>
        <v>10.579362448447483</v>
      </c>
      <c r="Y23" s="1">
        <f>'[1]Pc, Winter, S1'!Y23*Main!$B$8+'EV Scenarios'!Y$2*'Node ratio'!$B23</f>
        <v>10.634827309090049</v>
      </c>
      <c r="Z23" s="1"/>
    </row>
    <row r="24" spans="1:26" x14ac:dyDescent="0.25">
      <c r="A24">
        <v>72</v>
      </c>
      <c r="B24" s="1">
        <f>'[1]Pc, Winter, S1'!B24*Main!$B$8+'EV Scenarios'!B$2*'Node ratio'!$B24</f>
        <v>34.374967222386672</v>
      </c>
      <c r="C24" s="1">
        <f>'[1]Pc, Winter, S1'!C24*Main!$B$8+'EV Scenarios'!C$2*'Node ratio'!$B24</f>
        <v>18.779033111186308</v>
      </c>
      <c r="D24" s="1">
        <f>'[1]Pc, Winter, S1'!D24*Main!$B$8+'EV Scenarios'!D$2*'Node ratio'!$B24</f>
        <v>16.861086945159563</v>
      </c>
      <c r="E24" s="1">
        <f>'[1]Pc, Winter, S1'!E24*Main!$B$8+'EV Scenarios'!E$2*'Node ratio'!$B24</f>
        <v>17.375985323773406</v>
      </c>
      <c r="F24" s="1">
        <f>'[1]Pc, Winter, S1'!F24*Main!$B$8+'EV Scenarios'!F$2*'Node ratio'!$B24</f>
        <v>20.295624585665895</v>
      </c>
      <c r="G24" s="1">
        <f>'[1]Pc, Winter, S1'!G24*Main!$B$8+'EV Scenarios'!G$2*'Node ratio'!$B24</f>
        <v>21.416318736198622</v>
      </c>
      <c r="H24" s="1">
        <f>'[1]Pc, Winter, S1'!H24*Main!$B$8+'EV Scenarios'!H$2*'Node ratio'!$B24</f>
        <v>31.803103205558131</v>
      </c>
      <c r="I24" s="1">
        <f>'[1]Pc, Winter, S1'!I24*Main!$B$8+'EV Scenarios'!I$2*'Node ratio'!$B24</f>
        <v>48.831068426896323</v>
      </c>
      <c r="J24" s="1">
        <f>'[1]Pc, Winter, S1'!J24*Main!$B$8+'EV Scenarios'!J$2*'Node ratio'!$B24</f>
        <v>55.622780936040058</v>
      </c>
      <c r="K24" s="1">
        <f>'[1]Pc, Winter, S1'!K24*Main!$B$8+'EV Scenarios'!K$2*'Node ratio'!$B24</f>
        <v>63.504109061784376</v>
      </c>
      <c r="L24" s="1">
        <f>'[1]Pc, Winter, S1'!L24*Main!$B$8+'EV Scenarios'!L$2*'Node ratio'!$B24</f>
        <v>52.452180346719466</v>
      </c>
      <c r="M24" s="1">
        <f>'[1]Pc, Winter, S1'!M24*Main!$B$8+'EV Scenarios'!M$2*'Node ratio'!$B24</f>
        <v>42.40217427246742</v>
      </c>
      <c r="N24" s="1">
        <f>'[1]Pc, Winter, S1'!N24*Main!$B$8+'EV Scenarios'!N$2*'Node ratio'!$B24</f>
        <v>44.853414583305259</v>
      </c>
      <c r="O24" s="1">
        <f>'[1]Pc, Winter, S1'!O24*Main!$B$8+'EV Scenarios'!O$2*'Node ratio'!$B24</f>
        <v>47.854953553847928</v>
      </c>
      <c r="P24" s="1">
        <f>'[1]Pc, Winter, S1'!P24*Main!$B$8+'EV Scenarios'!P$2*'Node ratio'!$B24</f>
        <v>46.461802471207079</v>
      </c>
      <c r="Q24" s="1">
        <f>'[1]Pc, Winter, S1'!Q24*Main!$B$8+'EV Scenarios'!Q$2*'Node ratio'!$B24</f>
        <v>45.67712940887666</v>
      </c>
      <c r="R24" s="1">
        <f>'[1]Pc, Winter, S1'!R24*Main!$B$8+'EV Scenarios'!R$2*'Node ratio'!$B24</f>
        <v>45.29887056699193</v>
      </c>
      <c r="S24" s="1">
        <f>'[1]Pc, Winter, S1'!S24*Main!$B$8+'EV Scenarios'!S$2*'Node ratio'!$B24</f>
        <v>58.265799270462779</v>
      </c>
      <c r="T24" s="1">
        <f>'[1]Pc, Winter, S1'!T24*Main!$B$8+'EV Scenarios'!T$2*'Node ratio'!$B24</f>
        <v>54.532779275469032</v>
      </c>
      <c r="U24" s="1">
        <f>'[1]Pc, Winter, S1'!U24*Main!$B$8+'EV Scenarios'!U$2*'Node ratio'!$B24</f>
        <v>57.528199046880218</v>
      </c>
      <c r="V24" s="1">
        <f>'[1]Pc, Winter, S1'!V24*Main!$B$8+'EV Scenarios'!V$2*'Node ratio'!$B24</f>
        <v>54.397102131863733</v>
      </c>
      <c r="W24" s="1">
        <f>'[1]Pc, Winter, S1'!W24*Main!$B$8+'EV Scenarios'!W$2*'Node ratio'!$B24</f>
        <v>50.81700891671192</v>
      </c>
      <c r="X24" s="1">
        <f>'[1]Pc, Winter, S1'!X24*Main!$B$8+'EV Scenarios'!X$2*'Node ratio'!$B24</f>
        <v>43.096486673312782</v>
      </c>
      <c r="Y24" s="1">
        <f>'[1]Pc, Winter, S1'!Y24*Main!$B$8+'EV Scenarios'!Y$2*'Node ratio'!$B24</f>
        <v>40.91580546177434</v>
      </c>
      <c r="Z24" s="1"/>
    </row>
    <row r="25" spans="1:26" x14ac:dyDescent="0.25">
      <c r="A25">
        <v>103</v>
      </c>
      <c r="B25" s="1">
        <f>'[1]Pc, Winter, S1'!B25*Main!$B$8+'EV Scenarios'!B$2*'Node ratio'!$B25</f>
        <v>5.9753965792329806</v>
      </c>
      <c r="C25" s="1">
        <f>'[1]Pc, Winter, S1'!C25*Main!$B$8+'EV Scenarios'!C$2*'Node ratio'!$B25</f>
        <v>-1.2778711735486543</v>
      </c>
      <c r="D25" s="1">
        <f>'[1]Pc, Winter, S1'!D25*Main!$B$8+'EV Scenarios'!D$2*'Node ratio'!$B25</f>
        <v>0.76795075194794449</v>
      </c>
      <c r="E25" s="1">
        <f>'[1]Pc, Winter, S1'!E25*Main!$B$8+'EV Scenarios'!E$2*'Node ratio'!$B25</f>
        <v>-4.2202675846434037</v>
      </c>
      <c r="F25" s="1">
        <f>'[1]Pc, Winter, S1'!F25*Main!$B$8+'EV Scenarios'!F$2*'Node ratio'!$B25</f>
        <v>-2.5665172392704649</v>
      </c>
      <c r="G25" s="1">
        <f>'[1]Pc, Winter, S1'!G25*Main!$B$8+'EV Scenarios'!G$2*'Node ratio'!$B25</f>
        <v>2.8608311001826534</v>
      </c>
      <c r="H25" s="1">
        <f>'[1]Pc, Winter, S1'!H25*Main!$B$8+'EV Scenarios'!H$2*'Node ratio'!$B25</f>
        <v>11.53453305100529</v>
      </c>
      <c r="I25" s="1">
        <f>'[1]Pc, Winter, S1'!I25*Main!$B$8+'EV Scenarios'!I$2*'Node ratio'!$B25</f>
        <v>35.920321393169999</v>
      </c>
      <c r="J25" s="1">
        <f>'[1]Pc, Winter, S1'!J25*Main!$B$8+'EV Scenarios'!J$2*'Node ratio'!$B25</f>
        <v>51.408993535329124</v>
      </c>
      <c r="K25" s="1">
        <f>'[1]Pc, Winter, S1'!K25*Main!$B$8+'EV Scenarios'!K$2*'Node ratio'!$B25</f>
        <v>58.00148826587526</v>
      </c>
      <c r="L25" s="1">
        <f>'[1]Pc, Winter, S1'!L25*Main!$B$8+'EV Scenarios'!L$2*'Node ratio'!$B25</f>
        <v>51.267743419655297</v>
      </c>
      <c r="M25" s="1">
        <f>'[1]Pc, Winter, S1'!M25*Main!$B$8+'EV Scenarios'!M$2*'Node ratio'!$B25</f>
        <v>47.300620992209645</v>
      </c>
      <c r="N25" s="1">
        <f>'[1]Pc, Winter, S1'!N25*Main!$B$8+'EV Scenarios'!N$2*'Node ratio'!$B25</f>
        <v>45.51456087553062</v>
      </c>
      <c r="O25" s="1">
        <f>'[1]Pc, Winter, S1'!O25*Main!$B$8+'EV Scenarios'!O$2*'Node ratio'!$B25</f>
        <v>39.999006952692213</v>
      </c>
      <c r="P25" s="1">
        <f>'[1]Pc, Winter, S1'!P25*Main!$B$8+'EV Scenarios'!P$2*'Node ratio'!$B25</f>
        <v>39.488400587791887</v>
      </c>
      <c r="Q25" s="1">
        <f>'[1]Pc, Winter, S1'!Q25*Main!$B$8+'EV Scenarios'!Q$2*'Node ratio'!$B25</f>
        <v>27.393862460910309</v>
      </c>
      <c r="R25" s="1">
        <f>'[1]Pc, Winter, S1'!R25*Main!$B$8+'EV Scenarios'!R$2*'Node ratio'!$B25</f>
        <v>27.289286890279225</v>
      </c>
      <c r="S25" s="1">
        <f>'[1]Pc, Winter, S1'!S25*Main!$B$8+'EV Scenarios'!S$2*'Node ratio'!$B25</f>
        <v>36.785208442282602</v>
      </c>
      <c r="T25" s="1">
        <f>'[1]Pc, Winter, S1'!T25*Main!$B$8+'EV Scenarios'!T$2*'Node ratio'!$B25</f>
        <v>41.801849546120629</v>
      </c>
      <c r="U25" s="1">
        <f>'[1]Pc, Winter, S1'!U25*Main!$B$8+'EV Scenarios'!U$2*'Node ratio'!$B25</f>
        <v>37.783749356438641</v>
      </c>
      <c r="V25" s="1">
        <f>'[1]Pc, Winter, S1'!V25*Main!$B$8+'EV Scenarios'!V$2*'Node ratio'!$B25</f>
        <v>28.601902841293711</v>
      </c>
      <c r="W25" s="1">
        <f>'[1]Pc, Winter, S1'!W25*Main!$B$8+'EV Scenarios'!W$2*'Node ratio'!$B25</f>
        <v>31.03730859053795</v>
      </c>
      <c r="X25" s="1">
        <f>'[1]Pc, Winter, S1'!X25*Main!$B$8+'EV Scenarios'!X$2*'Node ratio'!$B25</f>
        <v>16.448827381981712</v>
      </c>
      <c r="Y25" s="1">
        <f>'[1]Pc, Winter, S1'!Y25*Main!$B$8+'EV Scenarios'!Y$2*'Node ratio'!$B25</f>
        <v>7.647829619184332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F13B-5BB8-4D8B-9AE9-444D54183B0F}">
  <dimension ref="A1:Z32"/>
  <sheetViews>
    <sheetView zoomScale="85" zoomScaleNormal="85" workbookViewId="0">
      <selection activeCell="A2" sqref="A2:A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S1'!B2*Main!$B$8+'EV Scenarios'!B$2*'Node ratio'!$B2</f>
        <v>3.9807280633132756</v>
      </c>
      <c r="C2" s="1">
        <f>'[1]Pc, Winter, S1'!C2*Main!$B$8+'EV Scenarios'!C$2*'Node ratio'!$B2</f>
        <v>1.8552637829863372</v>
      </c>
      <c r="D2" s="1">
        <f>'[1]Pc, Winter, S1'!D2*Main!$B$8+'EV Scenarios'!D$2*'Node ratio'!$B2</f>
        <v>3.6689626117095231</v>
      </c>
      <c r="E2" s="1">
        <f>'[1]Pc, Winter, S1'!E2*Main!$B$8+'EV Scenarios'!E$2*'Node ratio'!$B2</f>
        <v>1.4987443378176499</v>
      </c>
      <c r="F2" s="1">
        <f>'[1]Pc, Winter, S1'!F2*Main!$B$8+'EV Scenarios'!F$2*'Node ratio'!$B2</f>
        <v>1.4294961575976102</v>
      </c>
      <c r="G2" s="1">
        <f>'[1]Pc, Winter, S1'!G2*Main!$B$8+'EV Scenarios'!G$2*'Node ratio'!$B2</f>
        <v>2.8533365132741335</v>
      </c>
      <c r="H2" s="1">
        <f>'[1]Pc, Winter, S1'!H2*Main!$B$8+'EV Scenarios'!H$2*'Node ratio'!$B2</f>
        <v>2.8315524991799248</v>
      </c>
      <c r="I2" s="1">
        <f>'[1]Pc, Winter, S1'!I2*Main!$B$8+'EV Scenarios'!I$2*'Node ratio'!$B2</f>
        <v>4.0694194619885078</v>
      </c>
      <c r="J2" s="1">
        <f>'[1]Pc, Winter, S1'!J2*Main!$B$8+'EV Scenarios'!J$2*'Node ratio'!$B2</f>
        <v>1.4748488212244479</v>
      </c>
      <c r="K2" s="1">
        <f>'[1]Pc, Winter, S1'!K2*Main!$B$8+'EV Scenarios'!K$2*'Node ratio'!$B2</f>
        <v>4.1291360213023918</v>
      </c>
      <c r="L2" s="1">
        <f>'[1]Pc, Winter, S1'!L2*Main!$B$8+'EV Scenarios'!L$2*'Node ratio'!$B2</f>
        <v>0.92236356782313511</v>
      </c>
      <c r="M2" s="1">
        <f>'[1]Pc, Winter, S1'!M2*Main!$B$8+'EV Scenarios'!M$2*'Node ratio'!$B2</f>
        <v>2.787345847068686</v>
      </c>
      <c r="N2" s="1">
        <f>'[1]Pc, Winter, S1'!N2*Main!$B$8+'EV Scenarios'!N$2*'Node ratio'!$B2</f>
        <v>1.2481021780004007</v>
      </c>
      <c r="O2" s="1">
        <f>'[1]Pc, Winter, S1'!O2*Main!$B$8+'EV Scenarios'!O$2*'Node ratio'!$B2</f>
        <v>2.8734542947633708</v>
      </c>
      <c r="P2" s="1">
        <f>'[1]Pc, Winter, S1'!P2*Main!$B$8+'EV Scenarios'!P$2*'Node ratio'!$B2</f>
        <v>5.6609728687998615</v>
      </c>
      <c r="Q2" s="1">
        <f>'[1]Pc, Winter, S1'!Q2*Main!$B$8+'EV Scenarios'!Q$2*'Node ratio'!$B2</f>
        <v>1.6489310324403437</v>
      </c>
      <c r="R2" s="1">
        <f>'[1]Pc, Winter, S1'!R2*Main!$B$8+'EV Scenarios'!R$2*'Node ratio'!$B2</f>
        <v>0.42147203905515601</v>
      </c>
      <c r="S2" s="1">
        <f>'[1]Pc, Winter, S1'!S2*Main!$B$8+'EV Scenarios'!S$2*'Node ratio'!$B2</f>
        <v>5.8037831927659029</v>
      </c>
      <c r="T2" s="1">
        <f>'[1]Pc, Winter, S1'!T2*Main!$B$8+'EV Scenarios'!T$2*'Node ratio'!$B2</f>
        <v>5.2264380377387738</v>
      </c>
      <c r="U2" s="1">
        <f>'[1]Pc, Winter, S1'!U2*Main!$B$8+'EV Scenarios'!U$2*'Node ratio'!$B2</f>
        <v>1.0955274508242514</v>
      </c>
      <c r="V2" s="1">
        <f>'[1]Pc, Winter, S1'!V2*Main!$B$8+'EV Scenarios'!V$2*'Node ratio'!$B2</f>
        <v>4.6541164089931257</v>
      </c>
      <c r="W2" s="1">
        <f>'[1]Pc, Winter, S1'!W2*Main!$B$8+'EV Scenarios'!W$2*'Node ratio'!$B2</f>
        <v>3.5481752548338399</v>
      </c>
      <c r="X2" s="1">
        <f>'[1]Pc, Winter, S1'!X2*Main!$B$8+'EV Scenarios'!X$2*'Node ratio'!$B2</f>
        <v>2.8220690509417428</v>
      </c>
      <c r="Y2" s="1">
        <f>'[1]Pc, Winter, S1'!Y2*Main!$B$8+'EV Scenarios'!Y$2*'Node ratio'!$B2</f>
        <v>1.1936937685563043</v>
      </c>
      <c r="Z2" s="1"/>
    </row>
    <row r="3" spans="1:26" x14ac:dyDescent="0.25">
      <c r="A3">
        <v>2</v>
      </c>
      <c r="B3" s="1">
        <f>'[1]Pc, Winter, S1'!B3*Main!$B$8+'EV Scenarios'!B$2*'Node ratio'!$B3</f>
        <v>35.089366590566996</v>
      </c>
      <c r="C3" s="1">
        <f>'[1]Pc, Winter, S1'!C3*Main!$B$8+'EV Scenarios'!C$2*'Node ratio'!$B3</f>
        <v>32.856442854834313</v>
      </c>
      <c r="D3" s="1">
        <f>'[1]Pc, Winter, S1'!D3*Main!$B$8+'EV Scenarios'!D$2*'Node ratio'!$B3</f>
        <v>30.881890058462645</v>
      </c>
      <c r="E3" s="1">
        <f>'[1]Pc, Winter, S1'!E3*Main!$B$8+'EV Scenarios'!E$2*'Node ratio'!$B3</f>
        <v>30.407049127181832</v>
      </c>
      <c r="F3" s="1">
        <f>'[1]Pc, Winter, S1'!F3*Main!$B$8+'EV Scenarios'!F$2*'Node ratio'!$B3</f>
        <v>30.619204576056035</v>
      </c>
      <c r="G3" s="1">
        <f>'[1]Pc, Winter, S1'!G3*Main!$B$8+'EV Scenarios'!G$2*'Node ratio'!$B3</f>
        <v>33.267134062464685</v>
      </c>
      <c r="H3" s="1">
        <f>'[1]Pc, Winter, S1'!H3*Main!$B$8+'EV Scenarios'!H$2*'Node ratio'!$B3</f>
        <v>39.174861263481191</v>
      </c>
      <c r="I3" s="1">
        <f>'[1]Pc, Winter, S1'!I3*Main!$B$8+'EV Scenarios'!I$2*'Node ratio'!$B3</f>
        <v>44.080808803593129</v>
      </c>
      <c r="J3" s="1">
        <f>'[1]Pc, Winter, S1'!J3*Main!$B$8+'EV Scenarios'!J$2*'Node ratio'!$B3</f>
        <v>47.913875006028462</v>
      </c>
      <c r="K3" s="1">
        <f>'[1]Pc, Winter, S1'!K3*Main!$B$8+'EV Scenarios'!K$2*'Node ratio'!$B3</f>
        <v>48.713873814683993</v>
      </c>
      <c r="L3" s="1">
        <f>'[1]Pc, Winter, S1'!L3*Main!$B$8+'EV Scenarios'!L$2*'Node ratio'!$B3</f>
        <v>47.287003018198469</v>
      </c>
      <c r="M3" s="1">
        <f>'[1]Pc, Winter, S1'!M3*Main!$B$8+'EV Scenarios'!M$2*'Node ratio'!$B3</f>
        <v>47.458132503729246</v>
      </c>
      <c r="N3" s="1">
        <f>'[1]Pc, Winter, S1'!N3*Main!$B$8+'EV Scenarios'!N$2*'Node ratio'!$B3</f>
        <v>47.500229947984892</v>
      </c>
      <c r="O3" s="1">
        <f>'[1]Pc, Winter, S1'!O3*Main!$B$8+'EV Scenarios'!O$2*'Node ratio'!$B3</f>
        <v>46.849425310260436</v>
      </c>
      <c r="P3" s="1">
        <f>'[1]Pc, Winter, S1'!P3*Main!$B$8+'EV Scenarios'!P$2*'Node ratio'!$B3</f>
        <v>44.231340238856511</v>
      </c>
      <c r="Q3" s="1">
        <f>'[1]Pc, Winter, S1'!Q3*Main!$B$8+'EV Scenarios'!Q$2*'Node ratio'!$B3</f>
        <v>42.984911734745033</v>
      </c>
      <c r="R3" s="1">
        <f>'[1]Pc, Winter, S1'!R3*Main!$B$8+'EV Scenarios'!R$2*'Node ratio'!$B3</f>
        <v>44.849469328547741</v>
      </c>
      <c r="S3" s="1">
        <f>'[1]Pc, Winter, S1'!S3*Main!$B$8+'EV Scenarios'!S$2*'Node ratio'!$B3</f>
        <v>49.56223290187971</v>
      </c>
      <c r="T3" s="1">
        <f>'[1]Pc, Winter, S1'!T3*Main!$B$8+'EV Scenarios'!T$2*'Node ratio'!$B3</f>
        <v>49.288146244617209</v>
      </c>
      <c r="U3" s="1">
        <f>'[1]Pc, Winter, S1'!U3*Main!$B$8+'EV Scenarios'!U$2*'Node ratio'!$B3</f>
        <v>48.453464028464865</v>
      </c>
      <c r="V3" s="1">
        <f>'[1]Pc, Winter, S1'!V3*Main!$B$8+'EV Scenarios'!V$2*'Node ratio'!$B3</f>
        <v>47.669426651431316</v>
      </c>
      <c r="W3" s="1">
        <f>'[1]Pc, Winter, S1'!W3*Main!$B$8+'EV Scenarios'!W$2*'Node ratio'!$B3</f>
        <v>44.700542423691559</v>
      </c>
      <c r="X3" s="1">
        <f>'[1]Pc, Winter, S1'!X3*Main!$B$8+'EV Scenarios'!X$2*'Node ratio'!$B3</f>
        <v>42.17791529998081</v>
      </c>
      <c r="Y3" s="1">
        <f>'[1]Pc, Winter, S1'!Y3*Main!$B$8+'EV Scenarios'!Y$2*'Node ratio'!$B3</f>
        <v>38.844834196340074</v>
      </c>
      <c r="Z3" s="1"/>
    </row>
    <row r="4" spans="1:26" x14ac:dyDescent="0.25">
      <c r="A4">
        <v>3</v>
      </c>
      <c r="B4" s="1">
        <f>'[1]Pc, Winter, S1'!B4*Main!$B$8+'EV Scenarios'!B$2*'Node ratio'!$B4</f>
        <v>37.711391660548884</v>
      </c>
      <c r="C4" s="1">
        <f>'[1]Pc, Winter, S1'!C4*Main!$B$8+'EV Scenarios'!C$2*'Node ratio'!$B4</f>
        <v>35.199591642833873</v>
      </c>
      <c r="D4" s="1">
        <f>'[1]Pc, Winter, S1'!D4*Main!$B$8+'EV Scenarios'!D$2*'Node ratio'!$B4</f>
        <v>31.76296130642999</v>
      </c>
      <c r="E4" s="1">
        <f>'[1]Pc, Winter, S1'!E4*Main!$B$8+'EV Scenarios'!E$2*'Node ratio'!$B4</f>
        <v>33.55989215901667</v>
      </c>
      <c r="F4" s="1">
        <f>'[1]Pc, Winter, S1'!F4*Main!$B$8+'EV Scenarios'!F$2*'Node ratio'!$B4</f>
        <v>33.327106034301117</v>
      </c>
      <c r="G4" s="1">
        <f>'[1]Pc, Winter, S1'!G4*Main!$B$8+'EV Scenarios'!G$2*'Node ratio'!$B4</f>
        <v>34.506435003566409</v>
      </c>
      <c r="H4" s="1">
        <f>'[1]Pc, Winter, S1'!H4*Main!$B$8+'EV Scenarios'!H$2*'Node ratio'!$B4</f>
        <v>49.79301346843544</v>
      </c>
      <c r="I4" s="1">
        <f>'[1]Pc, Winter, S1'!I4*Main!$B$8+'EV Scenarios'!I$2*'Node ratio'!$B4</f>
        <v>52.363582332612886</v>
      </c>
      <c r="J4" s="1">
        <f>'[1]Pc, Winter, S1'!J4*Main!$B$8+'EV Scenarios'!J$2*'Node ratio'!$B4</f>
        <v>57.317087611214461</v>
      </c>
      <c r="K4" s="1">
        <f>'[1]Pc, Winter, S1'!K4*Main!$B$8+'EV Scenarios'!K$2*'Node ratio'!$B4</f>
        <v>57.579383715777311</v>
      </c>
      <c r="L4" s="1">
        <f>'[1]Pc, Winter, S1'!L4*Main!$B$8+'EV Scenarios'!L$2*'Node ratio'!$B4</f>
        <v>54.291490051674728</v>
      </c>
      <c r="M4" s="1">
        <f>'[1]Pc, Winter, S1'!M4*Main!$B$8+'EV Scenarios'!M$2*'Node ratio'!$B4</f>
        <v>59.252934981448895</v>
      </c>
      <c r="N4" s="1">
        <f>'[1]Pc, Winter, S1'!N4*Main!$B$8+'EV Scenarios'!N$2*'Node ratio'!$B4</f>
        <v>56.008436412237288</v>
      </c>
      <c r="O4" s="1">
        <f>'[1]Pc, Winter, S1'!O4*Main!$B$8+'EV Scenarios'!O$2*'Node ratio'!$B4</f>
        <v>52.605978489840275</v>
      </c>
      <c r="P4" s="1">
        <f>'[1]Pc, Winter, S1'!P4*Main!$B$8+'EV Scenarios'!P$2*'Node ratio'!$B4</f>
        <v>51.042648763615169</v>
      </c>
      <c r="Q4" s="1">
        <f>'[1]Pc, Winter, S1'!Q4*Main!$B$8+'EV Scenarios'!Q$2*'Node ratio'!$B4</f>
        <v>47.751044939025583</v>
      </c>
      <c r="R4" s="1">
        <f>'[1]Pc, Winter, S1'!R4*Main!$B$8+'EV Scenarios'!R$2*'Node ratio'!$B4</f>
        <v>47.909859866356626</v>
      </c>
      <c r="S4" s="1">
        <f>'[1]Pc, Winter, S1'!S4*Main!$B$8+'EV Scenarios'!S$2*'Node ratio'!$B4</f>
        <v>50.601406393283725</v>
      </c>
      <c r="T4" s="1">
        <f>'[1]Pc, Winter, S1'!T4*Main!$B$8+'EV Scenarios'!T$2*'Node ratio'!$B4</f>
        <v>50.493453768473678</v>
      </c>
      <c r="U4" s="1">
        <f>'[1]Pc, Winter, S1'!U4*Main!$B$8+'EV Scenarios'!U$2*'Node ratio'!$B4</f>
        <v>51.428545239453648</v>
      </c>
      <c r="V4" s="1">
        <f>'[1]Pc, Winter, S1'!V4*Main!$B$8+'EV Scenarios'!V$2*'Node ratio'!$B4</f>
        <v>50.104610839561921</v>
      </c>
      <c r="W4" s="1">
        <f>'[1]Pc, Winter, S1'!W4*Main!$B$8+'EV Scenarios'!W$2*'Node ratio'!$B4</f>
        <v>45.336401230005329</v>
      </c>
      <c r="X4" s="1">
        <f>'[1]Pc, Winter, S1'!X4*Main!$B$8+'EV Scenarios'!X$2*'Node ratio'!$B4</f>
        <v>41.77372231432183</v>
      </c>
      <c r="Y4" s="1">
        <f>'[1]Pc, Winter, S1'!Y4*Main!$B$8+'EV Scenarios'!Y$2*'Node ratio'!$B4</f>
        <v>40.803312833181202</v>
      </c>
      <c r="Z4" s="1"/>
    </row>
    <row r="5" spans="1:26" x14ac:dyDescent="0.25">
      <c r="A5">
        <v>4</v>
      </c>
      <c r="B5" s="1">
        <f>'[1]Pc, Winter, S1'!B5*Main!$B$8+'EV Scenarios'!B$2*'Node ratio'!$B5</f>
        <v>116.57062474092909</v>
      </c>
      <c r="C5" s="1">
        <f>'[1]Pc, Winter, S1'!C5*Main!$B$8+'EV Scenarios'!C$2*'Node ratio'!$B5</f>
        <v>103.64736080399963</v>
      </c>
      <c r="D5" s="1">
        <f>'[1]Pc, Winter, S1'!D5*Main!$B$8+'EV Scenarios'!D$2*'Node ratio'!$B5</f>
        <v>96.86688725097126</v>
      </c>
      <c r="E5" s="1">
        <f>'[1]Pc, Winter, S1'!E5*Main!$B$8+'EV Scenarios'!E$2*'Node ratio'!$B5</f>
        <v>94.963420591931637</v>
      </c>
      <c r="F5" s="1">
        <f>'[1]Pc, Winter, S1'!F5*Main!$B$8+'EV Scenarios'!F$2*'Node ratio'!$B5</f>
        <v>98.56238857249798</v>
      </c>
      <c r="G5" s="1">
        <f>'[1]Pc, Winter, S1'!G5*Main!$B$8+'EV Scenarios'!G$2*'Node ratio'!$B5</f>
        <v>105.38220548075229</v>
      </c>
      <c r="H5" s="1">
        <f>'[1]Pc, Winter, S1'!H5*Main!$B$8+'EV Scenarios'!H$2*'Node ratio'!$B5</f>
        <v>125.39698726373658</v>
      </c>
      <c r="I5" s="1">
        <f>'[1]Pc, Winter, S1'!I5*Main!$B$8+'EV Scenarios'!I$2*'Node ratio'!$B5</f>
        <v>131.35209741411671</v>
      </c>
      <c r="J5" s="1">
        <f>'[1]Pc, Winter, S1'!J5*Main!$B$8+'EV Scenarios'!J$2*'Node ratio'!$B5</f>
        <v>138.83869228243992</v>
      </c>
      <c r="K5" s="1">
        <f>'[1]Pc, Winter, S1'!K5*Main!$B$8+'EV Scenarios'!K$2*'Node ratio'!$B5</f>
        <v>144.15732909791808</v>
      </c>
      <c r="L5" s="1">
        <f>'[1]Pc, Winter, S1'!L5*Main!$B$8+'EV Scenarios'!L$2*'Node ratio'!$B5</f>
        <v>145.03040860118776</v>
      </c>
      <c r="M5" s="1">
        <f>'[1]Pc, Winter, S1'!M5*Main!$B$8+'EV Scenarios'!M$2*'Node ratio'!$B5</f>
        <v>143.32299796951688</v>
      </c>
      <c r="N5" s="1">
        <f>'[1]Pc, Winter, S1'!N5*Main!$B$8+'EV Scenarios'!N$2*'Node ratio'!$B5</f>
        <v>142.77409594394089</v>
      </c>
      <c r="O5" s="1">
        <f>'[1]Pc, Winter, S1'!O5*Main!$B$8+'EV Scenarios'!O$2*'Node ratio'!$B5</f>
        <v>140.23170249385004</v>
      </c>
      <c r="P5" s="1">
        <f>'[1]Pc, Winter, S1'!P5*Main!$B$8+'EV Scenarios'!P$2*'Node ratio'!$B5</f>
        <v>135.86684842430225</v>
      </c>
      <c r="Q5" s="1">
        <f>'[1]Pc, Winter, S1'!Q5*Main!$B$8+'EV Scenarios'!Q$2*'Node ratio'!$B5</f>
        <v>133.44517668877128</v>
      </c>
      <c r="R5" s="1">
        <f>'[1]Pc, Winter, S1'!R5*Main!$B$8+'EV Scenarios'!R$2*'Node ratio'!$B5</f>
        <v>138.48430323530496</v>
      </c>
      <c r="S5" s="1">
        <f>'[1]Pc, Winter, S1'!S5*Main!$B$8+'EV Scenarios'!S$2*'Node ratio'!$B5</f>
        <v>156.22992276050681</v>
      </c>
      <c r="T5" s="1">
        <f>'[1]Pc, Winter, S1'!T5*Main!$B$8+'EV Scenarios'!T$2*'Node ratio'!$B5</f>
        <v>158.93417556206009</v>
      </c>
      <c r="U5" s="1">
        <f>'[1]Pc, Winter, S1'!U5*Main!$B$8+'EV Scenarios'!U$2*'Node ratio'!$B5</f>
        <v>160.39692420009925</v>
      </c>
      <c r="V5" s="1">
        <f>'[1]Pc, Winter, S1'!V5*Main!$B$8+'EV Scenarios'!V$2*'Node ratio'!$B5</f>
        <v>155.81936531464217</v>
      </c>
      <c r="W5" s="1">
        <f>'[1]Pc, Winter, S1'!W5*Main!$B$8+'EV Scenarios'!W$2*'Node ratio'!$B5</f>
        <v>148.71162263868587</v>
      </c>
      <c r="X5" s="1">
        <f>'[1]Pc, Winter, S1'!X5*Main!$B$8+'EV Scenarios'!X$2*'Node ratio'!$B5</f>
        <v>145.1554976075968</v>
      </c>
      <c r="Y5" s="1">
        <f>'[1]Pc, Winter, S1'!Y5*Main!$B$8+'EV Scenarios'!Y$2*'Node ratio'!$B5</f>
        <v>130.40943181187734</v>
      </c>
      <c r="Z5" s="1"/>
    </row>
    <row r="6" spans="1:26" x14ac:dyDescent="0.25">
      <c r="A6">
        <v>5</v>
      </c>
      <c r="B6" s="1">
        <f>'[1]Pc, Winter, S1'!B6*Main!$B$8+'EV Scenarios'!B$2*'Node ratio'!$B6</f>
        <v>-8.0201893020444182</v>
      </c>
      <c r="C6" s="1">
        <f>'[1]Pc, Winter, S1'!C6*Main!$B$8+'EV Scenarios'!C$2*'Node ratio'!$B6</f>
        <v>-10.245560850513215</v>
      </c>
      <c r="D6" s="1">
        <f>'[1]Pc, Winter, S1'!D6*Main!$B$8+'EV Scenarios'!D$2*'Node ratio'!$B6</f>
        <v>-11.559688449658641</v>
      </c>
      <c r="E6" s="1">
        <f>'[1]Pc, Winter, S1'!E6*Main!$B$8+'EV Scenarios'!E$2*'Node ratio'!$B6</f>
        <v>-11.478198804612765</v>
      </c>
      <c r="F6" s="1">
        <f>'[1]Pc, Winter, S1'!F6*Main!$B$8+'EV Scenarios'!F$2*'Node ratio'!$B6</f>
        <v>-11.046222706599206</v>
      </c>
      <c r="G6" s="1">
        <f>'[1]Pc, Winter, S1'!G6*Main!$B$8+'EV Scenarios'!G$2*'Node ratio'!$B6</f>
        <v>24.528088664868196</v>
      </c>
      <c r="H6" s="1">
        <f>'[1]Pc, Winter, S1'!H6*Main!$B$8+'EV Scenarios'!H$2*'Node ratio'!$B6</f>
        <v>29.940544416651893</v>
      </c>
      <c r="I6" s="1">
        <f>'[1]Pc, Winter, S1'!I6*Main!$B$8+'EV Scenarios'!I$2*'Node ratio'!$B6</f>
        <v>35.442946849406106</v>
      </c>
      <c r="J6" s="1">
        <f>'[1]Pc, Winter, S1'!J6*Main!$B$8+'EV Scenarios'!J$2*'Node ratio'!$B6</f>
        <v>23.31508510682335</v>
      </c>
      <c r="K6" s="1">
        <f>'[1]Pc, Winter, S1'!K6*Main!$B$8+'EV Scenarios'!K$2*'Node ratio'!$B6</f>
        <v>7.6679559148955061</v>
      </c>
      <c r="L6" s="1">
        <f>'[1]Pc, Winter, S1'!L6*Main!$B$8+'EV Scenarios'!L$2*'Node ratio'!$B6</f>
        <v>4.9294093318545098</v>
      </c>
      <c r="M6" s="1">
        <f>'[1]Pc, Winter, S1'!M6*Main!$B$8+'EV Scenarios'!M$2*'Node ratio'!$B6</f>
        <v>4.7505502227074681</v>
      </c>
      <c r="N6" s="1">
        <f>'[1]Pc, Winter, S1'!N6*Main!$B$8+'EV Scenarios'!N$2*'Node ratio'!$B6</f>
        <v>5.1326980414445176</v>
      </c>
      <c r="O6" s="1">
        <f>'[1]Pc, Winter, S1'!O6*Main!$B$8+'EV Scenarios'!O$2*'Node ratio'!$B6</f>
        <v>2.977579004487529</v>
      </c>
      <c r="P6" s="1">
        <f>'[1]Pc, Winter, S1'!P6*Main!$B$8+'EV Scenarios'!P$2*'Node ratio'!$B6</f>
        <v>2.0335856945162467</v>
      </c>
      <c r="Q6" s="1">
        <f>'[1]Pc, Winter, S1'!Q6*Main!$B$8+'EV Scenarios'!Q$2*'Node ratio'!$B6</f>
        <v>0.29056563649080286</v>
      </c>
      <c r="R6" s="1">
        <f>'[1]Pc, Winter, S1'!R6*Main!$B$8+'EV Scenarios'!R$2*'Node ratio'!$B6</f>
        <v>0.24625579386407839</v>
      </c>
      <c r="S6" s="1">
        <f>'[1]Pc, Winter, S1'!S6*Main!$B$8+'EV Scenarios'!S$2*'Node ratio'!$B6</f>
        <v>5.3255989866869369</v>
      </c>
      <c r="T6" s="1">
        <f>'[1]Pc, Winter, S1'!T6*Main!$B$8+'EV Scenarios'!T$2*'Node ratio'!$B6</f>
        <v>4.9139616117304543</v>
      </c>
      <c r="U6" s="1">
        <f>'[1]Pc, Winter, S1'!U6*Main!$B$8+'EV Scenarios'!U$2*'Node ratio'!$B6</f>
        <v>5.3271004785285498</v>
      </c>
      <c r="V6" s="1">
        <f>'[1]Pc, Winter, S1'!V6*Main!$B$8+'EV Scenarios'!V$2*'Node ratio'!$B6</f>
        <v>5.3360798577375217</v>
      </c>
      <c r="W6" s="1">
        <f>'[1]Pc, Winter, S1'!W6*Main!$B$8+'EV Scenarios'!W$2*'Node ratio'!$B6</f>
        <v>5.2123542759571828</v>
      </c>
      <c r="X6" s="1">
        <f>'[1]Pc, Winter, S1'!X6*Main!$B$8+'EV Scenarios'!X$2*'Node ratio'!$B6</f>
        <v>4.4262204765230466</v>
      </c>
      <c r="Y6" s="1">
        <f>'[1]Pc, Winter, S1'!Y6*Main!$B$8+'EV Scenarios'!Y$2*'Node ratio'!$B6</f>
        <v>-2.3294419914038702</v>
      </c>
      <c r="Z6" s="1"/>
    </row>
    <row r="7" spans="1:26" x14ac:dyDescent="0.25">
      <c r="A7">
        <v>8</v>
      </c>
      <c r="B7" s="1">
        <f>'[1]Pc, Winter, S1'!B7*Main!$B$8+'EV Scenarios'!B$2*'Node ratio'!$B7</f>
        <v>0</v>
      </c>
      <c r="C7" s="1">
        <f>'[1]Pc, Winter, S1'!C7*Main!$B$8+'EV Scenarios'!C$2*'Node ratio'!$B7</f>
        <v>0</v>
      </c>
      <c r="D7" s="1">
        <f>'[1]Pc, Winter, S1'!D7*Main!$B$8+'EV Scenarios'!D$2*'Node ratio'!$B7</f>
        <v>0</v>
      </c>
      <c r="E7" s="1">
        <f>'[1]Pc, Winter, S1'!E7*Main!$B$8+'EV Scenarios'!E$2*'Node ratio'!$B7</f>
        <v>0</v>
      </c>
      <c r="F7" s="1">
        <f>'[1]Pc, Winter, S1'!F7*Main!$B$8+'EV Scenarios'!F$2*'Node ratio'!$B7</f>
        <v>0</v>
      </c>
      <c r="G7" s="1">
        <f>'[1]Pc, Winter, S1'!G7*Main!$B$8+'EV Scenarios'!G$2*'Node ratio'!$B7</f>
        <v>0</v>
      </c>
      <c r="H7" s="1">
        <f>'[1]Pc, Winter, S1'!H7*Main!$B$8+'EV Scenarios'!H$2*'Node ratio'!$B7</f>
        <v>0</v>
      </c>
      <c r="I7" s="1">
        <f>'[1]Pc, Winter, S1'!I7*Main!$B$8+'EV Scenarios'!I$2*'Node ratio'!$B7</f>
        <v>0</v>
      </c>
      <c r="J7" s="1">
        <f>'[1]Pc, Winter, S1'!J7*Main!$B$8+'EV Scenarios'!J$2*'Node ratio'!$B7</f>
        <v>0</v>
      </c>
      <c r="K7" s="1">
        <f>'[1]Pc, Winter, S1'!K7*Main!$B$8+'EV Scenarios'!K$2*'Node ratio'!$B7</f>
        <v>0</v>
      </c>
      <c r="L7" s="1">
        <f>'[1]Pc, Winter, S1'!L7*Main!$B$8+'EV Scenarios'!L$2*'Node ratio'!$B7</f>
        <v>0</v>
      </c>
      <c r="M7" s="1">
        <f>'[1]Pc, Winter, S1'!M7*Main!$B$8+'EV Scenarios'!M$2*'Node ratio'!$B7</f>
        <v>0</v>
      </c>
      <c r="N7" s="1">
        <f>'[1]Pc, Winter, S1'!N7*Main!$B$8+'EV Scenarios'!N$2*'Node ratio'!$B7</f>
        <v>0</v>
      </c>
      <c r="O7" s="1">
        <f>'[1]Pc, Winter, S1'!O7*Main!$B$8+'EV Scenarios'!O$2*'Node ratio'!$B7</f>
        <v>0</v>
      </c>
      <c r="P7" s="1">
        <f>'[1]Pc, Winter, S1'!P7*Main!$B$8+'EV Scenarios'!P$2*'Node ratio'!$B7</f>
        <v>0</v>
      </c>
      <c r="Q7" s="1">
        <f>'[1]Pc, Winter, S1'!Q7*Main!$B$8+'EV Scenarios'!Q$2*'Node ratio'!$B7</f>
        <v>0</v>
      </c>
      <c r="R7" s="1">
        <f>'[1]Pc, Winter, S1'!R7*Main!$B$8+'EV Scenarios'!R$2*'Node ratio'!$B7</f>
        <v>0</v>
      </c>
      <c r="S7" s="1">
        <f>'[1]Pc, Winter, S1'!S7*Main!$B$8+'EV Scenarios'!S$2*'Node ratio'!$B7</f>
        <v>0</v>
      </c>
      <c r="T7" s="1">
        <f>'[1]Pc, Winter, S1'!T7*Main!$B$8+'EV Scenarios'!T$2*'Node ratio'!$B7</f>
        <v>0</v>
      </c>
      <c r="U7" s="1">
        <f>'[1]Pc, Winter, S1'!U7*Main!$B$8+'EV Scenarios'!U$2*'Node ratio'!$B7</f>
        <v>0</v>
      </c>
      <c r="V7" s="1">
        <f>'[1]Pc, Winter, S1'!V7*Main!$B$8+'EV Scenarios'!V$2*'Node ratio'!$B7</f>
        <v>0</v>
      </c>
      <c r="W7" s="1">
        <f>'[1]Pc, Winter, S1'!W7*Main!$B$8+'EV Scenarios'!W$2*'Node ratio'!$B7</f>
        <v>0</v>
      </c>
      <c r="X7" s="1">
        <f>'[1]Pc, Winter, S1'!X7*Main!$B$8+'EV Scenarios'!X$2*'Node ratio'!$B7</f>
        <v>0</v>
      </c>
      <c r="Y7" s="1">
        <f>'[1]Pc, Winter, S1'!Y7*Main!$B$8+'EV Scenarios'!Y$2*'Node ratio'!$B7</f>
        <v>0</v>
      </c>
      <c r="Z7" s="1"/>
    </row>
    <row r="8" spans="1:26" x14ac:dyDescent="0.25">
      <c r="A8">
        <v>9</v>
      </c>
      <c r="B8" s="1">
        <f>'[1]Pc, Winter, S1'!B8*Main!$B$8+'EV Scenarios'!B$2*'Node ratio'!$B8</f>
        <v>42.563438419226223</v>
      </c>
      <c r="C8" s="1">
        <f>'[1]Pc, Winter, S1'!C8*Main!$B$8+'EV Scenarios'!C$2*'Node ratio'!$B8</f>
        <v>45.280055250221501</v>
      </c>
      <c r="D8" s="1">
        <f>'[1]Pc, Winter, S1'!D8*Main!$B$8+'EV Scenarios'!D$2*'Node ratio'!$B8</f>
        <v>47.548221176535741</v>
      </c>
      <c r="E8" s="1">
        <f>'[1]Pc, Winter, S1'!E8*Main!$B$8+'EV Scenarios'!E$2*'Node ratio'!$B8</f>
        <v>53.616509834096277</v>
      </c>
      <c r="F8" s="1">
        <f>'[1]Pc, Winter, S1'!F8*Main!$B$8+'EV Scenarios'!F$2*'Node ratio'!$B8</f>
        <v>56.801314564678094</v>
      </c>
      <c r="G8" s="1">
        <f>'[1]Pc, Winter, S1'!G8*Main!$B$8+'EV Scenarios'!G$2*'Node ratio'!$B8</f>
        <v>34.882421208579451</v>
      </c>
      <c r="H8" s="1">
        <f>'[1]Pc, Winter, S1'!H8*Main!$B$8+'EV Scenarios'!H$2*'Node ratio'!$B8</f>
        <v>11.217572118650326</v>
      </c>
      <c r="I8" s="1">
        <f>'[1]Pc, Winter, S1'!I8*Main!$B$8+'EV Scenarios'!I$2*'Node ratio'!$B8</f>
        <v>-33.505345461015949</v>
      </c>
      <c r="J8" s="1">
        <f>'[1]Pc, Winter, S1'!J8*Main!$B$8+'EV Scenarios'!J$2*'Node ratio'!$B8</f>
        <v>-57.161351904090381</v>
      </c>
      <c r="K8" s="1">
        <f>'[1]Pc, Winter, S1'!K8*Main!$B$8+'EV Scenarios'!K$2*'Node ratio'!$B8</f>
        <v>-41.506158617099828</v>
      </c>
      <c r="L8" s="1">
        <f>'[1]Pc, Winter, S1'!L8*Main!$B$8+'EV Scenarios'!L$2*'Node ratio'!$B8</f>
        <v>-19.550889716110451</v>
      </c>
      <c r="M8" s="1">
        <f>'[1]Pc, Winter, S1'!M8*Main!$B$8+'EV Scenarios'!M$2*'Node ratio'!$B8</f>
        <v>-14.818314830183107</v>
      </c>
      <c r="N8" s="1">
        <f>'[1]Pc, Winter, S1'!N8*Main!$B$8+'EV Scenarios'!N$2*'Node ratio'!$B8</f>
        <v>-32.171452238408143</v>
      </c>
      <c r="O8" s="1">
        <f>'[1]Pc, Winter, S1'!O8*Main!$B$8+'EV Scenarios'!O$2*'Node ratio'!$B8</f>
        <v>-13.109386450383933</v>
      </c>
      <c r="P8" s="1">
        <f>'[1]Pc, Winter, S1'!P8*Main!$B$8+'EV Scenarios'!P$2*'Node ratio'!$B8</f>
        <v>-15.081086353662139</v>
      </c>
      <c r="Q8" s="1">
        <f>'[1]Pc, Winter, S1'!Q8*Main!$B$8+'EV Scenarios'!Q$2*'Node ratio'!$B8</f>
        <v>-18.389013765062021</v>
      </c>
      <c r="R8" s="1">
        <f>'[1]Pc, Winter, S1'!R8*Main!$B$8+'EV Scenarios'!R$2*'Node ratio'!$B8</f>
        <v>-24.807476072799766</v>
      </c>
      <c r="S8" s="1">
        <f>'[1]Pc, Winter, S1'!S8*Main!$B$8+'EV Scenarios'!S$2*'Node ratio'!$B8</f>
        <v>-36.908605763806854</v>
      </c>
      <c r="T8" s="1">
        <f>'[1]Pc, Winter, S1'!T8*Main!$B$8+'EV Scenarios'!T$2*'Node ratio'!$B8</f>
        <v>-39.093354210203785</v>
      </c>
      <c r="U8" s="1">
        <f>'[1]Pc, Winter, S1'!U8*Main!$B$8+'EV Scenarios'!U$2*'Node ratio'!$B8</f>
        <v>-42.060249207545787</v>
      </c>
      <c r="V8" s="1">
        <f>'[1]Pc, Winter, S1'!V8*Main!$B$8+'EV Scenarios'!V$2*'Node ratio'!$B8</f>
        <v>-42.052055158741886</v>
      </c>
      <c r="W8" s="1">
        <f>'[1]Pc, Winter, S1'!W8*Main!$B$8+'EV Scenarios'!W$2*'Node ratio'!$B8</f>
        <v>-24.11234957516243</v>
      </c>
      <c r="X8" s="1">
        <f>'[1]Pc, Winter, S1'!X8*Main!$B$8+'EV Scenarios'!X$2*'Node ratio'!$B8</f>
        <v>8.5352213191080963</v>
      </c>
      <c r="Y8" s="1">
        <f>'[1]Pc, Winter, S1'!Y8*Main!$B$8+'EV Scenarios'!Y$2*'Node ratio'!$B8</f>
        <v>37.762578707471945</v>
      </c>
      <c r="Z8" s="1"/>
    </row>
    <row r="9" spans="1:26" x14ac:dyDescent="0.25">
      <c r="A9">
        <v>10</v>
      </c>
      <c r="B9" s="1">
        <f>'[1]Pc, Winter, S1'!B9*Main!$B$8+'EV Scenarios'!B$2*'Node ratio'!$B9</f>
        <v>52.86537268897343</v>
      </c>
      <c r="C9" s="1">
        <f>'[1]Pc, Winter, S1'!C9*Main!$B$8+'EV Scenarios'!C$2*'Node ratio'!$B9</f>
        <v>48.975572364835472</v>
      </c>
      <c r="D9" s="1">
        <f>'[1]Pc, Winter, S1'!D9*Main!$B$8+'EV Scenarios'!D$2*'Node ratio'!$B9</f>
        <v>46.286059054763108</v>
      </c>
      <c r="E9" s="1">
        <f>'[1]Pc, Winter, S1'!E9*Main!$B$8+'EV Scenarios'!E$2*'Node ratio'!$B9</f>
        <v>45.022323099741612</v>
      </c>
      <c r="F9" s="1">
        <f>'[1]Pc, Winter, S1'!F9*Main!$B$8+'EV Scenarios'!F$2*'Node ratio'!$B9</f>
        <v>44.295260807735332</v>
      </c>
      <c r="G9" s="1">
        <f>'[1]Pc, Winter, S1'!G9*Main!$B$8+'EV Scenarios'!G$2*'Node ratio'!$B9</f>
        <v>46.545055773349702</v>
      </c>
      <c r="H9" s="1">
        <f>'[1]Pc, Winter, S1'!H9*Main!$B$8+'EV Scenarios'!H$2*'Node ratio'!$B9</f>
        <v>56.94456439633538</v>
      </c>
      <c r="I9" s="1">
        <f>'[1]Pc, Winter, S1'!I9*Main!$B$8+'EV Scenarios'!I$2*'Node ratio'!$B9</f>
        <v>60.414740330600459</v>
      </c>
      <c r="J9" s="1">
        <f>'[1]Pc, Winter, S1'!J9*Main!$B$8+'EV Scenarios'!J$2*'Node ratio'!$B9</f>
        <v>71.868934133135653</v>
      </c>
      <c r="K9" s="1">
        <f>'[1]Pc, Winter, S1'!K9*Main!$B$8+'EV Scenarios'!K$2*'Node ratio'!$B9</f>
        <v>77.586784981951865</v>
      </c>
      <c r="L9" s="1">
        <f>'[1]Pc, Winter, S1'!L9*Main!$B$8+'EV Scenarios'!L$2*'Node ratio'!$B9</f>
        <v>77.413981710710303</v>
      </c>
      <c r="M9" s="1">
        <f>'[1]Pc, Winter, S1'!M9*Main!$B$8+'EV Scenarios'!M$2*'Node ratio'!$B9</f>
        <v>78.696043223791065</v>
      </c>
      <c r="N9" s="1">
        <f>'[1]Pc, Winter, S1'!N9*Main!$B$8+'EV Scenarios'!N$2*'Node ratio'!$B9</f>
        <v>76.241051436530711</v>
      </c>
      <c r="O9" s="1">
        <f>'[1]Pc, Winter, S1'!O9*Main!$B$8+'EV Scenarios'!O$2*'Node ratio'!$B9</f>
        <v>74.904736254743611</v>
      </c>
      <c r="P9" s="1">
        <f>'[1]Pc, Winter, S1'!P9*Main!$B$8+'EV Scenarios'!P$2*'Node ratio'!$B9</f>
        <v>74.15011686478303</v>
      </c>
      <c r="Q9" s="1">
        <f>'[1]Pc, Winter, S1'!Q9*Main!$B$8+'EV Scenarios'!Q$2*'Node ratio'!$B9</f>
        <v>71.487515207533306</v>
      </c>
      <c r="R9" s="1">
        <f>'[1]Pc, Winter, S1'!R9*Main!$B$8+'EV Scenarios'!R$2*'Node ratio'!$B9</f>
        <v>71.919102262370828</v>
      </c>
      <c r="S9" s="1">
        <f>'[1]Pc, Winter, S1'!S9*Main!$B$8+'EV Scenarios'!S$2*'Node ratio'!$B9</f>
        <v>80.162751991813067</v>
      </c>
      <c r="T9" s="1">
        <f>'[1]Pc, Winter, S1'!T9*Main!$B$8+'EV Scenarios'!T$2*'Node ratio'!$B9</f>
        <v>69.584154418697125</v>
      </c>
      <c r="U9" s="1">
        <f>'[1]Pc, Winter, S1'!U9*Main!$B$8+'EV Scenarios'!U$2*'Node ratio'!$B9</f>
        <v>69.38116505933408</v>
      </c>
      <c r="V9" s="1">
        <f>'[1]Pc, Winter, S1'!V9*Main!$B$8+'EV Scenarios'!V$2*'Node ratio'!$B9</f>
        <v>69.633533310796693</v>
      </c>
      <c r="W9" s="1">
        <f>'[1]Pc, Winter, S1'!W9*Main!$B$8+'EV Scenarios'!W$2*'Node ratio'!$B9</f>
        <v>66.307017575659756</v>
      </c>
      <c r="X9" s="1">
        <f>'[1]Pc, Winter, S1'!X9*Main!$B$8+'EV Scenarios'!X$2*'Node ratio'!$B9</f>
        <v>62.249055672246143</v>
      </c>
      <c r="Y9" s="1">
        <f>'[1]Pc, Winter, S1'!Y9*Main!$B$8+'EV Scenarios'!Y$2*'Node ratio'!$B9</f>
        <v>56.10871002993774</v>
      </c>
      <c r="Z9" s="1"/>
    </row>
    <row r="10" spans="1:26" x14ac:dyDescent="0.25">
      <c r="A10">
        <v>12</v>
      </c>
      <c r="B10" s="1">
        <f>'[1]Pc, Winter, S1'!B10*Main!$B$8+'EV Scenarios'!B$2*'Node ratio'!$B10</f>
        <v>328.5818065792817</v>
      </c>
      <c r="C10" s="1">
        <f>'[1]Pc, Winter, S1'!C10*Main!$B$8+'EV Scenarios'!C$2*'Node ratio'!$B10</f>
        <v>291.49658705147561</v>
      </c>
      <c r="D10" s="1">
        <f>'[1]Pc, Winter, S1'!D10*Main!$B$8+'EV Scenarios'!D$2*'Node ratio'!$B10</f>
        <v>274.08012809480454</v>
      </c>
      <c r="E10" s="1">
        <f>'[1]Pc, Winter, S1'!E10*Main!$B$8+'EV Scenarios'!E$2*'Node ratio'!$B10</f>
        <v>265.60165895018281</v>
      </c>
      <c r="F10" s="1">
        <f>'[1]Pc, Winter, S1'!F10*Main!$B$8+'EV Scenarios'!F$2*'Node ratio'!$B10</f>
        <v>260.33854802767263</v>
      </c>
      <c r="G10" s="1">
        <f>'[1]Pc, Winter, S1'!G10*Main!$B$8+'EV Scenarios'!G$2*'Node ratio'!$B10</f>
        <v>290.70127543819854</v>
      </c>
      <c r="H10" s="1">
        <f>'[1]Pc, Winter, S1'!H10*Main!$B$8+'EV Scenarios'!H$2*'Node ratio'!$B10</f>
        <v>388.96809629544697</v>
      </c>
      <c r="I10" s="1">
        <f>'[1]Pc, Winter, S1'!I10*Main!$B$8+'EV Scenarios'!I$2*'Node ratio'!$B10</f>
        <v>438.23302331910929</v>
      </c>
      <c r="J10" s="1">
        <f>'[1]Pc, Winter, S1'!J10*Main!$B$8+'EV Scenarios'!J$2*'Node ratio'!$B10</f>
        <v>472.75463556424859</v>
      </c>
      <c r="K10" s="1">
        <f>'[1]Pc, Winter, S1'!K10*Main!$B$8+'EV Scenarios'!K$2*'Node ratio'!$B10</f>
        <v>469.75059649258918</v>
      </c>
      <c r="L10" s="1">
        <f>'[1]Pc, Winter, S1'!L10*Main!$B$8+'EV Scenarios'!L$2*'Node ratio'!$B10</f>
        <v>493.64186020646554</v>
      </c>
      <c r="M10" s="1">
        <f>'[1]Pc, Winter, S1'!M10*Main!$B$8+'EV Scenarios'!M$2*'Node ratio'!$B10</f>
        <v>505.17366620936241</v>
      </c>
      <c r="N10" s="1">
        <f>'[1]Pc, Winter, S1'!N10*Main!$B$8+'EV Scenarios'!N$2*'Node ratio'!$B10</f>
        <v>484.52478016515823</v>
      </c>
      <c r="O10" s="1">
        <f>'[1]Pc, Winter, S1'!O10*Main!$B$8+'EV Scenarios'!O$2*'Node ratio'!$B10</f>
        <v>478.0809488007734</v>
      </c>
      <c r="P10" s="1">
        <f>'[1]Pc, Winter, S1'!P10*Main!$B$8+'EV Scenarios'!P$2*'Node ratio'!$B10</f>
        <v>447.17844000586575</v>
      </c>
      <c r="Q10" s="1">
        <f>'[1]Pc, Winter, S1'!Q10*Main!$B$8+'EV Scenarios'!Q$2*'Node ratio'!$B10</f>
        <v>431.68102979419592</v>
      </c>
      <c r="R10" s="1">
        <f>'[1]Pc, Winter, S1'!R10*Main!$B$8+'EV Scenarios'!R$2*'Node ratio'!$B10</f>
        <v>448.30018596105219</v>
      </c>
      <c r="S10" s="1">
        <f>'[1]Pc, Winter, S1'!S10*Main!$B$8+'EV Scenarios'!S$2*'Node ratio'!$B10</f>
        <v>524.32636822969198</v>
      </c>
      <c r="T10" s="1">
        <f>'[1]Pc, Winter, S1'!T10*Main!$B$8+'EV Scenarios'!T$2*'Node ratio'!$B10</f>
        <v>521.31999356670724</v>
      </c>
      <c r="U10" s="1">
        <f>'[1]Pc, Winter, S1'!U10*Main!$B$8+'EV Scenarios'!U$2*'Node ratio'!$B10</f>
        <v>522.71272582526524</v>
      </c>
      <c r="V10" s="1">
        <f>'[1]Pc, Winter, S1'!V10*Main!$B$8+'EV Scenarios'!V$2*'Node ratio'!$B10</f>
        <v>520.91869562800628</v>
      </c>
      <c r="W10" s="1">
        <f>'[1]Pc, Winter, S1'!W10*Main!$B$8+'EV Scenarios'!W$2*'Node ratio'!$B10</f>
        <v>491.25661529110761</v>
      </c>
      <c r="X10" s="1">
        <f>'[1]Pc, Winter, S1'!X10*Main!$B$8+'EV Scenarios'!X$2*'Node ratio'!$B10</f>
        <v>457.9901211301069</v>
      </c>
      <c r="Y10" s="1">
        <f>'[1]Pc, Winter, S1'!Y10*Main!$B$8+'EV Scenarios'!Y$2*'Node ratio'!$B10</f>
        <v>398.94084205293393</v>
      </c>
      <c r="Z10" s="1"/>
    </row>
    <row r="11" spans="1:26" x14ac:dyDescent="0.25">
      <c r="A11">
        <v>15</v>
      </c>
      <c r="B11" s="1">
        <f>'[1]Pc, Winter, S1'!B11*Main!$B$8+'EV Scenarios'!B$2*'Node ratio'!$B11</f>
        <v>7.0670477017034381</v>
      </c>
      <c r="C11" s="1">
        <f>'[1]Pc, Winter, S1'!C11*Main!$B$8+'EV Scenarios'!C$2*'Node ratio'!$B11</f>
        <v>6.8981202702863964</v>
      </c>
      <c r="D11" s="1">
        <f>'[1]Pc, Winter, S1'!D11*Main!$B$8+'EV Scenarios'!D$2*'Node ratio'!$B11</f>
        <v>6.5417468176826823</v>
      </c>
      <c r="E11" s="1">
        <f>'[1]Pc, Winter, S1'!E11*Main!$B$8+'EV Scenarios'!E$2*'Node ratio'!$B11</f>
        <v>6.5577539691258071</v>
      </c>
      <c r="F11" s="1">
        <f>'[1]Pc, Winter, S1'!F11*Main!$B$8+'EV Scenarios'!F$2*'Node ratio'!$B11</f>
        <v>6.5030611812960402</v>
      </c>
      <c r="G11" s="1">
        <f>'[1]Pc, Winter, S1'!G11*Main!$B$8+'EV Scenarios'!G$2*'Node ratio'!$B11</f>
        <v>6.8580694417770545</v>
      </c>
      <c r="H11" s="1">
        <f>'[1]Pc, Winter, S1'!H11*Main!$B$8+'EV Scenarios'!H$2*'Node ratio'!$B11</f>
        <v>8.5497128843507806</v>
      </c>
      <c r="I11" s="1">
        <f>'[1]Pc, Winter, S1'!I11*Main!$B$8+'EV Scenarios'!I$2*'Node ratio'!$B11</f>
        <v>9.1250109352312609</v>
      </c>
      <c r="J11" s="1">
        <f>'[1]Pc, Winter, S1'!J11*Main!$B$8+'EV Scenarios'!J$2*'Node ratio'!$B11</f>
        <v>9.7795088311552067</v>
      </c>
      <c r="K11" s="1">
        <f>'[1]Pc, Winter, S1'!K11*Main!$B$8+'EV Scenarios'!K$2*'Node ratio'!$B11</f>
        <v>10.227550567661948</v>
      </c>
      <c r="L11" s="1">
        <f>'[1]Pc, Winter, S1'!L11*Main!$B$8+'EV Scenarios'!L$2*'Node ratio'!$B11</f>
        <v>9.5183179435353686</v>
      </c>
      <c r="M11" s="1">
        <f>'[1]Pc, Winter, S1'!M11*Main!$B$8+'EV Scenarios'!M$2*'Node ratio'!$B11</f>
        <v>9.812057272543619</v>
      </c>
      <c r="N11" s="1">
        <f>'[1]Pc, Winter, S1'!N11*Main!$B$8+'EV Scenarios'!N$2*'Node ratio'!$B11</f>
        <v>9.7003877762772976</v>
      </c>
      <c r="O11" s="1">
        <f>'[1]Pc, Winter, S1'!O11*Main!$B$8+'EV Scenarios'!O$2*'Node ratio'!$B11</f>
        <v>9.362318189862421</v>
      </c>
      <c r="P11" s="1">
        <f>'[1]Pc, Winter, S1'!P11*Main!$B$8+'EV Scenarios'!P$2*'Node ratio'!$B11</f>
        <v>8.894872695432241</v>
      </c>
      <c r="Q11" s="1">
        <f>'[1]Pc, Winter, S1'!Q11*Main!$B$8+'EV Scenarios'!Q$2*'Node ratio'!$B11</f>
        <v>8.3453291344678231</v>
      </c>
      <c r="R11" s="1">
        <f>'[1]Pc, Winter, S1'!R11*Main!$B$8+'EV Scenarios'!R$2*'Node ratio'!$B11</f>
        <v>8.4116538592740433</v>
      </c>
      <c r="S11" s="1">
        <f>'[1]Pc, Winter, S1'!S11*Main!$B$8+'EV Scenarios'!S$2*'Node ratio'!$B11</f>
        <v>9.4742512871260391</v>
      </c>
      <c r="T11" s="1">
        <f>'[1]Pc, Winter, S1'!T11*Main!$B$8+'EV Scenarios'!T$2*'Node ratio'!$B11</f>
        <v>9.4963022661688541</v>
      </c>
      <c r="U11" s="1">
        <f>'[1]Pc, Winter, S1'!U11*Main!$B$8+'EV Scenarios'!U$2*'Node ratio'!$B11</f>
        <v>9.742459839629829</v>
      </c>
      <c r="V11" s="1">
        <f>'[1]Pc, Winter, S1'!V11*Main!$B$8+'EV Scenarios'!V$2*'Node ratio'!$B11</f>
        <v>9.4512404386038771</v>
      </c>
      <c r="W11" s="1">
        <f>'[1]Pc, Winter, S1'!W11*Main!$B$8+'EV Scenarios'!W$2*'Node ratio'!$B11</f>
        <v>9.1657246218059019</v>
      </c>
      <c r="X11" s="1">
        <f>'[1]Pc, Winter, S1'!X11*Main!$B$8+'EV Scenarios'!X$2*'Node ratio'!$B11</f>
        <v>8.6525966438797912</v>
      </c>
      <c r="Y11" s="1">
        <f>'[1]Pc, Winter, S1'!Y11*Main!$B$8+'EV Scenarios'!Y$2*'Node ratio'!$B11</f>
        <v>7.7915122053970078</v>
      </c>
      <c r="Z11" s="1"/>
    </row>
    <row r="12" spans="1:26" x14ac:dyDescent="0.25">
      <c r="A12">
        <v>16</v>
      </c>
      <c r="B12" s="1">
        <f>'[1]Pc, Winter, S1'!B12*Main!$B$8+'EV Scenarios'!B$2*'Node ratio'!$B12</f>
        <v>51.144070706634338</v>
      </c>
      <c r="C12" s="1">
        <f>'[1]Pc, Winter, S1'!C12*Main!$B$8+'EV Scenarios'!C$2*'Node ratio'!$B12</f>
        <v>49.550436576153686</v>
      </c>
      <c r="D12" s="1">
        <f>'[1]Pc, Winter, S1'!D12*Main!$B$8+'EV Scenarios'!D$2*'Node ratio'!$B12</f>
        <v>48.435004612041368</v>
      </c>
      <c r="E12" s="1">
        <f>'[1]Pc, Winter, S1'!E12*Main!$B$8+'EV Scenarios'!E$2*'Node ratio'!$B12</f>
        <v>48.274833306821129</v>
      </c>
      <c r="F12" s="1">
        <f>'[1]Pc, Winter, S1'!F12*Main!$B$8+'EV Scenarios'!F$2*'Node ratio'!$B12</f>
        <v>50.254616999815866</v>
      </c>
      <c r="G12" s="1">
        <f>'[1]Pc, Winter, S1'!G12*Main!$B$8+'EV Scenarios'!G$2*'Node ratio'!$B12</f>
        <v>56.584088274874986</v>
      </c>
      <c r="H12" s="1">
        <f>'[1]Pc, Winter, S1'!H12*Main!$B$8+'EV Scenarios'!H$2*'Node ratio'!$B12</f>
        <v>74.716397270949344</v>
      </c>
      <c r="I12" s="1">
        <f>'[1]Pc, Winter, S1'!I12*Main!$B$8+'EV Scenarios'!I$2*'Node ratio'!$B12</f>
        <v>82.618088167620115</v>
      </c>
      <c r="J12" s="1">
        <f>'[1]Pc, Winter, S1'!J12*Main!$B$8+'EV Scenarios'!J$2*'Node ratio'!$B12</f>
        <v>85.331331569422773</v>
      </c>
      <c r="K12" s="1">
        <f>'[1]Pc, Winter, S1'!K12*Main!$B$8+'EV Scenarios'!K$2*'Node ratio'!$B12</f>
        <v>80.197292715483414</v>
      </c>
      <c r="L12" s="1">
        <f>'[1]Pc, Winter, S1'!L12*Main!$B$8+'EV Scenarios'!L$2*'Node ratio'!$B12</f>
        <v>80.807282634132008</v>
      </c>
      <c r="M12" s="1">
        <f>'[1]Pc, Winter, S1'!M12*Main!$B$8+'EV Scenarios'!M$2*'Node ratio'!$B12</f>
        <v>80.918154924150016</v>
      </c>
      <c r="N12" s="1">
        <f>'[1]Pc, Winter, S1'!N12*Main!$B$8+'EV Scenarios'!N$2*'Node ratio'!$B12</f>
        <v>76.299192372256144</v>
      </c>
      <c r="O12" s="1">
        <f>'[1]Pc, Winter, S1'!O12*Main!$B$8+'EV Scenarios'!O$2*'Node ratio'!$B12</f>
        <v>76.901299416776354</v>
      </c>
      <c r="P12" s="1">
        <f>'[1]Pc, Winter, S1'!P12*Main!$B$8+'EV Scenarios'!P$2*'Node ratio'!$B12</f>
        <v>72.043797657006905</v>
      </c>
      <c r="Q12" s="1">
        <f>'[1]Pc, Winter, S1'!Q12*Main!$B$8+'EV Scenarios'!Q$2*'Node ratio'!$B12</f>
        <v>71.011148564096644</v>
      </c>
      <c r="R12" s="1">
        <f>'[1]Pc, Winter, S1'!R12*Main!$B$8+'EV Scenarios'!R$2*'Node ratio'!$B12</f>
        <v>72.611405832383014</v>
      </c>
      <c r="S12" s="1">
        <f>'[1]Pc, Winter, S1'!S12*Main!$B$8+'EV Scenarios'!S$2*'Node ratio'!$B12</f>
        <v>76.494756023337899</v>
      </c>
      <c r="T12" s="1">
        <f>'[1]Pc, Winter, S1'!T12*Main!$B$8+'EV Scenarios'!T$2*'Node ratio'!$B12</f>
        <v>75.039521781307315</v>
      </c>
      <c r="U12" s="1">
        <f>'[1]Pc, Winter, S1'!U12*Main!$B$8+'EV Scenarios'!U$2*'Node ratio'!$B12</f>
        <v>73.75585401107702</v>
      </c>
      <c r="V12" s="1">
        <f>'[1]Pc, Winter, S1'!V12*Main!$B$8+'EV Scenarios'!V$2*'Node ratio'!$B12</f>
        <v>72.032961198842727</v>
      </c>
      <c r="W12" s="1">
        <f>'[1]Pc, Winter, S1'!W12*Main!$B$8+'EV Scenarios'!W$2*'Node ratio'!$B12</f>
        <v>64.475573469236494</v>
      </c>
      <c r="X12" s="1">
        <f>'[1]Pc, Winter, S1'!X12*Main!$B$8+'EV Scenarios'!X$2*'Node ratio'!$B12</f>
        <v>61.654491299939316</v>
      </c>
      <c r="Y12" s="1">
        <f>'[1]Pc, Winter, S1'!Y12*Main!$B$8+'EV Scenarios'!Y$2*'Node ratio'!$B12</f>
        <v>54.825244168903787</v>
      </c>
      <c r="Z12" s="1"/>
    </row>
    <row r="13" spans="1:26" x14ac:dyDescent="0.25">
      <c r="A13">
        <v>17</v>
      </c>
      <c r="B13" s="1">
        <f>'[1]Pc, Winter, S1'!B13*Main!$B$8+'EV Scenarios'!B$2*'Node ratio'!$B13</f>
        <v>12.805132518164029</v>
      </c>
      <c r="C13" s="1">
        <f>'[1]Pc, Winter, S1'!C13*Main!$B$8+'EV Scenarios'!C$2*'Node ratio'!$B13</f>
        <v>12.413277824915095</v>
      </c>
      <c r="D13" s="1">
        <f>'[1]Pc, Winter, S1'!D13*Main!$B$8+'EV Scenarios'!D$2*'Node ratio'!$B13</f>
        <v>10.960585549456285</v>
      </c>
      <c r="E13" s="1">
        <f>'[1]Pc, Winter, S1'!E13*Main!$B$8+'EV Scenarios'!E$2*'Node ratio'!$B13</f>
        <v>11.346673878430328</v>
      </c>
      <c r="F13" s="1">
        <f>'[1]Pc, Winter, S1'!F13*Main!$B$8+'EV Scenarios'!F$2*'Node ratio'!$B13</f>
        <v>11.599006200610928</v>
      </c>
      <c r="G13" s="1">
        <f>'[1]Pc, Winter, S1'!G13*Main!$B$8+'EV Scenarios'!G$2*'Node ratio'!$B13</f>
        <v>12.971458639086933</v>
      </c>
      <c r="H13" s="1">
        <f>'[1]Pc, Winter, S1'!H13*Main!$B$8+'EV Scenarios'!H$2*'Node ratio'!$B13</f>
        <v>14.774417496053593</v>
      </c>
      <c r="I13" s="1">
        <f>'[1]Pc, Winter, S1'!I13*Main!$B$8+'EV Scenarios'!I$2*'Node ratio'!$B13</f>
        <v>16.644585665337452</v>
      </c>
      <c r="J13" s="1">
        <f>'[1]Pc, Winter, S1'!J13*Main!$B$8+'EV Scenarios'!J$2*'Node ratio'!$B13</f>
        <v>16.638354078275217</v>
      </c>
      <c r="K13" s="1">
        <f>'[1]Pc, Winter, S1'!K13*Main!$B$8+'EV Scenarios'!K$2*'Node ratio'!$B13</f>
        <v>17.283395958926761</v>
      </c>
      <c r="L13" s="1">
        <f>'[1]Pc, Winter, S1'!L13*Main!$B$8+'EV Scenarios'!L$2*'Node ratio'!$B13</f>
        <v>15.171560051924532</v>
      </c>
      <c r="M13" s="1">
        <f>'[1]Pc, Winter, S1'!M13*Main!$B$8+'EV Scenarios'!M$2*'Node ratio'!$B13</f>
        <v>15.823396922102233</v>
      </c>
      <c r="N13" s="1">
        <f>'[1]Pc, Winter, S1'!N13*Main!$B$8+'EV Scenarios'!N$2*'Node ratio'!$B13</f>
        <v>14.914204063131042</v>
      </c>
      <c r="O13" s="1">
        <f>'[1]Pc, Winter, S1'!O13*Main!$B$8+'EV Scenarios'!O$2*'Node ratio'!$B13</f>
        <v>14.30018013975142</v>
      </c>
      <c r="P13" s="1">
        <f>'[1]Pc, Winter, S1'!P13*Main!$B$8+'EV Scenarios'!P$2*'Node ratio'!$B13</f>
        <v>14.719684791667841</v>
      </c>
      <c r="Q13" s="1">
        <f>'[1]Pc, Winter, S1'!Q13*Main!$B$8+'EV Scenarios'!Q$2*'Node ratio'!$B13</f>
        <v>15.308448874285038</v>
      </c>
      <c r="R13" s="1">
        <f>'[1]Pc, Winter, S1'!R13*Main!$B$8+'EV Scenarios'!R$2*'Node ratio'!$B13</f>
        <v>17.078016534325769</v>
      </c>
      <c r="S13" s="1">
        <f>'[1]Pc, Winter, S1'!S13*Main!$B$8+'EV Scenarios'!S$2*'Node ratio'!$B13</f>
        <v>18.047827391402688</v>
      </c>
      <c r="T13" s="1">
        <f>'[1]Pc, Winter, S1'!T13*Main!$B$8+'EV Scenarios'!T$2*'Node ratio'!$B13</f>
        <v>17.120810075287324</v>
      </c>
      <c r="U13" s="1">
        <f>'[1]Pc, Winter, S1'!U13*Main!$B$8+'EV Scenarios'!U$2*'Node ratio'!$B13</f>
        <v>18.3142036982156</v>
      </c>
      <c r="V13" s="1">
        <f>'[1]Pc, Winter, S1'!V13*Main!$B$8+'EV Scenarios'!V$2*'Node ratio'!$B13</f>
        <v>18.340893183006408</v>
      </c>
      <c r="W13" s="1">
        <f>'[1]Pc, Winter, S1'!W13*Main!$B$8+'EV Scenarios'!W$2*'Node ratio'!$B13</f>
        <v>15.990607167554108</v>
      </c>
      <c r="X13" s="1">
        <f>'[1]Pc, Winter, S1'!X13*Main!$B$8+'EV Scenarios'!X$2*'Node ratio'!$B13</f>
        <v>14.720431139524557</v>
      </c>
      <c r="Y13" s="1">
        <f>'[1]Pc, Winter, S1'!Y13*Main!$B$8+'EV Scenarios'!Y$2*'Node ratio'!$B13</f>
        <v>14.581496603287233</v>
      </c>
      <c r="Z13" s="1"/>
    </row>
    <row r="14" spans="1:26" x14ac:dyDescent="0.25">
      <c r="A14">
        <v>18</v>
      </c>
      <c r="B14" s="1">
        <f>'[1]Pc, Winter, S1'!B14*Main!$B$8+'EV Scenarios'!B$2*'Node ratio'!$B14</f>
        <v>1.19782139344797</v>
      </c>
      <c r="C14" s="1">
        <f>'[1]Pc, Winter, S1'!C14*Main!$B$8+'EV Scenarios'!C$2*'Node ratio'!$B14</f>
        <v>1.190928981489868</v>
      </c>
      <c r="D14" s="1">
        <f>'[1]Pc, Winter, S1'!D14*Main!$B$8+'EV Scenarios'!D$2*'Node ratio'!$B14</f>
        <v>1.1697405461068862</v>
      </c>
      <c r="E14" s="1">
        <f>'[1]Pc, Winter, S1'!E14*Main!$B$8+'EV Scenarios'!E$2*'Node ratio'!$B14</f>
        <v>1.1567384089924446</v>
      </c>
      <c r="F14" s="1">
        <f>'[1]Pc, Winter, S1'!F14*Main!$B$8+'EV Scenarios'!F$2*'Node ratio'!$B14</f>
        <v>1.2383393489424819</v>
      </c>
      <c r="G14" s="1">
        <f>'[1]Pc, Winter, S1'!G14*Main!$B$8+'EV Scenarios'!G$2*'Node ratio'!$B14</f>
        <v>1.1228199614195189</v>
      </c>
      <c r="H14" s="1">
        <f>'[1]Pc, Winter, S1'!H14*Main!$B$8+'EV Scenarios'!H$2*'Node ratio'!$B14</f>
        <v>1.7527252358114598</v>
      </c>
      <c r="I14" s="1">
        <f>'[1]Pc, Winter, S1'!I14*Main!$B$8+'EV Scenarios'!I$2*'Node ratio'!$B14</f>
        <v>1.7248162239579832</v>
      </c>
      <c r="J14" s="1">
        <f>'[1]Pc, Winter, S1'!J14*Main!$B$8+'EV Scenarios'!J$2*'Node ratio'!$B14</f>
        <v>1.7237902350564416</v>
      </c>
      <c r="K14" s="1">
        <f>'[1]Pc, Winter, S1'!K14*Main!$B$8+'EV Scenarios'!K$2*'Node ratio'!$B14</f>
        <v>2.0388844528740289</v>
      </c>
      <c r="L14" s="1">
        <f>'[1]Pc, Winter, S1'!L14*Main!$B$8+'EV Scenarios'!L$2*'Node ratio'!$B14</f>
        <v>2.5372554806464174</v>
      </c>
      <c r="M14" s="1">
        <f>'[1]Pc, Winter, S1'!M14*Main!$B$8+'EV Scenarios'!M$2*'Node ratio'!$B14</f>
        <v>2.3021755038234453</v>
      </c>
      <c r="N14" s="1">
        <f>'[1]Pc, Winter, S1'!N14*Main!$B$8+'EV Scenarios'!N$2*'Node ratio'!$B14</f>
        <v>2.5755079578307534</v>
      </c>
      <c r="O14" s="1">
        <f>'[1]Pc, Winter, S1'!O14*Main!$B$8+'EV Scenarios'!O$2*'Node ratio'!$B14</f>
        <v>2.5895831149148534</v>
      </c>
      <c r="P14" s="1">
        <f>'[1]Pc, Winter, S1'!P14*Main!$B$8+'EV Scenarios'!P$2*'Node ratio'!$B14</f>
        <v>2.4260872230924564</v>
      </c>
      <c r="Q14" s="1">
        <f>'[1]Pc, Winter, S1'!Q14*Main!$B$8+'EV Scenarios'!Q$2*'Node ratio'!$B14</f>
        <v>2.3841704939998047</v>
      </c>
      <c r="R14" s="1">
        <f>'[1]Pc, Winter, S1'!R14*Main!$B$8+'EV Scenarios'!R$2*'Node ratio'!$B14</f>
        <v>2.5597152953038016</v>
      </c>
      <c r="S14" s="1">
        <f>'[1]Pc, Winter, S1'!S14*Main!$B$8+'EV Scenarios'!S$2*'Node ratio'!$B14</f>
        <v>2.6485975000552795</v>
      </c>
      <c r="T14" s="1">
        <f>'[1]Pc, Winter, S1'!T14*Main!$B$8+'EV Scenarios'!T$2*'Node ratio'!$B14</f>
        <v>2.6440825671431618</v>
      </c>
      <c r="U14" s="1">
        <f>'[1]Pc, Winter, S1'!U14*Main!$B$8+'EV Scenarios'!U$2*'Node ratio'!$B14</f>
        <v>2.6519306062726788</v>
      </c>
      <c r="V14" s="1">
        <f>'[1]Pc, Winter, S1'!V14*Main!$B$8+'EV Scenarios'!V$2*'Node ratio'!$B14</f>
        <v>2.6534543188099358</v>
      </c>
      <c r="W14" s="1">
        <f>'[1]Pc, Winter, S1'!W14*Main!$B$8+'EV Scenarios'!W$2*'Node ratio'!$B14</f>
        <v>1.791909995136727</v>
      </c>
      <c r="X14" s="1">
        <f>'[1]Pc, Winter, S1'!X14*Main!$B$8+'EV Scenarios'!X$2*'Node ratio'!$B14</f>
        <v>1.5546764707963243</v>
      </c>
      <c r="Y14" s="1">
        <f>'[1]Pc, Winter, S1'!Y14*Main!$B$8+'EV Scenarios'!Y$2*'Node ratio'!$B14</f>
        <v>1.3118970183658436</v>
      </c>
      <c r="Z14" s="1"/>
    </row>
    <row r="15" spans="1:26" x14ac:dyDescent="0.25">
      <c r="A15">
        <v>20</v>
      </c>
      <c r="B15" s="1">
        <f>'[1]Pc, Winter, S1'!B15*Main!$B$8+'EV Scenarios'!B$2*'Node ratio'!$B15</f>
        <v>7.0384987645199084</v>
      </c>
      <c r="C15" s="1">
        <f>'[1]Pc, Winter, S1'!C15*Main!$B$8+'EV Scenarios'!C$2*'Node ratio'!$B15</f>
        <v>7.0157541239343839</v>
      </c>
      <c r="D15" s="1">
        <f>'[1]Pc, Winter, S1'!D15*Main!$B$8+'EV Scenarios'!D$2*'Node ratio'!$B15</f>
        <v>6.9458332674497374</v>
      </c>
      <c r="E15" s="1">
        <f>'[1]Pc, Winter, S1'!E15*Main!$B$8+'EV Scenarios'!E$2*'Node ratio'!$B15</f>
        <v>6.8105478794197243</v>
      </c>
      <c r="F15" s="1">
        <f>'[1]Pc, Winter, S1'!F15*Main!$B$8+'EV Scenarios'!F$2*'Node ratio'!$B15</f>
        <v>7.5318938826577995</v>
      </c>
      <c r="G15" s="1">
        <f>'[1]Pc, Winter, S1'!G15*Main!$B$8+'EV Scenarios'!G$2*'Node ratio'!$B15</f>
        <v>7.0666282222877124</v>
      </c>
      <c r="H15" s="1">
        <f>'[1]Pc, Winter, S1'!H15*Main!$B$8+'EV Scenarios'!H$2*'Node ratio'!$B15</f>
        <v>7.1776881924691125</v>
      </c>
      <c r="I15" s="1">
        <f>'[1]Pc, Winter, S1'!I15*Main!$B$8+'EV Scenarios'!I$2*'Node ratio'!$B15</f>
        <v>5.677138042043417</v>
      </c>
      <c r="J15" s="1">
        <f>'[1]Pc, Winter, S1'!J15*Main!$B$8+'EV Scenarios'!J$2*'Node ratio'!$B15</f>
        <v>4.8700530457899838</v>
      </c>
      <c r="K15" s="1">
        <f>'[1]Pc, Winter, S1'!K15*Main!$B$8+'EV Scenarios'!K$2*'Node ratio'!$B15</f>
        <v>4.3016630394633903</v>
      </c>
      <c r="L15" s="1">
        <f>'[1]Pc, Winter, S1'!L15*Main!$B$8+'EV Scenarios'!L$2*'Node ratio'!$B15</f>
        <v>5.1310453612999112</v>
      </c>
      <c r="M15" s="1">
        <f>'[1]Pc, Winter, S1'!M15*Main!$B$8+'EV Scenarios'!M$2*'Node ratio'!$B15</f>
        <v>5.785631177428411</v>
      </c>
      <c r="N15" s="1">
        <f>'[1]Pc, Winter, S1'!N15*Main!$B$8+'EV Scenarios'!N$2*'Node ratio'!$B15</f>
        <v>6.3522059848140646</v>
      </c>
      <c r="O15" s="1">
        <f>'[1]Pc, Winter, S1'!O15*Main!$B$8+'EV Scenarios'!O$2*'Node ratio'!$B15</f>
        <v>6.9238053758437799</v>
      </c>
      <c r="P15" s="1">
        <f>'[1]Pc, Winter, S1'!P15*Main!$B$8+'EV Scenarios'!P$2*'Node ratio'!$B15</f>
        <v>6.7399184737419198</v>
      </c>
      <c r="Q15" s="1">
        <f>'[1]Pc, Winter, S1'!Q15*Main!$B$8+'EV Scenarios'!Q$2*'Node ratio'!$B15</f>
        <v>5.9081207291767752</v>
      </c>
      <c r="R15" s="1">
        <f>'[1]Pc, Winter, S1'!R15*Main!$B$8+'EV Scenarios'!R$2*'Node ratio'!$B15</f>
        <v>6.0182903356195636</v>
      </c>
      <c r="S15" s="1">
        <f>'[1]Pc, Winter, S1'!S15*Main!$B$8+'EV Scenarios'!S$2*'Node ratio'!$B15</f>
        <v>6.4720318706141979</v>
      </c>
      <c r="T15" s="1">
        <f>'[1]Pc, Winter, S1'!T15*Main!$B$8+'EV Scenarios'!T$2*'Node ratio'!$B15</f>
        <v>6.5495133372128258</v>
      </c>
      <c r="U15" s="1">
        <f>'[1]Pc, Winter, S1'!U15*Main!$B$8+'EV Scenarios'!U$2*'Node ratio'!$B15</f>
        <v>6.3906504306000009</v>
      </c>
      <c r="V15" s="1">
        <f>'[1]Pc, Winter, S1'!V15*Main!$B$8+'EV Scenarios'!V$2*'Node ratio'!$B15</f>
        <v>6.5065310869659605</v>
      </c>
      <c r="W15" s="1">
        <f>'[1]Pc, Winter, S1'!W15*Main!$B$8+'EV Scenarios'!W$2*'Node ratio'!$B15</f>
        <v>7.3872575650114332</v>
      </c>
      <c r="X15" s="1">
        <f>'[1]Pc, Winter, S1'!X15*Main!$B$8+'EV Scenarios'!X$2*'Node ratio'!$B15</f>
        <v>7.4689180791380823</v>
      </c>
      <c r="Y15" s="1">
        <f>'[1]Pc, Winter, S1'!Y15*Main!$B$8+'EV Scenarios'!Y$2*'Node ratio'!$B15</f>
        <v>6.855449211059657</v>
      </c>
      <c r="Z15" s="1"/>
    </row>
    <row r="16" spans="1:26" x14ac:dyDescent="0.25">
      <c r="A16">
        <v>21</v>
      </c>
      <c r="B16" s="1">
        <f>'[1]Pc, Winter, S1'!B16*Main!$B$8+'EV Scenarios'!B$2*'Node ratio'!$B16</f>
        <v>11.688616584866793</v>
      </c>
      <c r="C16" s="1">
        <f>'[1]Pc, Winter, S1'!C16*Main!$B$8+'EV Scenarios'!C$2*'Node ratio'!$B16</f>
        <v>10.873683671239748</v>
      </c>
      <c r="D16" s="1">
        <f>'[1]Pc, Winter, S1'!D16*Main!$B$8+'EV Scenarios'!D$2*'Node ratio'!$B16</f>
        <v>10.142870192214003</v>
      </c>
      <c r="E16" s="1">
        <f>'[1]Pc, Winter, S1'!E16*Main!$B$8+'EV Scenarios'!E$2*'Node ratio'!$B16</f>
        <v>9.9698679272672734</v>
      </c>
      <c r="F16" s="1">
        <f>'[1]Pc, Winter, S1'!F16*Main!$B$8+'EV Scenarios'!F$2*'Node ratio'!$B16</f>
        <v>9.9344514567390796</v>
      </c>
      <c r="G16" s="1">
        <f>'[1]Pc, Winter, S1'!G16*Main!$B$8+'EV Scenarios'!G$2*'Node ratio'!$B16</f>
        <v>10.955744367097278</v>
      </c>
      <c r="H16" s="1">
        <f>'[1]Pc, Winter, S1'!H16*Main!$B$8+'EV Scenarios'!H$2*'Node ratio'!$B16</f>
        <v>16.106613294881857</v>
      </c>
      <c r="I16" s="1">
        <f>'[1]Pc, Winter, S1'!I16*Main!$B$8+'EV Scenarios'!I$2*'Node ratio'!$B16</f>
        <v>18.50760359787667</v>
      </c>
      <c r="J16" s="1">
        <f>'[1]Pc, Winter, S1'!J16*Main!$B$8+'EV Scenarios'!J$2*'Node ratio'!$B16</f>
        <v>19.70921871248882</v>
      </c>
      <c r="K16" s="1">
        <f>'[1]Pc, Winter, S1'!K16*Main!$B$8+'EV Scenarios'!K$2*'Node ratio'!$B16</f>
        <v>19.873345351304863</v>
      </c>
      <c r="L16" s="1">
        <f>'[1]Pc, Winter, S1'!L16*Main!$B$8+'EV Scenarios'!L$2*'Node ratio'!$B16</f>
        <v>18.962438327224522</v>
      </c>
      <c r="M16" s="1">
        <f>'[1]Pc, Winter, S1'!M16*Main!$B$8+'EV Scenarios'!M$2*'Node ratio'!$B16</f>
        <v>19.767229156283438</v>
      </c>
      <c r="N16" s="1">
        <f>'[1]Pc, Winter, S1'!N16*Main!$B$8+'EV Scenarios'!N$2*'Node ratio'!$B16</f>
        <v>19.899909017404426</v>
      </c>
      <c r="O16" s="1">
        <f>'[1]Pc, Winter, S1'!O16*Main!$B$8+'EV Scenarios'!O$2*'Node ratio'!$B16</f>
        <v>19.648037296991429</v>
      </c>
      <c r="P16" s="1">
        <f>'[1]Pc, Winter, S1'!P16*Main!$B$8+'EV Scenarios'!P$2*'Node ratio'!$B16</f>
        <v>17.534765764201946</v>
      </c>
      <c r="Q16" s="1">
        <f>'[1]Pc, Winter, S1'!Q16*Main!$B$8+'EV Scenarios'!Q$2*'Node ratio'!$B16</f>
        <v>16.425235739029375</v>
      </c>
      <c r="R16" s="1">
        <f>'[1]Pc, Winter, S1'!R16*Main!$B$8+'EV Scenarios'!R$2*'Node ratio'!$B16</f>
        <v>17.393950370664804</v>
      </c>
      <c r="S16" s="1">
        <f>'[1]Pc, Winter, S1'!S16*Main!$B$8+'EV Scenarios'!S$2*'Node ratio'!$B16</f>
        <v>20.20939630322362</v>
      </c>
      <c r="T16" s="1">
        <f>'[1]Pc, Winter, S1'!T16*Main!$B$8+'EV Scenarios'!T$2*'Node ratio'!$B16</f>
        <v>19.238747546564621</v>
      </c>
      <c r="U16" s="1">
        <f>'[1]Pc, Winter, S1'!U16*Main!$B$8+'EV Scenarios'!U$2*'Node ratio'!$B16</f>
        <v>19.045480957562621</v>
      </c>
      <c r="V16" s="1">
        <f>'[1]Pc, Winter, S1'!V16*Main!$B$8+'EV Scenarios'!V$2*'Node ratio'!$B16</f>
        <v>18.596280337702698</v>
      </c>
      <c r="W16" s="1">
        <f>'[1]Pc, Winter, S1'!W16*Main!$B$8+'EV Scenarios'!W$2*'Node ratio'!$B16</f>
        <v>17.342964663157659</v>
      </c>
      <c r="X16" s="1">
        <f>'[1]Pc, Winter, S1'!X16*Main!$B$8+'EV Scenarios'!X$2*'Node ratio'!$B16</f>
        <v>15.562963472634372</v>
      </c>
      <c r="Y16" s="1">
        <f>'[1]Pc, Winter, S1'!Y16*Main!$B$8+'EV Scenarios'!Y$2*'Node ratio'!$B16</f>
        <v>13.780707204055698</v>
      </c>
      <c r="Z16" s="1"/>
    </row>
    <row r="17" spans="1:26" x14ac:dyDescent="0.25">
      <c r="A17">
        <v>26</v>
      </c>
      <c r="B17" s="1">
        <f>'[1]Pc, Winter, S1'!B17*Main!$B$8+'EV Scenarios'!B$2*'Node ratio'!$B17</f>
        <v>40.402576981919879</v>
      </c>
      <c r="C17" s="1">
        <f>'[1]Pc, Winter, S1'!C17*Main!$B$8+'EV Scenarios'!C$2*'Node ratio'!$B17</f>
        <v>36.292544493169778</v>
      </c>
      <c r="D17" s="1">
        <f>'[1]Pc, Winter, S1'!D17*Main!$B$8+'EV Scenarios'!D$2*'Node ratio'!$B17</f>
        <v>34.273719519120171</v>
      </c>
      <c r="E17" s="1">
        <f>'[1]Pc, Winter, S1'!E17*Main!$B$8+'EV Scenarios'!E$2*'Node ratio'!$B17</f>
        <v>33.589667526470457</v>
      </c>
      <c r="F17" s="1">
        <f>'[1]Pc, Winter, S1'!F17*Main!$B$8+'EV Scenarios'!F$2*'Node ratio'!$B17</f>
        <v>33.46241262457842</v>
      </c>
      <c r="G17" s="1">
        <f>'[1]Pc, Winter, S1'!G17*Main!$B$8+'EV Scenarios'!G$2*'Node ratio'!$B17</f>
        <v>35.132825565484048</v>
      </c>
      <c r="H17" s="1">
        <f>'[1]Pc, Winter, S1'!H17*Main!$B$8+'EV Scenarios'!H$2*'Node ratio'!$B17</f>
        <v>43.06119462839473</v>
      </c>
      <c r="I17" s="1">
        <f>'[1]Pc, Winter, S1'!I17*Main!$B$8+'EV Scenarios'!I$2*'Node ratio'!$B17</f>
        <v>46.071326786456517</v>
      </c>
      <c r="J17" s="1">
        <f>'[1]Pc, Winter, S1'!J17*Main!$B$8+'EV Scenarios'!J$2*'Node ratio'!$B17</f>
        <v>51.355069262849241</v>
      </c>
      <c r="K17" s="1">
        <f>'[1]Pc, Winter, S1'!K17*Main!$B$8+'EV Scenarios'!K$2*'Node ratio'!$B17</f>
        <v>52.78399669894511</v>
      </c>
      <c r="L17" s="1">
        <f>'[1]Pc, Winter, S1'!L17*Main!$B$8+'EV Scenarios'!L$2*'Node ratio'!$B17</f>
        <v>52.463207717446238</v>
      </c>
      <c r="M17" s="1">
        <f>'[1]Pc, Winter, S1'!M17*Main!$B$8+'EV Scenarios'!M$2*'Node ratio'!$B17</f>
        <v>52.387342789159831</v>
      </c>
      <c r="N17" s="1">
        <f>'[1]Pc, Winter, S1'!N17*Main!$B$8+'EV Scenarios'!N$2*'Node ratio'!$B17</f>
        <v>51.494263397632849</v>
      </c>
      <c r="O17" s="1">
        <f>'[1]Pc, Winter, S1'!O17*Main!$B$8+'EV Scenarios'!O$2*'Node ratio'!$B17</f>
        <v>50.666183672932668</v>
      </c>
      <c r="P17" s="1">
        <f>'[1]Pc, Winter, S1'!P17*Main!$B$8+'EV Scenarios'!P$2*'Node ratio'!$B17</f>
        <v>49.286660999589607</v>
      </c>
      <c r="Q17" s="1">
        <f>'[1]Pc, Winter, S1'!Q17*Main!$B$8+'EV Scenarios'!Q$2*'Node ratio'!$B17</f>
        <v>48.362238997522461</v>
      </c>
      <c r="R17" s="1">
        <f>'[1]Pc, Winter, S1'!R17*Main!$B$8+'EV Scenarios'!R$2*'Node ratio'!$B17</f>
        <v>47.42873303052226</v>
      </c>
      <c r="S17" s="1">
        <f>'[1]Pc, Winter, S1'!S17*Main!$B$8+'EV Scenarios'!S$2*'Node ratio'!$B17</f>
        <v>50.646888166826592</v>
      </c>
      <c r="T17" s="1">
        <f>'[1]Pc, Winter, S1'!T17*Main!$B$8+'EV Scenarios'!T$2*'Node ratio'!$B17</f>
        <v>53.071397190199527</v>
      </c>
      <c r="U17" s="1">
        <f>'[1]Pc, Winter, S1'!U17*Main!$B$8+'EV Scenarios'!U$2*'Node ratio'!$B17</f>
        <v>53.243310148555196</v>
      </c>
      <c r="V17" s="1">
        <f>'[1]Pc, Winter, S1'!V17*Main!$B$8+'EV Scenarios'!V$2*'Node ratio'!$B17</f>
        <v>53.265054240292187</v>
      </c>
      <c r="W17" s="1">
        <f>'[1]Pc, Winter, S1'!W17*Main!$B$8+'EV Scenarios'!W$2*'Node ratio'!$B17</f>
        <v>50.729919314444949</v>
      </c>
      <c r="X17" s="1">
        <f>'[1]Pc, Winter, S1'!X17*Main!$B$8+'EV Scenarios'!X$2*'Node ratio'!$B17</f>
        <v>49.967416967778249</v>
      </c>
      <c r="Y17" s="1">
        <f>'[1]Pc, Winter, S1'!Y17*Main!$B$8+'EV Scenarios'!Y$2*'Node ratio'!$B17</f>
        <v>45.317089258504787</v>
      </c>
      <c r="Z17" s="1"/>
    </row>
    <row r="18" spans="1:26" x14ac:dyDescent="0.25">
      <c r="A18">
        <v>30</v>
      </c>
      <c r="B18" s="1">
        <f>'[1]Pc, Winter, S1'!B18*Main!$B$8+'EV Scenarios'!B$2*'Node ratio'!$B18</f>
        <v>19.219986857218686</v>
      </c>
      <c r="C18" s="1">
        <f>'[1]Pc, Winter, S1'!C18*Main!$B$8+'EV Scenarios'!C$2*'Node ratio'!$B18</f>
        <v>18.053179876709294</v>
      </c>
      <c r="D18" s="1">
        <f>'[1]Pc, Winter, S1'!D18*Main!$B$8+'EV Scenarios'!D$2*'Node ratio'!$B18</f>
        <v>17.863716405189525</v>
      </c>
      <c r="E18" s="1">
        <f>'[1]Pc, Winter, S1'!E18*Main!$B$8+'EV Scenarios'!E$2*'Node ratio'!$B18</f>
        <v>17.746845606676061</v>
      </c>
      <c r="F18" s="1">
        <f>'[1]Pc, Winter, S1'!F18*Main!$B$8+'EV Scenarios'!F$2*'Node ratio'!$B18</f>
        <v>17.988930707779016</v>
      </c>
      <c r="G18" s="1">
        <f>'[1]Pc, Winter, S1'!G18*Main!$B$8+'EV Scenarios'!G$2*'Node ratio'!$B18</f>
        <v>19.02265906890792</v>
      </c>
      <c r="H18" s="1">
        <f>'[1]Pc, Winter, S1'!H18*Main!$B$8+'EV Scenarios'!H$2*'Node ratio'!$B18</f>
        <v>24.155840296155915</v>
      </c>
      <c r="I18" s="1">
        <f>'[1]Pc, Winter, S1'!I18*Main!$B$8+'EV Scenarios'!I$2*'Node ratio'!$B18</f>
        <v>25.73506955373119</v>
      </c>
      <c r="J18" s="1">
        <f>'[1]Pc, Winter, S1'!J18*Main!$B$8+'EV Scenarios'!J$2*'Node ratio'!$B18</f>
        <v>26.666430527950133</v>
      </c>
      <c r="K18" s="1">
        <f>'[1]Pc, Winter, S1'!K18*Main!$B$8+'EV Scenarios'!K$2*'Node ratio'!$B18</f>
        <v>25.894507105799725</v>
      </c>
      <c r="L18" s="1">
        <f>'[1]Pc, Winter, S1'!L18*Main!$B$8+'EV Scenarios'!L$2*'Node ratio'!$B18</f>
        <v>25.853692375791653</v>
      </c>
      <c r="M18" s="1">
        <f>'[1]Pc, Winter, S1'!M18*Main!$B$8+'EV Scenarios'!M$2*'Node ratio'!$B18</f>
        <v>27.097073901496575</v>
      </c>
      <c r="N18" s="1">
        <f>'[1]Pc, Winter, S1'!N18*Main!$B$8+'EV Scenarios'!N$2*'Node ratio'!$B18</f>
        <v>26.768344922622603</v>
      </c>
      <c r="O18" s="1">
        <f>'[1]Pc, Winter, S1'!O18*Main!$B$8+'EV Scenarios'!O$2*'Node ratio'!$B18</f>
        <v>26.811670773135756</v>
      </c>
      <c r="P18" s="1">
        <f>'[1]Pc, Winter, S1'!P18*Main!$B$8+'EV Scenarios'!P$2*'Node ratio'!$B18</f>
        <v>25.717664607023757</v>
      </c>
      <c r="Q18" s="1">
        <f>'[1]Pc, Winter, S1'!Q18*Main!$B$8+'EV Scenarios'!Q$2*'Node ratio'!$B18</f>
        <v>25.264106595505844</v>
      </c>
      <c r="R18" s="1">
        <f>'[1]Pc, Winter, S1'!R18*Main!$B$8+'EV Scenarios'!R$2*'Node ratio'!$B18</f>
        <v>25.317067968219739</v>
      </c>
      <c r="S18" s="1">
        <f>'[1]Pc, Winter, S1'!S18*Main!$B$8+'EV Scenarios'!S$2*'Node ratio'!$B18</f>
        <v>25.889638928867683</v>
      </c>
      <c r="T18" s="1">
        <f>'[1]Pc, Winter, S1'!T18*Main!$B$8+'EV Scenarios'!T$2*'Node ratio'!$B18</f>
        <v>25.374512678205239</v>
      </c>
      <c r="U18" s="1">
        <f>'[1]Pc, Winter, S1'!U18*Main!$B$8+'EV Scenarios'!U$2*'Node ratio'!$B18</f>
        <v>24.655850227095289</v>
      </c>
      <c r="V18" s="1">
        <f>'[1]Pc, Winter, S1'!V18*Main!$B$8+'EV Scenarios'!V$2*'Node ratio'!$B18</f>
        <v>24.796640016661918</v>
      </c>
      <c r="W18" s="1">
        <f>'[1]Pc, Winter, S1'!W18*Main!$B$8+'EV Scenarios'!W$2*'Node ratio'!$B18</f>
        <v>23.317280627017283</v>
      </c>
      <c r="X18" s="1">
        <f>'[1]Pc, Winter, S1'!X18*Main!$B$8+'EV Scenarios'!X$2*'Node ratio'!$B18</f>
        <v>21.51040087848968</v>
      </c>
      <c r="Y18" s="1">
        <f>'[1]Pc, Winter, S1'!Y18*Main!$B$8+'EV Scenarios'!Y$2*'Node ratio'!$B18</f>
        <v>20.593093922059847</v>
      </c>
      <c r="Z18" s="1"/>
    </row>
    <row r="19" spans="1:26" x14ac:dyDescent="0.25">
      <c r="A19">
        <v>35</v>
      </c>
      <c r="B19" s="1">
        <f>'[1]Pc, Winter, S1'!B19*Main!$B$8+'EV Scenarios'!B$2*'Node ratio'!$B19</f>
        <v>31.34038893913079</v>
      </c>
      <c r="C19" s="1">
        <f>'[1]Pc, Winter, S1'!C19*Main!$B$8+'EV Scenarios'!C$2*'Node ratio'!$B19</f>
        <v>29.540603385456802</v>
      </c>
      <c r="D19" s="1">
        <f>'[1]Pc, Winter, S1'!D19*Main!$B$8+'EV Scenarios'!D$2*'Node ratio'!$B19</f>
        <v>27.662270123192471</v>
      </c>
      <c r="E19" s="1">
        <f>'[1]Pc, Winter, S1'!E19*Main!$B$8+'EV Scenarios'!E$2*'Node ratio'!$B19</f>
        <v>27.14127370285285</v>
      </c>
      <c r="F19" s="1">
        <f>'[1]Pc, Winter, S1'!F19*Main!$B$8+'EV Scenarios'!F$2*'Node ratio'!$B19</f>
        <v>27.535229704937358</v>
      </c>
      <c r="G19" s="1">
        <f>'[1]Pc, Winter, S1'!G19*Main!$B$8+'EV Scenarios'!G$2*'Node ratio'!$B19</f>
        <v>31.996687579000522</v>
      </c>
      <c r="H19" s="1">
        <f>'[1]Pc, Winter, S1'!H19*Main!$B$8+'EV Scenarios'!H$2*'Node ratio'!$B19</f>
        <v>44.067956170299254</v>
      </c>
      <c r="I19" s="1">
        <f>'[1]Pc, Winter, S1'!I19*Main!$B$8+'EV Scenarios'!I$2*'Node ratio'!$B19</f>
        <v>49.224904455129369</v>
      </c>
      <c r="J19" s="1">
        <f>'[1]Pc, Winter, S1'!J19*Main!$B$8+'EV Scenarios'!J$2*'Node ratio'!$B19</f>
        <v>50.529840880018497</v>
      </c>
      <c r="K19" s="1">
        <f>'[1]Pc, Winter, S1'!K19*Main!$B$8+'EV Scenarios'!K$2*'Node ratio'!$B19</f>
        <v>51.417783898221835</v>
      </c>
      <c r="L19" s="1">
        <f>'[1]Pc, Winter, S1'!L19*Main!$B$8+'EV Scenarios'!L$2*'Node ratio'!$B19</f>
        <v>46.460727304751401</v>
      </c>
      <c r="M19" s="1">
        <f>'[1]Pc, Winter, S1'!M19*Main!$B$8+'EV Scenarios'!M$2*'Node ratio'!$B19</f>
        <v>49.29232950599819</v>
      </c>
      <c r="N19" s="1">
        <f>'[1]Pc, Winter, S1'!N19*Main!$B$8+'EV Scenarios'!N$2*'Node ratio'!$B19</f>
        <v>47.909568991914455</v>
      </c>
      <c r="O19" s="1">
        <f>'[1]Pc, Winter, S1'!O19*Main!$B$8+'EV Scenarios'!O$2*'Node ratio'!$B19</f>
        <v>45.7911892283051</v>
      </c>
      <c r="P19" s="1">
        <f>'[1]Pc, Winter, S1'!P19*Main!$B$8+'EV Scenarios'!P$2*'Node ratio'!$B19</f>
        <v>42.227939241104799</v>
      </c>
      <c r="Q19" s="1">
        <f>'[1]Pc, Winter, S1'!Q19*Main!$B$8+'EV Scenarios'!Q$2*'Node ratio'!$B19</f>
        <v>41.646379452478158</v>
      </c>
      <c r="R19" s="1">
        <f>'[1]Pc, Winter, S1'!R19*Main!$B$8+'EV Scenarios'!R$2*'Node ratio'!$B19</f>
        <v>43.830393157891969</v>
      </c>
      <c r="S19" s="1">
        <f>'[1]Pc, Winter, S1'!S19*Main!$B$8+'EV Scenarios'!S$2*'Node ratio'!$B19</f>
        <v>47.483573619124485</v>
      </c>
      <c r="T19" s="1">
        <f>'[1]Pc, Winter, S1'!T19*Main!$B$8+'EV Scenarios'!T$2*'Node ratio'!$B19</f>
        <v>45.806191277877232</v>
      </c>
      <c r="U19" s="1">
        <f>'[1]Pc, Winter, S1'!U19*Main!$B$8+'EV Scenarios'!U$2*'Node ratio'!$B19</f>
        <v>45.70195235422333</v>
      </c>
      <c r="V19" s="1">
        <f>'[1]Pc, Winter, S1'!V19*Main!$B$8+'EV Scenarios'!V$2*'Node ratio'!$B19</f>
        <v>45.038762778667085</v>
      </c>
      <c r="W19" s="1">
        <f>'[1]Pc, Winter, S1'!W19*Main!$B$8+'EV Scenarios'!W$2*'Node ratio'!$B19</f>
        <v>41.966293031028343</v>
      </c>
      <c r="X19" s="1">
        <f>'[1]Pc, Winter, S1'!X19*Main!$B$8+'EV Scenarios'!X$2*'Node ratio'!$B19</f>
        <v>38.923779912612858</v>
      </c>
      <c r="Y19" s="1">
        <f>'[1]Pc, Winter, S1'!Y19*Main!$B$8+'EV Scenarios'!Y$2*'Node ratio'!$B19</f>
        <v>35.13896542535646</v>
      </c>
      <c r="Z19" s="1"/>
    </row>
    <row r="20" spans="1:26" x14ac:dyDescent="0.25">
      <c r="A20">
        <v>36</v>
      </c>
      <c r="B20" s="1">
        <f>'[1]Pc, Winter, S1'!B20*Main!$B$8+'EV Scenarios'!B$2*'Node ratio'!$B20</f>
        <v>5.5267421353580991E-3</v>
      </c>
      <c r="C20" s="1">
        <f>'[1]Pc, Winter, S1'!C20*Main!$B$8+'EV Scenarios'!C$2*'Node ratio'!$B20</f>
        <v>3.1315874029465873</v>
      </c>
      <c r="D20" s="1">
        <f>'[1]Pc, Winter, S1'!D20*Main!$B$8+'EV Scenarios'!D$2*'Node ratio'!$B20</f>
        <v>-0.60393538321277551</v>
      </c>
      <c r="E20" s="1">
        <f>'[1]Pc, Winter, S1'!E20*Main!$B$8+'EV Scenarios'!E$2*'Node ratio'!$B20</f>
        <v>-7.5379727636586763E-2</v>
      </c>
      <c r="F20" s="1">
        <f>'[1]Pc, Winter, S1'!F20*Main!$B$8+'EV Scenarios'!F$2*'Node ratio'!$B20</f>
        <v>0.22761921880427441</v>
      </c>
      <c r="G20" s="1">
        <f>'[1]Pc, Winter, S1'!G20*Main!$B$8+'EV Scenarios'!G$2*'Node ratio'!$B20</f>
        <v>-0.15452268261548796</v>
      </c>
      <c r="H20" s="1">
        <f>'[1]Pc, Winter, S1'!H20*Main!$B$8+'EV Scenarios'!H$2*'Node ratio'!$B20</f>
        <v>4.9176173660348807E-2</v>
      </c>
      <c r="I20" s="1">
        <f>'[1]Pc, Winter, S1'!I20*Main!$B$8+'EV Scenarios'!I$2*'Node ratio'!$B20</f>
        <v>-0.36522501295618542</v>
      </c>
      <c r="J20" s="1">
        <f>'[1]Pc, Winter, S1'!J20*Main!$B$8+'EV Scenarios'!J$2*'Node ratio'!$B20</f>
        <v>-0.60090390351583844</v>
      </c>
      <c r="K20" s="1">
        <f>'[1]Pc, Winter, S1'!K20*Main!$B$8+'EV Scenarios'!K$2*'Node ratio'!$B20</f>
        <v>-3.8623146966515601E-2</v>
      </c>
      <c r="L20" s="1">
        <f>'[1]Pc, Winter, S1'!L20*Main!$B$8+'EV Scenarios'!L$2*'Node ratio'!$B20</f>
        <v>-0.14132628925126378</v>
      </c>
      <c r="M20" s="1">
        <f>'[1]Pc, Winter, S1'!M20*Main!$B$8+'EV Scenarios'!M$2*'Node ratio'!$B20</f>
        <v>0.53707679236024597</v>
      </c>
      <c r="N20" s="1">
        <f>'[1]Pc, Winter, S1'!N20*Main!$B$8+'EV Scenarios'!N$2*'Node ratio'!$B20</f>
        <v>-0.61941118794090988</v>
      </c>
      <c r="O20" s="1">
        <f>'[1]Pc, Winter, S1'!O20*Main!$B$8+'EV Scenarios'!O$2*'Node ratio'!$B20</f>
        <v>-1.2203726065817524</v>
      </c>
      <c r="P20" s="1">
        <f>'[1]Pc, Winter, S1'!P20*Main!$B$8+'EV Scenarios'!P$2*'Node ratio'!$B20</f>
        <v>-0.20359698691113501</v>
      </c>
      <c r="Q20" s="1">
        <f>'[1]Pc, Winter, S1'!Q20*Main!$B$8+'EV Scenarios'!Q$2*'Node ratio'!$B20</f>
        <v>-0.28271718715314359</v>
      </c>
      <c r="R20" s="1">
        <f>'[1]Pc, Winter, S1'!R20*Main!$B$8+'EV Scenarios'!R$2*'Node ratio'!$B20</f>
        <v>0.57919830089370139</v>
      </c>
      <c r="S20" s="1">
        <f>'[1]Pc, Winter, S1'!S20*Main!$B$8+'EV Scenarios'!S$2*'Node ratio'!$B20</f>
        <v>5.1519302494293043E-3</v>
      </c>
      <c r="T20" s="1">
        <f>'[1]Pc, Winter, S1'!T20*Main!$B$8+'EV Scenarios'!T$2*'Node ratio'!$B20</f>
        <v>-0.31638923574590533</v>
      </c>
      <c r="U20" s="1">
        <f>'[1]Pc, Winter, S1'!U20*Main!$B$8+'EV Scenarios'!U$2*'Node ratio'!$B20</f>
        <v>0.61791871690619149</v>
      </c>
      <c r="V20" s="1">
        <f>'[1]Pc, Winter, S1'!V20*Main!$B$8+'EV Scenarios'!V$2*'Node ratio'!$B20</f>
        <v>-0.19684414330854486</v>
      </c>
      <c r="W20" s="1">
        <f>'[1]Pc, Winter, S1'!W20*Main!$B$8+'EV Scenarios'!W$2*'Node ratio'!$B20</f>
        <v>0.15498227328957212</v>
      </c>
      <c r="X20" s="1">
        <f>'[1]Pc, Winter, S1'!X20*Main!$B$8+'EV Scenarios'!X$2*'Node ratio'!$B20</f>
        <v>-0.11738557255219748</v>
      </c>
      <c r="Y20" s="1">
        <f>'[1]Pc, Winter, S1'!Y20*Main!$B$8+'EV Scenarios'!Y$2*'Node ratio'!$B20</f>
        <v>-0.25371589994396299</v>
      </c>
      <c r="Z20" s="1"/>
    </row>
    <row r="21" spans="1:26" x14ac:dyDescent="0.25">
      <c r="A21">
        <v>42</v>
      </c>
      <c r="B21" s="1">
        <f>'[1]Pc, Winter, S1'!B21*Main!$B$8+'EV Scenarios'!B$2*'Node ratio'!$B21</f>
        <v>27.036220102765824</v>
      </c>
      <c r="C21" s="1">
        <f>'[1]Pc, Winter, S1'!C21*Main!$B$8+'EV Scenarios'!C$2*'Node ratio'!$B21</f>
        <v>24.938960890145772</v>
      </c>
      <c r="D21" s="1">
        <f>'[1]Pc, Winter, S1'!D21*Main!$B$8+'EV Scenarios'!D$2*'Node ratio'!$B21</f>
        <v>23.519546299582252</v>
      </c>
      <c r="E21" s="1">
        <f>'[1]Pc, Winter, S1'!E21*Main!$B$8+'EV Scenarios'!E$2*'Node ratio'!$B21</f>
        <v>23.191513258318018</v>
      </c>
      <c r="F21" s="1">
        <f>'[1]Pc, Winter, S1'!F21*Main!$B$8+'EV Scenarios'!F$2*'Node ratio'!$B21</f>
        <v>23.854009191644721</v>
      </c>
      <c r="G21" s="1">
        <f>'[1]Pc, Winter, S1'!G21*Main!$B$8+'EV Scenarios'!G$2*'Node ratio'!$B21</f>
        <v>25.51482399050737</v>
      </c>
      <c r="H21" s="1">
        <f>'[1]Pc, Winter, S1'!H21*Main!$B$8+'EV Scenarios'!H$2*'Node ratio'!$B21</f>
        <v>32.480490759530376</v>
      </c>
      <c r="I21" s="1">
        <f>'[1]Pc, Winter, S1'!I21*Main!$B$8+'EV Scenarios'!I$2*'Node ratio'!$B21</f>
        <v>35.097157306205709</v>
      </c>
      <c r="J21" s="1">
        <f>'[1]Pc, Winter, S1'!J21*Main!$B$8+'EV Scenarios'!J$2*'Node ratio'!$B21</f>
        <v>36.713048671201093</v>
      </c>
      <c r="K21" s="1">
        <f>'[1]Pc, Winter, S1'!K21*Main!$B$8+'EV Scenarios'!K$2*'Node ratio'!$B21</f>
        <v>37.40810388776233</v>
      </c>
      <c r="L21" s="1">
        <f>'[1]Pc, Winter, S1'!L21*Main!$B$8+'EV Scenarios'!L$2*'Node ratio'!$B21</f>
        <v>36.569966078797002</v>
      </c>
      <c r="M21" s="1">
        <f>'[1]Pc, Winter, S1'!M21*Main!$B$8+'EV Scenarios'!M$2*'Node ratio'!$B21</f>
        <v>37.488923113593152</v>
      </c>
      <c r="N21" s="1">
        <f>'[1]Pc, Winter, S1'!N21*Main!$B$8+'EV Scenarios'!N$2*'Node ratio'!$B21</f>
        <v>37.055981064873336</v>
      </c>
      <c r="O21" s="1">
        <f>'[1]Pc, Winter, S1'!O21*Main!$B$8+'EV Scenarios'!O$2*'Node ratio'!$B21</f>
        <v>35.125542369297165</v>
      </c>
      <c r="P21" s="1">
        <f>'[1]Pc, Winter, S1'!P21*Main!$B$8+'EV Scenarios'!P$2*'Node ratio'!$B21</f>
        <v>33.99231778717256</v>
      </c>
      <c r="Q21" s="1">
        <f>'[1]Pc, Winter, S1'!Q21*Main!$B$8+'EV Scenarios'!Q$2*'Node ratio'!$B21</f>
        <v>31.91687015769898</v>
      </c>
      <c r="R21" s="1">
        <f>'[1]Pc, Winter, S1'!R21*Main!$B$8+'EV Scenarios'!R$2*'Node ratio'!$B21</f>
        <v>32.410929668629308</v>
      </c>
      <c r="S21" s="1">
        <f>'[1]Pc, Winter, S1'!S21*Main!$B$8+'EV Scenarios'!S$2*'Node ratio'!$B21</f>
        <v>37.855964115568135</v>
      </c>
      <c r="T21" s="1">
        <f>'[1]Pc, Winter, S1'!T21*Main!$B$8+'EV Scenarios'!T$2*'Node ratio'!$B21</f>
        <v>38.110582524043814</v>
      </c>
      <c r="U21" s="1">
        <f>'[1]Pc, Winter, S1'!U21*Main!$B$8+'EV Scenarios'!U$2*'Node ratio'!$B21</f>
        <v>38.554069557299364</v>
      </c>
      <c r="V21" s="1">
        <f>'[1]Pc, Winter, S1'!V21*Main!$B$8+'EV Scenarios'!V$2*'Node ratio'!$B21</f>
        <v>37.460296112039536</v>
      </c>
      <c r="W21" s="1">
        <f>'[1]Pc, Winter, S1'!W21*Main!$B$8+'EV Scenarios'!W$2*'Node ratio'!$B21</f>
        <v>35.887891888088653</v>
      </c>
      <c r="X21" s="1">
        <f>'[1]Pc, Winter, S1'!X21*Main!$B$8+'EV Scenarios'!X$2*'Node ratio'!$B21</f>
        <v>34.509683367383332</v>
      </c>
      <c r="Y21" s="1">
        <f>'[1]Pc, Winter, S1'!Y21*Main!$B$8+'EV Scenarios'!Y$2*'Node ratio'!$B21</f>
        <v>30.219363317084344</v>
      </c>
      <c r="Z21" s="1"/>
    </row>
    <row r="22" spans="1:26" x14ac:dyDescent="0.25">
      <c r="A22">
        <v>55</v>
      </c>
      <c r="B22" s="1">
        <f>'[1]Pc, Winter, S1'!B22*Main!$B$8+'EV Scenarios'!B$2*'Node ratio'!$B22</f>
        <v>4.9458224484304552</v>
      </c>
      <c r="C22" s="1">
        <f>'[1]Pc, Winter, S1'!C22*Main!$B$8+'EV Scenarios'!C$2*'Node ratio'!$B22</f>
        <v>4.9167578422910641</v>
      </c>
      <c r="D22" s="1">
        <f>'[1]Pc, Winter, S1'!D22*Main!$B$8+'EV Scenarios'!D$2*'Node ratio'!$B22</f>
        <v>4.8274083470983982</v>
      </c>
      <c r="E22" s="1">
        <f>'[1]Pc, Winter, S1'!E22*Main!$B$8+'EV Scenarios'!E$2*'Node ratio'!$B22</f>
        <v>4.7725796461300272</v>
      </c>
      <c r="F22" s="1">
        <f>'[1]Pc, Winter, S1'!F22*Main!$B$8+'EV Scenarios'!F$2*'Node ratio'!$B22</f>
        <v>4.7499799742584736</v>
      </c>
      <c r="G22" s="1">
        <f>'[1]Pc, Winter, S1'!G22*Main!$B$8+'EV Scenarios'!G$2*'Node ratio'!$B22</f>
        <v>4.7338720195878894</v>
      </c>
      <c r="H22" s="1">
        <f>'[1]Pc, Winter, S1'!H22*Main!$B$8+'EV Scenarios'!H$2*'Node ratio'!$B22</f>
        <v>7.1766615315357098</v>
      </c>
      <c r="I22" s="1">
        <f>'[1]Pc, Winter, S1'!I22*Main!$B$8+'EV Scenarios'!I$2*'Node ratio'!$B22</f>
        <v>9.130062972704307</v>
      </c>
      <c r="J22" s="1">
        <f>'[1]Pc, Winter, S1'!J22*Main!$B$8+'EV Scenarios'!J$2*'Node ratio'!$B22</f>
        <v>9.5383303833679296</v>
      </c>
      <c r="K22" s="1">
        <f>'[1]Pc, Winter, S1'!K22*Main!$B$8+'EV Scenarios'!K$2*'Node ratio'!$B22</f>
        <v>9.9919114116226915</v>
      </c>
      <c r="L22" s="1">
        <f>'[1]Pc, Winter, S1'!L22*Main!$B$8+'EV Scenarios'!L$2*'Node ratio'!$B22</f>
        <v>9.9657048937910524</v>
      </c>
      <c r="M22" s="1">
        <f>'[1]Pc, Winter, S1'!M22*Main!$B$8+'EV Scenarios'!M$2*'Node ratio'!$B22</f>
        <v>9.9522317586871001</v>
      </c>
      <c r="N22" s="1">
        <f>'[1]Pc, Winter, S1'!N22*Main!$B$8+'EV Scenarios'!N$2*'Node ratio'!$B22</f>
        <v>9.9679531075403069</v>
      </c>
      <c r="O22" s="1">
        <f>'[1]Pc, Winter, S1'!O22*Main!$B$8+'EV Scenarios'!O$2*'Node ratio'!$B22</f>
        <v>9.9900911037500215</v>
      </c>
      <c r="P22" s="1">
        <f>'[1]Pc, Winter, S1'!P22*Main!$B$8+'EV Scenarios'!P$2*'Node ratio'!$B22</f>
        <v>9.3857694793855266</v>
      </c>
      <c r="Q22" s="1">
        <f>'[1]Pc, Winter, S1'!Q22*Main!$B$8+'EV Scenarios'!Q$2*'Node ratio'!$B22</f>
        <v>9.1834622836181214</v>
      </c>
      <c r="R22" s="1">
        <f>'[1]Pc, Winter, S1'!R22*Main!$B$8+'EV Scenarios'!R$2*'Node ratio'!$B22</f>
        <v>9.206198432001111</v>
      </c>
      <c r="S22" s="1">
        <f>'[1]Pc, Winter, S1'!S22*Main!$B$8+'EV Scenarios'!S$2*'Node ratio'!$B22</f>
        <v>9.8146686159200538</v>
      </c>
      <c r="T22" s="1">
        <f>'[1]Pc, Winter, S1'!T22*Main!$B$8+'EV Scenarios'!T$2*'Node ratio'!$B22</f>
        <v>10.00192654614049</v>
      </c>
      <c r="U22" s="1">
        <f>'[1]Pc, Winter, S1'!U22*Main!$B$8+'EV Scenarios'!U$2*'Node ratio'!$B22</f>
        <v>10.035020935688376</v>
      </c>
      <c r="V22" s="1">
        <f>'[1]Pc, Winter, S1'!V22*Main!$B$8+'EV Scenarios'!V$2*'Node ratio'!$B22</f>
        <v>10.041446277794194</v>
      </c>
      <c r="W22" s="1">
        <f>'[1]Pc, Winter, S1'!W22*Main!$B$8+'EV Scenarios'!W$2*'Node ratio'!$B22</f>
        <v>9.831820975483252</v>
      </c>
      <c r="X22" s="1">
        <f>'[1]Pc, Winter, S1'!X22*Main!$B$8+'EV Scenarios'!X$2*'Node ratio'!$B22</f>
        <v>8.3902360533149434</v>
      </c>
      <c r="Y22" s="1">
        <f>'[1]Pc, Winter, S1'!Y22*Main!$B$8+'EV Scenarios'!Y$2*'Node ratio'!$B22</f>
        <v>7.4235813957451873</v>
      </c>
      <c r="Z22" s="1"/>
    </row>
    <row r="23" spans="1:26" x14ac:dyDescent="0.25">
      <c r="A23">
        <v>68</v>
      </c>
      <c r="B23" s="1">
        <f>'[1]Pc, Winter, S1'!B23*Main!$B$8+'EV Scenarios'!B$2*'Node ratio'!$B23</f>
        <v>10.561491309357539</v>
      </c>
      <c r="C23" s="1">
        <f>'[1]Pc, Winter, S1'!C23*Main!$B$8+'EV Scenarios'!C$2*'Node ratio'!$B23</f>
        <v>10.114724920678722</v>
      </c>
      <c r="D23" s="1">
        <f>'[1]Pc, Winter, S1'!D23*Main!$B$8+'EV Scenarios'!D$2*'Node ratio'!$B23</f>
        <v>9.631405540055292</v>
      </c>
      <c r="E23" s="1">
        <f>'[1]Pc, Winter, S1'!E23*Main!$B$8+'EV Scenarios'!E$2*'Node ratio'!$B23</f>
        <v>10.4617743685129</v>
      </c>
      <c r="F23" s="1">
        <f>'[1]Pc, Winter, S1'!F23*Main!$B$8+'EV Scenarios'!F$2*'Node ratio'!$B23</f>
        <v>10.093942337531518</v>
      </c>
      <c r="G23" s="1">
        <f>'[1]Pc, Winter, S1'!G23*Main!$B$8+'EV Scenarios'!G$2*'Node ratio'!$B23</f>
        <v>10.072876162049328</v>
      </c>
      <c r="H23" s="1">
        <f>'[1]Pc, Winter, S1'!H23*Main!$B$8+'EV Scenarios'!H$2*'Node ratio'!$B23</f>
        <v>11.216241322448433</v>
      </c>
      <c r="I23" s="1">
        <f>'[1]Pc, Winter, S1'!I23*Main!$B$8+'EV Scenarios'!I$2*'Node ratio'!$B23</f>
        <v>11.155791609713107</v>
      </c>
      <c r="J23" s="1">
        <f>'[1]Pc, Winter, S1'!J23*Main!$B$8+'EV Scenarios'!J$2*'Node ratio'!$B23</f>
        <v>10.8118574577357</v>
      </c>
      <c r="K23" s="1">
        <f>'[1]Pc, Winter, S1'!K23*Main!$B$8+'EV Scenarios'!K$2*'Node ratio'!$B23</f>
        <v>11.767528946592531</v>
      </c>
      <c r="L23" s="1">
        <f>'[1]Pc, Winter, S1'!L23*Main!$B$8+'EV Scenarios'!L$2*'Node ratio'!$B23</f>
        <v>11.902394508543356</v>
      </c>
      <c r="M23" s="1">
        <f>'[1]Pc, Winter, S1'!M23*Main!$B$8+'EV Scenarios'!M$2*'Node ratio'!$B23</f>
        <v>11.631068448316071</v>
      </c>
      <c r="N23" s="1">
        <f>'[1]Pc, Winter, S1'!N23*Main!$B$8+'EV Scenarios'!N$2*'Node ratio'!$B23</f>
        <v>11.454297524362723</v>
      </c>
      <c r="O23" s="1">
        <f>'[1]Pc, Winter, S1'!O23*Main!$B$8+'EV Scenarios'!O$2*'Node ratio'!$B23</f>
        <v>11.37049175651946</v>
      </c>
      <c r="P23" s="1">
        <f>'[1]Pc, Winter, S1'!P23*Main!$B$8+'EV Scenarios'!P$2*'Node ratio'!$B23</f>
        <v>11.315570946348073</v>
      </c>
      <c r="Q23" s="1">
        <f>'[1]Pc, Winter, S1'!Q23*Main!$B$8+'EV Scenarios'!Q$2*'Node ratio'!$B23</f>
        <v>10.257813991673597</v>
      </c>
      <c r="R23" s="1">
        <f>'[1]Pc, Winter, S1'!R23*Main!$B$8+'EV Scenarios'!R$2*'Node ratio'!$B23</f>
        <v>10.921812116801606</v>
      </c>
      <c r="S23" s="1">
        <f>'[1]Pc, Winter, S1'!S23*Main!$B$8+'EV Scenarios'!S$2*'Node ratio'!$B23</f>
        <v>11.218265435263966</v>
      </c>
      <c r="T23" s="1">
        <f>'[1]Pc, Winter, S1'!T23*Main!$B$8+'EV Scenarios'!T$2*'Node ratio'!$B23</f>
        <v>10.136256367400634</v>
      </c>
      <c r="U23" s="1">
        <f>'[1]Pc, Winter, S1'!U23*Main!$B$8+'EV Scenarios'!U$2*'Node ratio'!$B23</f>
        <v>11.236647219638311</v>
      </c>
      <c r="V23" s="1">
        <f>'[1]Pc, Winter, S1'!V23*Main!$B$8+'EV Scenarios'!V$2*'Node ratio'!$B23</f>
        <v>10.540310615864865</v>
      </c>
      <c r="W23" s="1">
        <f>'[1]Pc, Winter, S1'!W23*Main!$B$8+'EV Scenarios'!W$2*'Node ratio'!$B23</f>
        <v>9.8253528255146385</v>
      </c>
      <c r="X23" s="1">
        <f>'[1]Pc, Winter, S1'!X23*Main!$B$8+'EV Scenarios'!X$2*'Node ratio'!$B23</f>
        <v>10.579362448447483</v>
      </c>
      <c r="Y23" s="1">
        <f>'[1]Pc, Winter, S1'!Y23*Main!$B$8+'EV Scenarios'!Y$2*'Node ratio'!$B23</f>
        <v>10.634827309090049</v>
      </c>
      <c r="Z23" s="1"/>
    </row>
    <row r="24" spans="1:26" x14ac:dyDescent="0.25">
      <c r="A24">
        <v>72</v>
      </c>
      <c r="B24" s="1">
        <f>'[1]Pc, Winter, S1'!B24*Main!$B$8+'EV Scenarios'!B$2*'Node ratio'!$B24</f>
        <v>34.374967222386672</v>
      </c>
      <c r="C24" s="1">
        <f>'[1]Pc, Winter, S1'!C24*Main!$B$8+'EV Scenarios'!C$2*'Node ratio'!$B24</f>
        <v>18.779033111186308</v>
      </c>
      <c r="D24" s="1">
        <f>'[1]Pc, Winter, S1'!D24*Main!$B$8+'EV Scenarios'!D$2*'Node ratio'!$B24</f>
        <v>16.861086945159563</v>
      </c>
      <c r="E24" s="1">
        <f>'[1]Pc, Winter, S1'!E24*Main!$B$8+'EV Scenarios'!E$2*'Node ratio'!$B24</f>
        <v>17.375985323773406</v>
      </c>
      <c r="F24" s="1">
        <f>'[1]Pc, Winter, S1'!F24*Main!$B$8+'EV Scenarios'!F$2*'Node ratio'!$B24</f>
        <v>20.295624585665895</v>
      </c>
      <c r="G24" s="1">
        <f>'[1]Pc, Winter, S1'!G24*Main!$B$8+'EV Scenarios'!G$2*'Node ratio'!$B24</f>
        <v>21.416318736198622</v>
      </c>
      <c r="H24" s="1">
        <f>'[1]Pc, Winter, S1'!H24*Main!$B$8+'EV Scenarios'!H$2*'Node ratio'!$B24</f>
        <v>31.803103205558131</v>
      </c>
      <c r="I24" s="1">
        <f>'[1]Pc, Winter, S1'!I24*Main!$B$8+'EV Scenarios'!I$2*'Node ratio'!$B24</f>
        <v>48.831068426896323</v>
      </c>
      <c r="J24" s="1">
        <f>'[1]Pc, Winter, S1'!J24*Main!$B$8+'EV Scenarios'!J$2*'Node ratio'!$B24</f>
        <v>55.622780936040058</v>
      </c>
      <c r="K24" s="1">
        <f>'[1]Pc, Winter, S1'!K24*Main!$B$8+'EV Scenarios'!K$2*'Node ratio'!$B24</f>
        <v>63.504109061784376</v>
      </c>
      <c r="L24" s="1">
        <f>'[1]Pc, Winter, S1'!L24*Main!$B$8+'EV Scenarios'!L$2*'Node ratio'!$B24</f>
        <v>52.452180346719466</v>
      </c>
      <c r="M24" s="1">
        <f>'[1]Pc, Winter, S1'!M24*Main!$B$8+'EV Scenarios'!M$2*'Node ratio'!$B24</f>
        <v>42.40217427246742</v>
      </c>
      <c r="N24" s="1">
        <f>'[1]Pc, Winter, S1'!N24*Main!$B$8+'EV Scenarios'!N$2*'Node ratio'!$B24</f>
        <v>44.853414583305259</v>
      </c>
      <c r="O24" s="1">
        <f>'[1]Pc, Winter, S1'!O24*Main!$B$8+'EV Scenarios'!O$2*'Node ratio'!$B24</f>
        <v>47.854953553847928</v>
      </c>
      <c r="P24" s="1">
        <f>'[1]Pc, Winter, S1'!P24*Main!$B$8+'EV Scenarios'!P$2*'Node ratio'!$B24</f>
        <v>46.461802471207079</v>
      </c>
      <c r="Q24" s="1">
        <f>'[1]Pc, Winter, S1'!Q24*Main!$B$8+'EV Scenarios'!Q$2*'Node ratio'!$B24</f>
        <v>45.67712940887666</v>
      </c>
      <c r="R24" s="1">
        <f>'[1]Pc, Winter, S1'!R24*Main!$B$8+'EV Scenarios'!R$2*'Node ratio'!$B24</f>
        <v>45.29887056699193</v>
      </c>
      <c r="S24" s="1">
        <f>'[1]Pc, Winter, S1'!S24*Main!$B$8+'EV Scenarios'!S$2*'Node ratio'!$B24</f>
        <v>58.265799270462779</v>
      </c>
      <c r="T24" s="1">
        <f>'[1]Pc, Winter, S1'!T24*Main!$B$8+'EV Scenarios'!T$2*'Node ratio'!$B24</f>
        <v>54.532779275469032</v>
      </c>
      <c r="U24" s="1">
        <f>'[1]Pc, Winter, S1'!U24*Main!$B$8+'EV Scenarios'!U$2*'Node ratio'!$B24</f>
        <v>57.528199046880218</v>
      </c>
      <c r="V24" s="1">
        <f>'[1]Pc, Winter, S1'!V24*Main!$B$8+'EV Scenarios'!V$2*'Node ratio'!$B24</f>
        <v>54.397102131863733</v>
      </c>
      <c r="W24" s="1">
        <f>'[1]Pc, Winter, S1'!W24*Main!$B$8+'EV Scenarios'!W$2*'Node ratio'!$B24</f>
        <v>50.81700891671192</v>
      </c>
      <c r="X24" s="1">
        <f>'[1]Pc, Winter, S1'!X24*Main!$B$8+'EV Scenarios'!X$2*'Node ratio'!$B24</f>
        <v>43.096486673312782</v>
      </c>
      <c r="Y24" s="1">
        <f>'[1]Pc, Winter, S1'!Y24*Main!$B$8+'EV Scenarios'!Y$2*'Node ratio'!$B24</f>
        <v>40.91580546177434</v>
      </c>
      <c r="Z24" s="1"/>
    </row>
    <row r="25" spans="1:26" x14ac:dyDescent="0.25">
      <c r="A25">
        <v>103</v>
      </c>
      <c r="B25" s="1">
        <f>'[1]Pc, Winter, S1'!B25*Main!$B$8+'EV Scenarios'!B$2*'Node ratio'!$B25</f>
        <v>5.9753965792329806</v>
      </c>
      <c r="C25" s="1">
        <f>'[1]Pc, Winter, S1'!C25*Main!$B$8+'EV Scenarios'!C$2*'Node ratio'!$B25</f>
        <v>-1.2778711735486543</v>
      </c>
      <c r="D25" s="1">
        <f>'[1]Pc, Winter, S1'!D25*Main!$B$8+'EV Scenarios'!D$2*'Node ratio'!$B25</f>
        <v>0.76795075194794449</v>
      </c>
      <c r="E25" s="1">
        <f>'[1]Pc, Winter, S1'!E25*Main!$B$8+'EV Scenarios'!E$2*'Node ratio'!$B25</f>
        <v>-4.2202675846434037</v>
      </c>
      <c r="F25" s="1">
        <f>'[1]Pc, Winter, S1'!F25*Main!$B$8+'EV Scenarios'!F$2*'Node ratio'!$B25</f>
        <v>-2.5665172392704649</v>
      </c>
      <c r="G25" s="1">
        <f>'[1]Pc, Winter, S1'!G25*Main!$B$8+'EV Scenarios'!G$2*'Node ratio'!$B25</f>
        <v>2.8608311001826534</v>
      </c>
      <c r="H25" s="1">
        <f>'[1]Pc, Winter, S1'!H25*Main!$B$8+'EV Scenarios'!H$2*'Node ratio'!$B25</f>
        <v>11.53453305100529</v>
      </c>
      <c r="I25" s="1">
        <f>'[1]Pc, Winter, S1'!I25*Main!$B$8+'EV Scenarios'!I$2*'Node ratio'!$B25</f>
        <v>35.920321393169999</v>
      </c>
      <c r="J25" s="1">
        <f>'[1]Pc, Winter, S1'!J25*Main!$B$8+'EV Scenarios'!J$2*'Node ratio'!$B25</f>
        <v>51.408993535329124</v>
      </c>
      <c r="K25" s="1">
        <f>'[1]Pc, Winter, S1'!K25*Main!$B$8+'EV Scenarios'!K$2*'Node ratio'!$B25</f>
        <v>58.00148826587526</v>
      </c>
      <c r="L25" s="1">
        <f>'[1]Pc, Winter, S1'!L25*Main!$B$8+'EV Scenarios'!L$2*'Node ratio'!$B25</f>
        <v>51.267743419655297</v>
      </c>
      <c r="M25" s="1">
        <f>'[1]Pc, Winter, S1'!M25*Main!$B$8+'EV Scenarios'!M$2*'Node ratio'!$B25</f>
        <v>47.300620992209645</v>
      </c>
      <c r="N25" s="1">
        <f>'[1]Pc, Winter, S1'!N25*Main!$B$8+'EV Scenarios'!N$2*'Node ratio'!$B25</f>
        <v>45.51456087553062</v>
      </c>
      <c r="O25" s="1">
        <f>'[1]Pc, Winter, S1'!O25*Main!$B$8+'EV Scenarios'!O$2*'Node ratio'!$B25</f>
        <v>39.999006952692213</v>
      </c>
      <c r="P25" s="1">
        <f>'[1]Pc, Winter, S1'!P25*Main!$B$8+'EV Scenarios'!P$2*'Node ratio'!$B25</f>
        <v>39.488400587791887</v>
      </c>
      <c r="Q25" s="1">
        <f>'[1]Pc, Winter, S1'!Q25*Main!$B$8+'EV Scenarios'!Q$2*'Node ratio'!$B25</f>
        <v>27.393862460910309</v>
      </c>
      <c r="R25" s="1">
        <f>'[1]Pc, Winter, S1'!R25*Main!$B$8+'EV Scenarios'!R$2*'Node ratio'!$B25</f>
        <v>27.289286890279225</v>
      </c>
      <c r="S25" s="1">
        <f>'[1]Pc, Winter, S1'!S25*Main!$B$8+'EV Scenarios'!S$2*'Node ratio'!$B25</f>
        <v>36.785208442282602</v>
      </c>
      <c r="T25" s="1">
        <f>'[1]Pc, Winter, S1'!T25*Main!$B$8+'EV Scenarios'!T$2*'Node ratio'!$B25</f>
        <v>41.801849546120629</v>
      </c>
      <c r="U25" s="1">
        <f>'[1]Pc, Winter, S1'!U25*Main!$B$8+'EV Scenarios'!U$2*'Node ratio'!$B25</f>
        <v>37.783749356438641</v>
      </c>
      <c r="V25" s="1">
        <f>'[1]Pc, Winter, S1'!V25*Main!$B$8+'EV Scenarios'!V$2*'Node ratio'!$B25</f>
        <v>28.601902841293711</v>
      </c>
      <c r="W25" s="1">
        <f>'[1]Pc, Winter, S1'!W25*Main!$B$8+'EV Scenarios'!W$2*'Node ratio'!$B25</f>
        <v>31.03730859053795</v>
      </c>
      <c r="X25" s="1">
        <f>'[1]Pc, Winter, S1'!X25*Main!$B$8+'EV Scenarios'!X$2*'Node ratio'!$B25</f>
        <v>16.448827381981712</v>
      </c>
      <c r="Y25" s="1">
        <f>'[1]Pc, Winter, S1'!Y25*Main!$B$8+'EV Scenarios'!Y$2*'Node ratio'!$B25</f>
        <v>7.647829619184332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2023-02-09T11:15:42Z</dcterms:modified>
</cp:coreProperties>
</file>