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Raw Data\"/>
    </mc:Choice>
  </mc:AlternateContent>
  <xr:revisionPtr revIDLastSave="0" documentId="13_ncr:1_{A329CE06-ABD6-488B-BABB-BB20BB9971D3}" xr6:coauthVersionLast="47" xr6:coauthVersionMax="47" xr10:uidLastSave="{00000000-0000-0000-0000-000000000000}"/>
  <bookViews>
    <workbookView minimized="1" xWindow="3525" yWindow="960" windowWidth="21600" windowHeight="12735" tabRatio="733" activeTab="4" xr2:uid="{00000000-000D-0000-FFFF-FFFF00000000}"/>
  </bookViews>
  <sheets>
    <sheet name="Load P (MW)" sheetId="10" r:id="rId1"/>
    <sheet name="Load Q (MVAr)" sheetId="12" r:id="rId2"/>
    <sheet name="Pc, Winter" sheetId="13" r:id="rId3"/>
    <sheet name="Qc, Winter" sheetId="14" r:id="rId4"/>
    <sheet name="Gen status" sheetId="3" r:id="rId5"/>
    <sheet name="Gen P (MW)" sheetId="4" r:id="rId6"/>
    <sheet name="Gen Vg (p.u.)" sheetId="6" r:id="rId7"/>
    <sheet name="Transformer tap ratio" sheetId="7" r:id="rId8"/>
    <sheet name="Transformer status" sheetId="11" r:id="rId9"/>
    <sheet name="Branch status" sheetId="8" r:id="rId10"/>
  </sheets>
  <definedNames>
    <definedName name="gen_pu">'Gen Vg (p.u.)'!#REF!</definedName>
    <definedName name="gener1">'Gen P (MW)'!#REF!</definedName>
    <definedName name="nStart">'Load Q (MVAr)'!#REF!</definedName>
    <definedName name="start">'Load P (MW)'!#REF!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</calcChain>
</file>

<file path=xl/sharedStrings.xml><?xml version="1.0" encoding="utf-8"?>
<sst xmlns="http://schemas.openxmlformats.org/spreadsheetml/2006/main" count="275" uniqueCount="34">
  <si>
    <t>Bus  Number</t>
  </si>
  <si>
    <t>Un (kV)</t>
  </si>
  <si>
    <t>ID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</si>
  <si>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</si>
  <si>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</si>
  <si>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</si>
  <si>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</si>
  <si>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</si>
  <si>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</si>
  <si>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</si>
  <si>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</si>
  <si>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</si>
  <si>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</si>
  <si>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</si>
  <si>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</si>
  <si>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</si>
  <si>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</si>
  <si>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</si>
  <si>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</si>
  <si>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</si>
  <si>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</si>
  <si>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</si>
  <si>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</si>
  <si>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</si>
  <si>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</si>
  <si>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</si>
  <si>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</si>
  <si>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Fbus</t>
  </si>
  <si>
    <t>Tbus</t>
  </si>
  <si>
    <t>110/35</t>
  </si>
  <si>
    <t>-</t>
  </si>
  <si>
    <t>220/110</t>
  </si>
  <si>
    <t>400/110</t>
  </si>
  <si>
    <t>400/220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</si>
</sst>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4" fontId="3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7"/>
  <sheetViews>
    <sheetView zoomScale="90" zoomScaleNormal="90" workbookViewId="0">
      <pane xSplit="3" ySplit="1" topLeftCell="D33" activePane="bottomRight" state="frozen"/>
      <selection pane="topRight" activeCell="F1" sqref="F1"/>
      <selection pane="bottomLeft" activeCell="A2" sqref="A2"/>
      <selection pane="bottomRight" activeCell="D51" sqref="D51:D55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4" width="8.42578125" bestFit="1" customWidth="1"/>
    <col min="5" max="5" width="9.140625" customWidth="1"/>
    <col min="6" max="6" width="9" customWidth="1"/>
    <col min="7" max="7" width="9.28515625" customWidth="1"/>
    <col min="8" max="8" width="9.7109375" customWidth="1"/>
    <col min="9" max="9" width="9.42578125" customWidth="1"/>
    <col min="10" max="10" width="8.7109375" customWidth="1"/>
    <col min="11" max="11" width="8.85546875" customWidth="1"/>
    <col min="12" max="13" width="8.7109375" customWidth="1"/>
    <col min="14" max="14" width="9.28515625" customWidth="1"/>
    <col min="15" max="15" width="8.5703125" bestFit="1" customWidth="1"/>
    <col min="16" max="16" width="7.85546875" customWidth="1"/>
    <col min="17" max="17" width="9" bestFit="1" customWidth="1"/>
    <col min="18" max="18" width="8.85546875" bestFit="1" customWidth="1"/>
    <col min="19" max="19" width="8.140625" customWidth="1"/>
    <col min="20" max="21" width="8.5703125" customWidth="1"/>
    <col min="22" max="22" width="8.28515625" customWidth="1"/>
    <col min="23" max="23" width="8.85546875" customWidth="1"/>
    <col min="24" max="24" width="8.140625" customWidth="1"/>
    <col min="25" max="25" width="8.7109375" customWidth="1"/>
    <col min="26" max="26" width="8.5703125" customWidth="1"/>
    <col min="27" max="27" width="8.28515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1.0610219650000001</v>
      </c>
      <c r="E2" s="5">
        <v>0.49181809999999998</v>
      </c>
      <c r="F2" s="5">
        <v>1.0158349575000001</v>
      </c>
      <c r="G2" s="5">
        <v>0.351776855</v>
      </c>
      <c r="H2" s="5">
        <v>0.36587696749999998</v>
      </c>
      <c r="I2" s="5">
        <v>0.80746284250000011</v>
      </c>
      <c r="J2" s="5">
        <v>0.81159141250000011</v>
      </c>
      <c r="K2" s="5">
        <v>1.189458125</v>
      </c>
      <c r="L2" s="5">
        <v>0.44277203749999994</v>
      </c>
      <c r="M2" s="5">
        <v>1.2455155225000001</v>
      </c>
      <c r="N2" s="5">
        <v>0.22536068250000002</v>
      </c>
      <c r="O2" s="5">
        <v>0.88414148749999999</v>
      </c>
      <c r="P2" s="5">
        <v>0.35656935250000005</v>
      </c>
      <c r="Q2" s="5">
        <v>0.82723926250000002</v>
      </c>
      <c r="R2" s="5">
        <v>1.6865756599999999</v>
      </c>
      <c r="S2" s="5">
        <v>0.48860723</v>
      </c>
      <c r="T2" s="5">
        <v>0.10777830250000001</v>
      </c>
      <c r="U2" s="5">
        <v>1.6532258125000001</v>
      </c>
      <c r="V2" s="5">
        <v>1.5359443699999999</v>
      </c>
      <c r="W2" s="5">
        <v>0.29927171750000003</v>
      </c>
      <c r="X2" s="5">
        <v>1.3917372375000001</v>
      </c>
      <c r="Y2" s="5">
        <v>1.0389787825000001</v>
      </c>
      <c r="Z2" s="5">
        <v>0.78823658249999995</v>
      </c>
      <c r="AA2" s="5">
        <v>0.28069670250000001</v>
      </c>
    </row>
    <row r="3" spans="1:27" x14ac:dyDescent="0.25">
      <c r="A3" s="2">
        <v>1</v>
      </c>
      <c r="B3" s="2">
        <v>110</v>
      </c>
      <c r="C3" s="2">
        <v>4</v>
      </c>
      <c r="D3" s="5">
        <v>1.141111215</v>
      </c>
      <c r="E3" s="5">
        <v>0.45361869999999999</v>
      </c>
      <c r="F3" s="5">
        <v>1.025152415</v>
      </c>
      <c r="G3" s="5">
        <v>0.4111622325</v>
      </c>
      <c r="H3" s="5">
        <v>0.36051701000000003</v>
      </c>
      <c r="I3" s="5">
        <v>0.76801432250000001</v>
      </c>
      <c r="J3" s="5">
        <v>0.74849439500000003</v>
      </c>
      <c r="K3" s="5">
        <v>1.2029240649999999</v>
      </c>
      <c r="L3" s="5">
        <v>0.40922300750000001</v>
      </c>
      <c r="M3" s="5">
        <v>1.1748934150000003</v>
      </c>
      <c r="N3" s="5">
        <v>0.29543630749999999</v>
      </c>
      <c r="O3" s="5">
        <v>0.74725725250000008</v>
      </c>
      <c r="P3" s="5">
        <v>0.35727111499999997</v>
      </c>
      <c r="Q3" s="5">
        <v>0.84762043500000006</v>
      </c>
      <c r="R3" s="5">
        <v>1.64394138</v>
      </c>
      <c r="S3" s="5">
        <v>0.45871673249999995</v>
      </c>
      <c r="T3" s="5">
        <v>0.10577348749999999</v>
      </c>
      <c r="U3" s="5">
        <v>1.7597244349999999</v>
      </c>
      <c r="V3" s="5">
        <v>1.5379100499999998</v>
      </c>
      <c r="W3" s="5">
        <v>0.31395430749999997</v>
      </c>
      <c r="X3" s="5">
        <v>1.3341102924999999</v>
      </c>
      <c r="Y3" s="5">
        <v>1.0314879925</v>
      </c>
      <c r="Z3" s="5">
        <v>0.73378275999999998</v>
      </c>
      <c r="AA3" s="5">
        <v>0.26539562999999999</v>
      </c>
    </row>
    <row r="4" spans="1:27" x14ac:dyDescent="0.25">
      <c r="A4" s="2">
        <v>2</v>
      </c>
      <c r="B4" s="2">
        <v>35</v>
      </c>
      <c r="C4" s="2">
        <v>1</v>
      </c>
      <c r="D4" s="5">
        <v>3.7373000000000001E-4</v>
      </c>
      <c r="E4" s="5">
        <v>4.5486499999999994E-4</v>
      </c>
      <c r="F4" s="5">
        <v>4.571E-4</v>
      </c>
      <c r="G4" s="5">
        <v>1.122075E-4</v>
      </c>
      <c r="H4" s="5">
        <v>0</v>
      </c>
      <c r="I4" s="5">
        <v>0</v>
      </c>
      <c r="J4" s="5">
        <v>1.188625E-4</v>
      </c>
      <c r="K4" s="5">
        <v>4.9081999999999999E-4</v>
      </c>
      <c r="L4" s="5">
        <v>4.0269749999999999E-4</v>
      </c>
      <c r="M4" s="5">
        <v>0</v>
      </c>
      <c r="N4" s="5">
        <v>0</v>
      </c>
      <c r="O4" s="5">
        <v>0</v>
      </c>
      <c r="P4" s="5">
        <v>4.1329000000000002E-4</v>
      </c>
      <c r="Q4" s="5">
        <v>1.0332250000000001E-4</v>
      </c>
      <c r="R4" s="5">
        <v>0</v>
      </c>
      <c r="S4" s="5">
        <v>0</v>
      </c>
      <c r="T4" s="5">
        <v>1.667575E-4</v>
      </c>
      <c r="U4" s="5">
        <v>3.3351499999999999E-4</v>
      </c>
      <c r="V4" s="5">
        <v>0</v>
      </c>
      <c r="W4" s="5">
        <v>0</v>
      </c>
      <c r="X4" s="5">
        <v>0</v>
      </c>
      <c r="Y4" s="5">
        <v>5.0244000000000005E-4</v>
      </c>
      <c r="Z4" s="5">
        <v>0</v>
      </c>
      <c r="AA4" s="5">
        <v>0</v>
      </c>
    </row>
    <row r="5" spans="1:27" x14ac:dyDescent="0.25">
      <c r="A5" s="2">
        <v>2</v>
      </c>
      <c r="B5" s="2">
        <v>35</v>
      </c>
      <c r="C5" s="2">
        <v>2</v>
      </c>
      <c r="D5" s="5">
        <v>18.407015325</v>
      </c>
      <c r="E5" s="5">
        <v>17.169005872500001</v>
      </c>
      <c r="F5" s="5">
        <v>16.268134589999999</v>
      </c>
      <c r="G5" s="5">
        <v>16.153370142499998</v>
      </c>
      <c r="H5" s="5">
        <v>16.348330022500001</v>
      </c>
      <c r="I5" s="5">
        <v>17.970344542500001</v>
      </c>
      <c r="J5" s="5">
        <v>21.442881584999999</v>
      </c>
      <c r="K5" s="5">
        <v>25.810344222500003</v>
      </c>
      <c r="L5" s="5">
        <v>28.100583074999999</v>
      </c>
      <c r="M5" s="5">
        <v>28.451400280000001</v>
      </c>
      <c r="N5" s="5">
        <v>27.683592320000002</v>
      </c>
      <c r="O5" s="5">
        <v>27.826277255000001</v>
      </c>
      <c r="P5" s="5">
        <v>27.80299711</v>
      </c>
      <c r="Q5" s="5">
        <v>27.349292277499998</v>
      </c>
      <c r="R5" s="5">
        <v>25.790765765</v>
      </c>
      <c r="S5" s="5">
        <v>25.051850797499998</v>
      </c>
      <c r="T5" s="5">
        <v>26.090061187500002</v>
      </c>
      <c r="U5" s="5">
        <v>28.921174047499999</v>
      </c>
      <c r="V5" s="5">
        <v>28.816667554999999</v>
      </c>
      <c r="W5" s="5">
        <v>28.220058917500001</v>
      </c>
      <c r="X5" s="5">
        <v>27.734746932499998</v>
      </c>
      <c r="Y5" s="5">
        <v>25.9944152825</v>
      </c>
      <c r="Z5" s="5">
        <v>22.740716460000002</v>
      </c>
      <c r="AA5" s="5">
        <v>20.631602287500002</v>
      </c>
    </row>
    <row r="6" spans="1:27" x14ac:dyDescent="0.25">
      <c r="A6" s="2">
        <v>3</v>
      </c>
      <c r="B6" s="2">
        <v>110</v>
      </c>
      <c r="C6" s="2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2">
        <v>3</v>
      </c>
      <c r="B7" s="2">
        <v>110</v>
      </c>
      <c r="C7" s="2">
        <v>2</v>
      </c>
      <c r="D7" s="5">
        <v>19.7064399725</v>
      </c>
      <c r="E7" s="5">
        <v>18.312238692499999</v>
      </c>
      <c r="F7" s="5">
        <v>16.57170868</v>
      </c>
      <c r="G7" s="5">
        <v>17.823823927500001</v>
      </c>
      <c r="H7" s="5">
        <v>17.761661527499999</v>
      </c>
      <c r="I7" s="5">
        <v>18.5164794925</v>
      </c>
      <c r="J7" s="5">
        <v>27.556604385</v>
      </c>
      <c r="K7" s="5">
        <v>30.691341397499997</v>
      </c>
      <c r="L7" s="5">
        <v>33.648469927500003</v>
      </c>
      <c r="M7" s="5">
        <v>33.666229252499996</v>
      </c>
      <c r="N7" s="5">
        <v>31.801374437500002</v>
      </c>
      <c r="O7" s="5">
        <v>34.794027329999999</v>
      </c>
      <c r="P7" s="5">
        <v>32.813728335</v>
      </c>
      <c r="Q7" s="5">
        <v>30.717983244999999</v>
      </c>
      <c r="R7" s="5">
        <v>29.785554884999996</v>
      </c>
      <c r="S7" s="5">
        <v>27.831893920000002</v>
      </c>
      <c r="T7" s="5">
        <v>27.84965515</v>
      </c>
      <c r="U7" s="5">
        <v>29.48362732</v>
      </c>
      <c r="V7" s="5">
        <v>29.48362732</v>
      </c>
      <c r="W7" s="5">
        <v>29.927635192499999</v>
      </c>
      <c r="X7" s="5">
        <v>29.119529722500001</v>
      </c>
      <c r="Y7" s="5">
        <v>26.313362122499999</v>
      </c>
      <c r="Z7" s="5">
        <v>22.255081174999997</v>
      </c>
      <c r="AA7" s="5">
        <v>21.535776139999996</v>
      </c>
    </row>
    <row r="8" spans="1:27" x14ac:dyDescent="0.25">
      <c r="A8" s="2">
        <v>4</v>
      </c>
      <c r="B8" s="2">
        <v>110</v>
      </c>
      <c r="C8" s="2">
        <v>1</v>
      </c>
      <c r="D8" s="5">
        <v>21.1301779725</v>
      </c>
      <c r="E8" s="5">
        <v>18.587195394999998</v>
      </c>
      <c r="F8" s="5">
        <v>17.591750619999999</v>
      </c>
      <c r="G8" s="5">
        <v>17.654489037499999</v>
      </c>
      <c r="H8" s="5">
        <v>18.616472725000001</v>
      </c>
      <c r="I8" s="5">
        <v>19.783400535000002</v>
      </c>
      <c r="J8" s="5">
        <v>23.095970157499977</v>
      </c>
      <c r="K8" s="5">
        <v>25.388000009999999</v>
      </c>
      <c r="L8" s="5">
        <v>26.7515072825</v>
      </c>
      <c r="M8" s="5">
        <v>27.855697152499999</v>
      </c>
      <c r="N8" s="5">
        <v>28.600188252499997</v>
      </c>
      <c r="O8" s="5">
        <v>28.399426937499999</v>
      </c>
      <c r="P8" s="5">
        <v>28.014633657499999</v>
      </c>
      <c r="Q8" s="5">
        <v>27.462538242499999</v>
      </c>
      <c r="R8" s="5">
        <v>27.031737327499997</v>
      </c>
      <c r="S8" s="5">
        <v>26.513102529999998</v>
      </c>
      <c r="T8" s="5">
        <v>27.922617437500001</v>
      </c>
      <c r="U8" s="5">
        <v>31.711996079999999</v>
      </c>
      <c r="V8" s="5">
        <v>32.151163097500003</v>
      </c>
      <c r="W8" s="5">
        <v>32.481583595000004</v>
      </c>
      <c r="X8" s="5">
        <v>30.988416672500001</v>
      </c>
      <c r="Y8" s="5">
        <v>29.244299412499998</v>
      </c>
      <c r="Z8" s="5">
        <v>26.889531137500001</v>
      </c>
      <c r="AA8" s="5">
        <v>23.585326672500003</v>
      </c>
    </row>
    <row r="9" spans="1:27" x14ac:dyDescent="0.25">
      <c r="A9" s="2">
        <v>4</v>
      </c>
      <c r="B9" s="2">
        <v>110</v>
      </c>
      <c r="C9" s="2">
        <v>2</v>
      </c>
      <c r="D9" s="5">
        <v>15.4210145475</v>
      </c>
      <c r="E9" s="5">
        <v>13.112253904999999</v>
      </c>
      <c r="F9" s="5">
        <v>12.129357575</v>
      </c>
      <c r="G9" s="5">
        <v>11.828214882500001</v>
      </c>
      <c r="H9" s="5">
        <v>12.936587332499998</v>
      </c>
      <c r="I9" s="5">
        <v>14.714165447500001</v>
      </c>
      <c r="J9" s="5">
        <v>18.482631205000001</v>
      </c>
      <c r="K9" s="5">
        <v>20.348042965000001</v>
      </c>
      <c r="L9" s="5">
        <v>21.577708722500002</v>
      </c>
      <c r="M9" s="5">
        <v>22.230184555000001</v>
      </c>
      <c r="N9" s="5">
        <v>22.221819874999998</v>
      </c>
      <c r="O9" s="5">
        <v>22.347295282500003</v>
      </c>
      <c r="P9" s="5">
        <v>22.389120579999975</v>
      </c>
      <c r="Q9" s="5">
        <v>21.7868351925</v>
      </c>
      <c r="R9" s="5">
        <v>20.849947449999998</v>
      </c>
      <c r="S9" s="5">
        <v>20.385685917500002</v>
      </c>
      <c r="T9" s="5">
        <v>20.925232887500002</v>
      </c>
      <c r="U9" s="5">
        <v>23.526771069999999</v>
      </c>
      <c r="V9" s="5">
        <v>24.057952880000002</v>
      </c>
      <c r="W9" s="5">
        <v>24.279627325</v>
      </c>
      <c r="X9" s="5">
        <v>23.359469415</v>
      </c>
      <c r="Y9" s="5">
        <v>21.883033750000003</v>
      </c>
      <c r="Z9" s="5">
        <v>19.6370115275</v>
      </c>
      <c r="AA9" s="5">
        <v>17.541560650000001</v>
      </c>
    </row>
    <row r="10" spans="1:27" x14ac:dyDescent="0.25">
      <c r="A10" s="2">
        <v>4</v>
      </c>
      <c r="B10" s="2">
        <v>110</v>
      </c>
      <c r="C10" s="2">
        <v>99</v>
      </c>
      <c r="D10" s="5">
        <v>25.034572360000002</v>
      </c>
      <c r="E10" s="5">
        <v>22.487693307499999</v>
      </c>
      <c r="F10" s="5">
        <v>21.293582440000002</v>
      </c>
      <c r="G10" s="5">
        <v>20.926163200000001</v>
      </c>
      <c r="H10" s="5">
        <v>21.210078240000001</v>
      </c>
      <c r="I10" s="5">
        <v>22.470992325000005</v>
      </c>
      <c r="J10" s="5">
        <v>27.163931132499997</v>
      </c>
      <c r="K10" s="5">
        <v>31.113681319999998</v>
      </c>
      <c r="L10" s="5">
        <v>33.009227989999999</v>
      </c>
      <c r="M10" s="5">
        <v>34.019628999999995</v>
      </c>
      <c r="N10" s="5">
        <v>34.053030489999998</v>
      </c>
      <c r="O10" s="5">
        <v>33.243039607500002</v>
      </c>
      <c r="P10" s="5">
        <v>33.109432222500004</v>
      </c>
      <c r="Q10" s="5">
        <v>32.541604042499998</v>
      </c>
      <c r="R10" s="5">
        <v>31.30574155</v>
      </c>
      <c r="S10" s="5">
        <v>30.854818585000004</v>
      </c>
      <c r="T10" s="5">
        <v>31.681510212500001</v>
      </c>
      <c r="U10" s="5">
        <v>35.931876180000003</v>
      </c>
      <c r="V10" s="5">
        <v>36.750218394999997</v>
      </c>
      <c r="W10" s="5">
        <v>36.750218390000001</v>
      </c>
      <c r="X10" s="5">
        <v>36.382799627500006</v>
      </c>
      <c r="Y10" s="5">
        <v>35.455902574999996</v>
      </c>
      <c r="Z10" s="5">
        <v>32.424698114999998</v>
      </c>
      <c r="AA10" s="5">
        <v>28.658656839999999</v>
      </c>
    </row>
    <row r="11" spans="1:27" x14ac:dyDescent="0.25">
      <c r="A11" s="2">
        <v>5</v>
      </c>
      <c r="B11" s="2">
        <v>110</v>
      </c>
      <c r="C11" s="2">
        <v>1</v>
      </c>
      <c r="D11" s="5">
        <v>3.0164299049999999</v>
      </c>
      <c r="E11" s="5">
        <v>2.4729538</v>
      </c>
      <c r="F11" s="5">
        <v>1.44993591</v>
      </c>
      <c r="G11" s="5">
        <v>1.44993591</v>
      </c>
      <c r="H11" s="5">
        <v>1.44993591</v>
      </c>
      <c r="I11" s="5">
        <v>7.8011569950000004</v>
      </c>
      <c r="J11" s="5">
        <v>9.3356809624999997</v>
      </c>
      <c r="K11" s="5">
        <v>11.125959397499999</v>
      </c>
      <c r="L11" s="5">
        <v>10.03900528</v>
      </c>
      <c r="M11" s="5">
        <v>7.9716625199999998</v>
      </c>
      <c r="N11" s="5">
        <v>7.2043991099999998</v>
      </c>
      <c r="O11" s="5">
        <v>7.2043991099999998</v>
      </c>
      <c r="P11" s="5">
        <v>7.2043991099999998</v>
      </c>
      <c r="Q11" s="5">
        <v>6.1813850400000003</v>
      </c>
      <c r="R11" s="5">
        <v>6.1813850400000003</v>
      </c>
      <c r="S11" s="5">
        <v>5.1583671600000001</v>
      </c>
      <c r="T11" s="5">
        <v>5.4194498074999995</v>
      </c>
      <c r="U11" s="5">
        <v>7.2257118199999999</v>
      </c>
      <c r="V11" s="5">
        <v>7.2257118199999999</v>
      </c>
      <c r="W11" s="5">
        <v>7.2257118199999999</v>
      </c>
      <c r="X11" s="5">
        <v>7.2257118199999999</v>
      </c>
      <c r="Y11" s="5">
        <v>7.2257118199999999</v>
      </c>
      <c r="Z11" s="5">
        <v>6.9379892324999997</v>
      </c>
      <c r="AA11" s="5">
        <v>4.7960529300000001</v>
      </c>
    </row>
    <row r="12" spans="1:27" x14ac:dyDescent="0.25">
      <c r="A12" s="2">
        <v>5</v>
      </c>
      <c r="B12" s="2">
        <v>110</v>
      </c>
      <c r="C12" s="2">
        <v>2</v>
      </c>
      <c r="D12" s="5">
        <v>-9.9914062024999986</v>
      </c>
      <c r="E12" s="5">
        <v>-10.2374997125</v>
      </c>
      <c r="F12" s="5">
        <v>-9.9637205600000005</v>
      </c>
      <c r="G12" s="5">
        <v>-9.8960449700000002</v>
      </c>
      <c r="H12" s="5">
        <v>-9.6314940425</v>
      </c>
      <c r="I12" s="5">
        <v>0.48249744999999999</v>
      </c>
      <c r="J12" s="5">
        <v>0.60841357499999993</v>
      </c>
      <c r="K12" s="5">
        <v>0.71997087999999998</v>
      </c>
      <c r="L12" s="5">
        <v>-4.6126830124999998</v>
      </c>
      <c r="M12" s="5">
        <v>-10.059082034999999</v>
      </c>
      <c r="N12" s="5">
        <v>-10.1421384825</v>
      </c>
      <c r="O12" s="5">
        <v>-10.243652344999999</v>
      </c>
      <c r="P12" s="5">
        <v>-10.0221679225</v>
      </c>
      <c r="Q12" s="5">
        <v>-10.031396387499999</v>
      </c>
      <c r="R12" s="5">
        <v>-9.825292825</v>
      </c>
      <c r="S12" s="5">
        <v>-9.8375160725000015</v>
      </c>
      <c r="T12" s="5">
        <v>-10.13291025</v>
      </c>
      <c r="U12" s="5">
        <v>-9.9412162300000002</v>
      </c>
      <c r="V12" s="5">
        <v>-10.179052590000001</v>
      </c>
      <c r="W12" s="5">
        <v>-9.9452636249999991</v>
      </c>
      <c r="X12" s="5">
        <v>-9.9421875499999999</v>
      </c>
      <c r="Y12" s="5">
        <v>-10.012939214999999</v>
      </c>
      <c r="Z12" s="5">
        <v>-10.139062642500001</v>
      </c>
      <c r="AA12" s="5">
        <v>-9.9791016575000011</v>
      </c>
    </row>
    <row r="13" spans="1:27" x14ac:dyDescent="0.25">
      <c r="A13" s="2">
        <v>5</v>
      </c>
      <c r="B13" s="2">
        <v>110</v>
      </c>
      <c r="C13" s="2">
        <v>3</v>
      </c>
      <c r="D13" s="5">
        <v>1.9294757850000002</v>
      </c>
      <c r="E13" s="5">
        <v>1.40731049</v>
      </c>
      <c r="F13" s="5">
        <v>1.40731049</v>
      </c>
      <c r="G13" s="5">
        <v>1.40731049</v>
      </c>
      <c r="H13" s="5">
        <v>1.40731049</v>
      </c>
      <c r="I13" s="5">
        <v>6.0801477400000001</v>
      </c>
      <c r="J13" s="5">
        <v>7.6306562424999997</v>
      </c>
      <c r="K13" s="5">
        <v>9.1651811575000011</v>
      </c>
      <c r="L13" s="5">
        <v>8.381934167499999</v>
      </c>
      <c r="M13" s="5">
        <v>6.5863285074999993</v>
      </c>
      <c r="N13" s="5">
        <v>5.8190650899999996</v>
      </c>
      <c r="O13" s="5">
        <v>5.8190650899999996</v>
      </c>
      <c r="P13" s="5">
        <v>5.8190650899999996</v>
      </c>
      <c r="Q13" s="5">
        <v>5.5633115725</v>
      </c>
      <c r="R13" s="5">
        <v>4.7960510200000002</v>
      </c>
      <c r="S13" s="5">
        <v>4.7960510200000002</v>
      </c>
      <c r="T13" s="5">
        <v>4.7960510200000002</v>
      </c>
      <c r="U13" s="5">
        <v>5.8190650899999996</v>
      </c>
      <c r="V13" s="5">
        <v>5.8190650899999996</v>
      </c>
      <c r="W13" s="5">
        <v>5.8190650899999996</v>
      </c>
      <c r="X13" s="5">
        <v>5.8190650899999996</v>
      </c>
      <c r="Y13" s="5">
        <v>5.8190650899999996</v>
      </c>
      <c r="Z13" s="5">
        <v>5.5633115725</v>
      </c>
      <c r="AA13" s="5">
        <v>3.5172824875000002</v>
      </c>
    </row>
    <row r="14" spans="1:27" x14ac:dyDescent="0.25">
      <c r="A14" s="2">
        <v>8</v>
      </c>
      <c r="B14" s="2">
        <v>220</v>
      </c>
      <c r="C14" s="2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 x14ac:dyDescent="0.25">
      <c r="A15" s="2">
        <v>9</v>
      </c>
      <c r="B15" s="2">
        <v>110</v>
      </c>
      <c r="C15" s="2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2">
        <v>9</v>
      </c>
      <c r="B16" s="2">
        <v>110</v>
      </c>
      <c r="C16" s="2">
        <v>2</v>
      </c>
      <c r="D16" s="5">
        <v>9</v>
      </c>
      <c r="E16" s="5">
        <v>8.5</v>
      </c>
      <c r="F16" s="5">
        <v>8.5</v>
      </c>
      <c r="G16" s="5">
        <v>8.5</v>
      </c>
      <c r="H16" s="5">
        <v>8.5</v>
      </c>
      <c r="I16" s="5">
        <v>9.25</v>
      </c>
      <c r="J16" s="5">
        <v>11.5</v>
      </c>
      <c r="K16" s="5">
        <v>13.5</v>
      </c>
      <c r="L16" s="5">
        <v>13.5</v>
      </c>
      <c r="M16" s="5">
        <v>13.5</v>
      </c>
      <c r="N16" s="5">
        <v>14</v>
      </c>
      <c r="O16" s="5">
        <v>13.75</v>
      </c>
      <c r="P16" s="5">
        <v>13.75</v>
      </c>
      <c r="Q16" s="5">
        <v>12.75</v>
      </c>
      <c r="R16" s="5">
        <v>12</v>
      </c>
      <c r="S16" s="5">
        <v>11.75</v>
      </c>
      <c r="T16" s="5">
        <v>12.75</v>
      </c>
      <c r="U16" s="5">
        <v>14.5</v>
      </c>
      <c r="V16" s="5">
        <v>14.75</v>
      </c>
      <c r="W16" s="5">
        <v>14.5</v>
      </c>
      <c r="X16" s="5">
        <v>14</v>
      </c>
      <c r="Y16" s="5">
        <v>13</v>
      </c>
      <c r="Z16" s="5">
        <v>12</v>
      </c>
      <c r="AA16" s="5">
        <v>10.5</v>
      </c>
    </row>
    <row r="17" spans="1:27" x14ac:dyDescent="0.25">
      <c r="A17" s="2">
        <v>9</v>
      </c>
      <c r="B17" s="2">
        <v>110</v>
      </c>
      <c r="C17" s="2">
        <v>99</v>
      </c>
      <c r="D17" s="5">
        <v>16.284175874999999</v>
      </c>
      <c r="E17" s="5">
        <v>18.3979415925</v>
      </c>
      <c r="F17" s="5">
        <v>19.7453117375</v>
      </c>
      <c r="G17" s="5">
        <v>23.350088122499997</v>
      </c>
      <c r="H17" s="5">
        <v>25.241973880000003</v>
      </c>
      <c r="I17" s="5">
        <v>11.471382142500001</v>
      </c>
      <c r="J17" s="5">
        <v>-4.8363685624999997</v>
      </c>
      <c r="K17" s="5">
        <v>-33.403350830000001</v>
      </c>
      <c r="L17" s="5">
        <v>-47.455848692500005</v>
      </c>
      <c r="M17" s="5">
        <v>-38.156114575000004</v>
      </c>
      <c r="N17" s="5">
        <v>-25.613914487499997</v>
      </c>
      <c r="O17" s="5">
        <v>-22.55259895</v>
      </c>
      <c r="P17" s="5">
        <v>-32.860971452499996</v>
      </c>
      <c r="Q17" s="5">
        <v>-20.53743553</v>
      </c>
      <c r="R17" s="5">
        <v>-20.958694455</v>
      </c>
      <c r="S17" s="5">
        <v>-22.673719405</v>
      </c>
      <c r="T17" s="5">
        <v>-27.486511225000001</v>
      </c>
      <c r="U17" s="5">
        <v>-36.425006862499998</v>
      </c>
      <c r="V17" s="5">
        <v>-37.972824097500002</v>
      </c>
      <c r="W17" s="5">
        <v>-39.485263827500006</v>
      </c>
      <c r="X17" s="5">
        <v>-38.980396275000004</v>
      </c>
      <c r="Y17" s="5">
        <v>-27.323581694999998</v>
      </c>
      <c r="Z17" s="5">
        <v>-6.9297790549999982</v>
      </c>
      <c r="AA17" s="5">
        <v>11.932296754999999</v>
      </c>
    </row>
    <row r="18" spans="1:27" x14ac:dyDescent="0.25">
      <c r="A18" s="2">
        <v>10</v>
      </c>
      <c r="B18" s="2">
        <v>110</v>
      </c>
      <c r="C18" s="2">
        <v>1</v>
      </c>
      <c r="D18" s="5">
        <v>9.9015846249999999</v>
      </c>
      <c r="E18" s="5">
        <v>9.0465717324999986</v>
      </c>
      <c r="F18" s="5">
        <v>8.7045660025</v>
      </c>
      <c r="G18" s="5">
        <v>8.1915588400000008</v>
      </c>
      <c r="H18" s="5">
        <v>8.5335636150000003</v>
      </c>
      <c r="I18" s="5">
        <v>9.7562351224999997</v>
      </c>
      <c r="J18" s="5">
        <v>13.048033714999999</v>
      </c>
      <c r="K18" s="5">
        <v>15.6301746375</v>
      </c>
      <c r="L18" s="5">
        <v>16.14318085</v>
      </c>
      <c r="M18" s="5">
        <v>16.485183719999998</v>
      </c>
      <c r="N18" s="5">
        <v>15.80117798</v>
      </c>
      <c r="O18" s="5">
        <v>15.459171295000001</v>
      </c>
      <c r="P18" s="5">
        <v>14.253602027499999</v>
      </c>
      <c r="Q18" s="5">
        <v>12.99673462</v>
      </c>
      <c r="R18" s="5">
        <v>12.646179199999999</v>
      </c>
      <c r="S18" s="5">
        <v>13.1762866975</v>
      </c>
      <c r="T18" s="5">
        <v>14.424604415000001</v>
      </c>
      <c r="U18" s="5">
        <v>16.711762425</v>
      </c>
      <c r="V18" s="5">
        <v>16.724591257499998</v>
      </c>
      <c r="W18" s="5">
        <v>16.724591257499998</v>
      </c>
      <c r="X18" s="5">
        <v>16.724591257499998</v>
      </c>
      <c r="Y18" s="5">
        <v>15.865301132499997</v>
      </c>
      <c r="Z18" s="5">
        <v>13.2788867975</v>
      </c>
      <c r="AA18" s="5">
        <v>11.38930893</v>
      </c>
    </row>
    <row r="19" spans="1:27" x14ac:dyDescent="0.25">
      <c r="A19" s="2">
        <v>10</v>
      </c>
      <c r="B19" s="2">
        <v>110</v>
      </c>
      <c r="C19" s="2">
        <v>99</v>
      </c>
      <c r="D19" s="5">
        <v>17.782676697500001</v>
      </c>
      <c r="E19" s="5">
        <v>16.462104799999999</v>
      </c>
      <c r="F19" s="5">
        <v>15.621744159999999</v>
      </c>
      <c r="G19" s="5">
        <v>15.63889313</v>
      </c>
      <c r="H19" s="5">
        <v>14.970031737500001</v>
      </c>
      <c r="I19" s="5">
        <v>15.158687595</v>
      </c>
      <c r="J19" s="5">
        <v>17.988481525000001</v>
      </c>
      <c r="K19" s="5">
        <v>19.6863555925</v>
      </c>
      <c r="L19" s="5">
        <v>25.997652052500001</v>
      </c>
      <c r="M19" s="5">
        <v>28.861743927500001</v>
      </c>
      <c r="N19" s="5">
        <v>29.564907075000001</v>
      </c>
      <c r="O19" s="5">
        <v>30.731126785000001</v>
      </c>
      <c r="P19" s="5">
        <v>30.40527153</v>
      </c>
      <c r="Q19" s="5">
        <v>30.765422817499999</v>
      </c>
      <c r="R19" s="5">
        <v>30.662525179999999</v>
      </c>
      <c r="S19" s="5">
        <v>28.5530395525</v>
      </c>
      <c r="T19" s="5">
        <v>27.455421447500001</v>
      </c>
      <c r="U19" s="5">
        <v>30.113716127499998</v>
      </c>
      <c r="V19" s="5">
        <v>23.905323029999998</v>
      </c>
      <c r="W19" s="5">
        <v>23.630916597500004</v>
      </c>
      <c r="X19" s="5">
        <v>23.7509670275</v>
      </c>
      <c r="Y19" s="5">
        <v>22.670505524999999</v>
      </c>
      <c r="Z19" s="5">
        <v>20.166561125000001</v>
      </c>
      <c r="AA19" s="5">
        <v>18.211433410000001</v>
      </c>
    </row>
    <row r="20" spans="1:27" x14ac:dyDescent="0.25">
      <c r="A20" s="2">
        <v>12</v>
      </c>
      <c r="B20" s="2">
        <v>110</v>
      </c>
      <c r="C20" s="2">
        <v>99</v>
      </c>
      <c r="D20" s="5">
        <v>170.68074302500003</v>
      </c>
      <c r="E20" s="5">
        <v>149.540941395</v>
      </c>
      <c r="F20" s="5">
        <v>141.93133250749997</v>
      </c>
      <c r="G20" s="5">
        <v>138.57398433</v>
      </c>
      <c r="H20" s="5">
        <v>136.13963950750002</v>
      </c>
      <c r="I20" s="5">
        <v>154.66948017250002</v>
      </c>
      <c r="J20" s="5">
        <v>212.673908805</v>
      </c>
      <c r="K20" s="5">
        <v>256.55727991499998</v>
      </c>
      <c r="L20" s="5">
        <v>277.19683012999997</v>
      </c>
      <c r="M20" s="5">
        <v>274.15707159999999</v>
      </c>
      <c r="N20" s="5">
        <v>289.15190997000002</v>
      </c>
      <c r="O20" s="5">
        <v>296.41482974500002</v>
      </c>
      <c r="P20" s="5">
        <v>283.66719171</v>
      </c>
      <c r="Q20" s="5">
        <v>279.1613411225</v>
      </c>
      <c r="R20" s="5">
        <v>260.77001835999999</v>
      </c>
      <c r="S20" s="5">
        <v>251.57917195750002</v>
      </c>
      <c r="T20" s="5">
        <v>260.75522644249997</v>
      </c>
      <c r="U20" s="5">
        <v>306.23658481250004</v>
      </c>
      <c r="V20" s="5">
        <v>305.033773435</v>
      </c>
      <c r="W20" s="5">
        <v>304.84757086249999</v>
      </c>
      <c r="X20" s="5">
        <v>303.58507423999998</v>
      </c>
      <c r="Y20" s="5">
        <v>286.20403793000003</v>
      </c>
      <c r="Z20" s="5">
        <v>248.78562224750002</v>
      </c>
      <c r="AA20" s="5">
        <v>212.40943530499999</v>
      </c>
    </row>
    <row r="21" spans="1:27" x14ac:dyDescent="0.25">
      <c r="A21" s="2">
        <v>15</v>
      </c>
      <c r="B21" s="2">
        <v>110</v>
      </c>
      <c r="C21" s="2">
        <v>1</v>
      </c>
      <c r="D21" s="5">
        <v>3.7035951599999999</v>
      </c>
      <c r="E21" s="5">
        <v>3.62120533</v>
      </c>
      <c r="F21" s="5">
        <v>3.4647159599999999</v>
      </c>
      <c r="G21" s="5">
        <v>3.5081033700000002</v>
      </c>
      <c r="H21" s="5">
        <v>3.4895782500000001</v>
      </c>
      <c r="I21" s="5">
        <v>3.7104187025000002</v>
      </c>
      <c r="J21" s="5">
        <v>4.7078590400000007</v>
      </c>
      <c r="K21" s="5">
        <v>5.3445434575000004</v>
      </c>
      <c r="L21" s="5">
        <v>5.7360115075000007</v>
      </c>
      <c r="M21" s="5">
        <v>5.9768381150000005</v>
      </c>
      <c r="N21" s="5">
        <v>5.5717220325000003</v>
      </c>
      <c r="O21" s="5">
        <v>5.7545385375000002</v>
      </c>
      <c r="P21" s="5">
        <v>5.6784887325</v>
      </c>
      <c r="Q21" s="5">
        <v>5.4639844900000005</v>
      </c>
      <c r="R21" s="5">
        <v>5.1856164925000003</v>
      </c>
      <c r="S21" s="5">
        <v>4.8594741824999996</v>
      </c>
      <c r="T21" s="5">
        <v>4.8848247525000001</v>
      </c>
      <c r="U21" s="5">
        <v>5.5224838225000008</v>
      </c>
      <c r="V21" s="5">
        <v>5.5473470674999996</v>
      </c>
      <c r="W21" s="5">
        <v>5.6731243124999997</v>
      </c>
      <c r="X21" s="5">
        <v>5.4961595574999995</v>
      </c>
      <c r="Y21" s="5">
        <v>5.3313808425000007</v>
      </c>
      <c r="Z21" s="5">
        <v>4.6703195599999994</v>
      </c>
      <c r="AA21" s="5">
        <v>4.1325998300000002</v>
      </c>
    </row>
    <row r="22" spans="1:27" x14ac:dyDescent="0.25">
      <c r="A22" s="2">
        <v>15</v>
      </c>
      <c r="B22" s="2">
        <v>110</v>
      </c>
      <c r="C22" s="2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10.616</v>
      </c>
      <c r="E23" s="5">
        <v>10.029999999999999</v>
      </c>
      <c r="F23" s="5">
        <v>9.8559999999999999</v>
      </c>
      <c r="G23" s="5">
        <v>10.183</v>
      </c>
      <c r="H23" s="5">
        <v>10.939</v>
      </c>
      <c r="I23" s="5">
        <v>12.954000000000001</v>
      </c>
      <c r="J23" s="5">
        <v>16.146000000000001</v>
      </c>
      <c r="K23" s="5">
        <v>19.587</v>
      </c>
      <c r="L23" s="5">
        <v>20.023</v>
      </c>
      <c r="M23" s="5">
        <v>17.484000000000002</v>
      </c>
      <c r="N23" s="5">
        <v>19.446000000000002</v>
      </c>
      <c r="O23" s="5">
        <v>19.670000000000002</v>
      </c>
      <c r="P23" s="5">
        <v>17.271000000000001</v>
      </c>
      <c r="Q23" s="5">
        <v>18.190000000000001</v>
      </c>
      <c r="R23" s="5">
        <v>16.850000000000001</v>
      </c>
      <c r="S23" s="5">
        <v>16.89</v>
      </c>
      <c r="T23" s="5">
        <v>16.78</v>
      </c>
      <c r="U23" s="5">
        <v>17.96</v>
      </c>
      <c r="V23" s="5">
        <v>17.103000000000002</v>
      </c>
      <c r="W23" s="5">
        <v>16.367999999999999</v>
      </c>
      <c r="X23" s="5">
        <v>16.568000000000001</v>
      </c>
      <c r="Y23" s="5">
        <v>15.157</v>
      </c>
      <c r="Z23" s="5">
        <v>12.913</v>
      </c>
      <c r="AA23" s="5">
        <v>11.095000000000001</v>
      </c>
    </row>
    <row r="24" spans="1:27" x14ac:dyDescent="0.25">
      <c r="A24" s="2">
        <v>16</v>
      </c>
      <c r="B24" s="2">
        <v>110</v>
      </c>
      <c r="C24" s="2">
        <v>2</v>
      </c>
      <c r="D24" s="5">
        <v>12.952999999999999</v>
      </c>
      <c r="E24" s="5">
        <v>12.198</v>
      </c>
      <c r="F24" s="5">
        <v>12.218999999999999</v>
      </c>
      <c r="G24" s="5">
        <v>11.824999999999999</v>
      </c>
      <c r="H24" s="5">
        <v>12.196999999999999</v>
      </c>
      <c r="I24" s="5">
        <v>13.92</v>
      </c>
      <c r="J24" s="5">
        <v>19.16</v>
      </c>
      <c r="K24" s="5">
        <v>22.21</v>
      </c>
      <c r="L24" s="5">
        <v>23.41</v>
      </c>
      <c r="M24" s="5">
        <v>22.95</v>
      </c>
      <c r="N24" s="5">
        <v>22.515000000000001</v>
      </c>
      <c r="O24" s="5">
        <v>22.648</v>
      </c>
      <c r="P24" s="5">
        <v>22.486999999999998</v>
      </c>
      <c r="Q24" s="5">
        <v>21.707999999999998</v>
      </c>
      <c r="R24" s="5">
        <v>19.728000000000002</v>
      </c>
      <c r="S24" s="5">
        <v>19.616</v>
      </c>
      <c r="T24" s="5">
        <v>20.024999999999999</v>
      </c>
      <c r="U24" s="5">
        <v>21.629000000000001</v>
      </c>
      <c r="V24" s="5">
        <v>21.49</v>
      </c>
      <c r="W24" s="5">
        <v>21.506</v>
      </c>
      <c r="X24" s="5">
        <v>20.279</v>
      </c>
      <c r="Y24" s="5">
        <v>18.297999999999998</v>
      </c>
      <c r="Z24" s="5">
        <v>16.62</v>
      </c>
      <c r="AA24" s="5">
        <v>14.048999999999999</v>
      </c>
    </row>
    <row r="25" spans="1:27" x14ac:dyDescent="0.25">
      <c r="A25" s="2">
        <v>16</v>
      </c>
      <c r="B25" s="2">
        <v>110</v>
      </c>
      <c r="C25" s="2">
        <v>3</v>
      </c>
      <c r="D25" s="5">
        <v>2.8839999999999999</v>
      </c>
      <c r="E25" s="5">
        <v>3.4209999999999998</v>
      </c>
      <c r="F25" s="5">
        <v>3.35</v>
      </c>
      <c r="G25" s="5">
        <v>3.5910000000000002</v>
      </c>
      <c r="H25" s="5">
        <v>3.75</v>
      </c>
      <c r="I25" s="5">
        <v>3.851</v>
      </c>
      <c r="J25" s="5">
        <v>6.1310000000000002</v>
      </c>
      <c r="K25" s="5">
        <v>6.6769999999999996</v>
      </c>
      <c r="L25" s="5">
        <v>6.6740000000000004</v>
      </c>
      <c r="M25" s="5">
        <v>6.4219999999999997</v>
      </c>
      <c r="N25" s="5">
        <v>5.3860000000000001</v>
      </c>
      <c r="O25" s="5">
        <v>5.1609999999999996</v>
      </c>
      <c r="P25" s="5">
        <v>4.9000000000000004</v>
      </c>
      <c r="Q25" s="5">
        <v>5.0090000000000003</v>
      </c>
      <c r="R25" s="5">
        <v>5.4379999999999997</v>
      </c>
      <c r="S25" s="5">
        <v>4.899</v>
      </c>
      <c r="T25" s="5">
        <v>5.4390000000000001</v>
      </c>
      <c r="U25" s="5">
        <v>5.0129999999999999</v>
      </c>
      <c r="V25" s="5">
        <v>5.2380000000000004</v>
      </c>
      <c r="W25" s="5">
        <v>5.032</v>
      </c>
      <c r="X25" s="5">
        <v>5.0039999999999996</v>
      </c>
      <c r="Y25" s="5">
        <v>3.9449999999999998</v>
      </c>
      <c r="Z25" s="5">
        <v>3.3610000000000002</v>
      </c>
      <c r="AA25" s="5">
        <v>3.4849999999999999</v>
      </c>
    </row>
    <row r="26" spans="1:27" x14ac:dyDescent="0.25">
      <c r="A26" s="2">
        <v>17</v>
      </c>
      <c r="B26" s="2">
        <v>110</v>
      </c>
      <c r="C26" s="2">
        <v>1</v>
      </c>
      <c r="D26" s="5">
        <v>2.3073791875</v>
      </c>
      <c r="E26" s="5">
        <v>2.1433259250000001</v>
      </c>
      <c r="F26" s="5">
        <v>2.0279963299999997</v>
      </c>
      <c r="G26" s="5">
        <v>1.9943369925000001</v>
      </c>
      <c r="H26" s="5">
        <v>2.4158776999999998</v>
      </c>
      <c r="I26" s="5">
        <v>2.8000548474999998</v>
      </c>
      <c r="J26" s="5">
        <v>3.1702746149999999</v>
      </c>
      <c r="K26" s="5">
        <v>3.6995722075000002</v>
      </c>
      <c r="L26" s="5">
        <v>3.7109605075000003</v>
      </c>
      <c r="M26" s="5">
        <v>3.9575979124999998</v>
      </c>
      <c r="N26" s="5">
        <v>3.7876493350000002</v>
      </c>
      <c r="O26" s="5">
        <v>3.5959432700000002</v>
      </c>
      <c r="P26" s="5">
        <v>3.48308003</v>
      </c>
      <c r="Q26" s="5">
        <v>3.3932800300000001</v>
      </c>
      <c r="R26" s="5">
        <v>3.2922887799999998</v>
      </c>
      <c r="S26" s="5">
        <v>3.4843648674999996</v>
      </c>
      <c r="T26" s="5">
        <v>3.6203064324999996</v>
      </c>
      <c r="U26" s="5">
        <v>4.2727622974999999</v>
      </c>
      <c r="V26" s="5">
        <v>4.3314974300000006</v>
      </c>
      <c r="W26" s="5">
        <v>4.5326452274999998</v>
      </c>
      <c r="X26" s="5">
        <v>4.2734739775000001</v>
      </c>
      <c r="Y26" s="5">
        <v>3.9510540350000003</v>
      </c>
      <c r="Z26" s="5">
        <v>3.4066213974999999</v>
      </c>
      <c r="AA26" s="5">
        <v>2.9878906625000003</v>
      </c>
    </row>
    <row r="27" spans="1:27" x14ac:dyDescent="0.25">
      <c r="A27" s="2">
        <v>17</v>
      </c>
      <c r="B27" s="2">
        <v>110</v>
      </c>
      <c r="C27" s="2">
        <v>2</v>
      </c>
      <c r="D27" s="5">
        <v>4.4303854699999992</v>
      </c>
      <c r="E27" s="5">
        <v>4.3932220925000003</v>
      </c>
      <c r="F27" s="5">
        <v>3.7426185625000001</v>
      </c>
      <c r="G27" s="5">
        <v>4.0651617624999998</v>
      </c>
      <c r="H27" s="5">
        <v>3.8180543800000004</v>
      </c>
      <c r="I27" s="5">
        <v>4.2666524025000001</v>
      </c>
      <c r="J27" s="5">
        <v>4.9543526175000006</v>
      </c>
      <c r="K27" s="5">
        <v>6.0542848124999997</v>
      </c>
      <c r="L27" s="5">
        <v>6.0438925025000003</v>
      </c>
      <c r="M27" s="5">
        <v>6.1359281550000002</v>
      </c>
      <c r="N27" s="5">
        <v>5.0798275449999997</v>
      </c>
      <c r="O27" s="5">
        <v>5.6733769200000008</v>
      </c>
      <c r="P27" s="5">
        <v>5.2290772175000004</v>
      </c>
      <c r="Q27" s="5">
        <v>4.9300876849999975</v>
      </c>
      <c r="R27" s="5">
        <v>5.2790687075000005</v>
      </c>
      <c r="S27" s="5">
        <v>5.4372766000000006</v>
      </c>
      <c r="T27" s="5">
        <v>6.3278330550000002</v>
      </c>
      <c r="U27" s="5">
        <v>6.2627937774999998</v>
      </c>
      <c r="V27" s="5">
        <v>5.6740506899999996</v>
      </c>
      <c r="W27" s="5">
        <v>6.1458861799999998</v>
      </c>
      <c r="X27" s="5">
        <v>6.4139351849999997</v>
      </c>
      <c r="Y27" s="5">
        <v>5.3486863375000002</v>
      </c>
      <c r="Z27" s="5">
        <v>4.5125707400000001</v>
      </c>
      <c r="AA27" s="5">
        <v>4.8027195925000008</v>
      </c>
    </row>
    <row r="28" spans="1:27" x14ac:dyDescent="0.25">
      <c r="A28" s="2">
        <v>18</v>
      </c>
      <c r="B28" s="2">
        <v>110</v>
      </c>
      <c r="C28" s="2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0.59881538000000001</v>
      </c>
      <c r="E29" s="5">
        <v>0.59881538000000001</v>
      </c>
      <c r="F29" s="5">
        <v>0.59881538000000001</v>
      </c>
      <c r="G29" s="5">
        <v>0.59881538000000001</v>
      </c>
      <c r="H29" s="5">
        <v>0.65047281999999984</v>
      </c>
      <c r="I29" s="5">
        <v>0.58411937999999997</v>
      </c>
      <c r="J29" s="5">
        <v>0.95660555500000011</v>
      </c>
      <c r="K29" s="5">
        <v>1.0072671200000001</v>
      </c>
      <c r="L29" s="5">
        <v>1.0072671200000001</v>
      </c>
      <c r="M29" s="5">
        <v>1.1886702800000002</v>
      </c>
      <c r="N29" s="5">
        <v>1.4884118725</v>
      </c>
      <c r="O29" s="5">
        <v>1.3506640799999998</v>
      </c>
      <c r="P29" s="5">
        <v>1.51081848</v>
      </c>
      <c r="Q29" s="5">
        <v>1.5160610349999999</v>
      </c>
      <c r="R29" s="5">
        <v>1.4187816650000002</v>
      </c>
      <c r="S29" s="5">
        <v>1.3939513850000003</v>
      </c>
      <c r="T29" s="5">
        <v>1.4950283125000001</v>
      </c>
      <c r="U29" s="5">
        <v>1.54929542</v>
      </c>
      <c r="V29" s="5">
        <v>1.54929542</v>
      </c>
      <c r="W29" s="5">
        <v>1.54929542</v>
      </c>
      <c r="X29" s="5">
        <v>1.54929542</v>
      </c>
      <c r="Y29" s="5">
        <v>1.0386084925000001</v>
      </c>
      <c r="Z29" s="5">
        <v>0.81646579500000005</v>
      </c>
      <c r="AA29" s="5">
        <v>0.66627192000000002</v>
      </c>
    </row>
    <row r="30" spans="1:27" x14ac:dyDescent="0.25">
      <c r="A30" s="2">
        <v>20</v>
      </c>
      <c r="B30" s="2">
        <v>35</v>
      </c>
      <c r="C30" s="2">
        <v>1</v>
      </c>
      <c r="D30" s="5">
        <v>3.8091030100000003</v>
      </c>
      <c r="E30" s="5">
        <v>3.8091030099999998</v>
      </c>
      <c r="F30" s="5">
        <v>3.8091030100000003</v>
      </c>
      <c r="G30" s="5">
        <v>3.7542266799999999</v>
      </c>
      <c r="H30" s="5">
        <v>4.1932373099999998</v>
      </c>
      <c r="I30" s="5">
        <v>3.9243412049999997</v>
      </c>
      <c r="J30" s="5">
        <v>3.9847059249999996</v>
      </c>
      <c r="K30" s="5">
        <v>3.315217015</v>
      </c>
      <c r="L30" s="5">
        <v>2.8377914424999999</v>
      </c>
      <c r="M30" s="5">
        <v>2.4810943600000002</v>
      </c>
      <c r="N30" s="5">
        <v>2.9859590499999999</v>
      </c>
      <c r="O30" s="5">
        <v>3.3810691799999999</v>
      </c>
      <c r="P30" s="5">
        <v>3.7103261925000002</v>
      </c>
      <c r="Q30" s="5">
        <v>4.03958511</v>
      </c>
      <c r="R30" s="5">
        <v>3.9298315024999999</v>
      </c>
      <c r="S30" s="5">
        <v>3.4359445549999998</v>
      </c>
      <c r="T30" s="5">
        <v>3.4908199300000002</v>
      </c>
      <c r="U30" s="5">
        <v>3.7652025199999999</v>
      </c>
      <c r="V30" s="5">
        <v>3.8200797999999998</v>
      </c>
      <c r="W30" s="5">
        <v>3.71032524</v>
      </c>
      <c r="X30" s="5">
        <v>3.7761754999999999</v>
      </c>
      <c r="Y30" s="5">
        <v>4.3029899599999997</v>
      </c>
      <c r="Z30" s="5">
        <v>4.0834846499999999</v>
      </c>
      <c r="AA30" s="5">
        <v>3.6993475000000005</v>
      </c>
    </row>
    <row r="31" spans="1:27" x14ac:dyDescent="0.25">
      <c r="A31" s="2">
        <v>21</v>
      </c>
      <c r="B31" s="2">
        <v>35</v>
      </c>
      <c r="C31" s="2">
        <v>1</v>
      </c>
      <c r="D31" s="5">
        <v>6.0041551575000005</v>
      </c>
      <c r="E31" s="5">
        <v>5.5541706099999999</v>
      </c>
      <c r="F31" s="5">
        <v>5.2249145500000003</v>
      </c>
      <c r="G31" s="5">
        <v>5.1864995975000001</v>
      </c>
      <c r="H31" s="5">
        <v>5.1919870375000006</v>
      </c>
      <c r="I31" s="5">
        <v>5.8175773600000005</v>
      </c>
      <c r="J31" s="5">
        <v>8.8632125850000012</v>
      </c>
      <c r="K31" s="5">
        <v>10.84973621</v>
      </c>
      <c r="L31" s="5">
        <v>11.5686159125</v>
      </c>
      <c r="M31" s="5">
        <v>11.618004797499999</v>
      </c>
      <c r="N31" s="5">
        <v>11.1076536175</v>
      </c>
      <c r="O31" s="5">
        <v>11.6015415225</v>
      </c>
      <c r="P31" s="5">
        <v>11.66190529</v>
      </c>
      <c r="Q31" s="5">
        <v>11.486300470000002</v>
      </c>
      <c r="R31" s="5">
        <v>10.229634284999999</v>
      </c>
      <c r="S31" s="5">
        <v>9.571115494999999</v>
      </c>
      <c r="T31" s="5">
        <v>10.1198797225</v>
      </c>
      <c r="U31" s="5">
        <v>11.804584502500001</v>
      </c>
      <c r="V31" s="5">
        <v>11.250331877499999</v>
      </c>
      <c r="W31" s="5">
        <v>11.096680640000001</v>
      </c>
      <c r="X31" s="5">
        <v>10.822298050000001</v>
      </c>
      <c r="Y31" s="5">
        <v>10.086955069999998</v>
      </c>
      <c r="Z31" s="5">
        <v>8.3528623575000012</v>
      </c>
      <c r="AA31" s="5">
        <v>7.2443609224999994</v>
      </c>
    </row>
    <row r="32" spans="1:27" x14ac:dyDescent="0.25">
      <c r="A32" s="2">
        <v>26</v>
      </c>
      <c r="B32" s="2">
        <v>110</v>
      </c>
      <c r="C32" s="2">
        <v>1</v>
      </c>
      <c r="D32" s="5">
        <v>8.0933990500000004</v>
      </c>
      <c r="E32" s="5">
        <v>6.8981819199999999</v>
      </c>
      <c r="F32" s="5">
        <v>6.8981819199999999</v>
      </c>
      <c r="G32" s="5">
        <v>6.8981819199999999</v>
      </c>
      <c r="H32" s="5">
        <v>6.8981819199999999</v>
      </c>
      <c r="I32" s="5">
        <v>6.8981819199999999</v>
      </c>
      <c r="J32" s="5">
        <v>8.7034587850000005</v>
      </c>
      <c r="K32" s="5">
        <v>9.6185483900000008</v>
      </c>
      <c r="L32" s="5">
        <v>10.533638</v>
      </c>
      <c r="M32" s="5">
        <v>10.533638</v>
      </c>
      <c r="N32" s="5">
        <v>10.533638</v>
      </c>
      <c r="O32" s="5">
        <v>10.533638</v>
      </c>
      <c r="P32" s="5">
        <v>10.533638</v>
      </c>
      <c r="Q32" s="5">
        <v>10.533638</v>
      </c>
      <c r="R32" s="5">
        <v>10.533638</v>
      </c>
      <c r="S32" s="5">
        <v>10.2348327625</v>
      </c>
      <c r="T32" s="5">
        <v>9.3384170500000003</v>
      </c>
      <c r="U32" s="5">
        <v>9.3384170500000003</v>
      </c>
      <c r="V32" s="5">
        <v>10.533638</v>
      </c>
      <c r="W32" s="5">
        <v>10.533638</v>
      </c>
      <c r="X32" s="5">
        <v>10.533638</v>
      </c>
      <c r="Y32" s="5">
        <v>10.22860813</v>
      </c>
      <c r="Z32" s="5">
        <v>9.3135185200000006</v>
      </c>
      <c r="AA32" s="5">
        <v>8.7159099550000008</v>
      </c>
    </row>
    <row r="33" spans="1:27" x14ac:dyDescent="0.25">
      <c r="A33" s="2">
        <v>26</v>
      </c>
      <c r="B33" s="2">
        <v>110</v>
      </c>
      <c r="C33" s="2">
        <v>2</v>
      </c>
      <c r="D33" s="5">
        <v>13.230355265</v>
      </c>
      <c r="E33" s="5">
        <v>12.0812873875</v>
      </c>
      <c r="F33" s="5">
        <v>11.18090057</v>
      </c>
      <c r="G33" s="5">
        <v>10.957946775</v>
      </c>
      <c r="H33" s="5">
        <v>10.957946775</v>
      </c>
      <c r="I33" s="5">
        <v>12.0041103375</v>
      </c>
      <c r="J33" s="5">
        <v>14.868205070000002</v>
      </c>
      <c r="K33" s="5">
        <v>17.337841032500002</v>
      </c>
      <c r="L33" s="5">
        <v>19.575951575000001</v>
      </c>
      <c r="M33" s="5">
        <v>20.287686347499974</v>
      </c>
      <c r="N33" s="5">
        <v>20.184784889999953</v>
      </c>
      <c r="O33" s="5">
        <v>20.18478488999995</v>
      </c>
      <c r="P33" s="5">
        <v>19.6016778925</v>
      </c>
      <c r="Q33" s="5">
        <v>19.035719867499999</v>
      </c>
      <c r="R33" s="5">
        <v>18.21250534</v>
      </c>
      <c r="S33" s="5">
        <v>17.963827135000002</v>
      </c>
      <c r="T33" s="5">
        <v>18.229657170000003</v>
      </c>
      <c r="U33" s="5">
        <v>20.176210402499976</v>
      </c>
      <c r="V33" s="5">
        <v>20.484916687500004</v>
      </c>
      <c r="W33" s="5">
        <v>20.476341250000001</v>
      </c>
      <c r="X33" s="5">
        <v>20.46776581</v>
      </c>
      <c r="Y33" s="5">
        <v>19.292970655000001</v>
      </c>
      <c r="Z33" s="5">
        <v>17.8266229625</v>
      </c>
      <c r="AA33" s="5">
        <v>15.519914627499999</v>
      </c>
    </row>
    <row r="34" spans="1:27" x14ac:dyDescent="0.25">
      <c r="A34" s="2">
        <v>26</v>
      </c>
      <c r="B34" s="2">
        <v>110</v>
      </c>
      <c r="C34" s="2">
        <v>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10.0694966325</v>
      </c>
      <c r="E35" s="5">
        <v>9.4253249175000011</v>
      </c>
      <c r="F35" s="5">
        <v>9.463265419999999</v>
      </c>
      <c r="G35" s="5">
        <v>9.4861862650000006</v>
      </c>
      <c r="H35" s="5">
        <v>9.6680572025</v>
      </c>
      <c r="I35" s="5">
        <v>10.309258225000001</v>
      </c>
      <c r="J35" s="5">
        <v>13.338226557500001</v>
      </c>
      <c r="K35" s="5">
        <v>15.080283164999999</v>
      </c>
      <c r="L35" s="5">
        <v>15.640831232500002</v>
      </c>
      <c r="M35" s="5">
        <v>15.113248349999999</v>
      </c>
      <c r="N35" s="5">
        <v>15.133141755</v>
      </c>
      <c r="O35" s="5">
        <v>15.894446372499999</v>
      </c>
      <c r="P35" s="5">
        <v>15.672690867499998</v>
      </c>
      <c r="Q35" s="5">
        <v>15.661141635</v>
      </c>
      <c r="R35" s="5">
        <v>15.009385587500001</v>
      </c>
      <c r="S35" s="5">
        <v>14.7407898925</v>
      </c>
      <c r="T35" s="5">
        <v>14.733957050000001</v>
      </c>
      <c r="U35" s="5">
        <v>15.091635465</v>
      </c>
      <c r="V35" s="5">
        <v>14.817699194999999</v>
      </c>
      <c r="W35" s="5">
        <v>14.3350486775</v>
      </c>
      <c r="X35" s="5">
        <v>14.4078607575</v>
      </c>
      <c r="Y35" s="5">
        <v>13.542228700000001</v>
      </c>
      <c r="Z35" s="5">
        <v>11.497826337499999</v>
      </c>
      <c r="AA35" s="5">
        <v>10.881483317500001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16.306999999999999</v>
      </c>
      <c r="E37" s="5">
        <v>15.324</v>
      </c>
      <c r="F37" s="5">
        <v>14.473000000000001</v>
      </c>
      <c r="G37" s="5">
        <v>14.326000000000001</v>
      </c>
      <c r="H37" s="5">
        <v>14.627000000000001</v>
      </c>
      <c r="I37" s="5">
        <v>17.324999999999999</v>
      </c>
      <c r="J37" s="5">
        <v>24.46</v>
      </c>
      <c r="K37" s="5">
        <v>28.937999999999999</v>
      </c>
      <c r="L37" s="5">
        <v>29.725999999999999</v>
      </c>
      <c r="M37" s="5">
        <v>30.132000000000001</v>
      </c>
      <c r="N37" s="5">
        <v>27.265000000000001</v>
      </c>
      <c r="O37" s="5">
        <v>28.986999999999998</v>
      </c>
      <c r="P37" s="5">
        <v>28.119</v>
      </c>
      <c r="Q37" s="5">
        <v>26.795000000000002</v>
      </c>
      <c r="R37" s="5">
        <v>24.675000000000001</v>
      </c>
      <c r="S37" s="5">
        <v>24.331</v>
      </c>
      <c r="T37" s="5">
        <v>25.561</v>
      </c>
      <c r="U37" s="5">
        <v>27.762</v>
      </c>
      <c r="V37" s="5">
        <v>26.821999999999999</v>
      </c>
      <c r="W37" s="5">
        <v>26.661999999999999</v>
      </c>
      <c r="X37" s="5">
        <v>26.248999999999999</v>
      </c>
      <c r="Y37" s="5">
        <v>24.446999999999999</v>
      </c>
      <c r="Z37" s="5">
        <v>20.931000000000001</v>
      </c>
      <c r="AA37" s="5">
        <v>18.556999999999999</v>
      </c>
    </row>
    <row r="38" spans="1:27" x14ac:dyDescent="0.25">
      <c r="A38" s="2">
        <v>35</v>
      </c>
      <c r="B38" s="2">
        <v>110</v>
      </c>
      <c r="C38" s="2">
        <v>2</v>
      </c>
      <c r="D38" s="5">
        <v>-6.1353680000000001E-2</v>
      </c>
      <c r="E38" s="5">
        <v>-6.1353680000000001E-2</v>
      </c>
      <c r="F38" s="5">
        <v>-6.1353680000000001E-2</v>
      </c>
      <c r="G38" s="5">
        <v>-6.1353680000000001E-2</v>
      </c>
      <c r="H38" s="5">
        <v>-6.1353680000000001E-2</v>
      </c>
      <c r="I38" s="5">
        <v>-6.1353680000000001E-2</v>
      </c>
      <c r="J38" s="5">
        <v>-6.1353680000000001E-2</v>
      </c>
      <c r="K38" s="5">
        <v>-6.1353680000000001E-2</v>
      </c>
      <c r="L38" s="5">
        <v>-6.1353680000000001E-2</v>
      </c>
      <c r="M38" s="5">
        <v>-6.1353680000000001E-2</v>
      </c>
      <c r="N38" s="5">
        <v>-6.1353680000000001E-2</v>
      </c>
      <c r="O38" s="5">
        <v>-6.1353680000000001E-2</v>
      </c>
      <c r="P38" s="5">
        <v>-6.1353680000000001E-2</v>
      </c>
      <c r="Q38" s="5">
        <v>-6.1353680000000001E-2</v>
      </c>
      <c r="R38" s="5">
        <v>-6.1353680000000001E-2</v>
      </c>
      <c r="S38" s="5">
        <v>-6.1353680000000001E-2</v>
      </c>
      <c r="T38" s="5">
        <v>-6.1353680000000001E-2</v>
      </c>
      <c r="U38" s="5">
        <v>-6.1353680000000001E-2</v>
      </c>
      <c r="V38" s="5">
        <v>-6.1353680000000001E-2</v>
      </c>
      <c r="W38" s="5">
        <v>-6.1353680000000001E-2</v>
      </c>
      <c r="X38" s="5">
        <v>-6.1353680000000001E-2</v>
      </c>
      <c r="Y38" s="5">
        <v>-6.1353680000000001E-2</v>
      </c>
      <c r="Z38" s="5">
        <v>-6.1353680000000001E-2</v>
      </c>
      <c r="AA38" s="5">
        <v>-6.1353680000000001E-2</v>
      </c>
    </row>
    <row r="39" spans="1:27" x14ac:dyDescent="0.25">
      <c r="A39" s="2">
        <v>36</v>
      </c>
      <c r="B39" s="2">
        <v>110</v>
      </c>
      <c r="C39" s="2">
        <v>1</v>
      </c>
      <c r="D39" s="5">
        <v>3.0000000000000001E-3</v>
      </c>
      <c r="E39" s="5">
        <v>1.86</v>
      </c>
      <c r="F39" s="5">
        <v>-0.35899999999999999</v>
      </c>
      <c r="G39" s="5">
        <v>-4.4999999999999998E-2</v>
      </c>
      <c r="H39" s="5">
        <v>0.13500000000000001</v>
      </c>
      <c r="I39" s="5">
        <v>-9.1999999999999998E-2</v>
      </c>
      <c r="J39" s="5">
        <v>2.9000000000000001E-2</v>
      </c>
      <c r="K39" s="5">
        <v>-0.217</v>
      </c>
      <c r="L39" s="5">
        <v>-0.35699999999999998</v>
      </c>
      <c r="M39" s="5">
        <v>-2.3E-2</v>
      </c>
      <c r="N39" s="5">
        <v>-8.4000000000000005E-2</v>
      </c>
      <c r="O39" s="5">
        <v>0.31900000000000001</v>
      </c>
      <c r="P39" s="5">
        <v>-0.36799999999999999</v>
      </c>
      <c r="Q39" s="5">
        <v>-0.72499999999999998</v>
      </c>
      <c r="R39" s="5">
        <v>-0.121</v>
      </c>
      <c r="S39" s="5">
        <v>-0.16800000000000001</v>
      </c>
      <c r="T39" s="5">
        <v>0.34399999999999997</v>
      </c>
      <c r="U39" s="5">
        <v>3.0000000000000001E-3</v>
      </c>
      <c r="V39" s="5">
        <v>-0.188</v>
      </c>
      <c r="W39" s="5">
        <v>0.36699999999999999</v>
      </c>
      <c r="X39" s="5">
        <v>-0.11700000000000001</v>
      </c>
      <c r="Y39" s="5">
        <v>9.1999999999999998E-2</v>
      </c>
      <c r="Z39" s="5">
        <v>-7.0000000000000007E-2</v>
      </c>
      <c r="AA39" s="5">
        <v>-0.151</v>
      </c>
    </row>
    <row r="40" spans="1:27" x14ac:dyDescent="0.25">
      <c r="A40" s="2">
        <v>42</v>
      </c>
      <c r="B40" s="2">
        <v>110</v>
      </c>
      <c r="C40" s="2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x14ac:dyDescent="0.25">
      <c r="A41" s="2">
        <v>42</v>
      </c>
      <c r="B41" s="2">
        <v>110</v>
      </c>
      <c r="C41" s="2">
        <v>2</v>
      </c>
      <c r="D41" s="5">
        <v>14.17089844</v>
      </c>
      <c r="E41" s="5">
        <v>12.993680002500001</v>
      </c>
      <c r="F41" s="5">
        <v>12.3614692675</v>
      </c>
      <c r="G41" s="5">
        <v>12.296067235000001</v>
      </c>
      <c r="H41" s="5">
        <v>12.742975234999999</v>
      </c>
      <c r="I41" s="5">
        <v>13.7675914775</v>
      </c>
      <c r="J41" s="5">
        <v>17.876953125</v>
      </c>
      <c r="K41" s="5">
        <v>20.558395385000001</v>
      </c>
      <c r="L41" s="5">
        <v>21.528507232500001</v>
      </c>
      <c r="M41" s="5">
        <v>21.844615935</v>
      </c>
      <c r="N41" s="5">
        <v>21.408611295</v>
      </c>
      <c r="O41" s="5">
        <v>21.986316680000002</v>
      </c>
      <c r="P41" s="5">
        <v>21.692012785000003</v>
      </c>
      <c r="Q41" s="5">
        <v>20.492992399999999</v>
      </c>
      <c r="R41" s="5">
        <v>19.817184449999999</v>
      </c>
      <c r="S41" s="5">
        <v>18.585464477499997</v>
      </c>
      <c r="T41" s="5">
        <v>18.825268744999999</v>
      </c>
      <c r="U41" s="5">
        <v>22.084415434999997</v>
      </c>
      <c r="V41" s="5">
        <v>22.2806224825</v>
      </c>
      <c r="W41" s="5">
        <v>22.465927125</v>
      </c>
      <c r="X41" s="5">
        <v>21.801015852500001</v>
      </c>
      <c r="Y41" s="5">
        <v>20.88540077</v>
      </c>
      <c r="Z41" s="5">
        <v>18.705368042500002</v>
      </c>
      <c r="AA41" s="5">
        <v>16.056628227499999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1.70568085</v>
      </c>
      <c r="E44" s="5">
        <v>1.70568085</v>
      </c>
      <c r="F44" s="5">
        <v>1.70568085</v>
      </c>
      <c r="G44" s="5">
        <v>1.70568085</v>
      </c>
      <c r="H44" s="5">
        <v>1.70568085</v>
      </c>
      <c r="I44" s="5">
        <v>1.70568085</v>
      </c>
      <c r="J44" s="5">
        <v>2.4249849324999997</v>
      </c>
      <c r="K44" s="5">
        <v>3.6238250700000001</v>
      </c>
      <c r="L44" s="5">
        <v>3.6238250700000001</v>
      </c>
      <c r="M44" s="5">
        <v>3.6238250700000001</v>
      </c>
      <c r="N44" s="5">
        <v>3.6238250700000001</v>
      </c>
      <c r="O44" s="5">
        <v>3.6238250700000001</v>
      </c>
      <c r="P44" s="5">
        <v>3.6238250700000001</v>
      </c>
      <c r="Q44" s="5">
        <v>3.6238250700000001</v>
      </c>
      <c r="R44" s="5">
        <v>3.6238250700000001</v>
      </c>
      <c r="S44" s="5">
        <v>3.6238250700000001</v>
      </c>
      <c r="T44" s="5">
        <v>3.6238250700000001</v>
      </c>
      <c r="U44" s="5">
        <v>3.6238250700000001</v>
      </c>
      <c r="V44" s="5">
        <v>3.6238250700000001</v>
      </c>
      <c r="W44" s="5">
        <v>3.6238250700000001</v>
      </c>
      <c r="X44" s="5">
        <v>3.6238250700000001</v>
      </c>
      <c r="Y44" s="5">
        <v>3.6238250700000001</v>
      </c>
      <c r="Z44" s="5">
        <v>2.9045209874999998</v>
      </c>
      <c r="AA44" s="5">
        <v>2.6647529599999999</v>
      </c>
    </row>
    <row r="45" spans="1:27" x14ac:dyDescent="0.25">
      <c r="A45" s="2">
        <v>55</v>
      </c>
      <c r="B45" s="2">
        <v>110</v>
      </c>
      <c r="C45" s="2">
        <v>4</v>
      </c>
      <c r="D45" s="5">
        <v>0.75692939999999997</v>
      </c>
      <c r="E45" s="5">
        <v>0.75692939999999997</v>
      </c>
      <c r="F45" s="5">
        <v>0.75692939999999997</v>
      </c>
      <c r="G45" s="5">
        <v>0.75692939999999997</v>
      </c>
      <c r="H45" s="5">
        <v>0.75692939999999997</v>
      </c>
      <c r="I45" s="5">
        <v>0.75692939999999997</v>
      </c>
      <c r="J45" s="5">
        <v>1.4815607050000001</v>
      </c>
      <c r="K45" s="5">
        <v>1.72665596</v>
      </c>
      <c r="L45" s="5">
        <v>1.9717512150000001</v>
      </c>
      <c r="M45" s="5">
        <v>2.2168464700000001</v>
      </c>
      <c r="N45" s="5">
        <v>2.2168464700000001</v>
      </c>
      <c r="O45" s="5">
        <v>2.2168464700000001</v>
      </c>
      <c r="P45" s="5">
        <v>2.2168464700000001</v>
      </c>
      <c r="Q45" s="5">
        <v>2.2168464700000001</v>
      </c>
      <c r="R45" s="5">
        <v>1.8571958575</v>
      </c>
      <c r="S45" s="5">
        <v>1.73731232</v>
      </c>
      <c r="T45" s="5">
        <v>1.73731232</v>
      </c>
      <c r="U45" s="5">
        <v>2.1049551950000001</v>
      </c>
      <c r="V45" s="5">
        <v>2.2275028200000002</v>
      </c>
      <c r="W45" s="5">
        <v>2.2275028200000002</v>
      </c>
      <c r="X45" s="5">
        <v>2.2275028200000002</v>
      </c>
      <c r="Y45" s="5">
        <v>2.1076192825000004</v>
      </c>
      <c r="Z45" s="5">
        <v>1.6280846575000001</v>
      </c>
      <c r="AA45" s="5">
        <v>1.26843262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5">
        <v>5.6521863925</v>
      </c>
      <c r="E47" s="5">
        <v>5.4093713724999999</v>
      </c>
      <c r="F47" s="5">
        <v>5.1916770899999998</v>
      </c>
      <c r="G47" s="5">
        <v>5.7275409699999997</v>
      </c>
      <c r="H47" s="5">
        <v>5.5265932099999997</v>
      </c>
      <c r="I47" s="5">
        <v>5.5265932099999997</v>
      </c>
      <c r="J47" s="5">
        <v>6.1964187600000002</v>
      </c>
      <c r="K47" s="5">
        <v>6.5313348725000004</v>
      </c>
      <c r="L47" s="5">
        <v>6.3303871100000002</v>
      </c>
      <c r="M47" s="5">
        <v>6.8662471750000007</v>
      </c>
      <c r="N47" s="5">
        <v>6.9667215325000003</v>
      </c>
      <c r="O47" s="5">
        <v>6.8160114250000001</v>
      </c>
      <c r="P47" s="5">
        <v>6.6987895949999992</v>
      </c>
      <c r="Q47" s="5">
        <v>6.6318073250000005</v>
      </c>
      <c r="R47" s="5">
        <v>6.5983161900000002</v>
      </c>
      <c r="S47" s="5">
        <v>5.9703559875000005</v>
      </c>
      <c r="T47" s="5">
        <v>6.3471307724999999</v>
      </c>
      <c r="U47" s="5">
        <v>6.5313301099999999</v>
      </c>
      <c r="V47" s="5">
        <v>5.9033699075000001</v>
      </c>
      <c r="W47" s="5">
        <v>6.5313301099999999</v>
      </c>
      <c r="X47" s="5">
        <v>6.1126899750000003</v>
      </c>
      <c r="Y47" s="5">
        <v>5.6940498399999999</v>
      </c>
      <c r="Z47" s="5">
        <v>5.6940498399999999</v>
      </c>
      <c r="AA47" s="5">
        <v>5.6940498399999999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0.295624995</v>
      </c>
      <c r="E49" s="5">
        <v>0</v>
      </c>
      <c r="F49" s="5">
        <v>0.171875</v>
      </c>
      <c r="G49" s="5">
        <v>0</v>
      </c>
      <c r="H49" s="5">
        <v>0</v>
      </c>
      <c r="I49" s="5">
        <v>0.1134374975</v>
      </c>
      <c r="J49" s="5">
        <v>0.70812498000000001</v>
      </c>
      <c r="K49" s="5">
        <v>0.36093748999999997</v>
      </c>
      <c r="L49" s="5">
        <v>0.15125000499999999</v>
      </c>
      <c r="M49" s="5">
        <v>0.27843749500000003</v>
      </c>
      <c r="N49" s="5">
        <v>0</v>
      </c>
      <c r="O49" s="5">
        <v>0.61875000499999999</v>
      </c>
      <c r="P49" s="5">
        <v>0.58437496499999997</v>
      </c>
      <c r="Q49" s="5">
        <v>0.51562502249999997</v>
      </c>
      <c r="R49" s="5">
        <v>0</v>
      </c>
      <c r="S49" s="5">
        <v>0.49843747999999999</v>
      </c>
      <c r="T49" s="5">
        <v>2.3993750225000001</v>
      </c>
      <c r="U49" s="5">
        <v>0.44000000499999997</v>
      </c>
      <c r="V49" s="5">
        <v>0</v>
      </c>
      <c r="W49" s="5">
        <v>0</v>
      </c>
      <c r="X49" s="5">
        <v>1.072500005</v>
      </c>
      <c r="Y49" s="5">
        <v>0.2028124925</v>
      </c>
      <c r="Z49" s="5">
        <v>0.9487499975</v>
      </c>
      <c r="AA49" s="5">
        <v>0.85937501250000004</v>
      </c>
    </row>
    <row r="50" spans="1:27" x14ac:dyDescent="0.25">
      <c r="A50" s="2">
        <v>72</v>
      </c>
      <c r="B50" s="2">
        <v>110</v>
      </c>
      <c r="C50" s="2">
        <v>99</v>
      </c>
      <c r="D50" s="5">
        <v>17.690852670000002</v>
      </c>
      <c r="E50" s="5">
        <v>8.8103263925000004</v>
      </c>
      <c r="F50" s="5">
        <v>7.7708215874999986</v>
      </c>
      <c r="G50" s="5">
        <v>8.4152895949999991</v>
      </c>
      <c r="H50" s="5">
        <v>10.218379745</v>
      </c>
      <c r="I50" s="5">
        <v>10.819655607500001</v>
      </c>
      <c r="J50" s="5">
        <v>16.358393477500002</v>
      </c>
      <c r="K50" s="5">
        <v>28.272251529999998</v>
      </c>
      <c r="L50" s="5">
        <v>32.529610720000001</v>
      </c>
      <c r="M50" s="5">
        <v>36.959573384999999</v>
      </c>
      <c r="N50" s="5">
        <v>30.752467262500002</v>
      </c>
      <c r="O50" s="5">
        <v>24.204630665000003</v>
      </c>
      <c r="P50" s="5">
        <v>25.647322352500002</v>
      </c>
      <c r="Q50" s="5">
        <v>27.431773657499996</v>
      </c>
      <c r="R50" s="5">
        <v>27.116427445000003</v>
      </c>
      <c r="S50" s="5">
        <v>26.153371787499999</v>
      </c>
      <c r="T50" s="5">
        <v>23.958598232499998</v>
      </c>
      <c r="U50" s="5">
        <v>33.652471429999999</v>
      </c>
      <c r="V50" s="5">
        <v>31.932821177499996</v>
      </c>
      <c r="W50" s="5">
        <v>33.611570882500004</v>
      </c>
      <c r="X50" s="5">
        <v>30.659551009999998</v>
      </c>
      <c r="Y50" s="5">
        <v>29.426295879999998</v>
      </c>
      <c r="Z50" s="5">
        <v>22.340922742500002</v>
      </c>
      <c r="AA50" s="5">
        <v>21.005933257499997</v>
      </c>
    </row>
    <row r="51" spans="1:27" x14ac:dyDescent="0.25">
      <c r="A51" s="2">
        <v>103</v>
      </c>
      <c r="B51" s="2">
        <v>110</v>
      </c>
      <c r="C51" s="2">
        <v>1</v>
      </c>
      <c r="D51" s="5">
        <v>20.317110059999997</v>
      </c>
      <c r="E51" s="5">
        <v>18.72802162</v>
      </c>
      <c r="F51" s="5">
        <v>17.938163759999998</v>
      </c>
      <c r="G51" s="5">
        <v>17.543239594999999</v>
      </c>
      <c r="H51" s="5">
        <v>17.938163759999998</v>
      </c>
      <c r="I51" s="5">
        <v>19.17685509</v>
      </c>
      <c r="J51" s="5">
        <v>23.760129929999998</v>
      </c>
      <c r="K51" s="5">
        <v>27.388309477500002</v>
      </c>
      <c r="L51" s="5">
        <v>29.558658600000001</v>
      </c>
      <c r="M51" s="5">
        <v>30.544801709999998</v>
      </c>
      <c r="N51" s="5">
        <v>31.116685865000001</v>
      </c>
      <c r="O51" s="5">
        <v>31.138366694999998</v>
      </c>
      <c r="P51" s="5">
        <v>30.742263789999999</v>
      </c>
      <c r="Q51" s="5">
        <v>29.756120679999999</v>
      </c>
      <c r="R51" s="5">
        <v>28.572504045000002</v>
      </c>
      <c r="S51" s="5">
        <v>27.981285095</v>
      </c>
      <c r="T51" s="5">
        <v>27.784408567500002</v>
      </c>
      <c r="U51" s="5">
        <v>30.742853162499998</v>
      </c>
      <c r="V51" s="5">
        <v>31.534469600000001</v>
      </c>
      <c r="W51" s="5">
        <v>30.742263789999999</v>
      </c>
      <c r="X51" s="5">
        <v>29.952999114999997</v>
      </c>
      <c r="Y51" s="5">
        <v>28.177577972500004</v>
      </c>
      <c r="Z51" s="5">
        <v>25.414253237499999</v>
      </c>
      <c r="AA51" s="5">
        <v>22.454639435000004</v>
      </c>
    </row>
    <row r="52" spans="1:27" x14ac:dyDescent="0.25">
      <c r="A52" s="2">
        <v>103</v>
      </c>
      <c r="B52" s="2">
        <v>110</v>
      </c>
      <c r="C52" s="2">
        <v>2</v>
      </c>
      <c r="D52" s="5">
        <v>16.599275587499999</v>
      </c>
      <c r="E52" s="5">
        <v>15.613128660000001</v>
      </c>
      <c r="F52" s="5">
        <v>15.219367979999999</v>
      </c>
      <c r="G52" s="5">
        <v>15.219367979999999</v>
      </c>
      <c r="H52" s="5">
        <v>15.219367979999999</v>
      </c>
      <c r="I52" s="5">
        <v>16.4135303475</v>
      </c>
      <c r="J52" s="5">
        <v>19.648542405000001</v>
      </c>
      <c r="K52" s="5">
        <v>23.002500532500001</v>
      </c>
      <c r="L52" s="5">
        <v>24.615608215000002</v>
      </c>
      <c r="M52" s="5">
        <v>25.656257629999999</v>
      </c>
      <c r="N52" s="5">
        <v>24.680650709999998</v>
      </c>
      <c r="O52" s="5">
        <v>24.910934449999999</v>
      </c>
      <c r="P52" s="5">
        <v>24.910934449999999</v>
      </c>
      <c r="Q52" s="5">
        <v>24.318536757500002</v>
      </c>
      <c r="R52" s="5">
        <v>22.739410397500002</v>
      </c>
      <c r="S52" s="5">
        <v>21.161458970000002</v>
      </c>
      <c r="T52" s="5">
        <v>20.963996890000001</v>
      </c>
      <c r="U52" s="5">
        <v>22.541366579999998</v>
      </c>
      <c r="V52" s="5">
        <v>23.331214899999999</v>
      </c>
      <c r="W52" s="5">
        <v>23.331214899999999</v>
      </c>
      <c r="X52" s="5">
        <v>22.147605894999998</v>
      </c>
      <c r="Y52" s="5">
        <v>21.917915342499995</v>
      </c>
      <c r="Z52" s="5">
        <v>20.2831192025</v>
      </c>
      <c r="AA52" s="5">
        <v>17.915899277499999</v>
      </c>
    </row>
    <row r="53" spans="1:27" x14ac:dyDescent="0.25">
      <c r="A53" s="2">
        <v>103</v>
      </c>
      <c r="B53" s="2">
        <v>110</v>
      </c>
      <c r="C53" s="2">
        <v>3</v>
      </c>
      <c r="D53" s="5">
        <v>3.0028395649999999</v>
      </c>
      <c r="E53" s="5">
        <v>0.9304080025</v>
      </c>
      <c r="F53" s="5">
        <v>2.2774472224999998</v>
      </c>
      <c r="G53" s="5">
        <v>1.061790945</v>
      </c>
      <c r="H53" s="5">
        <v>2.1543154725</v>
      </c>
      <c r="I53" s="5">
        <v>2.6361212725000001</v>
      </c>
      <c r="J53" s="5">
        <v>2.2698159200000001</v>
      </c>
      <c r="K53" s="5">
        <v>3.3153128599999997</v>
      </c>
      <c r="L53" s="5">
        <v>2.8252553950000001</v>
      </c>
      <c r="M53" s="5">
        <v>3.1841354375000002</v>
      </c>
      <c r="N53" s="5">
        <v>2.0419049275000001</v>
      </c>
      <c r="O53" s="5">
        <v>2.5820822700000003</v>
      </c>
      <c r="P53" s="5">
        <v>2.1615333574999998</v>
      </c>
      <c r="Q53" s="5">
        <v>1.5633983625000001</v>
      </c>
      <c r="R53" s="5">
        <v>2.8448491100000002</v>
      </c>
      <c r="S53" s="5">
        <v>1.9109349274999998</v>
      </c>
      <c r="T53" s="5">
        <v>2.24671507</v>
      </c>
      <c r="U53" s="5">
        <v>1.8063659674999999</v>
      </c>
      <c r="V53" s="5">
        <v>3.9058156000000004</v>
      </c>
      <c r="W53" s="5">
        <v>3.1187548625000003</v>
      </c>
      <c r="X53" s="5">
        <v>1.8719534850000001</v>
      </c>
      <c r="Y53" s="5">
        <v>3.5009412749999997</v>
      </c>
      <c r="Z53" s="5">
        <v>0.95742797749999997</v>
      </c>
      <c r="AA53" s="5">
        <v>1.8453459725000001</v>
      </c>
    </row>
    <row r="54" spans="1:27" x14ac:dyDescent="0.25">
      <c r="A54" s="2">
        <v>103</v>
      </c>
      <c r="B54" s="2">
        <v>110</v>
      </c>
      <c r="C54" s="2">
        <v>4</v>
      </c>
      <c r="D54" s="5">
        <v>2.4162554749999998</v>
      </c>
      <c r="E54" s="5">
        <v>0.42900753000000003</v>
      </c>
      <c r="F54" s="5">
        <v>1.7137579925000002</v>
      </c>
      <c r="G54" s="5">
        <v>0.68352270250000002</v>
      </c>
      <c r="H54" s="5">
        <v>1.7640824325000002</v>
      </c>
      <c r="I54" s="5">
        <v>2.1846337275000001</v>
      </c>
      <c r="J54" s="5">
        <v>1.74861431</v>
      </c>
      <c r="K54" s="5">
        <v>2.8409318900000002</v>
      </c>
      <c r="L54" s="5">
        <v>2.3970747025000003</v>
      </c>
      <c r="M54" s="5">
        <v>2.6476712200000003</v>
      </c>
      <c r="N54" s="5">
        <v>1.5867056824999999</v>
      </c>
      <c r="O54" s="5">
        <v>2.0534563074999999</v>
      </c>
      <c r="P54" s="5">
        <v>1.6987004274999999</v>
      </c>
      <c r="Q54" s="5">
        <v>0.97681522249999997</v>
      </c>
      <c r="R54" s="5">
        <v>2.35417414</v>
      </c>
      <c r="S54" s="5">
        <v>1.3435325649999998</v>
      </c>
      <c r="T54" s="5">
        <v>1.7370648399999999</v>
      </c>
      <c r="U54" s="5">
        <v>1.2969198225</v>
      </c>
      <c r="V54" s="5">
        <v>3.4386529924999998</v>
      </c>
      <c r="W54" s="5">
        <v>2.5474319475000002</v>
      </c>
      <c r="X54" s="5">
        <v>1.3241462724999999</v>
      </c>
      <c r="Y54" s="5">
        <v>2.8832130425</v>
      </c>
      <c r="Z54" s="5">
        <v>0.39806795249999999</v>
      </c>
      <c r="AA54" s="5">
        <v>1.4551153174999998</v>
      </c>
    </row>
    <row r="55" spans="1:27" x14ac:dyDescent="0.25">
      <c r="A55" s="2">
        <v>103</v>
      </c>
      <c r="B55" s="2">
        <v>110</v>
      </c>
      <c r="C55" s="2">
        <v>99</v>
      </c>
      <c r="D55" s="5">
        <v>-40.314910887499998</v>
      </c>
      <c r="E55" s="5">
        <v>-37.933158872500002</v>
      </c>
      <c r="F55" s="5">
        <v>-37.995323177499998</v>
      </c>
      <c r="G55" s="5">
        <v>-38.2129249575</v>
      </c>
      <c r="H55" s="5">
        <v>-39.7553672775</v>
      </c>
      <c r="I55" s="5">
        <v>-39.835765840000001</v>
      </c>
      <c r="J55" s="5">
        <v>-41.722297664999999</v>
      </c>
      <c r="K55" s="5">
        <v>-35.444232937500004</v>
      </c>
      <c r="L55" s="5">
        <v>-29.084693905000002</v>
      </c>
      <c r="M55" s="5">
        <v>-27.883102415000003</v>
      </c>
      <c r="N55" s="5">
        <v>-29.226192472499999</v>
      </c>
      <c r="O55" s="5">
        <v>-32.815952299999999</v>
      </c>
      <c r="P55" s="5">
        <v>-32.735565190000003</v>
      </c>
      <c r="Q55" s="5">
        <v>-33.155735010000001</v>
      </c>
      <c r="R55" s="5">
        <v>-33.357250212499999</v>
      </c>
      <c r="S55" s="5">
        <v>-36.427158355000003</v>
      </c>
      <c r="T55" s="5">
        <v>-36.867694855000003</v>
      </c>
      <c r="U55" s="5">
        <v>-34.862194057499998</v>
      </c>
      <c r="V55" s="5">
        <v>-37.668403622499994</v>
      </c>
      <c r="W55" s="5">
        <v>-37.648040774999998</v>
      </c>
      <c r="X55" s="5">
        <v>-38.671695710000002</v>
      </c>
      <c r="Y55" s="5">
        <v>-38.392993927500001</v>
      </c>
      <c r="Z55" s="5">
        <v>-38.733863829999997</v>
      </c>
      <c r="AA55" s="5">
        <v>-40.661128997500001</v>
      </c>
    </row>
    <row r="56" spans="1:27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B3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5</v>
      </c>
      <c r="C2" s="2">
        <v>110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19</v>
      </c>
      <c r="C3" s="2">
        <v>110</v>
      </c>
      <c r="D3" s="2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1</v>
      </c>
      <c r="B4" s="2">
        <v>29</v>
      </c>
      <c r="C4" s="2">
        <v>110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1</v>
      </c>
      <c r="B5" s="2">
        <v>36</v>
      </c>
      <c r="C5" s="2">
        <v>110</v>
      </c>
      <c r="D5" s="2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1</v>
      </c>
      <c r="B6" s="2">
        <v>55</v>
      </c>
      <c r="C6" s="2">
        <v>110</v>
      </c>
      <c r="D6" s="2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3</v>
      </c>
      <c r="B7" s="2">
        <v>9</v>
      </c>
      <c r="C7" s="2">
        <v>110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3</v>
      </c>
      <c r="B8" s="2">
        <v>34</v>
      </c>
      <c r="C8" s="2">
        <v>110</v>
      </c>
      <c r="D8" s="2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4</v>
      </c>
      <c r="B9" s="2">
        <v>15</v>
      </c>
      <c r="C9" s="2">
        <v>110</v>
      </c>
      <c r="D9" s="2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4</v>
      </c>
      <c r="B10" s="2">
        <v>15</v>
      </c>
      <c r="C10" s="2">
        <v>110</v>
      </c>
      <c r="D10" s="2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4</v>
      </c>
      <c r="B11" s="2">
        <v>103</v>
      </c>
      <c r="C11" s="2">
        <v>110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4</v>
      </c>
      <c r="B12" s="2">
        <v>103</v>
      </c>
      <c r="C12" s="2">
        <v>110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5</v>
      </c>
      <c r="B13" s="2">
        <v>42</v>
      </c>
      <c r="C13" s="2">
        <v>110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5</v>
      </c>
      <c r="B14" s="2">
        <v>68</v>
      </c>
      <c r="C14" s="2">
        <v>110</v>
      </c>
      <c r="D14" s="2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7</v>
      </c>
      <c r="B15" s="2">
        <v>9</v>
      </c>
      <c r="C15" s="2">
        <v>110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7</v>
      </c>
      <c r="B16" s="2">
        <v>9</v>
      </c>
      <c r="C16" s="2">
        <v>110</v>
      </c>
      <c r="D16" s="2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 s="2">
        <v>8</v>
      </c>
      <c r="B17" s="2">
        <v>14</v>
      </c>
      <c r="C17" s="2">
        <v>220</v>
      </c>
      <c r="D17" s="2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</row>
    <row r="18" spans="1:28" x14ac:dyDescent="0.25">
      <c r="A18" s="2">
        <v>9</v>
      </c>
      <c r="B18" s="2">
        <v>10</v>
      </c>
      <c r="C18" s="2">
        <v>110</v>
      </c>
      <c r="D18" s="2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x14ac:dyDescent="0.25">
      <c r="A19" s="2">
        <v>9</v>
      </c>
      <c r="B19" s="2">
        <v>16</v>
      </c>
      <c r="C19" s="2">
        <v>110</v>
      </c>
      <c r="D19" s="2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</row>
    <row r="20" spans="1:28" x14ac:dyDescent="0.25">
      <c r="A20" s="2">
        <v>10</v>
      </c>
      <c r="B20" s="2">
        <v>15</v>
      </c>
      <c r="C20" s="2">
        <v>110</v>
      </c>
      <c r="D20" s="2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</row>
    <row r="21" spans="1:28" x14ac:dyDescent="0.25">
      <c r="A21" s="2">
        <v>11</v>
      </c>
      <c r="B21" s="2">
        <v>13</v>
      </c>
      <c r="C21" s="2">
        <v>400</v>
      </c>
      <c r="D21" s="2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</row>
    <row r="22" spans="1:28" x14ac:dyDescent="0.25">
      <c r="A22" s="2">
        <v>12</v>
      </c>
      <c r="B22" s="2">
        <v>72</v>
      </c>
      <c r="C22" s="2">
        <v>110</v>
      </c>
      <c r="D22" s="2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</row>
    <row r="23" spans="1:28" x14ac:dyDescent="0.25">
      <c r="A23" s="2">
        <v>12</v>
      </c>
      <c r="B23" s="2">
        <v>72</v>
      </c>
      <c r="C23" s="2">
        <v>110</v>
      </c>
      <c r="D23" s="2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</row>
    <row r="24" spans="1:28" x14ac:dyDescent="0.25">
      <c r="A24" s="2">
        <v>15</v>
      </c>
      <c r="B24" s="2">
        <v>18</v>
      </c>
      <c r="C24" s="2">
        <v>110</v>
      </c>
      <c r="D24" s="2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</row>
    <row r="25" spans="1:28" x14ac:dyDescent="0.25">
      <c r="A25" s="2">
        <v>15</v>
      </c>
      <c r="B25" s="2">
        <v>26</v>
      </c>
      <c r="C25" s="2">
        <v>110</v>
      </c>
      <c r="D25" s="2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</row>
    <row r="26" spans="1:28" x14ac:dyDescent="0.25">
      <c r="A26" s="2">
        <v>16</v>
      </c>
      <c r="B26" s="2">
        <v>17</v>
      </c>
      <c r="C26" s="2">
        <v>110</v>
      </c>
      <c r="D26" s="2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</row>
    <row r="27" spans="1:28" x14ac:dyDescent="0.25">
      <c r="A27" s="2">
        <v>17</v>
      </c>
      <c r="B27" s="2">
        <v>34</v>
      </c>
      <c r="C27" s="2">
        <v>110</v>
      </c>
      <c r="D27" s="2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</row>
    <row r="28" spans="1:28" x14ac:dyDescent="0.25">
      <c r="A28" s="2">
        <v>18</v>
      </c>
      <c r="B28" s="2">
        <v>103</v>
      </c>
      <c r="C28" s="2">
        <v>110</v>
      </c>
      <c r="D28" s="2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</row>
    <row r="29" spans="1:28" x14ac:dyDescent="0.25">
      <c r="A29" s="2">
        <v>26</v>
      </c>
      <c r="B29" s="2">
        <v>55</v>
      </c>
      <c r="C29" s="2">
        <v>110</v>
      </c>
      <c r="D29" s="2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</row>
    <row r="30" spans="1:28" x14ac:dyDescent="0.25">
      <c r="A30" s="2">
        <v>26</v>
      </c>
      <c r="B30" s="2">
        <v>103</v>
      </c>
      <c r="C30" s="2">
        <v>110</v>
      </c>
      <c r="D30" s="2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</row>
    <row r="31" spans="1:28" x14ac:dyDescent="0.25">
      <c r="A31" s="2">
        <v>29</v>
      </c>
      <c r="B31" s="2">
        <v>34</v>
      </c>
      <c r="C31" s="2">
        <v>110</v>
      </c>
      <c r="D31" s="2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</row>
    <row r="32" spans="1:28" x14ac:dyDescent="0.25">
      <c r="A32" s="2">
        <v>34</v>
      </c>
      <c r="B32" s="2">
        <v>35</v>
      </c>
      <c r="C32" s="2">
        <v>110</v>
      </c>
      <c r="D32" s="2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</row>
    <row r="33" spans="1:28" x14ac:dyDescent="0.25">
      <c r="A33" s="2">
        <v>35</v>
      </c>
      <c r="B33" s="2">
        <v>36</v>
      </c>
      <c r="C33" s="2">
        <v>110</v>
      </c>
      <c r="D33" s="2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</row>
    <row r="34" spans="1:28" x14ac:dyDescent="0.25">
      <c r="A34" s="2">
        <v>42</v>
      </c>
      <c r="B34" s="2">
        <v>72</v>
      </c>
      <c r="C34" s="2">
        <v>110</v>
      </c>
      <c r="D34" s="2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</row>
    <row r="35" spans="1:28" x14ac:dyDescent="0.25">
      <c r="A35" s="2">
        <v>72</v>
      </c>
      <c r="B35" s="2">
        <v>103</v>
      </c>
      <c r="C35" s="2">
        <v>110</v>
      </c>
      <c r="D35" s="2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</row>
    <row r="36" spans="1:28" x14ac:dyDescent="0.25">
      <c r="A36" s="2">
        <v>72</v>
      </c>
      <c r="B36" s="2">
        <v>103</v>
      </c>
      <c r="C36" s="2">
        <v>110</v>
      </c>
      <c r="D36" s="2">
        <v>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zoomScale="90" zoomScaleNormal="9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D2" sqref="D2:D3"/>
    </sheetView>
  </sheetViews>
  <sheetFormatPr defaultRowHeight="15" x14ac:dyDescent="0.25"/>
  <cols>
    <col min="1" max="1" width="13.7109375" customWidth="1"/>
    <col min="2" max="2" width="8.140625" customWidth="1"/>
    <col min="3" max="3" width="3.7109375" customWidth="1"/>
    <col min="4" max="9" width="8.28515625" bestFit="1" customWidth="1"/>
    <col min="10" max="10" width="7.7109375" customWidth="1"/>
    <col min="11" max="18" width="7.140625" bestFit="1" customWidth="1"/>
    <col min="19" max="19" width="8.42578125" bestFit="1" customWidth="1"/>
    <col min="20" max="27" width="7.710937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x14ac:dyDescent="0.25">
      <c r="A2" s="2">
        <v>1</v>
      </c>
      <c r="B2" s="2">
        <v>110</v>
      </c>
      <c r="C2" s="2">
        <v>3</v>
      </c>
      <c r="D2" s="5">
        <v>0.2835580875</v>
      </c>
      <c r="E2" s="5">
        <v>0.27105532999999998</v>
      </c>
      <c r="F2" s="5">
        <v>0.66296243750000006</v>
      </c>
      <c r="G2" s="5">
        <v>0.27660858999999999</v>
      </c>
      <c r="H2" s="5">
        <v>0.255708665</v>
      </c>
      <c r="I2" s="5">
        <v>0.28004108500000002</v>
      </c>
      <c r="J2" s="5">
        <v>0.31388165749999997</v>
      </c>
      <c r="K2" s="5">
        <v>0.3146892</v>
      </c>
      <c r="L2" s="5">
        <v>0.215372335</v>
      </c>
      <c r="M2" s="5">
        <v>0.90691843500000002</v>
      </c>
      <c r="N2" s="5">
        <v>5.8041375000000006E-2</v>
      </c>
      <c r="O2" s="5">
        <v>0.51545479750000001</v>
      </c>
      <c r="P2" s="5">
        <v>0.19114900000000001</v>
      </c>
      <c r="Q2" s="5">
        <v>0.22070540750000001</v>
      </c>
      <c r="R2" s="5">
        <v>0.31564720749999997</v>
      </c>
      <c r="S2" s="5">
        <v>0.38323442749999997</v>
      </c>
      <c r="T2" s="5">
        <v>0.1418062625</v>
      </c>
      <c r="U2" s="5">
        <v>0.58192554250000006</v>
      </c>
      <c r="V2" s="5">
        <v>0.48294698750000004</v>
      </c>
      <c r="W2" s="5">
        <v>0.20328699</v>
      </c>
      <c r="X2" s="5">
        <v>0.83735746999999994</v>
      </c>
      <c r="Y2" s="5">
        <v>0.42456668250000001</v>
      </c>
      <c r="Z2" s="5">
        <v>0.42623388000000001</v>
      </c>
      <c r="AA2" s="5">
        <v>0.18397130249999999</v>
      </c>
    </row>
    <row r="3" spans="1:27" x14ac:dyDescent="0.25">
      <c r="A3" s="2">
        <v>1</v>
      </c>
      <c r="B3" s="2">
        <v>110</v>
      </c>
      <c r="C3" s="2">
        <v>4</v>
      </c>
      <c r="D3" s="5">
        <v>0.23735748749999999</v>
      </c>
      <c r="E3" s="5">
        <v>0.32432262249999999</v>
      </c>
      <c r="F3" s="5">
        <v>0.66290270000000007</v>
      </c>
      <c r="G3" s="5">
        <v>0.30109296749999998</v>
      </c>
      <c r="H3" s="5">
        <v>0.25498488000000002</v>
      </c>
      <c r="I3" s="5">
        <v>0.31837543499999998</v>
      </c>
      <c r="J3" s="5">
        <v>0.32744664499999998</v>
      </c>
      <c r="K3" s="5">
        <v>0.30963471749999999</v>
      </c>
      <c r="L3" s="5">
        <v>0.21071476999999997</v>
      </c>
      <c r="M3" s="5">
        <v>0.83927139500000003</v>
      </c>
      <c r="N3" s="5">
        <v>0.10131118</v>
      </c>
      <c r="O3" s="5">
        <v>0.43604690749999997</v>
      </c>
      <c r="P3" s="5">
        <v>0.16115744500000001</v>
      </c>
      <c r="Q3" s="5">
        <v>0.22241314500000001</v>
      </c>
      <c r="R3" s="5">
        <v>0.33873401249999996</v>
      </c>
      <c r="S3" s="5">
        <v>0.43989026250000007</v>
      </c>
      <c r="T3" s="5">
        <v>0.1379576525</v>
      </c>
      <c r="U3" s="5">
        <v>0.60397206250000002</v>
      </c>
      <c r="V3" s="5">
        <v>0.52128385249999998</v>
      </c>
      <c r="W3" s="5">
        <v>0.19455556000000002</v>
      </c>
      <c r="X3" s="5">
        <v>0.86597104250000001</v>
      </c>
      <c r="Y3" s="5">
        <v>0.45338662999999996</v>
      </c>
      <c r="Z3" s="5">
        <v>0.43758675250000001</v>
      </c>
      <c r="AA3" s="5">
        <v>0.184235855</v>
      </c>
    </row>
    <row r="4" spans="1:27" x14ac:dyDescent="0.25">
      <c r="A4" s="2">
        <v>2</v>
      </c>
      <c r="B4" s="2">
        <v>35</v>
      </c>
      <c r="C4" s="2">
        <v>1</v>
      </c>
      <c r="D4" s="5">
        <v>0</v>
      </c>
      <c r="E4" s="5">
        <v>0</v>
      </c>
      <c r="F4" s="5">
        <v>3.4388250000000001E-4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-2.8798000000000002E-4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1.1810499999999999E-4</v>
      </c>
      <c r="T4" s="5">
        <v>3.5431500000000001E-4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3.7247000000000002E-4</v>
      </c>
    </row>
    <row r="5" spans="1:27" x14ac:dyDescent="0.25">
      <c r="A5" s="2">
        <v>2</v>
      </c>
      <c r="B5" s="2">
        <v>35</v>
      </c>
      <c r="C5" s="2">
        <v>2</v>
      </c>
      <c r="D5" s="5">
        <v>-3.4723240124999997</v>
      </c>
      <c r="E5" s="5">
        <v>-3.7739393699999999</v>
      </c>
      <c r="F5" s="5">
        <v>-4.0653977399999999</v>
      </c>
      <c r="G5" s="5">
        <v>-4.0354613074999994</v>
      </c>
      <c r="H5" s="5">
        <v>-4.1768850099999995</v>
      </c>
      <c r="I5" s="5">
        <v>-3.7182139149999998</v>
      </c>
      <c r="J5" s="5">
        <v>-2.768900275</v>
      </c>
      <c r="K5" s="5">
        <v>-1.1397344475</v>
      </c>
      <c r="L5" s="5">
        <v>-0.33564524000000001</v>
      </c>
      <c r="M5" s="5">
        <v>-5.22181325E-2</v>
      </c>
      <c r="N5" s="5">
        <v>-0.47136994500000001</v>
      </c>
      <c r="O5" s="5">
        <v>-0.34654203</v>
      </c>
      <c r="P5" s="5">
        <v>-0.47966133500000002</v>
      </c>
      <c r="Q5" s="5">
        <v>-0.48386732249999997</v>
      </c>
      <c r="R5" s="5">
        <v>-1.2232302575</v>
      </c>
      <c r="S5" s="5">
        <v>-1.7617622625</v>
      </c>
      <c r="T5" s="5">
        <v>-1.5670150524999999</v>
      </c>
      <c r="U5" s="5">
        <v>-0.53478398000000005</v>
      </c>
      <c r="V5" s="5">
        <v>-0.77791892750000002</v>
      </c>
      <c r="W5" s="5">
        <v>-0.97788127000000002</v>
      </c>
      <c r="X5" s="5">
        <v>-1.5360781825000001</v>
      </c>
      <c r="Y5" s="5">
        <v>-1.9939292375</v>
      </c>
      <c r="Z5" s="5">
        <v>-2.6751272675000002</v>
      </c>
      <c r="AA5" s="5">
        <v>-3.0114557749999999</v>
      </c>
    </row>
    <row r="6" spans="1:27" x14ac:dyDescent="0.25">
      <c r="A6" s="2">
        <v>3</v>
      </c>
      <c r="B6" s="2">
        <v>110</v>
      </c>
      <c r="C6" s="2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 x14ac:dyDescent="0.25">
      <c r="A7" s="2">
        <v>3</v>
      </c>
      <c r="B7" s="2">
        <v>110</v>
      </c>
      <c r="C7" s="2">
        <v>2</v>
      </c>
      <c r="D7" s="5">
        <v>3.6270418150000001</v>
      </c>
      <c r="E7" s="5">
        <v>4.4928703299999997</v>
      </c>
      <c r="F7" s="5">
        <v>4.4928703299999997</v>
      </c>
      <c r="G7" s="5">
        <v>4.4928703299999997</v>
      </c>
      <c r="H7" s="5">
        <v>4.4928703299999997</v>
      </c>
      <c r="I7" s="5">
        <v>3.6403627374999998</v>
      </c>
      <c r="J7" s="5">
        <v>1.6511783625000001</v>
      </c>
      <c r="K7" s="5">
        <v>0.21257209999999999</v>
      </c>
      <c r="L7" s="5">
        <v>-1.2437934900000001</v>
      </c>
      <c r="M7" s="5">
        <v>-1.2437934900000001</v>
      </c>
      <c r="N7" s="5">
        <v>-0.1071167</v>
      </c>
      <c r="O7" s="5">
        <v>-1.2970771800000001</v>
      </c>
      <c r="P7" s="5">
        <v>-1.2970771800000001</v>
      </c>
      <c r="Q7" s="5">
        <v>-1.0040273675</v>
      </c>
      <c r="R7" s="5">
        <v>-0.12487793</v>
      </c>
      <c r="S7" s="5">
        <v>0.75426864999999998</v>
      </c>
      <c r="T7" s="5">
        <v>1.0473175100000001</v>
      </c>
      <c r="U7" s="5">
        <v>1.0473175100000001</v>
      </c>
      <c r="V7" s="5">
        <v>1.0473175100000001</v>
      </c>
      <c r="W7" s="5">
        <v>1.0473175100000001</v>
      </c>
      <c r="X7" s="5">
        <v>1.0473175100000001</v>
      </c>
      <c r="Y7" s="5">
        <v>2.1839942899999998</v>
      </c>
      <c r="Z7" s="5">
        <v>3.33843231</v>
      </c>
      <c r="AA7" s="5">
        <v>3.33843231</v>
      </c>
    </row>
    <row r="8" spans="1:27" x14ac:dyDescent="0.25">
      <c r="A8" s="2">
        <v>4</v>
      </c>
      <c r="B8" s="2">
        <v>110</v>
      </c>
      <c r="C8" s="2">
        <v>1</v>
      </c>
      <c r="D8" s="5">
        <v>4.7722747324999997</v>
      </c>
      <c r="E8" s="5">
        <v>4.0236005774999999</v>
      </c>
      <c r="F8" s="5">
        <v>3.7642834199999999</v>
      </c>
      <c r="G8" s="5">
        <v>3.8521166475000004</v>
      </c>
      <c r="H8" s="5">
        <v>4.2912830099999999</v>
      </c>
      <c r="I8" s="5">
        <v>4.4711321000000002</v>
      </c>
      <c r="J8" s="5">
        <v>5.7468060249999997</v>
      </c>
      <c r="K8" s="5">
        <v>6.6084086899999992</v>
      </c>
      <c r="L8" s="5">
        <v>7.1605036250000005</v>
      </c>
      <c r="M8" s="5">
        <v>7.7460585824999999</v>
      </c>
      <c r="N8" s="5">
        <v>8.1308519849999996</v>
      </c>
      <c r="O8" s="5">
        <v>8.0346537824999995</v>
      </c>
      <c r="P8" s="5">
        <v>7.9384555799999994</v>
      </c>
      <c r="Q8" s="5">
        <v>7.7502410374999995</v>
      </c>
      <c r="R8" s="5">
        <v>7.4114557524999993</v>
      </c>
      <c r="S8" s="5">
        <v>7.2567019449999997</v>
      </c>
      <c r="T8" s="5">
        <v>7.5411143299999992</v>
      </c>
      <c r="U8" s="5">
        <v>9.4441688050000003</v>
      </c>
      <c r="V8" s="5">
        <v>9.352152825000001</v>
      </c>
      <c r="W8" s="5">
        <v>9.4985418324999991</v>
      </c>
      <c r="X8" s="5">
        <v>8.7289547924999997</v>
      </c>
      <c r="Y8" s="5">
        <v>7.7544237399999991</v>
      </c>
      <c r="Z8" s="5">
        <v>6.7213370799999996</v>
      </c>
      <c r="AA8" s="5">
        <v>5.4623934025000001</v>
      </c>
    </row>
    <row r="9" spans="1:27" x14ac:dyDescent="0.25">
      <c r="A9" s="2">
        <v>4</v>
      </c>
      <c r="B9" s="2">
        <v>110</v>
      </c>
      <c r="C9" s="2">
        <v>2</v>
      </c>
      <c r="D9" s="5">
        <v>2.9988791350000001</v>
      </c>
      <c r="E9" s="5">
        <v>2.5429825799999999</v>
      </c>
      <c r="F9" s="5">
        <v>2.2585700774999999</v>
      </c>
      <c r="G9" s="5">
        <v>2.0954510575</v>
      </c>
      <c r="H9" s="5">
        <v>2.375681105</v>
      </c>
      <c r="I9" s="5">
        <v>3.1578154575000004</v>
      </c>
      <c r="J9" s="5">
        <v>4.2410926225000001</v>
      </c>
      <c r="K9" s="5">
        <v>4.7764574275000005</v>
      </c>
      <c r="L9" s="5">
        <v>5.5084013924999997</v>
      </c>
      <c r="M9" s="5">
        <v>5.8220915800000004</v>
      </c>
      <c r="N9" s="5">
        <v>5.6966154575000001</v>
      </c>
      <c r="O9" s="5">
        <v>5.5962346800000002</v>
      </c>
      <c r="P9" s="5">
        <v>5.8053613899999998</v>
      </c>
      <c r="Q9" s="5">
        <v>5.9475676999999996</v>
      </c>
      <c r="R9" s="5">
        <v>5.1947110875</v>
      </c>
      <c r="S9" s="5">
        <v>5.0106794849999998</v>
      </c>
      <c r="T9" s="5">
        <v>5.0483223199999996</v>
      </c>
      <c r="U9" s="5">
        <v>6.3407262575000001</v>
      </c>
      <c r="V9" s="5">
        <v>6.5205752849999996</v>
      </c>
      <c r="W9" s="5">
        <v>5.9977581499999992</v>
      </c>
      <c r="X9" s="5">
        <v>5.6924330024999996</v>
      </c>
      <c r="Y9" s="5">
        <v>5.1152428350000001</v>
      </c>
      <c r="Z9" s="5">
        <v>4.3331084275</v>
      </c>
      <c r="AA9" s="5">
        <v>3.6639024625000003</v>
      </c>
    </row>
    <row r="10" spans="1:27" x14ac:dyDescent="0.25">
      <c r="A10" s="2">
        <v>4</v>
      </c>
      <c r="B10" s="2">
        <v>110</v>
      </c>
      <c r="C10" s="2">
        <v>99</v>
      </c>
      <c r="D10" s="5">
        <v>-9.1854692500000001E-2</v>
      </c>
      <c r="E10" s="5">
        <v>-0.64298272499999998</v>
      </c>
      <c r="F10" s="5">
        <v>-0.95194838249999991</v>
      </c>
      <c r="G10" s="5">
        <v>-0.98535005250000007</v>
      </c>
      <c r="H10" s="5">
        <v>-1.0271021975000001</v>
      </c>
      <c r="I10" s="5">
        <v>-0.62628184999999992</v>
      </c>
      <c r="J10" s="5">
        <v>0.87679459250000003</v>
      </c>
      <c r="K10" s="5">
        <v>1.8788454474999998</v>
      </c>
      <c r="L10" s="5">
        <v>2.6554349925</v>
      </c>
      <c r="M10" s="5">
        <v>3.30676806</v>
      </c>
      <c r="N10" s="5">
        <v>3.1898621500000002</v>
      </c>
      <c r="O10" s="5">
        <v>3.0813066350000002</v>
      </c>
      <c r="P10" s="5">
        <v>3.0395545000000004</v>
      </c>
      <c r="Q10" s="5">
        <v>2.9142980775000003</v>
      </c>
      <c r="R10" s="5">
        <v>2.3798710249999999</v>
      </c>
      <c r="S10" s="5">
        <v>1.9707002199999999</v>
      </c>
      <c r="T10" s="5">
        <v>2.1043069325000001</v>
      </c>
      <c r="U10" s="5">
        <v>4.2420156900000006</v>
      </c>
      <c r="V10" s="5">
        <v>4.1251096425</v>
      </c>
      <c r="W10" s="5">
        <v>3.8912978200000001</v>
      </c>
      <c r="X10" s="5">
        <v>3.5238790899999999</v>
      </c>
      <c r="Y10" s="5">
        <v>3.0896570699999999</v>
      </c>
      <c r="Z10" s="5">
        <v>1.9623497424999998</v>
      </c>
      <c r="AA10" s="5">
        <v>0.86009372249999994</v>
      </c>
    </row>
    <row r="11" spans="1:27" x14ac:dyDescent="0.25">
      <c r="A11" s="2">
        <v>5</v>
      </c>
      <c r="B11" s="2">
        <v>110</v>
      </c>
      <c r="C11" s="2">
        <v>1</v>
      </c>
      <c r="D11" s="5">
        <v>3.3378999999999999E-4</v>
      </c>
      <c r="E11" s="5">
        <v>3.3378999999999999E-4</v>
      </c>
      <c r="F11" s="5">
        <v>3.3378999999999999E-4</v>
      </c>
      <c r="G11" s="5">
        <v>3.3378999999999999E-4</v>
      </c>
      <c r="H11" s="5">
        <v>3.3378999999999999E-4</v>
      </c>
      <c r="I11" s="5">
        <v>3.3378999999999999E-4</v>
      </c>
      <c r="J11" s="5">
        <v>3.3378999999999999E-4</v>
      </c>
      <c r="K11" s="5">
        <v>3.3378999999999999E-4</v>
      </c>
      <c r="L11" s="5">
        <v>3.3378999999999999E-4</v>
      </c>
      <c r="M11" s="5">
        <v>3.3378999999999999E-4</v>
      </c>
      <c r="N11" s="5">
        <v>3.3378999999999999E-4</v>
      </c>
      <c r="O11" s="5">
        <v>3.3378999999999999E-4</v>
      </c>
      <c r="P11" s="5">
        <v>3.3378999999999999E-4</v>
      </c>
      <c r="Q11" s="5">
        <v>3.3378999999999999E-4</v>
      </c>
      <c r="R11" s="5">
        <v>3.3378999999999999E-4</v>
      </c>
      <c r="S11" s="5">
        <v>3.3378999999999999E-4</v>
      </c>
      <c r="T11" s="5">
        <v>3.3378999999999999E-4</v>
      </c>
      <c r="U11" s="5">
        <v>3.3378999999999999E-4</v>
      </c>
      <c r="V11" s="5">
        <v>3.3378999999999999E-4</v>
      </c>
      <c r="W11" s="5">
        <v>3.3378999999999999E-4</v>
      </c>
      <c r="X11" s="5">
        <v>3.3378999999999999E-4</v>
      </c>
      <c r="Y11" s="5">
        <v>3.3378999999999999E-4</v>
      </c>
      <c r="Z11" s="5">
        <v>3.3378999999999999E-4</v>
      </c>
      <c r="AA11" s="5">
        <v>3.3378999999999999E-4</v>
      </c>
    </row>
    <row r="12" spans="1:27" x14ac:dyDescent="0.25">
      <c r="A12" s="2">
        <v>5</v>
      </c>
      <c r="B12" s="2">
        <v>110</v>
      </c>
      <c r="C12" s="2">
        <v>2</v>
      </c>
      <c r="D12" s="5">
        <v>-0.76904295249999999</v>
      </c>
      <c r="E12" s="5">
        <v>-0.79672852250000004</v>
      </c>
      <c r="F12" s="5">
        <v>-0.79365233999999996</v>
      </c>
      <c r="G12" s="5">
        <v>-0.79672850500000003</v>
      </c>
      <c r="H12" s="5">
        <v>-0.62138671499999998</v>
      </c>
      <c r="I12" s="5">
        <v>3.854511E-2</v>
      </c>
      <c r="J12" s="5">
        <v>4.1112404999999998E-2</v>
      </c>
      <c r="K12" s="5">
        <v>4.1968169999999999E-2</v>
      </c>
      <c r="L12" s="5">
        <v>-0.38325795500000004</v>
      </c>
      <c r="M12" s="5">
        <v>-0.8920898424999999</v>
      </c>
      <c r="N12" s="5">
        <v>-0.84287108500000008</v>
      </c>
      <c r="O12" s="5">
        <v>-0.79365233999999996</v>
      </c>
      <c r="P12" s="5">
        <v>-0.6121582000000001</v>
      </c>
      <c r="Q12" s="5">
        <v>-0.86132813750000004</v>
      </c>
      <c r="R12" s="5">
        <v>-0.67983399249999998</v>
      </c>
      <c r="S12" s="5">
        <v>-0.78442383999999998</v>
      </c>
      <c r="T12" s="5">
        <v>-0.7905761750000001</v>
      </c>
      <c r="U12" s="5">
        <v>-0.950537085</v>
      </c>
      <c r="V12" s="5">
        <v>-0.94130860499999991</v>
      </c>
      <c r="W12" s="5">
        <v>-0.85517576250000005</v>
      </c>
      <c r="X12" s="5">
        <v>-0.82441406000000006</v>
      </c>
      <c r="Y12" s="5">
        <v>-0.74135742999999998</v>
      </c>
      <c r="Z12" s="5">
        <v>-0.88593749750000006</v>
      </c>
      <c r="AA12" s="5">
        <v>-0.70751951749999997</v>
      </c>
    </row>
    <row r="13" spans="1:27" x14ac:dyDescent="0.25">
      <c r="A13" s="2">
        <v>5</v>
      </c>
      <c r="B13" s="2">
        <v>110</v>
      </c>
      <c r="C13" s="2">
        <v>3</v>
      </c>
      <c r="D13" s="5">
        <v>1.12990379</v>
      </c>
      <c r="E13" s="5">
        <v>0.82086897000000003</v>
      </c>
      <c r="F13" s="5">
        <v>0.33600759750000003</v>
      </c>
      <c r="G13" s="5">
        <v>9.6240999999999993E-2</v>
      </c>
      <c r="H13" s="5">
        <v>9.6240999999999993E-2</v>
      </c>
      <c r="I13" s="5">
        <v>0.57044601500000003</v>
      </c>
      <c r="J13" s="5">
        <v>1.8039135899999998</v>
      </c>
      <c r="K13" s="5">
        <v>2.0570011099999999</v>
      </c>
      <c r="L13" s="5">
        <v>2.0570011099999999</v>
      </c>
      <c r="M13" s="5">
        <v>1.8198986024999999</v>
      </c>
      <c r="N13" s="5">
        <v>1.1085910800000001</v>
      </c>
      <c r="O13" s="5">
        <v>1.1085910800000001</v>
      </c>
      <c r="P13" s="5">
        <v>1.1085910800000001</v>
      </c>
      <c r="Q13" s="5">
        <v>1.1085910800000001</v>
      </c>
      <c r="R13" s="5">
        <v>1.103262425</v>
      </c>
      <c r="S13" s="5">
        <v>1.08727646</v>
      </c>
      <c r="T13" s="5">
        <v>1.08727646</v>
      </c>
      <c r="U13" s="5">
        <v>1.3004035899999999</v>
      </c>
      <c r="V13" s="5">
        <v>1.3004035899999999</v>
      </c>
      <c r="W13" s="5">
        <v>1.3004035899999999</v>
      </c>
      <c r="X13" s="5">
        <v>1.3004035899999999</v>
      </c>
      <c r="Y13" s="5">
        <v>1.3030676799999998</v>
      </c>
      <c r="Z13" s="5">
        <v>1.3803257925000001</v>
      </c>
      <c r="AA13" s="5">
        <v>0.65036773999999997</v>
      </c>
    </row>
    <row r="14" spans="1:27" x14ac:dyDescent="0.25">
      <c r="A14" s="2">
        <v>8</v>
      </c>
      <c r="B14" s="2">
        <v>220</v>
      </c>
      <c r="C14" s="2">
        <v>1</v>
      </c>
      <c r="D14" s="5">
        <v>99.039133069999991</v>
      </c>
      <c r="E14" s="5">
        <v>99.394891739999991</v>
      </c>
      <c r="F14" s="5">
        <v>99.828678132500002</v>
      </c>
      <c r="G14" s="5">
        <v>99.798852920000002</v>
      </c>
      <c r="H14" s="5">
        <v>99.357032774999993</v>
      </c>
      <c r="I14" s="5">
        <v>98.571788789999999</v>
      </c>
      <c r="J14" s="5">
        <v>96.285127639999985</v>
      </c>
      <c r="K14" s="5">
        <v>94.5153102875</v>
      </c>
      <c r="L14" s="5">
        <v>93.778287887499999</v>
      </c>
      <c r="M14" s="5">
        <v>71.174602507499998</v>
      </c>
      <c r="N14" s="5">
        <v>48.871485709999995</v>
      </c>
      <c r="O14" s="5">
        <v>48.581871985000006</v>
      </c>
      <c r="P14" s="5">
        <v>48.892748832499997</v>
      </c>
      <c r="Q14" s="5">
        <v>49.122272492500002</v>
      </c>
      <c r="R14" s="5">
        <v>49.399152752500001</v>
      </c>
      <c r="S14" s="5">
        <v>74.461688995000003</v>
      </c>
      <c r="T14" s="5">
        <v>95.004850390000001</v>
      </c>
      <c r="U14" s="5">
        <v>93.394195554999996</v>
      </c>
      <c r="V14" s="5">
        <v>93.521421432499992</v>
      </c>
      <c r="W14" s="5">
        <v>93.757688524999992</v>
      </c>
      <c r="X14" s="5">
        <v>94.708251954999994</v>
      </c>
      <c r="Y14" s="5">
        <v>95.475364684999988</v>
      </c>
      <c r="Z14" s="5">
        <v>96.58623313999999</v>
      </c>
      <c r="AA14" s="5">
        <v>97.918489454999985</v>
      </c>
    </row>
    <row r="15" spans="1:27" x14ac:dyDescent="0.25">
      <c r="A15" s="2">
        <v>9</v>
      </c>
      <c r="B15" s="2">
        <v>110</v>
      </c>
      <c r="C15" s="2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 x14ac:dyDescent="0.25">
      <c r="A16" s="2">
        <v>9</v>
      </c>
      <c r="B16" s="2">
        <v>110</v>
      </c>
      <c r="C16" s="2">
        <v>2</v>
      </c>
      <c r="D16" s="5">
        <v>0.5</v>
      </c>
      <c r="E16" s="5">
        <v>0.5</v>
      </c>
      <c r="F16" s="5">
        <v>0.5</v>
      </c>
      <c r="G16" s="5">
        <v>0.5</v>
      </c>
      <c r="H16" s="5">
        <v>0.5</v>
      </c>
      <c r="I16" s="5">
        <v>0.75</v>
      </c>
      <c r="J16" s="5">
        <v>1.5</v>
      </c>
      <c r="K16" s="5">
        <v>2.5</v>
      </c>
      <c r="L16" s="5">
        <v>2.5</v>
      </c>
      <c r="M16" s="5">
        <v>2.5</v>
      </c>
      <c r="N16" s="5">
        <v>2.5</v>
      </c>
      <c r="O16" s="5">
        <v>2.5</v>
      </c>
      <c r="P16" s="5">
        <v>2.5</v>
      </c>
      <c r="Q16" s="5">
        <v>2.5</v>
      </c>
      <c r="R16" s="5">
        <v>1.5</v>
      </c>
      <c r="S16" s="5">
        <v>1.5</v>
      </c>
      <c r="T16" s="5">
        <v>1.75</v>
      </c>
      <c r="U16" s="5">
        <v>2.5</v>
      </c>
      <c r="V16" s="5">
        <v>2.5</v>
      </c>
      <c r="W16" s="5">
        <v>2.5</v>
      </c>
      <c r="X16" s="5">
        <v>1.75</v>
      </c>
      <c r="Y16" s="5">
        <v>1.5</v>
      </c>
      <c r="Z16" s="5">
        <v>1.5</v>
      </c>
      <c r="AA16" s="5">
        <v>1.5</v>
      </c>
    </row>
    <row r="17" spans="1:27" x14ac:dyDescent="0.25">
      <c r="A17" s="2">
        <v>9</v>
      </c>
      <c r="B17" s="2">
        <v>110</v>
      </c>
      <c r="C17" s="2">
        <v>99</v>
      </c>
      <c r="D17" s="5">
        <v>12.721205715</v>
      </c>
      <c r="E17" s="5">
        <v>12.459666252499975</v>
      </c>
      <c r="F17" s="5">
        <v>12.812315940000001</v>
      </c>
      <c r="G17" s="5">
        <v>12.499859812499999</v>
      </c>
      <c r="H17" s="5">
        <v>11.020650867500001</v>
      </c>
      <c r="I17" s="5">
        <v>9.2884759900000002</v>
      </c>
      <c r="J17" s="5">
        <v>2.80621052</v>
      </c>
      <c r="K17" s="5">
        <v>0.17953872749999977</v>
      </c>
      <c r="L17" s="5">
        <v>2.6754417425000003</v>
      </c>
      <c r="M17" s="5">
        <v>0.67207526750000002</v>
      </c>
      <c r="N17" s="5">
        <v>-0.31513595250000015</v>
      </c>
      <c r="O17" s="5">
        <v>-5.4285926849999999</v>
      </c>
      <c r="P17" s="5">
        <v>-0.28351402250000013</v>
      </c>
      <c r="Q17" s="5">
        <v>1.1362018575000004</v>
      </c>
      <c r="R17" s="5">
        <v>4.2050294849999998</v>
      </c>
      <c r="S17" s="5">
        <v>5.8777151124999998</v>
      </c>
      <c r="T17" s="5">
        <v>6.1585512149999992</v>
      </c>
      <c r="U17" s="5">
        <v>2.171652795</v>
      </c>
      <c r="V17" s="5">
        <v>2.0810775750000001</v>
      </c>
      <c r="W17" s="5">
        <v>3.7634105724999998</v>
      </c>
      <c r="X17" s="5">
        <v>6.9737253149999994</v>
      </c>
      <c r="Y17" s="5">
        <v>9.0467634224999998</v>
      </c>
      <c r="Z17" s="5">
        <v>9.1577033975000006</v>
      </c>
      <c r="AA17" s="5">
        <v>9.6405906674999997</v>
      </c>
    </row>
    <row r="18" spans="1:27" x14ac:dyDescent="0.25">
      <c r="A18" s="2">
        <v>10</v>
      </c>
      <c r="B18" s="2">
        <v>110</v>
      </c>
      <c r="C18" s="2">
        <v>1</v>
      </c>
      <c r="D18" s="5">
        <v>0.60174036000000009</v>
      </c>
      <c r="E18" s="5">
        <v>0.30073547249999999</v>
      </c>
      <c r="F18" s="5">
        <v>0.16958380000000001</v>
      </c>
      <c r="G18" s="5">
        <v>0.13088321750000001</v>
      </c>
      <c r="H18" s="5">
        <v>0.31363582499999998</v>
      </c>
      <c r="I18" s="5">
        <v>0.75869322000000006</v>
      </c>
      <c r="J18" s="5">
        <v>2.1519143599999997</v>
      </c>
      <c r="K18" s="5">
        <v>3.4784846324999998</v>
      </c>
      <c r="L18" s="5">
        <v>3.8891406050000001</v>
      </c>
      <c r="M18" s="5">
        <v>4.1299445624999995</v>
      </c>
      <c r="N18" s="5">
        <v>3.8418395524999998</v>
      </c>
      <c r="O18" s="5">
        <v>3.9213910099999998</v>
      </c>
      <c r="P18" s="5">
        <v>3.33873248</v>
      </c>
      <c r="Q18" s="5">
        <v>3.2226305000000002</v>
      </c>
      <c r="R18" s="5">
        <v>2.8592753425000001</v>
      </c>
      <c r="S18" s="5">
        <v>2.7367229450000004</v>
      </c>
      <c r="T18" s="5">
        <v>3.1215784575000001</v>
      </c>
      <c r="U18" s="5">
        <v>4.1019935649999999</v>
      </c>
      <c r="V18" s="5">
        <v>3.7214381674999997</v>
      </c>
      <c r="W18" s="5">
        <v>3.6784369925</v>
      </c>
      <c r="X18" s="5">
        <v>3.2312304950000001</v>
      </c>
      <c r="Y18" s="5">
        <v>2.6894221324999998</v>
      </c>
      <c r="Z18" s="5">
        <v>1.7971584775</v>
      </c>
      <c r="AA18" s="5">
        <v>0.98444652500000007</v>
      </c>
    </row>
    <row r="19" spans="1:27" x14ac:dyDescent="0.25">
      <c r="A19" s="2">
        <v>10</v>
      </c>
      <c r="B19" s="2">
        <v>110</v>
      </c>
      <c r="C19" s="2">
        <v>99</v>
      </c>
      <c r="D19" s="5">
        <v>-15.427732465000002</v>
      </c>
      <c r="E19" s="5">
        <v>-16.25952148</v>
      </c>
      <c r="F19" s="5">
        <v>-16.25952148</v>
      </c>
      <c r="G19" s="5">
        <v>-16.25952148</v>
      </c>
      <c r="H19" s="5">
        <v>-16.25952148</v>
      </c>
      <c r="I19" s="5">
        <v>-16.019418715</v>
      </c>
      <c r="J19" s="5">
        <v>-10.942937847500001</v>
      </c>
      <c r="K19" s="5">
        <v>-6.18374252</v>
      </c>
      <c r="L19" s="5">
        <v>-3.7998523725000002</v>
      </c>
      <c r="M19" s="5">
        <v>-2.8394393925000001</v>
      </c>
      <c r="N19" s="5">
        <v>-3.7741279599999995</v>
      </c>
      <c r="O19" s="5">
        <v>-4.4944381699999996</v>
      </c>
      <c r="P19" s="5">
        <v>-4.4944381699999996</v>
      </c>
      <c r="Q19" s="5">
        <v>-4.1085567449999996</v>
      </c>
      <c r="R19" s="5">
        <v>-5.9779396075000006</v>
      </c>
      <c r="S19" s="5">
        <v>-8.4132766700000001</v>
      </c>
      <c r="T19" s="5">
        <v>-8.8420295699999993</v>
      </c>
      <c r="U19" s="5">
        <v>-4.7602710750000004</v>
      </c>
      <c r="V19" s="5">
        <v>-4.6402206425000001</v>
      </c>
      <c r="W19" s="5">
        <v>-4.8717498800000003</v>
      </c>
      <c r="X19" s="5">
        <v>-6.0036640175000002</v>
      </c>
      <c r="Y19" s="5">
        <v>-8.3275203700000002</v>
      </c>
      <c r="Z19" s="5">
        <v>-10.35983276</v>
      </c>
      <c r="AA19" s="5">
        <v>-11.371700285000001</v>
      </c>
    </row>
    <row r="20" spans="1:27" x14ac:dyDescent="0.25">
      <c r="A20" s="2">
        <v>12</v>
      </c>
      <c r="B20" s="2">
        <v>110</v>
      </c>
      <c r="C20" s="2">
        <v>99</v>
      </c>
      <c r="D20" s="5">
        <v>-32.170723782499998</v>
      </c>
      <c r="E20" s="5">
        <v>-37.098064857499999</v>
      </c>
      <c r="F20" s="5">
        <v>-35.137392454999997</v>
      </c>
      <c r="G20" s="5">
        <v>-36.379633345000002</v>
      </c>
      <c r="H20" s="5">
        <v>-36.400539667499999</v>
      </c>
      <c r="I20" s="5">
        <v>-35.715389752500002</v>
      </c>
      <c r="J20" s="5">
        <v>-15.90591429</v>
      </c>
      <c r="K20" s="5">
        <v>-0.64364162250000001</v>
      </c>
      <c r="L20" s="5">
        <v>5.5612423249999994</v>
      </c>
      <c r="M20" s="5">
        <v>12.93542529</v>
      </c>
      <c r="N20" s="5">
        <v>16.145371905000001</v>
      </c>
      <c r="O20" s="5">
        <v>15.049246125000002</v>
      </c>
      <c r="P20" s="5">
        <v>18.809662097499999</v>
      </c>
      <c r="Q20" s="5">
        <v>13.537408342500001</v>
      </c>
      <c r="R20" s="5">
        <v>12.871541505</v>
      </c>
      <c r="S20" s="5">
        <v>2.9588325925000003</v>
      </c>
      <c r="T20" s="5">
        <v>0.87277557999999988</v>
      </c>
      <c r="U20" s="5">
        <v>20.450344812499999</v>
      </c>
      <c r="V20" s="5">
        <v>21.34430029</v>
      </c>
      <c r="W20" s="5">
        <v>22.629192767500001</v>
      </c>
      <c r="X20" s="5">
        <v>12.315694585000001</v>
      </c>
      <c r="Y20" s="5">
        <v>0.92613513999999986</v>
      </c>
      <c r="Z20" s="5">
        <v>-6.5406370075</v>
      </c>
      <c r="AA20" s="5">
        <v>-10.4649854025</v>
      </c>
    </row>
    <row r="21" spans="1:27" x14ac:dyDescent="0.25">
      <c r="A21" s="2">
        <v>15</v>
      </c>
      <c r="B21" s="2">
        <v>110</v>
      </c>
      <c r="C21" s="2">
        <v>1</v>
      </c>
      <c r="D21" s="5">
        <v>-3.4096298200000001</v>
      </c>
      <c r="E21" s="5">
        <v>-3.4096298200000001</v>
      </c>
      <c r="F21" s="5">
        <v>-3.4096298200000001</v>
      </c>
      <c r="G21" s="5">
        <v>-3.4096298200000001</v>
      </c>
      <c r="H21" s="5">
        <v>-3.4096298200000001</v>
      </c>
      <c r="I21" s="5">
        <v>-3.4096298200000001</v>
      </c>
      <c r="J21" s="5">
        <v>-3.2955513000000001</v>
      </c>
      <c r="K21" s="5">
        <v>-3.0118198400000002</v>
      </c>
      <c r="L21" s="5">
        <v>-2.8982295999999996</v>
      </c>
      <c r="M21" s="5">
        <v>-2.7271118200000002</v>
      </c>
      <c r="N21" s="5">
        <v>-2.78415108</v>
      </c>
      <c r="O21" s="5">
        <v>-2.7271118200000002</v>
      </c>
      <c r="P21" s="5">
        <v>-2.78415108</v>
      </c>
      <c r="Q21" s="5">
        <v>-2.9552688599999999</v>
      </c>
      <c r="R21" s="5">
        <v>-2.9552688599999999</v>
      </c>
      <c r="S21" s="5">
        <v>-2.9552688599999999</v>
      </c>
      <c r="T21" s="5">
        <v>-3.1249218000000001</v>
      </c>
      <c r="U21" s="5">
        <v>-3.18147278</v>
      </c>
      <c r="V21" s="5">
        <v>-3.18147278</v>
      </c>
      <c r="W21" s="5">
        <v>-3.18147278</v>
      </c>
      <c r="X21" s="5">
        <v>-3.18147278</v>
      </c>
      <c r="Y21" s="5">
        <v>-3.2448482524999998</v>
      </c>
      <c r="Z21" s="5">
        <v>-3.4349746699999999</v>
      </c>
      <c r="AA21" s="5">
        <v>-3.4349746699999999</v>
      </c>
    </row>
    <row r="22" spans="1:27" x14ac:dyDescent="0.25">
      <c r="A22" s="2">
        <v>15</v>
      </c>
      <c r="B22" s="2">
        <v>110</v>
      </c>
      <c r="C22" s="2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</row>
    <row r="23" spans="1:27" x14ac:dyDescent="0.25">
      <c r="A23" s="2">
        <v>16</v>
      </c>
      <c r="B23" s="2">
        <v>110</v>
      </c>
      <c r="C23" s="2">
        <v>1</v>
      </c>
      <c r="D23" s="5">
        <v>0.27800000000000002</v>
      </c>
      <c r="E23" s="5">
        <v>0.19900000000000001</v>
      </c>
      <c r="F23" s="5">
        <v>0.251</v>
      </c>
      <c r="G23" s="5">
        <v>3.4000000000000002E-2</v>
      </c>
      <c r="H23" s="5">
        <v>0.41699999999999998</v>
      </c>
      <c r="I23" s="5">
        <v>1.048</v>
      </c>
      <c r="J23" s="5">
        <v>1.909</v>
      </c>
      <c r="K23" s="5">
        <v>3.532</v>
      </c>
      <c r="L23" s="5">
        <v>4.1509999999999998</v>
      </c>
      <c r="M23" s="5">
        <v>2.89</v>
      </c>
      <c r="N23" s="5">
        <v>3.319</v>
      </c>
      <c r="O23" s="5">
        <v>3.3149999999999999</v>
      </c>
      <c r="P23" s="5">
        <v>2.7290000000000001</v>
      </c>
      <c r="Q23" s="5">
        <v>2.88</v>
      </c>
      <c r="R23" s="5">
        <v>2.4289999999999998</v>
      </c>
      <c r="S23" s="5">
        <v>2.3260000000000001</v>
      </c>
      <c r="T23" s="5">
        <v>2.0409999999999999</v>
      </c>
      <c r="U23" s="5">
        <v>2.863</v>
      </c>
      <c r="V23" s="5">
        <v>2.4929999999999999</v>
      </c>
      <c r="W23" s="5">
        <v>2.11</v>
      </c>
      <c r="X23" s="5">
        <v>1.923</v>
      </c>
      <c r="Y23" s="5">
        <v>1.571</v>
      </c>
      <c r="Z23" s="5">
        <v>1.2250000000000001</v>
      </c>
      <c r="AA23" s="5">
        <v>0.36599999999999999</v>
      </c>
    </row>
    <row r="24" spans="1:27" x14ac:dyDescent="0.25">
      <c r="A24" s="2">
        <v>16</v>
      </c>
      <c r="B24" s="2">
        <v>110</v>
      </c>
      <c r="C24" s="2">
        <v>2</v>
      </c>
      <c r="D24" s="5">
        <v>2.1000000000000001E-2</v>
      </c>
      <c r="E24" s="5">
        <v>-0.183</v>
      </c>
      <c r="F24" s="5">
        <v>-0.69099999999999995</v>
      </c>
      <c r="G24" s="5">
        <v>-0.97899999999999998</v>
      </c>
      <c r="H24" s="5">
        <v>-0.65</v>
      </c>
      <c r="I24" s="5">
        <v>-0.04</v>
      </c>
      <c r="J24" s="5">
        <v>1.804</v>
      </c>
      <c r="K24" s="5">
        <v>3.3140000000000001</v>
      </c>
      <c r="L24" s="5">
        <v>3.5910000000000002</v>
      </c>
      <c r="M24" s="5">
        <v>3.4350000000000001</v>
      </c>
      <c r="N24" s="5">
        <v>3.657</v>
      </c>
      <c r="O24" s="5">
        <v>3.2719999999999998</v>
      </c>
      <c r="P24" s="5">
        <v>3.4089999999999998</v>
      </c>
      <c r="Q24" s="5">
        <v>3.0619999999999998</v>
      </c>
      <c r="R24" s="5">
        <v>2.3029999999999999</v>
      </c>
      <c r="S24" s="5">
        <v>2.0910000000000002</v>
      </c>
      <c r="T24" s="5">
        <v>1.81</v>
      </c>
      <c r="U24" s="5">
        <v>2.6709999999999998</v>
      </c>
      <c r="V24" s="5">
        <v>2.6150000000000002</v>
      </c>
      <c r="W24" s="5">
        <v>2.3260000000000001</v>
      </c>
      <c r="X24" s="5">
        <v>2.0489999999999999</v>
      </c>
      <c r="Y24" s="5">
        <v>1.2150000000000001</v>
      </c>
      <c r="Z24" s="5">
        <v>0.78300000000000003</v>
      </c>
      <c r="AA24" s="5">
        <v>0.22500000000000001</v>
      </c>
    </row>
    <row r="25" spans="1:27" x14ac:dyDescent="0.25">
      <c r="A25" s="2">
        <v>16</v>
      </c>
      <c r="B25" s="2">
        <v>110</v>
      </c>
      <c r="C25" s="2">
        <v>3</v>
      </c>
      <c r="D25" s="5">
        <v>1.8280000000000001</v>
      </c>
      <c r="E25" s="5">
        <v>-1.3129999999999999</v>
      </c>
      <c r="F25" s="5">
        <v>-1.637</v>
      </c>
      <c r="G25" s="5">
        <v>3.4000000000000002E-2</v>
      </c>
      <c r="H25" s="5">
        <v>-1.256</v>
      </c>
      <c r="I25" s="5">
        <v>-1.25</v>
      </c>
      <c r="J25" s="5">
        <v>0.34599999999999997</v>
      </c>
      <c r="K25" s="5">
        <v>0.45300000000000001</v>
      </c>
      <c r="L25" s="5">
        <v>0.52100000000000002</v>
      </c>
      <c r="M25" s="5">
        <v>0.54</v>
      </c>
      <c r="N25" s="5">
        <v>-1E-3</v>
      </c>
      <c r="O25" s="5">
        <v>0.46</v>
      </c>
      <c r="P25" s="5">
        <v>-7.0000000000000007E-2</v>
      </c>
      <c r="Q25" s="5">
        <v>-1E-3</v>
      </c>
      <c r="R25" s="5">
        <v>-0.55100000000000005</v>
      </c>
      <c r="S25" s="5">
        <v>-0.43099999999999999</v>
      </c>
      <c r="T25" s="5">
        <v>-0.36599999999999999</v>
      </c>
      <c r="U25" s="5">
        <v>-0.60899999999999999</v>
      </c>
      <c r="V25" s="5">
        <v>-0.55900000000000005</v>
      </c>
      <c r="W25" s="5">
        <v>-0.57999999999999996</v>
      </c>
      <c r="X25" s="5">
        <v>-0.56499999999999995</v>
      </c>
      <c r="Y25" s="5">
        <v>-0.872</v>
      </c>
      <c r="Z25" s="5">
        <v>-1.3939999999999999</v>
      </c>
      <c r="AA25" s="5">
        <v>-1.4970000000000001</v>
      </c>
    </row>
    <row r="26" spans="1:27" x14ac:dyDescent="0.25">
      <c r="A26" s="2">
        <v>17</v>
      </c>
      <c r="B26" s="2">
        <v>110</v>
      </c>
      <c r="C26" s="2">
        <v>1</v>
      </c>
      <c r="D26" s="5">
        <v>-1.3188567500000001E-2</v>
      </c>
      <c r="E26" s="5">
        <v>-5.9975122499999992E-2</v>
      </c>
      <c r="F26" s="5">
        <v>-1.2527905000000001E-2</v>
      </c>
      <c r="G26" s="5">
        <v>-2.5359874999999997E-2</v>
      </c>
      <c r="H26" s="5">
        <v>7.1897185000000002E-2</v>
      </c>
      <c r="I26" s="5">
        <v>0.12107450250000001</v>
      </c>
      <c r="J26" s="5">
        <v>0.27361964499999997</v>
      </c>
      <c r="K26" s="5">
        <v>0.51597425500000005</v>
      </c>
      <c r="L26" s="5">
        <v>0.58040318000000002</v>
      </c>
      <c r="M26" s="5">
        <v>0.594035655</v>
      </c>
      <c r="N26" s="5">
        <v>0.52222315749999992</v>
      </c>
      <c r="O26" s="5">
        <v>0.49311972249999991</v>
      </c>
      <c r="P26" s="5">
        <v>0.48350030249999998</v>
      </c>
      <c r="Q26" s="5">
        <v>0.55987408999999999</v>
      </c>
      <c r="R26" s="5">
        <v>0.38800496249999999</v>
      </c>
      <c r="S26" s="5">
        <v>0.44550224999999999</v>
      </c>
      <c r="T26" s="5">
        <v>0.42226964</v>
      </c>
      <c r="U26" s="5">
        <v>0.49274711250000003</v>
      </c>
      <c r="V26" s="5">
        <v>0.45766303750000004</v>
      </c>
      <c r="W26" s="5">
        <v>0.40899477750000002</v>
      </c>
      <c r="X26" s="5">
        <v>0.37314180250000001</v>
      </c>
      <c r="Y26" s="5">
        <v>0.34274471000000001</v>
      </c>
      <c r="Z26" s="5">
        <v>0.24946310999999999</v>
      </c>
      <c r="AA26" s="5">
        <v>0.18485053750000002</v>
      </c>
    </row>
    <row r="27" spans="1:27" x14ac:dyDescent="0.25">
      <c r="A27" s="2">
        <v>17</v>
      </c>
      <c r="B27" s="2">
        <v>110</v>
      </c>
      <c r="C27" s="2">
        <v>2</v>
      </c>
      <c r="D27" s="5">
        <v>-1.43454072</v>
      </c>
      <c r="E27" s="5">
        <v>-1.3966278724999999</v>
      </c>
      <c r="F27" s="5">
        <v>-1.5788286925000001</v>
      </c>
      <c r="G27" s="5">
        <v>-1.4348139175000001</v>
      </c>
      <c r="H27" s="5">
        <v>-1.5366196050000001</v>
      </c>
      <c r="I27" s="5">
        <v>-1.4399452525000001</v>
      </c>
      <c r="J27" s="5">
        <v>-1.1726768025000001</v>
      </c>
      <c r="K27" s="5">
        <v>-1.0208967175000001</v>
      </c>
      <c r="L27" s="5">
        <v>-0.94836735750000001</v>
      </c>
      <c r="M27" s="5">
        <v>-1.0579605699999999</v>
      </c>
      <c r="N27" s="5">
        <v>-1.1952529525000002</v>
      </c>
      <c r="O27" s="5">
        <v>-0.99670875000000003</v>
      </c>
      <c r="P27" s="5">
        <v>-1.0611215825</v>
      </c>
      <c r="Q27" s="5">
        <v>-1.1239057475000001</v>
      </c>
      <c r="R27" s="5">
        <v>-1.1016122699999999</v>
      </c>
      <c r="S27" s="5">
        <v>-1.1651043475</v>
      </c>
      <c r="T27" s="5">
        <v>-1.0003194375</v>
      </c>
      <c r="U27" s="5">
        <v>-0.99248540249999984</v>
      </c>
      <c r="V27" s="5">
        <v>-1.05972138</v>
      </c>
      <c r="W27" s="5">
        <v>-1.0772312575</v>
      </c>
      <c r="X27" s="5">
        <v>-0.97086790000000001</v>
      </c>
      <c r="Y27" s="5">
        <v>-1.1195932024999999</v>
      </c>
      <c r="Z27" s="5">
        <v>-1.2671406600000001</v>
      </c>
      <c r="AA27" s="5">
        <v>-1.3198565249999998</v>
      </c>
    </row>
    <row r="28" spans="1:27" x14ac:dyDescent="0.25">
      <c r="A28" s="2">
        <v>18</v>
      </c>
      <c r="B28" s="2">
        <v>110</v>
      </c>
      <c r="C28" s="2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 x14ac:dyDescent="0.25">
      <c r="A29" s="2">
        <v>18</v>
      </c>
      <c r="B29" s="2">
        <v>110</v>
      </c>
      <c r="C29" s="2">
        <v>2</v>
      </c>
      <c r="D29" s="5">
        <v>-1.03350842</v>
      </c>
      <c r="E29" s="5">
        <v>-1.03350842</v>
      </c>
      <c r="F29" s="5">
        <v>-1.03350842</v>
      </c>
      <c r="G29" s="5">
        <v>-1.03350842</v>
      </c>
      <c r="H29" s="5">
        <v>-0.98007850000000007</v>
      </c>
      <c r="I29" s="5">
        <v>-1.0095155200000001</v>
      </c>
      <c r="J29" s="5">
        <v>-0.92012496249999998</v>
      </c>
      <c r="K29" s="5">
        <v>-0.89032811000000001</v>
      </c>
      <c r="L29" s="5">
        <v>-0.89032811000000001</v>
      </c>
      <c r="M29" s="5">
        <v>-0.98779523000000002</v>
      </c>
      <c r="N29" s="5">
        <v>-0.91317979999999999</v>
      </c>
      <c r="O29" s="5">
        <v>-0.88830799000000005</v>
      </c>
      <c r="P29" s="5">
        <v>-0.89453950500000001</v>
      </c>
      <c r="Q29" s="5">
        <v>-0.94492637999999995</v>
      </c>
      <c r="R29" s="5">
        <v>-0.91841782499999991</v>
      </c>
      <c r="S29" s="5">
        <v>-0.91631962499999997</v>
      </c>
      <c r="T29" s="5">
        <v>-0.94212878</v>
      </c>
      <c r="U29" s="5">
        <v>-0.94212878</v>
      </c>
      <c r="V29" s="5">
        <v>-0.94212878</v>
      </c>
      <c r="W29" s="5">
        <v>-0.9130984849999999</v>
      </c>
      <c r="X29" s="5">
        <v>-0.91034142500000015</v>
      </c>
      <c r="Y29" s="5">
        <v>-0.98916113000000006</v>
      </c>
      <c r="Z29" s="5">
        <v>-0.98916113000000006</v>
      </c>
      <c r="AA29" s="5">
        <v>-0.98916113000000006</v>
      </c>
    </row>
    <row r="30" spans="1:27" x14ac:dyDescent="0.25">
      <c r="A30" s="2">
        <v>20</v>
      </c>
      <c r="B30" s="2">
        <v>35</v>
      </c>
      <c r="C30" s="2">
        <v>1</v>
      </c>
      <c r="D30" s="5">
        <v>-0.15330505</v>
      </c>
      <c r="E30" s="5">
        <v>-0.15330505</v>
      </c>
      <c r="F30" s="5">
        <v>-0.15330505</v>
      </c>
      <c r="G30" s="5">
        <v>-0.15330505</v>
      </c>
      <c r="H30" s="5">
        <v>-0.15330505</v>
      </c>
      <c r="I30" s="5">
        <v>-0.15330505</v>
      </c>
      <c r="J30" s="5">
        <v>-0.15330505</v>
      </c>
      <c r="K30" s="5">
        <v>-0.15330505</v>
      </c>
      <c r="L30" s="5">
        <v>-0.15330505</v>
      </c>
      <c r="M30" s="5">
        <v>-0.15330505</v>
      </c>
      <c r="N30" s="5">
        <v>-0.15330505</v>
      </c>
      <c r="O30" s="5">
        <v>-0.72124814500000001</v>
      </c>
      <c r="P30" s="5">
        <v>-0.91056250999999999</v>
      </c>
      <c r="Q30" s="5">
        <v>-0.91056250999999999</v>
      </c>
      <c r="R30" s="5">
        <v>-0.15330505</v>
      </c>
      <c r="S30" s="5">
        <v>-0.15330505</v>
      </c>
      <c r="T30" s="5">
        <v>-0.34810733500000002</v>
      </c>
      <c r="U30" s="5">
        <v>-0.93251419000000002</v>
      </c>
      <c r="V30" s="5">
        <v>-0.93251419000000002</v>
      </c>
      <c r="W30" s="5">
        <v>-0.93251419000000002</v>
      </c>
      <c r="X30" s="5">
        <v>-0.17525291000000001</v>
      </c>
      <c r="Y30" s="5">
        <v>-0.17525291000000001</v>
      </c>
      <c r="Z30" s="5">
        <v>-0.17525291000000001</v>
      </c>
      <c r="AA30" s="5">
        <v>-0.17525291000000001</v>
      </c>
    </row>
    <row r="31" spans="1:27" x14ac:dyDescent="0.25">
      <c r="A31" s="2">
        <v>21</v>
      </c>
      <c r="B31" s="2">
        <v>35</v>
      </c>
      <c r="C31" s="2">
        <v>1</v>
      </c>
      <c r="D31" s="5">
        <v>-1.6348991399999999</v>
      </c>
      <c r="E31" s="5">
        <v>-1.6348991399999999</v>
      </c>
      <c r="F31" s="5">
        <v>-1.6348991399999999</v>
      </c>
      <c r="G31" s="5">
        <v>-1.6348991399999999</v>
      </c>
      <c r="H31" s="5">
        <v>-1.6348991399999999</v>
      </c>
      <c r="I31" s="5">
        <v>-1.6348991399999999</v>
      </c>
      <c r="J31" s="5">
        <v>-1.234319685</v>
      </c>
      <c r="K31" s="5">
        <v>-0.26579570250000001</v>
      </c>
      <c r="L31" s="5">
        <v>-7.6480859999999998E-2</v>
      </c>
      <c r="M31" s="5">
        <v>-7.6480859999999998E-2</v>
      </c>
      <c r="N31" s="5">
        <v>-7.6480859999999998E-2</v>
      </c>
      <c r="O31" s="5">
        <v>-7.6480859999999998E-2</v>
      </c>
      <c r="P31" s="5">
        <v>-7.6480859999999998E-2</v>
      </c>
      <c r="Q31" s="5">
        <v>-7.6480859999999998E-2</v>
      </c>
      <c r="R31" s="5">
        <v>-0.271283145</v>
      </c>
      <c r="S31" s="5">
        <v>-0.85568999999999995</v>
      </c>
      <c r="T31" s="5">
        <v>-0.85568999999999995</v>
      </c>
      <c r="U31" s="5">
        <v>-0.85568999999999995</v>
      </c>
      <c r="V31" s="5">
        <v>-0.85568999999999995</v>
      </c>
      <c r="W31" s="5">
        <v>-0.85568999999999995</v>
      </c>
      <c r="X31" s="5">
        <v>-0.85568999999999995</v>
      </c>
      <c r="Y31" s="5">
        <v>-0.85568999999999995</v>
      </c>
      <c r="Z31" s="5">
        <v>-1.6129493699999999</v>
      </c>
      <c r="AA31" s="5">
        <v>-1.6129493699999999</v>
      </c>
    </row>
    <row r="32" spans="1:27" x14ac:dyDescent="0.25">
      <c r="A32" s="2">
        <v>26</v>
      </c>
      <c r="B32" s="2">
        <v>110</v>
      </c>
      <c r="C32" s="2">
        <v>1</v>
      </c>
      <c r="D32" s="5">
        <v>-0.62461853000000001</v>
      </c>
      <c r="E32" s="5">
        <v>-0.62461853000000001</v>
      </c>
      <c r="F32" s="5">
        <v>-0.62461853000000001</v>
      </c>
      <c r="G32" s="5">
        <v>-0.62461853000000001</v>
      </c>
      <c r="H32" s="5">
        <v>-1.12462616</v>
      </c>
      <c r="I32" s="5">
        <v>-0.99962425250000009</v>
      </c>
      <c r="J32" s="5">
        <v>-0.37461471499999999</v>
      </c>
      <c r="K32" s="5">
        <v>-0.1246109</v>
      </c>
      <c r="L32" s="5">
        <v>0.13164329499999999</v>
      </c>
      <c r="M32" s="5">
        <v>0.38789749000000001</v>
      </c>
      <c r="N32" s="5">
        <v>0.38789749000000001</v>
      </c>
      <c r="O32" s="5">
        <v>0.38789749000000001</v>
      </c>
      <c r="P32" s="5">
        <v>0.38789749000000001</v>
      </c>
      <c r="Q32" s="5">
        <v>0.38789749000000001</v>
      </c>
      <c r="R32" s="5">
        <v>0.38789749000000001</v>
      </c>
      <c r="S32" s="5">
        <v>-0.1246109</v>
      </c>
      <c r="T32" s="5">
        <v>-0.1246109</v>
      </c>
      <c r="U32" s="5">
        <v>-0.1246109</v>
      </c>
      <c r="V32" s="5">
        <v>0.15664291499999999</v>
      </c>
      <c r="W32" s="5">
        <v>5.3515437500000006E-2</v>
      </c>
      <c r="X32" s="5">
        <v>-7.4611659999999996E-2</v>
      </c>
      <c r="Y32" s="5">
        <v>-7.4611659999999996E-2</v>
      </c>
      <c r="Z32" s="5">
        <v>-0.4496173825</v>
      </c>
      <c r="AA32" s="5">
        <v>-0.57461929</v>
      </c>
    </row>
    <row r="33" spans="1:27" x14ac:dyDescent="0.25">
      <c r="A33" s="2">
        <v>26</v>
      </c>
      <c r="B33" s="2">
        <v>110</v>
      </c>
      <c r="C33" s="2">
        <v>2</v>
      </c>
      <c r="D33" s="5">
        <v>1.3969841025000003</v>
      </c>
      <c r="E33" s="5">
        <v>1.1690788299999999</v>
      </c>
      <c r="F33" s="5">
        <v>0.94977664750000002</v>
      </c>
      <c r="G33" s="5">
        <v>0.962677</v>
      </c>
      <c r="H33" s="5">
        <v>0.962677</v>
      </c>
      <c r="I33" s="5">
        <v>1.074480055</v>
      </c>
      <c r="J33" s="5">
        <v>2.0247936274999998</v>
      </c>
      <c r="K33" s="5">
        <v>3.1987109175000001</v>
      </c>
      <c r="L33" s="5">
        <v>4.2436265925000001</v>
      </c>
      <c r="M33" s="5">
        <v>4.7424349800000005</v>
      </c>
      <c r="N33" s="5">
        <v>4.6736340524999997</v>
      </c>
      <c r="O33" s="5">
        <v>4.6134333625000004</v>
      </c>
      <c r="P33" s="5">
        <v>4.4930310225000003</v>
      </c>
      <c r="Q33" s="5">
        <v>4.2565269450000001</v>
      </c>
      <c r="R33" s="5">
        <v>3.8953223225000002</v>
      </c>
      <c r="S33" s="5">
        <v>3.495416165</v>
      </c>
      <c r="T33" s="5">
        <v>3.3191127800000002</v>
      </c>
      <c r="U33" s="5">
        <v>3.8222207975</v>
      </c>
      <c r="V33" s="5">
        <v>3.7276191700000001</v>
      </c>
      <c r="W33" s="5">
        <v>3.6287174200000001</v>
      </c>
      <c r="X33" s="5">
        <v>3.4610157025000001</v>
      </c>
      <c r="Y33" s="5">
        <v>3.0611095399999999</v>
      </c>
      <c r="Z33" s="5">
        <v>2.6053028124999997</v>
      </c>
      <c r="AA33" s="5">
        <v>1.9903926875</v>
      </c>
    </row>
    <row r="34" spans="1:27" x14ac:dyDescent="0.25">
      <c r="A34" s="2">
        <v>26</v>
      </c>
      <c r="B34" s="2">
        <v>110</v>
      </c>
      <c r="C34" s="2">
        <v>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 x14ac:dyDescent="0.25">
      <c r="A35" s="2">
        <v>30</v>
      </c>
      <c r="B35" s="2">
        <v>35</v>
      </c>
      <c r="C35" s="2">
        <v>1</v>
      </c>
      <c r="D35" s="5">
        <v>-1.6460117975000002</v>
      </c>
      <c r="E35" s="5">
        <v>-1.8885572549999998</v>
      </c>
      <c r="F35" s="5">
        <v>-1.9333382824999998</v>
      </c>
      <c r="G35" s="5">
        <v>-1.9149164875000002</v>
      </c>
      <c r="H35" s="5">
        <v>-1.81623143</v>
      </c>
      <c r="I35" s="5">
        <v>-1.5855064974999999</v>
      </c>
      <c r="J35" s="5">
        <v>-0.23729742000000004</v>
      </c>
      <c r="K35" s="5">
        <v>0.58690336750000005</v>
      </c>
      <c r="L35" s="5">
        <v>0.9976200300000001</v>
      </c>
      <c r="M35" s="5">
        <v>0.57900626249999998</v>
      </c>
      <c r="N35" s="5">
        <v>0.67486045750000001</v>
      </c>
      <c r="O35" s="5">
        <v>1.0489316574999998</v>
      </c>
      <c r="P35" s="5">
        <v>1.1911752525000001</v>
      </c>
      <c r="Q35" s="5">
        <v>1.1816336949999999</v>
      </c>
      <c r="R35" s="5">
        <v>0.53280549249999998</v>
      </c>
      <c r="S35" s="5">
        <v>0.28254963999999999</v>
      </c>
      <c r="T35" s="5">
        <v>0.28780631749999996</v>
      </c>
      <c r="U35" s="5">
        <v>0.32695017500000001</v>
      </c>
      <c r="V35" s="5">
        <v>-7.1338004999999996E-2</v>
      </c>
      <c r="W35" s="5">
        <v>-0.50679441749999998</v>
      </c>
      <c r="X35" s="5">
        <v>-0.13418199750000001</v>
      </c>
      <c r="Y35" s="5">
        <v>-0.54709548249999995</v>
      </c>
      <c r="Z35" s="5">
        <v>-1.4520894274999998</v>
      </c>
      <c r="AA35" s="5">
        <v>-1.5143079474999999</v>
      </c>
    </row>
    <row r="36" spans="1:27" x14ac:dyDescent="0.25">
      <c r="A36" s="2">
        <v>30</v>
      </c>
      <c r="B36" s="2">
        <v>35</v>
      </c>
      <c r="C36" s="2">
        <v>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5">
      <c r="A37" s="2">
        <v>35</v>
      </c>
      <c r="B37" s="2">
        <v>110</v>
      </c>
      <c r="C37" s="2">
        <v>1</v>
      </c>
      <c r="D37" s="5">
        <v>3.4537758825000004</v>
      </c>
      <c r="E37" s="5">
        <v>4.2580852499999997</v>
      </c>
      <c r="F37" s="5">
        <v>4.2580852499999997</v>
      </c>
      <c r="G37" s="5">
        <v>4.2580852499999997</v>
      </c>
      <c r="H37" s="5">
        <v>4.2580852499999997</v>
      </c>
      <c r="I37" s="5">
        <v>4.2580852499999997</v>
      </c>
      <c r="J37" s="5">
        <v>2.1132578849999999</v>
      </c>
      <c r="K37" s="5">
        <v>0.23653268499999996</v>
      </c>
      <c r="L37" s="5">
        <v>-3.1570439999999998E-2</v>
      </c>
      <c r="M37" s="5">
        <v>-1.10398292</v>
      </c>
      <c r="N37" s="5">
        <v>-0.29967356000000006</v>
      </c>
      <c r="O37" s="5">
        <v>-0.83587980000000006</v>
      </c>
      <c r="P37" s="5">
        <v>-1.10398292</v>
      </c>
      <c r="Q37" s="5">
        <v>-1.10398292</v>
      </c>
      <c r="R37" s="5">
        <v>-3.1570439999999998E-2</v>
      </c>
      <c r="S37" s="5">
        <v>0.78439617000000017</v>
      </c>
      <c r="T37" s="5">
        <v>1.0563850400000001</v>
      </c>
      <c r="U37" s="5">
        <v>1.0563850400000001</v>
      </c>
      <c r="V37" s="5">
        <v>1.0563850400000001</v>
      </c>
      <c r="W37" s="5">
        <v>1.32448864</v>
      </c>
      <c r="X37" s="5">
        <v>2.1287994399999999</v>
      </c>
      <c r="Y37" s="5">
        <v>2.1287994399999999</v>
      </c>
      <c r="Z37" s="5">
        <v>3.2012138399999999</v>
      </c>
      <c r="AA37" s="5">
        <v>3.2012138399999999</v>
      </c>
    </row>
    <row r="38" spans="1:27" x14ac:dyDescent="0.25">
      <c r="A38" s="2">
        <v>35</v>
      </c>
      <c r="B38" s="2">
        <v>110</v>
      </c>
      <c r="C38" s="2">
        <v>2</v>
      </c>
      <c r="D38" s="5">
        <v>-7.6236699999999999E-3</v>
      </c>
      <c r="E38" s="5">
        <v>-7.6236699999999999E-3</v>
      </c>
      <c r="F38" s="5">
        <v>-7.6236699999999999E-3</v>
      </c>
      <c r="G38" s="5">
        <v>-7.6236699999999999E-3</v>
      </c>
      <c r="H38" s="5">
        <v>-7.6236699999999999E-3</v>
      </c>
      <c r="I38" s="5">
        <v>-7.6236699999999999E-3</v>
      </c>
      <c r="J38" s="5">
        <v>-7.6236699999999999E-3</v>
      </c>
      <c r="K38" s="5">
        <v>-7.6236699999999999E-3</v>
      </c>
      <c r="L38" s="5">
        <v>-7.6236699999999999E-3</v>
      </c>
      <c r="M38" s="5">
        <v>-7.6236699999999999E-3</v>
      </c>
      <c r="N38" s="5">
        <v>-7.6236699999999999E-3</v>
      </c>
      <c r="O38" s="5">
        <v>-7.6236699999999999E-3</v>
      </c>
      <c r="P38" s="5">
        <v>-7.6236699999999999E-3</v>
      </c>
      <c r="Q38" s="5">
        <v>-7.6236699999999999E-3</v>
      </c>
      <c r="R38" s="5">
        <v>-7.6236699999999999E-3</v>
      </c>
      <c r="S38" s="5">
        <v>-7.6236699999999999E-3</v>
      </c>
      <c r="T38" s="5">
        <v>-7.6236699999999999E-3</v>
      </c>
      <c r="U38" s="5">
        <v>-7.6236699999999999E-3</v>
      </c>
      <c r="V38" s="5">
        <v>-7.6236699999999999E-3</v>
      </c>
      <c r="W38" s="5">
        <v>-7.6236699999999999E-3</v>
      </c>
      <c r="X38" s="5">
        <v>-7.6236699999999999E-3</v>
      </c>
      <c r="Y38" s="5">
        <v>-7.6236699999999999E-3</v>
      </c>
      <c r="Z38" s="5">
        <v>-7.6236699999999999E-3</v>
      </c>
      <c r="AA38" s="5">
        <v>-7.6236699999999999E-3</v>
      </c>
    </row>
    <row r="39" spans="1:27" x14ac:dyDescent="0.25">
      <c r="A39" s="2">
        <v>36</v>
      </c>
      <c r="B39" s="2">
        <v>110</v>
      </c>
      <c r="C39" s="2">
        <v>1</v>
      </c>
      <c r="D39" s="8">
        <v>1.583</v>
      </c>
      <c r="E39" s="8">
        <v>1.0089999999999999</v>
      </c>
      <c r="F39" s="8">
        <v>1.4079999999999999</v>
      </c>
      <c r="G39" s="8">
        <v>1.5489999999999999</v>
      </c>
      <c r="H39" s="8">
        <v>1.544</v>
      </c>
      <c r="I39" s="8">
        <v>1.4119999999999999</v>
      </c>
      <c r="J39" s="8">
        <v>1.869</v>
      </c>
      <c r="K39" s="8">
        <v>1.758</v>
      </c>
      <c r="L39" s="8">
        <v>2.347</v>
      </c>
      <c r="M39" s="8">
        <v>1.962</v>
      </c>
      <c r="N39" s="8">
        <v>1.5049999999999999</v>
      </c>
      <c r="O39" s="8">
        <v>1.419</v>
      </c>
      <c r="P39" s="8">
        <v>1.756</v>
      </c>
      <c r="Q39" s="8">
        <v>1.234</v>
      </c>
      <c r="R39" s="8">
        <v>1.3169999999999999</v>
      </c>
      <c r="S39" s="8">
        <v>1.325</v>
      </c>
      <c r="T39" s="8">
        <v>1.748</v>
      </c>
      <c r="U39" s="8">
        <v>1.607</v>
      </c>
      <c r="V39" s="8">
        <v>1.53</v>
      </c>
      <c r="W39" s="8">
        <v>1.794</v>
      </c>
      <c r="X39" s="8">
        <v>1.8680000000000001</v>
      </c>
      <c r="Y39" s="8">
        <v>1.4370000000000001</v>
      </c>
      <c r="Z39" s="8">
        <v>1.161</v>
      </c>
      <c r="AA39" s="8">
        <v>1.3979999999999999</v>
      </c>
    </row>
    <row r="40" spans="1:27" x14ac:dyDescent="0.25">
      <c r="A40" s="2">
        <v>42</v>
      </c>
      <c r="B40" s="2">
        <v>110</v>
      </c>
      <c r="C40" s="2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 x14ac:dyDescent="0.25">
      <c r="A41" s="2">
        <v>42</v>
      </c>
      <c r="B41" s="2">
        <v>110</v>
      </c>
      <c r="C41" s="2">
        <v>2</v>
      </c>
      <c r="D41" s="5">
        <v>-2.1905922874999999</v>
      </c>
      <c r="E41" s="5">
        <v>-2.9263544050000001</v>
      </c>
      <c r="F41" s="5">
        <v>-3.0517063100000001</v>
      </c>
      <c r="G41" s="5">
        <v>-3.0517063100000001</v>
      </c>
      <c r="H41" s="5">
        <v>-3.0517063100000001</v>
      </c>
      <c r="I41" s="5">
        <v>-2.8827533700000001</v>
      </c>
      <c r="J41" s="5">
        <v>-1.4602813750000001</v>
      </c>
      <c r="K41" s="5">
        <v>-0.67547035</v>
      </c>
      <c r="L41" s="5">
        <v>0.25649357000000006</v>
      </c>
      <c r="M41" s="5">
        <v>0.8287525200000001</v>
      </c>
      <c r="N41" s="5">
        <v>-0.34301376</v>
      </c>
      <c r="O41" s="5">
        <v>-0.26126289000000003</v>
      </c>
      <c r="P41" s="5">
        <v>0.11479139250000001</v>
      </c>
      <c r="Q41" s="5">
        <v>3.8491727499999982E-2</v>
      </c>
      <c r="R41" s="5">
        <v>-0.19586181999999999</v>
      </c>
      <c r="S41" s="5">
        <v>-1.095126155</v>
      </c>
      <c r="T41" s="5">
        <v>-1.4602813700000001</v>
      </c>
      <c r="U41" s="5">
        <v>-0.57191753500000009</v>
      </c>
      <c r="V41" s="5">
        <v>-0.51741695499999996</v>
      </c>
      <c r="W41" s="5">
        <v>-0.21221256500000002</v>
      </c>
      <c r="X41" s="5">
        <v>-8.6860660000000006E-2</v>
      </c>
      <c r="Y41" s="5">
        <v>-0.76267099500000002</v>
      </c>
      <c r="Z41" s="5">
        <v>-1.28587914</v>
      </c>
      <c r="AA41" s="5">
        <v>-1.61288261</v>
      </c>
    </row>
    <row r="42" spans="1:27" x14ac:dyDescent="0.25">
      <c r="A42" s="2">
        <v>55</v>
      </c>
      <c r="B42" s="2">
        <v>110</v>
      </c>
      <c r="C42" s="2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 x14ac:dyDescent="0.25">
      <c r="A43" s="2">
        <v>55</v>
      </c>
      <c r="B43" s="2">
        <v>110</v>
      </c>
      <c r="C43" s="2">
        <v>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 x14ac:dyDescent="0.25">
      <c r="A44" s="2">
        <v>55</v>
      </c>
      <c r="B44" s="2">
        <v>110</v>
      </c>
      <c r="C44" s="2">
        <v>3</v>
      </c>
      <c r="D44" s="5">
        <v>0.72678374999999995</v>
      </c>
      <c r="E44" s="5">
        <v>0.72678374999999995</v>
      </c>
      <c r="F44" s="5">
        <v>0.72678374999999995</v>
      </c>
      <c r="G44" s="5">
        <v>0.72678374999999995</v>
      </c>
      <c r="H44" s="5">
        <v>0.72678374999999995</v>
      </c>
      <c r="I44" s="5">
        <v>0.72678374999999995</v>
      </c>
      <c r="J44" s="5">
        <v>0.72678374999999995</v>
      </c>
      <c r="K44" s="5">
        <v>0.72678374999999995</v>
      </c>
      <c r="L44" s="5">
        <v>0.72678374999999995</v>
      </c>
      <c r="M44" s="5">
        <v>0.72678374999999995</v>
      </c>
      <c r="N44" s="5">
        <v>0.72678374999999995</v>
      </c>
      <c r="O44" s="5">
        <v>0.72678374999999995</v>
      </c>
      <c r="P44" s="5">
        <v>0.72678374999999995</v>
      </c>
      <c r="Q44" s="5">
        <v>0.72678374999999995</v>
      </c>
      <c r="R44" s="5">
        <v>0.72678374999999995</v>
      </c>
      <c r="S44" s="5">
        <v>0.72678374999999995</v>
      </c>
      <c r="T44" s="5">
        <v>0.72678374999999995</v>
      </c>
      <c r="U44" s="5">
        <v>0.72678374999999995</v>
      </c>
      <c r="V44" s="5">
        <v>0.72678374999999995</v>
      </c>
      <c r="W44" s="5">
        <v>0.72678374999999995</v>
      </c>
      <c r="X44" s="5">
        <v>0.72678374999999995</v>
      </c>
      <c r="Y44" s="5">
        <v>0.72678374999999995</v>
      </c>
      <c r="Z44" s="5">
        <v>0.72678374999999995</v>
      </c>
      <c r="AA44" s="5">
        <v>0.72678374999999995</v>
      </c>
    </row>
    <row r="45" spans="1:27" x14ac:dyDescent="0.25">
      <c r="A45" s="2">
        <v>55</v>
      </c>
      <c r="B45" s="2">
        <v>110</v>
      </c>
      <c r="C45" s="2">
        <v>4</v>
      </c>
      <c r="D45" s="5">
        <v>3.0509950000000001E-2</v>
      </c>
      <c r="E45" s="5">
        <v>3.0509950000000001E-2</v>
      </c>
      <c r="F45" s="5">
        <v>3.0509950000000001E-2</v>
      </c>
      <c r="G45" s="5">
        <v>3.0509950000000001E-2</v>
      </c>
      <c r="H45" s="5">
        <v>3.0509950000000001E-2</v>
      </c>
      <c r="I45" s="5">
        <v>3.0509950000000001E-2</v>
      </c>
      <c r="J45" s="5">
        <v>3.0509950000000001E-2</v>
      </c>
      <c r="K45" s="5">
        <v>3.0509950000000001E-2</v>
      </c>
      <c r="L45" s="5">
        <v>3.0509950000000001E-2</v>
      </c>
      <c r="M45" s="5">
        <v>3.0509950000000001E-2</v>
      </c>
      <c r="N45" s="5">
        <v>3.0509950000000001E-2</v>
      </c>
      <c r="O45" s="5">
        <v>3.0509950000000001E-2</v>
      </c>
      <c r="P45" s="5">
        <v>3.0509950000000001E-2</v>
      </c>
      <c r="Q45" s="5">
        <v>3.0509950000000001E-2</v>
      </c>
      <c r="R45" s="5">
        <v>3.0509950000000001E-2</v>
      </c>
      <c r="S45" s="5">
        <v>3.0509950000000001E-2</v>
      </c>
      <c r="T45" s="5">
        <v>3.0509950000000001E-2</v>
      </c>
      <c r="U45" s="5">
        <v>3.0509950000000001E-2</v>
      </c>
      <c r="V45" s="5">
        <v>3.0509950000000001E-2</v>
      </c>
      <c r="W45" s="5">
        <v>3.0509950000000001E-2</v>
      </c>
      <c r="X45" s="5">
        <v>3.0509950000000001E-2</v>
      </c>
      <c r="Y45" s="5">
        <v>3.0509950000000001E-2</v>
      </c>
      <c r="Z45" s="5">
        <v>3.0509950000000001E-2</v>
      </c>
      <c r="AA45" s="5">
        <v>3.0509950000000001E-2</v>
      </c>
    </row>
    <row r="46" spans="1:27" x14ac:dyDescent="0.25">
      <c r="A46" s="2">
        <v>68</v>
      </c>
      <c r="B46" s="2">
        <v>110</v>
      </c>
      <c r="C46" s="2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 x14ac:dyDescent="0.25">
      <c r="A47" s="2">
        <v>68</v>
      </c>
      <c r="B47" s="2">
        <v>110</v>
      </c>
      <c r="C47" s="2">
        <v>2</v>
      </c>
      <c r="D47" s="5">
        <v>1.65808106</v>
      </c>
      <c r="E47" s="5">
        <v>1.5576071775</v>
      </c>
      <c r="F47" s="5">
        <v>1.2938637725</v>
      </c>
      <c r="G47" s="5">
        <v>1.51155901</v>
      </c>
      <c r="H47" s="5">
        <v>1.4906268125</v>
      </c>
      <c r="I47" s="5">
        <v>1.6413373950000001</v>
      </c>
      <c r="J47" s="5">
        <v>1.7543711675</v>
      </c>
      <c r="K47" s="5">
        <v>2.0390472424999997</v>
      </c>
      <c r="L47" s="5">
        <v>1.9385719275</v>
      </c>
      <c r="M47" s="5">
        <v>2.04323196</v>
      </c>
      <c r="N47" s="5">
        <v>2.0390458075</v>
      </c>
      <c r="O47" s="5">
        <v>2.0599789624999998</v>
      </c>
      <c r="P47" s="5">
        <v>2.26929903</v>
      </c>
      <c r="Q47" s="5">
        <v>2.2651133574999998</v>
      </c>
      <c r="R47" s="5">
        <v>1.85903168</v>
      </c>
      <c r="S47" s="5">
        <v>1.7669301025000002</v>
      </c>
      <c r="T47" s="5">
        <v>1.5031852725000001</v>
      </c>
      <c r="U47" s="5">
        <v>1.5408630400000001</v>
      </c>
      <c r="V47" s="5">
        <v>1.5408630400000001</v>
      </c>
      <c r="W47" s="5">
        <v>1.7585573200000002</v>
      </c>
      <c r="X47" s="5">
        <v>1.5408630400000001</v>
      </c>
      <c r="Y47" s="5">
        <v>1.6748285299999999</v>
      </c>
      <c r="Z47" s="5">
        <v>1.3943386099999999</v>
      </c>
      <c r="AA47" s="5">
        <v>1.39015198</v>
      </c>
    </row>
    <row r="48" spans="1:27" x14ac:dyDescent="0.25">
      <c r="A48" s="2">
        <v>72</v>
      </c>
      <c r="B48" s="2">
        <v>110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 x14ac:dyDescent="0.25">
      <c r="A49" s="2">
        <v>72</v>
      </c>
      <c r="B49" s="2">
        <v>110</v>
      </c>
      <c r="C49" s="2">
        <v>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-1.7837837499999998E-2</v>
      </c>
      <c r="N49" s="5">
        <v>0</v>
      </c>
      <c r="O49" s="5">
        <v>0</v>
      </c>
      <c r="P49" s="5">
        <v>-7.6702699999999999E-2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-0.1872973</v>
      </c>
    </row>
    <row r="50" spans="1:27" x14ac:dyDescent="0.25">
      <c r="A50" s="2">
        <v>72</v>
      </c>
      <c r="B50" s="2">
        <v>110</v>
      </c>
      <c r="C50" s="2">
        <v>99</v>
      </c>
      <c r="D50" s="5">
        <v>9.6567958224999995</v>
      </c>
      <c r="E50" s="5">
        <v>7.9503668174999991</v>
      </c>
      <c r="F50" s="5">
        <v>7.5072117975000001</v>
      </c>
      <c r="G50" s="5">
        <v>6.9122467125000009</v>
      </c>
      <c r="H50" s="5">
        <v>7.0159807375000005</v>
      </c>
      <c r="I50" s="5">
        <v>7.2952352375000009</v>
      </c>
      <c r="J50" s="5">
        <v>2.9556339275000001</v>
      </c>
      <c r="K50" s="5">
        <v>0.58703740250000003</v>
      </c>
      <c r="L50" s="5">
        <v>0.41199933499999997</v>
      </c>
      <c r="M50" s="5">
        <v>0.92961046749999998</v>
      </c>
      <c r="N50" s="5">
        <v>5.7913469575000001</v>
      </c>
      <c r="O50" s="5">
        <v>4.956860837499999</v>
      </c>
      <c r="P50" s="5">
        <v>3.1601287375000005</v>
      </c>
      <c r="Q50" s="5">
        <v>4.9049144100000008</v>
      </c>
      <c r="R50" s="5">
        <v>6.9510795825000002</v>
      </c>
      <c r="S50" s="5">
        <v>8.1084932725000005</v>
      </c>
      <c r="T50" s="5">
        <v>7.2369619374999994</v>
      </c>
      <c r="U50" s="5">
        <v>1.10855704</v>
      </c>
      <c r="V50" s="5">
        <v>2.315125502499999</v>
      </c>
      <c r="W50" s="5">
        <v>2.3061610524999998</v>
      </c>
      <c r="X50" s="5">
        <v>2.6354685149999999</v>
      </c>
      <c r="Y50" s="5">
        <v>5.1311487300000005</v>
      </c>
      <c r="Z50" s="5">
        <v>8.0574685575</v>
      </c>
      <c r="AA50" s="5">
        <v>7.1909787699999992</v>
      </c>
    </row>
    <row r="51" spans="1:27" x14ac:dyDescent="0.25">
      <c r="A51" s="2">
        <v>103</v>
      </c>
      <c r="B51" s="2">
        <v>110</v>
      </c>
      <c r="C51" s="2">
        <v>1</v>
      </c>
      <c r="D51" s="5">
        <v>2.1878843275000004</v>
      </c>
      <c r="E51" s="5">
        <v>2.0885963400000001</v>
      </c>
      <c r="F51" s="5">
        <v>2.0885963400000001</v>
      </c>
      <c r="G51" s="5">
        <v>2.0885963400000001</v>
      </c>
      <c r="H51" s="5">
        <v>2.0885963400000001</v>
      </c>
      <c r="I51" s="5">
        <v>2.0885963400000001</v>
      </c>
      <c r="J51" s="5">
        <v>3.013038635</v>
      </c>
      <c r="K51" s="5">
        <v>4.0840682975</v>
      </c>
      <c r="L51" s="5">
        <v>4.5238180175</v>
      </c>
      <c r="M51" s="5">
        <v>5.0076322549999999</v>
      </c>
      <c r="N51" s="5">
        <v>5.0023460399999999</v>
      </c>
      <c r="O51" s="5">
        <v>5.0023460399999999</v>
      </c>
      <c r="P51" s="5">
        <v>5.2164907424999996</v>
      </c>
      <c r="Q51" s="5">
        <v>4.9306678774999995</v>
      </c>
      <c r="R51" s="5">
        <v>4.7112350475000007</v>
      </c>
      <c r="S51" s="5">
        <v>4.3757657975000006</v>
      </c>
      <c r="T51" s="5">
        <v>4.0405912424999997</v>
      </c>
      <c r="U51" s="5">
        <v>4.9579887399999993</v>
      </c>
      <c r="V51" s="5">
        <v>4.8698644675000002</v>
      </c>
      <c r="W51" s="5">
        <v>4.5299863800000004</v>
      </c>
      <c r="X51" s="5">
        <v>4.3149614300000003</v>
      </c>
      <c r="Y51" s="5">
        <v>3.86992073</v>
      </c>
      <c r="Z51" s="5">
        <v>2.8805561050000001</v>
      </c>
      <c r="AA51" s="5">
        <v>2.4963264449999998</v>
      </c>
    </row>
    <row r="52" spans="1:27" x14ac:dyDescent="0.25">
      <c r="A52" s="2">
        <v>103</v>
      </c>
      <c r="B52" s="2">
        <v>110</v>
      </c>
      <c r="C52" s="2">
        <v>2</v>
      </c>
      <c r="D52" s="5">
        <v>0.74848556500000007</v>
      </c>
      <c r="E52" s="5">
        <v>0.78109264499999997</v>
      </c>
      <c r="F52" s="5">
        <v>0.59397124999999995</v>
      </c>
      <c r="G52" s="5">
        <v>0.69267272999999996</v>
      </c>
      <c r="H52" s="5">
        <v>0.50702285999999996</v>
      </c>
      <c r="I52" s="5">
        <v>0.83543777499999994</v>
      </c>
      <c r="J52" s="5">
        <v>1.6603012100000001</v>
      </c>
      <c r="K52" s="5">
        <v>2.5456762299999998</v>
      </c>
      <c r="L52" s="5">
        <v>2.9962940199999997</v>
      </c>
      <c r="M52" s="5">
        <v>3.4357528700000004</v>
      </c>
      <c r="N52" s="5">
        <v>3.05680847</v>
      </c>
      <c r="O52" s="5">
        <v>2.9795522675000004</v>
      </c>
      <c r="P52" s="5">
        <v>3.0180339800000002</v>
      </c>
      <c r="Q52" s="5">
        <v>2.6226425200000003</v>
      </c>
      <c r="R52" s="5">
        <v>2.4358119975000001</v>
      </c>
      <c r="S52" s="5">
        <v>1.9023523325</v>
      </c>
      <c r="T52" s="5">
        <v>1.8641633975</v>
      </c>
      <c r="U52" s="5">
        <v>2.3585538874999998</v>
      </c>
      <c r="V52" s="5">
        <v>2.5785760900000003</v>
      </c>
      <c r="W52" s="5">
        <v>2.5515499100000003</v>
      </c>
      <c r="X52" s="5">
        <v>2.0401248925000002</v>
      </c>
      <c r="Y52" s="5">
        <v>1.8803243675000001</v>
      </c>
      <c r="Z52" s="5">
        <v>1.353033065</v>
      </c>
      <c r="AA52" s="5">
        <v>0.76464271750000001</v>
      </c>
    </row>
    <row r="53" spans="1:27" x14ac:dyDescent="0.25">
      <c r="A53" s="2">
        <v>103</v>
      </c>
      <c r="B53" s="2">
        <v>110</v>
      </c>
      <c r="C53" s="2">
        <v>3</v>
      </c>
      <c r="D53" s="5">
        <v>0.51501417249999992</v>
      </c>
      <c r="E53" s="5">
        <v>1.8975735000000007E-2</v>
      </c>
      <c r="F53" s="5">
        <v>8.0748082500000012E-2</v>
      </c>
      <c r="G53" s="5">
        <v>1.71189325E-2</v>
      </c>
      <c r="H53" s="5">
        <v>0.28731060250000001</v>
      </c>
      <c r="I53" s="5">
        <v>0.31814527500000001</v>
      </c>
      <c r="J53" s="5">
        <v>0.40683412250000001</v>
      </c>
      <c r="K53" s="5">
        <v>1.3601365075</v>
      </c>
      <c r="L53" s="5">
        <v>0.91246390250000009</v>
      </c>
      <c r="M53" s="5">
        <v>1.284956695</v>
      </c>
      <c r="N53" s="5">
        <v>0.87956690749999988</v>
      </c>
      <c r="O53" s="5">
        <v>0.61339688250000002</v>
      </c>
      <c r="P53" s="5">
        <v>0.28339171500000004</v>
      </c>
      <c r="Q53" s="5">
        <v>0.2276001</v>
      </c>
      <c r="R53" s="5">
        <v>0.77747130500000006</v>
      </c>
      <c r="S53" s="5">
        <v>0.51501417250000003</v>
      </c>
      <c r="T53" s="5">
        <v>0.78902149249999998</v>
      </c>
      <c r="U53" s="5">
        <v>0.62494707250000003</v>
      </c>
      <c r="V53" s="5">
        <v>1.8386435474999998</v>
      </c>
      <c r="W53" s="5">
        <v>0.68476057250000011</v>
      </c>
      <c r="X53" s="5">
        <v>0.29700469749999997</v>
      </c>
      <c r="Y53" s="5">
        <v>1.0437440874999999</v>
      </c>
      <c r="Z53" s="5">
        <v>-6.7754265000000008E-2</v>
      </c>
      <c r="AA53" s="5">
        <v>0.35289907499999995</v>
      </c>
    </row>
    <row r="54" spans="1:27" x14ac:dyDescent="0.25">
      <c r="A54" s="2">
        <v>103</v>
      </c>
      <c r="B54" s="2">
        <v>110</v>
      </c>
      <c r="C54" s="2">
        <v>4</v>
      </c>
      <c r="D54" s="5">
        <v>1.7118454999999991E-2</v>
      </c>
      <c r="E54" s="5">
        <v>-0.36878061250000005</v>
      </c>
      <c r="F54" s="5">
        <v>-0.34176158750000002</v>
      </c>
      <c r="G54" s="5">
        <v>-0.43240976500000006</v>
      </c>
      <c r="H54" s="5">
        <v>-0.13334250249999999</v>
      </c>
      <c r="I54" s="5">
        <v>-8.1263540000000023E-2</v>
      </c>
      <c r="J54" s="5">
        <v>-5.0428630000000002E-2</v>
      </c>
      <c r="K54" s="5">
        <v>0.95495200000000002</v>
      </c>
      <c r="L54" s="5">
        <v>0.51119852249999997</v>
      </c>
      <c r="M54" s="5">
        <v>0.80438732999999996</v>
      </c>
      <c r="N54" s="5">
        <v>0.46087288999999998</v>
      </c>
      <c r="O54" s="5">
        <v>0.21017193999999995</v>
      </c>
      <c r="P54" s="5">
        <v>-0.20089053999999998</v>
      </c>
      <c r="Q54" s="5">
        <v>-0.1969718925</v>
      </c>
      <c r="R54" s="5">
        <v>0.33938980000000002</v>
      </c>
      <c r="S54" s="5">
        <v>2.6813030000000012E-2</v>
      </c>
      <c r="T54" s="5">
        <v>0.33732676500000003</v>
      </c>
      <c r="U54" s="5">
        <v>0.18500923999999999</v>
      </c>
      <c r="V54" s="5">
        <v>1.4681096075000002</v>
      </c>
      <c r="W54" s="5">
        <v>0.18892812999999997</v>
      </c>
      <c r="X54" s="5">
        <v>-0.10065174</v>
      </c>
      <c r="Y54" s="5">
        <v>0.63268184750000001</v>
      </c>
      <c r="Z54" s="5">
        <v>-0.552036525</v>
      </c>
      <c r="AA54" s="5">
        <v>-0.10034203250000003</v>
      </c>
    </row>
    <row r="55" spans="1:27" x14ac:dyDescent="0.25">
      <c r="A55" s="2">
        <v>103</v>
      </c>
      <c r="B55" s="2">
        <v>110</v>
      </c>
      <c r="C55" s="2">
        <v>99</v>
      </c>
      <c r="D55" s="5">
        <v>-22.435218809999999</v>
      </c>
      <c r="E55" s="5">
        <v>-24.852870937500001</v>
      </c>
      <c r="F55" s="5">
        <v>-24.160430899999994</v>
      </c>
      <c r="G55" s="5">
        <v>-23.818496697499995</v>
      </c>
      <c r="H55" s="5">
        <v>-24.108982085000001</v>
      </c>
      <c r="I55" s="5">
        <v>-24.2397518175</v>
      </c>
      <c r="J55" s="5">
        <v>-10.9724159225</v>
      </c>
      <c r="K55" s="5">
        <v>-4.6139583575000005</v>
      </c>
      <c r="L55" s="5">
        <v>-0.85375975999999998</v>
      </c>
      <c r="M55" s="5">
        <v>1.4416961700000002</v>
      </c>
      <c r="N55" s="5">
        <v>-1.7268161775000002</v>
      </c>
      <c r="O55" s="5">
        <v>-2.3093910200000001</v>
      </c>
      <c r="P55" s="5">
        <v>-1.5563831299999999</v>
      </c>
      <c r="Q55" s="5">
        <v>-0.5134315425</v>
      </c>
      <c r="R55" s="5">
        <v>-4.5930576324999999</v>
      </c>
      <c r="S55" s="5">
        <v>-8.8366718325000004</v>
      </c>
      <c r="T55" s="5">
        <v>-10.7537498475</v>
      </c>
      <c r="U55" s="5">
        <v>-2.8592681875000001</v>
      </c>
      <c r="V55" s="5">
        <v>-3.2403221150000001</v>
      </c>
      <c r="W55" s="5">
        <v>-2.3790626575</v>
      </c>
      <c r="X55" s="5">
        <v>-2.479818345</v>
      </c>
      <c r="Y55" s="5">
        <v>-5.5974121100000005</v>
      </c>
      <c r="Z55" s="5">
        <v>-9.4787368800000014</v>
      </c>
      <c r="AA55" s="5">
        <v>-11.114444734999999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95D5-905C-4F57-9A93-BF75FA784977}">
  <dimension ref="A1:Y25"/>
  <sheetViews>
    <sheetView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9">
        <f>SUMIFS('Load P (MW)'!D$2:D$55,'Load P (MW)'!$A$2:$A$55,'Pc, Winter'!$A2)</f>
        <v>2.2021331800000001</v>
      </c>
      <c r="C2" s="9">
        <f>SUMIFS('Load P (MW)'!E$2:E$55,'Load P (MW)'!$A$2:$A$55,'Pc, Winter'!$A2)</f>
        <v>0.94543679999999997</v>
      </c>
      <c r="D2" s="9">
        <f>SUMIFS('Load P (MW)'!F$2:F$55,'Load P (MW)'!$A$2:$A$55,'Pc, Winter'!$A2)</f>
        <v>2.0409873725000001</v>
      </c>
      <c r="E2" s="9">
        <f>SUMIFS('Load P (MW)'!G$2:G$55,'Load P (MW)'!$A$2:$A$55,'Pc, Winter'!$A2)</f>
        <v>0.76293908749999995</v>
      </c>
      <c r="F2" s="9">
        <f>SUMIFS('Load P (MW)'!H$2:H$55,'Load P (MW)'!$A$2:$A$55,'Pc, Winter'!$A2)</f>
        <v>0.72639397750000001</v>
      </c>
      <c r="G2" s="9">
        <f>SUMIFS('Load P (MW)'!I$2:I$55,'Load P (MW)'!$A$2:$A$55,'Pc, Winter'!$A2)</f>
        <v>1.5754771650000001</v>
      </c>
      <c r="H2" s="9">
        <f>SUMIFS('Load P (MW)'!J$2:J$55,'Load P (MW)'!$A$2:$A$55,'Pc, Winter'!$A2)</f>
        <v>1.5600858075000001</v>
      </c>
      <c r="I2" s="9">
        <f>SUMIFS('Load P (MW)'!K$2:K$55,'Load P (MW)'!$A$2:$A$55,'Pc, Winter'!$A2)</f>
        <v>2.3923821900000002</v>
      </c>
      <c r="J2" s="9">
        <f>SUMIFS('Load P (MW)'!L$2:L$55,'Load P (MW)'!$A$2:$A$55,'Pc, Winter'!$A2)</f>
        <v>0.85199504500000001</v>
      </c>
      <c r="K2" s="9">
        <f>SUMIFS('Load P (MW)'!M$2:M$55,'Load P (MW)'!$A$2:$A$55,'Pc, Winter'!$A2)</f>
        <v>2.4204089375000004</v>
      </c>
      <c r="L2" s="9">
        <f>SUMIFS('Load P (MW)'!N$2:N$55,'Load P (MW)'!$A$2:$A$55,'Pc, Winter'!$A2)</f>
        <v>0.52079699000000002</v>
      </c>
      <c r="M2" s="9">
        <f>SUMIFS('Load P (MW)'!O$2:O$55,'Load P (MW)'!$A$2:$A$55,'Pc, Winter'!$A2)</f>
        <v>1.6313987400000001</v>
      </c>
      <c r="N2" s="9">
        <f>SUMIFS('Load P (MW)'!P$2:P$55,'Load P (MW)'!$A$2:$A$55,'Pc, Winter'!$A2)</f>
        <v>0.71384046750000008</v>
      </c>
      <c r="O2" s="9">
        <f>SUMIFS('Load P (MW)'!Q$2:Q$55,'Load P (MW)'!$A$2:$A$55,'Pc, Winter'!$A2)</f>
        <v>1.6748596975000001</v>
      </c>
      <c r="P2" s="9">
        <f>SUMIFS('Load P (MW)'!R$2:R$55,'Load P (MW)'!$A$2:$A$55,'Pc, Winter'!$A2)</f>
        <v>3.3305170400000002</v>
      </c>
      <c r="Q2" s="9">
        <f>SUMIFS('Load P (MW)'!S$2:S$55,'Load P (MW)'!$A$2:$A$55,'Pc, Winter'!$A2)</f>
        <v>0.94732396249999995</v>
      </c>
      <c r="R2" s="9">
        <f>SUMIFS('Load P (MW)'!T$2:T$55,'Load P (MW)'!$A$2:$A$55,'Pc, Winter'!$A2)</f>
        <v>0.21355178999999999</v>
      </c>
      <c r="S2" s="9">
        <f>SUMIFS('Load P (MW)'!U$2:U$55,'Load P (MW)'!$A$2:$A$55,'Pc, Winter'!$A2)</f>
        <v>3.4129502475</v>
      </c>
      <c r="T2" s="9">
        <f>SUMIFS('Load P (MW)'!V$2:V$55,'Load P (MW)'!$A$2:$A$55,'Pc, Winter'!$A2)</f>
        <v>3.07385442</v>
      </c>
      <c r="U2" s="9">
        <f>SUMIFS('Load P (MW)'!W$2:W$55,'Load P (MW)'!$A$2:$A$55,'Pc, Winter'!$A2)</f>
        <v>0.61322602500000001</v>
      </c>
      <c r="V2" s="9">
        <f>SUMIFS('Load P (MW)'!X$2:X$55,'Load P (MW)'!$A$2:$A$55,'Pc, Winter'!$A2)</f>
        <v>2.7258475300000002</v>
      </c>
      <c r="W2" s="9">
        <f>SUMIFS('Load P (MW)'!Y$2:Y$55,'Load P (MW)'!$A$2:$A$55,'Pc, Winter'!$A2)</f>
        <v>2.0704667749999999</v>
      </c>
      <c r="X2" s="9">
        <f>SUMIFS('Load P (MW)'!Z$2:Z$55,'Load P (MW)'!$A$2:$A$55,'Pc, Winter'!$A2)</f>
        <v>1.5220193424999999</v>
      </c>
      <c r="Y2" s="9">
        <f>SUMIFS('Load P (MW)'!AA$2:AA$55,'Load P (MW)'!$A$2:$A$55,'Pc, Winter'!$A2)</f>
        <v>0.5460923325</v>
      </c>
    </row>
    <row r="3" spans="1:25" x14ac:dyDescent="0.25">
      <c r="A3">
        <v>2</v>
      </c>
      <c r="B3" s="9">
        <f>SUMIFS('Load P (MW)'!D$2:D$55,'Load P (MW)'!$A$2:$A$55,'Pc, Winter'!$A3)</f>
        <v>18.407389054999999</v>
      </c>
      <c r="C3" s="9">
        <f>SUMIFS('Load P (MW)'!E$2:E$55,'Load P (MW)'!$A$2:$A$55,'Pc, Winter'!$A3)</f>
        <v>17.1694607375</v>
      </c>
      <c r="D3" s="9">
        <f>SUMIFS('Load P (MW)'!F$2:F$55,'Load P (MW)'!$A$2:$A$55,'Pc, Winter'!$A3)</f>
        <v>16.268591689999997</v>
      </c>
      <c r="E3" s="9">
        <f>SUMIFS('Load P (MW)'!G$2:G$55,'Load P (MW)'!$A$2:$A$55,'Pc, Winter'!$A3)</f>
        <v>16.153482349999997</v>
      </c>
      <c r="F3" s="9">
        <f>SUMIFS('Load P (MW)'!H$2:H$55,'Load P (MW)'!$A$2:$A$55,'Pc, Winter'!$A3)</f>
        <v>16.348330022500001</v>
      </c>
      <c r="G3" s="9">
        <f>SUMIFS('Load P (MW)'!I$2:I$55,'Load P (MW)'!$A$2:$A$55,'Pc, Winter'!$A3)</f>
        <v>17.970344542500001</v>
      </c>
      <c r="H3" s="9">
        <f>SUMIFS('Load P (MW)'!J$2:J$55,'Load P (MW)'!$A$2:$A$55,'Pc, Winter'!$A3)</f>
        <v>21.443000447499998</v>
      </c>
      <c r="I3" s="9">
        <f>SUMIFS('Load P (MW)'!K$2:K$55,'Load P (MW)'!$A$2:$A$55,'Pc, Winter'!$A3)</f>
        <v>25.810835042500003</v>
      </c>
      <c r="J3" s="9">
        <f>SUMIFS('Load P (MW)'!L$2:L$55,'Load P (MW)'!$A$2:$A$55,'Pc, Winter'!$A3)</f>
        <v>28.1009857725</v>
      </c>
      <c r="K3" s="9">
        <f>SUMIFS('Load P (MW)'!M$2:M$55,'Load P (MW)'!$A$2:$A$55,'Pc, Winter'!$A3)</f>
        <v>28.451400280000001</v>
      </c>
      <c r="L3" s="9">
        <f>SUMIFS('Load P (MW)'!N$2:N$55,'Load P (MW)'!$A$2:$A$55,'Pc, Winter'!$A3)</f>
        <v>27.683592320000002</v>
      </c>
      <c r="M3" s="9">
        <f>SUMIFS('Load P (MW)'!O$2:O$55,'Load P (MW)'!$A$2:$A$55,'Pc, Winter'!$A3)</f>
        <v>27.826277255000001</v>
      </c>
      <c r="N3" s="9">
        <f>SUMIFS('Load P (MW)'!P$2:P$55,'Load P (MW)'!$A$2:$A$55,'Pc, Winter'!$A3)</f>
        <v>27.803410400000001</v>
      </c>
      <c r="O3" s="9">
        <f>SUMIFS('Load P (MW)'!Q$2:Q$55,'Load P (MW)'!$A$2:$A$55,'Pc, Winter'!$A3)</f>
        <v>27.349395599999998</v>
      </c>
      <c r="P3" s="9">
        <f>SUMIFS('Load P (MW)'!R$2:R$55,'Load P (MW)'!$A$2:$A$55,'Pc, Winter'!$A3)</f>
        <v>25.790765765</v>
      </c>
      <c r="Q3" s="9">
        <f>SUMIFS('Load P (MW)'!S$2:S$55,'Load P (MW)'!$A$2:$A$55,'Pc, Winter'!$A3)</f>
        <v>25.051850797499998</v>
      </c>
      <c r="R3" s="9">
        <f>SUMIFS('Load P (MW)'!T$2:T$55,'Load P (MW)'!$A$2:$A$55,'Pc, Winter'!$A3)</f>
        <v>26.090227945000002</v>
      </c>
      <c r="S3" s="9">
        <f>SUMIFS('Load P (MW)'!U$2:U$55,'Load P (MW)'!$A$2:$A$55,'Pc, Winter'!$A3)</f>
        <v>28.9215075625</v>
      </c>
      <c r="T3" s="9">
        <f>SUMIFS('Load P (MW)'!V$2:V$55,'Load P (MW)'!$A$2:$A$55,'Pc, Winter'!$A3)</f>
        <v>28.816667554999999</v>
      </c>
      <c r="U3" s="9">
        <f>SUMIFS('Load P (MW)'!W$2:W$55,'Load P (MW)'!$A$2:$A$55,'Pc, Winter'!$A3)</f>
        <v>28.220058917500001</v>
      </c>
      <c r="V3" s="9">
        <f>SUMIFS('Load P (MW)'!X$2:X$55,'Load P (MW)'!$A$2:$A$55,'Pc, Winter'!$A3)</f>
        <v>27.734746932499998</v>
      </c>
      <c r="W3" s="9">
        <f>SUMIFS('Load P (MW)'!Y$2:Y$55,'Load P (MW)'!$A$2:$A$55,'Pc, Winter'!$A3)</f>
        <v>25.994917722500002</v>
      </c>
      <c r="X3" s="9">
        <f>SUMIFS('Load P (MW)'!Z$2:Z$55,'Load P (MW)'!$A$2:$A$55,'Pc, Winter'!$A3)</f>
        <v>22.740716460000002</v>
      </c>
      <c r="Y3" s="9">
        <f>SUMIFS('Load P (MW)'!AA$2:AA$55,'Load P (MW)'!$A$2:$A$55,'Pc, Winter'!$A3)</f>
        <v>20.631602287500002</v>
      </c>
    </row>
    <row r="4" spans="1:25" x14ac:dyDescent="0.25">
      <c r="A4">
        <v>3</v>
      </c>
      <c r="B4" s="9">
        <f>SUMIFS('Load P (MW)'!D$2:D$55,'Load P (MW)'!$A$2:$A$55,'Pc, Winter'!$A4)</f>
        <v>19.7064399725</v>
      </c>
      <c r="C4" s="9">
        <f>SUMIFS('Load P (MW)'!E$2:E$55,'Load P (MW)'!$A$2:$A$55,'Pc, Winter'!$A4)</f>
        <v>18.312238692499999</v>
      </c>
      <c r="D4" s="9">
        <f>SUMIFS('Load P (MW)'!F$2:F$55,'Load P (MW)'!$A$2:$A$55,'Pc, Winter'!$A4)</f>
        <v>16.57170868</v>
      </c>
      <c r="E4" s="9">
        <f>SUMIFS('Load P (MW)'!G$2:G$55,'Load P (MW)'!$A$2:$A$55,'Pc, Winter'!$A4)</f>
        <v>17.823823927500001</v>
      </c>
      <c r="F4" s="9">
        <f>SUMIFS('Load P (MW)'!H$2:H$55,'Load P (MW)'!$A$2:$A$55,'Pc, Winter'!$A4)</f>
        <v>17.761661527499999</v>
      </c>
      <c r="G4" s="9">
        <f>SUMIFS('Load P (MW)'!I$2:I$55,'Load P (MW)'!$A$2:$A$55,'Pc, Winter'!$A4)</f>
        <v>18.5164794925</v>
      </c>
      <c r="H4" s="9">
        <f>SUMIFS('Load P (MW)'!J$2:J$55,'Load P (MW)'!$A$2:$A$55,'Pc, Winter'!$A4)</f>
        <v>27.556604385</v>
      </c>
      <c r="I4" s="9">
        <f>SUMIFS('Load P (MW)'!K$2:K$55,'Load P (MW)'!$A$2:$A$55,'Pc, Winter'!$A4)</f>
        <v>30.691341397499997</v>
      </c>
      <c r="J4" s="9">
        <f>SUMIFS('Load P (MW)'!L$2:L$55,'Load P (MW)'!$A$2:$A$55,'Pc, Winter'!$A4)</f>
        <v>33.648469927500003</v>
      </c>
      <c r="K4" s="9">
        <f>SUMIFS('Load P (MW)'!M$2:M$55,'Load P (MW)'!$A$2:$A$55,'Pc, Winter'!$A4)</f>
        <v>33.666229252499996</v>
      </c>
      <c r="L4" s="9">
        <f>SUMIFS('Load P (MW)'!N$2:N$55,'Load P (MW)'!$A$2:$A$55,'Pc, Winter'!$A4)</f>
        <v>31.801374437500002</v>
      </c>
      <c r="M4" s="9">
        <f>SUMIFS('Load P (MW)'!O$2:O$55,'Load P (MW)'!$A$2:$A$55,'Pc, Winter'!$A4)</f>
        <v>34.794027329999999</v>
      </c>
      <c r="N4" s="9">
        <f>SUMIFS('Load P (MW)'!P$2:P$55,'Load P (MW)'!$A$2:$A$55,'Pc, Winter'!$A4)</f>
        <v>32.813728335</v>
      </c>
      <c r="O4" s="9">
        <f>SUMIFS('Load P (MW)'!Q$2:Q$55,'Load P (MW)'!$A$2:$A$55,'Pc, Winter'!$A4)</f>
        <v>30.717983244999999</v>
      </c>
      <c r="P4" s="9">
        <f>SUMIFS('Load P (MW)'!R$2:R$55,'Load P (MW)'!$A$2:$A$55,'Pc, Winter'!$A4)</f>
        <v>29.785554884999996</v>
      </c>
      <c r="Q4" s="9">
        <f>SUMIFS('Load P (MW)'!S$2:S$55,'Load P (MW)'!$A$2:$A$55,'Pc, Winter'!$A4)</f>
        <v>27.831893920000002</v>
      </c>
      <c r="R4" s="9">
        <f>SUMIFS('Load P (MW)'!T$2:T$55,'Load P (MW)'!$A$2:$A$55,'Pc, Winter'!$A4)</f>
        <v>27.84965515</v>
      </c>
      <c r="S4" s="9">
        <f>SUMIFS('Load P (MW)'!U$2:U$55,'Load P (MW)'!$A$2:$A$55,'Pc, Winter'!$A4)</f>
        <v>29.48362732</v>
      </c>
      <c r="T4" s="9">
        <f>SUMIFS('Load P (MW)'!V$2:V$55,'Load P (MW)'!$A$2:$A$55,'Pc, Winter'!$A4)</f>
        <v>29.48362732</v>
      </c>
      <c r="U4" s="9">
        <f>SUMIFS('Load P (MW)'!W$2:W$55,'Load P (MW)'!$A$2:$A$55,'Pc, Winter'!$A4)</f>
        <v>29.927635192499999</v>
      </c>
      <c r="V4" s="9">
        <f>SUMIFS('Load P (MW)'!X$2:X$55,'Load P (MW)'!$A$2:$A$55,'Pc, Winter'!$A4)</f>
        <v>29.119529722500001</v>
      </c>
      <c r="W4" s="9">
        <f>SUMIFS('Load P (MW)'!Y$2:Y$55,'Load P (MW)'!$A$2:$A$55,'Pc, Winter'!$A4)</f>
        <v>26.313362122499999</v>
      </c>
      <c r="X4" s="9">
        <f>SUMIFS('Load P (MW)'!Z$2:Z$55,'Load P (MW)'!$A$2:$A$55,'Pc, Winter'!$A4)</f>
        <v>22.255081174999997</v>
      </c>
      <c r="Y4" s="9">
        <f>SUMIFS('Load P (MW)'!AA$2:AA$55,'Load P (MW)'!$A$2:$A$55,'Pc, Winter'!$A4)</f>
        <v>21.535776139999996</v>
      </c>
    </row>
    <row r="5" spans="1:25" x14ac:dyDescent="0.25">
      <c r="A5">
        <v>4</v>
      </c>
      <c r="B5" s="9">
        <f>SUMIFS('Load P (MW)'!D$2:D$55,'Load P (MW)'!$A$2:$A$55,'Pc, Winter'!$A5)</f>
        <v>61.585764879999999</v>
      </c>
      <c r="C5" s="9">
        <f>SUMIFS('Load P (MW)'!E$2:E$55,'Load P (MW)'!$A$2:$A$55,'Pc, Winter'!$A5)</f>
        <v>54.187142607499993</v>
      </c>
      <c r="D5" s="9">
        <f>SUMIFS('Load P (MW)'!F$2:F$55,'Load P (MW)'!$A$2:$A$55,'Pc, Winter'!$A5)</f>
        <v>51.014690635000001</v>
      </c>
      <c r="E5" s="9">
        <f>SUMIFS('Load P (MW)'!G$2:G$55,'Load P (MW)'!$A$2:$A$55,'Pc, Winter'!$A5)</f>
        <v>50.408867119999996</v>
      </c>
      <c r="F5" s="9">
        <f>SUMIFS('Load P (MW)'!H$2:H$55,'Load P (MW)'!$A$2:$A$55,'Pc, Winter'!$A5)</f>
        <v>52.763138297499999</v>
      </c>
      <c r="G5" s="9">
        <f>SUMIFS('Load P (MW)'!I$2:I$55,'Load P (MW)'!$A$2:$A$55,'Pc, Winter'!$A5)</f>
        <v>56.968558307500011</v>
      </c>
      <c r="H5" s="9">
        <f>SUMIFS('Load P (MW)'!J$2:J$55,'Load P (MW)'!$A$2:$A$55,'Pc, Winter'!$A5)</f>
        <v>68.742532494999978</v>
      </c>
      <c r="I5" s="9">
        <f>SUMIFS('Load P (MW)'!K$2:K$55,'Load P (MW)'!$A$2:$A$55,'Pc, Winter'!$A5)</f>
        <v>76.849724295000001</v>
      </c>
      <c r="J5" s="9">
        <f>SUMIFS('Load P (MW)'!L$2:L$55,'Load P (MW)'!$A$2:$A$55,'Pc, Winter'!$A5)</f>
        <v>81.338443995000006</v>
      </c>
      <c r="K5" s="9">
        <f>SUMIFS('Load P (MW)'!M$2:M$55,'Load P (MW)'!$A$2:$A$55,'Pc, Winter'!$A5)</f>
        <v>84.105510707500002</v>
      </c>
      <c r="L5" s="9">
        <f>SUMIFS('Load P (MW)'!N$2:N$55,'Load P (MW)'!$A$2:$A$55,'Pc, Winter'!$A5)</f>
        <v>84.875038617499996</v>
      </c>
      <c r="M5" s="9">
        <f>SUMIFS('Load P (MW)'!O$2:O$55,'Load P (MW)'!$A$2:$A$55,'Pc, Winter'!$A5)</f>
        <v>83.989761827500004</v>
      </c>
      <c r="N5" s="9">
        <f>SUMIFS('Load P (MW)'!P$2:P$55,'Load P (MW)'!$A$2:$A$55,'Pc, Winter'!$A5)</f>
        <v>83.513186459999986</v>
      </c>
      <c r="O5" s="9">
        <f>SUMIFS('Load P (MW)'!Q$2:Q$55,'Load P (MW)'!$A$2:$A$55,'Pc, Winter'!$A5)</f>
        <v>81.790977477499993</v>
      </c>
      <c r="P5" s="9">
        <f>SUMIFS('Load P (MW)'!R$2:R$55,'Load P (MW)'!$A$2:$A$55,'Pc, Winter'!$A5)</f>
        <v>79.187426327499992</v>
      </c>
      <c r="Q5" s="9">
        <f>SUMIFS('Load P (MW)'!S$2:S$55,'Load P (MW)'!$A$2:$A$55,'Pc, Winter'!$A5)</f>
        <v>77.7536070325</v>
      </c>
      <c r="R5" s="9">
        <f>SUMIFS('Load P (MW)'!T$2:T$55,'Load P (MW)'!$A$2:$A$55,'Pc, Winter'!$A5)</f>
        <v>80.529360537499997</v>
      </c>
      <c r="S5" s="9">
        <f>SUMIFS('Load P (MW)'!U$2:U$55,'Load P (MW)'!$A$2:$A$55,'Pc, Winter'!$A5)</f>
        <v>91.170643330000004</v>
      </c>
      <c r="T5" s="9">
        <f>SUMIFS('Load P (MW)'!V$2:V$55,'Load P (MW)'!$A$2:$A$55,'Pc, Winter'!$A5)</f>
        <v>92.959334372499995</v>
      </c>
      <c r="U5" s="9">
        <f>SUMIFS('Load P (MW)'!W$2:W$55,'Load P (MW)'!$A$2:$A$55,'Pc, Winter'!$A5)</f>
        <v>93.511429310000011</v>
      </c>
      <c r="V5" s="9">
        <f>SUMIFS('Load P (MW)'!X$2:X$55,'Load P (MW)'!$A$2:$A$55,'Pc, Winter'!$A5)</f>
        <v>90.730685715000007</v>
      </c>
      <c r="W5" s="9">
        <f>SUMIFS('Load P (MW)'!Y$2:Y$55,'Load P (MW)'!$A$2:$A$55,'Pc, Winter'!$A5)</f>
        <v>86.58323573749999</v>
      </c>
      <c r="X5" s="9">
        <f>SUMIFS('Load P (MW)'!Z$2:Z$55,'Load P (MW)'!$A$2:$A$55,'Pc, Winter'!$A5)</f>
        <v>78.951240780000006</v>
      </c>
      <c r="Y5" s="9">
        <f>SUMIFS('Load P (MW)'!AA$2:AA$55,'Load P (MW)'!$A$2:$A$55,'Pc, Winter'!$A5)</f>
        <v>69.785544162500003</v>
      </c>
    </row>
    <row r="6" spans="1:25" x14ac:dyDescent="0.25">
      <c r="A6">
        <v>5</v>
      </c>
      <c r="B6" s="9">
        <f>SUMIFS('Load P (MW)'!D$2:D$55,'Load P (MW)'!$A$2:$A$55,'Pc, Winter'!$A6)</f>
        <v>-5.0455005124999985</v>
      </c>
      <c r="C6" s="9">
        <f>SUMIFS('Load P (MW)'!E$2:E$55,'Load P (MW)'!$A$2:$A$55,'Pc, Winter'!$A6)</f>
        <v>-6.3572354225000005</v>
      </c>
      <c r="D6" s="9">
        <f>SUMIFS('Load P (MW)'!F$2:F$55,'Load P (MW)'!$A$2:$A$55,'Pc, Winter'!$A6)</f>
        <v>-7.1064741599999994</v>
      </c>
      <c r="E6" s="9">
        <f>SUMIFS('Load P (MW)'!G$2:G$55,'Load P (MW)'!$A$2:$A$55,'Pc, Winter'!$A6)</f>
        <v>-7.0387985699999991</v>
      </c>
      <c r="F6" s="9">
        <f>SUMIFS('Load P (MW)'!H$2:H$55,'Load P (MW)'!$A$2:$A$55,'Pc, Winter'!$A6)</f>
        <v>-6.7742476424999989</v>
      </c>
      <c r="G6" s="9">
        <f>SUMIFS('Load P (MW)'!I$2:I$55,'Load P (MW)'!$A$2:$A$55,'Pc, Winter'!$A6)</f>
        <v>14.363802185000001</v>
      </c>
      <c r="H6" s="9">
        <f>SUMIFS('Load P (MW)'!J$2:J$55,'Load P (MW)'!$A$2:$A$55,'Pc, Winter'!$A6)</f>
        <v>17.574750779999999</v>
      </c>
      <c r="I6" s="9">
        <f>SUMIFS('Load P (MW)'!K$2:K$55,'Load P (MW)'!$A$2:$A$55,'Pc, Winter'!$A6)</f>
        <v>21.011111435</v>
      </c>
      <c r="J6" s="9">
        <f>SUMIFS('Load P (MW)'!L$2:L$55,'Load P (MW)'!$A$2:$A$55,'Pc, Winter'!$A6)</f>
        <v>13.808256434999999</v>
      </c>
      <c r="K6" s="9">
        <f>SUMIFS('Load P (MW)'!M$2:M$55,'Load P (MW)'!$A$2:$A$55,'Pc, Winter'!$A6)</f>
        <v>4.4989089924999996</v>
      </c>
      <c r="L6" s="9">
        <f>SUMIFS('Load P (MW)'!N$2:N$55,'Load P (MW)'!$A$2:$A$55,'Pc, Winter'!$A6)</f>
        <v>2.8813257174999993</v>
      </c>
      <c r="M6" s="9">
        <f>SUMIFS('Load P (MW)'!O$2:O$55,'Load P (MW)'!$A$2:$A$55,'Pc, Winter'!$A6)</f>
        <v>2.7798118550000002</v>
      </c>
      <c r="N6" s="9">
        <f>SUMIFS('Load P (MW)'!P$2:P$55,'Load P (MW)'!$A$2:$A$55,'Pc, Winter'!$A6)</f>
        <v>3.0012962774999998</v>
      </c>
      <c r="O6" s="9">
        <f>SUMIFS('Load P (MW)'!Q$2:Q$55,'Load P (MW)'!$A$2:$A$55,'Pc, Winter'!$A6)</f>
        <v>1.7133002250000011</v>
      </c>
      <c r="P6" s="9">
        <f>SUMIFS('Load P (MW)'!R$2:R$55,'Load P (MW)'!$A$2:$A$55,'Pc, Winter'!$A6)</f>
        <v>1.1521432350000005</v>
      </c>
      <c r="Q6" s="9">
        <f>SUMIFS('Load P (MW)'!S$2:S$55,'Load P (MW)'!$A$2:$A$55,'Pc, Winter'!$A6)</f>
        <v>0.11690210749999874</v>
      </c>
      <c r="R6" s="9">
        <f>SUMIFS('Load P (MW)'!T$2:T$55,'Load P (MW)'!$A$2:$A$55,'Pc, Winter'!$A6)</f>
        <v>8.259057749999954E-2</v>
      </c>
      <c r="S6" s="9">
        <f>SUMIFS('Load P (MW)'!U$2:U$55,'Load P (MW)'!$A$2:$A$55,'Pc, Winter'!$A6)</f>
        <v>3.1035606799999993</v>
      </c>
      <c r="T6" s="9">
        <f>SUMIFS('Load P (MW)'!V$2:V$55,'Load P (MW)'!$A$2:$A$55,'Pc, Winter'!$A6)</f>
        <v>2.8657243199999982</v>
      </c>
      <c r="U6" s="9">
        <f>SUMIFS('Load P (MW)'!W$2:W$55,'Load P (MW)'!$A$2:$A$55,'Pc, Winter'!$A6)</f>
        <v>3.0995132850000005</v>
      </c>
      <c r="V6" s="9">
        <f>SUMIFS('Load P (MW)'!X$2:X$55,'Load P (MW)'!$A$2:$A$55,'Pc, Winter'!$A6)</f>
        <v>3.1025893599999996</v>
      </c>
      <c r="W6" s="9">
        <f>SUMIFS('Load P (MW)'!Y$2:Y$55,'Load P (MW)'!$A$2:$A$55,'Pc, Winter'!$A6)</f>
        <v>3.0318376950000001</v>
      </c>
      <c r="X6" s="9">
        <f>SUMIFS('Load P (MW)'!Z$2:Z$55,'Load P (MW)'!$A$2:$A$55,'Pc, Winter'!$A6)</f>
        <v>2.3622381624999989</v>
      </c>
      <c r="Y6" s="9">
        <f>SUMIFS('Load P (MW)'!AA$2:AA$55,'Load P (MW)'!$A$2:$A$55,'Pc, Winter'!$A6)</f>
        <v>-1.6657662400000008</v>
      </c>
    </row>
    <row r="7" spans="1:25" x14ac:dyDescent="0.25">
      <c r="A7">
        <v>8</v>
      </c>
      <c r="B7" s="9">
        <f>SUMIFS('Load P (MW)'!D$2:D$55,'Load P (MW)'!$A$2:$A$55,'Pc, Winter'!$A7)</f>
        <v>0</v>
      </c>
      <c r="C7" s="9">
        <f>SUMIFS('Load P (MW)'!E$2:E$55,'Load P (MW)'!$A$2:$A$55,'Pc, Winter'!$A7)</f>
        <v>0</v>
      </c>
      <c r="D7" s="9">
        <f>SUMIFS('Load P (MW)'!F$2:F$55,'Load P (MW)'!$A$2:$A$55,'Pc, Winter'!$A7)</f>
        <v>0</v>
      </c>
      <c r="E7" s="9">
        <f>SUMIFS('Load P (MW)'!G$2:G$55,'Load P (MW)'!$A$2:$A$55,'Pc, Winter'!$A7)</f>
        <v>0</v>
      </c>
      <c r="F7" s="9">
        <f>SUMIFS('Load P (MW)'!H$2:H$55,'Load P (MW)'!$A$2:$A$55,'Pc, Winter'!$A7)</f>
        <v>0</v>
      </c>
      <c r="G7" s="9">
        <f>SUMIFS('Load P (MW)'!I$2:I$55,'Load P (MW)'!$A$2:$A$55,'Pc, Winter'!$A7)</f>
        <v>0</v>
      </c>
      <c r="H7" s="9">
        <f>SUMIFS('Load P (MW)'!J$2:J$55,'Load P (MW)'!$A$2:$A$55,'Pc, Winter'!$A7)</f>
        <v>0</v>
      </c>
      <c r="I7" s="9">
        <f>SUMIFS('Load P (MW)'!K$2:K$55,'Load P (MW)'!$A$2:$A$55,'Pc, Winter'!$A7)</f>
        <v>0</v>
      </c>
      <c r="J7" s="9">
        <f>SUMIFS('Load P (MW)'!L$2:L$55,'Load P (MW)'!$A$2:$A$55,'Pc, Winter'!$A7)</f>
        <v>0</v>
      </c>
      <c r="K7" s="9">
        <f>SUMIFS('Load P (MW)'!M$2:M$55,'Load P (MW)'!$A$2:$A$55,'Pc, Winter'!$A7)</f>
        <v>0</v>
      </c>
      <c r="L7" s="9">
        <f>SUMIFS('Load P (MW)'!N$2:N$55,'Load P (MW)'!$A$2:$A$55,'Pc, Winter'!$A7)</f>
        <v>0</v>
      </c>
      <c r="M7" s="9">
        <f>SUMIFS('Load P (MW)'!O$2:O$55,'Load P (MW)'!$A$2:$A$55,'Pc, Winter'!$A7)</f>
        <v>0</v>
      </c>
      <c r="N7" s="9">
        <f>SUMIFS('Load P (MW)'!P$2:P$55,'Load P (MW)'!$A$2:$A$55,'Pc, Winter'!$A7)</f>
        <v>0</v>
      </c>
      <c r="O7" s="9">
        <f>SUMIFS('Load P (MW)'!Q$2:Q$55,'Load P (MW)'!$A$2:$A$55,'Pc, Winter'!$A7)</f>
        <v>0</v>
      </c>
      <c r="P7" s="9">
        <f>SUMIFS('Load P (MW)'!R$2:R$55,'Load P (MW)'!$A$2:$A$55,'Pc, Winter'!$A7)</f>
        <v>0</v>
      </c>
      <c r="Q7" s="9">
        <f>SUMIFS('Load P (MW)'!S$2:S$55,'Load P (MW)'!$A$2:$A$55,'Pc, Winter'!$A7)</f>
        <v>0</v>
      </c>
      <c r="R7" s="9">
        <f>SUMIFS('Load P (MW)'!T$2:T$55,'Load P (MW)'!$A$2:$A$55,'Pc, Winter'!$A7)</f>
        <v>0</v>
      </c>
      <c r="S7" s="9">
        <f>SUMIFS('Load P (MW)'!U$2:U$55,'Load P (MW)'!$A$2:$A$55,'Pc, Winter'!$A7)</f>
        <v>0</v>
      </c>
      <c r="T7" s="9">
        <f>SUMIFS('Load P (MW)'!V$2:V$55,'Load P (MW)'!$A$2:$A$55,'Pc, Winter'!$A7)</f>
        <v>0</v>
      </c>
      <c r="U7" s="9">
        <f>SUMIFS('Load P (MW)'!W$2:W$55,'Load P (MW)'!$A$2:$A$55,'Pc, Winter'!$A7)</f>
        <v>0</v>
      </c>
      <c r="V7" s="9">
        <f>SUMIFS('Load P (MW)'!X$2:X$55,'Load P (MW)'!$A$2:$A$55,'Pc, Winter'!$A7)</f>
        <v>0</v>
      </c>
      <c r="W7" s="9">
        <f>SUMIFS('Load P (MW)'!Y$2:Y$55,'Load P (MW)'!$A$2:$A$55,'Pc, Winter'!$A7)</f>
        <v>0</v>
      </c>
      <c r="X7" s="9">
        <f>SUMIFS('Load P (MW)'!Z$2:Z$55,'Load P (MW)'!$A$2:$A$55,'Pc, Winter'!$A7)</f>
        <v>0</v>
      </c>
      <c r="Y7" s="9">
        <f>SUMIFS('Load P (MW)'!AA$2:AA$55,'Load P (MW)'!$A$2:$A$55,'Pc, Winter'!$A7)</f>
        <v>0</v>
      </c>
    </row>
    <row r="8" spans="1:25" x14ac:dyDescent="0.25">
      <c r="A8">
        <v>9</v>
      </c>
      <c r="B8" s="9">
        <f>SUMIFS('Load P (MW)'!D$2:D$55,'Load P (MW)'!$A$2:$A$55,'Pc, Winter'!$A8)</f>
        <v>25.284175874999999</v>
      </c>
      <c r="C8" s="9">
        <f>SUMIFS('Load P (MW)'!E$2:E$55,'Load P (MW)'!$A$2:$A$55,'Pc, Winter'!$A8)</f>
        <v>26.8979415925</v>
      </c>
      <c r="D8" s="9">
        <f>SUMIFS('Load P (MW)'!F$2:F$55,'Load P (MW)'!$A$2:$A$55,'Pc, Winter'!$A8)</f>
        <v>28.2453117375</v>
      </c>
      <c r="E8" s="9">
        <f>SUMIFS('Load P (MW)'!G$2:G$55,'Load P (MW)'!$A$2:$A$55,'Pc, Winter'!$A8)</f>
        <v>31.850088122499997</v>
      </c>
      <c r="F8" s="9">
        <f>SUMIFS('Load P (MW)'!H$2:H$55,'Load P (MW)'!$A$2:$A$55,'Pc, Winter'!$A8)</f>
        <v>33.741973880000003</v>
      </c>
      <c r="G8" s="9">
        <f>SUMIFS('Load P (MW)'!I$2:I$55,'Load P (MW)'!$A$2:$A$55,'Pc, Winter'!$A8)</f>
        <v>20.721382142500001</v>
      </c>
      <c r="H8" s="9">
        <f>SUMIFS('Load P (MW)'!J$2:J$55,'Load P (MW)'!$A$2:$A$55,'Pc, Winter'!$A8)</f>
        <v>6.6636314375000003</v>
      </c>
      <c r="I8" s="9">
        <f>SUMIFS('Load P (MW)'!K$2:K$55,'Load P (MW)'!$A$2:$A$55,'Pc, Winter'!$A8)</f>
        <v>-19.903350830000001</v>
      </c>
      <c r="J8" s="9">
        <f>SUMIFS('Load P (MW)'!L$2:L$55,'Load P (MW)'!$A$2:$A$55,'Pc, Winter'!$A8)</f>
        <v>-33.955848692500005</v>
      </c>
      <c r="K8" s="9">
        <f>SUMIFS('Load P (MW)'!M$2:M$55,'Load P (MW)'!$A$2:$A$55,'Pc, Winter'!$A8)</f>
        <v>-24.656114575000004</v>
      </c>
      <c r="L8" s="9">
        <f>SUMIFS('Load P (MW)'!N$2:N$55,'Load P (MW)'!$A$2:$A$55,'Pc, Winter'!$A8)</f>
        <v>-11.613914487499997</v>
      </c>
      <c r="M8" s="9">
        <f>SUMIFS('Load P (MW)'!O$2:O$55,'Load P (MW)'!$A$2:$A$55,'Pc, Winter'!$A8)</f>
        <v>-8.8025989500000001</v>
      </c>
      <c r="N8" s="9">
        <f>SUMIFS('Load P (MW)'!P$2:P$55,'Load P (MW)'!$A$2:$A$55,'Pc, Winter'!$A8)</f>
        <v>-19.110971452499996</v>
      </c>
      <c r="O8" s="9">
        <f>SUMIFS('Load P (MW)'!Q$2:Q$55,'Load P (MW)'!$A$2:$A$55,'Pc, Winter'!$A8)</f>
        <v>-7.7874355299999998</v>
      </c>
      <c r="P8" s="9">
        <f>SUMIFS('Load P (MW)'!R$2:R$55,'Load P (MW)'!$A$2:$A$55,'Pc, Winter'!$A8)</f>
        <v>-8.9586944549999998</v>
      </c>
      <c r="Q8" s="9">
        <f>SUMIFS('Load P (MW)'!S$2:S$55,'Load P (MW)'!$A$2:$A$55,'Pc, Winter'!$A8)</f>
        <v>-10.923719405</v>
      </c>
      <c r="R8" s="9">
        <f>SUMIFS('Load P (MW)'!T$2:T$55,'Load P (MW)'!$A$2:$A$55,'Pc, Winter'!$A8)</f>
        <v>-14.736511225000001</v>
      </c>
      <c r="S8" s="9">
        <f>SUMIFS('Load P (MW)'!U$2:U$55,'Load P (MW)'!$A$2:$A$55,'Pc, Winter'!$A8)</f>
        <v>-21.925006862499998</v>
      </c>
      <c r="T8" s="9">
        <f>SUMIFS('Load P (MW)'!V$2:V$55,'Load P (MW)'!$A$2:$A$55,'Pc, Winter'!$A8)</f>
        <v>-23.222824097500002</v>
      </c>
      <c r="U8" s="9">
        <f>SUMIFS('Load P (MW)'!W$2:W$55,'Load P (MW)'!$A$2:$A$55,'Pc, Winter'!$A8)</f>
        <v>-24.985263827500006</v>
      </c>
      <c r="V8" s="9">
        <f>SUMIFS('Load P (MW)'!X$2:X$55,'Load P (MW)'!$A$2:$A$55,'Pc, Winter'!$A8)</f>
        <v>-24.980396275000004</v>
      </c>
      <c r="W8" s="9">
        <f>SUMIFS('Load P (MW)'!Y$2:Y$55,'Load P (MW)'!$A$2:$A$55,'Pc, Winter'!$A8)</f>
        <v>-14.323581694999998</v>
      </c>
      <c r="X8" s="9">
        <f>SUMIFS('Load P (MW)'!Z$2:Z$55,'Load P (MW)'!$A$2:$A$55,'Pc, Winter'!$A8)</f>
        <v>5.0702209450000018</v>
      </c>
      <c r="Y8" s="9">
        <f>SUMIFS('Load P (MW)'!AA$2:AA$55,'Load P (MW)'!$A$2:$A$55,'Pc, Winter'!$A8)</f>
        <v>22.432296754999999</v>
      </c>
    </row>
    <row r="9" spans="1:25" x14ac:dyDescent="0.25">
      <c r="A9">
        <v>10</v>
      </c>
      <c r="B9" s="9">
        <f>SUMIFS('Load P (MW)'!D$2:D$55,'Load P (MW)'!$A$2:$A$55,'Pc, Winter'!$A9)</f>
        <v>27.684261322499999</v>
      </c>
      <c r="C9" s="9">
        <f>SUMIFS('Load P (MW)'!E$2:E$55,'Load P (MW)'!$A$2:$A$55,'Pc, Winter'!$A9)</f>
        <v>25.508676532499997</v>
      </c>
      <c r="D9" s="9">
        <f>SUMIFS('Load P (MW)'!F$2:F$55,'Load P (MW)'!$A$2:$A$55,'Pc, Winter'!$A9)</f>
        <v>24.3263101625</v>
      </c>
      <c r="E9" s="9">
        <f>SUMIFS('Load P (MW)'!G$2:G$55,'Load P (MW)'!$A$2:$A$55,'Pc, Winter'!$A9)</f>
        <v>23.830451969999999</v>
      </c>
      <c r="F9" s="9">
        <f>SUMIFS('Load P (MW)'!H$2:H$55,'Load P (MW)'!$A$2:$A$55,'Pc, Winter'!$A9)</f>
        <v>23.5035953525</v>
      </c>
      <c r="G9" s="9">
        <f>SUMIFS('Load P (MW)'!I$2:I$55,'Load P (MW)'!$A$2:$A$55,'Pc, Winter'!$A9)</f>
        <v>24.914922717499998</v>
      </c>
      <c r="H9" s="9">
        <f>SUMIFS('Load P (MW)'!J$2:J$55,'Load P (MW)'!$A$2:$A$55,'Pc, Winter'!$A9)</f>
        <v>31.03651524</v>
      </c>
      <c r="I9" s="9">
        <f>SUMIFS('Load P (MW)'!K$2:K$55,'Load P (MW)'!$A$2:$A$55,'Pc, Winter'!$A9)</f>
        <v>35.316530229999998</v>
      </c>
      <c r="J9" s="9">
        <f>SUMIFS('Load P (MW)'!L$2:L$55,'Load P (MW)'!$A$2:$A$55,'Pc, Winter'!$A9)</f>
        <v>42.140832902500001</v>
      </c>
      <c r="K9" s="9">
        <f>SUMIFS('Load P (MW)'!M$2:M$55,'Load P (MW)'!$A$2:$A$55,'Pc, Winter'!$A9)</f>
        <v>45.346927647499996</v>
      </c>
      <c r="L9" s="9">
        <f>SUMIFS('Load P (MW)'!N$2:N$55,'Load P (MW)'!$A$2:$A$55,'Pc, Winter'!$A9)</f>
        <v>45.366085054999999</v>
      </c>
      <c r="M9" s="9">
        <f>SUMIFS('Load P (MW)'!O$2:O$55,'Load P (MW)'!$A$2:$A$55,'Pc, Winter'!$A9)</f>
        <v>46.190298080000005</v>
      </c>
      <c r="N9" s="9">
        <f>SUMIFS('Load P (MW)'!P$2:P$55,'Load P (MW)'!$A$2:$A$55,'Pc, Winter'!$A9)</f>
        <v>44.658873557500002</v>
      </c>
      <c r="O9" s="9">
        <f>SUMIFS('Load P (MW)'!Q$2:Q$55,'Load P (MW)'!$A$2:$A$55,'Pc, Winter'!$A9)</f>
        <v>43.762157437500001</v>
      </c>
      <c r="P9" s="9">
        <f>SUMIFS('Load P (MW)'!R$2:R$55,'Load P (MW)'!$A$2:$A$55,'Pc, Winter'!$A9)</f>
        <v>43.308704379999995</v>
      </c>
      <c r="Q9" s="9">
        <f>SUMIFS('Load P (MW)'!S$2:S$55,'Load P (MW)'!$A$2:$A$55,'Pc, Winter'!$A9)</f>
        <v>41.72932625</v>
      </c>
      <c r="R9" s="9">
        <f>SUMIFS('Load P (MW)'!T$2:T$55,'Load P (MW)'!$A$2:$A$55,'Pc, Winter'!$A9)</f>
        <v>41.880025862500005</v>
      </c>
      <c r="S9" s="9">
        <f>SUMIFS('Load P (MW)'!U$2:U$55,'Load P (MW)'!$A$2:$A$55,'Pc, Winter'!$A9)</f>
        <v>46.825478552500002</v>
      </c>
      <c r="T9" s="9">
        <f>SUMIFS('Load P (MW)'!V$2:V$55,'Load P (MW)'!$A$2:$A$55,'Pc, Winter'!$A9)</f>
        <v>40.6299142875</v>
      </c>
      <c r="U9" s="9">
        <f>SUMIFS('Load P (MW)'!W$2:W$55,'Load P (MW)'!$A$2:$A$55,'Pc, Winter'!$A9)</f>
        <v>40.355507854999999</v>
      </c>
      <c r="V9" s="9">
        <f>SUMIFS('Load P (MW)'!X$2:X$55,'Load P (MW)'!$A$2:$A$55,'Pc, Winter'!$A9)</f>
        <v>40.475558284999998</v>
      </c>
      <c r="W9" s="9">
        <f>SUMIFS('Load P (MW)'!Y$2:Y$55,'Load P (MW)'!$A$2:$A$55,'Pc, Winter'!$A9)</f>
        <v>38.535806657499997</v>
      </c>
      <c r="X9" s="9">
        <f>SUMIFS('Load P (MW)'!Z$2:Z$55,'Load P (MW)'!$A$2:$A$55,'Pc, Winter'!$A9)</f>
        <v>33.445447922500001</v>
      </c>
      <c r="Y9" s="9">
        <f>SUMIFS('Load P (MW)'!AA$2:AA$55,'Load P (MW)'!$A$2:$A$55,'Pc, Winter'!$A9)</f>
        <v>29.600742340000004</v>
      </c>
    </row>
    <row r="10" spans="1:25" x14ac:dyDescent="0.25">
      <c r="A10">
        <v>12</v>
      </c>
      <c r="B10" s="9">
        <f>SUMIFS('Load P (MW)'!D$2:D$55,'Load P (MW)'!$A$2:$A$55,'Pc, Winter'!$A10)</f>
        <v>170.68074302500003</v>
      </c>
      <c r="C10" s="9">
        <f>SUMIFS('Load P (MW)'!E$2:E$55,'Load P (MW)'!$A$2:$A$55,'Pc, Winter'!$A10)</f>
        <v>149.540941395</v>
      </c>
      <c r="D10" s="9">
        <f>SUMIFS('Load P (MW)'!F$2:F$55,'Load P (MW)'!$A$2:$A$55,'Pc, Winter'!$A10)</f>
        <v>141.93133250749997</v>
      </c>
      <c r="E10" s="9">
        <f>SUMIFS('Load P (MW)'!G$2:G$55,'Load P (MW)'!$A$2:$A$55,'Pc, Winter'!$A10)</f>
        <v>138.57398433</v>
      </c>
      <c r="F10" s="9">
        <f>SUMIFS('Load P (MW)'!H$2:H$55,'Load P (MW)'!$A$2:$A$55,'Pc, Winter'!$A10)</f>
        <v>136.13963950750002</v>
      </c>
      <c r="G10" s="9">
        <f>SUMIFS('Load P (MW)'!I$2:I$55,'Load P (MW)'!$A$2:$A$55,'Pc, Winter'!$A10)</f>
        <v>154.66948017250002</v>
      </c>
      <c r="H10" s="9">
        <f>SUMIFS('Load P (MW)'!J$2:J$55,'Load P (MW)'!$A$2:$A$55,'Pc, Winter'!$A10)</f>
        <v>212.673908805</v>
      </c>
      <c r="I10" s="9">
        <f>SUMIFS('Load P (MW)'!K$2:K$55,'Load P (MW)'!$A$2:$A$55,'Pc, Winter'!$A10)</f>
        <v>256.55727991499998</v>
      </c>
      <c r="J10" s="9">
        <f>SUMIFS('Load P (MW)'!L$2:L$55,'Load P (MW)'!$A$2:$A$55,'Pc, Winter'!$A10)</f>
        <v>277.19683012999997</v>
      </c>
      <c r="K10" s="9">
        <f>SUMIFS('Load P (MW)'!M$2:M$55,'Load P (MW)'!$A$2:$A$55,'Pc, Winter'!$A10)</f>
        <v>274.15707159999999</v>
      </c>
      <c r="L10" s="9">
        <f>SUMIFS('Load P (MW)'!N$2:N$55,'Load P (MW)'!$A$2:$A$55,'Pc, Winter'!$A10)</f>
        <v>289.15190997000002</v>
      </c>
      <c r="M10" s="9">
        <f>SUMIFS('Load P (MW)'!O$2:O$55,'Load P (MW)'!$A$2:$A$55,'Pc, Winter'!$A10)</f>
        <v>296.41482974500002</v>
      </c>
      <c r="N10" s="9">
        <f>SUMIFS('Load P (MW)'!P$2:P$55,'Load P (MW)'!$A$2:$A$55,'Pc, Winter'!$A10)</f>
        <v>283.66719171</v>
      </c>
      <c r="O10" s="9">
        <f>SUMIFS('Load P (MW)'!Q$2:Q$55,'Load P (MW)'!$A$2:$A$55,'Pc, Winter'!$A10)</f>
        <v>279.1613411225</v>
      </c>
      <c r="P10" s="9">
        <f>SUMIFS('Load P (MW)'!R$2:R$55,'Load P (MW)'!$A$2:$A$55,'Pc, Winter'!$A10)</f>
        <v>260.77001835999999</v>
      </c>
      <c r="Q10" s="9">
        <f>SUMIFS('Load P (MW)'!S$2:S$55,'Load P (MW)'!$A$2:$A$55,'Pc, Winter'!$A10)</f>
        <v>251.57917195750002</v>
      </c>
      <c r="R10" s="9">
        <f>SUMIFS('Load P (MW)'!T$2:T$55,'Load P (MW)'!$A$2:$A$55,'Pc, Winter'!$A10)</f>
        <v>260.75522644249997</v>
      </c>
      <c r="S10" s="9">
        <f>SUMIFS('Load P (MW)'!U$2:U$55,'Load P (MW)'!$A$2:$A$55,'Pc, Winter'!$A10)</f>
        <v>306.23658481250004</v>
      </c>
      <c r="T10" s="9">
        <f>SUMIFS('Load P (MW)'!V$2:V$55,'Load P (MW)'!$A$2:$A$55,'Pc, Winter'!$A10)</f>
        <v>305.033773435</v>
      </c>
      <c r="U10" s="9">
        <f>SUMIFS('Load P (MW)'!W$2:W$55,'Load P (MW)'!$A$2:$A$55,'Pc, Winter'!$A10)</f>
        <v>304.84757086249999</v>
      </c>
      <c r="V10" s="9">
        <f>SUMIFS('Load P (MW)'!X$2:X$55,'Load P (MW)'!$A$2:$A$55,'Pc, Winter'!$A10)</f>
        <v>303.58507423999998</v>
      </c>
      <c r="W10" s="9">
        <f>SUMIFS('Load P (MW)'!Y$2:Y$55,'Load P (MW)'!$A$2:$A$55,'Pc, Winter'!$A10)</f>
        <v>286.20403793000003</v>
      </c>
      <c r="X10" s="9">
        <f>SUMIFS('Load P (MW)'!Z$2:Z$55,'Load P (MW)'!$A$2:$A$55,'Pc, Winter'!$A10)</f>
        <v>248.78562224750002</v>
      </c>
      <c r="Y10" s="9">
        <f>SUMIFS('Load P (MW)'!AA$2:AA$55,'Load P (MW)'!$A$2:$A$55,'Pc, Winter'!$A10)</f>
        <v>212.40943530499999</v>
      </c>
    </row>
    <row r="11" spans="1:25" x14ac:dyDescent="0.25">
      <c r="A11">
        <v>15</v>
      </c>
      <c r="B11" s="9">
        <f>SUMIFS('Load P (MW)'!D$2:D$55,'Load P (MW)'!$A$2:$A$55,'Pc, Winter'!$A11)</f>
        <v>3.7035951599999999</v>
      </c>
      <c r="C11" s="9">
        <f>SUMIFS('Load P (MW)'!E$2:E$55,'Load P (MW)'!$A$2:$A$55,'Pc, Winter'!$A11)</f>
        <v>3.62120533</v>
      </c>
      <c r="D11" s="9">
        <f>SUMIFS('Load P (MW)'!F$2:F$55,'Load P (MW)'!$A$2:$A$55,'Pc, Winter'!$A11)</f>
        <v>3.4647159599999999</v>
      </c>
      <c r="E11" s="9">
        <f>SUMIFS('Load P (MW)'!G$2:G$55,'Load P (MW)'!$A$2:$A$55,'Pc, Winter'!$A11)</f>
        <v>3.5081033700000002</v>
      </c>
      <c r="F11" s="9">
        <f>SUMIFS('Load P (MW)'!H$2:H$55,'Load P (MW)'!$A$2:$A$55,'Pc, Winter'!$A11)</f>
        <v>3.4895782500000001</v>
      </c>
      <c r="G11" s="9">
        <f>SUMIFS('Load P (MW)'!I$2:I$55,'Load P (MW)'!$A$2:$A$55,'Pc, Winter'!$A11)</f>
        <v>3.7104187025000002</v>
      </c>
      <c r="H11" s="9">
        <f>SUMIFS('Load P (MW)'!J$2:J$55,'Load P (MW)'!$A$2:$A$55,'Pc, Winter'!$A11)</f>
        <v>4.7078590400000007</v>
      </c>
      <c r="I11" s="9">
        <f>SUMIFS('Load P (MW)'!K$2:K$55,'Load P (MW)'!$A$2:$A$55,'Pc, Winter'!$A11)</f>
        <v>5.3445434575000004</v>
      </c>
      <c r="J11" s="9">
        <f>SUMIFS('Load P (MW)'!L$2:L$55,'Load P (MW)'!$A$2:$A$55,'Pc, Winter'!$A11)</f>
        <v>5.7360115075000007</v>
      </c>
      <c r="K11" s="9">
        <f>SUMIFS('Load P (MW)'!M$2:M$55,'Load P (MW)'!$A$2:$A$55,'Pc, Winter'!$A11)</f>
        <v>5.9768381150000005</v>
      </c>
      <c r="L11" s="9">
        <f>SUMIFS('Load P (MW)'!N$2:N$55,'Load P (MW)'!$A$2:$A$55,'Pc, Winter'!$A11)</f>
        <v>5.5717220325000003</v>
      </c>
      <c r="M11" s="9">
        <f>SUMIFS('Load P (MW)'!O$2:O$55,'Load P (MW)'!$A$2:$A$55,'Pc, Winter'!$A11)</f>
        <v>5.7545385375000002</v>
      </c>
      <c r="N11" s="9">
        <f>SUMIFS('Load P (MW)'!P$2:P$55,'Load P (MW)'!$A$2:$A$55,'Pc, Winter'!$A11)</f>
        <v>5.6784887325</v>
      </c>
      <c r="O11" s="9">
        <f>SUMIFS('Load P (MW)'!Q$2:Q$55,'Load P (MW)'!$A$2:$A$55,'Pc, Winter'!$A11)</f>
        <v>5.4639844900000005</v>
      </c>
      <c r="P11" s="9">
        <f>SUMIFS('Load P (MW)'!R$2:R$55,'Load P (MW)'!$A$2:$A$55,'Pc, Winter'!$A11)</f>
        <v>5.1856164925000003</v>
      </c>
      <c r="Q11" s="9">
        <f>SUMIFS('Load P (MW)'!S$2:S$55,'Load P (MW)'!$A$2:$A$55,'Pc, Winter'!$A11)</f>
        <v>4.8594741824999996</v>
      </c>
      <c r="R11" s="9">
        <f>SUMIFS('Load P (MW)'!T$2:T$55,'Load P (MW)'!$A$2:$A$55,'Pc, Winter'!$A11)</f>
        <v>4.8848247525000001</v>
      </c>
      <c r="S11" s="9">
        <f>SUMIFS('Load P (MW)'!U$2:U$55,'Load P (MW)'!$A$2:$A$55,'Pc, Winter'!$A11)</f>
        <v>5.5224838225000008</v>
      </c>
      <c r="T11" s="9">
        <f>SUMIFS('Load P (MW)'!V$2:V$55,'Load P (MW)'!$A$2:$A$55,'Pc, Winter'!$A11)</f>
        <v>5.5473470674999996</v>
      </c>
      <c r="U11" s="9">
        <f>SUMIFS('Load P (MW)'!W$2:W$55,'Load P (MW)'!$A$2:$A$55,'Pc, Winter'!$A11)</f>
        <v>5.6731243124999997</v>
      </c>
      <c r="V11" s="9">
        <f>SUMIFS('Load P (MW)'!X$2:X$55,'Load P (MW)'!$A$2:$A$55,'Pc, Winter'!$A11)</f>
        <v>5.4961595574999995</v>
      </c>
      <c r="W11" s="9">
        <f>SUMIFS('Load P (MW)'!Y$2:Y$55,'Load P (MW)'!$A$2:$A$55,'Pc, Winter'!$A11)</f>
        <v>5.3313808425000007</v>
      </c>
      <c r="X11" s="9">
        <f>SUMIFS('Load P (MW)'!Z$2:Z$55,'Load P (MW)'!$A$2:$A$55,'Pc, Winter'!$A11)</f>
        <v>4.6703195599999994</v>
      </c>
      <c r="Y11" s="9">
        <f>SUMIFS('Load P (MW)'!AA$2:AA$55,'Load P (MW)'!$A$2:$A$55,'Pc, Winter'!$A11)</f>
        <v>4.1325998300000002</v>
      </c>
    </row>
    <row r="12" spans="1:25" x14ac:dyDescent="0.25">
      <c r="A12">
        <v>16</v>
      </c>
      <c r="B12" s="9">
        <f>SUMIFS('Load P (MW)'!D$2:D$55,'Load P (MW)'!$A$2:$A$55,'Pc, Winter'!$A12)</f>
        <v>26.452999999999999</v>
      </c>
      <c r="C12" s="9">
        <f>SUMIFS('Load P (MW)'!E$2:E$55,'Load P (MW)'!$A$2:$A$55,'Pc, Winter'!$A12)</f>
        <v>25.649000000000001</v>
      </c>
      <c r="D12" s="9">
        <f>SUMIFS('Load P (MW)'!F$2:F$55,'Load P (MW)'!$A$2:$A$55,'Pc, Winter'!$A12)</f>
        <v>25.425000000000001</v>
      </c>
      <c r="E12" s="9">
        <f>SUMIFS('Load P (MW)'!G$2:G$55,'Load P (MW)'!$A$2:$A$55,'Pc, Winter'!$A12)</f>
        <v>25.599</v>
      </c>
      <c r="F12" s="9">
        <f>SUMIFS('Load P (MW)'!H$2:H$55,'Load P (MW)'!$A$2:$A$55,'Pc, Winter'!$A12)</f>
        <v>26.885999999999999</v>
      </c>
      <c r="G12" s="9">
        <f>SUMIFS('Load P (MW)'!I$2:I$55,'Load P (MW)'!$A$2:$A$55,'Pc, Winter'!$A12)</f>
        <v>30.725000000000001</v>
      </c>
      <c r="H12" s="9">
        <f>SUMIFS('Load P (MW)'!J$2:J$55,'Load P (MW)'!$A$2:$A$55,'Pc, Winter'!$A12)</f>
        <v>41.436999999999998</v>
      </c>
      <c r="I12" s="9">
        <f>SUMIFS('Load P (MW)'!K$2:K$55,'Load P (MW)'!$A$2:$A$55,'Pc, Winter'!$A12)</f>
        <v>48.473999999999997</v>
      </c>
      <c r="J12" s="9">
        <f>SUMIFS('Load P (MW)'!L$2:L$55,'Load P (MW)'!$A$2:$A$55,'Pc, Winter'!$A12)</f>
        <v>50.106999999999999</v>
      </c>
      <c r="K12" s="9">
        <f>SUMIFS('Load P (MW)'!M$2:M$55,'Load P (MW)'!$A$2:$A$55,'Pc, Winter'!$A12)</f>
        <v>46.855999999999995</v>
      </c>
      <c r="L12" s="9">
        <f>SUMIFS('Load P (MW)'!N$2:N$55,'Load P (MW)'!$A$2:$A$55,'Pc, Winter'!$A12)</f>
        <v>47.347000000000001</v>
      </c>
      <c r="M12" s="9">
        <f>SUMIFS('Load P (MW)'!O$2:O$55,'Load P (MW)'!$A$2:$A$55,'Pc, Winter'!$A12)</f>
        <v>47.478999999999999</v>
      </c>
      <c r="N12" s="9">
        <f>SUMIFS('Load P (MW)'!P$2:P$55,'Load P (MW)'!$A$2:$A$55,'Pc, Winter'!$A12)</f>
        <v>44.657999999999994</v>
      </c>
      <c r="O12" s="9">
        <f>SUMIFS('Load P (MW)'!Q$2:Q$55,'Load P (MW)'!$A$2:$A$55,'Pc, Winter'!$A12)</f>
        <v>44.906999999999996</v>
      </c>
      <c r="P12" s="9">
        <f>SUMIFS('Load P (MW)'!R$2:R$55,'Load P (MW)'!$A$2:$A$55,'Pc, Winter'!$A12)</f>
        <v>42.016000000000005</v>
      </c>
      <c r="Q12" s="9">
        <f>SUMIFS('Load P (MW)'!S$2:S$55,'Load P (MW)'!$A$2:$A$55,'Pc, Winter'!$A12)</f>
        <v>41.405000000000001</v>
      </c>
      <c r="R12" s="9">
        <f>SUMIFS('Load P (MW)'!T$2:T$55,'Load P (MW)'!$A$2:$A$55,'Pc, Winter'!$A12)</f>
        <v>42.244</v>
      </c>
      <c r="S12" s="9">
        <f>SUMIFS('Load P (MW)'!U$2:U$55,'Load P (MW)'!$A$2:$A$55,'Pc, Winter'!$A12)</f>
        <v>44.601999999999997</v>
      </c>
      <c r="T12" s="9">
        <f>SUMIFS('Load P (MW)'!V$2:V$55,'Load P (MW)'!$A$2:$A$55,'Pc, Winter'!$A12)</f>
        <v>43.831000000000003</v>
      </c>
      <c r="U12" s="9">
        <f>SUMIFS('Load P (MW)'!W$2:W$55,'Load P (MW)'!$A$2:$A$55,'Pc, Winter'!$A12)</f>
        <v>42.905999999999992</v>
      </c>
      <c r="V12" s="9">
        <f>SUMIFS('Load P (MW)'!X$2:X$55,'Load P (MW)'!$A$2:$A$55,'Pc, Winter'!$A12)</f>
        <v>41.850999999999999</v>
      </c>
      <c r="W12" s="9">
        <f>SUMIFS('Load P (MW)'!Y$2:Y$55,'Load P (MW)'!$A$2:$A$55,'Pc, Winter'!$A12)</f>
        <v>37.4</v>
      </c>
      <c r="X12" s="9">
        <f>SUMIFS('Load P (MW)'!Z$2:Z$55,'Load P (MW)'!$A$2:$A$55,'Pc, Winter'!$A12)</f>
        <v>32.893999999999998</v>
      </c>
      <c r="Y12" s="9">
        <f>SUMIFS('Load P (MW)'!AA$2:AA$55,'Load P (MW)'!$A$2:$A$55,'Pc, Winter'!$A12)</f>
        <v>28.628999999999998</v>
      </c>
    </row>
    <row r="13" spans="1:25" x14ac:dyDescent="0.25">
      <c r="A13">
        <v>17</v>
      </c>
      <c r="B13" s="9">
        <f>SUMIFS('Load P (MW)'!D$2:D$55,'Load P (MW)'!$A$2:$A$55,'Pc, Winter'!$A13)</f>
        <v>6.7377646574999996</v>
      </c>
      <c r="C13" s="9">
        <f>SUMIFS('Load P (MW)'!E$2:E$55,'Load P (MW)'!$A$2:$A$55,'Pc, Winter'!$A13)</f>
        <v>6.5365480175000004</v>
      </c>
      <c r="D13" s="9">
        <f>SUMIFS('Load P (MW)'!F$2:F$55,'Load P (MW)'!$A$2:$A$55,'Pc, Winter'!$A13)</f>
        <v>5.7706148924999994</v>
      </c>
      <c r="E13" s="9">
        <f>SUMIFS('Load P (MW)'!G$2:G$55,'Load P (MW)'!$A$2:$A$55,'Pc, Winter'!$A13)</f>
        <v>6.0594987549999999</v>
      </c>
      <c r="F13" s="9">
        <f>SUMIFS('Load P (MW)'!H$2:H$55,'Load P (MW)'!$A$2:$A$55,'Pc, Winter'!$A13)</f>
        <v>6.2339320800000007</v>
      </c>
      <c r="G13" s="9">
        <f>SUMIFS('Load P (MW)'!I$2:I$55,'Load P (MW)'!$A$2:$A$55,'Pc, Winter'!$A13)</f>
        <v>7.0667072500000003</v>
      </c>
      <c r="H13" s="9">
        <f>SUMIFS('Load P (MW)'!J$2:J$55,'Load P (MW)'!$A$2:$A$55,'Pc, Winter'!$A13)</f>
        <v>8.1246272325</v>
      </c>
      <c r="I13" s="9">
        <f>SUMIFS('Load P (MW)'!K$2:K$55,'Load P (MW)'!$A$2:$A$55,'Pc, Winter'!$A13)</f>
        <v>9.7538570199999999</v>
      </c>
      <c r="J13" s="9">
        <f>SUMIFS('Load P (MW)'!L$2:L$55,'Load P (MW)'!$A$2:$A$55,'Pc, Winter'!$A13)</f>
        <v>9.7548530100000015</v>
      </c>
      <c r="K13" s="9">
        <f>SUMIFS('Load P (MW)'!M$2:M$55,'Load P (MW)'!$A$2:$A$55,'Pc, Winter'!$A13)</f>
        <v>10.093526067500001</v>
      </c>
      <c r="L13" s="9">
        <f>SUMIFS('Load P (MW)'!N$2:N$55,'Load P (MW)'!$A$2:$A$55,'Pc, Winter'!$A13)</f>
        <v>8.8674768799999999</v>
      </c>
      <c r="M13" s="9">
        <f>SUMIFS('Load P (MW)'!O$2:O$55,'Load P (MW)'!$A$2:$A$55,'Pc, Winter'!$A13)</f>
        <v>9.269320190000002</v>
      </c>
      <c r="N13" s="9">
        <f>SUMIFS('Load P (MW)'!P$2:P$55,'Load P (MW)'!$A$2:$A$55,'Pc, Winter'!$A13)</f>
        <v>8.7121572475000004</v>
      </c>
      <c r="O13" s="9">
        <f>SUMIFS('Load P (MW)'!Q$2:Q$55,'Load P (MW)'!$A$2:$A$55,'Pc, Winter'!$A13)</f>
        <v>8.3233677149999981</v>
      </c>
      <c r="P13" s="9">
        <f>SUMIFS('Load P (MW)'!R$2:R$55,'Load P (MW)'!$A$2:$A$55,'Pc, Winter'!$A13)</f>
        <v>8.5713574875000003</v>
      </c>
      <c r="Q13" s="9">
        <f>SUMIFS('Load P (MW)'!S$2:S$55,'Load P (MW)'!$A$2:$A$55,'Pc, Winter'!$A13)</f>
        <v>8.9216414675000006</v>
      </c>
      <c r="R13" s="9">
        <f>SUMIFS('Load P (MW)'!T$2:T$55,'Load P (MW)'!$A$2:$A$55,'Pc, Winter'!$A13)</f>
        <v>9.9481394875000007</v>
      </c>
      <c r="S13" s="9">
        <f>SUMIFS('Load P (MW)'!U$2:U$55,'Load P (MW)'!$A$2:$A$55,'Pc, Winter'!$A13)</f>
        <v>10.535556074999999</v>
      </c>
      <c r="T13" s="9">
        <f>SUMIFS('Load P (MW)'!V$2:V$55,'Load P (MW)'!$A$2:$A$55,'Pc, Winter'!$A13)</f>
        <v>10.00554812</v>
      </c>
      <c r="U13" s="9">
        <f>SUMIFS('Load P (MW)'!W$2:W$55,'Load P (MW)'!$A$2:$A$55,'Pc, Winter'!$A13)</f>
        <v>10.6785314075</v>
      </c>
      <c r="V13" s="9">
        <f>SUMIFS('Load P (MW)'!X$2:X$55,'Load P (MW)'!$A$2:$A$55,'Pc, Winter'!$A13)</f>
        <v>10.6874091625</v>
      </c>
      <c r="W13" s="9">
        <f>SUMIFS('Load P (MW)'!Y$2:Y$55,'Load P (MW)'!$A$2:$A$55,'Pc, Winter'!$A13)</f>
        <v>9.2997403725000005</v>
      </c>
      <c r="X13" s="9">
        <f>SUMIFS('Load P (MW)'!Z$2:Z$55,'Load P (MW)'!$A$2:$A$55,'Pc, Winter'!$A13)</f>
        <v>7.9191921374999996</v>
      </c>
      <c r="Y13" s="9">
        <f>SUMIFS('Load P (MW)'!AA$2:AA$55,'Load P (MW)'!$A$2:$A$55,'Pc, Winter'!$A13)</f>
        <v>7.7906102550000007</v>
      </c>
    </row>
    <row r="14" spans="1:25" x14ac:dyDescent="0.25">
      <c r="A14">
        <v>18</v>
      </c>
      <c r="B14" s="9">
        <f>SUMIFS('Load P (MW)'!D$2:D$55,'Load P (MW)'!$A$2:$A$55,'Pc, Winter'!$A14)</f>
        <v>0.59881538000000001</v>
      </c>
      <c r="C14" s="9">
        <f>SUMIFS('Load P (MW)'!E$2:E$55,'Load P (MW)'!$A$2:$A$55,'Pc, Winter'!$A14)</f>
        <v>0.59881538000000001</v>
      </c>
      <c r="D14" s="9">
        <f>SUMIFS('Load P (MW)'!F$2:F$55,'Load P (MW)'!$A$2:$A$55,'Pc, Winter'!$A14)</f>
        <v>0.59881538000000001</v>
      </c>
      <c r="E14" s="9">
        <f>SUMIFS('Load P (MW)'!G$2:G$55,'Load P (MW)'!$A$2:$A$55,'Pc, Winter'!$A14)</f>
        <v>0.59881538000000001</v>
      </c>
      <c r="F14" s="9">
        <f>SUMIFS('Load P (MW)'!H$2:H$55,'Load P (MW)'!$A$2:$A$55,'Pc, Winter'!$A14)</f>
        <v>0.65047281999999984</v>
      </c>
      <c r="G14" s="9">
        <f>SUMIFS('Load P (MW)'!I$2:I$55,'Load P (MW)'!$A$2:$A$55,'Pc, Winter'!$A14)</f>
        <v>0.58411937999999997</v>
      </c>
      <c r="H14" s="9">
        <f>SUMIFS('Load P (MW)'!J$2:J$55,'Load P (MW)'!$A$2:$A$55,'Pc, Winter'!$A14)</f>
        <v>0.95660555500000011</v>
      </c>
      <c r="I14" s="9">
        <f>SUMIFS('Load P (MW)'!K$2:K$55,'Load P (MW)'!$A$2:$A$55,'Pc, Winter'!$A14)</f>
        <v>1.0072671200000001</v>
      </c>
      <c r="J14" s="9">
        <f>SUMIFS('Load P (MW)'!L$2:L$55,'Load P (MW)'!$A$2:$A$55,'Pc, Winter'!$A14)</f>
        <v>1.0072671200000001</v>
      </c>
      <c r="K14" s="9">
        <f>SUMIFS('Load P (MW)'!M$2:M$55,'Load P (MW)'!$A$2:$A$55,'Pc, Winter'!$A14)</f>
        <v>1.1886702800000002</v>
      </c>
      <c r="L14" s="9">
        <f>SUMIFS('Load P (MW)'!N$2:N$55,'Load P (MW)'!$A$2:$A$55,'Pc, Winter'!$A14)</f>
        <v>1.4884118725</v>
      </c>
      <c r="M14" s="9">
        <f>SUMIFS('Load P (MW)'!O$2:O$55,'Load P (MW)'!$A$2:$A$55,'Pc, Winter'!$A14)</f>
        <v>1.3506640799999998</v>
      </c>
      <c r="N14" s="9">
        <f>SUMIFS('Load P (MW)'!P$2:P$55,'Load P (MW)'!$A$2:$A$55,'Pc, Winter'!$A14)</f>
        <v>1.51081848</v>
      </c>
      <c r="O14" s="9">
        <f>SUMIFS('Load P (MW)'!Q$2:Q$55,'Load P (MW)'!$A$2:$A$55,'Pc, Winter'!$A14)</f>
        <v>1.5160610349999999</v>
      </c>
      <c r="P14" s="9">
        <f>SUMIFS('Load P (MW)'!R$2:R$55,'Load P (MW)'!$A$2:$A$55,'Pc, Winter'!$A14)</f>
        <v>1.4187816650000002</v>
      </c>
      <c r="Q14" s="9">
        <f>SUMIFS('Load P (MW)'!S$2:S$55,'Load P (MW)'!$A$2:$A$55,'Pc, Winter'!$A14)</f>
        <v>1.3939513850000003</v>
      </c>
      <c r="R14" s="9">
        <f>SUMIFS('Load P (MW)'!T$2:T$55,'Load P (MW)'!$A$2:$A$55,'Pc, Winter'!$A14)</f>
        <v>1.4950283125000001</v>
      </c>
      <c r="S14" s="9">
        <f>SUMIFS('Load P (MW)'!U$2:U$55,'Load P (MW)'!$A$2:$A$55,'Pc, Winter'!$A14)</f>
        <v>1.54929542</v>
      </c>
      <c r="T14" s="9">
        <f>SUMIFS('Load P (MW)'!V$2:V$55,'Load P (MW)'!$A$2:$A$55,'Pc, Winter'!$A14)</f>
        <v>1.54929542</v>
      </c>
      <c r="U14" s="9">
        <f>SUMIFS('Load P (MW)'!W$2:W$55,'Load P (MW)'!$A$2:$A$55,'Pc, Winter'!$A14)</f>
        <v>1.54929542</v>
      </c>
      <c r="V14" s="9">
        <f>SUMIFS('Load P (MW)'!X$2:X$55,'Load P (MW)'!$A$2:$A$55,'Pc, Winter'!$A14)</f>
        <v>1.54929542</v>
      </c>
      <c r="W14" s="9">
        <f>SUMIFS('Load P (MW)'!Y$2:Y$55,'Load P (MW)'!$A$2:$A$55,'Pc, Winter'!$A14)</f>
        <v>1.0386084925000001</v>
      </c>
      <c r="X14" s="9">
        <f>SUMIFS('Load P (MW)'!Z$2:Z$55,'Load P (MW)'!$A$2:$A$55,'Pc, Winter'!$A14)</f>
        <v>0.81646579500000005</v>
      </c>
      <c r="Y14" s="9">
        <f>SUMIFS('Load P (MW)'!AA$2:AA$55,'Load P (MW)'!$A$2:$A$55,'Pc, Winter'!$A14)</f>
        <v>0.66627192000000002</v>
      </c>
    </row>
    <row r="15" spans="1:25" x14ac:dyDescent="0.25">
      <c r="A15">
        <v>20</v>
      </c>
      <c r="B15" s="9">
        <f>SUMIFS('Load P (MW)'!D$2:D$55,'Load P (MW)'!$A$2:$A$55,'Pc, Winter'!$A15)</f>
        <v>3.8091030100000003</v>
      </c>
      <c r="C15" s="9">
        <f>SUMIFS('Load P (MW)'!E$2:E$55,'Load P (MW)'!$A$2:$A$55,'Pc, Winter'!$A15)</f>
        <v>3.8091030099999998</v>
      </c>
      <c r="D15" s="9">
        <f>SUMIFS('Load P (MW)'!F$2:F$55,'Load P (MW)'!$A$2:$A$55,'Pc, Winter'!$A15)</f>
        <v>3.8091030100000003</v>
      </c>
      <c r="E15" s="9">
        <f>SUMIFS('Load P (MW)'!G$2:G$55,'Load P (MW)'!$A$2:$A$55,'Pc, Winter'!$A15)</f>
        <v>3.7542266799999999</v>
      </c>
      <c r="F15" s="9">
        <f>SUMIFS('Load P (MW)'!H$2:H$55,'Load P (MW)'!$A$2:$A$55,'Pc, Winter'!$A15)</f>
        <v>4.1932373099999998</v>
      </c>
      <c r="G15" s="9">
        <f>SUMIFS('Load P (MW)'!I$2:I$55,'Load P (MW)'!$A$2:$A$55,'Pc, Winter'!$A15)</f>
        <v>3.9243412049999997</v>
      </c>
      <c r="H15" s="9">
        <f>SUMIFS('Load P (MW)'!J$2:J$55,'Load P (MW)'!$A$2:$A$55,'Pc, Winter'!$A15)</f>
        <v>3.9847059249999996</v>
      </c>
      <c r="I15" s="9">
        <f>SUMIFS('Load P (MW)'!K$2:K$55,'Load P (MW)'!$A$2:$A$55,'Pc, Winter'!$A15)</f>
        <v>3.315217015</v>
      </c>
      <c r="J15" s="9">
        <f>SUMIFS('Load P (MW)'!L$2:L$55,'Load P (MW)'!$A$2:$A$55,'Pc, Winter'!$A15)</f>
        <v>2.8377914424999999</v>
      </c>
      <c r="K15" s="9">
        <f>SUMIFS('Load P (MW)'!M$2:M$55,'Load P (MW)'!$A$2:$A$55,'Pc, Winter'!$A15)</f>
        <v>2.4810943600000002</v>
      </c>
      <c r="L15" s="9">
        <f>SUMIFS('Load P (MW)'!N$2:N$55,'Load P (MW)'!$A$2:$A$55,'Pc, Winter'!$A15)</f>
        <v>2.9859590499999999</v>
      </c>
      <c r="M15" s="9">
        <f>SUMIFS('Load P (MW)'!O$2:O$55,'Load P (MW)'!$A$2:$A$55,'Pc, Winter'!$A15)</f>
        <v>3.3810691799999999</v>
      </c>
      <c r="N15" s="9">
        <f>SUMIFS('Load P (MW)'!P$2:P$55,'Load P (MW)'!$A$2:$A$55,'Pc, Winter'!$A15)</f>
        <v>3.7103261925000002</v>
      </c>
      <c r="O15" s="9">
        <f>SUMIFS('Load P (MW)'!Q$2:Q$55,'Load P (MW)'!$A$2:$A$55,'Pc, Winter'!$A15)</f>
        <v>4.03958511</v>
      </c>
      <c r="P15" s="9">
        <f>SUMIFS('Load P (MW)'!R$2:R$55,'Load P (MW)'!$A$2:$A$55,'Pc, Winter'!$A15)</f>
        <v>3.9298315024999999</v>
      </c>
      <c r="Q15" s="9">
        <f>SUMIFS('Load P (MW)'!S$2:S$55,'Load P (MW)'!$A$2:$A$55,'Pc, Winter'!$A15)</f>
        <v>3.4359445549999998</v>
      </c>
      <c r="R15" s="9">
        <f>SUMIFS('Load P (MW)'!T$2:T$55,'Load P (MW)'!$A$2:$A$55,'Pc, Winter'!$A15)</f>
        <v>3.4908199300000002</v>
      </c>
      <c r="S15" s="9">
        <f>SUMIFS('Load P (MW)'!U$2:U$55,'Load P (MW)'!$A$2:$A$55,'Pc, Winter'!$A15)</f>
        <v>3.7652025199999999</v>
      </c>
      <c r="T15" s="9">
        <f>SUMIFS('Load P (MW)'!V$2:V$55,'Load P (MW)'!$A$2:$A$55,'Pc, Winter'!$A15)</f>
        <v>3.8200797999999998</v>
      </c>
      <c r="U15" s="9">
        <f>SUMIFS('Load P (MW)'!W$2:W$55,'Load P (MW)'!$A$2:$A$55,'Pc, Winter'!$A15)</f>
        <v>3.71032524</v>
      </c>
      <c r="V15" s="9">
        <f>SUMIFS('Load P (MW)'!X$2:X$55,'Load P (MW)'!$A$2:$A$55,'Pc, Winter'!$A15)</f>
        <v>3.7761754999999999</v>
      </c>
      <c r="W15" s="9">
        <f>SUMIFS('Load P (MW)'!Y$2:Y$55,'Load P (MW)'!$A$2:$A$55,'Pc, Winter'!$A15)</f>
        <v>4.3029899599999997</v>
      </c>
      <c r="X15" s="9">
        <f>SUMIFS('Load P (MW)'!Z$2:Z$55,'Load P (MW)'!$A$2:$A$55,'Pc, Winter'!$A15)</f>
        <v>4.0834846499999999</v>
      </c>
      <c r="Y15" s="9">
        <f>SUMIFS('Load P (MW)'!AA$2:AA$55,'Load P (MW)'!$A$2:$A$55,'Pc, Winter'!$A15)</f>
        <v>3.6993475000000005</v>
      </c>
    </row>
    <row r="16" spans="1:25" x14ac:dyDescent="0.25">
      <c r="A16">
        <v>21</v>
      </c>
      <c r="B16" s="9">
        <f>SUMIFS('Load P (MW)'!D$2:D$55,'Load P (MW)'!$A$2:$A$55,'Pc, Winter'!$A16)</f>
        <v>6.0041551575000005</v>
      </c>
      <c r="C16" s="9">
        <f>SUMIFS('Load P (MW)'!E$2:E$55,'Load P (MW)'!$A$2:$A$55,'Pc, Winter'!$A16)</f>
        <v>5.5541706099999999</v>
      </c>
      <c r="D16" s="9">
        <f>SUMIFS('Load P (MW)'!F$2:F$55,'Load P (MW)'!$A$2:$A$55,'Pc, Winter'!$A16)</f>
        <v>5.2249145500000003</v>
      </c>
      <c r="E16" s="9">
        <f>SUMIFS('Load P (MW)'!G$2:G$55,'Load P (MW)'!$A$2:$A$55,'Pc, Winter'!$A16)</f>
        <v>5.1864995975000001</v>
      </c>
      <c r="F16" s="9">
        <f>SUMIFS('Load P (MW)'!H$2:H$55,'Load P (MW)'!$A$2:$A$55,'Pc, Winter'!$A16)</f>
        <v>5.1919870375000006</v>
      </c>
      <c r="G16" s="9">
        <f>SUMIFS('Load P (MW)'!I$2:I$55,'Load P (MW)'!$A$2:$A$55,'Pc, Winter'!$A16)</f>
        <v>5.8175773600000005</v>
      </c>
      <c r="H16" s="9">
        <f>SUMIFS('Load P (MW)'!J$2:J$55,'Load P (MW)'!$A$2:$A$55,'Pc, Winter'!$A16)</f>
        <v>8.8632125850000012</v>
      </c>
      <c r="I16" s="9">
        <f>SUMIFS('Load P (MW)'!K$2:K$55,'Load P (MW)'!$A$2:$A$55,'Pc, Winter'!$A16)</f>
        <v>10.84973621</v>
      </c>
      <c r="J16" s="9">
        <f>SUMIFS('Load P (MW)'!L$2:L$55,'Load P (MW)'!$A$2:$A$55,'Pc, Winter'!$A16)</f>
        <v>11.5686159125</v>
      </c>
      <c r="K16" s="9">
        <f>SUMIFS('Load P (MW)'!M$2:M$55,'Load P (MW)'!$A$2:$A$55,'Pc, Winter'!$A16)</f>
        <v>11.618004797499999</v>
      </c>
      <c r="L16" s="9">
        <f>SUMIFS('Load P (MW)'!N$2:N$55,'Load P (MW)'!$A$2:$A$55,'Pc, Winter'!$A16)</f>
        <v>11.1076536175</v>
      </c>
      <c r="M16" s="9">
        <f>SUMIFS('Load P (MW)'!O$2:O$55,'Load P (MW)'!$A$2:$A$55,'Pc, Winter'!$A16)</f>
        <v>11.6015415225</v>
      </c>
      <c r="N16" s="9">
        <f>SUMIFS('Load P (MW)'!P$2:P$55,'Load P (MW)'!$A$2:$A$55,'Pc, Winter'!$A16)</f>
        <v>11.66190529</v>
      </c>
      <c r="O16" s="9">
        <f>SUMIFS('Load P (MW)'!Q$2:Q$55,'Load P (MW)'!$A$2:$A$55,'Pc, Winter'!$A16)</f>
        <v>11.486300470000002</v>
      </c>
      <c r="P16" s="9">
        <f>SUMIFS('Load P (MW)'!R$2:R$55,'Load P (MW)'!$A$2:$A$55,'Pc, Winter'!$A16)</f>
        <v>10.229634284999999</v>
      </c>
      <c r="Q16" s="9">
        <f>SUMIFS('Load P (MW)'!S$2:S$55,'Load P (MW)'!$A$2:$A$55,'Pc, Winter'!$A16)</f>
        <v>9.571115494999999</v>
      </c>
      <c r="R16" s="9">
        <f>SUMIFS('Load P (MW)'!T$2:T$55,'Load P (MW)'!$A$2:$A$55,'Pc, Winter'!$A16)</f>
        <v>10.1198797225</v>
      </c>
      <c r="S16" s="9">
        <f>SUMIFS('Load P (MW)'!U$2:U$55,'Load P (MW)'!$A$2:$A$55,'Pc, Winter'!$A16)</f>
        <v>11.804584502500001</v>
      </c>
      <c r="T16" s="9">
        <f>SUMIFS('Load P (MW)'!V$2:V$55,'Load P (MW)'!$A$2:$A$55,'Pc, Winter'!$A16)</f>
        <v>11.250331877499999</v>
      </c>
      <c r="U16" s="9">
        <f>SUMIFS('Load P (MW)'!W$2:W$55,'Load P (MW)'!$A$2:$A$55,'Pc, Winter'!$A16)</f>
        <v>11.096680640000001</v>
      </c>
      <c r="V16" s="9">
        <f>SUMIFS('Load P (MW)'!X$2:X$55,'Load P (MW)'!$A$2:$A$55,'Pc, Winter'!$A16)</f>
        <v>10.822298050000001</v>
      </c>
      <c r="W16" s="9">
        <f>SUMIFS('Load P (MW)'!Y$2:Y$55,'Load P (MW)'!$A$2:$A$55,'Pc, Winter'!$A16)</f>
        <v>10.086955069999998</v>
      </c>
      <c r="X16" s="9">
        <f>SUMIFS('Load P (MW)'!Z$2:Z$55,'Load P (MW)'!$A$2:$A$55,'Pc, Winter'!$A16)</f>
        <v>8.3528623575000012</v>
      </c>
      <c r="Y16" s="9">
        <f>SUMIFS('Load P (MW)'!AA$2:AA$55,'Load P (MW)'!$A$2:$A$55,'Pc, Winter'!$A16)</f>
        <v>7.2443609224999994</v>
      </c>
    </row>
    <row r="17" spans="1:25" x14ac:dyDescent="0.25">
      <c r="A17">
        <v>26</v>
      </c>
      <c r="B17" s="9">
        <f>SUMIFS('Load P (MW)'!D$2:D$55,'Load P (MW)'!$A$2:$A$55,'Pc, Winter'!$A17)</f>
        <v>21.323754315000002</v>
      </c>
      <c r="C17" s="9">
        <f>SUMIFS('Load P (MW)'!E$2:E$55,'Load P (MW)'!$A$2:$A$55,'Pc, Winter'!$A17)</f>
        <v>18.9794693075</v>
      </c>
      <c r="D17" s="9">
        <f>SUMIFS('Load P (MW)'!F$2:F$55,'Load P (MW)'!$A$2:$A$55,'Pc, Winter'!$A17)</f>
        <v>18.079082490000001</v>
      </c>
      <c r="E17" s="9">
        <f>SUMIFS('Load P (MW)'!G$2:G$55,'Load P (MW)'!$A$2:$A$55,'Pc, Winter'!$A17)</f>
        <v>17.856128694999999</v>
      </c>
      <c r="F17" s="9">
        <f>SUMIFS('Load P (MW)'!H$2:H$55,'Load P (MW)'!$A$2:$A$55,'Pc, Winter'!$A17)</f>
        <v>17.856128694999999</v>
      </c>
      <c r="G17" s="9">
        <f>SUMIFS('Load P (MW)'!I$2:I$55,'Load P (MW)'!$A$2:$A$55,'Pc, Winter'!$A17)</f>
        <v>18.902292257500001</v>
      </c>
      <c r="H17" s="9">
        <f>SUMIFS('Load P (MW)'!J$2:J$55,'Load P (MW)'!$A$2:$A$55,'Pc, Winter'!$A17)</f>
        <v>23.571663855000004</v>
      </c>
      <c r="I17" s="9">
        <f>SUMIFS('Load P (MW)'!K$2:K$55,'Load P (MW)'!$A$2:$A$55,'Pc, Winter'!$A17)</f>
        <v>26.956389422500003</v>
      </c>
      <c r="J17" s="9">
        <f>SUMIFS('Load P (MW)'!L$2:L$55,'Load P (MW)'!$A$2:$A$55,'Pc, Winter'!$A17)</f>
        <v>30.109589575000001</v>
      </c>
      <c r="K17" s="9">
        <f>SUMIFS('Load P (MW)'!M$2:M$55,'Load P (MW)'!$A$2:$A$55,'Pc, Winter'!$A17)</f>
        <v>30.821324347499974</v>
      </c>
      <c r="L17" s="9">
        <f>SUMIFS('Load P (MW)'!N$2:N$55,'Load P (MW)'!$A$2:$A$55,'Pc, Winter'!$A17)</f>
        <v>30.718422889999953</v>
      </c>
      <c r="M17" s="9">
        <f>SUMIFS('Load P (MW)'!O$2:O$55,'Load P (MW)'!$A$2:$A$55,'Pc, Winter'!$A17)</f>
        <v>30.71842288999995</v>
      </c>
      <c r="N17" s="9">
        <f>SUMIFS('Load P (MW)'!P$2:P$55,'Load P (MW)'!$A$2:$A$55,'Pc, Winter'!$A17)</f>
        <v>30.1353158925</v>
      </c>
      <c r="O17" s="9">
        <f>SUMIFS('Load P (MW)'!Q$2:Q$55,'Load P (MW)'!$A$2:$A$55,'Pc, Winter'!$A17)</f>
        <v>29.569357867499999</v>
      </c>
      <c r="P17" s="9">
        <f>SUMIFS('Load P (MW)'!R$2:R$55,'Load P (MW)'!$A$2:$A$55,'Pc, Winter'!$A17)</f>
        <v>28.74614334</v>
      </c>
      <c r="Q17" s="9">
        <f>SUMIFS('Load P (MW)'!S$2:S$55,'Load P (MW)'!$A$2:$A$55,'Pc, Winter'!$A17)</f>
        <v>28.198659897500001</v>
      </c>
      <c r="R17" s="9">
        <f>SUMIFS('Load P (MW)'!T$2:T$55,'Load P (MW)'!$A$2:$A$55,'Pc, Winter'!$A17)</f>
        <v>27.568074220000003</v>
      </c>
      <c r="S17" s="9">
        <f>SUMIFS('Load P (MW)'!U$2:U$55,'Load P (MW)'!$A$2:$A$55,'Pc, Winter'!$A17)</f>
        <v>29.514627452499976</v>
      </c>
      <c r="T17" s="9">
        <f>SUMIFS('Load P (MW)'!V$2:V$55,'Load P (MW)'!$A$2:$A$55,'Pc, Winter'!$A17)</f>
        <v>31.018554687500004</v>
      </c>
      <c r="U17" s="9">
        <f>SUMIFS('Load P (MW)'!W$2:W$55,'Load P (MW)'!$A$2:$A$55,'Pc, Winter'!$A17)</f>
        <v>31.009979250000001</v>
      </c>
      <c r="V17" s="9">
        <f>SUMIFS('Load P (MW)'!X$2:X$55,'Load P (MW)'!$A$2:$A$55,'Pc, Winter'!$A17)</f>
        <v>31.001403809999999</v>
      </c>
      <c r="W17" s="9">
        <f>SUMIFS('Load P (MW)'!Y$2:Y$55,'Load P (MW)'!$A$2:$A$55,'Pc, Winter'!$A17)</f>
        <v>29.521578785000003</v>
      </c>
      <c r="X17" s="9">
        <f>SUMIFS('Load P (MW)'!Z$2:Z$55,'Load P (MW)'!$A$2:$A$55,'Pc, Winter'!$A17)</f>
        <v>27.140141482499999</v>
      </c>
      <c r="Y17" s="9">
        <f>SUMIFS('Load P (MW)'!AA$2:AA$55,'Load P (MW)'!$A$2:$A$55,'Pc, Winter'!$A17)</f>
        <v>24.235824582500001</v>
      </c>
    </row>
    <row r="18" spans="1:25" x14ac:dyDescent="0.25">
      <c r="A18">
        <v>30</v>
      </c>
      <c r="B18" s="9">
        <f>SUMIFS('Load P (MW)'!D$2:D$55,'Load P (MW)'!$A$2:$A$55,'Pc, Winter'!$A18)</f>
        <v>10.0694966325</v>
      </c>
      <c r="C18" s="9">
        <f>SUMIFS('Load P (MW)'!E$2:E$55,'Load P (MW)'!$A$2:$A$55,'Pc, Winter'!$A18)</f>
        <v>9.4253249175000011</v>
      </c>
      <c r="D18" s="9">
        <f>SUMIFS('Load P (MW)'!F$2:F$55,'Load P (MW)'!$A$2:$A$55,'Pc, Winter'!$A18)</f>
        <v>9.463265419999999</v>
      </c>
      <c r="E18" s="9">
        <f>SUMIFS('Load P (MW)'!G$2:G$55,'Load P (MW)'!$A$2:$A$55,'Pc, Winter'!$A18)</f>
        <v>9.4861862650000006</v>
      </c>
      <c r="F18" s="9">
        <f>SUMIFS('Load P (MW)'!H$2:H$55,'Load P (MW)'!$A$2:$A$55,'Pc, Winter'!$A18)</f>
        <v>9.6680572025</v>
      </c>
      <c r="G18" s="9">
        <f>SUMIFS('Load P (MW)'!I$2:I$55,'Load P (MW)'!$A$2:$A$55,'Pc, Winter'!$A18)</f>
        <v>10.309258225000001</v>
      </c>
      <c r="H18" s="9">
        <f>SUMIFS('Load P (MW)'!J$2:J$55,'Load P (MW)'!$A$2:$A$55,'Pc, Winter'!$A18)</f>
        <v>13.338226557500001</v>
      </c>
      <c r="I18" s="9">
        <f>SUMIFS('Load P (MW)'!K$2:K$55,'Load P (MW)'!$A$2:$A$55,'Pc, Winter'!$A18)</f>
        <v>15.080283164999999</v>
      </c>
      <c r="J18" s="9">
        <f>SUMIFS('Load P (MW)'!L$2:L$55,'Load P (MW)'!$A$2:$A$55,'Pc, Winter'!$A18)</f>
        <v>15.640831232500002</v>
      </c>
      <c r="K18" s="9">
        <f>SUMIFS('Load P (MW)'!M$2:M$55,'Load P (MW)'!$A$2:$A$55,'Pc, Winter'!$A18)</f>
        <v>15.113248349999999</v>
      </c>
      <c r="L18" s="9">
        <f>SUMIFS('Load P (MW)'!N$2:N$55,'Load P (MW)'!$A$2:$A$55,'Pc, Winter'!$A18)</f>
        <v>15.133141755</v>
      </c>
      <c r="M18" s="9">
        <f>SUMIFS('Load P (MW)'!O$2:O$55,'Load P (MW)'!$A$2:$A$55,'Pc, Winter'!$A18)</f>
        <v>15.894446372499999</v>
      </c>
      <c r="N18" s="9">
        <f>SUMIFS('Load P (MW)'!P$2:P$55,'Load P (MW)'!$A$2:$A$55,'Pc, Winter'!$A18)</f>
        <v>15.672690867499998</v>
      </c>
      <c r="O18" s="9">
        <f>SUMIFS('Load P (MW)'!Q$2:Q$55,'Load P (MW)'!$A$2:$A$55,'Pc, Winter'!$A18)</f>
        <v>15.661141635</v>
      </c>
      <c r="P18" s="9">
        <f>SUMIFS('Load P (MW)'!R$2:R$55,'Load P (MW)'!$A$2:$A$55,'Pc, Winter'!$A18)</f>
        <v>15.009385587500001</v>
      </c>
      <c r="Q18" s="9">
        <f>SUMIFS('Load P (MW)'!S$2:S$55,'Load P (MW)'!$A$2:$A$55,'Pc, Winter'!$A18)</f>
        <v>14.7407898925</v>
      </c>
      <c r="R18" s="9">
        <f>SUMIFS('Load P (MW)'!T$2:T$55,'Load P (MW)'!$A$2:$A$55,'Pc, Winter'!$A18)</f>
        <v>14.733957050000001</v>
      </c>
      <c r="S18" s="9">
        <f>SUMIFS('Load P (MW)'!U$2:U$55,'Load P (MW)'!$A$2:$A$55,'Pc, Winter'!$A18)</f>
        <v>15.091635465</v>
      </c>
      <c r="T18" s="9">
        <f>SUMIFS('Load P (MW)'!V$2:V$55,'Load P (MW)'!$A$2:$A$55,'Pc, Winter'!$A18)</f>
        <v>14.817699194999999</v>
      </c>
      <c r="U18" s="9">
        <f>SUMIFS('Load P (MW)'!W$2:W$55,'Load P (MW)'!$A$2:$A$55,'Pc, Winter'!$A18)</f>
        <v>14.3350486775</v>
      </c>
      <c r="V18" s="9">
        <f>SUMIFS('Load P (MW)'!X$2:X$55,'Load P (MW)'!$A$2:$A$55,'Pc, Winter'!$A18)</f>
        <v>14.4078607575</v>
      </c>
      <c r="W18" s="9">
        <f>SUMIFS('Load P (MW)'!Y$2:Y$55,'Load P (MW)'!$A$2:$A$55,'Pc, Winter'!$A18)</f>
        <v>13.542228700000001</v>
      </c>
      <c r="X18" s="9">
        <f>SUMIFS('Load P (MW)'!Z$2:Z$55,'Load P (MW)'!$A$2:$A$55,'Pc, Winter'!$A18)</f>
        <v>11.497826337499999</v>
      </c>
      <c r="Y18" s="9">
        <f>SUMIFS('Load P (MW)'!AA$2:AA$55,'Load P (MW)'!$A$2:$A$55,'Pc, Winter'!$A18)</f>
        <v>10.881483317500001</v>
      </c>
    </row>
    <row r="19" spans="1:25" x14ac:dyDescent="0.25">
      <c r="A19">
        <v>35</v>
      </c>
      <c r="B19" s="9">
        <f>SUMIFS('Load P (MW)'!D$2:D$55,'Load P (MW)'!$A$2:$A$55,'Pc, Winter'!$A19)</f>
        <v>16.245646319999999</v>
      </c>
      <c r="C19" s="9">
        <f>SUMIFS('Load P (MW)'!E$2:E$55,'Load P (MW)'!$A$2:$A$55,'Pc, Winter'!$A19)</f>
        <v>15.26264632</v>
      </c>
      <c r="D19" s="9">
        <f>SUMIFS('Load P (MW)'!F$2:F$55,'Load P (MW)'!$A$2:$A$55,'Pc, Winter'!$A19)</f>
        <v>14.411646320000001</v>
      </c>
      <c r="E19" s="9">
        <f>SUMIFS('Load P (MW)'!G$2:G$55,'Load P (MW)'!$A$2:$A$55,'Pc, Winter'!$A19)</f>
        <v>14.264646320000001</v>
      </c>
      <c r="F19" s="9">
        <f>SUMIFS('Load P (MW)'!H$2:H$55,'Load P (MW)'!$A$2:$A$55,'Pc, Winter'!$A19)</f>
        <v>14.565646320000001</v>
      </c>
      <c r="G19" s="9">
        <f>SUMIFS('Load P (MW)'!I$2:I$55,'Load P (MW)'!$A$2:$A$55,'Pc, Winter'!$A19)</f>
        <v>17.263646319999999</v>
      </c>
      <c r="H19" s="9">
        <f>SUMIFS('Load P (MW)'!J$2:J$55,'Load P (MW)'!$A$2:$A$55,'Pc, Winter'!$A19)</f>
        <v>24.398646320000001</v>
      </c>
      <c r="I19" s="9">
        <f>SUMIFS('Load P (MW)'!K$2:K$55,'Load P (MW)'!$A$2:$A$55,'Pc, Winter'!$A19)</f>
        <v>28.876646319999999</v>
      </c>
      <c r="J19" s="9">
        <f>SUMIFS('Load P (MW)'!L$2:L$55,'Load P (MW)'!$A$2:$A$55,'Pc, Winter'!$A19)</f>
        <v>29.664646319999999</v>
      </c>
      <c r="K19" s="9">
        <f>SUMIFS('Load P (MW)'!M$2:M$55,'Load P (MW)'!$A$2:$A$55,'Pc, Winter'!$A19)</f>
        <v>30.070646320000002</v>
      </c>
      <c r="L19" s="9">
        <f>SUMIFS('Load P (MW)'!N$2:N$55,'Load P (MW)'!$A$2:$A$55,'Pc, Winter'!$A19)</f>
        <v>27.203646320000001</v>
      </c>
      <c r="M19" s="9">
        <f>SUMIFS('Load P (MW)'!O$2:O$55,'Load P (MW)'!$A$2:$A$55,'Pc, Winter'!$A19)</f>
        <v>28.925646319999998</v>
      </c>
      <c r="N19" s="9">
        <f>SUMIFS('Load P (MW)'!P$2:P$55,'Load P (MW)'!$A$2:$A$55,'Pc, Winter'!$A19)</f>
        <v>28.05764632</v>
      </c>
      <c r="O19" s="9">
        <f>SUMIFS('Load P (MW)'!Q$2:Q$55,'Load P (MW)'!$A$2:$A$55,'Pc, Winter'!$A19)</f>
        <v>26.733646320000002</v>
      </c>
      <c r="P19" s="9">
        <f>SUMIFS('Load P (MW)'!R$2:R$55,'Load P (MW)'!$A$2:$A$55,'Pc, Winter'!$A19)</f>
        <v>24.613646320000001</v>
      </c>
      <c r="Q19" s="9">
        <f>SUMIFS('Load P (MW)'!S$2:S$55,'Load P (MW)'!$A$2:$A$55,'Pc, Winter'!$A19)</f>
        <v>24.26964632</v>
      </c>
      <c r="R19" s="9">
        <f>SUMIFS('Load P (MW)'!T$2:T$55,'Load P (MW)'!$A$2:$A$55,'Pc, Winter'!$A19)</f>
        <v>25.49964632</v>
      </c>
      <c r="S19" s="9">
        <f>SUMIFS('Load P (MW)'!U$2:U$55,'Load P (MW)'!$A$2:$A$55,'Pc, Winter'!$A19)</f>
        <v>27.700646320000001</v>
      </c>
      <c r="T19" s="9">
        <f>SUMIFS('Load P (MW)'!V$2:V$55,'Load P (MW)'!$A$2:$A$55,'Pc, Winter'!$A19)</f>
        <v>26.760646319999999</v>
      </c>
      <c r="U19" s="9">
        <f>SUMIFS('Load P (MW)'!W$2:W$55,'Load P (MW)'!$A$2:$A$55,'Pc, Winter'!$A19)</f>
        <v>26.600646319999999</v>
      </c>
      <c r="V19" s="9">
        <f>SUMIFS('Load P (MW)'!X$2:X$55,'Load P (MW)'!$A$2:$A$55,'Pc, Winter'!$A19)</f>
        <v>26.187646319999999</v>
      </c>
      <c r="W19" s="9">
        <f>SUMIFS('Load P (MW)'!Y$2:Y$55,'Load P (MW)'!$A$2:$A$55,'Pc, Winter'!$A19)</f>
        <v>24.385646319999999</v>
      </c>
      <c r="X19" s="9">
        <f>SUMIFS('Load P (MW)'!Z$2:Z$55,'Load P (MW)'!$A$2:$A$55,'Pc, Winter'!$A19)</f>
        <v>20.869646320000001</v>
      </c>
      <c r="Y19" s="9">
        <f>SUMIFS('Load P (MW)'!AA$2:AA$55,'Load P (MW)'!$A$2:$A$55,'Pc, Winter'!$A19)</f>
        <v>18.495646319999999</v>
      </c>
    </row>
    <row r="20" spans="1:25" x14ac:dyDescent="0.25">
      <c r="A20">
        <v>36</v>
      </c>
      <c r="B20" s="9">
        <f>SUMIFS('Load P (MW)'!D$2:D$55,'Load P (MW)'!$A$2:$A$55,'Pc, Winter'!$A20)</f>
        <v>3.0000000000000001E-3</v>
      </c>
      <c r="C20" s="9">
        <f>SUMIFS('Load P (MW)'!E$2:E$55,'Load P (MW)'!$A$2:$A$55,'Pc, Winter'!$A20)</f>
        <v>1.86</v>
      </c>
      <c r="D20" s="9">
        <f>SUMIFS('Load P (MW)'!F$2:F$55,'Load P (MW)'!$A$2:$A$55,'Pc, Winter'!$A20)</f>
        <v>-0.35899999999999999</v>
      </c>
      <c r="E20" s="9">
        <f>SUMIFS('Load P (MW)'!G$2:G$55,'Load P (MW)'!$A$2:$A$55,'Pc, Winter'!$A20)</f>
        <v>-4.4999999999999998E-2</v>
      </c>
      <c r="F20" s="9">
        <f>SUMIFS('Load P (MW)'!H$2:H$55,'Load P (MW)'!$A$2:$A$55,'Pc, Winter'!$A20)</f>
        <v>0.13500000000000001</v>
      </c>
      <c r="G20" s="9">
        <f>SUMIFS('Load P (MW)'!I$2:I$55,'Load P (MW)'!$A$2:$A$55,'Pc, Winter'!$A20)</f>
        <v>-9.1999999999999998E-2</v>
      </c>
      <c r="H20" s="9">
        <f>SUMIFS('Load P (MW)'!J$2:J$55,'Load P (MW)'!$A$2:$A$55,'Pc, Winter'!$A20)</f>
        <v>2.9000000000000001E-2</v>
      </c>
      <c r="I20" s="9">
        <f>SUMIFS('Load P (MW)'!K$2:K$55,'Load P (MW)'!$A$2:$A$55,'Pc, Winter'!$A20)</f>
        <v>-0.217</v>
      </c>
      <c r="J20" s="9">
        <f>SUMIFS('Load P (MW)'!L$2:L$55,'Load P (MW)'!$A$2:$A$55,'Pc, Winter'!$A20)</f>
        <v>-0.35699999999999998</v>
      </c>
      <c r="K20" s="9">
        <f>SUMIFS('Load P (MW)'!M$2:M$55,'Load P (MW)'!$A$2:$A$55,'Pc, Winter'!$A20)</f>
        <v>-2.3E-2</v>
      </c>
      <c r="L20" s="9">
        <f>SUMIFS('Load P (MW)'!N$2:N$55,'Load P (MW)'!$A$2:$A$55,'Pc, Winter'!$A20)</f>
        <v>-8.4000000000000005E-2</v>
      </c>
      <c r="M20" s="9">
        <f>SUMIFS('Load P (MW)'!O$2:O$55,'Load P (MW)'!$A$2:$A$55,'Pc, Winter'!$A20)</f>
        <v>0.31900000000000001</v>
      </c>
      <c r="N20" s="9">
        <f>SUMIFS('Load P (MW)'!P$2:P$55,'Load P (MW)'!$A$2:$A$55,'Pc, Winter'!$A20)</f>
        <v>-0.36799999999999999</v>
      </c>
      <c r="O20" s="9">
        <f>SUMIFS('Load P (MW)'!Q$2:Q$55,'Load P (MW)'!$A$2:$A$55,'Pc, Winter'!$A20)</f>
        <v>-0.72499999999999998</v>
      </c>
      <c r="P20" s="9">
        <f>SUMIFS('Load P (MW)'!R$2:R$55,'Load P (MW)'!$A$2:$A$55,'Pc, Winter'!$A20)</f>
        <v>-0.121</v>
      </c>
      <c r="Q20" s="9">
        <f>SUMIFS('Load P (MW)'!S$2:S$55,'Load P (MW)'!$A$2:$A$55,'Pc, Winter'!$A20)</f>
        <v>-0.16800000000000001</v>
      </c>
      <c r="R20" s="9">
        <f>SUMIFS('Load P (MW)'!T$2:T$55,'Load P (MW)'!$A$2:$A$55,'Pc, Winter'!$A20)</f>
        <v>0.34399999999999997</v>
      </c>
      <c r="S20" s="9">
        <f>SUMIFS('Load P (MW)'!U$2:U$55,'Load P (MW)'!$A$2:$A$55,'Pc, Winter'!$A20)</f>
        <v>3.0000000000000001E-3</v>
      </c>
      <c r="T20" s="9">
        <f>SUMIFS('Load P (MW)'!V$2:V$55,'Load P (MW)'!$A$2:$A$55,'Pc, Winter'!$A20)</f>
        <v>-0.188</v>
      </c>
      <c r="U20" s="9">
        <f>SUMIFS('Load P (MW)'!W$2:W$55,'Load P (MW)'!$A$2:$A$55,'Pc, Winter'!$A20)</f>
        <v>0.36699999999999999</v>
      </c>
      <c r="V20" s="9">
        <f>SUMIFS('Load P (MW)'!X$2:X$55,'Load P (MW)'!$A$2:$A$55,'Pc, Winter'!$A20)</f>
        <v>-0.11700000000000001</v>
      </c>
      <c r="W20" s="9">
        <f>SUMIFS('Load P (MW)'!Y$2:Y$55,'Load P (MW)'!$A$2:$A$55,'Pc, Winter'!$A20)</f>
        <v>9.1999999999999998E-2</v>
      </c>
      <c r="X20" s="9">
        <f>SUMIFS('Load P (MW)'!Z$2:Z$55,'Load P (MW)'!$A$2:$A$55,'Pc, Winter'!$A20)</f>
        <v>-7.0000000000000007E-2</v>
      </c>
      <c r="Y20" s="9">
        <f>SUMIFS('Load P (MW)'!AA$2:AA$55,'Load P (MW)'!$A$2:$A$55,'Pc, Winter'!$A20)</f>
        <v>-0.151</v>
      </c>
    </row>
    <row r="21" spans="1:25" x14ac:dyDescent="0.25">
      <c r="A21">
        <v>42</v>
      </c>
      <c r="B21" s="9">
        <f>SUMIFS('Load P (MW)'!D$2:D$55,'Load P (MW)'!$A$2:$A$55,'Pc, Winter'!$A21)</f>
        <v>14.17089844</v>
      </c>
      <c r="C21" s="9">
        <f>SUMIFS('Load P (MW)'!E$2:E$55,'Load P (MW)'!$A$2:$A$55,'Pc, Winter'!$A21)</f>
        <v>12.993680002500001</v>
      </c>
      <c r="D21" s="9">
        <f>SUMIFS('Load P (MW)'!F$2:F$55,'Load P (MW)'!$A$2:$A$55,'Pc, Winter'!$A21)</f>
        <v>12.3614692675</v>
      </c>
      <c r="E21" s="9">
        <f>SUMIFS('Load P (MW)'!G$2:G$55,'Load P (MW)'!$A$2:$A$55,'Pc, Winter'!$A21)</f>
        <v>12.296067235000001</v>
      </c>
      <c r="F21" s="9">
        <f>SUMIFS('Load P (MW)'!H$2:H$55,'Load P (MW)'!$A$2:$A$55,'Pc, Winter'!$A21)</f>
        <v>12.742975234999999</v>
      </c>
      <c r="G21" s="9">
        <f>SUMIFS('Load P (MW)'!I$2:I$55,'Load P (MW)'!$A$2:$A$55,'Pc, Winter'!$A21)</f>
        <v>13.7675914775</v>
      </c>
      <c r="H21" s="9">
        <f>SUMIFS('Load P (MW)'!J$2:J$55,'Load P (MW)'!$A$2:$A$55,'Pc, Winter'!$A21)</f>
        <v>17.876953125</v>
      </c>
      <c r="I21" s="9">
        <f>SUMIFS('Load P (MW)'!K$2:K$55,'Load P (MW)'!$A$2:$A$55,'Pc, Winter'!$A21)</f>
        <v>20.558395385000001</v>
      </c>
      <c r="J21" s="9">
        <f>SUMIFS('Load P (MW)'!L$2:L$55,'Load P (MW)'!$A$2:$A$55,'Pc, Winter'!$A21)</f>
        <v>21.528507232500001</v>
      </c>
      <c r="K21" s="9">
        <f>SUMIFS('Load P (MW)'!M$2:M$55,'Load P (MW)'!$A$2:$A$55,'Pc, Winter'!$A21)</f>
        <v>21.844615935</v>
      </c>
      <c r="L21" s="9">
        <f>SUMIFS('Load P (MW)'!N$2:N$55,'Load P (MW)'!$A$2:$A$55,'Pc, Winter'!$A21)</f>
        <v>21.408611295</v>
      </c>
      <c r="M21" s="9">
        <f>SUMIFS('Load P (MW)'!O$2:O$55,'Load P (MW)'!$A$2:$A$55,'Pc, Winter'!$A21)</f>
        <v>21.986316680000002</v>
      </c>
      <c r="N21" s="9">
        <f>SUMIFS('Load P (MW)'!P$2:P$55,'Load P (MW)'!$A$2:$A$55,'Pc, Winter'!$A21)</f>
        <v>21.692012785000003</v>
      </c>
      <c r="O21" s="9">
        <f>SUMIFS('Load P (MW)'!Q$2:Q$55,'Load P (MW)'!$A$2:$A$55,'Pc, Winter'!$A21)</f>
        <v>20.492992399999999</v>
      </c>
      <c r="P21" s="9">
        <f>SUMIFS('Load P (MW)'!R$2:R$55,'Load P (MW)'!$A$2:$A$55,'Pc, Winter'!$A21)</f>
        <v>19.817184449999999</v>
      </c>
      <c r="Q21" s="9">
        <f>SUMIFS('Load P (MW)'!S$2:S$55,'Load P (MW)'!$A$2:$A$55,'Pc, Winter'!$A21)</f>
        <v>18.585464477499997</v>
      </c>
      <c r="R21" s="9">
        <f>SUMIFS('Load P (MW)'!T$2:T$55,'Load P (MW)'!$A$2:$A$55,'Pc, Winter'!$A21)</f>
        <v>18.825268744999999</v>
      </c>
      <c r="S21" s="9">
        <f>SUMIFS('Load P (MW)'!U$2:U$55,'Load P (MW)'!$A$2:$A$55,'Pc, Winter'!$A21)</f>
        <v>22.084415434999997</v>
      </c>
      <c r="T21" s="9">
        <f>SUMIFS('Load P (MW)'!V$2:V$55,'Load P (MW)'!$A$2:$A$55,'Pc, Winter'!$A21)</f>
        <v>22.2806224825</v>
      </c>
      <c r="U21" s="9">
        <f>SUMIFS('Load P (MW)'!W$2:W$55,'Load P (MW)'!$A$2:$A$55,'Pc, Winter'!$A21)</f>
        <v>22.465927125</v>
      </c>
      <c r="V21" s="9">
        <f>SUMIFS('Load P (MW)'!X$2:X$55,'Load P (MW)'!$A$2:$A$55,'Pc, Winter'!$A21)</f>
        <v>21.801015852500001</v>
      </c>
      <c r="W21" s="9">
        <f>SUMIFS('Load P (MW)'!Y$2:Y$55,'Load P (MW)'!$A$2:$A$55,'Pc, Winter'!$A21)</f>
        <v>20.88540077</v>
      </c>
      <c r="X21" s="9">
        <f>SUMIFS('Load P (MW)'!Z$2:Z$55,'Load P (MW)'!$A$2:$A$55,'Pc, Winter'!$A21)</f>
        <v>18.705368042500002</v>
      </c>
      <c r="Y21" s="9">
        <f>SUMIFS('Load P (MW)'!AA$2:AA$55,'Load P (MW)'!$A$2:$A$55,'Pc, Winter'!$A21)</f>
        <v>16.056628227499999</v>
      </c>
    </row>
    <row r="22" spans="1:25" x14ac:dyDescent="0.25">
      <c r="A22">
        <v>55</v>
      </c>
      <c r="B22" s="9">
        <f>SUMIFS('Load P (MW)'!D$2:D$55,'Load P (MW)'!$A$2:$A$55,'Pc, Winter'!$A22)</f>
        <v>2.46261025</v>
      </c>
      <c r="C22" s="9">
        <f>SUMIFS('Load P (MW)'!E$2:E$55,'Load P (MW)'!$A$2:$A$55,'Pc, Winter'!$A22)</f>
        <v>2.46261025</v>
      </c>
      <c r="D22" s="9">
        <f>SUMIFS('Load P (MW)'!F$2:F$55,'Load P (MW)'!$A$2:$A$55,'Pc, Winter'!$A22)</f>
        <v>2.46261025</v>
      </c>
      <c r="E22" s="9">
        <f>SUMIFS('Load P (MW)'!G$2:G$55,'Load P (MW)'!$A$2:$A$55,'Pc, Winter'!$A22)</f>
        <v>2.46261025</v>
      </c>
      <c r="F22" s="9">
        <f>SUMIFS('Load P (MW)'!H$2:H$55,'Load P (MW)'!$A$2:$A$55,'Pc, Winter'!$A22)</f>
        <v>2.46261025</v>
      </c>
      <c r="G22" s="9">
        <f>SUMIFS('Load P (MW)'!I$2:I$55,'Load P (MW)'!$A$2:$A$55,'Pc, Winter'!$A22)</f>
        <v>2.46261025</v>
      </c>
      <c r="H22" s="9">
        <f>SUMIFS('Load P (MW)'!J$2:J$55,'Load P (MW)'!$A$2:$A$55,'Pc, Winter'!$A22)</f>
        <v>3.9065456374999998</v>
      </c>
      <c r="I22" s="9">
        <f>SUMIFS('Load P (MW)'!K$2:K$55,'Load P (MW)'!$A$2:$A$55,'Pc, Winter'!$A22)</f>
        <v>5.3504810300000001</v>
      </c>
      <c r="J22" s="9">
        <f>SUMIFS('Load P (MW)'!L$2:L$55,'Load P (MW)'!$A$2:$A$55,'Pc, Winter'!$A22)</f>
        <v>5.5955762849999999</v>
      </c>
      <c r="K22" s="9">
        <f>SUMIFS('Load P (MW)'!M$2:M$55,'Load P (MW)'!$A$2:$A$55,'Pc, Winter'!$A22)</f>
        <v>5.8406715400000007</v>
      </c>
      <c r="L22" s="9">
        <f>SUMIFS('Load P (MW)'!N$2:N$55,'Load P (MW)'!$A$2:$A$55,'Pc, Winter'!$A22)</f>
        <v>5.8406715400000007</v>
      </c>
      <c r="M22" s="9">
        <f>SUMIFS('Load P (MW)'!O$2:O$55,'Load P (MW)'!$A$2:$A$55,'Pc, Winter'!$A22)</f>
        <v>5.8406715400000007</v>
      </c>
      <c r="N22" s="9">
        <f>SUMIFS('Load P (MW)'!P$2:P$55,'Load P (MW)'!$A$2:$A$55,'Pc, Winter'!$A22)</f>
        <v>5.8406715400000007</v>
      </c>
      <c r="O22" s="9">
        <f>SUMIFS('Load P (MW)'!Q$2:Q$55,'Load P (MW)'!$A$2:$A$55,'Pc, Winter'!$A22)</f>
        <v>5.8406715400000007</v>
      </c>
      <c r="P22" s="9">
        <f>SUMIFS('Load P (MW)'!R$2:R$55,'Load P (MW)'!$A$2:$A$55,'Pc, Winter'!$A22)</f>
        <v>5.4810209275000004</v>
      </c>
      <c r="Q22" s="9">
        <f>SUMIFS('Load P (MW)'!S$2:S$55,'Load P (MW)'!$A$2:$A$55,'Pc, Winter'!$A22)</f>
        <v>5.3611373899999997</v>
      </c>
      <c r="R22" s="9">
        <f>SUMIFS('Load P (MW)'!T$2:T$55,'Load P (MW)'!$A$2:$A$55,'Pc, Winter'!$A22)</f>
        <v>5.3611373899999997</v>
      </c>
      <c r="S22" s="9">
        <f>SUMIFS('Load P (MW)'!U$2:U$55,'Load P (MW)'!$A$2:$A$55,'Pc, Winter'!$A22)</f>
        <v>5.7287802650000001</v>
      </c>
      <c r="T22" s="9">
        <f>SUMIFS('Load P (MW)'!V$2:V$55,'Load P (MW)'!$A$2:$A$55,'Pc, Winter'!$A22)</f>
        <v>5.8513278900000003</v>
      </c>
      <c r="U22" s="9">
        <f>SUMIFS('Load P (MW)'!W$2:W$55,'Load P (MW)'!$A$2:$A$55,'Pc, Winter'!$A22)</f>
        <v>5.8513278900000003</v>
      </c>
      <c r="V22" s="9">
        <f>SUMIFS('Load P (MW)'!X$2:X$55,'Load P (MW)'!$A$2:$A$55,'Pc, Winter'!$A22)</f>
        <v>5.8513278900000003</v>
      </c>
      <c r="W22" s="9">
        <f>SUMIFS('Load P (MW)'!Y$2:Y$55,'Load P (MW)'!$A$2:$A$55,'Pc, Winter'!$A22)</f>
        <v>5.7314443525000005</v>
      </c>
      <c r="X22" s="9">
        <f>SUMIFS('Load P (MW)'!Z$2:Z$55,'Load P (MW)'!$A$2:$A$55,'Pc, Winter'!$A22)</f>
        <v>4.5326056450000003</v>
      </c>
      <c r="Y22" s="9">
        <f>SUMIFS('Load P (MW)'!AA$2:AA$55,'Load P (MW)'!$A$2:$A$55,'Pc, Winter'!$A22)</f>
        <v>3.93318558</v>
      </c>
    </row>
    <row r="23" spans="1:25" x14ac:dyDescent="0.25">
      <c r="A23">
        <v>68</v>
      </c>
      <c r="B23" s="9">
        <f>SUMIFS('Load P (MW)'!D$2:D$55,'Load P (MW)'!$A$2:$A$55,'Pc, Winter'!$A23)</f>
        <v>5.6521863925</v>
      </c>
      <c r="C23" s="9">
        <f>SUMIFS('Load P (MW)'!E$2:E$55,'Load P (MW)'!$A$2:$A$55,'Pc, Winter'!$A23)</f>
        <v>5.4093713724999999</v>
      </c>
      <c r="D23" s="9">
        <f>SUMIFS('Load P (MW)'!F$2:F$55,'Load P (MW)'!$A$2:$A$55,'Pc, Winter'!$A23)</f>
        <v>5.1916770899999998</v>
      </c>
      <c r="E23" s="9">
        <f>SUMIFS('Load P (MW)'!G$2:G$55,'Load P (MW)'!$A$2:$A$55,'Pc, Winter'!$A23)</f>
        <v>5.7275409699999997</v>
      </c>
      <c r="F23" s="9">
        <f>SUMIFS('Load P (MW)'!H$2:H$55,'Load P (MW)'!$A$2:$A$55,'Pc, Winter'!$A23)</f>
        <v>5.5265932099999997</v>
      </c>
      <c r="G23" s="9">
        <f>SUMIFS('Load P (MW)'!I$2:I$55,'Load P (MW)'!$A$2:$A$55,'Pc, Winter'!$A23)</f>
        <v>5.5265932099999997</v>
      </c>
      <c r="H23" s="9">
        <f>SUMIFS('Load P (MW)'!J$2:J$55,'Load P (MW)'!$A$2:$A$55,'Pc, Winter'!$A23)</f>
        <v>6.1964187600000002</v>
      </c>
      <c r="I23" s="9">
        <f>SUMIFS('Load P (MW)'!K$2:K$55,'Load P (MW)'!$A$2:$A$55,'Pc, Winter'!$A23)</f>
        <v>6.5313348725000004</v>
      </c>
      <c r="J23" s="9">
        <f>SUMIFS('Load P (MW)'!L$2:L$55,'Load P (MW)'!$A$2:$A$55,'Pc, Winter'!$A23)</f>
        <v>6.3303871100000002</v>
      </c>
      <c r="K23" s="9">
        <f>SUMIFS('Load P (MW)'!M$2:M$55,'Load P (MW)'!$A$2:$A$55,'Pc, Winter'!$A23)</f>
        <v>6.8662471750000007</v>
      </c>
      <c r="L23" s="9">
        <f>SUMIFS('Load P (MW)'!N$2:N$55,'Load P (MW)'!$A$2:$A$55,'Pc, Winter'!$A23)</f>
        <v>6.9667215325000003</v>
      </c>
      <c r="M23" s="9">
        <f>SUMIFS('Load P (MW)'!O$2:O$55,'Load P (MW)'!$A$2:$A$55,'Pc, Winter'!$A23)</f>
        <v>6.8160114250000001</v>
      </c>
      <c r="N23" s="9">
        <f>SUMIFS('Load P (MW)'!P$2:P$55,'Load P (MW)'!$A$2:$A$55,'Pc, Winter'!$A23)</f>
        <v>6.6987895949999992</v>
      </c>
      <c r="O23" s="9">
        <f>SUMIFS('Load P (MW)'!Q$2:Q$55,'Load P (MW)'!$A$2:$A$55,'Pc, Winter'!$A23)</f>
        <v>6.6318073250000005</v>
      </c>
      <c r="P23" s="9">
        <f>SUMIFS('Load P (MW)'!R$2:R$55,'Load P (MW)'!$A$2:$A$55,'Pc, Winter'!$A23)</f>
        <v>6.5983161900000002</v>
      </c>
      <c r="Q23" s="9">
        <f>SUMIFS('Load P (MW)'!S$2:S$55,'Load P (MW)'!$A$2:$A$55,'Pc, Winter'!$A23)</f>
        <v>5.9703559875000005</v>
      </c>
      <c r="R23" s="9">
        <f>SUMIFS('Load P (MW)'!T$2:T$55,'Load P (MW)'!$A$2:$A$55,'Pc, Winter'!$A23)</f>
        <v>6.3471307724999999</v>
      </c>
      <c r="S23" s="9">
        <f>SUMIFS('Load P (MW)'!U$2:U$55,'Load P (MW)'!$A$2:$A$55,'Pc, Winter'!$A23)</f>
        <v>6.5313301099999999</v>
      </c>
      <c r="T23" s="9">
        <f>SUMIFS('Load P (MW)'!V$2:V$55,'Load P (MW)'!$A$2:$A$55,'Pc, Winter'!$A23)</f>
        <v>5.9033699075000001</v>
      </c>
      <c r="U23" s="9">
        <f>SUMIFS('Load P (MW)'!W$2:W$55,'Load P (MW)'!$A$2:$A$55,'Pc, Winter'!$A23)</f>
        <v>6.5313301099999999</v>
      </c>
      <c r="V23" s="9">
        <f>SUMIFS('Load P (MW)'!X$2:X$55,'Load P (MW)'!$A$2:$A$55,'Pc, Winter'!$A23)</f>
        <v>6.1126899750000003</v>
      </c>
      <c r="W23" s="9">
        <f>SUMIFS('Load P (MW)'!Y$2:Y$55,'Load P (MW)'!$A$2:$A$55,'Pc, Winter'!$A23)</f>
        <v>5.6940498399999999</v>
      </c>
      <c r="X23" s="9">
        <f>SUMIFS('Load P (MW)'!Z$2:Z$55,'Load P (MW)'!$A$2:$A$55,'Pc, Winter'!$A23)</f>
        <v>5.6940498399999999</v>
      </c>
      <c r="Y23" s="9">
        <f>SUMIFS('Load P (MW)'!AA$2:AA$55,'Load P (MW)'!$A$2:$A$55,'Pc, Winter'!$A23)</f>
        <v>5.6940498399999999</v>
      </c>
    </row>
    <row r="24" spans="1:25" x14ac:dyDescent="0.25">
      <c r="A24">
        <v>72</v>
      </c>
      <c r="B24" s="9">
        <f>SUMIFS('Load P (MW)'!D$2:D$55,'Load P (MW)'!$A$2:$A$55,'Pc, Winter'!$A24)</f>
        <v>17.986477665000002</v>
      </c>
      <c r="C24" s="9">
        <f>SUMIFS('Load P (MW)'!E$2:E$55,'Load P (MW)'!$A$2:$A$55,'Pc, Winter'!$A24)</f>
        <v>8.8103263925000004</v>
      </c>
      <c r="D24" s="9">
        <f>SUMIFS('Load P (MW)'!F$2:F$55,'Load P (MW)'!$A$2:$A$55,'Pc, Winter'!$A24)</f>
        <v>7.9426965874999986</v>
      </c>
      <c r="E24" s="9">
        <f>SUMIFS('Load P (MW)'!G$2:G$55,'Load P (MW)'!$A$2:$A$55,'Pc, Winter'!$A24)</f>
        <v>8.4152895949999991</v>
      </c>
      <c r="F24" s="9">
        <f>SUMIFS('Load P (MW)'!H$2:H$55,'Load P (MW)'!$A$2:$A$55,'Pc, Winter'!$A24)</f>
        <v>10.218379745</v>
      </c>
      <c r="G24" s="9">
        <f>SUMIFS('Load P (MW)'!I$2:I$55,'Load P (MW)'!$A$2:$A$55,'Pc, Winter'!$A24)</f>
        <v>10.933093105000001</v>
      </c>
      <c r="H24" s="9">
        <f>SUMIFS('Load P (MW)'!J$2:J$55,'Load P (MW)'!$A$2:$A$55,'Pc, Winter'!$A24)</f>
        <v>17.066518457500003</v>
      </c>
      <c r="I24" s="9">
        <f>SUMIFS('Load P (MW)'!K$2:K$55,'Load P (MW)'!$A$2:$A$55,'Pc, Winter'!$A24)</f>
        <v>28.63318902</v>
      </c>
      <c r="J24" s="9">
        <f>SUMIFS('Load P (MW)'!L$2:L$55,'Load P (MW)'!$A$2:$A$55,'Pc, Winter'!$A24)</f>
        <v>32.680860725000002</v>
      </c>
      <c r="K24" s="9">
        <f>SUMIFS('Load P (MW)'!M$2:M$55,'Load P (MW)'!$A$2:$A$55,'Pc, Winter'!$A24)</f>
        <v>37.238010879999997</v>
      </c>
      <c r="L24" s="9">
        <f>SUMIFS('Load P (MW)'!N$2:N$55,'Load P (MW)'!$A$2:$A$55,'Pc, Winter'!$A24)</f>
        <v>30.752467262500002</v>
      </c>
      <c r="M24" s="9">
        <f>SUMIFS('Load P (MW)'!O$2:O$55,'Load P (MW)'!$A$2:$A$55,'Pc, Winter'!$A24)</f>
        <v>24.823380670000002</v>
      </c>
      <c r="N24" s="9">
        <f>SUMIFS('Load P (MW)'!P$2:P$55,'Load P (MW)'!$A$2:$A$55,'Pc, Winter'!$A24)</f>
        <v>26.2316973175</v>
      </c>
      <c r="O24" s="9">
        <f>SUMIFS('Load P (MW)'!Q$2:Q$55,'Load P (MW)'!$A$2:$A$55,'Pc, Winter'!$A24)</f>
        <v>27.947398679999996</v>
      </c>
      <c r="P24" s="9">
        <f>SUMIFS('Load P (MW)'!R$2:R$55,'Load P (MW)'!$A$2:$A$55,'Pc, Winter'!$A24)</f>
        <v>27.116427445000003</v>
      </c>
      <c r="Q24" s="9">
        <f>SUMIFS('Load P (MW)'!S$2:S$55,'Load P (MW)'!$A$2:$A$55,'Pc, Winter'!$A24)</f>
        <v>26.651809267499999</v>
      </c>
      <c r="R24" s="9">
        <f>SUMIFS('Load P (MW)'!T$2:T$55,'Load P (MW)'!$A$2:$A$55,'Pc, Winter'!$A24)</f>
        <v>26.357973254999997</v>
      </c>
      <c r="S24" s="9">
        <f>SUMIFS('Load P (MW)'!U$2:U$55,'Load P (MW)'!$A$2:$A$55,'Pc, Winter'!$A24)</f>
        <v>34.092471435</v>
      </c>
      <c r="T24" s="9">
        <f>SUMIFS('Load P (MW)'!V$2:V$55,'Load P (MW)'!$A$2:$A$55,'Pc, Winter'!$A24)</f>
        <v>31.932821177499996</v>
      </c>
      <c r="U24" s="9">
        <f>SUMIFS('Load P (MW)'!W$2:W$55,'Load P (MW)'!$A$2:$A$55,'Pc, Winter'!$A24)</f>
        <v>33.611570882500004</v>
      </c>
      <c r="V24" s="9">
        <f>SUMIFS('Load P (MW)'!X$2:X$55,'Load P (MW)'!$A$2:$A$55,'Pc, Winter'!$A24)</f>
        <v>31.732051014999996</v>
      </c>
      <c r="W24" s="9">
        <f>SUMIFS('Load P (MW)'!Y$2:Y$55,'Load P (MW)'!$A$2:$A$55,'Pc, Winter'!$A24)</f>
        <v>29.629108372499999</v>
      </c>
      <c r="X24" s="9">
        <f>SUMIFS('Load P (MW)'!Z$2:Z$55,'Load P (MW)'!$A$2:$A$55,'Pc, Winter'!$A24)</f>
        <v>23.28967274</v>
      </c>
      <c r="Y24" s="9">
        <f>SUMIFS('Load P (MW)'!AA$2:AA$55,'Load P (MW)'!$A$2:$A$55,'Pc, Winter'!$A24)</f>
        <v>21.865308269999996</v>
      </c>
    </row>
    <row r="25" spans="1:25" x14ac:dyDescent="0.25">
      <c r="A25">
        <v>103</v>
      </c>
      <c r="B25" s="9">
        <f>SUMIFS('Load P (MW)'!D$2:D$55,'Load P (MW)'!$A$2:$A$55,'Pc, Winter'!$A25)</f>
        <v>2.020569799999997</v>
      </c>
      <c r="C25" s="9">
        <f>SUMIFS('Load P (MW)'!E$2:E$55,'Load P (MW)'!$A$2:$A$55,'Pc, Winter'!$A25)</f>
        <v>-2.2325930599999992</v>
      </c>
      <c r="D25" s="9">
        <f>SUMIFS('Load P (MW)'!F$2:F$55,'Load P (MW)'!$A$2:$A$55,'Pc, Winter'!$A25)</f>
        <v>-0.84658622250000093</v>
      </c>
      <c r="E25" s="9">
        <f>SUMIFS('Load P (MW)'!G$2:G$55,'Load P (MW)'!$A$2:$A$55,'Pc, Winter'!$A25)</f>
        <v>-3.7050037350000053</v>
      </c>
      <c r="F25" s="9">
        <f>SUMIFS('Load P (MW)'!H$2:H$55,'Load P (MW)'!$A$2:$A$55,'Pc, Winter'!$A25)</f>
        <v>-2.6794376325000044</v>
      </c>
      <c r="G25" s="9">
        <f>SUMIFS('Load P (MW)'!I$2:I$55,'Load P (MW)'!$A$2:$A$55,'Pc, Winter'!$A25)</f>
        <v>0.57537459750000153</v>
      </c>
      <c r="H25" s="9">
        <f>SUMIFS('Load P (MW)'!J$2:J$55,'Load P (MW)'!$A$2:$A$55,'Pc, Winter'!$A25)</f>
        <v>5.7048048999999992</v>
      </c>
      <c r="I25" s="9">
        <f>SUMIFS('Load P (MW)'!K$2:K$55,'Load P (MW)'!$A$2:$A$55,'Pc, Winter'!$A25)</f>
        <v>21.102821822499997</v>
      </c>
      <c r="J25" s="9">
        <f>SUMIFS('Load P (MW)'!L$2:L$55,'Load P (MW)'!$A$2:$A$55,'Pc, Winter'!$A25)</f>
        <v>30.3119030075</v>
      </c>
      <c r="K25" s="9">
        <f>SUMIFS('Load P (MW)'!M$2:M$55,'Load P (MW)'!$A$2:$A$55,'Pc, Winter'!$A25)</f>
        <v>34.1497635825</v>
      </c>
      <c r="L25" s="9">
        <f>SUMIFS('Load P (MW)'!N$2:N$55,'Load P (MW)'!$A$2:$A$55,'Pc, Winter'!$A25)</f>
        <v>30.199754712499999</v>
      </c>
      <c r="M25" s="9">
        <f>SUMIFS('Load P (MW)'!O$2:O$55,'Load P (MW)'!$A$2:$A$55,'Pc, Winter'!$A25)</f>
        <v>27.868887422500002</v>
      </c>
      <c r="N25" s="9">
        <f>SUMIFS('Load P (MW)'!P$2:P$55,'Load P (MW)'!$A$2:$A$55,'Pc, Winter'!$A25)</f>
        <v>26.77786683499999</v>
      </c>
      <c r="O25" s="9">
        <f>SUMIFS('Load P (MW)'!Q$2:Q$55,'Load P (MW)'!$A$2:$A$55,'Pc, Winter'!$A25)</f>
        <v>23.459136012500004</v>
      </c>
      <c r="P25" s="9">
        <f>SUMIFS('Load P (MW)'!R$2:R$55,'Load P (MW)'!$A$2:$A$55,'Pc, Winter'!$A25)</f>
        <v>23.153687480000002</v>
      </c>
      <c r="Q25" s="9">
        <f>SUMIFS('Load P (MW)'!S$2:S$55,'Load P (MW)'!$A$2:$A$55,'Pc, Winter'!$A25)</f>
        <v>15.970053202499997</v>
      </c>
      <c r="R25" s="9">
        <f>SUMIFS('Load P (MW)'!T$2:T$55,'Load P (MW)'!$A$2:$A$55,'Pc, Winter'!$A25)</f>
        <v>15.864490512499998</v>
      </c>
      <c r="S25" s="9">
        <f>SUMIFS('Load P (MW)'!U$2:U$55,'Load P (MW)'!$A$2:$A$55,'Pc, Winter'!$A25)</f>
        <v>21.525311475000002</v>
      </c>
      <c r="T25" s="9">
        <f>SUMIFS('Load P (MW)'!V$2:V$55,'Load P (MW)'!$A$2:$A$55,'Pc, Winter'!$A25)</f>
        <v>24.541749469999999</v>
      </c>
      <c r="U25" s="9">
        <f>SUMIFS('Load P (MW)'!W$2:W$55,'Load P (MW)'!$A$2:$A$55,'Pc, Winter'!$A25)</f>
        <v>22.091624725000003</v>
      </c>
      <c r="V25" s="9">
        <f>SUMIFS('Load P (MW)'!X$2:X$55,'Load P (MW)'!$A$2:$A$55,'Pc, Winter'!$A25)</f>
        <v>16.625009057499994</v>
      </c>
      <c r="W25" s="9">
        <f>SUMIFS('Load P (MW)'!Y$2:Y$55,'Load P (MW)'!$A$2:$A$55,'Pc, Winter'!$A25)</f>
        <v>18.086653705000003</v>
      </c>
      <c r="X25" s="9">
        <f>SUMIFS('Load P (MW)'!Z$2:Z$55,'Load P (MW)'!$A$2:$A$55,'Pc, Winter'!$A25)</f>
        <v>8.3190045399999946</v>
      </c>
      <c r="Y25" s="9">
        <f>SUMIFS('Load P (MW)'!AA$2:AA$55,'Load P (MW)'!$A$2:$A$55,'Pc, Winter'!$A25)</f>
        <v>3.0098710050000079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ABF3-2A54-4D1B-90FA-87885BECF4E5}">
  <dimension ref="A1:Z25"/>
  <sheetViews>
    <sheetView workbookViewId="0">
      <selection activeCell="A2" sqref="A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9">
        <f>SUMIFS('Load Q (MVAr)'!D$2:D$55,'Load Q (MVAr)'!$A$2:$A$55,'Qc, Winter'!$A2)</f>
        <v>0.52091557499999996</v>
      </c>
      <c r="C2" s="9">
        <f>SUMIFS('Load Q (MVAr)'!E$2:E$55,'Load Q (MVAr)'!$A$2:$A$55,'Qc, Winter'!$A2)</f>
        <v>0.59537795250000003</v>
      </c>
      <c r="D2" s="9">
        <f>SUMIFS('Load Q (MVAr)'!F$2:F$55,'Load Q (MVAr)'!$A$2:$A$55,'Qc, Winter'!$A2)</f>
        <v>1.3258651375000001</v>
      </c>
      <c r="E2" s="9">
        <f>SUMIFS('Load Q (MVAr)'!G$2:G$55,'Load Q (MVAr)'!$A$2:$A$55,'Qc, Winter'!$A2)</f>
        <v>0.57770155749999996</v>
      </c>
      <c r="F2" s="9">
        <f>SUMIFS('Load Q (MVAr)'!H$2:H$55,'Load Q (MVAr)'!$A$2:$A$55,'Qc, Winter'!$A2)</f>
        <v>0.51069354500000008</v>
      </c>
      <c r="G2" s="9">
        <f>SUMIFS('Load Q (MVAr)'!I$2:I$55,'Load Q (MVAr)'!$A$2:$A$55,'Qc, Winter'!$A2)</f>
        <v>0.59841652000000001</v>
      </c>
      <c r="H2" s="9">
        <f>SUMIFS('Load Q (MVAr)'!J$2:J$55,'Load Q (MVAr)'!$A$2:$A$55,'Qc, Winter'!$A2)</f>
        <v>0.64132830249999995</v>
      </c>
      <c r="I2" s="9">
        <f>SUMIFS('Load Q (MVAr)'!K$2:K$55,'Load Q (MVAr)'!$A$2:$A$55,'Qc, Winter'!$A2)</f>
        <v>0.62432391749999994</v>
      </c>
      <c r="J2" s="9">
        <f>SUMIFS('Load Q (MVAr)'!L$2:L$55,'Load Q (MVAr)'!$A$2:$A$55,'Qc, Winter'!$A2)</f>
        <v>0.42608710499999997</v>
      </c>
      <c r="K2" s="9">
        <f>SUMIFS('Load Q (MVAr)'!M$2:M$55,'Load Q (MVAr)'!$A$2:$A$55,'Qc, Winter'!$A2)</f>
        <v>1.7461898300000001</v>
      </c>
      <c r="L2" s="9">
        <f>SUMIFS('Load Q (MVAr)'!N$2:N$55,'Load Q (MVAr)'!$A$2:$A$55,'Qc, Winter'!$A2)</f>
        <v>0.15935255500000001</v>
      </c>
      <c r="M2" s="9">
        <f>SUMIFS('Load Q (MVAr)'!O$2:O$55,'Load Q (MVAr)'!$A$2:$A$55,'Qc, Winter'!$A2)</f>
        <v>0.95150170499999998</v>
      </c>
      <c r="N2" s="9">
        <f>SUMIFS('Load Q (MVAr)'!P$2:P$55,'Load Q (MVAr)'!$A$2:$A$55,'Qc, Winter'!$A2)</f>
        <v>0.35230644500000002</v>
      </c>
      <c r="O2" s="9">
        <f>SUMIFS('Load Q (MVAr)'!Q$2:Q$55,'Load Q (MVAr)'!$A$2:$A$55,'Qc, Winter'!$A2)</f>
        <v>0.44311855249999998</v>
      </c>
      <c r="P2" s="9">
        <f>SUMIFS('Load Q (MVAr)'!R$2:R$55,'Load Q (MVAr)'!$A$2:$A$55,'Qc, Winter'!$A2)</f>
        <v>0.65438121999999987</v>
      </c>
      <c r="Q2" s="9">
        <f>SUMIFS('Load Q (MVAr)'!S$2:S$55,'Load Q (MVAr)'!$A$2:$A$55,'Qc, Winter'!$A2)</f>
        <v>0.82312468999999999</v>
      </c>
      <c r="R2" s="9">
        <f>SUMIFS('Load Q (MVAr)'!T$2:T$55,'Load Q (MVAr)'!$A$2:$A$55,'Qc, Winter'!$A2)</f>
        <v>0.27976391499999997</v>
      </c>
      <c r="S2" s="9">
        <f>SUMIFS('Load Q (MVAr)'!U$2:U$55,'Load Q (MVAr)'!$A$2:$A$55,'Qc, Winter'!$A2)</f>
        <v>1.1858976050000001</v>
      </c>
      <c r="T2" s="9">
        <f>SUMIFS('Load Q (MVAr)'!V$2:V$55,'Load Q (MVAr)'!$A$2:$A$55,'Qc, Winter'!$A2)</f>
        <v>1.00423084</v>
      </c>
      <c r="U2" s="9">
        <f>SUMIFS('Load Q (MVAr)'!W$2:W$55,'Load Q (MVAr)'!$A$2:$A$55,'Qc, Winter'!$A2)</f>
        <v>0.39784255000000002</v>
      </c>
      <c r="V2" s="9">
        <f>SUMIFS('Load Q (MVAr)'!X$2:X$55,'Load Q (MVAr)'!$A$2:$A$55,'Qc, Winter'!$A2)</f>
        <v>1.7033285124999999</v>
      </c>
      <c r="W2" s="9">
        <f>SUMIFS('Load Q (MVAr)'!Y$2:Y$55,'Load Q (MVAr)'!$A$2:$A$55,'Qc, Winter'!$A2)</f>
        <v>0.87795331249999997</v>
      </c>
      <c r="X2" s="9">
        <f>SUMIFS('Load Q (MVAr)'!Z$2:Z$55,'Load Q (MVAr)'!$A$2:$A$55,'Qc, Winter'!$A2)</f>
        <v>0.86382063249999996</v>
      </c>
      <c r="Y2" s="9">
        <f>SUMIFS('Load Q (MVAr)'!AA$2:AA$55,'Load Q (MVAr)'!$A$2:$A$55,'Qc, Winter'!$A2)</f>
        <v>0.36820715749999999</v>
      </c>
      <c r="Z2" s="9"/>
    </row>
    <row r="3" spans="1:26" x14ac:dyDescent="0.25">
      <c r="A3">
        <v>2</v>
      </c>
      <c r="B3" s="9">
        <f>SUMIFS('Load Q (MVAr)'!D$2:D$55,'Load Q (MVAr)'!$A$2:$A$55,'Qc, Winter'!$A3)</f>
        <v>-3.4723240124999997</v>
      </c>
      <c r="C3" s="9">
        <f>SUMIFS('Load Q (MVAr)'!E$2:E$55,'Load Q (MVAr)'!$A$2:$A$55,'Qc, Winter'!$A3)</f>
        <v>-3.7739393699999999</v>
      </c>
      <c r="D3" s="9">
        <f>SUMIFS('Load Q (MVAr)'!F$2:F$55,'Load Q (MVAr)'!$A$2:$A$55,'Qc, Winter'!$A3)</f>
        <v>-4.0650538574999997</v>
      </c>
      <c r="E3" s="9">
        <f>SUMIFS('Load Q (MVAr)'!G$2:G$55,'Load Q (MVAr)'!$A$2:$A$55,'Qc, Winter'!$A3)</f>
        <v>-4.0354613074999994</v>
      </c>
      <c r="F3" s="9">
        <f>SUMIFS('Load Q (MVAr)'!H$2:H$55,'Load Q (MVAr)'!$A$2:$A$55,'Qc, Winter'!$A3)</f>
        <v>-4.1768850099999995</v>
      </c>
      <c r="G3" s="9">
        <f>SUMIFS('Load Q (MVAr)'!I$2:I$55,'Load Q (MVAr)'!$A$2:$A$55,'Qc, Winter'!$A3)</f>
        <v>-3.7182139149999998</v>
      </c>
      <c r="H3" s="9">
        <f>SUMIFS('Load Q (MVAr)'!J$2:J$55,'Load Q (MVAr)'!$A$2:$A$55,'Qc, Winter'!$A3)</f>
        <v>-2.768900275</v>
      </c>
      <c r="I3" s="9">
        <f>SUMIFS('Load Q (MVAr)'!K$2:K$55,'Load Q (MVAr)'!$A$2:$A$55,'Qc, Winter'!$A3)</f>
        <v>-1.1397344475</v>
      </c>
      <c r="J3" s="9">
        <f>SUMIFS('Load Q (MVAr)'!L$2:L$55,'Load Q (MVAr)'!$A$2:$A$55,'Qc, Winter'!$A3)</f>
        <v>-0.33564524000000001</v>
      </c>
      <c r="K3" s="9">
        <f>SUMIFS('Load Q (MVAr)'!M$2:M$55,'Load Q (MVAr)'!$A$2:$A$55,'Qc, Winter'!$A3)</f>
        <v>-5.25061125E-2</v>
      </c>
      <c r="L3" s="9">
        <f>SUMIFS('Load Q (MVAr)'!N$2:N$55,'Load Q (MVAr)'!$A$2:$A$55,'Qc, Winter'!$A3)</f>
        <v>-0.47136994500000001</v>
      </c>
      <c r="M3" s="9">
        <f>SUMIFS('Load Q (MVAr)'!O$2:O$55,'Load Q (MVAr)'!$A$2:$A$55,'Qc, Winter'!$A3)</f>
        <v>-0.34654203</v>
      </c>
      <c r="N3" s="9">
        <f>SUMIFS('Load Q (MVAr)'!P$2:P$55,'Load Q (MVAr)'!$A$2:$A$55,'Qc, Winter'!$A3)</f>
        <v>-0.47966133500000002</v>
      </c>
      <c r="O3" s="9">
        <f>SUMIFS('Load Q (MVAr)'!Q$2:Q$55,'Load Q (MVAr)'!$A$2:$A$55,'Qc, Winter'!$A3)</f>
        <v>-0.48386732249999997</v>
      </c>
      <c r="P3" s="9">
        <f>SUMIFS('Load Q (MVAr)'!R$2:R$55,'Load Q (MVAr)'!$A$2:$A$55,'Qc, Winter'!$A3)</f>
        <v>-1.2232302575</v>
      </c>
      <c r="Q3" s="9">
        <f>SUMIFS('Load Q (MVAr)'!S$2:S$55,'Load Q (MVAr)'!$A$2:$A$55,'Qc, Winter'!$A3)</f>
        <v>-1.7616441574999999</v>
      </c>
      <c r="R3" s="9">
        <f>SUMIFS('Load Q (MVAr)'!T$2:T$55,'Load Q (MVAr)'!$A$2:$A$55,'Qc, Winter'!$A3)</f>
        <v>-1.5666607374999999</v>
      </c>
      <c r="S3" s="9">
        <f>SUMIFS('Load Q (MVAr)'!U$2:U$55,'Load Q (MVAr)'!$A$2:$A$55,'Qc, Winter'!$A3)</f>
        <v>-0.53478398000000005</v>
      </c>
      <c r="T3" s="9">
        <f>SUMIFS('Load Q (MVAr)'!V$2:V$55,'Load Q (MVAr)'!$A$2:$A$55,'Qc, Winter'!$A3)</f>
        <v>-0.77791892750000002</v>
      </c>
      <c r="U3" s="9">
        <f>SUMIFS('Load Q (MVAr)'!W$2:W$55,'Load Q (MVAr)'!$A$2:$A$55,'Qc, Winter'!$A3)</f>
        <v>-0.97788127000000002</v>
      </c>
      <c r="V3" s="9">
        <f>SUMIFS('Load Q (MVAr)'!X$2:X$55,'Load Q (MVAr)'!$A$2:$A$55,'Qc, Winter'!$A3)</f>
        <v>-1.5360781825000001</v>
      </c>
      <c r="W3" s="9">
        <f>SUMIFS('Load Q (MVAr)'!Y$2:Y$55,'Load Q (MVAr)'!$A$2:$A$55,'Qc, Winter'!$A3)</f>
        <v>-1.9939292375</v>
      </c>
      <c r="X3" s="9">
        <f>SUMIFS('Load Q (MVAr)'!Z$2:Z$55,'Load Q (MVAr)'!$A$2:$A$55,'Qc, Winter'!$A3)</f>
        <v>-2.6751272675000002</v>
      </c>
      <c r="Y3" s="9">
        <f>SUMIFS('Load Q (MVAr)'!AA$2:AA$55,'Load Q (MVAr)'!$A$2:$A$55,'Qc, Winter'!$A3)</f>
        <v>-3.0110833050000001</v>
      </c>
      <c r="Z3" s="9"/>
    </row>
    <row r="4" spans="1:26" x14ac:dyDescent="0.25">
      <c r="A4">
        <v>3</v>
      </c>
      <c r="B4" s="9">
        <f>SUMIFS('Load Q (MVAr)'!D$2:D$55,'Load Q (MVAr)'!$A$2:$A$55,'Qc, Winter'!$A4)</f>
        <v>3.6270418150000001</v>
      </c>
      <c r="C4" s="9">
        <f>SUMIFS('Load Q (MVAr)'!E$2:E$55,'Load Q (MVAr)'!$A$2:$A$55,'Qc, Winter'!$A4)</f>
        <v>4.4928703299999997</v>
      </c>
      <c r="D4" s="9">
        <f>SUMIFS('Load Q (MVAr)'!F$2:F$55,'Load Q (MVAr)'!$A$2:$A$55,'Qc, Winter'!$A4)</f>
        <v>4.4928703299999997</v>
      </c>
      <c r="E4" s="9">
        <f>SUMIFS('Load Q (MVAr)'!G$2:G$55,'Load Q (MVAr)'!$A$2:$A$55,'Qc, Winter'!$A4)</f>
        <v>4.4928703299999997</v>
      </c>
      <c r="F4" s="9">
        <f>SUMIFS('Load Q (MVAr)'!H$2:H$55,'Load Q (MVAr)'!$A$2:$A$55,'Qc, Winter'!$A4)</f>
        <v>4.4928703299999997</v>
      </c>
      <c r="G4" s="9">
        <f>SUMIFS('Load Q (MVAr)'!I$2:I$55,'Load Q (MVAr)'!$A$2:$A$55,'Qc, Winter'!$A4)</f>
        <v>3.6403627374999998</v>
      </c>
      <c r="H4" s="9">
        <f>SUMIFS('Load Q (MVAr)'!J$2:J$55,'Load Q (MVAr)'!$A$2:$A$55,'Qc, Winter'!$A4)</f>
        <v>1.6511783625000001</v>
      </c>
      <c r="I4" s="9">
        <f>SUMIFS('Load Q (MVAr)'!K$2:K$55,'Load Q (MVAr)'!$A$2:$A$55,'Qc, Winter'!$A4)</f>
        <v>0.21257209999999999</v>
      </c>
      <c r="J4" s="9">
        <f>SUMIFS('Load Q (MVAr)'!L$2:L$55,'Load Q (MVAr)'!$A$2:$A$55,'Qc, Winter'!$A4)</f>
        <v>-1.2437934900000001</v>
      </c>
      <c r="K4" s="9">
        <f>SUMIFS('Load Q (MVAr)'!M$2:M$55,'Load Q (MVAr)'!$A$2:$A$55,'Qc, Winter'!$A4)</f>
        <v>-1.2437934900000001</v>
      </c>
      <c r="L4" s="9">
        <f>SUMIFS('Load Q (MVAr)'!N$2:N$55,'Load Q (MVAr)'!$A$2:$A$55,'Qc, Winter'!$A4)</f>
        <v>-0.1071167</v>
      </c>
      <c r="M4" s="9">
        <f>SUMIFS('Load Q (MVAr)'!O$2:O$55,'Load Q (MVAr)'!$A$2:$A$55,'Qc, Winter'!$A4)</f>
        <v>-1.2970771800000001</v>
      </c>
      <c r="N4" s="9">
        <f>SUMIFS('Load Q (MVAr)'!P$2:P$55,'Load Q (MVAr)'!$A$2:$A$55,'Qc, Winter'!$A4)</f>
        <v>-1.2970771800000001</v>
      </c>
      <c r="O4" s="9">
        <f>SUMIFS('Load Q (MVAr)'!Q$2:Q$55,'Load Q (MVAr)'!$A$2:$A$55,'Qc, Winter'!$A4)</f>
        <v>-1.0040273675</v>
      </c>
      <c r="P4" s="9">
        <f>SUMIFS('Load Q (MVAr)'!R$2:R$55,'Load Q (MVAr)'!$A$2:$A$55,'Qc, Winter'!$A4)</f>
        <v>-0.12487793</v>
      </c>
      <c r="Q4" s="9">
        <f>SUMIFS('Load Q (MVAr)'!S$2:S$55,'Load Q (MVAr)'!$A$2:$A$55,'Qc, Winter'!$A4)</f>
        <v>0.75426864999999998</v>
      </c>
      <c r="R4" s="9">
        <f>SUMIFS('Load Q (MVAr)'!T$2:T$55,'Load Q (MVAr)'!$A$2:$A$55,'Qc, Winter'!$A4)</f>
        <v>1.0473175100000001</v>
      </c>
      <c r="S4" s="9">
        <f>SUMIFS('Load Q (MVAr)'!U$2:U$55,'Load Q (MVAr)'!$A$2:$A$55,'Qc, Winter'!$A4)</f>
        <v>1.0473175100000001</v>
      </c>
      <c r="T4" s="9">
        <f>SUMIFS('Load Q (MVAr)'!V$2:V$55,'Load Q (MVAr)'!$A$2:$A$55,'Qc, Winter'!$A4)</f>
        <v>1.0473175100000001</v>
      </c>
      <c r="U4" s="9">
        <f>SUMIFS('Load Q (MVAr)'!W$2:W$55,'Load Q (MVAr)'!$A$2:$A$55,'Qc, Winter'!$A4)</f>
        <v>1.0473175100000001</v>
      </c>
      <c r="V4" s="9">
        <f>SUMIFS('Load Q (MVAr)'!X$2:X$55,'Load Q (MVAr)'!$A$2:$A$55,'Qc, Winter'!$A4)</f>
        <v>1.0473175100000001</v>
      </c>
      <c r="W4" s="9">
        <f>SUMIFS('Load Q (MVAr)'!Y$2:Y$55,'Load Q (MVAr)'!$A$2:$A$55,'Qc, Winter'!$A4)</f>
        <v>2.1839942899999998</v>
      </c>
      <c r="X4" s="9">
        <f>SUMIFS('Load Q (MVAr)'!Z$2:Z$55,'Load Q (MVAr)'!$A$2:$A$55,'Qc, Winter'!$A4)</f>
        <v>3.33843231</v>
      </c>
      <c r="Y4" s="9">
        <f>SUMIFS('Load Q (MVAr)'!AA$2:AA$55,'Load Q (MVAr)'!$A$2:$A$55,'Qc, Winter'!$A4)</f>
        <v>3.33843231</v>
      </c>
      <c r="Z4" s="9"/>
    </row>
    <row r="5" spans="1:26" x14ac:dyDescent="0.25">
      <c r="A5">
        <v>4</v>
      </c>
      <c r="B5" s="9">
        <f>SUMIFS('Load Q (MVAr)'!D$2:D$55,'Load Q (MVAr)'!$A$2:$A$55,'Qc, Winter'!$A5)</f>
        <v>7.6792991749999997</v>
      </c>
      <c r="C5" s="9">
        <f>SUMIFS('Load Q (MVAr)'!E$2:E$55,'Load Q (MVAr)'!$A$2:$A$55,'Qc, Winter'!$A5)</f>
        <v>5.9236004325000007</v>
      </c>
      <c r="D5" s="9">
        <f>SUMIFS('Load Q (MVAr)'!F$2:F$55,'Load Q (MVAr)'!$A$2:$A$55,'Qc, Winter'!$A5)</f>
        <v>5.0709051150000004</v>
      </c>
      <c r="E5" s="9">
        <f>SUMIFS('Load Q (MVAr)'!G$2:G$55,'Load Q (MVAr)'!$A$2:$A$55,'Qc, Winter'!$A5)</f>
        <v>4.9622176525000006</v>
      </c>
      <c r="F5" s="9">
        <f>SUMIFS('Load Q (MVAr)'!H$2:H$55,'Load Q (MVAr)'!$A$2:$A$55,'Qc, Winter'!$A5)</f>
        <v>5.6398619174999993</v>
      </c>
      <c r="G5" s="9">
        <f>SUMIFS('Load Q (MVAr)'!I$2:I$55,'Load Q (MVAr)'!$A$2:$A$55,'Qc, Winter'!$A5)</f>
        <v>7.0026657075000003</v>
      </c>
      <c r="H5" s="9">
        <f>SUMIFS('Load Q (MVAr)'!J$2:J$55,'Load Q (MVAr)'!$A$2:$A$55,'Qc, Winter'!$A5)</f>
        <v>10.864693239999999</v>
      </c>
      <c r="I5" s="9">
        <f>SUMIFS('Load Q (MVAr)'!K$2:K$55,'Load Q (MVAr)'!$A$2:$A$55,'Qc, Winter'!$A5)</f>
        <v>13.263711564999999</v>
      </c>
      <c r="J5" s="9">
        <f>SUMIFS('Load Q (MVAr)'!L$2:L$55,'Load Q (MVAr)'!$A$2:$A$55,'Qc, Winter'!$A5)</f>
        <v>15.32434001</v>
      </c>
      <c r="K5" s="9">
        <f>SUMIFS('Load Q (MVAr)'!M$2:M$55,'Load Q (MVAr)'!$A$2:$A$55,'Qc, Winter'!$A5)</f>
        <v>16.8749182225</v>
      </c>
      <c r="L5" s="9">
        <f>SUMIFS('Load Q (MVAr)'!N$2:N$55,'Load Q (MVAr)'!$A$2:$A$55,'Qc, Winter'!$A5)</f>
        <v>17.017329592500001</v>
      </c>
      <c r="M5" s="9">
        <f>SUMIFS('Load Q (MVAr)'!O$2:O$55,'Load Q (MVAr)'!$A$2:$A$55,'Qc, Winter'!$A5)</f>
        <v>16.7121950975</v>
      </c>
      <c r="N5" s="9">
        <f>SUMIFS('Load Q (MVAr)'!P$2:P$55,'Load Q (MVAr)'!$A$2:$A$55,'Qc, Winter'!$A5)</f>
        <v>16.783371469999999</v>
      </c>
      <c r="O5" s="9">
        <f>SUMIFS('Load Q (MVAr)'!Q$2:Q$55,'Load Q (MVAr)'!$A$2:$A$55,'Qc, Winter'!$A5)</f>
        <v>16.612106815000001</v>
      </c>
      <c r="P5" s="9">
        <f>SUMIFS('Load Q (MVAr)'!R$2:R$55,'Load Q (MVAr)'!$A$2:$A$55,'Qc, Winter'!$A5)</f>
        <v>14.986037865</v>
      </c>
      <c r="Q5" s="9">
        <f>SUMIFS('Load Q (MVAr)'!S$2:S$55,'Load Q (MVAr)'!$A$2:$A$55,'Qc, Winter'!$A5)</f>
        <v>14.23808165</v>
      </c>
      <c r="R5" s="9">
        <f>SUMIFS('Load Q (MVAr)'!T$2:T$55,'Load Q (MVAr)'!$A$2:$A$55,'Qc, Winter'!$A5)</f>
        <v>14.6937435825</v>
      </c>
      <c r="S5" s="9">
        <f>SUMIFS('Load Q (MVAr)'!U$2:U$55,'Load Q (MVAr)'!$A$2:$A$55,'Qc, Winter'!$A5)</f>
        <v>20.026910752500001</v>
      </c>
      <c r="T5" s="9">
        <f>SUMIFS('Load Q (MVAr)'!V$2:V$55,'Load Q (MVAr)'!$A$2:$A$55,'Qc, Winter'!$A5)</f>
        <v>19.997837752500001</v>
      </c>
      <c r="U5" s="9">
        <f>SUMIFS('Load Q (MVAr)'!W$2:W$55,'Load Q (MVAr)'!$A$2:$A$55,'Qc, Winter'!$A5)</f>
        <v>19.387597802499997</v>
      </c>
      <c r="V5" s="9">
        <f>SUMIFS('Load Q (MVAr)'!X$2:X$55,'Load Q (MVAr)'!$A$2:$A$55,'Qc, Winter'!$A5)</f>
        <v>17.945266884999999</v>
      </c>
      <c r="W5" s="9">
        <f>SUMIFS('Load Q (MVAr)'!Y$2:Y$55,'Load Q (MVAr)'!$A$2:$A$55,'Qc, Winter'!$A5)</f>
        <v>15.959323645</v>
      </c>
      <c r="X5" s="9">
        <f>SUMIFS('Load Q (MVAr)'!Z$2:Z$55,'Load Q (MVAr)'!$A$2:$A$55,'Qc, Winter'!$A5)</f>
        <v>13.016795249999998</v>
      </c>
      <c r="Y5" s="9">
        <f>SUMIFS('Load Q (MVAr)'!AA$2:AA$55,'Load Q (MVAr)'!$A$2:$A$55,'Qc, Winter'!$A5)</f>
        <v>9.9863895874999997</v>
      </c>
      <c r="Z5" s="9"/>
    </row>
    <row r="6" spans="1:26" x14ac:dyDescent="0.25">
      <c r="A6">
        <v>5</v>
      </c>
      <c r="B6" s="9">
        <f>SUMIFS('Load Q (MVAr)'!D$2:D$55,'Load Q (MVAr)'!$A$2:$A$55,'Qc, Winter'!$A6)</f>
        <v>0.36119462749999998</v>
      </c>
      <c r="C6" s="9">
        <f>SUMIFS('Load Q (MVAr)'!E$2:E$55,'Load Q (MVAr)'!$A$2:$A$55,'Qc, Winter'!$A6)</f>
        <v>2.4474237499999996E-2</v>
      </c>
      <c r="D6" s="9">
        <f>SUMIFS('Load Q (MVAr)'!F$2:F$55,'Load Q (MVAr)'!$A$2:$A$55,'Qc, Winter'!$A6)</f>
        <v>-0.45731095249999992</v>
      </c>
      <c r="E6" s="9">
        <f>SUMIFS('Load Q (MVAr)'!G$2:G$55,'Load Q (MVAr)'!$A$2:$A$55,'Qc, Winter'!$A6)</f>
        <v>-0.70015371500000001</v>
      </c>
      <c r="F6" s="9">
        <f>SUMIFS('Load Q (MVAr)'!H$2:H$55,'Load Q (MVAr)'!$A$2:$A$55,'Qc, Winter'!$A6)</f>
        <v>-0.52481192499999996</v>
      </c>
      <c r="G6" s="9">
        <f>SUMIFS('Load Q (MVAr)'!I$2:I$55,'Load Q (MVAr)'!$A$2:$A$55,'Qc, Winter'!$A6)</f>
        <v>0.60932491500000008</v>
      </c>
      <c r="H6" s="9">
        <f>SUMIFS('Load Q (MVAr)'!J$2:J$55,'Load Q (MVAr)'!$A$2:$A$55,'Qc, Winter'!$A6)</f>
        <v>1.8453597849999999</v>
      </c>
      <c r="I6" s="9">
        <f>SUMIFS('Load Q (MVAr)'!K$2:K$55,'Load Q (MVAr)'!$A$2:$A$55,'Qc, Winter'!$A6)</f>
        <v>2.0993030699999999</v>
      </c>
      <c r="J6" s="9">
        <f>SUMIFS('Load Q (MVAr)'!L$2:L$55,'Load Q (MVAr)'!$A$2:$A$55,'Qc, Winter'!$A6)</f>
        <v>1.6740769449999999</v>
      </c>
      <c r="K6" s="9">
        <f>SUMIFS('Load Q (MVAr)'!M$2:M$55,'Load Q (MVAr)'!$A$2:$A$55,'Qc, Winter'!$A6)</f>
        <v>0.92814255000000001</v>
      </c>
      <c r="L6" s="9">
        <f>SUMIFS('Load Q (MVAr)'!N$2:N$55,'Load Q (MVAr)'!$A$2:$A$55,'Qc, Winter'!$A6)</f>
        <v>0.26605378499999999</v>
      </c>
      <c r="M6" s="9">
        <f>SUMIFS('Load Q (MVAr)'!O$2:O$55,'Load Q (MVAr)'!$A$2:$A$55,'Qc, Winter'!$A6)</f>
        <v>0.31527253000000011</v>
      </c>
      <c r="N6" s="9">
        <f>SUMIFS('Load Q (MVAr)'!P$2:P$55,'Load Q (MVAr)'!$A$2:$A$55,'Qc, Winter'!$A6)</f>
        <v>0.49676666999999997</v>
      </c>
      <c r="O6" s="9">
        <f>SUMIFS('Load Q (MVAr)'!Q$2:Q$55,'Load Q (MVAr)'!$A$2:$A$55,'Qc, Winter'!$A6)</f>
        <v>0.24759673250000003</v>
      </c>
      <c r="P6" s="9">
        <f>SUMIFS('Load Q (MVAr)'!R$2:R$55,'Load Q (MVAr)'!$A$2:$A$55,'Qc, Winter'!$A6)</f>
        <v>0.42376222250000006</v>
      </c>
      <c r="Q6" s="9">
        <f>SUMIFS('Load Q (MVAr)'!S$2:S$55,'Load Q (MVAr)'!$A$2:$A$55,'Qc, Winter'!$A6)</f>
        <v>0.30318641000000002</v>
      </c>
      <c r="R6" s="9">
        <f>SUMIFS('Load Q (MVAr)'!T$2:T$55,'Load Q (MVAr)'!$A$2:$A$55,'Qc, Winter'!$A6)</f>
        <v>0.2970340749999999</v>
      </c>
      <c r="S6" s="9">
        <f>SUMIFS('Load Q (MVAr)'!U$2:U$55,'Load Q (MVAr)'!$A$2:$A$55,'Qc, Winter'!$A6)</f>
        <v>0.35020029499999994</v>
      </c>
      <c r="T6" s="9">
        <f>SUMIFS('Load Q (MVAr)'!V$2:V$55,'Load Q (MVAr)'!$A$2:$A$55,'Qc, Winter'!$A6)</f>
        <v>0.35942877500000003</v>
      </c>
      <c r="U6" s="9">
        <f>SUMIFS('Load Q (MVAr)'!W$2:W$55,'Load Q (MVAr)'!$A$2:$A$55,'Qc, Winter'!$A6)</f>
        <v>0.4455616174999999</v>
      </c>
      <c r="V6" s="9">
        <f>SUMIFS('Load Q (MVAr)'!X$2:X$55,'Load Q (MVAr)'!$A$2:$A$55,'Qc, Winter'!$A6)</f>
        <v>0.47632331999999988</v>
      </c>
      <c r="W6" s="9">
        <f>SUMIFS('Load Q (MVAr)'!Y$2:Y$55,'Load Q (MVAr)'!$A$2:$A$55,'Qc, Winter'!$A6)</f>
        <v>0.56204403999999986</v>
      </c>
      <c r="X6" s="9">
        <f>SUMIFS('Load Q (MVAr)'!Z$2:Z$55,'Load Q (MVAr)'!$A$2:$A$55,'Qc, Winter'!$A6)</f>
        <v>0.49472208500000003</v>
      </c>
      <c r="Y6" s="9">
        <f>SUMIFS('Load Q (MVAr)'!AA$2:AA$55,'Load Q (MVAr)'!$A$2:$A$55,'Qc, Winter'!$A6)</f>
        <v>-5.68179875E-2</v>
      </c>
      <c r="Z6" s="9"/>
    </row>
    <row r="7" spans="1:26" x14ac:dyDescent="0.25">
      <c r="A7">
        <v>8</v>
      </c>
      <c r="B7" s="9">
        <f>SUMIFS('Load Q (MVAr)'!D$2:D$55,'Load Q (MVAr)'!$A$2:$A$55,'Qc, Winter'!$A7)</f>
        <v>99.039133069999991</v>
      </c>
      <c r="C7" s="9">
        <f>SUMIFS('Load Q (MVAr)'!E$2:E$55,'Load Q (MVAr)'!$A$2:$A$55,'Qc, Winter'!$A7)</f>
        <v>99.394891739999991</v>
      </c>
      <c r="D7" s="9">
        <f>SUMIFS('Load Q (MVAr)'!F$2:F$55,'Load Q (MVAr)'!$A$2:$A$55,'Qc, Winter'!$A7)</f>
        <v>99.828678132500002</v>
      </c>
      <c r="E7" s="9">
        <f>SUMIFS('Load Q (MVAr)'!G$2:G$55,'Load Q (MVAr)'!$A$2:$A$55,'Qc, Winter'!$A7)</f>
        <v>99.798852920000002</v>
      </c>
      <c r="F7" s="9">
        <f>SUMIFS('Load Q (MVAr)'!H$2:H$55,'Load Q (MVAr)'!$A$2:$A$55,'Qc, Winter'!$A7)</f>
        <v>99.357032774999993</v>
      </c>
      <c r="G7" s="9">
        <f>SUMIFS('Load Q (MVAr)'!I$2:I$55,'Load Q (MVAr)'!$A$2:$A$55,'Qc, Winter'!$A7)</f>
        <v>98.571788789999999</v>
      </c>
      <c r="H7" s="9">
        <f>SUMIFS('Load Q (MVAr)'!J$2:J$55,'Load Q (MVAr)'!$A$2:$A$55,'Qc, Winter'!$A7)</f>
        <v>96.285127639999985</v>
      </c>
      <c r="I7" s="9">
        <f>SUMIFS('Load Q (MVAr)'!K$2:K$55,'Load Q (MVAr)'!$A$2:$A$55,'Qc, Winter'!$A7)</f>
        <v>94.5153102875</v>
      </c>
      <c r="J7" s="9">
        <f>SUMIFS('Load Q (MVAr)'!L$2:L$55,'Load Q (MVAr)'!$A$2:$A$55,'Qc, Winter'!$A7)</f>
        <v>93.778287887499999</v>
      </c>
      <c r="K7" s="9">
        <f>SUMIFS('Load Q (MVAr)'!M$2:M$55,'Load Q (MVAr)'!$A$2:$A$55,'Qc, Winter'!$A7)</f>
        <v>71.174602507499998</v>
      </c>
      <c r="L7" s="9">
        <f>SUMIFS('Load Q (MVAr)'!N$2:N$55,'Load Q (MVAr)'!$A$2:$A$55,'Qc, Winter'!$A7)</f>
        <v>48.871485709999995</v>
      </c>
      <c r="M7" s="9">
        <f>SUMIFS('Load Q (MVAr)'!O$2:O$55,'Load Q (MVAr)'!$A$2:$A$55,'Qc, Winter'!$A7)</f>
        <v>48.581871985000006</v>
      </c>
      <c r="N7" s="9">
        <f>SUMIFS('Load Q (MVAr)'!P$2:P$55,'Load Q (MVAr)'!$A$2:$A$55,'Qc, Winter'!$A7)</f>
        <v>48.892748832499997</v>
      </c>
      <c r="O7" s="9">
        <f>SUMIFS('Load Q (MVAr)'!Q$2:Q$55,'Load Q (MVAr)'!$A$2:$A$55,'Qc, Winter'!$A7)</f>
        <v>49.122272492500002</v>
      </c>
      <c r="P7" s="9">
        <f>SUMIFS('Load Q (MVAr)'!R$2:R$55,'Load Q (MVAr)'!$A$2:$A$55,'Qc, Winter'!$A7)</f>
        <v>49.399152752500001</v>
      </c>
      <c r="Q7" s="9">
        <f>SUMIFS('Load Q (MVAr)'!S$2:S$55,'Load Q (MVAr)'!$A$2:$A$55,'Qc, Winter'!$A7)</f>
        <v>74.461688995000003</v>
      </c>
      <c r="R7" s="9">
        <f>SUMIFS('Load Q (MVAr)'!T$2:T$55,'Load Q (MVAr)'!$A$2:$A$55,'Qc, Winter'!$A7)</f>
        <v>95.004850390000001</v>
      </c>
      <c r="S7" s="9">
        <f>SUMIFS('Load Q (MVAr)'!U$2:U$55,'Load Q (MVAr)'!$A$2:$A$55,'Qc, Winter'!$A7)</f>
        <v>93.394195554999996</v>
      </c>
      <c r="T7" s="9">
        <f>SUMIFS('Load Q (MVAr)'!V$2:V$55,'Load Q (MVAr)'!$A$2:$A$55,'Qc, Winter'!$A7)</f>
        <v>93.521421432499992</v>
      </c>
      <c r="U7" s="9">
        <f>SUMIFS('Load Q (MVAr)'!W$2:W$55,'Load Q (MVAr)'!$A$2:$A$55,'Qc, Winter'!$A7)</f>
        <v>93.757688524999992</v>
      </c>
      <c r="V7" s="9">
        <f>SUMIFS('Load Q (MVAr)'!X$2:X$55,'Load Q (MVAr)'!$A$2:$A$55,'Qc, Winter'!$A7)</f>
        <v>94.708251954999994</v>
      </c>
      <c r="W7" s="9">
        <f>SUMIFS('Load Q (MVAr)'!Y$2:Y$55,'Load Q (MVAr)'!$A$2:$A$55,'Qc, Winter'!$A7)</f>
        <v>95.475364684999988</v>
      </c>
      <c r="X7" s="9">
        <f>SUMIFS('Load Q (MVAr)'!Z$2:Z$55,'Load Q (MVAr)'!$A$2:$A$55,'Qc, Winter'!$A7)</f>
        <v>96.58623313999999</v>
      </c>
      <c r="Y7" s="9">
        <f>SUMIFS('Load Q (MVAr)'!AA$2:AA$55,'Load Q (MVAr)'!$A$2:$A$55,'Qc, Winter'!$A7)</f>
        <v>97.918489454999985</v>
      </c>
      <c r="Z7" s="9"/>
    </row>
    <row r="8" spans="1:26" x14ac:dyDescent="0.25">
      <c r="A8">
        <v>9</v>
      </c>
      <c r="B8" s="9">
        <f>SUMIFS('Load Q (MVAr)'!D$2:D$55,'Load Q (MVAr)'!$A$2:$A$55,'Qc, Winter'!$A8)</f>
        <v>13.221205715</v>
      </c>
      <c r="C8" s="9">
        <f>SUMIFS('Load Q (MVAr)'!E$2:E$55,'Load Q (MVAr)'!$A$2:$A$55,'Qc, Winter'!$A8)</f>
        <v>12.959666252499975</v>
      </c>
      <c r="D8" s="9">
        <f>SUMIFS('Load Q (MVAr)'!F$2:F$55,'Load Q (MVAr)'!$A$2:$A$55,'Qc, Winter'!$A8)</f>
        <v>13.312315940000001</v>
      </c>
      <c r="E8" s="9">
        <f>SUMIFS('Load Q (MVAr)'!G$2:G$55,'Load Q (MVAr)'!$A$2:$A$55,'Qc, Winter'!$A8)</f>
        <v>12.999859812499999</v>
      </c>
      <c r="F8" s="9">
        <f>SUMIFS('Load Q (MVAr)'!H$2:H$55,'Load Q (MVAr)'!$A$2:$A$55,'Qc, Winter'!$A8)</f>
        <v>11.520650867500001</v>
      </c>
      <c r="G8" s="9">
        <f>SUMIFS('Load Q (MVAr)'!I$2:I$55,'Load Q (MVAr)'!$A$2:$A$55,'Qc, Winter'!$A8)</f>
        <v>10.03847599</v>
      </c>
      <c r="H8" s="9">
        <f>SUMIFS('Load Q (MVAr)'!J$2:J$55,'Load Q (MVAr)'!$A$2:$A$55,'Qc, Winter'!$A8)</f>
        <v>4.3062105200000005</v>
      </c>
      <c r="I8" s="9">
        <f>SUMIFS('Load Q (MVAr)'!K$2:K$55,'Load Q (MVAr)'!$A$2:$A$55,'Qc, Winter'!$A8)</f>
        <v>2.6795387274999998</v>
      </c>
      <c r="J8" s="9">
        <f>SUMIFS('Load Q (MVAr)'!L$2:L$55,'Load Q (MVAr)'!$A$2:$A$55,'Qc, Winter'!$A8)</f>
        <v>5.1754417425000003</v>
      </c>
      <c r="K8" s="9">
        <f>SUMIFS('Load Q (MVAr)'!M$2:M$55,'Load Q (MVAr)'!$A$2:$A$55,'Qc, Winter'!$A8)</f>
        <v>3.1720752674999999</v>
      </c>
      <c r="L8" s="9">
        <f>SUMIFS('Load Q (MVAr)'!N$2:N$55,'Load Q (MVAr)'!$A$2:$A$55,'Qc, Winter'!$A8)</f>
        <v>2.1848640474999996</v>
      </c>
      <c r="M8" s="9">
        <f>SUMIFS('Load Q (MVAr)'!O$2:O$55,'Load Q (MVAr)'!$A$2:$A$55,'Qc, Winter'!$A8)</f>
        <v>-2.9285926849999999</v>
      </c>
      <c r="N8" s="9">
        <f>SUMIFS('Load Q (MVAr)'!P$2:P$55,'Load Q (MVAr)'!$A$2:$A$55,'Qc, Winter'!$A8)</f>
        <v>2.2164859774999996</v>
      </c>
      <c r="O8" s="9">
        <f>SUMIFS('Load Q (MVAr)'!Q$2:Q$55,'Load Q (MVAr)'!$A$2:$A$55,'Qc, Winter'!$A8)</f>
        <v>3.6362018575000006</v>
      </c>
      <c r="P8" s="9">
        <f>SUMIFS('Load Q (MVAr)'!R$2:R$55,'Load Q (MVAr)'!$A$2:$A$55,'Qc, Winter'!$A8)</f>
        <v>5.7050294849999998</v>
      </c>
      <c r="Q8" s="9">
        <f>SUMIFS('Load Q (MVAr)'!S$2:S$55,'Load Q (MVAr)'!$A$2:$A$55,'Qc, Winter'!$A8)</f>
        <v>7.3777151124999998</v>
      </c>
      <c r="R8" s="9">
        <f>SUMIFS('Load Q (MVAr)'!T$2:T$55,'Load Q (MVAr)'!$A$2:$A$55,'Qc, Winter'!$A8)</f>
        <v>7.9085512149999992</v>
      </c>
      <c r="S8" s="9">
        <f>SUMIFS('Load Q (MVAr)'!U$2:U$55,'Load Q (MVAr)'!$A$2:$A$55,'Qc, Winter'!$A8)</f>
        <v>4.671652795</v>
      </c>
      <c r="T8" s="9">
        <f>SUMIFS('Load Q (MVAr)'!V$2:V$55,'Load Q (MVAr)'!$A$2:$A$55,'Qc, Winter'!$A8)</f>
        <v>4.5810775750000001</v>
      </c>
      <c r="U8" s="9">
        <f>SUMIFS('Load Q (MVAr)'!W$2:W$55,'Load Q (MVAr)'!$A$2:$A$55,'Qc, Winter'!$A8)</f>
        <v>6.2634105724999998</v>
      </c>
      <c r="V8" s="9">
        <f>SUMIFS('Load Q (MVAr)'!X$2:X$55,'Load Q (MVAr)'!$A$2:$A$55,'Qc, Winter'!$A8)</f>
        <v>8.7237253149999994</v>
      </c>
      <c r="W8" s="9">
        <f>SUMIFS('Load Q (MVAr)'!Y$2:Y$55,'Load Q (MVAr)'!$A$2:$A$55,'Qc, Winter'!$A8)</f>
        <v>10.5467634225</v>
      </c>
      <c r="X8" s="9">
        <f>SUMIFS('Load Q (MVAr)'!Z$2:Z$55,'Load Q (MVAr)'!$A$2:$A$55,'Qc, Winter'!$A8)</f>
        <v>10.657703397500001</v>
      </c>
      <c r="Y8" s="9">
        <f>SUMIFS('Load Q (MVAr)'!AA$2:AA$55,'Load Q (MVAr)'!$A$2:$A$55,'Qc, Winter'!$A8)</f>
        <v>11.1405906675</v>
      </c>
      <c r="Z8" s="9"/>
    </row>
    <row r="9" spans="1:26" x14ac:dyDescent="0.25">
      <c r="A9">
        <v>10</v>
      </c>
      <c r="B9" s="9">
        <f>SUMIFS('Load Q (MVAr)'!D$2:D$55,'Load Q (MVAr)'!$A$2:$A$55,'Qc, Winter'!$A9)</f>
        <v>-14.825992105000001</v>
      </c>
      <c r="C9" s="9">
        <f>SUMIFS('Load Q (MVAr)'!E$2:E$55,'Load Q (MVAr)'!$A$2:$A$55,'Qc, Winter'!$A9)</f>
        <v>-15.958786007500001</v>
      </c>
      <c r="D9" s="9">
        <f>SUMIFS('Load Q (MVAr)'!F$2:F$55,'Load Q (MVAr)'!$A$2:$A$55,'Qc, Winter'!$A9)</f>
        <v>-16.089937679999998</v>
      </c>
      <c r="E9" s="9">
        <f>SUMIFS('Load Q (MVAr)'!G$2:G$55,'Load Q (MVAr)'!$A$2:$A$55,'Qc, Winter'!$A9)</f>
        <v>-16.128638262500001</v>
      </c>
      <c r="F9" s="9">
        <f>SUMIFS('Load Q (MVAr)'!H$2:H$55,'Load Q (MVAr)'!$A$2:$A$55,'Qc, Winter'!$A9)</f>
        <v>-15.945885655</v>
      </c>
      <c r="G9" s="9">
        <f>SUMIFS('Load Q (MVAr)'!I$2:I$55,'Load Q (MVAr)'!$A$2:$A$55,'Qc, Winter'!$A9)</f>
        <v>-15.260725495000001</v>
      </c>
      <c r="H9" s="9">
        <f>SUMIFS('Load Q (MVAr)'!J$2:J$55,'Load Q (MVAr)'!$A$2:$A$55,'Qc, Winter'!$A9)</f>
        <v>-8.7910234875000022</v>
      </c>
      <c r="I9" s="9">
        <f>SUMIFS('Load Q (MVAr)'!K$2:K$55,'Load Q (MVAr)'!$A$2:$A$55,'Qc, Winter'!$A9)</f>
        <v>-2.7052578875000002</v>
      </c>
      <c r="J9" s="9">
        <f>SUMIFS('Load Q (MVAr)'!L$2:L$55,'Load Q (MVAr)'!$A$2:$A$55,'Qc, Winter'!$A9)</f>
        <v>8.9288232499999953E-2</v>
      </c>
      <c r="K9" s="9">
        <f>SUMIFS('Load Q (MVAr)'!M$2:M$55,'Load Q (MVAr)'!$A$2:$A$55,'Qc, Winter'!$A9)</f>
        <v>1.2905051699999994</v>
      </c>
      <c r="L9" s="9">
        <f>SUMIFS('Load Q (MVAr)'!N$2:N$55,'Load Q (MVAr)'!$A$2:$A$55,'Qc, Winter'!$A9)</f>
        <v>6.7711592500000251E-2</v>
      </c>
      <c r="M9" s="9">
        <f>SUMIFS('Load Q (MVAr)'!O$2:O$55,'Load Q (MVAr)'!$A$2:$A$55,'Qc, Winter'!$A9)</f>
        <v>-0.57304715999999978</v>
      </c>
      <c r="N9" s="9">
        <f>SUMIFS('Load Q (MVAr)'!P$2:P$55,'Load Q (MVAr)'!$A$2:$A$55,'Qc, Winter'!$A9)</f>
        <v>-1.1557056899999996</v>
      </c>
      <c r="O9" s="9">
        <f>SUMIFS('Load Q (MVAr)'!Q$2:Q$55,'Load Q (MVAr)'!$A$2:$A$55,'Qc, Winter'!$A9)</f>
        <v>-0.88592624499999939</v>
      </c>
      <c r="P9" s="9">
        <f>SUMIFS('Load Q (MVAr)'!R$2:R$55,'Load Q (MVAr)'!$A$2:$A$55,'Qc, Winter'!$A9)</f>
        <v>-3.1186642650000005</v>
      </c>
      <c r="Q9" s="9">
        <f>SUMIFS('Load Q (MVAr)'!S$2:S$55,'Load Q (MVAr)'!$A$2:$A$55,'Qc, Winter'!$A9)</f>
        <v>-5.6765537249999998</v>
      </c>
      <c r="R9" s="9">
        <f>SUMIFS('Load Q (MVAr)'!T$2:T$55,'Load Q (MVAr)'!$A$2:$A$55,'Qc, Winter'!$A9)</f>
        <v>-5.7204511124999993</v>
      </c>
      <c r="S9" s="9">
        <f>SUMIFS('Load Q (MVAr)'!U$2:U$55,'Load Q (MVAr)'!$A$2:$A$55,'Qc, Winter'!$A9)</f>
        <v>-0.65827751000000045</v>
      </c>
      <c r="T9" s="9">
        <f>SUMIFS('Load Q (MVAr)'!V$2:V$55,'Load Q (MVAr)'!$A$2:$A$55,'Qc, Winter'!$A9)</f>
        <v>-0.91878247500000043</v>
      </c>
      <c r="U9" s="9">
        <f>SUMIFS('Load Q (MVAr)'!W$2:W$55,'Load Q (MVAr)'!$A$2:$A$55,'Qc, Winter'!$A9)</f>
        <v>-1.1933128875000003</v>
      </c>
      <c r="V9" s="9">
        <f>SUMIFS('Load Q (MVAr)'!X$2:X$55,'Load Q (MVAr)'!$A$2:$A$55,'Qc, Winter'!$A9)</f>
        <v>-2.7724335225000001</v>
      </c>
      <c r="W9" s="9">
        <f>SUMIFS('Load Q (MVAr)'!Y$2:Y$55,'Load Q (MVAr)'!$A$2:$A$55,'Qc, Winter'!$A9)</f>
        <v>-5.6380982375000004</v>
      </c>
      <c r="X9" s="9">
        <f>SUMIFS('Load Q (MVAr)'!Z$2:Z$55,'Load Q (MVAr)'!$A$2:$A$55,'Qc, Winter'!$A9)</f>
        <v>-8.5626742824999997</v>
      </c>
      <c r="Y9" s="9">
        <f>SUMIFS('Load Q (MVAr)'!AA$2:AA$55,'Load Q (MVAr)'!$A$2:$A$55,'Qc, Winter'!$A9)</f>
        <v>-10.38725376</v>
      </c>
      <c r="Z9" s="9"/>
    </row>
    <row r="10" spans="1:26" x14ac:dyDescent="0.25">
      <c r="A10">
        <v>12</v>
      </c>
      <c r="B10" s="9">
        <f>SUMIFS('Load Q (MVAr)'!D$2:D$55,'Load Q (MVAr)'!$A$2:$A$55,'Qc, Winter'!$A10)</f>
        <v>-32.170723782499998</v>
      </c>
      <c r="C10" s="9">
        <f>SUMIFS('Load Q (MVAr)'!E$2:E$55,'Load Q (MVAr)'!$A$2:$A$55,'Qc, Winter'!$A10)</f>
        <v>-37.098064857499999</v>
      </c>
      <c r="D10" s="9">
        <f>SUMIFS('Load Q (MVAr)'!F$2:F$55,'Load Q (MVAr)'!$A$2:$A$55,'Qc, Winter'!$A10)</f>
        <v>-35.137392454999997</v>
      </c>
      <c r="E10" s="9">
        <f>SUMIFS('Load Q (MVAr)'!G$2:G$55,'Load Q (MVAr)'!$A$2:$A$55,'Qc, Winter'!$A10)</f>
        <v>-36.379633345000002</v>
      </c>
      <c r="F10" s="9">
        <f>SUMIFS('Load Q (MVAr)'!H$2:H$55,'Load Q (MVAr)'!$A$2:$A$55,'Qc, Winter'!$A10)</f>
        <v>-36.400539667499999</v>
      </c>
      <c r="G10" s="9">
        <f>SUMIFS('Load Q (MVAr)'!I$2:I$55,'Load Q (MVAr)'!$A$2:$A$55,'Qc, Winter'!$A10)</f>
        <v>-35.715389752500002</v>
      </c>
      <c r="H10" s="9">
        <f>SUMIFS('Load Q (MVAr)'!J$2:J$55,'Load Q (MVAr)'!$A$2:$A$55,'Qc, Winter'!$A10)</f>
        <v>-15.90591429</v>
      </c>
      <c r="I10" s="9">
        <f>SUMIFS('Load Q (MVAr)'!K$2:K$55,'Load Q (MVAr)'!$A$2:$A$55,'Qc, Winter'!$A10)</f>
        <v>-0.64364162250000001</v>
      </c>
      <c r="J10" s="9">
        <f>SUMIFS('Load Q (MVAr)'!L$2:L$55,'Load Q (MVAr)'!$A$2:$A$55,'Qc, Winter'!$A10)</f>
        <v>5.5612423249999994</v>
      </c>
      <c r="K10" s="9">
        <f>SUMIFS('Load Q (MVAr)'!M$2:M$55,'Load Q (MVAr)'!$A$2:$A$55,'Qc, Winter'!$A10)</f>
        <v>12.93542529</v>
      </c>
      <c r="L10" s="9">
        <f>SUMIFS('Load Q (MVAr)'!N$2:N$55,'Load Q (MVAr)'!$A$2:$A$55,'Qc, Winter'!$A10)</f>
        <v>16.145371905000001</v>
      </c>
      <c r="M10" s="9">
        <f>SUMIFS('Load Q (MVAr)'!O$2:O$55,'Load Q (MVAr)'!$A$2:$A$55,'Qc, Winter'!$A10)</f>
        <v>15.049246125000002</v>
      </c>
      <c r="N10" s="9">
        <f>SUMIFS('Load Q (MVAr)'!P$2:P$55,'Load Q (MVAr)'!$A$2:$A$55,'Qc, Winter'!$A10)</f>
        <v>18.809662097499999</v>
      </c>
      <c r="O10" s="9">
        <f>SUMIFS('Load Q (MVAr)'!Q$2:Q$55,'Load Q (MVAr)'!$A$2:$A$55,'Qc, Winter'!$A10)</f>
        <v>13.537408342500001</v>
      </c>
      <c r="P10" s="9">
        <f>SUMIFS('Load Q (MVAr)'!R$2:R$55,'Load Q (MVAr)'!$A$2:$A$55,'Qc, Winter'!$A10)</f>
        <v>12.871541505</v>
      </c>
      <c r="Q10" s="9">
        <f>SUMIFS('Load Q (MVAr)'!S$2:S$55,'Load Q (MVAr)'!$A$2:$A$55,'Qc, Winter'!$A10)</f>
        <v>2.9588325925000003</v>
      </c>
      <c r="R10" s="9">
        <f>SUMIFS('Load Q (MVAr)'!T$2:T$55,'Load Q (MVAr)'!$A$2:$A$55,'Qc, Winter'!$A10)</f>
        <v>0.87277557999999988</v>
      </c>
      <c r="S10" s="9">
        <f>SUMIFS('Load Q (MVAr)'!U$2:U$55,'Load Q (MVAr)'!$A$2:$A$55,'Qc, Winter'!$A10)</f>
        <v>20.450344812499999</v>
      </c>
      <c r="T10" s="9">
        <f>SUMIFS('Load Q (MVAr)'!V$2:V$55,'Load Q (MVAr)'!$A$2:$A$55,'Qc, Winter'!$A10)</f>
        <v>21.34430029</v>
      </c>
      <c r="U10" s="9">
        <f>SUMIFS('Load Q (MVAr)'!W$2:W$55,'Load Q (MVAr)'!$A$2:$A$55,'Qc, Winter'!$A10)</f>
        <v>22.629192767500001</v>
      </c>
      <c r="V10" s="9">
        <f>SUMIFS('Load Q (MVAr)'!X$2:X$55,'Load Q (MVAr)'!$A$2:$A$55,'Qc, Winter'!$A10)</f>
        <v>12.315694585000001</v>
      </c>
      <c r="W10" s="9">
        <f>SUMIFS('Load Q (MVAr)'!Y$2:Y$55,'Load Q (MVAr)'!$A$2:$A$55,'Qc, Winter'!$A10)</f>
        <v>0.92613513999999986</v>
      </c>
      <c r="X10" s="9">
        <f>SUMIFS('Load Q (MVAr)'!Z$2:Z$55,'Load Q (MVAr)'!$A$2:$A$55,'Qc, Winter'!$A10)</f>
        <v>-6.5406370075</v>
      </c>
      <c r="Y10" s="9">
        <f>SUMIFS('Load Q (MVAr)'!AA$2:AA$55,'Load Q (MVAr)'!$A$2:$A$55,'Qc, Winter'!$A10)</f>
        <v>-10.4649854025</v>
      </c>
      <c r="Z10" s="9"/>
    </row>
    <row r="11" spans="1:26" x14ac:dyDescent="0.25">
      <c r="A11">
        <v>15</v>
      </c>
      <c r="B11" s="9">
        <f>SUMIFS('Load Q (MVAr)'!D$2:D$55,'Load Q (MVAr)'!$A$2:$A$55,'Qc, Winter'!$A11)</f>
        <v>-3.4096298200000001</v>
      </c>
      <c r="C11" s="9">
        <f>SUMIFS('Load Q (MVAr)'!E$2:E$55,'Load Q (MVAr)'!$A$2:$A$55,'Qc, Winter'!$A11)</f>
        <v>-3.4096298200000001</v>
      </c>
      <c r="D11" s="9">
        <f>SUMIFS('Load Q (MVAr)'!F$2:F$55,'Load Q (MVAr)'!$A$2:$A$55,'Qc, Winter'!$A11)</f>
        <v>-3.4096298200000001</v>
      </c>
      <c r="E11" s="9">
        <f>SUMIFS('Load Q (MVAr)'!G$2:G$55,'Load Q (MVAr)'!$A$2:$A$55,'Qc, Winter'!$A11)</f>
        <v>-3.4096298200000001</v>
      </c>
      <c r="F11" s="9">
        <f>SUMIFS('Load Q (MVAr)'!H$2:H$55,'Load Q (MVAr)'!$A$2:$A$55,'Qc, Winter'!$A11)</f>
        <v>-3.4096298200000001</v>
      </c>
      <c r="G11" s="9">
        <f>SUMIFS('Load Q (MVAr)'!I$2:I$55,'Load Q (MVAr)'!$A$2:$A$55,'Qc, Winter'!$A11)</f>
        <v>-3.4096298200000001</v>
      </c>
      <c r="H11" s="9">
        <f>SUMIFS('Load Q (MVAr)'!J$2:J$55,'Load Q (MVAr)'!$A$2:$A$55,'Qc, Winter'!$A11)</f>
        <v>-3.2955513000000001</v>
      </c>
      <c r="I11" s="9">
        <f>SUMIFS('Load Q (MVAr)'!K$2:K$55,'Load Q (MVAr)'!$A$2:$A$55,'Qc, Winter'!$A11)</f>
        <v>-3.0118198400000002</v>
      </c>
      <c r="J11" s="9">
        <f>SUMIFS('Load Q (MVAr)'!L$2:L$55,'Load Q (MVAr)'!$A$2:$A$55,'Qc, Winter'!$A11)</f>
        <v>-2.8982295999999996</v>
      </c>
      <c r="K11" s="9">
        <f>SUMIFS('Load Q (MVAr)'!M$2:M$55,'Load Q (MVAr)'!$A$2:$A$55,'Qc, Winter'!$A11)</f>
        <v>-2.7271118200000002</v>
      </c>
      <c r="L11" s="9">
        <f>SUMIFS('Load Q (MVAr)'!N$2:N$55,'Load Q (MVAr)'!$A$2:$A$55,'Qc, Winter'!$A11)</f>
        <v>-2.78415108</v>
      </c>
      <c r="M11" s="9">
        <f>SUMIFS('Load Q (MVAr)'!O$2:O$55,'Load Q (MVAr)'!$A$2:$A$55,'Qc, Winter'!$A11)</f>
        <v>-2.7271118200000002</v>
      </c>
      <c r="N11" s="9">
        <f>SUMIFS('Load Q (MVAr)'!P$2:P$55,'Load Q (MVAr)'!$A$2:$A$55,'Qc, Winter'!$A11)</f>
        <v>-2.78415108</v>
      </c>
      <c r="O11" s="9">
        <f>SUMIFS('Load Q (MVAr)'!Q$2:Q$55,'Load Q (MVAr)'!$A$2:$A$55,'Qc, Winter'!$A11)</f>
        <v>-2.9552688599999999</v>
      </c>
      <c r="P11" s="9">
        <f>SUMIFS('Load Q (MVAr)'!R$2:R$55,'Load Q (MVAr)'!$A$2:$A$55,'Qc, Winter'!$A11)</f>
        <v>-2.9552688599999999</v>
      </c>
      <c r="Q11" s="9">
        <f>SUMIFS('Load Q (MVAr)'!S$2:S$55,'Load Q (MVAr)'!$A$2:$A$55,'Qc, Winter'!$A11)</f>
        <v>-2.9552688599999999</v>
      </c>
      <c r="R11" s="9">
        <f>SUMIFS('Load Q (MVAr)'!T$2:T$55,'Load Q (MVAr)'!$A$2:$A$55,'Qc, Winter'!$A11)</f>
        <v>-3.1249218000000001</v>
      </c>
      <c r="S11" s="9">
        <f>SUMIFS('Load Q (MVAr)'!U$2:U$55,'Load Q (MVAr)'!$A$2:$A$55,'Qc, Winter'!$A11)</f>
        <v>-3.18147278</v>
      </c>
      <c r="T11" s="9">
        <f>SUMIFS('Load Q (MVAr)'!V$2:V$55,'Load Q (MVAr)'!$A$2:$A$55,'Qc, Winter'!$A11)</f>
        <v>-3.18147278</v>
      </c>
      <c r="U11" s="9">
        <f>SUMIFS('Load Q (MVAr)'!W$2:W$55,'Load Q (MVAr)'!$A$2:$A$55,'Qc, Winter'!$A11)</f>
        <v>-3.18147278</v>
      </c>
      <c r="V11" s="9">
        <f>SUMIFS('Load Q (MVAr)'!X$2:X$55,'Load Q (MVAr)'!$A$2:$A$55,'Qc, Winter'!$A11)</f>
        <v>-3.18147278</v>
      </c>
      <c r="W11" s="9">
        <f>SUMIFS('Load Q (MVAr)'!Y$2:Y$55,'Load Q (MVAr)'!$A$2:$A$55,'Qc, Winter'!$A11)</f>
        <v>-3.2448482524999998</v>
      </c>
      <c r="X11" s="9">
        <f>SUMIFS('Load Q (MVAr)'!Z$2:Z$55,'Load Q (MVAr)'!$A$2:$A$55,'Qc, Winter'!$A11)</f>
        <v>-3.4349746699999999</v>
      </c>
      <c r="Y11" s="9">
        <f>SUMIFS('Load Q (MVAr)'!AA$2:AA$55,'Load Q (MVAr)'!$A$2:$A$55,'Qc, Winter'!$A11)</f>
        <v>-3.4349746699999999</v>
      </c>
      <c r="Z11" s="9"/>
    </row>
    <row r="12" spans="1:26" x14ac:dyDescent="0.25">
      <c r="A12">
        <v>16</v>
      </c>
      <c r="B12" s="9">
        <f>SUMIFS('Load Q (MVAr)'!D$2:D$55,'Load Q (MVAr)'!$A$2:$A$55,'Qc, Winter'!$A12)</f>
        <v>2.1270000000000002</v>
      </c>
      <c r="C12" s="9">
        <f>SUMIFS('Load Q (MVAr)'!E$2:E$55,'Load Q (MVAr)'!$A$2:$A$55,'Qc, Winter'!$A12)</f>
        <v>-1.2969999999999999</v>
      </c>
      <c r="D12" s="9">
        <f>SUMIFS('Load Q (MVAr)'!F$2:F$55,'Load Q (MVAr)'!$A$2:$A$55,'Qc, Winter'!$A12)</f>
        <v>-2.077</v>
      </c>
      <c r="E12" s="9">
        <f>SUMIFS('Load Q (MVAr)'!G$2:G$55,'Load Q (MVAr)'!$A$2:$A$55,'Qc, Winter'!$A12)</f>
        <v>-0.91099999999999992</v>
      </c>
      <c r="F12" s="9">
        <f>SUMIFS('Load Q (MVAr)'!H$2:H$55,'Load Q (MVAr)'!$A$2:$A$55,'Qc, Winter'!$A12)</f>
        <v>-1.4890000000000001</v>
      </c>
      <c r="G12" s="9">
        <f>SUMIFS('Load Q (MVAr)'!I$2:I$55,'Load Q (MVAr)'!$A$2:$A$55,'Qc, Winter'!$A12)</f>
        <v>-0.24199999999999999</v>
      </c>
      <c r="H12" s="9">
        <f>SUMIFS('Load Q (MVAr)'!J$2:J$55,'Load Q (MVAr)'!$A$2:$A$55,'Qc, Winter'!$A12)</f>
        <v>4.0590000000000002</v>
      </c>
      <c r="I12" s="9">
        <f>SUMIFS('Load Q (MVAr)'!K$2:K$55,'Load Q (MVAr)'!$A$2:$A$55,'Qc, Winter'!$A12)</f>
        <v>7.2990000000000004</v>
      </c>
      <c r="J12" s="9">
        <f>SUMIFS('Load Q (MVAr)'!L$2:L$55,'Load Q (MVAr)'!$A$2:$A$55,'Qc, Winter'!$A12)</f>
        <v>8.2629999999999999</v>
      </c>
      <c r="K12" s="9">
        <f>SUMIFS('Load Q (MVAr)'!M$2:M$55,'Load Q (MVAr)'!$A$2:$A$55,'Qc, Winter'!$A12)</f>
        <v>6.8650000000000002</v>
      </c>
      <c r="L12" s="9">
        <f>SUMIFS('Load Q (MVAr)'!N$2:N$55,'Load Q (MVAr)'!$A$2:$A$55,'Qc, Winter'!$A12)</f>
        <v>6.9749999999999996</v>
      </c>
      <c r="M12" s="9">
        <f>SUMIFS('Load Q (MVAr)'!O$2:O$55,'Load Q (MVAr)'!$A$2:$A$55,'Qc, Winter'!$A12)</f>
        <v>7.0469999999999997</v>
      </c>
      <c r="N12" s="9">
        <f>SUMIFS('Load Q (MVAr)'!P$2:P$55,'Load Q (MVAr)'!$A$2:$A$55,'Qc, Winter'!$A12)</f>
        <v>6.0679999999999996</v>
      </c>
      <c r="O12" s="9">
        <f>SUMIFS('Load Q (MVAr)'!Q$2:Q$55,'Load Q (MVAr)'!$A$2:$A$55,'Qc, Winter'!$A12)</f>
        <v>5.9409999999999998</v>
      </c>
      <c r="P12" s="9">
        <f>SUMIFS('Load Q (MVAr)'!R$2:R$55,'Load Q (MVAr)'!$A$2:$A$55,'Qc, Winter'!$A12)</f>
        <v>4.1809999999999992</v>
      </c>
      <c r="Q12" s="9">
        <f>SUMIFS('Load Q (MVAr)'!S$2:S$55,'Load Q (MVAr)'!$A$2:$A$55,'Qc, Winter'!$A12)</f>
        <v>3.9859999999999998</v>
      </c>
      <c r="R12" s="9">
        <f>SUMIFS('Load Q (MVAr)'!T$2:T$55,'Load Q (MVAr)'!$A$2:$A$55,'Qc, Winter'!$A12)</f>
        <v>3.4849999999999999</v>
      </c>
      <c r="S12" s="9">
        <f>SUMIFS('Load Q (MVAr)'!U$2:U$55,'Load Q (MVAr)'!$A$2:$A$55,'Qc, Winter'!$A12)</f>
        <v>4.9249999999999998</v>
      </c>
      <c r="T12" s="9">
        <f>SUMIFS('Load Q (MVAr)'!V$2:V$55,'Load Q (MVAr)'!$A$2:$A$55,'Qc, Winter'!$A12)</f>
        <v>4.5490000000000004</v>
      </c>
      <c r="U12" s="9">
        <f>SUMIFS('Load Q (MVAr)'!W$2:W$55,'Load Q (MVAr)'!$A$2:$A$55,'Qc, Winter'!$A12)</f>
        <v>3.8559999999999999</v>
      </c>
      <c r="V12" s="9">
        <f>SUMIFS('Load Q (MVAr)'!X$2:X$55,'Load Q (MVAr)'!$A$2:$A$55,'Qc, Winter'!$A12)</f>
        <v>3.407</v>
      </c>
      <c r="W12" s="9">
        <f>SUMIFS('Load Q (MVAr)'!Y$2:Y$55,'Load Q (MVAr)'!$A$2:$A$55,'Qc, Winter'!$A12)</f>
        <v>1.9140000000000001</v>
      </c>
      <c r="X12" s="9">
        <f>SUMIFS('Load Q (MVAr)'!Z$2:Z$55,'Load Q (MVAr)'!$A$2:$A$55,'Qc, Winter'!$A12)</f>
        <v>0.6140000000000001</v>
      </c>
      <c r="Y12" s="9">
        <f>SUMIFS('Load Q (MVAr)'!AA$2:AA$55,'Load Q (MVAr)'!$A$2:$A$55,'Qc, Winter'!$A12)</f>
        <v>-0.90600000000000014</v>
      </c>
      <c r="Z12" s="9"/>
    </row>
    <row r="13" spans="1:26" x14ac:dyDescent="0.25">
      <c r="A13">
        <v>17</v>
      </c>
      <c r="B13" s="9">
        <f>SUMIFS('Load Q (MVAr)'!D$2:D$55,'Load Q (MVAr)'!$A$2:$A$55,'Qc, Winter'!$A13)</f>
        <v>-1.4477292875000001</v>
      </c>
      <c r="C13" s="9">
        <f>SUMIFS('Load Q (MVAr)'!E$2:E$55,'Load Q (MVAr)'!$A$2:$A$55,'Qc, Winter'!$A13)</f>
        <v>-1.4566029949999999</v>
      </c>
      <c r="D13" s="9">
        <f>SUMIFS('Load Q (MVAr)'!F$2:F$55,'Load Q (MVAr)'!$A$2:$A$55,'Qc, Winter'!$A13)</f>
        <v>-1.5913565975000001</v>
      </c>
      <c r="E13" s="9">
        <f>SUMIFS('Load Q (MVAr)'!G$2:G$55,'Load Q (MVAr)'!$A$2:$A$55,'Qc, Winter'!$A13)</f>
        <v>-1.4601737925</v>
      </c>
      <c r="F13" s="9">
        <f>SUMIFS('Load Q (MVAr)'!H$2:H$55,'Load Q (MVAr)'!$A$2:$A$55,'Qc, Winter'!$A13)</f>
        <v>-1.46472242</v>
      </c>
      <c r="G13" s="9">
        <f>SUMIFS('Load Q (MVAr)'!I$2:I$55,'Load Q (MVAr)'!$A$2:$A$55,'Qc, Winter'!$A13)</f>
        <v>-1.3188707500000001</v>
      </c>
      <c r="H13" s="9">
        <f>SUMIFS('Load Q (MVAr)'!J$2:J$55,'Load Q (MVAr)'!$A$2:$A$55,'Qc, Winter'!$A13)</f>
        <v>-0.89905715750000015</v>
      </c>
      <c r="I13" s="9">
        <f>SUMIFS('Load Q (MVAr)'!K$2:K$55,'Load Q (MVAr)'!$A$2:$A$55,'Qc, Winter'!$A13)</f>
        <v>-0.50492246250000006</v>
      </c>
      <c r="J13" s="9">
        <f>SUMIFS('Load Q (MVAr)'!L$2:L$55,'Load Q (MVAr)'!$A$2:$A$55,'Qc, Winter'!$A13)</f>
        <v>-0.36796417749999999</v>
      </c>
      <c r="K13" s="9">
        <f>SUMIFS('Load Q (MVAr)'!M$2:M$55,'Load Q (MVAr)'!$A$2:$A$55,'Qc, Winter'!$A13)</f>
        <v>-0.46392491499999988</v>
      </c>
      <c r="L13" s="9">
        <f>SUMIFS('Load Q (MVAr)'!N$2:N$55,'Load Q (MVAr)'!$A$2:$A$55,'Qc, Winter'!$A13)</f>
        <v>-0.67302979500000026</v>
      </c>
      <c r="M13" s="9">
        <f>SUMIFS('Load Q (MVAr)'!O$2:O$55,'Load Q (MVAr)'!$A$2:$A$55,'Qc, Winter'!$A13)</f>
        <v>-0.50358902750000012</v>
      </c>
      <c r="N13" s="9">
        <f>SUMIFS('Load Q (MVAr)'!P$2:P$55,'Load Q (MVAr)'!$A$2:$A$55,'Qc, Winter'!$A13)</f>
        <v>-0.57762128000000001</v>
      </c>
      <c r="O13" s="9">
        <f>SUMIFS('Load Q (MVAr)'!Q$2:Q$55,'Load Q (MVAr)'!$A$2:$A$55,'Qc, Winter'!$A13)</f>
        <v>-0.56403165750000006</v>
      </c>
      <c r="P13" s="9">
        <f>SUMIFS('Load Q (MVAr)'!R$2:R$55,'Load Q (MVAr)'!$A$2:$A$55,'Qc, Winter'!$A13)</f>
        <v>-0.71360730750000001</v>
      </c>
      <c r="Q13" s="9">
        <f>SUMIFS('Load Q (MVAr)'!S$2:S$55,'Load Q (MVAr)'!$A$2:$A$55,'Qc, Winter'!$A13)</f>
        <v>-0.71960209750000004</v>
      </c>
      <c r="R13" s="9">
        <f>SUMIFS('Load Q (MVAr)'!T$2:T$55,'Load Q (MVAr)'!$A$2:$A$55,'Qc, Winter'!$A13)</f>
        <v>-0.57804979749999996</v>
      </c>
      <c r="S13" s="9">
        <f>SUMIFS('Load Q (MVAr)'!U$2:U$55,'Load Q (MVAr)'!$A$2:$A$55,'Qc, Winter'!$A13)</f>
        <v>-0.49973828999999981</v>
      </c>
      <c r="T13" s="9">
        <f>SUMIFS('Load Q (MVAr)'!V$2:V$55,'Load Q (MVAr)'!$A$2:$A$55,'Qc, Winter'!$A13)</f>
        <v>-0.60205834250000001</v>
      </c>
      <c r="U13" s="9">
        <f>SUMIFS('Load Q (MVAr)'!W$2:W$55,'Load Q (MVAr)'!$A$2:$A$55,'Qc, Winter'!$A13)</f>
        <v>-0.66823648000000002</v>
      </c>
      <c r="V13" s="9">
        <f>SUMIFS('Load Q (MVAr)'!X$2:X$55,'Load Q (MVAr)'!$A$2:$A$55,'Qc, Winter'!$A13)</f>
        <v>-0.59772609750000005</v>
      </c>
      <c r="W13" s="9">
        <f>SUMIFS('Load Q (MVAr)'!Y$2:Y$55,'Load Q (MVAr)'!$A$2:$A$55,'Qc, Winter'!$A13)</f>
        <v>-0.77684849249999988</v>
      </c>
      <c r="X13" s="9">
        <f>SUMIFS('Load Q (MVAr)'!Z$2:Z$55,'Load Q (MVAr)'!$A$2:$A$55,'Qc, Winter'!$A13)</f>
        <v>-1.0176775500000002</v>
      </c>
      <c r="Y13" s="9">
        <f>SUMIFS('Load Q (MVAr)'!AA$2:AA$55,'Load Q (MVAr)'!$A$2:$A$55,'Qc, Winter'!$A13)</f>
        <v>-1.1350059874999998</v>
      </c>
      <c r="Z13" s="9"/>
    </row>
    <row r="14" spans="1:26" x14ac:dyDescent="0.25">
      <c r="A14">
        <v>18</v>
      </c>
      <c r="B14" s="9">
        <f>SUMIFS('Load Q (MVAr)'!D$2:D$55,'Load Q (MVAr)'!$A$2:$A$55,'Qc, Winter'!$A14)</f>
        <v>-1.03350842</v>
      </c>
      <c r="C14" s="9">
        <f>SUMIFS('Load Q (MVAr)'!E$2:E$55,'Load Q (MVAr)'!$A$2:$A$55,'Qc, Winter'!$A14)</f>
        <v>-1.03350842</v>
      </c>
      <c r="D14" s="9">
        <f>SUMIFS('Load Q (MVAr)'!F$2:F$55,'Load Q (MVAr)'!$A$2:$A$55,'Qc, Winter'!$A14)</f>
        <v>-1.03350842</v>
      </c>
      <c r="E14" s="9">
        <f>SUMIFS('Load Q (MVAr)'!G$2:G$55,'Load Q (MVAr)'!$A$2:$A$55,'Qc, Winter'!$A14)</f>
        <v>-1.03350842</v>
      </c>
      <c r="F14" s="9">
        <f>SUMIFS('Load Q (MVAr)'!H$2:H$55,'Load Q (MVAr)'!$A$2:$A$55,'Qc, Winter'!$A14)</f>
        <v>-0.98007850000000007</v>
      </c>
      <c r="G14" s="9">
        <f>SUMIFS('Load Q (MVAr)'!I$2:I$55,'Load Q (MVAr)'!$A$2:$A$55,'Qc, Winter'!$A14)</f>
        <v>-1.0095155200000001</v>
      </c>
      <c r="H14" s="9">
        <f>SUMIFS('Load Q (MVAr)'!J$2:J$55,'Load Q (MVAr)'!$A$2:$A$55,'Qc, Winter'!$A14)</f>
        <v>-0.92012496249999998</v>
      </c>
      <c r="I14" s="9">
        <f>SUMIFS('Load Q (MVAr)'!K$2:K$55,'Load Q (MVAr)'!$A$2:$A$55,'Qc, Winter'!$A14)</f>
        <v>-0.89032811000000001</v>
      </c>
      <c r="J14" s="9">
        <f>SUMIFS('Load Q (MVAr)'!L$2:L$55,'Load Q (MVAr)'!$A$2:$A$55,'Qc, Winter'!$A14)</f>
        <v>-0.89032811000000001</v>
      </c>
      <c r="K14" s="9">
        <f>SUMIFS('Load Q (MVAr)'!M$2:M$55,'Load Q (MVAr)'!$A$2:$A$55,'Qc, Winter'!$A14)</f>
        <v>-0.98779523000000002</v>
      </c>
      <c r="L14" s="9">
        <f>SUMIFS('Load Q (MVAr)'!N$2:N$55,'Load Q (MVAr)'!$A$2:$A$55,'Qc, Winter'!$A14)</f>
        <v>-0.91317979999999999</v>
      </c>
      <c r="M14" s="9">
        <f>SUMIFS('Load Q (MVAr)'!O$2:O$55,'Load Q (MVAr)'!$A$2:$A$55,'Qc, Winter'!$A14)</f>
        <v>-0.88830799000000005</v>
      </c>
      <c r="N14" s="9">
        <f>SUMIFS('Load Q (MVAr)'!P$2:P$55,'Load Q (MVAr)'!$A$2:$A$55,'Qc, Winter'!$A14)</f>
        <v>-0.89453950500000001</v>
      </c>
      <c r="O14" s="9">
        <f>SUMIFS('Load Q (MVAr)'!Q$2:Q$55,'Load Q (MVAr)'!$A$2:$A$55,'Qc, Winter'!$A14)</f>
        <v>-0.94492637999999995</v>
      </c>
      <c r="P14" s="9">
        <f>SUMIFS('Load Q (MVAr)'!R$2:R$55,'Load Q (MVAr)'!$A$2:$A$55,'Qc, Winter'!$A14)</f>
        <v>-0.91841782499999991</v>
      </c>
      <c r="Q14" s="9">
        <f>SUMIFS('Load Q (MVAr)'!S$2:S$55,'Load Q (MVAr)'!$A$2:$A$55,'Qc, Winter'!$A14)</f>
        <v>-0.91631962499999997</v>
      </c>
      <c r="R14" s="9">
        <f>SUMIFS('Load Q (MVAr)'!T$2:T$55,'Load Q (MVAr)'!$A$2:$A$55,'Qc, Winter'!$A14)</f>
        <v>-0.94212878</v>
      </c>
      <c r="S14" s="9">
        <f>SUMIFS('Load Q (MVAr)'!U$2:U$55,'Load Q (MVAr)'!$A$2:$A$55,'Qc, Winter'!$A14)</f>
        <v>-0.94212878</v>
      </c>
      <c r="T14" s="9">
        <f>SUMIFS('Load Q (MVAr)'!V$2:V$55,'Load Q (MVAr)'!$A$2:$A$55,'Qc, Winter'!$A14)</f>
        <v>-0.94212878</v>
      </c>
      <c r="U14" s="9">
        <f>SUMIFS('Load Q (MVAr)'!W$2:W$55,'Load Q (MVAr)'!$A$2:$A$55,'Qc, Winter'!$A14)</f>
        <v>-0.9130984849999999</v>
      </c>
      <c r="V14" s="9">
        <f>SUMIFS('Load Q (MVAr)'!X$2:X$55,'Load Q (MVAr)'!$A$2:$A$55,'Qc, Winter'!$A14)</f>
        <v>-0.91034142500000015</v>
      </c>
      <c r="W14" s="9">
        <f>SUMIFS('Load Q (MVAr)'!Y$2:Y$55,'Load Q (MVAr)'!$A$2:$A$55,'Qc, Winter'!$A14)</f>
        <v>-0.98916113000000006</v>
      </c>
      <c r="X14" s="9">
        <f>SUMIFS('Load Q (MVAr)'!Z$2:Z$55,'Load Q (MVAr)'!$A$2:$A$55,'Qc, Winter'!$A14)</f>
        <v>-0.98916113000000006</v>
      </c>
      <c r="Y14" s="9">
        <f>SUMIFS('Load Q (MVAr)'!AA$2:AA$55,'Load Q (MVAr)'!$A$2:$A$55,'Qc, Winter'!$A14)</f>
        <v>-0.98916113000000006</v>
      </c>
      <c r="Z14" s="9"/>
    </row>
    <row r="15" spans="1:26" x14ac:dyDescent="0.25">
      <c r="A15">
        <v>20</v>
      </c>
      <c r="B15" s="9">
        <f>SUMIFS('Load Q (MVAr)'!D$2:D$55,'Load Q (MVAr)'!$A$2:$A$55,'Qc, Winter'!$A15)</f>
        <v>-0.15330505</v>
      </c>
      <c r="C15" s="9">
        <f>SUMIFS('Load Q (MVAr)'!E$2:E$55,'Load Q (MVAr)'!$A$2:$A$55,'Qc, Winter'!$A15)</f>
        <v>-0.15330505</v>
      </c>
      <c r="D15" s="9">
        <f>SUMIFS('Load Q (MVAr)'!F$2:F$55,'Load Q (MVAr)'!$A$2:$A$55,'Qc, Winter'!$A15)</f>
        <v>-0.15330505</v>
      </c>
      <c r="E15" s="9">
        <f>SUMIFS('Load Q (MVAr)'!G$2:G$55,'Load Q (MVAr)'!$A$2:$A$55,'Qc, Winter'!$A15)</f>
        <v>-0.15330505</v>
      </c>
      <c r="F15" s="9">
        <f>SUMIFS('Load Q (MVAr)'!H$2:H$55,'Load Q (MVAr)'!$A$2:$A$55,'Qc, Winter'!$A15)</f>
        <v>-0.15330505</v>
      </c>
      <c r="G15" s="9">
        <f>SUMIFS('Load Q (MVAr)'!I$2:I$55,'Load Q (MVAr)'!$A$2:$A$55,'Qc, Winter'!$A15)</f>
        <v>-0.15330505</v>
      </c>
      <c r="H15" s="9">
        <f>SUMIFS('Load Q (MVAr)'!J$2:J$55,'Load Q (MVAr)'!$A$2:$A$55,'Qc, Winter'!$A15)</f>
        <v>-0.15330505</v>
      </c>
      <c r="I15" s="9">
        <f>SUMIFS('Load Q (MVAr)'!K$2:K$55,'Load Q (MVAr)'!$A$2:$A$55,'Qc, Winter'!$A15)</f>
        <v>-0.15330505</v>
      </c>
      <c r="J15" s="9">
        <f>SUMIFS('Load Q (MVAr)'!L$2:L$55,'Load Q (MVAr)'!$A$2:$A$55,'Qc, Winter'!$A15)</f>
        <v>-0.15330505</v>
      </c>
      <c r="K15" s="9">
        <f>SUMIFS('Load Q (MVAr)'!M$2:M$55,'Load Q (MVAr)'!$A$2:$A$55,'Qc, Winter'!$A15)</f>
        <v>-0.15330505</v>
      </c>
      <c r="L15" s="9">
        <f>SUMIFS('Load Q (MVAr)'!N$2:N$55,'Load Q (MVAr)'!$A$2:$A$55,'Qc, Winter'!$A15)</f>
        <v>-0.15330505</v>
      </c>
      <c r="M15" s="9">
        <f>SUMIFS('Load Q (MVAr)'!O$2:O$55,'Load Q (MVAr)'!$A$2:$A$55,'Qc, Winter'!$A15)</f>
        <v>-0.72124814500000001</v>
      </c>
      <c r="N15" s="9">
        <f>SUMIFS('Load Q (MVAr)'!P$2:P$55,'Load Q (MVAr)'!$A$2:$A$55,'Qc, Winter'!$A15)</f>
        <v>-0.91056250999999999</v>
      </c>
      <c r="O15" s="9">
        <f>SUMIFS('Load Q (MVAr)'!Q$2:Q$55,'Load Q (MVAr)'!$A$2:$A$55,'Qc, Winter'!$A15)</f>
        <v>-0.91056250999999999</v>
      </c>
      <c r="P15" s="9">
        <f>SUMIFS('Load Q (MVAr)'!R$2:R$55,'Load Q (MVAr)'!$A$2:$A$55,'Qc, Winter'!$A15)</f>
        <v>-0.15330505</v>
      </c>
      <c r="Q15" s="9">
        <f>SUMIFS('Load Q (MVAr)'!S$2:S$55,'Load Q (MVAr)'!$A$2:$A$55,'Qc, Winter'!$A15)</f>
        <v>-0.15330505</v>
      </c>
      <c r="R15" s="9">
        <f>SUMIFS('Load Q (MVAr)'!T$2:T$55,'Load Q (MVAr)'!$A$2:$A$55,'Qc, Winter'!$A15)</f>
        <v>-0.34810733500000002</v>
      </c>
      <c r="S15" s="9">
        <f>SUMIFS('Load Q (MVAr)'!U$2:U$55,'Load Q (MVAr)'!$A$2:$A$55,'Qc, Winter'!$A15)</f>
        <v>-0.93251419000000002</v>
      </c>
      <c r="T15" s="9">
        <f>SUMIFS('Load Q (MVAr)'!V$2:V$55,'Load Q (MVAr)'!$A$2:$A$55,'Qc, Winter'!$A15)</f>
        <v>-0.93251419000000002</v>
      </c>
      <c r="U15" s="9">
        <f>SUMIFS('Load Q (MVAr)'!W$2:W$55,'Load Q (MVAr)'!$A$2:$A$55,'Qc, Winter'!$A15)</f>
        <v>-0.93251419000000002</v>
      </c>
      <c r="V15" s="9">
        <f>SUMIFS('Load Q (MVAr)'!X$2:X$55,'Load Q (MVAr)'!$A$2:$A$55,'Qc, Winter'!$A15)</f>
        <v>-0.17525291000000001</v>
      </c>
      <c r="W15" s="9">
        <f>SUMIFS('Load Q (MVAr)'!Y$2:Y$55,'Load Q (MVAr)'!$A$2:$A$55,'Qc, Winter'!$A15)</f>
        <v>-0.17525291000000001</v>
      </c>
      <c r="X15" s="9">
        <f>SUMIFS('Load Q (MVAr)'!Z$2:Z$55,'Load Q (MVAr)'!$A$2:$A$55,'Qc, Winter'!$A15)</f>
        <v>-0.17525291000000001</v>
      </c>
      <c r="Y15" s="9">
        <f>SUMIFS('Load Q (MVAr)'!AA$2:AA$55,'Load Q (MVAr)'!$A$2:$A$55,'Qc, Winter'!$A15)</f>
        <v>-0.17525291000000001</v>
      </c>
      <c r="Z15" s="9"/>
    </row>
    <row r="16" spans="1:26" x14ac:dyDescent="0.25">
      <c r="A16">
        <v>21</v>
      </c>
      <c r="B16" s="9">
        <f>SUMIFS('Load Q (MVAr)'!D$2:D$55,'Load Q (MVAr)'!$A$2:$A$55,'Qc, Winter'!$A16)</f>
        <v>-1.6348991399999999</v>
      </c>
      <c r="C16" s="9">
        <f>SUMIFS('Load Q (MVAr)'!E$2:E$55,'Load Q (MVAr)'!$A$2:$A$55,'Qc, Winter'!$A16)</f>
        <v>-1.6348991399999999</v>
      </c>
      <c r="D16" s="9">
        <f>SUMIFS('Load Q (MVAr)'!F$2:F$55,'Load Q (MVAr)'!$A$2:$A$55,'Qc, Winter'!$A16)</f>
        <v>-1.6348991399999999</v>
      </c>
      <c r="E16" s="9">
        <f>SUMIFS('Load Q (MVAr)'!G$2:G$55,'Load Q (MVAr)'!$A$2:$A$55,'Qc, Winter'!$A16)</f>
        <v>-1.6348991399999999</v>
      </c>
      <c r="F16" s="9">
        <f>SUMIFS('Load Q (MVAr)'!H$2:H$55,'Load Q (MVAr)'!$A$2:$A$55,'Qc, Winter'!$A16)</f>
        <v>-1.6348991399999999</v>
      </c>
      <c r="G16" s="9">
        <f>SUMIFS('Load Q (MVAr)'!I$2:I$55,'Load Q (MVAr)'!$A$2:$A$55,'Qc, Winter'!$A16)</f>
        <v>-1.6348991399999999</v>
      </c>
      <c r="H16" s="9">
        <f>SUMIFS('Load Q (MVAr)'!J$2:J$55,'Load Q (MVAr)'!$A$2:$A$55,'Qc, Winter'!$A16)</f>
        <v>-1.234319685</v>
      </c>
      <c r="I16" s="9">
        <f>SUMIFS('Load Q (MVAr)'!K$2:K$55,'Load Q (MVAr)'!$A$2:$A$55,'Qc, Winter'!$A16)</f>
        <v>-0.26579570250000001</v>
      </c>
      <c r="J16" s="9">
        <f>SUMIFS('Load Q (MVAr)'!L$2:L$55,'Load Q (MVAr)'!$A$2:$A$55,'Qc, Winter'!$A16)</f>
        <v>-7.6480859999999998E-2</v>
      </c>
      <c r="K16" s="9">
        <f>SUMIFS('Load Q (MVAr)'!M$2:M$55,'Load Q (MVAr)'!$A$2:$A$55,'Qc, Winter'!$A16)</f>
        <v>-7.6480859999999998E-2</v>
      </c>
      <c r="L16" s="9">
        <f>SUMIFS('Load Q (MVAr)'!N$2:N$55,'Load Q (MVAr)'!$A$2:$A$55,'Qc, Winter'!$A16)</f>
        <v>-7.6480859999999998E-2</v>
      </c>
      <c r="M16" s="9">
        <f>SUMIFS('Load Q (MVAr)'!O$2:O$55,'Load Q (MVAr)'!$A$2:$A$55,'Qc, Winter'!$A16)</f>
        <v>-7.6480859999999998E-2</v>
      </c>
      <c r="N16" s="9">
        <f>SUMIFS('Load Q (MVAr)'!P$2:P$55,'Load Q (MVAr)'!$A$2:$A$55,'Qc, Winter'!$A16)</f>
        <v>-7.6480859999999998E-2</v>
      </c>
      <c r="O16" s="9">
        <f>SUMIFS('Load Q (MVAr)'!Q$2:Q$55,'Load Q (MVAr)'!$A$2:$A$55,'Qc, Winter'!$A16)</f>
        <v>-7.6480859999999998E-2</v>
      </c>
      <c r="P16" s="9">
        <f>SUMIFS('Load Q (MVAr)'!R$2:R$55,'Load Q (MVAr)'!$A$2:$A$55,'Qc, Winter'!$A16)</f>
        <v>-0.271283145</v>
      </c>
      <c r="Q16" s="9">
        <f>SUMIFS('Load Q (MVAr)'!S$2:S$55,'Load Q (MVAr)'!$A$2:$A$55,'Qc, Winter'!$A16)</f>
        <v>-0.85568999999999995</v>
      </c>
      <c r="R16" s="9">
        <f>SUMIFS('Load Q (MVAr)'!T$2:T$55,'Load Q (MVAr)'!$A$2:$A$55,'Qc, Winter'!$A16)</f>
        <v>-0.85568999999999995</v>
      </c>
      <c r="S16" s="9">
        <f>SUMIFS('Load Q (MVAr)'!U$2:U$55,'Load Q (MVAr)'!$A$2:$A$55,'Qc, Winter'!$A16)</f>
        <v>-0.85568999999999995</v>
      </c>
      <c r="T16" s="9">
        <f>SUMIFS('Load Q (MVAr)'!V$2:V$55,'Load Q (MVAr)'!$A$2:$A$55,'Qc, Winter'!$A16)</f>
        <v>-0.85568999999999995</v>
      </c>
      <c r="U16" s="9">
        <f>SUMIFS('Load Q (MVAr)'!W$2:W$55,'Load Q (MVAr)'!$A$2:$A$55,'Qc, Winter'!$A16)</f>
        <v>-0.85568999999999995</v>
      </c>
      <c r="V16" s="9">
        <f>SUMIFS('Load Q (MVAr)'!X$2:X$55,'Load Q (MVAr)'!$A$2:$A$55,'Qc, Winter'!$A16)</f>
        <v>-0.85568999999999995</v>
      </c>
      <c r="W16" s="9">
        <f>SUMIFS('Load Q (MVAr)'!Y$2:Y$55,'Load Q (MVAr)'!$A$2:$A$55,'Qc, Winter'!$A16)</f>
        <v>-0.85568999999999995</v>
      </c>
      <c r="X16" s="9">
        <f>SUMIFS('Load Q (MVAr)'!Z$2:Z$55,'Load Q (MVAr)'!$A$2:$A$55,'Qc, Winter'!$A16)</f>
        <v>-1.6129493699999999</v>
      </c>
      <c r="Y16" s="9">
        <f>SUMIFS('Load Q (MVAr)'!AA$2:AA$55,'Load Q (MVAr)'!$A$2:$A$55,'Qc, Winter'!$A16)</f>
        <v>-1.6129493699999999</v>
      </c>
      <c r="Z16" s="9"/>
    </row>
    <row r="17" spans="1:26" x14ac:dyDescent="0.25">
      <c r="A17">
        <v>26</v>
      </c>
      <c r="B17" s="9">
        <f>SUMIFS('Load Q (MVAr)'!D$2:D$55,'Load Q (MVAr)'!$A$2:$A$55,'Qc, Winter'!$A17)</f>
        <v>0.77236557250000026</v>
      </c>
      <c r="C17" s="9">
        <f>SUMIFS('Load Q (MVAr)'!E$2:E$55,'Load Q (MVAr)'!$A$2:$A$55,'Qc, Winter'!$A17)</f>
        <v>0.5444602999999999</v>
      </c>
      <c r="D17" s="9">
        <f>SUMIFS('Load Q (MVAr)'!F$2:F$55,'Load Q (MVAr)'!$A$2:$A$55,'Qc, Winter'!$A17)</f>
        <v>0.32515811750000001</v>
      </c>
      <c r="E17" s="9">
        <f>SUMIFS('Load Q (MVAr)'!G$2:G$55,'Load Q (MVAr)'!$A$2:$A$55,'Qc, Winter'!$A17)</f>
        <v>0.33805847</v>
      </c>
      <c r="F17" s="9">
        <f>SUMIFS('Load Q (MVAr)'!H$2:H$55,'Load Q (MVAr)'!$A$2:$A$55,'Qc, Winter'!$A17)</f>
        <v>-0.16194916000000004</v>
      </c>
      <c r="G17" s="9">
        <f>SUMIFS('Load Q (MVAr)'!I$2:I$55,'Load Q (MVAr)'!$A$2:$A$55,'Qc, Winter'!$A17)</f>
        <v>7.4855802499999902E-2</v>
      </c>
      <c r="H17" s="9">
        <f>SUMIFS('Load Q (MVAr)'!J$2:J$55,'Load Q (MVAr)'!$A$2:$A$55,'Qc, Winter'!$A17)</f>
        <v>1.6501789124999999</v>
      </c>
      <c r="I17" s="9">
        <f>SUMIFS('Load Q (MVAr)'!K$2:K$55,'Load Q (MVAr)'!$A$2:$A$55,'Qc, Winter'!$A17)</f>
        <v>3.0741000175000002</v>
      </c>
      <c r="J17" s="9">
        <f>SUMIFS('Load Q (MVAr)'!L$2:L$55,'Load Q (MVAr)'!$A$2:$A$55,'Qc, Winter'!$A17)</f>
        <v>4.3752698875</v>
      </c>
      <c r="K17" s="9">
        <f>SUMIFS('Load Q (MVAr)'!M$2:M$55,'Load Q (MVAr)'!$A$2:$A$55,'Qc, Winter'!$A17)</f>
        <v>5.1303324700000008</v>
      </c>
      <c r="L17" s="9">
        <f>SUMIFS('Load Q (MVAr)'!N$2:N$55,'Load Q (MVAr)'!$A$2:$A$55,'Qc, Winter'!$A17)</f>
        <v>5.0615315425</v>
      </c>
      <c r="M17" s="9">
        <f>SUMIFS('Load Q (MVAr)'!O$2:O$55,'Load Q (MVAr)'!$A$2:$A$55,'Qc, Winter'!$A17)</f>
        <v>5.0013308525000006</v>
      </c>
      <c r="N17" s="9">
        <f>SUMIFS('Load Q (MVAr)'!P$2:P$55,'Load Q (MVAr)'!$A$2:$A$55,'Qc, Winter'!$A17)</f>
        <v>4.8809285125000006</v>
      </c>
      <c r="O17" s="9">
        <f>SUMIFS('Load Q (MVAr)'!Q$2:Q$55,'Load Q (MVAr)'!$A$2:$A$55,'Qc, Winter'!$A17)</f>
        <v>4.6444244350000004</v>
      </c>
      <c r="P17" s="9">
        <f>SUMIFS('Load Q (MVAr)'!R$2:R$55,'Load Q (MVAr)'!$A$2:$A$55,'Qc, Winter'!$A17)</f>
        <v>4.2832198125000005</v>
      </c>
      <c r="Q17" s="9">
        <f>SUMIFS('Load Q (MVAr)'!S$2:S$55,'Load Q (MVAr)'!$A$2:$A$55,'Qc, Winter'!$A17)</f>
        <v>3.370805265</v>
      </c>
      <c r="R17" s="9">
        <f>SUMIFS('Load Q (MVAr)'!T$2:T$55,'Load Q (MVAr)'!$A$2:$A$55,'Qc, Winter'!$A17)</f>
        <v>3.1945018800000002</v>
      </c>
      <c r="S17" s="9">
        <f>SUMIFS('Load Q (MVAr)'!U$2:U$55,'Load Q (MVAr)'!$A$2:$A$55,'Qc, Winter'!$A17)</f>
        <v>3.6976098975</v>
      </c>
      <c r="T17" s="9">
        <f>SUMIFS('Load Q (MVAr)'!V$2:V$55,'Load Q (MVAr)'!$A$2:$A$55,'Qc, Winter'!$A17)</f>
        <v>3.884262085</v>
      </c>
      <c r="U17" s="9">
        <f>SUMIFS('Load Q (MVAr)'!W$2:W$55,'Load Q (MVAr)'!$A$2:$A$55,'Qc, Winter'!$A17)</f>
        <v>3.6822328575000003</v>
      </c>
      <c r="V17" s="9">
        <f>SUMIFS('Load Q (MVAr)'!X$2:X$55,'Load Q (MVAr)'!$A$2:$A$55,'Qc, Winter'!$A17)</f>
        <v>3.3864040425000002</v>
      </c>
      <c r="W17" s="9">
        <f>SUMIFS('Load Q (MVAr)'!Y$2:Y$55,'Load Q (MVAr)'!$A$2:$A$55,'Qc, Winter'!$A17)</f>
        <v>2.9864978799999999</v>
      </c>
      <c r="X17" s="9">
        <f>SUMIFS('Load Q (MVAr)'!Z$2:Z$55,'Load Q (MVAr)'!$A$2:$A$55,'Qc, Winter'!$A17)</f>
        <v>2.1556854299999997</v>
      </c>
      <c r="Y17" s="9">
        <f>SUMIFS('Load Q (MVAr)'!AA$2:AA$55,'Load Q (MVAr)'!$A$2:$A$55,'Qc, Winter'!$A17)</f>
        <v>1.4157733975</v>
      </c>
      <c r="Z17" s="9"/>
    </row>
    <row r="18" spans="1:26" x14ac:dyDescent="0.25">
      <c r="A18">
        <v>30</v>
      </c>
      <c r="B18" s="9">
        <f>SUMIFS('Load Q (MVAr)'!D$2:D$55,'Load Q (MVAr)'!$A$2:$A$55,'Qc, Winter'!$A18)</f>
        <v>-1.6460117975000002</v>
      </c>
      <c r="C18" s="9">
        <f>SUMIFS('Load Q (MVAr)'!E$2:E$55,'Load Q (MVAr)'!$A$2:$A$55,'Qc, Winter'!$A18)</f>
        <v>-1.8885572549999998</v>
      </c>
      <c r="D18" s="9">
        <f>SUMIFS('Load Q (MVAr)'!F$2:F$55,'Load Q (MVAr)'!$A$2:$A$55,'Qc, Winter'!$A18)</f>
        <v>-1.9333382824999998</v>
      </c>
      <c r="E18" s="9">
        <f>SUMIFS('Load Q (MVAr)'!G$2:G$55,'Load Q (MVAr)'!$A$2:$A$55,'Qc, Winter'!$A18)</f>
        <v>-1.9149164875000002</v>
      </c>
      <c r="F18" s="9">
        <f>SUMIFS('Load Q (MVAr)'!H$2:H$55,'Load Q (MVAr)'!$A$2:$A$55,'Qc, Winter'!$A18)</f>
        <v>-1.81623143</v>
      </c>
      <c r="G18" s="9">
        <f>SUMIFS('Load Q (MVAr)'!I$2:I$55,'Load Q (MVAr)'!$A$2:$A$55,'Qc, Winter'!$A18)</f>
        <v>-1.5855064974999999</v>
      </c>
      <c r="H18" s="9">
        <f>SUMIFS('Load Q (MVAr)'!J$2:J$55,'Load Q (MVAr)'!$A$2:$A$55,'Qc, Winter'!$A18)</f>
        <v>-0.23729742000000004</v>
      </c>
      <c r="I18" s="9">
        <f>SUMIFS('Load Q (MVAr)'!K$2:K$55,'Load Q (MVAr)'!$A$2:$A$55,'Qc, Winter'!$A18)</f>
        <v>0.58690336750000005</v>
      </c>
      <c r="J18" s="9">
        <f>SUMIFS('Load Q (MVAr)'!L$2:L$55,'Load Q (MVAr)'!$A$2:$A$55,'Qc, Winter'!$A18)</f>
        <v>0.9976200300000001</v>
      </c>
      <c r="K18" s="9">
        <f>SUMIFS('Load Q (MVAr)'!M$2:M$55,'Load Q (MVAr)'!$A$2:$A$55,'Qc, Winter'!$A18)</f>
        <v>0.57900626249999998</v>
      </c>
      <c r="L18" s="9">
        <f>SUMIFS('Load Q (MVAr)'!N$2:N$55,'Load Q (MVAr)'!$A$2:$A$55,'Qc, Winter'!$A18)</f>
        <v>0.67486045750000001</v>
      </c>
      <c r="M18" s="9">
        <f>SUMIFS('Load Q (MVAr)'!O$2:O$55,'Load Q (MVAr)'!$A$2:$A$55,'Qc, Winter'!$A18)</f>
        <v>1.0489316574999998</v>
      </c>
      <c r="N18" s="9">
        <f>SUMIFS('Load Q (MVAr)'!P$2:P$55,'Load Q (MVAr)'!$A$2:$A$55,'Qc, Winter'!$A18)</f>
        <v>1.1911752525000001</v>
      </c>
      <c r="O18" s="9">
        <f>SUMIFS('Load Q (MVAr)'!Q$2:Q$55,'Load Q (MVAr)'!$A$2:$A$55,'Qc, Winter'!$A18)</f>
        <v>1.1816336949999999</v>
      </c>
      <c r="P18" s="9">
        <f>SUMIFS('Load Q (MVAr)'!R$2:R$55,'Load Q (MVAr)'!$A$2:$A$55,'Qc, Winter'!$A18)</f>
        <v>0.53280549249999998</v>
      </c>
      <c r="Q18" s="9">
        <f>SUMIFS('Load Q (MVAr)'!S$2:S$55,'Load Q (MVAr)'!$A$2:$A$55,'Qc, Winter'!$A18)</f>
        <v>0.28254963999999999</v>
      </c>
      <c r="R18" s="9">
        <f>SUMIFS('Load Q (MVAr)'!T$2:T$55,'Load Q (MVAr)'!$A$2:$A$55,'Qc, Winter'!$A18)</f>
        <v>0.28780631749999996</v>
      </c>
      <c r="S18" s="9">
        <f>SUMIFS('Load Q (MVAr)'!U$2:U$55,'Load Q (MVAr)'!$A$2:$A$55,'Qc, Winter'!$A18)</f>
        <v>0.32695017500000001</v>
      </c>
      <c r="T18" s="9">
        <f>SUMIFS('Load Q (MVAr)'!V$2:V$55,'Load Q (MVAr)'!$A$2:$A$55,'Qc, Winter'!$A18)</f>
        <v>-7.1338004999999996E-2</v>
      </c>
      <c r="U18" s="9">
        <f>SUMIFS('Load Q (MVAr)'!W$2:W$55,'Load Q (MVAr)'!$A$2:$A$55,'Qc, Winter'!$A18)</f>
        <v>-0.50679441749999998</v>
      </c>
      <c r="V18" s="9">
        <f>SUMIFS('Load Q (MVAr)'!X$2:X$55,'Load Q (MVAr)'!$A$2:$A$55,'Qc, Winter'!$A18)</f>
        <v>-0.13418199750000001</v>
      </c>
      <c r="W18" s="9">
        <f>SUMIFS('Load Q (MVAr)'!Y$2:Y$55,'Load Q (MVAr)'!$A$2:$A$55,'Qc, Winter'!$A18)</f>
        <v>-0.54709548249999995</v>
      </c>
      <c r="X18" s="9">
        <f>SUMIFS('Load Q (MVAr)'!Z$2:Z$55,'Load Q (MVAr)'!$A$2:$A$55,'Qc, Winter'!$A18)</f>
        <v>-1.4520894274999998</v>
      </c>
      <c r="Y18" s="9">
        <f>SUMIFS('Load Q (MVAr)'!AA$2:AA$55,'Load Q (MVAr)'!$A$2:$A$55,'Qc, Winter'!$A18)</f>
        <v>-1.5143079474999999</v>
      </c>
      <c r="Z18" s="9"/>
    </row>
    <row r="19" spans="1:26" x14ac:dyDescent="0.25">
      <c r="A19">
        <v>35</v>
      </c>
      <c r="B19" s="9">
        <f>SUMIFS('Load Q (MVAr)'!D$2:D$55,'Load Q (MVAr)'!$A$2:$A$55,'Qc, Winter'!$A19)</f>
        <v>3.4461522125000004</v>
      </c>
      <c r="C19" s="9">
        <f>SUMIFS('Load Q (MVAr)'!E$2:E$55,'Load Q (MVAr)'!$A$2:$A$55,'Qc, Winter'!$A19)</f>
        <v>4.2504615799999996</v>
      </c>
      <c r="D19" s="9">
        <f>SUMIFS('Load Q (MVAr)'!F$2:F$55,'Load Q (MVAr)'!$A$2:$A$55,'Qc, Winter'!$A19)</f>
        <v>4.2504615799999996</v>
      </c>
      <c r="E19" s="9">
        <f>SUMIFS('Load Q (MVAr)'!G$2:G$55,'Load Q (MVAr)'!$A$2:$A$55,'Qc, Winter'!$A19)</f>
        <v>4.2504615799999996</v>
      </c>
      <c r="F19" s="9">
        <f>SUMIFS('Load Q (MVAr)'!H$2:H$55,'Load Q (MVAr)'!$A$2:$A$55,'Qc, Winter'!$A19)</f>
        <v>4.2504615799999996</v>
      </c>
      <c r="G19" s="9">
        <f>SUMIFS('Load Q (MVAr)'!I$2:I$55,'Load Q (MVAr)'!$A$2:$A$55,'Qc, Winter'!$A19)</f>
        <v>4.2504615799999996</v>
      </c>
      <c r="H19" s="9">
        <f>SUMIFS('Load Q (MVAr)'!J$2:J$55,'Load Q (MVAr)'!$A$2:$A$55,'Qc, Winter'!$A19)</f>
        <v>2.1056342149999998</v>
      </c>
      <c r="I19" s="9">
        <f>SUMIFS('Load Q (MVAr)'!K$2:K$55,'Load Q (MVAr)'!$A$2:$A$55,'Qc, Winter'!$A19)</f>
        <v>0.22890901499999997</v>
      </c>
      <c r="J19" s="9">
        <f>SUMIFS('Load Q (MVAr)'!L$2:L$55,'Load Q (MVAr)'!$A$2:$A$55,'Qc, Winter'!$A19)</f>
        <v>-3.9194109999999997E-2</v>
      </c>
      <c r="K19" s="9">
        <f>SUMIFS('Load Q (MVAr)'!M$2:M$55,'Load Q (MVAr)'!$A$2:$A$55,'Qc, Winter'!$A19)</f>
        <v>-1.1116065900000001</v>
      </c>
      <c r="L19" s="9">
        <f>SUMIFS('Load Q (MVAr)'!N$2:N$55,'Load Q (MVAr)'!$A$2:$A$55,'Qc, Winter'!$A19)</f>
        <v>-0.30729723000000009</v>
      </c>
      <c r="M19" s="9">
        <f>SUMIFS('Load Q (MVAr)'!O$2:O$55,'Load Q (MVAr)'!$A$2:$A$55,'Qc, Winter'!$A19)</f>
        <v>-0.84350347000000003</v>
      </c>
      <c r="N19" s="9">
        <f>SUMIFS('Load Q (MVAr)'!P$2:P$55,'Load Q (MVAr)'!$A$2:$A$55,'Qc, Winter'!$A19)</f>
        <v>-1.1116065900000001</v>
      </c>
      <c r="O19" s="9">
        <f>SUMIFS('Load Q (MVAr)'!Q$2:Q$55,'Load Q (MVAr)'!$A$2:$A$55,'Qc, Winter'!$A19)</f>
        <v>-1.1116065900000001</v>
      </c>
      <c r="P19" s="9">
        <f>SUMIFS('Load Q (MVAr)'!R$2:R$55,'Load Q (MVAr)'!$A$2:$A$55,'Qc, Winter'!$A19)</f>
        <v>-3.9194109999999997E-2</v>
      </c>
      <c r="Q19" s="9">
        <f>SUMIFS('Load Q (MVAr)'!S$2:S$55,'Load Q (MVAr)'!$A$2:$A$55,'Qc, Winter'!$A19)</f>
        <v>0.7767725000000002</v>
      </c>
      <c r="R19" s="9">
        <f>SUMIFS('Load Q (MVAr)'!T$2:T$55,'Load Q (MVAr)'!$A$2:$A$55,'Qc, Winter'!$A19)</f>
        <v>1.04876137</v>
      </c>
      <c r="S19" s="9">
        <f>SUMIFS('Load Q (MVAr)'!U$2:U$55,'Load Q (MVAr)'!$A$2:$A$55,'Qc, Winter'!$A19)</f>
        <v>1.04876137</v>
      </c>
      <c r="T19" s="9">
        <f>SUMIFS('Load Q (MVAr)'!V$2:V$55,'Load Q (MVAr)'!$A$2:$A$55,'Qc, Winter'!$A19)</f>
        <v>1.04876137</v>
      </c>
      <c r="U19" s="9">
        <f>SUMIFS('Load Q (MVAr)'!W$2:W$55,'Load Q (MVAr)'!$A$2:$A$55,'Qc, Winter'!$A19)</f>
        <v>1.3168649699999999</v>
      </c>
      <c r="V19" s="9">
        <f>SUMIFS('Load Q (MVAr)'!X$2:X$55,'Load Q (MVAr)'!$A$2:$A$55,'Qc, Winter'!$A19)</f>
        <v>2.1211757699999998</v>
      </c>
      <c r="W19" s="9">
        <f>SUMIFS('Load Q (MVAr)'!Y$2:Y$55,'Load Q (MVAr)'!$A$2:$A$55,'Qc, Winter'!$A19)</f>
        <v>2.1211757699999998</v>
      </c>
      <c r="X19" s="9">
        <f>SUMIFS('Load Q (MVAr)'!Z$2:Z$55,'Load Q (MVAr)'!$A$2:$A$55,'Qc, Winter'!$A19)</f>
        <v>3.1935901699999998</v>
      </c>
      <c r="Y19" s="9">
        <f>SUMIFS('Load Q (MVAr)'!AA$2:AA$55,'Load Q (MVAr)'!$A$2:$A$55,'Qc, Winter'!$A19)</f>
        <v>3.1935901699999998</v>
      </c>
      <c r="Z19" s="9"/>
    </row>
    <row r="20" spans="1:26" x14ac:dyDescent="0.25">
      <c r="A20">
        <v>36</v>
      </c>
      <c r="B20" s="9">
        <f>SUMIFS('Load Q (MVAr)'!D$2:D$55,'Load Q (MVAr)'!$A$2:$A$55,'Qc, Winter'!$A20)</f>
        <v>1.583</v>
      </c>
      <c r="C20" s="9">
        <f>SUMIFS('Load Q (MVAr)'!E$2:E$55,'Load Q (MVAr)'!$A$2:$A$55,'Qc, Winter'!$A20)</f>
        <v>1.0089999999999999</v>
      </c>
      <c r="D20" s="9">
        <f>SUMIFS('Load Q (MVAr)'!F$2:F$55,'Load Q (MVAr)'!$A$2:$A$55,'Qc, Winter'!$A20)</f>
        <v>1.4079999999999999</v>
      </c>
      <c r="E20" s="9">
        <f>SUMIFS('Load Q (MVAr)'!G$2:G$55,'Load Q (MVAr)'!$A$2:$A$55,'Qc, Winter'!$A20)</f>
        <v>1.5489999999999999</v>
      </c>
      <c r="F20" s="9">
        <f>SUMIFS('Load Q (MVAr)'!H$2:H$55,'Load Q (MVAr)'!$A$2:$A$55,'Qc, Winter'!$A20)</f>
        <v>1.544</v>
      </c>
      <c r="G20" s="9">
        <f>SUMIFS('Load Q (MVAr)'!I$2:I$55,'Load Q (MVAr)'!$A$2:$A$55,'Qc, Winter'!$A20)</f>
        <v>1.4119999999999999</v>
      </c>
      <c r="H20" s="9">
        <f>SUMIFS('Load Q (MVAr)'!J$2:J$55,'Load Q (MVAr)'!$A$2:$A$55,'Qc, Winter'!$A20)</f>
        <v>1.869</v>
      </c>
      <c r="I20" s="9">
        <f>SUMIFS('Load Q (MVAr)'!K$2:K$55,'Load Q (MVAr)'!$A$2:$A$55,'Qc, Winter'!$A20)</f>
        <v>1.758</v>
      </c>
      <c r="J20" s="9">
        <f>SUMIFS('Load Q (MVAr)'!L$2:L$55,'Load Q (MVAr)'!$A$2:$A$55,'Qc, Winter'!$A20)</f>
        <v>2.347</v>
      </c>
      <c r="K20" s="9">
        <f>SUMIFS('Load Q (MVAr)'!M$2:M$55,'Load Q (MVAr)'!$A$2:$A$55,'Qc, Winter'!$A20)</f>
        <v>1.962</v>
      </c>
      <c r="L20" s="9">
        <f>SUMIFS('Load Q (MVAr)'!N$2:N$55,'Load Q (MVAr)'!$A$2:$A$55,'Qc, Winter'!$A20)</f>
        <v>1.5049999999999999</v>
      </c>
      <c r="M20" s="9">
        <f>SUMIFS('Load Q (MVAr)'!O$2:O$55,'Load Q (MVAr)'!$A$2:$A$55,'Qc, Winter'!$A20)</f>
        <v>1.419</v>
      </c>
      <c r="N20" s="9">
        <f>SUMIFS('Load Q (MVAr)'!P$2:P$55,'Load Q (MVAr)'!$A$2:$A$55,'Qc, Winter'!$A20)</f>
        <v>1.756</v>
      </c>
      <c r="O20" s="9">
        <f>SUMIFS('Load Q (MVAr)'!Q$2:Q$55,'Load Q (MVAr)'!$A$2:$A$55,'Qc, Winter'!$A20)</f>
        <v>1.234</v>
      </c>
      <c r="P20" s="9">
        <f>SUMIFS('Load Q (MVAr)'!R$2:R$55,'Load Q (MVAr)'!$A$2:$A$55,'Qc, Winter'!$A20)</f>
        <v>1.3169999999999999</v>
      </c>
      <c r="Q20" s="9">
        <f>SUMIFS('Load Q (MVAr)'!S$2:S$55,'Load Q (MVAr)'!$A$2:$A$55,'Qc, Winter'!$A20)</f>
        <v>1.325</v>
      </c>
      <c r="R20" s="9">
        <f>SUMIFS('Load Q (MVAr)'!T$2:T$55,'Load Q (MVAr)'!$A$2:$A$55,'Qc, Winter'!$A20)</f>
        <v>1.748</v>
      </c>
      <c r="S20" s="9">
        <f>SUMIFS('Load Q (MVAr)'!U$2:U$55,'Load Q (MVAr)'!$A$2:$A$55,'Qc, Winter'!$A20)</f>
        <v>1.607</v>
      </c>
      <c r="T20" s="9">
        <f>SUMIFS('Load Q (MVAr)'!V$2:V$55,'Load Q (MVAr)'!$A$2:$A$55,'Qc, Winter'!$A20)</f>
        <v>1.53</v>
      </c>
      <c r="U20" s="9">
        <f>SUMIFS('Load Q (MVAr)'!W$2:W$55,'Load Q (MVAr)'!$A$2:$A$55,'Qc, Winter'!$A20)</f>
        <v>1.794</v>
      </c>
      <c r="V20" s="9">
        <f>SUMIFS('Load Q (MVAr)'!X$2:X$55,'Load Q (MVAr)'!$A$2:$A$55,'Qc, Winter'!$A20)</f>
        <v>1.8680000000000001</v>
      </c>
      <c r="W20" s="9">
        <f>SUMIFS('Load Q (MVAr)'!Y$2:Y$55,'Load Q (MVAr)'!$A$2:$A$55,'Qc, Winter'!$A20)</f>
        <v>1.4370000000000001</v>
      </c>
      <c r="X20" s="9">
        <f>SUMIFS('Load Q (MVAr)'!Z$2:Z$55,'Load Q (MVAr)'!$A$2:$A$55,'Qc, Winter'!$A20)</f>
        <v>1.161</v>
      </c>
      <c r="Y20" s="9">
        <f>SUMIFS('Load Q (MVAr)'!AA$2:AA$55,'Load Q (MVAr)'!$A$2:$A$55,'Qc, Winter'!$A20)</f>
        <v>1.3979999999999999</v>
      </c>
      <c r="Z20" s="9"/>
    </row>
    <row r="21" spans="1:26" x14ac:dyDescent="0.25">
      <c r="A21">
        <v>42</v>
      </c>
      <c r="B21" s="9">
        <f>SUMIFS('Load Q (MVAr)'!D$2:D$55,'Load Q (MVAr)'!$A$2:$A$55,'Qc, Winter'!$A21)</f>
        <v>-2.1905922874999999</v>
      </c>
      <c r="C21" s="9">
        <f>SUMIFS('Load Q (MVAr)'!E$2:E$55,'Load Q (MVAr)'!$A$2:$A$55,'Qc, Winter'!$A21)</f>
        <v>-2.9263544050000001</v>
      </c>
      <c r="D21" s="9">
        <f>SUMIFS('Load Q (MVAr)'!F$2:F$55,'Load Q (MVAr)'!$A$2:$A$55,'Qc, Winter'!$A21)</f>
        <v>-3.0517063100000001</v>
      </c>
      <c r="E21" s="9">
        <f>SUMIFS('Load Q (MVAr)'!G$2:G$55,'Load Q (MVAr)'!$A$2:$A$55,'Qc, Winter'!$A21)</f>
        <v>-3.0517063100000001</v>
      </c>
      <c r="F21" s="9">
        <f>SUMIFS('Load Q (MVAr)'!H$2:H$55,'Load Q (MVAr)'!$A$2:$A$55,'Qc, Winter'!$A21)</f>
        <v>-3.0517063100000001</v>
      </c>
      <c r="G21" s="9">
        <f>SUMIFS('Load Q (MVAr)'!I$2:I$55,'Load Q (MVAr)'!$A$2:$A$55,'Qc, Winter'!$A21)</f>
        <v>-2.8827533700000001</v>
      </c>
      <c r="H21" s="9">
        <f>SUMIFS('Load Q (MVAr)'!J$2:J$55,'Load Q (MVAr)'!$A$2:$A$55,'Qc, Winter'!$A21)</f>
        <v>-1.4602813750000001</v>
      </c>
      <c r="I21" s="9">
        <f>SUMIFS('Load Q (MVAr)'!K$2:K$55,'Load Q (MVAr)'!$A$2:$A$55,'Qc, Winter'!$A21)</f>
        <v>-0.67547035</v>
      </c>
      <c r="J21" s="9">
        <f>SUMIFS('Load Q (MVAr)'!L$2:L$55,'Load Q (MVAr)'!$A$2:$A$55,'Qc, Winter'!$A21)</f>
        <v>0.25649357000000006</v>
      </c>
      <c r="K21" s="9">
        <f>SUMIFS('Load Q (MVAr)'!M$2:M$55,'Load Q (MVAr)'!$A$2:$A$55,'Qc, Winter'!$A21)</f>
        <v>0.8287525200000001</v>
      </c>
      <c r="L21" s="9">
        <f>SUMIFS('Load Q (MVAr)'!N$2:N$55,'Load Q (MVAr)'!$A$2:$A$55,'Qc, Winter'!$A21)</f>
        <v>-0.34301376</v>
      </c>
      <c r="M21" s="9">
        <f>SUMIFS('Load Q (MVAr)'!O$2:O$55,'Load Q (MVAr)'!$A$2:$A$55,'Qc, Winter'!$A21)</f>
        <v>-0.26126289000000003</v>
      </c>
      <c r="N21" s="9">
        <f>SUMIFS('Load Q (MVAr)'!P$2:P$55,'Load Q (MVAr)'!$A$2:$A$55,'Qc, Winter'!$A21)</f>
        <v>0.11479139250000001</v>
      </c>
      <c r="O21" s="9">
        <f>SUMIFS('Load Q (MVAr)'!Q$2:Q$55,'Load Q (MVAr)'!$A$2:$A$55,'Qc, Winter'!$A21)</f>
        <v>3.8491727499999982E-2</v>
      </c>
      <c r="P21" s="9">
        <f>SUMIFS('Load Q (MVAr)'!R$2:R$55,'Load Q (MVAr)'!$A$2:$A$55,'Qc, Winter'!$A21)</f>
        <v>-0.19586181999999999</v>
      </c>
      <c r="Q21" s="9">
        <f>SUMIFS('Load Q (MVAr)'!S$2:S$55,'Load Q (MVAr)'!$A$2:$A$55,'Qc, Winter'!$A21)</f>
        <v>-1.095126155</v>
      </c>
      <c r="R21" s="9">
        <f>SUMIFS('Load Q (MVAr)'!T$2:T$55,'Load Q (MVAr)'!$A$2:$A$55,'Qc, Winter'!$A21)</f>
        <v>-1.4602813700000001</v>
      </c>
      <c r="S21" s="9">
        <f>SUMIFS('Load Q (MVAr)'!U$2:U$55,'Load Q (MVAr)'!$A$2:$A$55,'Qc, Winter'!$A21)</f>
        <v>-0.57191753500000009</v>
      </c>
      <c r="T21" s="9">
        <f>SUMIFS('Load Q (MVAr)'!V$2:V$55,'Load Q (MVAr)'!$A$2:$A$55,'Qc, Winter'!$A21)</f>
        <v>-0.51741695499999996</v>
      </c>
      <c r="U21" s="9">
        <f>SUMIFS('Load Q (MVAr)'!W$2:W$55,'Load Q (MVAr)'!$A$2:$A$55,'Qc, Winter'!$A21)</f>
        <v>-0.21221256500000002</v>
      </c>
      <c r="V21" s="9">
        <f>SUMIFS('Load Q (MVAr)'!X$2:X$55,'Load Q (MVAr)'!$A$2:$A$55,'Qc, Winter'!$A21)</f>
        <v>-8.6860660000000006E-2</v>
      </c>
      <c r="W21" s="9">
        <f>SUMIFS('Load Q (MVAr)'!Y$2:Y$55,'Load Q (MVAr)'!$A$2:$A$55,'Qc, Winter'!$A21)</f>
        <v>-0.76267099500000002</v>
      </c>
      <c r="X21" s="9">
        <f>SUMIFS('Load Q (MVAr)'!Z$2:Z$55,'Load Q (MVAr)'!$A$2:$A$55,'Qc, Winter'!$A21)</f>
        <v>-1.28587914</v>
      </c>
      <c r="Y21" s="9">
        <f>SUMIFS('Load Q (MVAr)'!AA$2:AA$55,'Load Q (MVAr)'!$A$2:$A$55,'Qc, Winter'!$A21)</f>
        <v>-1.61288261</v>
      </c>
      <c r="Z21" s="9"/>
    </row>
    <row r="22" spans="1:26" x14ac:dyDescent="0.25">
      <c r="A22">
        <v>55</v>
      </c>
      <c r="B22" s="9">
        <f>SUMIFS('Load Q (MVAr)'!D$2:D$55,'Load Q (MVAr)'!$A$2:$A$55,'Qc, Winter'!$A22)</f>
        <v>0.75729369999999996</v>
      </c>
      <c r="C22" s="9">
        <f>SUMIFS('Load Q (MVAr)'!E$2:E$55,'Load Q (MVAr)'!$A$2:$A$55,'Qc, Winter'!$A22)</f>
        <v>0.75729369999999996</v>
      </c>
      <c r="D22" s="9">
        <f>SUMIFS('Load Q (MVAr)'!F$2:F$55,'Load Q (MVAr)'!$A$2:$A$55,'Qc, Winter'!$A22)</f>
        <v>0.75729369999999996</v>
      </c>
      <c r="E22" s="9">
        <f>SUMIFS('Load Q (MVAr)'!G$2:G$55,'Load Q (MVAr)'!$A$2:$A$55,'Qc, Winter'!$A22)</f>
        <v>0.75729369999999996</v>
      </c>
      <c r="F22" s="9">
        <f>SUMIFS('Load Q (MVAr)'!H$2:H$55,'Load Q (MVAr)'!$A$2:$A$55,'Qc, Winter'!$A22)</f>
        <v>0.75729369999999996</v>
      </c>
      <c r="G22" s="9">
        <f>SUMIFS('Load Q (MVAr)'!I$2:I$55,'Load Q (MVAr)'!$A$2:$A$55,'Qc, Winter'!$A22)</f>
        <v>0.75729369999999996</v>
      </c>
      <c r="H22" s="9">
        <f>SUMIFS('Load Q (MVAr)'!J$2:J$55,'Load Q (MVAr)'!$A$2:$A$55,'Qc, Winter'!$A22)</f>
        <v>0.75729369999999996</v>
      </c>
      <c r="I22" s="9">
        <f>SUMIFS('Load Q (MVAr)'!K$2:K$55,'Load Q (MVAr)'!$A$2:$A$55,'Qc, Winter'!$A22)</f>
        <v>0.75729369999999996</v>
      </c>
      <c r="J22" s="9">
        <f>SUMIFS('Load Q (MVAr)'!L$2:L$55,'Load Q (MVAr)'!$A$2:$A$55,'Qc, Winter'!$A22)</f>
        <v>0.75729369999999996</v>
      </c>
      <c r="K22" s="9">
        <f>SUMIFS('Load Q (MVAr)'!M$2:M$55,'Load Q (MVAr)'!$A$2:$A$55,'Qc, Winter'!$A22)</f>
        <v>0.75729369999999996</v>
      </c>
      <c r="L22" s="9">
        <f>SUMIFS('Load Q (MVAr)'!N$2:N$55,'Load Q (MVAr)'!$A$2:$A$55,'Qc, Winter'!$A22)</f>
        <v>0.75729369999999996</v>
      </c>
      <c r="M22" s="9">
        <f>SUMIFS('Load Q (MVAr)'!O$2:O$55,'Load Q (MVAr)'!$A$2:$A$55,'Qc, Winter'!$A22)</f>
        <v>0.75729369999999996</v>
      </c>
      <c r="N22" s="9">
        <f>SUMIFS('Load Q (MVAr)'!P$2:P$55,'Load Q (MVAr)'!$A$2:$A$55,'Qc, Winter'!$A22)</f>
        <v>0.75729369999999996</v>
      </c>
      <c r="O22" s="9">
        <f>SUMIFS('Load Q (MVAr)'!Q$2:Q$55,'Load Q (MVAr)'!$A$2:$A$55,'Qc, Winter'!$A22)</f>
        <v>0.75729369999999996</v>
      </c>
      <c r="P22" s="9">
        <f>SUMIFS('Load Q (MVAr)'!R$2:R$55,'Load Q (MVAr)'!$A$2:$A$55,'Qc, Winter'!$A22)</f>
        <v>0.75729369999999996</v>
      </c>
      <c r="Q22" s="9">
        <f>SUMIFS('Load Q (MVAr)'!S$2:S$55,'Load Q (MVAr)'!$A$2:$A$55,'Qc, Winter'!$A22)</f>
        <v>0.75729369999999996</v>
      </c>
      <c r="R22" s="9">
        <f>SUMIFS('Load Q (MVAr)'!T$2:T$55,'Load Q (MVAr)'!$A$2:$A$55,'Qc, Winter'!$A22)</f>
        <v>0.75729369999999996</v>
      </c>
      <c r="S22" s="9">
        <f>SUMIFS('Load Q (MVAr)'!U$2:U$55,'Load Q (MVAr)'!$A$2:$A$55,'Qc, Winter'!$A22)</f>
        <v>0.75729369999999996</v>
      </c>
      <c r="T22" s="9">
        <f>SUMIFS('Load Q (MVAr)'!V$2:V$55,'Load Q (MVAr)'!$A$2:$A$55,'Qc, Winter'!$A22)</f>
        <v>0.75729369999999996</v>
      </c>
      <c r="U22" s="9">
        <f>SUMIFS('Load Q (MVAr)'!W$2:W$55,'Load Q (MVAr)'!$A$2:$A$55,'Qc, Winter'!$A22)</f>
        <v>0.75729369999999996</v>
      </c>
      <c r="V22" s="9">
        <f>SUMIFS('Load Q (MVAr)'!X$2:X$55,'Load Q (MVAr)'!$A$2:$A$55,'Qc, Winter'!$A22)</f>
        <v>0.75729369999999996</v>
      </c>
      <c r="W22" s="9">
        <f>SUMIFS('Load Q (MVAr)'!Y$2:Y$55,'Load Q (MVAr)'!$A$2:$A$55,'Qc, Winter'!$A22)</f>
        <v>0.75729369999999996</v>
      </c>
      <c r="X22" s="9">
        <f>SUMIFS('Load Q (MVAr)'!Z$2:Z$55,'Load Q (MVAr)'!$A$2:$A$55,'Qc, Winter'!$A22)</f>
        <v>0.75729369999999996</v>
      </c>
      <c r="Y22" s="9">
        <f>SUMIFS('Load Q (MVAr)'!AA$2:AA$55,'Load Q (MVAr)'!$A$2:$A$55,'Qc, Winter'!$A22)</f>
        <v>0.75729369999999996</v>
      </c>
      <c r="Z22" s="9"/>
    </row>
    <row r="23" spans="1:26" x14ac:dyDescent="0.25">
      <c r="A23">
        <v>68</v>
      </c>
      <c r="B23" s="9">
        <f>SUMIFS('Load Q (MVAr)'!D$2:D$55,'Load Q (MVAr)'!$A$2:$A$55,'Qc, Winter'!$A23)</f>
        <v>1.65808106</v>
      </c>
      <c r="C23" s="9">
        <f>SUMIFS('Load Q (MVAr)'!E$2:E$55,'Load Q (MVAr)'!$A$2:$A$55,'Qc, Winter'!$A23)</f>
        <v>1.5576071775</v>
      </c>
      <c r="D23" s="9">
        <f>SUMIFS('Load Q (MVAr)'!F$2:F$55,'Load Q (MVAr)'!$A$2:$A$55,'Qc, Winter'!$A23)</f>
        <v>1.2938637725</v>
      </c>
      <c r="E23" s="9">
        <f>SUMIFS('Load Q (MVAr)'!G$2:G$55,'Load Q (MVAr)'!$A$2:$A$55,'Qc, Winter'!$A23)</f>
        <v>1.51155901</v>
      </c>
      <c r="F23" s="9">
        <f>SUMIFS('Load Q (MVAr)'!H$2:H$55,'Load Q (MVAr)'!$A$2:$A$55,'Qc, Winter'!$A23)</f>
        <v>1.4906268125</v>
      </c>
      <c r="G23" s="9">
        <f>SUMIFS('Load Q (MVAr)'!I$2:I$55,'Load Q (MVAr)'!$A$2:$A$55,'Qc, Winter'!$A23)</f>
        <v>1.6413373950000001</v>
      </c>
      <c r="H23" s="9">
        <f>SUMIFS('Load Q (MVAr)'!J$2:J$55,'Load Q (MVAr)'!$A$2:$A$55,'Qc, Winter'!$A23)</f>
        <v>1.7543711675</v>
      </c>
      <c r="I23" s="9">
        <f>SUMIFS('Load Q (MVAr)'!K$2:K$55,'Load Q (MVAr)'!$A$2:$A$55,'Qc, Winter'!$A23)</f>
        <v>2.0390472424999997</v>
      </c>
      <c r="J23" s="9">
        <f>SUMIFS('Load Q (MVAr)'!L$2:L$55,'Load Q (MVAr)'!$A$2:$A$55,'Qc, Winter'!$A23)</f>
        <v>1.9385719275</v>
      </c>
      <c r="K23" s="9">
        <f>SUMIFS('Load Q (MVAr)'!M$2:M$55,'Load Q (MVAr)'!$A$2:$A$55,'Qc, Winter'!$A23)</f>
        <v>2.04323196</v>
      </c>
      <c r="L23" s="9">
        <f>SUMIFS('Load Q (MVAr)'!N$2:N$55,'Load Q (MVAr)'!$A$2:$A$55,'Qc, Winter'!$A23)</f>
        <v>2.0390458075</v>
      </c>
      <c r="M23" s="9">
        <f>SUMIFS('Load Q (MVAr)'!O$2:O$55,'Load Q (MVAr)'!$A$2:$A$55,'Qc, Winter'!$A23)</f>
        <v>2.0599789624999998</v>
      </c>
      <c r="N23" s="9">
        <f>SUMIFS('Load Q (MVAr)'!P$2:P$55,'Load Q (MVAr)'!$A$2:$A$55,'Qc, Winter'!$A23)</f>
        <v>2.26929903</v>
      </c>
      <c r="O23" s="9">
        <f>SUMIFS('Load Q (MVAr)'!Q$2:Q$55,'Load Q (MVAr)'!$A$2:$A$55,'Qc, Winter'!$A23)</f>
        <v>2.2651133574999998</v>
      </c>
      <c r="P23" s="9">
        <f>SUMIFS('Load Q (MVAr)'!R$2:R$55,'Load Q (MVAr)'!$A$2:$A$55,'Qc, Winter'!$A23)</f>
        <v>1.85903168</v>
      </c>
      <c r="Q23" s="9">
        <f>SUMIFS('Load Q (MVAr)'!S$2:S$55,'Load Q (MVAr)'!$A$2:$A$55,'Qc, Winter'!$A23)</f>
        <v>1.7669301025000002</v>
      </c>
      <c r="R23" s="9">
        <f>SUMIFS('Load Q (MVAr)'!T$2:T$55,'Load Q (MVAr)'!$A$2:$A$55,'Qc, Winter'!$A23)</f>
        <v>1.5031852725000001</v>
      </c>
      <c r="S23" s="9">
        <f>SUMIFS('Load Q (MVAr)'!U$2:U$55,'Load Q (MVAr)'!$A$2:$A$55,'Qc, Winter'!$A23)</f>
        <v>1.5408630400000001</v>
      </c>
      <c r="T23" s="9">
        <f>SUMIFS('Load Q (MVAr)'!V$2:V$55,'Load Q (MVAr)'!$A$2:$A$55,'Qc, Winter'!$A23)</f>
        <v>1.5408630400000001</v>
      </c>
      <c r="U23" s="9">
        <f>SUMIFS('Load Q (MVAr)'!W$2:W$55,'Load Q (MVAr)'!$A$2:$A$55,'Qc, Winter'!$A23)</f>
        <v>1.7585573200000002</v>
      </c>
      <c r="V23" s="9">
        <f>SUMIFS('Load Q (MVAr)'!X$2:X$55,'Load Q (MVAr)'!$A$2:$A$55,'Qc, Winter'!$A23)</f>
        <v>1.5408630400000001</v>
      </c>
      <c r="W23" s="9">
        <f>SUMIFS('Load Q (MVAr)'!Y$2:Y$55,'Load Q (MVAr)'!$A$2:$A$55,'Qc, Winter'!$A23)</f>
        <v>1.6748285299999999</v>
      </c>
      <c r="X23" s="9">
        <f>SUMIFS('Load Q (MVAr)'!Z$2:Z$55,'Load Q (MVAr)'!$A$2:$A$55,'Qc, Winter'!$A23)</f>
        <v>1.3943386099999999</v>
      </c>
      <c r="Y23" s="9">
        <f>SUMIFS('Load Q (MVAr)'!AA$2:AA$55,'Load Q (MVAr)'!$A$2:$A$55,'Qc, Winter'!$A23)</f>
        <v>1.39015198</v>
      </c>
      <c r="Z23" s="9"/>
    </row>
    <row r="24" spans="1:26" x14ac:dyDescent="0.25">
      <c r="A24">
        <v>72</v>
      </c>
      <c r="B24" s="9">
        <f>SUMIFS('Load Q (MVAr)'!D$2:D$55,'Load Q (MVAr)'!$A$2:$A$55,'Qc, Winter'!$A24)</f>
        <v>9.6567958224999995</v>
      </c>
      <c r="C24" s="9">
        <f>SUMIFS('Load Q (MVAr)'!E$2:E$55,'Load Q (MVAr)'!$A$2:$A$55,'Qc, Winter'!$A24)</f>
        <v>7.9503668174999991</v>
      </c>
      <c r="D24" s="9">
        <f>SUMIFS('Load Q (MVAr)'!F$2:F$55,'Load Q (MVAr)'!$A$2:$A$55,'Qc, Winter'!$A24)</f>
        <v>7.5072117975000001</v>
      </c>
      <c r="E24" s="9">
        <f>SUMIFS('Load Q (MVAr)'!G$2:G$55,'Load Q (MVAr)'!$A$2:$A$55,'Qc, Winter'!$A24)</f>
        <v>6.9122467125000009</v>
      </c>
      <c r="F24" s="9">
        <f>SUMIFS('Load Q (MVAr)'!H$2:H$55,'Load Q (MVAr)'!$A$2:$A$55,'Qc, Winter'!$A24)</f>
        <v>7.0159807375000005</v>
      </c>
      <c r="G24" s="9">
        <f>SUMIFS('Load Q (MVAr)'!I$2:I$55,'Load Q (MVAr)'!$A$2:$A$55,'Qc, Winter'!$A24)</f>
        <v>7.2952352375000009</v>
      </c>
      <c r="H24" s="9">
        <f>SUMIFS('Load Q (MVAr)'!J$2:J$55,'Load Q (MVAr)'!$A$2:$A$55,'Qc, Winter'!$A24)</f>
        <v>2.9556339275000001</v>
      </c>
      <c r="I24" s="9">
        <f>SUMIFS('Load Q (MVAr)'!K$2:K$55,'Load Q (MVAr)'!$A$2:$A$55,'Qc, Winter'!$A24)</f>
        <v>0.58703740250000003</v>
      </c>
      <c r="J24" s="9">
        <f>SUMIFS('Load Q (MVAr)'!L$2:L$55,'Load Q (MVAr)'!$A$2:$A$55,'Qc, Winter'!$A24)</f>
        <v>0.41199933499999997</v>
      </c>
      <c r="K24" s="9">
        <f>SUMIFS('Load Q (MVAr)'!M$2:M$55,'Load Q (MVAr)'!$A$2:$A$55,'Qc, Winter'!$A24)</f>
        <v>0.91177262999999997</v>
      </c>
      <c r="L24" s="9">
        <f>SUMIFS('Load Q (MVAr)'!N$2:N$55,'Load Q (MVAr)'!$A$2:$A$55,'Qc, Winter'!$A24)</f>
        <v>5.7913469575000001</v>
      </c>
      <c r="M24" s="9">
        <f>SUMIFS('Load Q (MVAr)'!O$2:O$55,'Load Q (MVAr)'!$A$2:$A$55,'Qc, Winter'!$A24)</f>
        <v>4.956860837499999</v>
      </c>
      <c r="N24" s="9">
        <f>SUMIFS('Load Q (MVAr)'!P$2:P$55,'Load Q (MVAr)'!$A$2:$A$55,'Qc, Winter'!$A24)</f>
        <v>3.0834260375000007</v>
      </c>
      <c r="O24" s="9">
        <f>SUMIFS('Load Q (MVAr)'!Q$2:Q$55,'Load Q (MVAr)'!$A$2:$A$55,'Qc, Winter'!$A24)</f>
        <v>4.9049144100000008</v>
      </c>
      <c r="P24" s="9">
        <f>SUMIFS('Load Q (MVAr)'!R$2:R$55,'Load Q (MVAr)'!$A$2:$A$55,'Qc, Winter'!$A24)</f>
        <v>6.9510795825000002</v>
      </c>
      <c r="Q24" s="9">
        <f>SUMIFS('Load Q (MVAr)'!S$2:S$55,'Load Q (MVAr)'!$A$2:$A$55,'Qc, Winter'!$A24)</f>
        <v>8.1084932725000005</v>
      </c>
      <c r="R24" s="9">
        <f>SUMIFS('Load Q (MVAr)'!T$2:T$55,'Load Q (MVAr)'!$A$2:$A$55,'Qc, Winter'!$A24)</f>
        <v>7.2369619374999994</v>
      </c>
      <c r="S24" s="9">
        <f>SUMIFS('Load Q (MVAr)'!U$2:U$55,'Load Q (MVAr)'!$A$2:$A$55,'Qc, Winter'!$A24)</f>
        <v>1.10855704</v>
      </c>
      <c r="T24" s="9">
        <f>SUMIFS('Load Q (MVAr)'!V$2:V$55,'Load Q (MVAr)'!$A$2:$A$55,'Qc, Winter'!$A24)</f>
        <v>2.315125502499999</v>
      </c>
      <c r="U24" s="9">
        <f>SUMIFS('Load Q (MVAr)'!W$2:W$55,'Load Q (MVAr)'!$A$2:$A$55,'Qc, Winter'!$A24)</f>
        <v>2.3061610524999998</v>
      </c>
      <c r="V24" s="9">
        <f>SUMIFS('Load Q (MVAr)'!X$2:X$55,'Load Q (MVAr)'!$A$2:$A$55,'Qc, Winter'!$A24)</f>
        <v>2.6354685149999999</v>
      </c>
      <c r="W24" s="9">
        <f>SUMIFS('Load Q (MVAr)'!Y$2:Y$55,'Load Q (MVAr)'!$A$2:$A$55,'Qc, Winter'!$A24)</f>
        <v>5.1311487300000005</v>
      </c>
      <c r="X24" s="9">
        <f>SUMIFS('Load Q (MVAr)'!Z$2:Z$55,'Load Q (MVAr)'!$A$2:$A$55,'Qc, Winter'!$A24)</f>
        <v>8.0574685575</v>
      </c>
      <c r="Y24" s="9">
        <f>SUMIFS('Load Q (MVAr)'!AA$2:AA$55,'Load Q (MVAr)'!$A$2:$A$55,'Qc, Winter'!$A24)</f>
        <v>7.0036814699999992</v>
      </c>
      <c r="Z24" s="9"/>
    </row>
    <row r="25" spans="1:26" x14ac:dyDescent="0.25">
      <c r="A25">
        <v>103</v>
      </c>
      <c r="B25" s="9">
        <f>SUMIFS('Load Q (MVAr)'!D$2:D$55,'Load Q (MVAr)'!$A$2:$A$55,'Qc, Winter'!$A25)</f>
        <v>-18.966716289999997</v>
      </c>
      <c r="C25" s="9">
        <f>SUMIFS('Load Q (MVAr)'!E$2:E$55,'Load Q (MVAr)'!$A$2:$A$55,'Qc, Winter'!$A25)</f>
        <v>-22.332986829999999</v>
      </c>
      <c r="D25" s="9">
        <f>SUMIFS('Load Q (MVAr)'!F$2:F$55,'Load Q (MVAr)'!$A$2:$A$55,'Qc, Winter'!$A25)</f>
        <v>-21.738876814999994</v>
      </c>
      <c r="E25" s="9">
        <f>SUMIFS('Load Q (MVAr)'!G$2:G$55,'Load Q (MVAr)'!$A$2:$A$55,'Qc, Winter'!$A25)</f>
        <v>-21.452518459999997</v>
      </c>
      <c r="F25" s="9">
        <f>SUMIFS('Load Q (MVAr)'!H$2:H$55,'Load Q (MVAr)'!$A$2:$A$55,'Qc, Winter'!$A25)</f>
        <v>-21.359394785000003</v>
      </c>
      <c r="G25" s="9">
        <f>SUMIFS('Load Q (MVAr)'!I$2:I$55,'Load Q (MVAr)'!$A$2:$A$55,'Qc, Winter'!$A25)</f>
        <v>-21.078835967500002</v>
      </c>
      <c r="H25" s="9">
        <f>SUMIFS('Load Q (MVAr)'!J$2:J$55,'Load Q (MVAr)'!$A$2:$A$55,'Qc, Winter'!$A25)</f>
        <v>-5.9426705849999992</v>
      </c>
      <c r="I25" s="9">
        <f>SUMIFS('Load Q (MVAr)'!K$2:K$55,'Load Q (MVAr)'!$A$2:$A$55,'Qc, Winter'!$A25)</f>
        <v>4.3308746774999998</v>
      </c>
      <c r="J25" s="9">
        <f>SUMIFS('Load Q (MVAr)'!L$2:L$55,'Load Q (MVAr)'!$A$2:$A$55,'Qc, Winter'!$A25)</f>
        <v>8.0900147024999995</v>
      </c>
      <c r="K25" s="9">
        <f>SUMIFS('Load Q (MVAr)'!M$2:M$55,'Load Q (MVAr)'!$A$2:$A$55,'Qc, Winter'!$A25)</f>
        <v>11.974425320000002</v>
      </c>
      <c r="L25" s="9">
        <f>SUMIFS('Load Q (MVAr)'!N$2:N$55,'Load Q (MVAr)'!$A$2:$A$55,'Qc, Winter'!$A25)</f>
        <v>7.6727781299999975</v>
      </c>
      <c r="M25" s="9">
        <f>SUMIFS('Load Q (MVAr)'!O$2:O$55,'Load Q (MVAr)'!$A$2:$A$55,'Qc, Winter'!$A25)</f>
        <v>6.4960761100000006</v>
      </c>
      <c r="N25" s="9">
        <f>SUMIFS('Load Q (MVAr)'!P$2:P$55,'Load Q (MVAr)'!$A$2:$A$55,'Qc, Winter'!$A25)</f>
        <v>6.7606427675000003</v>
      </c>
      <c r="O25" s="9">
        <f>SUMIFS('Load Q (MVAr)'!Q$2:Q$55,'Load Q (MVAr)'!$A$2:$A$55,'Qc, Winter'!$A25)</f>
        <v>7.0705070624999999</v>
      </c>
      <c r="P25" s="9">
        <f>SUMIFS('Load Q (MVAr)'!R$2:R$55,'Load Q (MVAr)'!$A$2:$A$55,'Qc, Winter'!$A25)</f>
        <v>3.6708505175000008</v>
      </c>
      <c r="Q25" s="9">
        <f>SUMIFS('Load Q (MVAr)'!S$2:S$55,'Load Q (MVAr)'!$A$2:$A$55,'Qc, Winter'!$A25)</f>
        <v>-2.0167264999999999</v>
      </c>
      <c r="R25" s="9">
        <f>SUMIFS('Load Q (MVAr)'!T$2:T$55,'Load Q (MVAr)'!$A$2:$A$55,'Qc, Winter'!$A25)</f>
        <v>-3.7226469499999997</v>
      </c>
      <c r="S25" s="9">
        <f>SUMIFS('Load Q (MVAr)'!U$2:U$55,'Load Q (MVAr)'!$A$2:$A$55,'Qc, Winter'!$A25)</f>
        <v>5.2672307524999997</v>
      </c>
      <c r="T25" s="9">
        <f>SUMIFS('Load Q (MVAr)'!V$2:V$55,'Load Q (MVAr)'!$A$2:$A$55,'Qc, Winter'!$A25)</f>
        <v>7.5148715975000009</v>
      </c>
      <c r="U25" s="9">
        <f>SUMIFS('Load Q (MVAr)'!W$2:W$55,'Load Q (MVAr)'!$A$2:$A$55,'Qc, Winter'!$A25)</f>
        <v>5.5761623350000011</v>
      </c>
      <c r="V25" s="9">
        <f>SUMIFS('Load Q (MVAr)'!X$2:X$55,'Load Q (MVAr)'!$A$2:$A$55,'Qc, Winter'!$A25)</f>
        <v>4.0716209350000003</v>
      </c>
      <c r="W25" s="9">
        <f>SUMIFS('Load Q (MVAr)'!Y$2:Y$55,'Load Q (MVAr)'!$A$2:$A$55,'Qc, Winter'!$A25)</f>
        <v>1.8292589225000002</v>
      </c>
      <c r="X25" s="9">
        <f>SUMIFS('Load Q (MVAr)'!Z$2:Z$55,'Load Q (MVAr)'!$A$2:$A$55,'Qc, Winter'!$A25)</f>
        <v>-5.8649385000000009</v>
      </c>
      <c r="Y25" s="9">
        <f>SUMIFS('Load Q (MVAr)'!AA$2:AA$55,'Load Q (MVAr)'!$A$2:$A$55,'Qc, Winter'!$A25)</f>
        <v>-7.6009185299999995</v>
      </c>
      <c r="Z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5"/>
  <sheetViews>
    <sheetView tabSelected="1" workbookViewId="0">
      <selection activeCell="D2" sqref="D2:AA15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12" width="3.140625" customWidth="1"/>
    <col min="13" max="27" width="4.140625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</row>
    <row r="3" spans="1:27" x14ac:dyDescent="0.25">
      <c r="A3" s="2">
        <v>7</v>
      </c>
      <c r="B3" s="2">
        <v>110</v>
      </c>
      <c r="C3" s="2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2">
        <v>8</v>
      </c>
      <c r="B4" s="2">
        <v>220</v>
      </c>
      <c r="C4" s="2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>
        <v>10</v>
      </c>
      <c r="B5" s="2">
        <v>110</v>
      </c>
      <c r="C5" s="2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25">
      <c r="A6" s="2">
        <v>10</v>
      </c>
      <c r="B6" s="2">
        <v>110</v>
      </c>
      <c r="C6" s="2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25">
      <c r="A7" s="2">
        <v>10</v>
      </c>
      <c r="B7" s="2">
        <v>110</v>
      </c>
      <c r="C7" s="2">
        <v>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25">
      <c r="A8" s="2">
        <v>10</v>
      </c>
      <c r="B8" s="2">
        <v>110</v>
      </c>
      <c r="C8" s="2">
        <v>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2">
        <v>11</v>
      </c>
      <c r="B9" s="2">
        <v>400</v>
      </c>
      <c r="C9" s="2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>
        <v>13</v>
      </c>
      <c r="B10" s="2">
        <v>400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2">
        <v>14</v>
      </c>
      <c r="B11" s="2">
        <v>220</v>
      </c>
      <c r="C11" s="2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2">
        <v>34</v>
      </c>
      <c r="B12" s="2">
        <v>110</v>
      </c>
      <c r="C12" s="2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25">
      <c r="A13" s="2">
        <v>34</v>
      </c>
      <c r="B13" s="2">
        <v>110</v>
      </c>
      <c r="C13" s="2">
        <v>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25">
      <c r="A14" s="2">
        <v>36</v>
      </c>
      <c r="B14" s="2">
        <v>110</v>
      </c>
      <c r="C14" s="2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25">
      <c r="A15" s="2">
        <v>36</v>
      </c>
      <c r="B15" s="2">
        <v>110</v>
      </c>
      <c r="C15" s="2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.42578125" customWidth="1"/>
    <col min="4" max="4" width="6.28515625" bestFit="1" customWidth="1"/>
    <col min="5" max="9" width="5" customWidth="1"/>
    <col min="10" max="27" width="6.5703125" bestFit="1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7">
        <v>35.276952745000003</v>
      </c>
      <c r="E2" s="7">
        <v>27.290234565000002</v>
      </c>
      <c r="F2" s="7">
        <v>26.534375190000002</v>
      </c>
      <c r="G2" s="7">
        <v>26.466406345000003</v>
      </c>
      <c r="H2" s="7">
        <v>26.339844225</v>
      </c>
      <c r="I2" s="7">
        <v>26.827734944999996</v>
      </c>
      <c r="J2" s="7">
        <v>44.425391194999996</v>
      </c>
      <c r="K2" s="7">
        <v>44.657814029999997</v>
      </c>
      <c r="L2" s="7">
        <v>45.49609375</v>
      </c>
      <c r="M2" s="7">
        <v>45.667970659999995</v>
      </c>
      <c r="N2" s="7">
        <v>45.697266579999997</v>
      </c>
      <c r="O2" s="7">
        <v>45.779297827499995</v>
      </c>
      <c r="P2" s="7">
        <v>45.646876337499997</v>
      </c>
      <c r="Q2" s="7">
        <v>45.664062502500002</v>
      </c>
      <c r="R2" s="7">
        <v>45.588672639999999</v>
      </c>
      <c r="S2" s="7">
        <v>45.656641962499997</v>
      </c>
      <c r="T2" s="7">
        <v>45.684375764999999</v>
      </c>
      <c r="U2" s="7">
        <v>45.785157204999997</v>
      </c>
      <c r="V2" s="7">
        <v>45.681641579999997</v>
      </c>
      <c r="W2" s="7">
        <v>45.439453125</v>
      </c>
      <c r="X2" s="7">
        <v>45.737110137499997</v>
      </c>
      <c r="Y2" s="7">
        <v>45.434374812500003</v>
      </c>
      <c r="Z2" s="7">
        <v>45.446093560000001</v>
      </c>
      <c r="AA2" s="7">
        <v>44.204298022499998</v>
      </c>
    </row>
    <row r="3" spans="1:27" x14ac:dyDescent="0.25">
      <c r="A3" s="2">
        <v>7</v>
      </c>
      <c r="B3" s="2">
        <v>110</v>
      </c>
      <c r="C3" s="2">
        <v>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x14ac:dyDescent="0.25">
      <c r="A4" s="2">
        <v>8</v>
      </c>
      <c r="B4" s="2">
        <v>220</v>
      </c>
      <c r="C4" s="2">
        <v>1</v>
      </c>
      <c r="D4" s="7">
        <v>17.600000000000001</v>
      </c>
      <c r="E4" s="7">
        <v>-15.3</v>
      </c>
      <c r="F4" s="7">
        <v>-31.4</v>
      </c>
      <c r="G4" s="7">
        <v>-15.6</v>
      </c>
      <c r="H4" s="7">
        <v>4.9000000000000004</v>
      </c>
      <c r="I4" s="7">
        <v>40.700000000000003</v>
      </c>
      <c r="J4" s="7">
        <v>111.2</v>
      </c>
      <c r="K4" s="7">
        <v>105.4</v>
      </c>
      <c r="L4" s="7">
        <v>87.1</v>
      </c>
      <c r="M4" s="7">
        <v>81</v>
      </c>
      <c r="N4" s="7">
        <v>103</v>
      </c>
      <c r="O4" s="7">
        <v>139.1</v>
      </c>
      <c r="P4" s="7">
        <v>118</v>
      </c>
      <c r="Q4" s="7">
        <v>116.3</v>
      </c>
      <c r="R4" s="7">
        <v>108.2</v>
      </c>
      <c r="S4" s="7">
        <v>104.8</v>
      </c>
      <c r="T4" s="7">
        <v>82.4</v>
      </c>
      <c r="U4" s="7">
        <v>116.6</v>
      </c>
      <c r="V4" s="7">
        <v>123.2</v>
      </c>
      <c r="W4" s="7">
        <v>112.5</v>
      </c>
      <c r="X4" s="7">
        <v>95.2</v>
      </c>
      <c r="Y4" s="7">
        <v>79.8</v>
      </c>
      <c r="Z4" s="7">
        <v>53.2</v>
      </c>
      <c r="AA4" s="7">
        <v>40.299999999999997</v>
      </c>
    </row>
    <row r="5" spans="1:27" x14ac:dyDescent="0.25">
      <c r="A5" s="2">
        <v>10</v>
      </c>
      <c r="B5" s="2">
        <v>110</v>
      </c>
      <c r="C5" s="2">
        <v>1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x14ac:dyDescent="0.25">
      <c r="A6" s="2">
        <v>10</v>
      </c>
      <c r="B6" s="2">
        <v>110</v>
      </c>
      <c r="C6" s="2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20.783586499999998</v>
      </c>
      <c r="M6" s="7">
        <v>32.149917600000002</v>
      </c>
      <c r="N6" s="7">
        <v>32.024515149999999</v>
      </c>
      <c r="O6" s="7">
        <v>31.648307800000001</v>
      </c>
      <c r="P6" s="7">
        <v>31.42030716</v>
      </c>
      <c r="Q6" s="7">
        <v>30.964303972499998</v>
      </c>
      <c r="R6" s="7">
        <v>29.972482684999996</v>
      </c>
      <c r="S6" s="7">
        <v>30.097885135000002</v>
      </c>
      <c r="T6" s="7">
        <v>31.078302385000001</v>
      </c>
      <c r="U6" s="7">
        <v>31.14670563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x14ac:dyDescent="0.25">
      <c r="A7" s="2">
        <v>10</v>
      </c>
      <c r="B7" s="2">
        <v>110</v>
      </c>
      <c r="C7" s="2">
        <v>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x14ac:dyDescent="0.25">
      <c r="A8" s="2">
        <v>10</v>
      </c>
      <c r="B8" s="2">
        <v>110</v>
      </c>
      <c r="C8" s="2">
        <v>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5.3709068299999991</v>
      </c>
      <c r="R8" s="7">
        <v>11.492805479999999</v>
      </c>
      <c r="S8" s="7">
        <v>7.3431396475000001</v>
      </c>
      <c r="T8" s="7">
        <v>4.2080898300000005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x14ac:dyDescent="0.25">
      <c r="A9" s="2">
        <v>11</v>
      </c>
      <c r="B9" s="2">
        <v>400</v>
      </c>
      <c r="C9" s="2">
        <v>1</v>
      </c>
      <c r="D9" s="7">
        <v>-45.4</v>
      </c>
      <c r="E9" s="7">
        <v>-24.5</v>
      </c>
      <c r="F9" s="7">
        <v>-8.1</v>
      </c>
      <c r="G9" s="7">
        <v>-65.099999999999994</v>
      </c>
      <c r="H9" s="7">
        <v>-63.2</v>
      </c>
      <c r="I9" s="7">
        <v>-6.2</v>
      </c>
      <c r="J9" s="7">
        <v>223.5</v>
      </c>
      <c r="K9" s="7">
        <v>377.2</v>
      </c>
      <c r="L9" s="7">
        <v>449.9</v>
      </c>
      <c r="M9" s="7">
        <v>444.5</v>
      </c>
      <c r="N9" s="7">
        <v>349.4</v>
      </c>
      <c r="O9" s="7">
        <v>269.3</v>
      </c>
      <c r="P9" s="7">
        <v>317.3</v>
      </c>
      <c r="Q9" s="7">
        <v>327.5</v>
      </c>
      <c r="R9" s="7">
        <v>340.2</v>
      </c>
      <c r="S9" s="7">
        <v>348.9</v>
      </c>
      <c r="T9" s="7">
        <v>416.9</v>
      </c>
      <c r="U9" s="7">
        <v>366.1</v>
      </c>
      <c r="V9" s="7">
        <v>375.7</v>
      </c>
      <c r="W9" s="7">
        <v>372.2</v>
      </c>
      <c r="X9" s="7">
        <v>370.1</v>
      </c>
      <c r="Y9" s="7">
        <v>294.2</v>
      </c>
      <c r="Z9" s="7">
        <v>275.7</v>
      </c>
      <c r="AA9" s="7">
        <v>123.3</v>
      </c>
    </row>
    <row r="10" spans="1:27" x14ac:dyDescent="0.25">
      <c r="A10" s="2">
        <v>13</v>
      </c>
      <c r="B10" s="2">
        <v>400</v>
      </c>
      <c r="C10" s="2">
        <v>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2">
        <v>14</v>
      </c>
      <c r="B11" s="2">
        <v>220</v>
      </c>
      <c r="C11" s="2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x14ac:dyDescent="0.25">
      <c r="A12" s="2">
        <v>34</v>
      </c>
      <c r="B12" s="2">
        <v>110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x14ac:dyDescent="0.25">
      <c r="A13" s="2">
        <v>34</v>
      </c>
      <c r="B13" s="2">
        <v>110</v>
      </c>
      <c r="C13" s="2">
        <v>2</v>
      </c>
      <c r="D13" s="7">
        <v>37.655906680000001</v>
      </c>
      <c r="E13" s="7">
        <v>34.826568600000002</v>
      </c>
      <c r="F13" s="7">
        <v>34.552207944999999</v>
      </c>
      <c r="G13" s="7">
        <v>34.277847289999997</v>
      </c>
      <c r="H13" s="7">
        <v>34.277847289999997</v>
      </c>
      <c r="I13" s="7">
        <v>34.337863922499999</v>
      </c>
      <c r="J13" s="7">
        <v>36.284107210000002</v>
      </c>
      <c r="K13" s="7">
        <v>36.284107210000002</v>
      </c>
      <c r="L13" s="7">
        <v>36.284107210000002</v>
      </c>
      <c r="M13" s="7">
        <v>36.284107210000002</v>
      </c>
      <c r="N13" s="7">
        <v>36.284107210000002</v>
      </c>
      <c r="O13" s="7">
        <v>36.284107210000002</v>
      </c>
      <c r="P13" s="7">
        <v>36.284107210000002</v>
      </c>
      <c r="Q13" s="7">
        <v>36.284107210000002</v>
      </c>
      <c r="R13" s="7">
        <v>36.284107210000002</v>
      </c>
      <c r="S13" s="7">
        <v>36.284107210000002</v>
      </c>
      <c r="T13" s="7">
        <v>36.284107210000002</v>
      </c>
      <c r="U13" s="7">
        <v>36.284107210000002</v>
      </c>
      <c r="V13" s="7">
        <v>36.284107210000002</v>
      </c>
      <c r="W13" s="7">
        <v>36.284107210000002</v>
      </c>
      <c r="X13" s="7">
        <v>37.43298721</v>
      </c>
      <c r="Y13" s="7">
        <v>37.43298721</v>
      </c>
      <c r="Z13" s="7">
        <v>37.295807834999998</v>
      </c>
      <c r="AA13" s="7">
        <v>37.43298721</v>
      </c>
    </row>
    <row r="14" spans="1:27" x14ac:dyDescent="0.25">
      <c r="A14" s="2">
        <v>36</v>
      </c>
      <c r="B14" s="2">
        <v>110</v>
      </c>
      <c r="C14" s="2">
        <v>1</v>
      </c>
      <c r="D14" s="7">
        <v>38.180179600000002</v>
      </c>
      <c r="E14" s="7">
        <v>37.916233067499995</v>
      </c>
      <c r="F14" s="7">
        <v>37.82825089</v>
      </c>
      <c r="G14" s="7">
        <v>37.82825089</v>
      </c>
      <c r="H14" s="7">
        <v>37.82825089</v>
      </c>
      <c r="I14" s="7">
        <v>37.82825089</v>
      </c>
      <c r="J14" s="7">
        <v>37.82825089</v>
      </c>
      <c r="K14" s="7">
        <v>37.82825089</v>
      </c>
      <c r="L14" s="7">
        <v>37.82825089</v>
      </c>
      <c r="M14" s="7">
        <v>37.82825089</v>
      </c>
      <c r="N14" s="7">
        <v>37.82825089</v>
      </c>
      <c r="O14" s="7">
        <v>37.82825089</v>
      </c>
      <c r="P14" s="7">
        <v>37.825108532500003</v>
      </c>
      <c r="Q14" s="7">
        <v>37.794731140000003</v>
      </c>
      <c r="R14" s="7">
        <v>37.951319695000002</v>
      </c>
      <c r="S14" s="7">
        <v>38.421085359999999</v>
      </c>
      <c r="T14" s="7">
        <v>38.421085359999999</v>
      </c>
      <c r="U14" s="7">
        <v>38.421085359999999</v>
      </c>
      <c r="V14" s="7">
        <v>38.421085359999999</v>
      </c>
      <c r="W14" s="7">
        <v>38.421085359999999</v>
      </c>
      <c r="X14" s="7">
        <v>38.421085359999999</v>
      </c>
      <c r="Y14" s="7">
        <v>38.421085359999999</v>
      </c>
      <c r="Z14" s="7">
        <v>38.421085359999999</v>
      </c>
      <c r="AA14" s="7">
        <v>37.475274085000002</v>
      </c>
    </row>
    <row r="15" spans="1:27" x14ac:dyDescent="0.25">
      <c r="A15" s="2">
        <v>36</v>
      </c>
      <c r="B15" s="2">
        <v>110</v>
      </c>
      <c r="C15" s="2">
        <v>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15"/>
  <sheetViews>
    <sheetView workbookViewId="0">
      <selection activeCell="D2" sqref="D2"/>
    </sheetView>
  </sheetViews>
  <sheetFormatPr defaultRowHeight="15" x14ac:dyDescent="0.25"/>
  <cols>
    <col min="1" max="1" width="13.7109375" customWidth="1"/>
    <col min="2" max="2" width="8.140625" customWidth="1"/>
    <col min="3" max="3" width="3" customWidth="1"/>
    <col min="4" max="27" width="6" customWidth="1"/>
  </cols>
  <sheetData>
    <row r="1" spans="1:27" ht="15.75" x14ac:dyDescent="0.2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7</v>
      </c>
      <c r="B2" s="2">
        <v>110</v>
      </c>
      <c r="C2" s="2">
        <v>1</v>
      </c>
      <c r="D2" s="1">
        <v>1.0605681506136364</v>
      </c>
      <c r="E2" s="1">
        <v>1.0596818230227274</v>
      </c>
      <c r="F2" s="1">
        <v>1.0651363545909092</v>
      </c>
      <c r="G2" s="1">
        <v>1.0633635954318181</v>
      </c>
      <c r="H2" s="1">
        <v>1.0602272380454545</v>
      </c>
      <c r="I2" s="1">
        <v>1.0524545149318183</v>
      </c>
      <c r="J2" s="1">
        <v>1.0333636023863637</v>
      </c>
      <c r="K2" s="1">
        <v>1.0225908973181819</v>
      </c>
      <c r="L2" s="1">
        <v>1.0173409028409091</v>
      </c>
      <c r="M2" s="1">
        <v>1.0219772685681818</v>
      </c>
      <c r="N2" s="1">
        <v>1.0272272456818181</v>
      </c>
      <c r="O2" s="1">
        <v>1.0212954434545454</v>
      </c>
      <c r="P2" s="1">
        <v>1.0257954163863636</v>
      </c>
      <c r="Q2" s="1">
        <v>1.0292045073181819</v>
      </c>
      <c r="R2" s="1">
        <v>1.0355454358181819</v>
      </c>
      <c r="S2" s="1">
        <v>1.039772692590909</v>
      </c>
      <c r="T2" s="1">
        <v>1.0333636370454546</v>
      </c>
      <c r="U2" s="1">
        <v>1.0251817876590907</v>
      </c>
      <c r="V2" s="1">
        <v>1.0266136169318183</v>
      </c>
      <c r="W2" s="1">
        <v>1.0286590749318183</v>
      </c>
      <c r="X2" s="1">
        <v>1.0353408813636362</v>
      </c>
      <c r="Y2" s="1">
        <v>1.0410681637727273</v>
      </c>
      <c r="Z2" s="1">
        <v>1.0512272401363636</v>
      </c>
      <c r="AA2" s="1">
        <v>1.0570908806590911</v>
      </c>
    </row>
    <row r="3" spans="1:27" x14ac:dyDescent="0.25">
      <c r="A3" s="2">
        <v>7</v>
      </c>
      <c r="B3" s="2">
        <v>110</v>
      </c>
      <c r="C3" s="2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25">
      <c r="A4" s="2">
        <v>8</v>
      </c>
      <c r="B4" s="2">
        <v>220</v>
      </c>
      <c r="C4" s="2">
        <v>1</v>
      </c>
      <c r="D4" s="1">
        <v>1.0843810514886363</v>
      </c>
      <c r="E4" s="1">
        <v>1.0854906255454544</v>
      </c>
      <c r="F4" s="1">
        <v>1.0896515586363638</v>
      </c>
      <c r="G4" s="1">
        <v>1.0896515586363638</v>
      </c>
      <c r="H4" s="1">
        <v>1.0896515586363638</v>
      </c>
      <c r="I4" s="1">
        <v>1.0852826031931817</v>
      </c>
      <c r="J4" s="1">
        <v>1.0712048270568182</v>
      </c>
      <c r="K4" s="1">
        <v>1.0594155745</v>
      </c>
      <c r="L4" s="1">
        <v>1.0562948747159091</v>
      </c>
      <c r="M4" s="1">
        <v>1.0594155398409091</v>
      </c>
      <c r="N4" s="1">
        <v>1.0677373712727272</v>
      </c>
      <c r="O4" s="1">
        <v>1.0666971380113635</v>
      </c>
      <c r="P4" s="1">
        <v>1.0666971380113637</v>
      </c>
      <c r="Q4" s="1">
        <v>1.0677373712727272</v>
      </c>
      <c r="R4" s="1">
        <v>1.0718983043181818</v>
      </c>
      <c r="S4" s="1">
        <v>1.0718983043409092</v>
      </c>
      <c r="T4" s="1">
        <v>1.0635764382272728</v>
      </c>
      <c r="U4" s="1">
        <v>1.0560868003068182</v>
      </c>
      <c r="V4" s="1">
        <v>1.054977208909091</v>
      </c>
      <c r="W4" s="1">
        <v>1.0560868003068182</v>
      </c>
      <c r="X4" s="1">
        <v>1.0614960063636363</v>
      </c>
      <c r="Y4" s="1">
        <v>1.0646166714886365</v>
      </c>
      <c r="Z4" s="1">
        <v>1.0729385375909093</v>
      </c>
      <c r="AA4" s="1">
        <v>1.0781397039318181</v>
      </c>
    </row>
    <row r="5" spans="1:27" x14ac:dyDescent="0.25">
      <c r="A5" s="2">
        <v>10</v>
      </c>
      <c r="B5" s="2">
        <v>110</v>
      </c>
      <c r="C5" s="2">
        <v>1</v>
      </c>
      <c r="D5" s="1">
        <v>1.0608489990000001</v>
      </c>
      <c r="E5" s="1">
        <v>1.0608489990000001</v>
      </c>
      <c r="F5" s="1">
        <v>1.0647845181818181</v>
      </c>
      <c r="G5" s="1">
        <v>1.0647845181818181</v>
      </c>
      <c r="H5" s="1">
        <v>1.062816758590909</v>
      </c>
      <c r="I5" s="1">
        <v>1.0569134625454544</v>
      </c>
      <c r="J5" s="1">
        <v>1.0448798266136363</v>
      </c>
      <c r="K5" s="1">
        <v>1.0359492562045454</v>
      </c>
      <c r="L5" s="1">
        <v>1.0351924376136363</v>
      </c>
      <c r="M5" s="1">
        <v>1.0401875236136364</v>
      </c>
      <c r="N5" s="1">
        <v>1.0441230427500001</v>
      </c>
      <c r="O5" s="1">
        <v>1.0411714033636363</v>
      </c>
      <c r="P5" s="1">
        <v>1.042155283159091</v>
      </c>
      <c r="Q5" s="1">
        <v>1.0470746474090908</v>
      </c>
      <c r="R5" s="1">
        <v>1.0529778913636363</v>
      </c>
      <c r="S5" s="1">
        <v>1.0510101491590909</v>
      </c>
      <c r="T5" s="1">
        <v>1.0470746474090908</v>
      </c>
      <c r="U5" s="1">
        <v>1.0392036438181818</v>
      </c>
      <c r="V5" s="1">
        <v>1.0382197640454545</v>
      </c>
      <c r="W5" s="1">
        <v>1.0372358842727272</v>
      </c>
      <c r="X5" s="1">
        <v>1.0431391629545455</v>
      </c>
      <c r="Y5" s="1">
        <v>1.0460907849772727</v>
      </c>
      <c r="Z5" s="1">
        <v>1.0529778913636363</v>
      </c>
      <c r="AA5" s="1">
        <v>1.0569134799090909</v>
      </c>
    </row>
    <row r="6" spans="1:27" x14ac:dyDescent="0.25">
      <c r="A6" s="2">
        <v>10</v>
      </c>
      <c r="B6" s="2">
        <v>110</v>
      </c>
      <c r="C6" s="2">
        <v>2</v>
      </c>
      <c r="D6" s="1">
        <v>1.0608489990000001</v>
      </c>
      <c r="E6" s="1">
        <v>1.0608489990000001</v>
      </c>
      <c r="F6" s="1">
        <v>1.0647845181818181</v>
      </c>
      <c r="G6" s="1">
        <v>1.0647845181818181</v>
      </c>
      <c r="H6" s="1">
        <v>1.062816758590909</v>
      </c>
      <c r="I6" s="1">
        <v>1.0569134625454544</v>
      </c>
      <c r="J6" s="1">
        <v>1.0448798266136363</v>
      </c>
      <c r="K6" s="1">
        <v>1.0359492562045454</v>
      </c>
      <c r="L6" s="1">
        <v>1.0351924376136363</v>
      </c>
      <c r="M6" s="1">
        <v>1.0401875236136364</v>
      </c>
      <c r="N6" s="1">
        <v>1.0441230427500001</v>
      </c>
      <c r="O6" s="1">
        <v>1.0411714033636363</v>
      </c>
      <c r="P6" s="1">
        <v>1.042155283159091</v>
      </c>
      <c r="Q6" s="1">
        <v>1.0470746474090908</v>
      </c>
      <c r="R6" s="1">
        <v>1.0529778913636363</v>
      </c>
      <c r="S6" s="1">
        <v>1.0510101491590909</v>
      </c>
      <c r="T6" s="1">
        <v>1.0470746474090908</v>
      </c>
      <c r="U6" s="1">
        <v>1.0392036438181818</v>
      </c>
      <c r="V6" s="1">
        <v>1.0382197640454545</v>
      </c>
      <c r="W6" s="1">
        <v>1.0372358842727272</v>
      </c>
      <c r="X6" s="1">
        <v>1.0431391629545455</v>
      </c>
      <c r="Y6" s="1">
        <v>1.0460907849772727</v>
      </c>
      <c r="Z6" s="1">
        <v>1.0529778913636363</v>
      </c>
      <c r="AA6" s="1">
        <v>1.0569134799090909</v>
      </c>
    </row>
    <row r="7" spans="1:27" x14ac:dyDescent="0.25">
      <c r="A7" s="2">
        <v>10</v>
      </c>
      <c r="B7" s="2">
        <v>110</v>
      </c>
      <c r="C7" s="2">
        <v>3</v>
      </c>
      <c r="D7" s="1">
        <v>1.0608489990000001</v>
      </c>
      <c r="E7" s="1">
        <v>1.0608489990000001</v>
      </c>
      <c r="F7" s="1">
        <v>1.0647845181818181</v>
      </c>
      <c r="G7" s="1">
        <v>1.0647845181818181</v>
      </c>
      <c r="H7" s="1">
        <v>1.062816758590909</v>
      </c>
      <c r="I7" s="1">
        <v>1.0569134625454544</v>
      </c>
      <c r="J7" s="1">
        <v>1.0448798266136363</v>
      </c>
      <c r="K7" s="1">
        <v>1.0359492562045454</v>
      </c>
      <c r="L7" s="1">
        <v>1.0351924376136363</v>
      </c>
      <c r="M7" s="1">
        <v>1.0401875236136364</v>
      </c>
      <c r="N7" s="1">
        <v>1.0441230427500001</v>
      </c>
      <c r="O7" s="1">
        <v>1.0411714033636363</v>
      </c>
      <c r="P7" s="1">
        <v>1.042155283159091</v>
      </c>
      <c r="Q7" s="1">
        <v>1.0470746474090908</v>
      </c>
      <c r="R7" s="1">
        <v>1.0529778913636363</v>
      </c>
      <c r="S7" s="1">
        <v>1.0510101491590909</v>
      </c>
      <c r="T7" s="1">
        <v>1.0470746474090908</v>
      </c>
      <c r="U7" s="1">
        <v>1.0392036438181818</v>
      </c>
      <c r="V7" s="1">
        <v>1.0382197640454545</v>
      </c>
      <c r="W7" s="1">
        <v>1.0372358842727272</v>
      </c>
      <c r="X7" s="1">
        <v>1.0431391629545455</v>
      </c>
      <c r="Y7" s="1">
        <v>1.0460907849772727</v>
      </c>
      <c r="Z7" s="1">
        <v>1.0529778913636363</v>
      </c>
      <c r="AA7" s="1">
        <v>1.0569134799090909</v>
      </c>
    </row>
    <row r="8" spans="1:27" x14ac:dyDescent="0.25">
      <c r="A8" s="2">
        <v>10</v>
      </c>
      <c r="B8" s="2">
        <v>110</v>
      </c>
      <c r="C8" s="2">
        <v>4</v>
      </c>
      <c r="D8" s="1">
        <v>1.0608489990000001</v>
      </c>
      <c r="E8" s="1">
        <v>1.0608489990000001</v>
      </c>
      <c r="F8" s="1">
        <v>1.0647845181818181</v>
      </c>
      <c r="G8" s="1">
        <v>1.0647845181818181</v>
      </c>
      <c r="H8" s="1">
        <v>1.062816758590909</v>
      </c>
      <c r="I8" s="1">
        <v>1.0569134625454544</v>
      </c>
      <c r="J8" s="1">
        <v>1.0448798266136363</v>
      </c>
      <c r="K8" s="1">
        <v>1.0359492562045454</v>
      </c>
      <c r="L8" s="1">
        <v>1.0351924376136363</v>
      </c>
      <c r="M8" s="1">
        <v>1.0401875236136364</v>
      </c>
      <c r="N8" s="1">
        <v>1.0441230427500001</v>
      </c>
      <c r="O8" s="1">
        <v>1.0411714033636363</v>
      </c>
      <c r="P8" s="1">
        <v>1.042155283159091</v>
      </c>
      <c r="Q8" s="1">
        <v>1.0470746474090908</v>
      </c>
      <c r="R8" s="1">
        <v>1.0529778913636363</v>
      </c>
      <c r="S8" s="1">
        <v>1.0510101491590909</v>
      </c>
      <c r="T8" s="1">
        <v>1.0470746474090908</v>
      </c>
      <c r="U8" s="1">
        <v>1.0392036438181818</v>
      </c>
      <c r="V8" s="1">
        <v>1.0382197640454545</v>
      </c>
      <c r="W8" s="1">
        <v>1.0372358842727272</v>
      </c>
      <c r="X8" s="1">
        <v>1.0431391629545455</v>
      </c>
      <c r="Y8" s="1">
        <v>1.0460907849772727</v>
      </c>
      <c r="Z8" s="1">
        <v>1.0529778913636363</v>
      </c>
      <c r="AA8" s="1">
        <v>1.0569134799090909</v>
      </c>
    </row>
    <row r="9" spans="1:27" x14ac:dyDescent="0.25">
      <c r="A9" s="2">
        <v>11</v>
      </c>
      <c r="B9" s="2">
        <v>400</v>
      </c>
      <c r="C9" s="2">
        <v>1</v>
      </c>
      <c r="D9" s="1">
        <v>1.04840476989375</v>
      </c>
      <c r="E9" s="1">
        <v>1.04823577881875</v>
      </c>
      <c r="F9" s="1">
        <v>1.0519809723</v>
      </c>
      <c r="G9" s="1">
        <v>1.0519809723</v>
      </c>
      <c r="H9" s="1">
        <v>1.0519809723</v>
      </c>
      <c r="I9" s="1">
        <v>1.0468959045499999</v>
      </c>
      <c r="J9" s="1">
        <v>1.0402733993562501</v>
      </c>
      <c r="K9" s="1">
        <v>1.0313182068</v>
      </c>
      <c r="L9" s="1">
        <v>1.0274485588125</v>
      </c>
      <c r="M9" s="1">
        <v>1.02741472244375</v>
      </c>
      <c r="N9" s="1">
        <v>1.031182861325</v>
      </c>
      <c r="O9" s="1">
        <v>1.031182861325</v>
      </c>
      <c r="P9" s="1">
        <v>1.031182861325</v>
      </c>
      <c r="Q9" s="1">
        <v>1.0350396346999999</v>
      </c>
      <c r="R9" s="1">
        <v>1.036325225825</v>
      </c>
      <c r="S9" s="1">
        <v>1.0403442382750001</v>
      </c>
      <c r="T9" s="1">
        <v>1.0364884948749999</v>
      </c>
      <c r="U9" s="1">
        <v>1.027398338325</v>
      </c>
      <c r="V9" s="1">
        <v>1.0311448669500001</v>
      </c>
      <c r="W9" s="1">
        <v>1.0311448669500001</v>
      </c>
      <c r="X9" s="1">
        <v>1.035492935175</v>
      </c>
      <c r="Y9" s="1">
        <v>1.03837703704375</v>
      </c>
      <c r="Z9" s="1">
        <v>1.0422805023249999</v>
      </c>
      <c r="AA9" s="1">
        <v>1.0435412788437501</v>
      </c>
    </row>
    <row r="10" spans="1:27" x14ac:dyDescent="0.25">
      <c r="A10" s="2">
        <v>13</v>
      </c>
      <c r="B10" s="2">
        <v>400</v>
      </c>
      <c r="C10" s="2">
        <v>1</v>
      </c>
      <c r="D10" s="1">
        <v>1.0578634262125</v>
      </c>
      <c r="E10" s="1">
        <v>1.0581329727250002</v>
      </c>
      <c r="F10" s="1">
        <v>1.0605048370437502</v>
      </c>
      <c r="G10" s="1">
        <v>1.0606485748375001</v>
      </c>
      <c r="H10" s="1">
        <v>1.05712669371875</v>
      </c>
      <c r="I10" s="1">
        <v>1.05388336181875</v>
      </c>
      <c r="J10" s="1">
        <v>1.04420692444375</v>
      </c>
      <c r="K10" s="1">
        <v>1.0342251586875</v>
      </c>
      <c r="L10" s="1">
        <v>1.02867275238125</v>
      </c>
      <c r="M10" s="1">
        <v>1.03013725280625</v>
      </c>
      <c r="N10" s="1">
        <v>1.03570762635</v>
      </c>
      <c r="O10" s="1">
        <v>1.03524948120625</v>
      </c>
      <c r="P10" s="1">
        <v>1.0377651596125002</v>
      </c>
      <c r="Q10" s="1">
        <v>1.040101051325</v>
      </c>
      <c r="R10" s="1">
        <v>1.0439104461687501</v>
      </c>
      <c r="S10" s="1">
        <v>1.0471448898312499</v>
      </c>
      <c r="T10" s="1">
        <v>1.0420147705062499</v>
      </c>
      <c r="U10" s="1">
        <v>1.0324821472124999</v>
      </c>
      <c r="V10" s="1">
        <v>1.0330661392187499</v>
      </c>
      <c r="W10" s="1">
        <v>1.0340903854375001</v>
      </c>
      <c r="X10" s="1">
        <v>1.0390858077937499</v>
      </c>
      <c r="Y10" s="1">
        <v>1.0440542221062501</v>
      </c>
      <c r="Z10" s="1">
        <v>1.04890586853125</v>
      </c>
      <c r="AA10" s="1">
        <v>1.0527153396625</v>
      </c>
    </row>
    <row r="11" spans="1:27" x14ac:dyDescent="0.25">
      <c r="A11" s="2">
        <v>14</v>
      </c>
      <c r="B11" s="2">
        <v>220</v>
      </c>
      <c r="C11" s="2">
        <v>1</v>
      </c>
      <c r="D11" s="1">
        <v>1.1067765669431819</v>
      </c>
      <c r="E11" s="1">
        <v>1.1083843577954546</v>
      </c>
      <c r="F11" s="1">
        <v>1.1111809470568181</v>
      </c>
      <c r="G11" s="1">
        <v>1.1111810857613635</v>
      </c>
      <c r="H11" s="1">
        <v>1.1078095176022729</v>
      </c>
      <c r="I11" s="1">
        <v>1.1035510670227273</v>
      </c>
      <c r="J11" s="1">
        <v>1.0913900201931817</v>
      </c>
      <c r="K11" s="1">
        <v>1.081275177</v>
      </c>
      <c r="L11" s="1">
        <v>1.0760035428068182</v>
      </c>
      <c r="M11" s="1">
        <v>1.0799598000340909</v>
      </c>
      <c r="N11" s="1">
        <v>1.0866932262045454</v>
      </c>
      <c r="O11" s="1">
        <v>1.0843545393636362</v>
      </c>
      <c r="P11" s="1">
        <v>1.0871317083068182</v>
      </c>
      <c r="Q11" s="1">
        <v>1.0897723804772728</v>
      </c>
      <c r="R11" s="1">
        <v>1.0933000044318182</v>
      </c>
      <c r="S11" s="1">
        <v>1.093436362534091</v>
      </c>
      <c r="T11" s="1">
        <v>1.0864008123068183</v>
      </c>
      <c r="U11" s="1">
        <v>1.076597942</v>
      </c>
      <c r="V11" s="1">
        <v>1.0770364241136361</v>
      </c>
      <c r="W11" s="1">
        <v>1.0788001320681817</v>
      </c>
      <c r="X11" s="1">
        <v>1.0839159878863636</v>
      </c>
      <c r="Y11" s="1">
        <v>1.0891876914204546</v>
      </c>
      <c r="Z11" s="1">
        <v>1.0947518088636363</v>
      </c>
      <c r="AA11" s="1">
        <v>1.1010565324318182</v>
      </c>
    </row>
    <row r="12" spans="1:27" x14ac:dyDescent="0.25">
      <c r="A12" s="2">
        <v>34</v>
      </c>
      <c r="B12" s="2">
        <v>110</v>
      </c>
      <c r="C12" s="2">
        <v>1</v>
      </c>
      <c r="D12" s="1">
        <v>1.057874939659091</v>
      </c>
      <c r="E12" s="1">
        <v>1.0583181381136364</v>
      </c>
      <c r="F12" s="1">
        <v>1.064153359159091</v>
      </c>
      <c r="G12" s="1">
        <v>1.0631192814090911</v>
      </c>
      <c r="H12" s="1">
        <v>1.0597954143181818</v>
      </c>
      <c r="I12" s="1">
        <v>1.0499715458409091</v>
      </c>
      <c r="J12" s="1">
        <v>1.0255226828863635</v>
      </c>
      <c r="K12" s="1">
        <v>1.0099374597727271</v>
      </c>
      <c r="L12" s="1">
        <v>1.0038067904318182</v>
      </c>
      <c r="M12" s="1">
        <v>1.0086817654772726</v>
      </c>
      <c r="N12" s="1">
        <v>1.0149602022954547</v>
      </c>
      <c r="O12" s="1">
        <v>1.0077215541590909</v>
      </c>
      <c r="P12" s="1">
        <v>1.0125226974545454</v>
      </c>
      <c r="Q12" s="1">
        <v>1.0167329094545454</v>
      </c>
      <c r="R12" s="1">
        <v>1.0251533681590907</v>
      </c>
      <c r="S12" s="1">
        <v>1.0301760933636364</v>
      </c>
      <c r="T12" s="1">
        <v>1.0242670059090908</v>
      </c>
      <c r="U12" s="1">
        <v>1.0131135767272728</v>
      </c>
      <c r="V12" s="1">
        <v>1.0165113449090908</v>
      </c>
      <c r="W12" s="1">
        <v>1.0173977071590909</v>
      </c>
      <c r="X12" s="1">
        <v>1.0250795190909092</v>
      </c>
      <c r="Y12" s="1">
        <v>1.0320226842727274</v>
      </c>
      <c r="Z12" s="1">
        <v>1.0449488206136364</v>
      </c>
      <c r="AA12" s="1">
        <v>1.0528522491363637</v>
      </c>
    </row>
    <row r="13" spans="1:27" x14ac:dyDescent="0.25">
      <c r="A13" s="2">
        <v>34</v>
      </c>
      <c r="B13" s="2">
        <v>110</v>
      </c>
      <c r="C13" s="2">
        <v>2</v>
      </c>
      <c r="D13" s="1">
        <v>1.057874939659091</v>
      </c>
      <c r="E13" s="1">
        <v>1.0583181381136364</v>
      </c>
      <c r="F13" s="1">
        <v>1.064153359159091</v>
      </c>
      <c r="G13" s="1">
        <v>1.0631192814090911</v>
      </c>
      <c r="H13" s="1">
        <v>1.0597954143181818</v>
      </c>
      <c r="I13" s="1">
        <v>1.0499715458409091</v>
      </c>
      <c r="J13" s="1">
        <v>1.0255226828863635</v>
      </c>
      <c r="K13" s="1">
        <v>1.0099374597727271</v>
      </c>
      <c r="L13" s="1">
        <v>1.0038067904318182</v>
      </c>
      <c r="M13" s="1">
        <v>1.0086817654772726</v>
      </c>
      <c r="N13" s="1">
        <v>1.0149602022954547</v>
      </c>
      <c r="O13" s="1">
        <v>1.0077215541590909</v>
      </c>
      <c r="P13" s="1">
        <v>1.0125226974545454</v>
      </c>
      <c r="Q13" s="1">
        <v>1.0167329094545454</v>
      </c>
      <c r="R13" s="1">
        <v>1.0251533681590907</v>
      </c>
      <c r="S13" s="1">
        <v>1.0301760933636364</v>
      </c>
      <c r="T13" s="1">
        <v>1.0242670059090908</v>
      </c>
      <c r="U13" s="1">
        <v>1.0131135767272728</v>
      </c>
      <c r="V13" s="1">
        <v>1.0165113449090908</v>
      </c>
      <c r="W13" s="1">
        <v>1.0173977071590909</v>
      </c>
      <c r="X13" s="1">
        <v>1.0250795190909092</v>
      </c>
      <c r="Y13" s="1">
        <v>1.0320226842727274</v>
      </c>
      <c r="Z13" s="1">
        <v>1.0449488206136364</v>
      </c>
      <c r="AA13" s="1">
        <v>1.0528522491363637</v>
      </c>
    </row>
    <row r="14" spans="1:27" x14ac:dyDescent="0.25">
      <c r="A14" s="2">
        <v>36</v>
      </c>
      <c r="B14" s="2">
        <v>110</v>
      </c>
      <c r="C14" s="2">
        <v>1</v>
      </c>
      <c r="D14" s="1">
        <v>1.0711081764999999</v>
      </c>
      <c r="E14" s="1">
        <v>1.0722687981136365</v>
      </c>
      <c r="F14" s="1">
        <v>1.0789873990227272</v>
      </c>
      <c r="G14" s="1">
        <v>1.0781966989772727</v>
      </c>
      <c r="H14" s="1">
        <v>1.0742756063181818</v>
      </c>
      <c r="I14" s="1">
        <v>1.0633723345454547</v>
      </c>
      <c r="J14" s="1">
        <v>1.0366782968636363</v>
      </c>
      <c r="K14" s="1">
        <v>1.0183350996818183</v>
      </c>
      <c r="L14" s="1">
        <v>1.0116303530681818</v>
      </c>
      <c r="M14" s="1">
        <v>1.0174241672727273</v>
      </c>
      <c r="N14" s="1">
        <v>1.0248594630909091</v>
      </c>
      <c r="O14" s="1">
        <v>1.0162589333409091</v>
      </c>
      <c r="P14" s="1">
        <v>1.0209429827499998</v>
      </c>
      <c r="Q14" s="1">
        <v>1.0259415192727273</v>
      </c>
      <c r="R14" s="1">
        <v>1.0343293276590908</v>
      </c>
      <c r="S14" s="1">
        <v>1.039827208090909</v>
      </c>
      <c r="T14" s="1">
        <v>1.0336218573863636</v>
      </c>
      <c r="U14" s="1">
        <v>1.0202170632045455</v>
      </c>
      <c r="V14" s="1">
        <v>1.0238052368181818</v>
      </c>
      <c r="W14" s="1">
        <v>1.0263576507727272</v>
      </c>
      <c r="X14" s="1">
        <v>1.0334646224772728</v>
      </c>
      <c r="Y14" s="1">
        <v>1.0406779722499999</v>
      </c>
      <c r="Z14" s="1">
        <v>1.0556641838863636</v>
      </c>
      <c r="AA14" s="1">
        <v>1.0650554310454545</v>
      </c>
    </row>
    <row r="15" spans="1:27" x14ac:dyDescent="0.25">
      <c r="A15" s="2">
        <v>36</v>
      </c>
      <c r="B15" s="2">
        <v>110</v>
      </c>
      <c r="C15" s="2">
        <v>2</v>
      </c>
      <c r="D15" s="1">
        <v>1.0711081764999999</v>
      </c>
      <c r="E15" s="1">
        <v>1.0722687981136365</v>
      </c>
      <c r="F15" s="1">
        <v>1.0789873990227272</v>
      </c>
      <c r="G15" s="1">
        <v>1.0781966989772727</v>
      </c>
      <c r="H15" s="1">
        <v>1.0742756063181818</v>
      </c>
      <c r="I15" s="1">
        <v>1.0633723345454547</v>
      </c>
      <c r="J15" s="1">
        <v>1.0366782968636363</v>
      </c>
      <c r="K15" s="1">
        <v>1.0183350996818183</v>
      </c>
      <c r="L15" s="1">
        <v>1.0116303530681818</v>
      </c>
      <c r="M15" s="1">
        <v>1.0174241672727273</v>
      </c>
      <c r="N15" s="1">
        <v>1.0248594630909091</v>
      </c>
      <c r="O15" s="1">
        <v>1.0162589333409091</v>
      </c>
      <c r="P15" s="1">
        <v>1.0209429827499998</v>
      </c>
      <c r="Q15" s="1">
        <v>1.0259415192727273</v>
      </c>
      <c r="R15" s="1">
        <v>1.0343293276590908</v>
      </c>
      <c r="S15" s="1">
        <v>1.039827208090909</v>
      </c>
      <c r="T15" s="1">
        <v>1.0336218573863636</v>
      </c>
      <c r="U15" s="1">
        <v>1.0202170632045455</v>
      </c>
      <c r="V15" s="1">
        <v>1.0238052368181818</v>
      </c>
      <c r="W15" s="1">
        <v>1.0263576507727272</v>
      </c>
      <c r="X15" s="1">
        <v>1.0334646224772728</v>
      </c>
      <c r="Y15" s="1">
        <v>1.0406779722499999</v>
      </c>
      <c r="Z15" s="1">
        <v>1.0556641838863636</v>
      </c>
      <c r="AA15" s="1">
        <v>1.0650554310454545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5" width="7" customWidth="1"/>
    <col min="6" max="6" width="7" bestFit="1" customWidth="1"/>
    <col min="7" max="7" width="7" customWidth="1"/>
    <col min="8" max="9" width="7" bestFit="1" customWidth="1"/>
    <col min="10" max="11" width="7" customWidth="1"/>
    <col min="12" max="12" width="7" bestFit="1" customWidth="1"/>
    <col min="13" max="13" width="7" customWidth="1"/>
    <col min="14" max="14" width="6" customWidth="1"/>
    <col min="15" max="18" width="7" bestFit="1" customWidth="1"/>
    <col min="19" max="19" width="6" customWidth="1"/>
    <col min="20" max="22" width="7" bestFit="1" customWidth="1"/>
    <col min="23" max="28" width="7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29</v>
      </c>
      <c r="D2" s="2">
        <v>1</v>
      </c>
      <c r="E2" s="1">
        <v>1.1200000000000001</v>
      </c>
      <c r="F2" s="1">
        <v>1.1200000000000001</v>
      </c>
      <c r="G2" s="1">
        <v>1.1200000000000001</v>
      </c>
      <c r="H2" s="1">
        <v>1.1200000000000001</v>
      </c>
      <c r="I2" s="1">
        <v>1.1200000000000001</v>
      </c>
      <c r="J2" s="1">
        <v>1.1200000000000001</v>
      </c>
      <c r="K2" s="1">
        <v>1.0900000000000001</v>
      </c>
      <c r="L2" s="1">
        <v>1.075</v>
      </c>
      <c r="M2" s="1">
        <v>1.06</v>
      </c>
      <c r="N2" s="1">
        <v>1.06</v>
      </c>
      <c r="O2" s="1">
        <v>1.075</v>
      </c>
      <c r="P2" s="1">
        <v>1.075</v>
      </c>
      <c r="Q2" s="1">
        <v>1.075</v>
      </c>
      <c r="R2" s="1">
        <v>1.075</v>
      </c>
      <c r="S2" s="1">
        <v>1.075</v>
      </c>
      <c r="T2" s="1">
        <v>1.0900000000000001</v>
      </c>
      <c r="U2" s="1">
        <v>1.0900000000000001</v>
      </c>
      <c r="V2" s="1">
        <v>1.075</v>
      </c>
      <c r="W2" s="1">
        <v>1.075</v>
      </c>
      <c r="X2" s="1">
        <v>1.075</v>
      </c>
      <c r="Y2" s="1">
        <v>1.075</v>
      </c>
      <c r="Z2" s="1">
        <v>1.0900000000000001</v>
      </c>
      <c r="AA2" s="1">
        <v>1.105</v>
      </c>
      <c r="AB2" s="1">
        <v>1.105</v>
      </c>
    </row>
    <row r="3" spans="1:28" x14ac:dyDescent="0.25">
      <c r="A3" s="2">
        <v>1</v>
      </c>
      <c r="B3" s="2">
        <v>2</v>
      </c>
      <c r="C3" s="2" t="s">
        <v>29</v>
      </c>
      <c r="D3" s="2">
        <v>2</v>
      </c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30</v>
      </c>
      <c r="AB3" s="1" t="s">
        <v>30</v>
      </c>
    </row>
    <row r="4" spans="1:28" x14ac:dyDescent="0.25">
      <c r="A4" s="2">
        <v>8</v>
      </c>
      <c r="B4" s="2">
        <v>72</v>
      </c>
      <c r="C4" s="2" t="s">
        <v>31</v>
      </c>
      <c r="D4" s="2">
        <v>1</v>
      </c>
      <c r="E4" s="1">
        <v>1.0625</v>
      </c>
      <c r="F4" s="1">
        <v>1.0625</v>
      </c>
      <c r="G4" s="1">
        <v>1.0625</v>
      </c>
      <c r="H4" s="1">
        <v>1.0625</v>
      </c>
      <c r="I4" s="1">
        <v>1.0625</v>
      </c>
      <c r="J4" s="1">
        <v>1.0625</v>
      </c>
      <c r="K4" s="1">
        <v>1.0625</v>
      </c>
      <c r="L4" s="1">
        <v>1.0625</v>
      </c>
      <c r="M4" s="1">
        <v>1.0625</v>
      </c>
      <c r="N4" s="1">
        <v>1.0625</v>
      </c>
      <c r="O4" s="1">
        <v>1.0625</v>
      </c>
      <c r="P4" s="1">
        <v>1.0625</v>
      </c>
      <c r="Q4" s="1">
        <v>1.0625</v>
      </c>
      <c r="R4" s="1">
        <v>1.0625</v>
      </c>
      <c r="S4" s="1">
        <v>1.0625</v>
      </c>
      <c r="T4" s="1">
        <v>1.0625</v>
      </c>
      <c r="U4" s="1">
        <v>1.0625</v>
      </c>
      <c r="V4" s="1">
        <v>1.0625</v>
      </c>
      <c r="W4" s="1">
        <v>1.0625</v>
      </c>
      <c r="X4" s="1">
        <v>1.0625</v>
      </c>
      <c r="Y4" s="1">
        <v>1.0625</v>
      </c>
      <c r="Z4" s="1">
        <v>1.0625</v>
      </c>
      <c r="AA4" s="1">
        <v>1.0625</v>
      </c>
      <c r="AB4" s="1">
        <v>1.0625</v>
      </c>
    </row>
    <row r="5" spans="1:28" x14ac:dyDescent="0.25">
      <c r="A5" s="2">
        <v>8</v>
      </c>
      <c r="B5" s="2">
        <v>72</v>
      </c>
      <c r="C5" s="2" t="s">
        <v>31</v>
      </c>
      <c r="D5" s="2">
        <v>2</v>
      </c>
      <c r="E5" s="1">
        <v>1.0625</v>
      </c>
      <c r="F5" s="1">
        <v>1.0625</v>
      </c>
      <c r="G5" s="1">
        <v>1.0625</v>
      </c>
      <c r="H5" s="1">
        <v>1.0625</v>
      </c>
      <c r="I5" s="1">
        <v>1.0625</v>
      </c>
      <c r="J5" s="1">
        <v>1.0625</v>
      </c>
      <c r="K5" s="1">
        <v>1.0625</v>
      </c>
      <c r="L5" s="1">
        <v>1.0625</v>
      </c>
      <c r="M5" s="1">
        <v>1.0625</v>
      </c>
      <c r="N5" s="1">
        <v>1.0625</v>
      </c>
      <c r="O5" s="1">
        <v>1.0625</v>
      </c>
      <c r="P5" s="1">
        <v>1.0625</v>
      </c>
      <c r="Q5" s="1">
        <v>1.0625</v>
      </c>
      <c r="R5" s="1">
        <v>1.0625</v>
      </c>
      <c r="S5" s="1">
        <v>1.0625</v>
      </c>
      <c r="T5" s="1">
        <v>1.0625</v>
      </c>
      <c r="U5" s="1">
        <v>1.0625</v>
      </c>
      <c r="V5" s="1">
        <v>1.0625</v>
      </c>
      <c r="W5" s="1">
        <v>1.0625</v>
      </c>
      <c r="X5" s="1">
        <v>1.0625</v>
      </c>
      <c r="Y5" s="1">
        <v>1.0625</v>
      </c>
      <c r="Z5" s="1">
        <v>1.0625</v>
      </c>
      <c r="AA5" s="1">
        <v>1.0625</v>
      </c>
      <c r="AB5" s="1">
        <v>1.0625</v>
      </c>
    </row>
    <row r="6" spans="1:28" x14ac:dyDescent="0.25">
      <c r="A6" s="2">
        <v>8</v>
      </c>
      <c r="B6" s="2">
        <v>72</v>
      </c>
      <c r="C6" s="2" t="s">
        <v>31</v>
      </c>
      <c r="D6" s="2">
        <v>3</v>
      </c>
      <c r="E6" s="1">
        <v>1.0625</v>
      </c>
      <c r="F6" s="1">
        <v>1.0625</v>
      </c>
      <c r="G6" s="1">
        <v>1.0625</v>
      </c>
      <c r="H6" s="1">
        <v>1.0625</v>
      </c>
      <c r="I6" s="1">
        <v>1.0625</v>
      </c>
      <c r="J6" s="1">
        <v>1.0625</v>
      </c>
      <c r="K6" s="1">
        <v>1.0625</v>
      </c>
      <c r="L6" s="1">
        <v>1.0625</v>
      </c>
      <c r="M6" s="1">
        <v>1.0625</v>
      </c>
      <c r="N6" s="1">
        <v>1.0625</v>
      </c>
      <c r="O6" s="1">
        <v>1.0625</v>
      </c>
      <c r="P6" s="1">
        <v>1.0625</v>
      </c>
      <c r="Q6" s="1">
        <v>1.0625</v>
      </c>
      <c r="R6" s="1">
        <v>1.0625</v>
      </c>
      <c r="S6" s="1">
        <v>1.0625</v>
      </c>
      <c r="T6" s="1">
        <v>1.0625</v>
      </c>
      <c r="U6" s="1">
        <v>1.0625</v>
      </c>
      <c r="V6" s="1">
        <v>1.0625</v>
      </c>
      <c r="W6" s="1">
        <v>1.0625</v>
      </c>
      <c r="X6" s="1">
        <v>1.0625</v>
      </c>
      <c r="Y6" s="1">
        <v>1.0625</v>
      </c>
      <c r="Z6" s="1">
        <v>1.0625</v>
      </c>
      <c r="AA6" s="1">
        <v>1.0625</v>
      </c>
      <c r="AB6" s="1">
        <v>1.0625</v>
      </c>
    </row>
    <row r="7" spans="1:28" x14ac:dyDescent="0.25">
      <c r="A7" s="2">
        <v>11</v>
      </c>
      <c r="B7" s="2">
        <v>12</v>
      </c>
      <c r="C7" s="2" t="s">
        <v>32</v>
      </c>
      <c r="D7" s="2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1:28" x14ac:dyDescent="0.25">
      <c r="A8" s="2">
        <v>11</v>
      </c>
      <c r="B8" s="2">
        <v>12</v>
      </c>
      <c r="C8" s="2" t="s">
        <v>32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32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33</v>
      </c>
      <c r="D10" s="2">
        <v>1</v>
      </c>
      <c r="E10" s="1">
        <v>1.0129999999999999</v>
      </c>
      <c r="F10" s="1">
        <v>1.0129999999999999</v>
      </c>
      <c r="G10" s="1">
        <v>1.0129999999999999</v>
      </c>
      <c r="H10" s="1">
        <v>1.0129999999999999</v>
      </c>
      <c r="I10" s="1">
        <v>1.0129999999999999</v>
      </c>
      <c r="J10" s="1">
        <v>1.0129999999999999</v>
      </c>
      <c r="K10" s="1">
        <v>1.0129999999999999</v>
      </c>
      <c r="L10" s="1">
        <v>1.0129999999999999</v>
      </c>
      <c r="M10" s="1">
        <v>1.0129999999999999</v>
      </c>
      <c r="N10" s="1">
        <v>1.0129999999999999</v>
      </c>
      <c r="O10" s="1">
        <v>1.0129999999999999</v>
      </c>
      <c r="P10" s="1">
        <v>1.0129999999999999</v>
      </c>
      <c r="Q10" s="1">
        <v>1.0129999999999999</v>
      </c>
      <c r="R10" s="1">
        <v>1.0129999999999999</v>
      </c>
      <c r="S10" s="1">
        <v>1.0129999999999999</v>
      </c>
      <c r="T10" s="1">
        <v>1.0129999999999999</v>
      </c>
      <c r="U10" s="1">
        <v>1.0129999999999999</v>
      </c>
      <c r="V10" s="1">
        <v>1.0129999999999999</v>
      </c>
      <c r="W10" s="1">
        <v>1.0129999999999999</v>
      </c>
      <c r="X10" s="1">
        <v>1.0129999999999999</v>
      </c>
      <c r="Y10" s="1">
        <v>1.0129999999999999</v>
      </c>
      <c r="Z10" s="1">
        <v>1.0129999999999999</v>
      </c>
      <c r="AA10" s="1">
        <v>1.0129999999999999</v>
      </c>
      <c r="AB10" s="1">
        <v>1.0129999999999999</v>
      </c>
    </row>
    <row r="11" spans="1:28" x14ac:dyDescent="0.25">
      <c r="A11" s="2">
        <v>13</v>
      </c>
      <c r="B11" s="2">
        <v>15</v>
      </c>
      <c r="C11" s="2" t="s">
        <v>32</v>
      </c>
      <c r="D11" s="2">
        <v>1</v>
      </c>
      <c r="E11" s="1">
        <v>1.0798000000000001</v>
      </c>
      <c r="F11" s="1">
        <v>1.0798000000000001</v>
      </c>
      <c r="G11" s="1">
        <v>1.0798000000000001</v>
      </c>
      <c r="H11" s="1">
        <v>1.0798000000000001</v>
      </c>
      <c r="I11" s="1">
        <v>1.0798000000000001</v>
      </c>
      <c r="J11" s="1">
        <v>1.0798000000000001</v>
      </c>
      <c r="K11" s="1">
        <v>1.0531999999999999</v>
      </c>
      <c r="L11" s="1">
        <v>1.0266000000000002</v>
      </c>
      <c r="M11" s="1">
        <v>1.0133000000000001</v>
      </c>
      <c r="N11" s="1">
        <v>1.0133000000000001</v>
      </c>
      <c r="O11" s="1">
        <v>1.0266000000000002</v>
      </c>
      <c r="P11" s="1">
        <v>1.0266000000000002</v>
      </c>
      <c r="Q11" s="1">
        <v>1.0266000000000002</v>
      </c>
      <c r="R11" s="1">
        <v>1.0266000000000002</v>
      </c>
      <c r="S11" s="1">
        <v>1.0399</v>
      </c>
      <c r="T11" s="1">
        <v>1.0531999999999999</v>
      </c>
      <c r="U11" s="1">
        <v>1.0531999999999999</v>
      </c>
      <c r="V11" s="1">
        <v>1.0266000000000002</v>
      </c>
      <c r="W11" s="1">
        <v>1.0266000000000002</v>
      </c>
      <c r="X11" s="1">
        <v>1.0266000000000002</v>
      </c>
      <c r="Y11" s="1">
        <v>1.0266000000000002</v>
      </c>
      <c r="Z11" s="1">
        <v>1.0399</v>
      </c>
      <c r="AA11" s="1">
        <v>1.0531999999999999</v>
      </c>
      <c r="AB11" s="1">
        <v>1.0665</v>
      </c>
    </row>
    <row r="12" spans="1:28" x14ac:dyDescent="0.25">
      <c r="A12" s="2">
        <v>13</v>
      </c>
      <c r="B12" s="2">
        <v>15</v>
      </c>
      <c r="C12" s="2" t="s">
        <v>32</v>
      </c>
      <c r="D12" s="2">
        <v>2</v>
      </c>
      <c r="E12" s="1">
        <v>1.0798000000000001</v>
      </c>
      <c r="F12" s="1">
        <v>1.0798000000000001</v>
      </c>
      <c r="G12" s="1">
        <v>1.0798000000000001</v>
      </c>
      <c r="H12" s="1">
        <v>1.0798000000000001</v>
      </c>
      <c r="I12" s="1">
        <v>1.0798000000000001</v>
      </c>
      <c r="J12" s="1">
        <v>1.0798000000000001</v>
      </c>
      <c r="K12" s="1">
        <v>1.0531999999999999</v>
      </c>
      <c r="L12" s="1">
        <v>1.0266000000000002</v>
      </c>
      <c r="M12" s="1">
        <v>1.0133000000000001</v>
      </c>
      <c r="N12" s="1">
        <v>1.0133000000000001</v>
      </c>
      <c r="O12" s="1">
        <v>1.0266000000000002</v>
      </c>
      <c r="P12" s="1">
        <v>1.0266000000000002</v>
      </c>
      <c r="Q12" s="1">
        <v>1.0266000000000002</v>
      </c>
      <c r="R12" s="1">
        <v>1.0266000000000002</v>
      </c>
      <c r="S12" s="1">
        <v>1.0399</v>
      </c>
      <c r="T12" s="1">
        <v>1.0531999999999999</v>
      </c>
      <c r="U12" s="1">
        <v>1.0531999999999999</v>
      </c>
      <c r="V12" s="1">
        <v>1.0266000000000002</v>
      </c>
      <c r="W12" s="1">
        <v>1.0266000000000002</v>
      </c>
      <c r="X12" s="1">
        <v>1.0266000000000002</v>
      </c>
      <c r="Y12" s="1">
        <v>1.0266000000000002</v>
      </c>
      <c r="Z12" s="1">
        <v>1.0399</v>
      </c>
      <c r="AA12" s="1">
        <v>1.0531999999999999</v>
      </c>
      <c r="AB12" s="1">
        <v>1.0665</v>
      </c>
    </row>
    <row r="13" spans="1:28" x14ac:dyDescent="0.25">
      <c r="A13" s="2">
        <v>19</v>
      </c>
      <c r="B13" s="2">
        <v>20</v>
      </c>
      <c r="C13" s="2" t="s">
        <v>29</v>
      </c>
      <c r="D13" s="2">
        <v>1</v>
      </c>
      <c r="E13" s="1">
        <v>1.1200000000000001</v>
      </c>
      <c r="F13" s="1">
        <v>1.1200000000000001</v>
      </c>
      <c r="G13" s="1">
        <v>1.1200000000000001</v>
      </c>
      <c r="H13" s="1">
        <v>1.1200000000000001</v>
      </c>
      <c r="I13" s="1">
        <v>1.1200000000000001</v>
      </c>
      <c r="J13" s="1">
        <v>1.1200000000000001</v>
      </c>
      <c r="K13" s="1">
        <v>1.0900000000000001</v>
      </c>
      <c r="L13" s="1">
        <v>1.06</v>
      </c>
      <c r="M13" s="1">
        <v>1.06</v>
      </c>
      <c r="N13" s="1">
        <v>1.075</v>
      </c>
      <c r="O13" s="1">
        <v>1.075</v>
      </c>
      <c r="P13" s="1">
        <v>1.075</v>
      </c>
      <c r="Q13" s="1">
        <v>1.075</v>
      </c>
      <c r="R13" s="1">
        <v>1.075</v>
      </c>
      <c r="S13" s="1">
        <v>1.075</v>
      </c>
      <c r="T13" s="1">
        <v>1.0900000000000001</v>
      </c>
      <c r="U13" s="1">
        <v>1.0900000000000001</v>
      </c>
      <c r="V13" s="1">
        <v>1.075</v>
      </c>
      <c r="W13" s="1">
        <v>1.075</v>
      </c>
      <c r="X13" s="1">
        <v>1.075</v>
      </c>
      <c r="Y13" s="1">
        <v>1.075</v>
      </c>
      <c r="Z13" s="1">
        <v>1.0900000000000001</v>
      </c>
      <c r="AA13" s="1">
        <v>1.105</v>
      </c>
      <c r="AB13" s="1">
        <v>1.105</v>
      </c>
    </row>
    <row r="14" spans="1:28" x14ac:dyDescent="0.25">
      <c r="A14" s="2">
        <v>19</v>
      </c>
      <c r="B14" s="2">
        <v>21</v>
      </c>
      <c r="C14" s="2" t="s">
        <v>29</v>
      </c>
      <c r="D14" s="2">
        <v>2</v>
      </c>
      <c r="E14" s="1">
        <v>1.135</v>
      </c>
      <c r="F14" s="1">
        <v>1.1500000000000001</v>
      </c>
      <c r="G14" s="1">
        <v>1.1500000000000001</v>
      </c>
      <c r="H14" s="1">
        <v>1.1500000000000001</v>
      </c>
      <c r="I14" s="1">
        <v>1.1500000000000001</v>
      </c>
      <c r="J14" s="1">
        <v>1.135</v>
      </c>
      <c r="K14" s="1">
        <v>1.0900000000000001</v>
      </c>
      <c r="L14" s="1">
        <v>1.06</v>
      </c>
      <c r="M14" s="1">
        <v>1.0449999999999999</v>
      </c>
      <c r="N14" s="1">
        <v>1.06</v>
      </c>
      <c r="O14" s="1">
        <v>1.075</v>
      </c>
      <c r="P14" s="1">
        <v>1.06</v>
      </c>
      <c r="Q14" s="1">
        <v>1.06</v>
      </c>
      <c r="R14" s="1">
        <v>1.06</v>
      </c>
      <c r="S14" s="1">
        <v>1.075</v>
      </c>
      <c r="T14" s="1">
        <v>1.0900000000000001</v>
      </c>
      <c r="U14" s="1">
        <v>1.0900000000000001</v>
      </c>
      <c r="V14" s="1">
        <v>1.075</v>
      </c>
      <c r="W14" s="1">
        <v>1.075</v>
      </c>
      <c r="X14" s="1">
        <v>1.075</v>
      </c>
      <c r="Y14" s="1">
        <v>1.075</v>
      </c>
      <c r="Z14" s="1">
        <v>1.0900000000000001</v>
      </c>
      <c r="AA14" s="1">
        <v>1.1200000000000001</v>
      </c>
      <c r="AB14" s="1">
        <v>1.135</v>
      </c>
    </row>
    <row r="15" spans="1:28" x14ac:dyDescent="0.25">
      <c r="A15" s="2">
        <v>29</v>
      </c>
      <c r="B15" s="2">
        <v>30</v>
      </c>
      <c r="C15" s="2" t="s">
        <v>29</v>
      </c>
      <c r="D15" s="2">
        <v>1</v>
      </c>
      <c r="E15" s="1">
        <v>1.135</v>
      </c>
      <c r="F15" s="1">
        <v>1.135</v>
      </c>
      <c r="G15" s="1">
        <v>1.1500000000000001</v>
      </c>
      <c r="H15" s="1">
        <v>1.1500000000000001</v>
      </c>
      <c r="I15" s="1">
        <v>1.1500000000000001</v>
      </c>
      <c r="J15" s="1">
        <v>1.1500000000000001</v>
      </c>
      <c r="K15" s="1">
        <v>1.105</v>
      </c>
      <c r="L15" s="1">
        <v>1.0900000000000001</v>
      </c>
      <c r="M15" s="1">
        <v>1.0900000000000001</v>
      </c>
      <c r="N15" s="1">
        <v>1.0900000000000001</v>
      </c>
      <c r="O15" s="1">
        <v>1.0900000000000001</v>
      </c>
      <c r="P15" s="1">
        <v>1.0900000000000001</v>
      </c>
      <c r="Q15" s="1">
        <v>1.0900000000000001</v>
      </c>
      <c r="R15" s="1">
        <v>1.0900000000000001</v>
      </c>
      <c r="S15" s="1">
        <v>1.105</v>
      </c>
      <c r="T15" s="1">
        <v>1.1200000000000001</v>
      </c>
      <c r="U15" s="1">
        <v>1.105</v>
      </c>
      <c r="V15" s="1">
        <v>1.0900000000000001</v>
      </c>
      <c r="W15" s="1">
        <v>1.0900000000000001</v>
      </c>
      <c r="X15" s="1">
        <v>1.0900000000000001</v>
      </c>
      <c r="Y15" s="1">
        <v>1.105</v>
      </c>
      <c r="Z15" s="1">
        <v>1.105</v>
      </c>
      <c r="AA15" s="1">
        <v>1.1200000000000001</v>
      </c>
      <c r="AB15" s="1">
        <v>1.135</v>
      </c>
    </row>
    <row r="16" spans="1:28" x14ac:dyDescent="0.25">
      <c r="A16" s="2">
        <v>29</v>
      </c>
      <c r="B16" s="2">
        <v>30</v>
      </c>
      <c r="C16" s="2" t="s">
        <v>29</v>
      </c>
      <c r="D16" s="2">
        <v>2</v>
      </c>
      <c r="E16" s="1">
        <v>1.135</v>
      </c>
      <c r="F16" s="1">
        <v>1.1500000000000001</v>
      </c>
      <c r="G16" s="1">
        <v>1.1500000000000001</v>
      </c>
      <c r="H16" s="1">
        <v>1.1500000000000001</v>
      </c>
      <c r="I16" s="1">
        <v>1.1500000000000001</v>
      </c>
      <c r="J16" s="1">
        <v>1.1500000000000001</v>
      </c>
      <c r="K16" s="1">
        <v>1.0900000000000001</v>
      </c>
      <c r="L16" s="1">
        <v>1.075</v>
      </c>
      <c r="M16" s="1">
        <v>1.06</v>
      </c>
      <c r="N16" s="1">
        <v>1.075</v>
      </c>
      <c r="O16" s="1">
        <v>1.075</v>
      </c>
      <c r="P16" s="1">
        <v>1.075</v>
      </c>
      <c r="Q16" s="1">
        <v>1.075</v>
      </c>
      <c r="R16" s="1">
        <v>1.075</v>
      </c>
      <c r="S16" s="1">
        <v>1.0900000000000001</v>
      </c>
      <c r="T16" s="1">
        <v>1.105</v>
      </c>
      <c r="U16" s="1">
        <v>1.0900000000000001</v>
      </c>
      <c r="V16" s="1">
        <v>1.075</v>
      </c>
      <c r="W16" s="1">
        <v>1.075</v>
      </c>
      <c r="X16" s="1">
        <v>1.0900000000000001</v>
      </c>
      <c r="Y16" s="1">
        <v>1.0900000000000001</v>
      </c>
      <c r="Z16" s="1">
        <v>1.105</v>
      </c>
      <c r="AA16" s="1">
        <v>1.1200000000000001</v>
      </c>
      <c r="AB16" s="1">
        <v>1.135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B16"/>
  <sheetViews>
    <sheetView workbookViewId="0">
      <selection activeCell="E2" sqref="E2"/>
    </sheetView>
  </sheetViews>
  <sheetFormatPr defaultRowHeight="15" x14ac:dyDescent="0.25"/>
  <cols>
    <col min="1" max="1" width="5.42578125" customWidth="1"/>
    <col min="2" max="2" width="5.5703125" customWidth="1"/>
    <col min="3" max="3" width="8.140625" customWidth="1"/>
    <col min="4" max="4" width="3" customWidth="1"/>
    <col min="5" max="13" width="3.140625" customWidth="1"/>
    <col min="14" max="28" width="4.140625" customWidth="1"/>
  </cols>
  <sheetData>
    <row r="1" spans="1:28" ht="15.75" x14ac:dyDescent="0.25">
      <c r="A1" s="3" t="s">
        <v>27</v>
      </c>
      <c r="B1" s="3" t="s">
        <v>28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2">
        <v>1</v>
      </c>
      <c r="B2" s="2">
        <v>2</v>
      </c>
      <c r="C2" s="2" t="s">
        <v>29</v>
      </c>
      <c r="D2" s="2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</row>
    <row r="3" spans="1:28" x14ac:dyDescent="0.25">
      <c r="A3" s="2">
        <v>1</v>
      </c>
      <c r="B3" s="2">
        <v>2</v>
      </c>
      <c r="C3" s="2" t="s">
        <v>29</v>
      </c>
      <c r="D3" s="2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</row>
    <row r="4" spans="1:28" x14ac:dyDescent="0.25">
      <c r="A4" s="2">
        <v>8</v>
      </c>
      <c r="B4" s="2">
        <v>72</v>
      </c>
      <c r="C4" s="2" t="s">
        <v>31</v>
      </c>
      <c r="D4" s="2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</row>
    <row r="5" spans="1:28" x14ac:dyDescent="0.25">
      <c r="A5" s="2">
        <v>8</v>
      </c>
      <c r="B5" s="2">
        <v>72</v>
      </c>
      <c r="C5" s="2" t="s">
        <v>31</v>
      </c>
      <c r="D5" s="2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</row>
    <row r="6" spans="1:28" x14ac:dyDescent="0.25">
      <c r="A6" s="2">
        <v>8</v>
      </c>
      <c r="B6" s="2">
        <v>72</v>
      </c>
      <c r="C6" s="2" t="s">
        <v>31</v>
      </c>
      <c r="D6" s="2">
        <v>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</row>
    <row r="7" spans="1:28" x14ac:dyDescent="0.25">
      <c r="A7" s="2">
        <v>11</v>
      </c>
      <c r="B7" s="2">
        <v>12</v>
      </c>
      <c r="C7" s="2" t="s">
        <v>32</v>
      </c>
      <c r="D7" s="2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 s="2">
        <v>11</v>
      </c>
      <c r="B8" s="2">
        <v>12</v>
      </c>
      <c r="C8" s="2" t="s">
        <v>32</v>
      </c>
      <c r="D8" s="2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</row>
    <row r="9" spans="1:28" x14ac:dyDescent="0.25">
      <c r="A9" s="2">
        <v>11</v>
      </c>
      <c r="B9" s="2">
        <v>12</v>
      </c>
      <c r="C9" s="2" t="s">
        <v>32</v>
      </c>
      <c r="D9" s="2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</row>
    <row r="10" spans="1:28" x14ac:dyDescent="0.25">
      <c r="A10" s="2">
        <v>13</v>
      </c>
      <c r="B10" s="2">
        <v>14</v>
      </c>
      <c r="C10" s="2" t="s">
        <v>33</v>
      </c>
      <c r="D10" s="2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</row>
    <row r="11" spans="1:28" x14ac:dyDescent="0.25">
      <c r="A11" s="2">
        <v>13</v>
      </c>
      <c r="B11" s="2">
        <v>15</v>
      </c>
      <c r="C11" s="2" t="s">
        <v>32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</row>
    <row r="12" spans="1:28" x14ac:dyDescent="0.25">
      <c r="A12" s="2">
        <v>13</v>
      </c>
      <c r="B12" s="2">
        <v>15</v>
      </c>
      <c r="C12" s="2" t="s">
        <v>32</v>
      </c>
      <c r="D12" s="2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</row>
    <row r="13" spans="1:28" x14ac:dyDescent="0.25">
      <c r="A13" s="2">
        <v>19</v>
      </c>
      <c r="B13" s="2">
        <v>20</v>
      </c>
      <c r="C13" s="2" t="s">
        <v>29</v>
      </c>
      <c r="D13" s="2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</row>
    <row r="14" spans="1:28" x14ac:dyDescent="0.25">
      <c r="A14" s="2">
        <v>19</v>
      </c>
      <c r="B14" s="2">
        <v>21</v>
      </c>
      <c r="C14" s="2" t="s">
        <v>29</v>
      </c>
      <c r="D14" s="2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1:28" x14ac:dyDescent="0.25">
      <c r="A15" s="2">
        <v>29</v>
      </c>
      <c r="B15" s="2">
        <v>30</v>
      </c>
      <c r="C15" s="2" t="s">
        <v>29</v>
      </c>
      <c r="D15" s="2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</row>
    <row r="16" spans="1:28" x14ac:dyDescent="0.25">
      <c r="A16" s="2">
        <v>29</v>
      </c>
      <c r="B16" s="2">
        <v>30</v>
      </c>
      <c r="C16" s="2" t="s">
        <v>29</v>
      </c>
      <c r="D16" s="2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Load P (MW)</vt:lpstr>
      <vt:lpstr>Load Q (MVAr)</vt:lpstr>
      <vt:lpstr>Pc, Winter</vt:lpstr>
      <vt:lpstr>Qc, Winter</vt:lpstr>
      <vt:lpstr>Gen status</vt:lpstr>
      <vt:lpstr>Gen P (MW)</vt:lpstr>
      <vt:lpstr>Gen Vg (p.u.)</vt:lpstr>
      <vt:lpstr>Transformer tap ratio</vt:lpstr>
      <vt:lpstr>Transformer status</vt:lpstr>
      <vt:lpstr>Branch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 Horvat</dc:creator>
  <cp:keywords/>
  <dc:description/>
  <cp:lastModifiedBy>Micael Filipe Simões</cp:lastModifiedBy>
  <cp:revision/>
  <dcterms:created xsi:type="dcterms:W3CDTF">2021-02-24T11:16:48Z</dcterms:created>
  <dcterms:modified xsi:type="dcterms:W3CDTF">2023-02-08T10:07:06Z</dcterms:modified>
  <cp:category/>
  <cp:contentStatus/>
</cp:coreProperties>
</file>