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\Shared ESS\"/>
    </mc:Choice>
  </mc:AlternateContent>
  <xr:revisionPtr revIDLastSave="0" documentId="13_ncr:1_{B08BA068-B17E-411F-ADEA-E98575EE363E}" xr6:coauthVersionLast="47" xr6:coauthVersionMax="47" xr10:uidLastSave="{00000000-0000-0000-0000-000000000000}"/>
  <bookViews>
    <workbookView xWindow="-28920" yWindow="45" windowWidth="29040" windowHeight="17640" activeTab="4" xr2:uid="{00000000-000D-0000-FFFF-FFFF00000000}"/>
  </bookViews>
  <sheets>
    <sheet name="Scenarios" sheetId="1" r:id="rId1"/>
    <sheet name="Investment Cost NREL" sheetId="4" r:id="rId2"/>
    <sheet name="Investment Cost" sheetId="5" r:id="rId3"/>
    <sheet name="DownActivation, 2020, Winter" sheetId="2" r:id="rId4"/>
    <sheet name="UpActivation, 2020, Winter" sheetId="3" r:id="rId5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D2" i="5"/>
  <c r="E2" i="5"/>
  <c r="C3" i="5"/>
  <c r="D3" i="5"/>
  <c r="E3" i="5"/>
  <c r="B3" i="5"/>
  <c r="B2" i="5"/>
</calcChain>
</file>

<file path=xl/sharedStrings.xml><?xml version="1.0" encoding="utf-8"?>
<sst xmlns="http://schemas.openxmlformats.org/spreadsheetml/2006/main" count="9" uniqueCount="8">
  <si>
    <t>numScenarios</t>
  </si>
  <si>
    <t>Scenario</t>
  </si>
  <si>
    <t>Total Cost (4-h System), [$/KWh]</t>
  </si>
  <si>
    <t>Low Scenario</t>
  </si>
  <si>
    <t>Mid Scenario</t>
  </si>
  <si>
    <t>High Scenario</t>
  </si>
  <si>
    <t>S, [$/MVA]</t>
  </si>
  <si>
    <t>E, [$, 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</si>
</sst>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workbookViewId="0">
      <selection activeCell="C4" sqref="C4"/>
    </sheetView>
  </sheetViews>
  <sheetFormatPr defaultRowHeight="15" x14ac:dyDescent="0.25"/>
  <cols>
    <col min="1" max="1" width="13.5703125" bestFit="1" customWidth="1"/>
  </cols>
  <sheetData>
    <row r="1" spans="1:3" x14ac:dyDescent="0.25">
      <c r="A1" t="s">
        <v>0</v>
      </c>
      <c r="B1">
        <v>1</v>
      </c>
      <c r="C1" s="1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F002-C479-4585-BB53-0E4A987995C6}">
  <dimension ref="A1:E4"/>
  <sheetViews>
    <sheetView workbookViewId="0">
      <selection activeCell="A8" sqref="A8"/>
    </sheetView>
  </sheetViews>
  <sheetFormatPr defaultRowHeight="15" x14ac:dyDescent="0.25"/>
  <cols>
    <col min="1" max="1" width="30.42578125" bestFit="1" customWidth="1"/>
  </cols>
  <sheetData>
    <row r="1" spans="1:5" x14ac:dyDescent="0.25">
      <c r="A1" t="s">
        <v>2</v>
      </c>
      <c r="B1">
        <v>2020</v>
      </c>
      <c r="C1">
        <v>2030</v>
      </c>
      <c r="D1">
        <v>2040</v>
      </c>
      <c r="E1">
        <v>2050</v>
      </c>
    </row>
    <row r="2" spans="1:5" x14ac:dyDescent="0.25">
      <c r="A2" t="s">
        <v>3</v>
      </c>
      <c r="B2" s="2">
        <v>345</v>
      </c>
      <c r="C2" s="2">
        <v>143</v>
      </c>
      <c r="D2" s="2">
        <v>115</v>
      </c>
      <c r="E2" s="2">
        <v>87</v>
      </c>
    </row>
    <row r="3" spans="1:5" x14ac:dyDescent="0.25">
      <c r="A3" t="s">
        <v>4</v>
      </c>
      <c r="B3" s="2">
        <v>345</v>
      </c>
      <c r="C3" s="2">
        <v>198</v>
      </c>
      <c r="D3" s="2">
        <v>174</v>
      </c>
      <c r="E3" s="2">
        <v>149</v>
      </c>
    </row>
    <row r="4" spans="1:5" x14ac:dyDescent="0.25">
      <c r="A4" t="s">
        <v>5</v>
      </c>
      <c r="B4" s="2">
        <v>345</v>
      </c>
      <c r="C4" s="2">
        <v>248</v>
      </c>
      <c r="D4" s="2">
        <v>248</v>
      </c>
      <c r="E4" s="2">
        <v>248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AF14-4748-4019-BD7D-F91F970D3C5E}">
  <dimension ref="A1:E3"/>
  <sheetViews>
    <sheetView workbookViewId="0">
      <selection activeCell="F33" sqref="F33"/>
    </sheetView>
  </sheetViews>
  <sheetFormatPr defaultRowHeight="15" x14ac:dyDescent="0.25"/>
  <cols>
    <col min="1" max="1" width="11.140625" bestFit="1" customWidth="1"/>
    <col min="2" max="5" width="9.5703125" bestFit="1" customWidth="1"/>
  </cols>
  <sheetData>
    <row r="1" spans="1:5" x14ac:dyDescent="0.25">
      <c r="B1">
        <v>2020</v>
      </c>
      <c r="C1">
        <v>2030</v>
      </c>
      <c r="D1">
        <v>2040</v>
      </c>
      <c r="E1">
        <v>2050</v>
      </c>
    </row>
    <row r="2" spans="1:5" x14ac:dyDescent="0.25">
      <c r="A2" t="s">
        <v>6</v>
      </c>
      <c r="B2" s="2">
        <f>(1/5)*'Investment Cost NREL'!B3*1000</f>
        <v>69000</v>
      </c>
      <c r="C2" s="2">
        <f>(1/5)*'Investment Cost NREL'!C3*1000</f>
        <v>39600</v>
      </c>
      <c r="D2" s="2">
        <f>(1/5)*'Investment Cost NREL'!D3*1000</f>
        <v>34800.000000000007</v>
      </c>
      <c r="E2" s="2">
        <f>(1/5)*'Investment Cost NREL'!E3*1000</f>
        <v>29800</v>
      </c>
    </row>
    <row r="3" spans="1:5" x14ac:dyDescent="0.25">
      <c r="A3" t="s">
        <v>7</v>
      </c>
      <c r="B3" s="2">
        <f>(4/5)*'Investment Cost NREL'!B3*1000</f>
        <v>276000</v>
      </c>
      <c r="C3" s="2">
        <f>(4/5)*'Investment Cost NREL'!C3*1000</f>
        <v>158400</v>
      </c>
      <c r="D3" s="2">
        <f>(4/5)*'Investment Cost NREL'!D3*1000</f>
        <v>139200.00000000003</v>
      </c>
      <c r="E3" s="2">
        <f>(4/5)*'Investment Cost NREL'!E3*1000</f>
        <v>119200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8D1B4-1FDD-45B3-A6A0-6FB0513B38AF}">
  <dimension ref="A1:Y6"/>
  <sheetViews>
    <sheetView workbookViewId="0">
      <selection activeCell="A7" sqref="A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v>32.01</v>
      </c>
      <c r="C2" s="2">
        <v>0</v>
      </c>
      <c r="D2" s="2">
        <v>16.190000000000001</v>
      </c>
      <c r="E2" s="2">
        <v>0</v>
      </c>
      <c r="F2" s="2">
        <v>16.190000000000001</v>
      </c>
      <c r="G2" s="2">
        <v>16.190000000000001</v>
      </c>
      <c r="H2" s="2">
        <v>0</v>
      </c>
      <c r="I2" s="2">
        <v>30.75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30.75</v>
      </c>
      <c r="P2" s="2">
        <v>0</v>
      </c>
      <c r="Q2" s="2">
        <v>30.75</v>
      </c>
      <c r="R2" s="2">
        <v>0</v>
      </c>
      <c r="S2" s="2">
        <v>0</v>
      </c>
      <c r="T2" s="2">
        <v>0</v>
      </c>
      <c r="U2" s="2">
        <v>50.5</v>
      </c>
      <c r="V2" s="2">
        <v>0</v>
      </c>
      <c r="W2" s="2">
        <v>44.44</v>
      </c>
      <c r="X2" s="2">
        <v>42.42</v>
      </c>
      <c r="Y2" s="2">
        <v>0</v>
      </c>
    </row>
    <row r="3" spans="1:25" x14ac:dyDescent="0.25">
      <c r="A3">
        <v>1</v>
      </c>
      <c r="B3" s="2">
        <v>0</v>
      </c>
      <c r="C3" s="2">
        <v>36.19</v>
      </c>
      <c r="D3" s="2">
        <v>33.19</v>
      </c>
      <c r="E3" s="2">
        <v>33.19</v>
      </c>
      <c r="F3" s="2">
        <v>30.03</v>
      </c>
      <c r="G3" s="2">
        <v>30.03</v>
      </c>
      <c r="H3" s="2">
        <v>33.19</v>
      </c>
      <c r="I3" s="2">
        <v>44.9</v>
      </c>
      <c r="J3" s="2">
        <v>52.5</v>
      </c>
      <c r="K3" s="2">
        <v>0</v>
      </c>
      <c r="L3" s="2">
        <v>0</v>
      </c>
      <c r="M3" s="2">
        <v>40.06</v>
      </c>
      <c r="N3" s="2">
        <v>40.06</v>
      </c>
      <c r="O3" s="2">
        <v>40.06</v>
      </c>
      <c r="P3" s="2">
        <v>0</v>
      </c>
      <c r="Q3" s="2">
        <v>33.19</v>
      </c>
      <c r="R3" s="2">
        <v>0</v>
      </c>
      <c r="S3" s="2">
        <v>40.06</v>
      </c>
      <c r="T3" s="2">
        <v>40.06</v>
      </c>
      <c r="U3" s="2">
        <v>0</v>
      </c>
      <c r="V3" s="2">
        <v>40.06</v>
      </c>
      <c r="W3" s="2">
        <v>40.06</v>
      </c>
      <c r="X3" s="2">
        <v>40.06</v>
      </c>
      <c r="Y3" s="2">
        <v>33.19</v>
      </c>
    </row>
    <row r="4" spans="1:25" x14ac:dyDescent="0.25">
      <c r="A4">
        <v>2</v>
      </c>
      <c r="B4" s="2">
        <v>33.19</v>
      </c>
      <c r="C4" s="2">
        <v>0</v>
      </c>
      <c r="D4" s="2">
        <v>33.19</v>
      </c>
      <c r="E4" s="2">
        <v>0</v>
      </c>
      <c r="F4" s="2">
        <v>31.67</v>
      </c>
      <c r="G4" s="2">
        <v>0</v>
      </c>
      <c r="H4" s="2">
        <v>33.19</v>
      </c>
      <c r="I4" s="2">
        <v>35.19</v>
      </c>
      <c r="J4" s="2">
        <v>35.19</v>
      </c>
      <c r="K4" s="2">
        <v>40.06</v>
      </c>
      <c r="L4" s="2">
        <v>54.7</v>
      </c>
      <c r="M4" s="2">
        <v>40.06</v>
      </c>
      <c r="N4" s="2">
        <v>33.19</v>
      </c>
      <c r="O4" s="2">
        <v>33.19</v>
      </c>
      <c r="P4" s="2">
        <v>33.19</v>
      </c>
      <c r="Q4" s="2">
        <v>0</v>
      </c>
      <c r="R4" s="2">
        <v>40.06</v>
      </c>
      <c r="S4" s="2">
        <v>0</v>
      </c>
      <c r="T4" s="2">
        <v>40.06</v>
      </c>
      <c r="U4" s="2">
        <v>40.06</v>
      </c>
      <c r="V4" s="2">
        <v>40.06</v>
      </c>
      <c r="W4" s="2">
        <v>0</v>
      </c>
      <c r="X4" s="2">
        <v>40.69</v>
      </c>
      <c r="Y4" s="2">
        <v>0</v>
      </c>
    </row>
    <row r="5" spans="1:25" x14ac:dyDescent="0.25">
      <c r="A5">
        <v>3</v>
      </c>
      <c r="B5" s="2">
        <v>0</v>
      </c>
      <c r="C5" s="2">
        <v>40.06</v>
      </c>
      <c r="D5" s="2">
        <v>40.06</v>
      </c>
      <c r="E5" s="2">
        <v>33.19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33.19</v>
      </c>
      <c r="P5" s="2">
        <v>33.19</v>
      </c>
      <c r="Q5" s="2">
        <v>30.69</v>
      </c>
      <c r="R5" s="2">
        <v>30.69</v>
      </c>
      <c r="S5" s="2">
        <v>0</v>
      </c>
      <c r="T5" s="2">
        <v>0</v>
      </c>
      <c r="U5" s="2">
        <v>0</v>
      </c>
      <c r="V5" s="2">
        <v>40.06</v>
      </c>
      <c r="W5" s="2">
        <v>0</v>
      </c>
      <c r="X5" s="2">
        <v>0</v>
      </c>
      <c r="Y5" s="2">
        <v>30.69</v>
      </c>
    </row>
    <row r="6" spans="1:25" x14ac:dyDescent="0.25">
      <c r="A6">
        <v>4</v>
      </c>
      <c r="B6" s="2">
        <v>30.69</v>
      </c>
      <c r="C6" s="2">
        <v>30.69</v>
      </c>
      <c r="D6" s="2">
        <v>30.69</v>
      </c>
      <c r="E6" s="2">
        <v>30.69</v>
      </c>
      <c r="F6" s="2">
        <v>30.69</v>
      </c>
      <c r="G6" s="2">
        <v>30.69</v>
      </c>
      <c r="H6" s="2">
        <v>30.69</v>
      </c>
      <c r="I6" s="2">
        <v>30.69</v>
      </c>
      <c r="J6" s="2">
        <v>30.69</v>
      </c>
      <c r="K6" s="2">
        <v>30.69</v>
      </c>
      <c r="L6" s="2">
        <v>30.69</v>
      </c>
      <c r="M6" s="2">
        <v>30.69</v>
      </c>
      <c r="N6" s="2">
        <v>30.69</v>
      </c>
      <c r="O6" s="2">
        <v>30.69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40.06</v>
      </c>
      <c r="V6" s="2">
        <v>0</v>
      </c>
      <c r="W6" s="2">
        <v>40.06</v>
      </c>
      <c r="X6" s="2">
        <v>30.69</v>
      </c>
      <c r="Y6" s="2">
        <v>30.69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099F-A264-470F-B347-ABD6E25D883A}">
  <dimension ref="A1:Y6"/>
  <sheetViews>
    <sheetView tabSelected="1" workbookViewId="0">
      <selection activeCell="A7" sqref="A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0</v>
      </c>
      <c r="B2" s="2">
        <v>0</v>
      </c>
      <c r="C2" s="2">
        <v>55.69</v>
      </c>
      <c r="D2" s="2">
        <v>55.69</v>
      </c>
      <c r="E2" s="2">
        <v>41.69</v>
      </c>
      <c r="F2" s="2">
        <v>0</v>
      </c>
      <c r="G2" s="2">
        <v>48.4</v>
      </c>
      <c r="H2" s="2">
        <v>55.69</v>
      </c>
      <c r="I2" s="2">
        <v>99</v>
      </c>
      <c r="J2" s="2">
        <v>99</v>
      </c>
      <c r="K2" s="2">
        <v>99</v>
      </c>
      <c r="L2" s="2">
        <v>48.4</v>
      </c>
      <c r="M2" s="2">
        <v>99</v>
      </c>
      <c r="N2" s="2">
        <v>65.2</v>
      </c>
      <c r="O2" s="2">
        <v>65.2</v>
      </c>
      <c r="P2" s="2">
        <v>65.2</v>
      </c>
      <c r="Q2" s="2">
        <v>65.2</v>
      </c>
      <c r="R2" s="2">
        <v>99</v>
      </c>
      <c r="S2" s="2">
        <v>70.03</v>
      </c>
      <c r="T2" s="2">
        <v>99</v>
      </c>
      <c r="U2" s="2">
        <v>99</v>
      </c>
      <c r="V2" s="2">
        <v>51</v>
      </c>
      <c r="W2" s="2">
        <v>75.75</v>
      </c>
      <c r="X2" s="2">
        <v>0</v>
      </c>
      <c r="Y2" s="2">
        <v>51</v>
      </c>
    </row>
    <row r="3" spans="1:25" x14ac:dyDescent="0.25">
      <c r="A3">
        <v>1</v>
      </c>
      <c r="B3" s="2">
        <v>65.2</v>
      </c>
      <c r="C3" s="2">
        <v>46.48</v>
      </c>
      <c r="D3" s="2">
        <v>54.54</v>
      </c>
      <c r="E3" s="2">
        <v>54.54</v>
      </c>
      <c r="F3" s="2">
        <v>54.54</v>
      </c>
      <c r="G3" s="2">
        <v>54.54</v>
      </c>
      <c r="H3" s="2">
        <v>54.54</v>
      </c>
      <c r="I3" s="2">
        <v>70.03</v>
      </c>
      <c r="J3" s="2">
        <v>54.54</v>
      </c>
      <c r="K3" s="2">
        <v>55</v>
      </c>
      <c r="L3" s="2">
        <v>55.68</v>
      </c>
      <c r="M3" s="2">
        <v>65.2</v>
      </c>
      <c r="N3" s="2">
        <v>54.54</v>
      </c>
      <c r="O3" s="2">
        <v>54.54</v>
      </c>
      <c r="P3" s="2">
        <v>54.54</v>
      </c>
      <c r="Q3" s="2">
        <v>54.54</v>
      </c>
      <c r="R3" s="2">
        <v>65.2</v>
      </c>
      <c r="S3" s="2">
        <v>65.2</v>
      </c>
      <c r="T3" s="2">
        <v>98</v>
      </c>
      <c r="U3" s="2">
        <v>97</v>
      </c>
      <c r="V3" s="2">
        <v>59</v>
      </c>
      <c r="W3" s="2">
        <v>66</v>
      </c>
      <c r="X3" s="2">
        <v>71</v>
      </c>
      <c r="Y3" s="2">
        <v>97</v>
      </c>
    </row>
    <row r="4" spans="1:25" x14ac:dyDescent="0.25">
      <c r="A4">
        <v>2</v>
      </c>
      <c r="B4" s="2">
        <v>65.2</v>
      </c>
      <c r="C4" s="2">
        <v>65.2</v>
      </c>
      <c r="D4" s="2">
        <v>54.54</v>
      </c>
      <c r="E4" s="2">
        <v>41.69</v>
      </c>
      <c r="F4" s="2">
        <v>54.54</v>
      </c>
      <c r="G4" s="2">
        <v>54.54</v>
      </c>
      <c r="H4" s="2">
        <v>54.54</v>
      </c>
      <c r="I4" s="2">
        <v>54.54</v>
      </c>
      <c r="J4" s="2">
        <v>54.54</v>
      </c>
      <c r="K4" s="2">
        <v>51</v>
      </c>
      <c r="L4" s="2">
        <v>51</v>
      </c>
      <c r="M4" s="2">
        <v>65.2</v>
      </c>
      <c r="N4" s="2">
        <v>65.2</v>
      </c>
      <c r="O4" s="2">
        <v>65.2</v>
      </c>
      <c r="P4" s="2">
        <v>65.2</v>
      </c>
      <c r="Q4" s="2">
        <v>65.2</v>
      </c>
      <c r="R4" s="2">
        <v>65.2</v>
      </c>
      <c r="S4" s="2">
        <v>46</v>
      </c>
      <c r="T4" s="2">
        <v>65.2</v>
      </c>
      <c r="U4" s="2">
        <v>98</v>
      </c>
      <c r="V4" s="2">
        <v>65.2</v>
      </c>
      <c r="W4" s="2">
        <v>66</v>
      </c>
      <c r="X4" s="2">
        <v>65.69</v>
      </c>
      <c r="Y4" s="2">
        <v>46</v>
      </c>
    </row>
    <row r="5" spans="1:25" x14ac:dyDescent="0.25">
      <c r="A5">
        <v>3</v>
      </c>
      <c r="B5" s="2">
        <v>65.2</v>
      </c>
      <c r="C5" s="2">
        <v>65.2</v>
      </c>
      <c r="D5" s="2">
        <v>65.2</v>
      </c>
      <c r="E5" s="2">
        <v>65.2</v>
      </c>
      <c r="F5" s="2">
        <v>45.4</v>
      </c>
      <c r="G5" s="2">
        <v>41.69</v>
      </c>
      <c r="H5" s="2">
        <v>41.69</v>
      </c>
      <c r="I5" s="2">
        <v>41.69</v>
      </c>
      <c r="J5" s="2">
        <v>65.2</v>
      </c>
      <c r="K5" s="2">
        <v>65.2</v>
      </c>
      <c r="L5" s="2">
        <v>65.2</v>
      </c>
      <c r="M5" s="2">
        <v>65.2</v>
      </c>
      <c r="N5" s="2">
        <v>65.2</v>
      </c>
      <c r="O5" s="2">
        <v>65.2</v>
      </c>
      <c r="P5" s="2">
        <v>65.2</v>
      </c>
      <c r="Q5" s="2">
        <v>65.2</v>
      </c>
      <c r="R5" s="2">
        <v>65.69</v>
      </c>
      <c r="S5" s="2">
        <v>65.69</v>
      </c>
      <c r="T5" s="2">
        <v>65.69</v>
      </c>
      <c r="U5" s="2">
        <v>65.69</v>
      </c>
      <c r="V5" s="2">
        <v>45.4</v>
      </c>
      <c r="W5" s="2">
        <v>45.4</v>
      </c>
      <c r="X5" s="2">
        <v>45.4</v>
      </c>
      <c r="Y5" s="2">
        <v>0</v>
      </c>
    </row>
    <row r="6" spans="1:25" x14ac:dyDescent="0.25">
      <c r="A6">
        <v>4</v>
      </c>
      <c r="B6" s="2">
        <v>65.69</v>
      </c>
      <c r="C6" s="2">
        <v>65.69</v>
      </c>
      <c r="D6" s="2">
        <v>41.69</v>
      </c>
      <c r="E6" s="2">
        <v>41.69</v>
      </c>
      <c r="F6" s="2">
        <v>41.69</v>
      </c>
      <c r="G6" s="2">
        <v>41.69</v>
      </c>
      <c r="H6" s="2">
        <v>41.69</v>
      </c>
      <c r="I6" s="2">
        <v>65.69</v>
      </c>
      <c r="J6" s="2">
        <v>65.69</v>
      </c>
      <c r="K6" s="2">
        <v>57.69</v>
      </c>
      <c r="L6" s="2">
        <v>57.69</v>
      </c>
      <c r="M6" s="2">
        <v>57.69</v>
      </c>
      <c r="N6" s="2">
        <v>57.69</v>
      </c>
      <c r="O6" s="2">
        <v>65.69</v>
      </c>
      <c r="P6" s="2">
        <v>65.69</v>
      </c>
      <c r="Q6" s="2">
        <v>65.69</v>
      </c>
      <c r="R6" s="2">
        <v>65.69</v>
      </c>
      <c r="S6" s="2">
        <v>65.69</v>
      </c>
      <c r="T6" s="2">
        <v>65.69</v>
      </c>
      <c r="U6" s="2">
        <v>51.4</v>
      </c>
      <c r="V6" s="2">
        <v>65.69</v>
      </c>
      <c r="W6" s="2">
        <v>65.69</v>
      </c>
      <c r="X6" s="2">
        <v>65.69</v>
      </c>
      <c r="Y6" s="2">
        <v>65.69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Investment Cost NREL</vt:lpstr>
      <vt:lpstr>Investment Cost</vt:lpstr>
      <vt:lpstr>DownActivation, 2020, Winter</vt:lpstr>
      <vt:lpstr>UpActivation, 2020,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2023-02-02T17:42:19Z</dcterms:modified>
</cp:coreProperties>
</file>