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83EDC8F8-E1E3-4A89-9004-76371F22BEB9}" xr6:coauthVersionLast="47" xr6:coauthVersionMax="47" xr10:uidLastSave="{00000000-0000-0000-0000-000000000000}"/>
  <bookViews>
    <workbookView xWindow="2196" yWindow="2196" windowWidth="17280" windowHeight="8964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Energy, Summer" sheetId="6" r:id="rId6"/>
    <sheet name="Secondary Reserve, Summer" sheetId="7" r:id="rId7"/>
    <sheet name="Tertiary Reserve Up, Summer" sheetId="8" r:id="rId8"/>
    <sheet name="Tertiary Reserve Down, Summ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6" i="6"/>
  <c r="B5" i="6"/>
  <c r="B4" i="6"/>
  <c r="B3" i="6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5" i="2"/>
  <c r="B4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<sst xmlns="http://schemas.openxmlformats.org/spreadsheetml/2006/main" count="14" uniqueCount="7">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</sst>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E5" sqref="E5"/>
    </sheetView>
  </sheetViews>
  <sheetFormatPr defaultRowHeight="14.4" x14ac:dyDescent="0.3"/>
  <cols>
    <col min="1" max="1" width="26" bestFit="1" customWidth="1"/>
  </cols>
  <sheetData>
    <row r="1" spans="1:2" x14ac:dyDescent="0.3">
      <c r="A1" t="s">
        <v>1</v>
      </c>
      <c r="B1" s="3" t="s">
        <v>2</v>
      </c>
    </row>
    <row r="2" spans="1:2" x14ac:dyDescent="0.3">
      <c r="A2" t="s">
        <v>3</v>
      </c>
      <c r="B2" s="3">
        <v>-5.0000000000000001E-3</v>
      </c>
    </row>
    <row r="3" spans="1:2" x14ac:dyDescent="0.3">
      <c r="A3" t="s">
        <v>4</v>
      </c>
      <c r="B3" s="3">
        <v>2.5000000000000001E-2</v>
      </c>
    </row>
    <row r="4" spans="1:2" x14ac:dyDescent="0.3">
      <c r="A4" t="s">
        <v>5</v>
      </c>
      <c r="B4" s="3">
        <v>2.5000000000000001E-2</v>
      </c>
    </row>
    <row r="5" spans="1:2" x14ac:dyDescent="0.3">
      <c r="A5" t="s">
        <v>6</v>
      </c>
      <c r="B5" s="3">
        <v>2.5000000000000001E-2</v>
      </c>
    </row>
    <row r="6" spans="1:2" x14ac:dyDescent="0.3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178.51022176578198</v>
      </c>
      <c r="C2" s="2">
        <v>170.09531756474857</v>
      </c>
      <c r="D2" s="2">
        <v>166.56503738887642</v>
      </c>
      <c r="E2" s="2">
        <v>161.7510189672326</v>
      </c>
      <c r="F2" s="2">
        <v>163.35569177444719</v>
      </c>
      <c r="G2" s="2">
        <v>170.26862222792772</v>
      </c>
      <c r="H2" s="2">
        <v>184.75560833146122</v>
      </c>
      <c r="I2" s="2">
        <v>191.65570140248403</v>
      </c>
      <c r="J2" s="2">
        <v>200</v>
      </c>
      <c r="K2" s="2">
        <v>189.62739497416479</v>
      </c>
      <c r="L2" s="2">
        <v>185.32045315960079</v>
      </c>
      <c r="M2" s="2">
        <v>168.31092140312595</v>
      </c>
      <c r="N2" s="2">
        <v>163.65095157097468</v>
      </c>
      <c r="O2" s="2">
        <v>139.86328187682534</v>
      </c>
      <c r="P2" s="2">
        <v>145.51173015822073</v>
      </c>
      <c r="Q2" s="2">
        <v>131.94903559164285</v>
      </c>
      <c r="R2" s="2">
        <v>128.37382457716873</v>
      </c>
      <c r="S2" s="2">
        <v>127.69344330690973</v>
      </c>
      <c r="T2" s="2">
        <v>129.37514040887064</v>
      </c>
      <c r="U2" s="2">
        <v>146.94309830225617</v>
      </c>
      <c r="V2" s="2">
        <v>178.09942552713505</v>
      </c>
      <c r="W2" s="2">
        <v>177.86193395166728</v>
      </c>
      <c r="X2" s="2">
        <v>168.41362046278766</v>
      </c>
      <c r="Y2" s="2">
        <v>160.20411438107772</v>
      </c>
    </row>
    <row r="3" spans="1:25" x14ac:dyDescent="0.3">
      <c r="A3">
        <v>2</v>
      </c>
      <c r="B3" s="2">
        <f>B2*0.95</f>
        <v>169.58471067749286</v>
      </c>
      <c r="C3" s="2">
        <f t="shared" ref="C3:Y3" si="0">C2*0.95</f>
        <v>161.59055168651113</v>
      </c>
      <c r="D3" s="2">
        <f t="shared" si="0"/>
        <v>158.2367855194326</v>
      </c>
      <c r="E3" s="2">
        <f t="shared" si="0"/>
        <v>153.66346801887096</v>
      </c>
      <c r="F3" s="2">
        <f t="shared" si="0"/>
        <v>155.18790718572484</v>
      </c>
      <c r="G3" s="2">
        <f t="shared" si="0"/>
        <v>161.75519111653134</v>
      </c>
      <c r="H3" s="2">
        <f t="shared" si="0"/>
        <v>175.51782791488816</v>
      </c>
      <c r="I3" s="2">
        <f t="shared" si="0"/>
        <v>182.07291633235982</v>
      </c>
      <c r="J3" s="2">
        <f t="shared" si="0"/>
        <v>190</v>
      </c>
      <c r="K3" s="2">
        <f t="shared" si="0"/>
        <v>180.14602522545653</v>
      </c>
      <c r="L3" s="2">
        <f t="shared" si="0"/>
        <v>176.05443050162074</v>
      </c>
      <c r="M3" s="2">
        <f t="shared" si="0"/>
        <v>159.89537533296965</v>
      </c>
      <c r="N3" s="2">
        <f t="shared" si="0"/>
        <v>155.46840399242595</v>
      </c>
      <c r="O3" s="2">
        <f t="shared" si="0"/>
        <v>132.87011778298407</v>
      </c>
      <c r="P3" s="2">
        <f t="shared" si="0"/>
        <v>138.23614365030969</v>
      </c>
      <c r="Q3" s="2">
        <f t="shared" si="0"/>
        <v>125.35158381206071</v>
      </c>
      <c r="R3" s="2">
        <f t="shared" si="0"/>
        <v>121.95513334831028</v>
      </c>
      <c r="S3" s="2">
        <f t="shared" si="0"/>
        <v>121.30877114156424</v>
      </c>
      <c r="T3" s="2">
        <f t="shared" si="0"/>
        <v>122.9063833884271</v>
      </c>
      <c r="U3" s="2">
        <f t="shared" si="0"/>
        <v>139.59594338714336</v>
      </c>
      <c r="V3" s="2">
        <f t="shared" si="0"/>
        <v>169.19445425077831</v>
      </c>
      <c r="W3" s="2">
        <f t="shared" si="0"/>
        <v>168.96883725408392</v>
      </c>
      <c r="X3" s="2">
        <f t="shared" si="0"/>
        <v>159.99293943964827</v>
      </c>
      <c r="Y3" s="2">
        <f t="shared" si="0"/>
        <v>152.19390866202383</v>
      </c>
    </row>
    <row r="4" spans="1:25" x14ac:dyDescent="0.3">
      <c r="A4">
        <v>3</v>
      </c>
      <c r="B4" s="2">
        <f>B2*1.05</f>
        <v>187.43573285407109</v>
      </c>
      <c r="C4" s="2">
        <f t="shared" ref="C4:Y4" si="1">C2*1.05</f>
        <v>178.600083442986</v>
      </c>
      <c r="D4" s="2">
        <f t="shared" si="1"/>
        <v>174.89328925832024</v>
      </c>
      <c r="E4" s="2">
        <f t="shared" si="1"/>
        <v>169.83856991559423</v>
      </c>
      <c r="F4" s="2">
        <f t="shared" si="1"/>
        <v>171.52347636316955</v>
      </c>
      <c r="G4" s="2">
        <f t="shared" si="1"/>
        <v>178.78205333932411</v>
      </c>
      <c r="H4" s="2">
        <f t="shared" si="1"/>
        <v>193.99338874803428</v>
      </c>
      <c r="I4" s="2">
        <f t="shared" si="1"/>
        <v>201.23848647260823</v>
      </c>
      <c r="J4" s="2">
        <f t="shared" si="1"/>
        <v>210</v>
      </c>
      <c r="K4" s="2">
        <f t="shared" si="1"/>
        <v>199.10876472287305</v>
      </c>
      <c r="L4" s="2">
        <f t="shared" si="1"/>
        <v>194.58647581758083</v>
      </c>
      <c r="M4" s="2">
        <f t="shared" si="1"/>
        <v>176.72646747328224</v>
      </c>
      <c r="N4" s="2">
        <f t="shared" si="1"/>
        <v>171.83349914952342</v>
      </c>
      <c r="O4" s="2">
        <f t="shared" si="1"/>
        <v>146.85644597066661</v>
      </c>
      <c r="P4" s="2">
        <f t="shared" si="1"/>
        <v>152.78731666613177</v>
      </c>
      <c r="Q4" s="2">
        <f t="shared" si="1"/>
        <v>138.546487371225</v>
      </c>
      <c r="R4" s="2">
        <f t="shared" si="1"/>
        <v>134.79251580602718</v>
      </c>
      <c r="S4" s="2">
        <f t="shared" si="1"/>
        <v>134.07811547225521</v>
      </c>
      <c r="T4" s="2">
        <f t="shared" si="1"/>
        <v>135.84389742931418</v>
      </c>
      <c r="U4" s="2">
        <f t="shared" si="1"/>
        <v>154.29025321736898</v>
      </c>
      <c r="V4" s="2">
        <f t="shared" si="1"/>
        <v>187.0043968034918</v>
      </c>
      <c r="W4" s="2">
        <f t="shared" si="1"/>
        <v>186.75503064925064</v>
      </c>
      <c r="X4" s="2">
        <f t="shared" si="1"/>
        <v>176.83430148592706</v>
      </c>
      <c r="Y4" s="2">
        <f t="shared" si="1"/>
        <v>168.2143201001316</v>
      </c>
    </row>
    <row r="5" spans="1:25" x14ac:dyDescent="0.3">
      <c r="A5">
        <v>4</v>
      </c>
      <c r="B5" s="2">
        <f>B2*0.9</f>
        <v>160.65919958920378</v>
      </c>
      <c r="C5" s="2">
        <f t="shared" ref="C5:Y5" si="2">C2*0.9</f>
        <v>153.08578580827373</v>
      </c>
      <c r="D5" s="2">
        <f t="shared" si="2"/>
        <v>149.90853364998878</v>
      </c>
      <c r="E5" s="2">
        <f t="shared" si="2"/>
        <v>145.57591707050935</v>
      </c>
      <c r="F5" s="2">
        <f t="shared" si="2"/>
        <v>147.02012259700248</v>
      </c>
      <c r="G5" s="2">
        <f t="shared" si="2"/>
        <v>153.24176000513495</v>
      </c>
      <c r="H5" s="2">
        <f t="shared" si="2"/>
        <v>166.2800474983151</v>
      </c>
      <c r="I5" s="2">
        <f t="shared" si="2"/>
        <v>172.49013126223562</v>
      </c>
      <c r="J5" s="2">
        <f t="shared" si="2"/>
        <v>180</v>
      </c>
      <c r="K5" s="2">
        <f t="shared" si="2"/>
        <v>170.66465547674832</v>
      </c>
      <c r="L5" s="2">
        <f t="shared" si="2"/>
        <v>166.78840784364073</v>
      </c>
      <c r="M5" s="2">
        <f t="shared" si="2"/>
        <v>151.47982926281335</v>
      </c>
      <c r="N5" s="2">
        <f t="shared" si="2"/>
        <v>147.28585641387721</v>
      </c>
      <c r="O5" s="2">
        <f t="shared" si="2"/>
        <v>125.87695368914281</v>
      </c>
      <c r="P5" s="2">
        <f t="shared" si="2"/>
        <v>130.96055714239867</v>
      </c>
      <c r="Q5" s="2">
        <f t="shared" si="2"/>
        <v>118.75413203247857</v>
      </c>
      <c r="R5" s="2">
        <f t="shared" si="2"/>
        <v>115.53644211945186</v>
      </c>
      <c r="S5" s="2">
        <f t="shared" si="2"/>
        <v>114.92409897621876</v>
      </c>
      <c r="T5" s="2">
        <f t="shared" si="2"/>
        <v>116.43762636798357</v>
      </c>
      <c r="U5" s="2">
        <f t="shared" si="2"/>
        <v>132.24878847203055</v>
      </c>
      <c r="V5" s="2">
        <f t="shared" si="2"/>
        <v>160.28948297442156</v>
      </c>
      <c r="W5" s="2">
        <f t="shared" si="2"/>
        <v>160.07574055650056</v>
      </c>
      <c r="X5" s="2">
        <f t="shared" si="2"/>
        <v>151.5722584165089</v>
      </c>
      <c r="Y5" s="2">
        <f t="shared" si="2"/>
        <v>144.18370294296994</v>
      </c>
    </row>
    <row r="6" spans="1:25" x14ac:dyDescent="0.3">
      <c r="A6">
        <v>5</v>
      </c>
      <c r="B6" s="2">
        <f>B2*1.1</f>
        <v>196.3612439423602</v>
      </c>
      <c r="C6" s="2">
        <f t="shared" ref="C6:Y6" si="3">C2*1.1</f>
        <v>187.10484932122344</v>
      </c>
      <c r="D6" s="2">
        <f t="shared" si="3"/>
        <v>183.22154112776408</v>
      </c>
      <c r="E6" s="2">
        <f t="shared" si="3"/>
        <v>177.92612086395587</v>
      </c>
      <c r="F6" s="2">
        <f t="shared" si="3"/>
        <v>179.69126095189193</v>
      </c>
      <c r="G6" s="2">
        <f t="shared" si="3"/>
        <v>187.29548445072052</v>
      </c>
      <c r="H6" s="2">
        <f t="shared" si="3"/>
        <v>203.23116916460737</v>
      </c>
      <c r="I6" s="2">
        <f t="shared" si="3"/>
        <v>210.82127154273243</v>
      </c>
      <c r="J6" s="2">
        <f t="shared" si="3"/>
        <v>220.00000000000003</v>
      </c>
      <c r="K6" s="2">
        <f t="shared" si="3"/>
        <v>208.59013447158128</v>
      </c>
      <c r="L6" s="2">
        <f t="shared" si="3"/>
        <v>203.85249847556088</v>
      </c>
      <c r="M6" s="2">
        <f t="shared" si="3"/>
        <v>185.14201354343857</v>
      </c>
      <c r="N6" s="2">
        <f t="shared" si="3"/>
        <v>180.01604672807215</v>
      </c>
      <c r="O6" s="2">
        <f t="shared" si="3"/>
        <v>153.84961006450789</v>
      </c>
      <c r="P6" s="2">
        <f t="shared" si="3"/>
        <v>160.06290317404282</v>
      </c>
      <c r="Q6" s="2">
        <f t="shared" si="3"/>
        <v>145.14393915080714</v>
      </c>
      <c r="R6" s="2">
        <f t="shared" si="3"/>
        <v>141.21120703488563</v>
      </c>
      <c r="S6" s="2">
        <f t="shared" si="3"/>
        <v>140.46278763760071</v>
      </c>
      <c r="T6" s="2">
        <f t="shared" si="3"/>
        <v>142.3126544497577</v>
      </c>
      <c r="U6" s="2">
        <f t="shared" si="3"/>
        <v>161.6374081324818</v>
      </c>
      <c r="V6" s="2">
        <f t="shared" si="3"/>
        <v>195.90936807984858</v>
      </c>
      <c r="W6" s="2">
        <f t="shared" si="3"/>
        <v>195.64812734683403</v>
      </c>
      <c r="X6" s="2">
        <f t="shared" si="3"/>
        <v>185.25498250906645</v>
      </c>
      <c r="Y6" s="2">
        <f t="shared" si="3"/>
        <v>176.22452581918552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35.702044353156396</v>
      </c>
      <c r="C2" s="2">
        <v>35.702044353156396</v>
      </c>
      <c r="D2" s="2">
        <v>36</v>
      </c>
      <c r="E2" s="2">
        <v>36.4</v>
      </c>
      <c r="F2" s="2">
        <v>35.702044353156396</v>
      </c>
      <c r="G2" s="2">
        <v>40</v>
      </c>
      <c r="H2" s="2">
        <v>36.4</v>
      </c>
      <c r="I2" s="2">
        <v>35.6</v>
      </c>
      <c r="J2" s="2">
        <v>34.4</v>
      </c>
      <c r="K2" s="2">
        <v>33.6</v>
      </c>
      <c r="L2" s="2">
        <v>32.799999999999997</v>
      </c>
      <c r="M2" s="2">
        <v>32</v>
      </c>
      <c r="N2" s="2">
        <v>32.400000000000006</v>
      </c>
      <c r="O2" s="2">
        <v>32.799999999999997</v>
      </c>
      <c r="P2" s="2">
        <v>33.199999999999996</v>
      </c>
      <c r="Q2" s="2">
        <v>33.6</v>
      </c>
      <c r="R2" s="2">
        <v>33.199999999999996</v>
      </c>
      <c r="S2" s="2">
        <v>33.6</v>
      </c>
      <c r="T2" s="2">
        <v>33.199999999999996</v>
      </c>
      <c r="U2" s="2">
        <v>33.6</v>
      </c>
      <c r="V2" s="2">
        <v>33.199999999999996</v>
      </c>
      <c r="W2" s="2">
        <v>32.799999999999997</v>
      </c>
      <c r="X2" s="2">
        <v>34</v>
      </c>
      <c r="Y2" s="2">
        <v>35.200000000000003</v>
      </c>
    </row>
    <row r="3" spans="1:25" x14ac:dyDescent="0.3">
      <c r="A3">
        <v>2</v>
      </c>
      <c r="B3" s="2">
        <f>B2*0.95</f>
        <v>33.916942135498573</v>
      </c>
      <c r="C3" s="2">
        <f t="shared" ref="C3:Y3" si="0">C2*0.95</f>
        <v>33.916942135498573</v>
      </c>
      <c r="D3" s="2">
        <f t="shared" si="0"/>
        <v>34.199999999999996</v>
      </c>
      <c r="E3" s="2">
        <f t="shared" si="0"/>
        <v>34.58</v>
      </c>
      <c r="F3" s="2">
        <f t="shared" si="0"/>
        <v>33.916942135498573</v>
      </c>
      <c r="G3" s="2">
        <f t="shared" si="0"/>
        <v>38</v>
      </c>
      <c r="H3" s="2">
        <f t="shared" si="0"/>
        <v>34.58</v>
      </c>
      <c r="I3" s="2">
        <f t="shared" si="0"/>
        <v>33.82</v>
      </c>
      <c r="J3" s="2">
        <f t="shared" si="0"/>
        <v>32.68</v>
      </c>
      <c r="K3" s="2">
        <f t="shared" si="0"/>
        <v>31.919999999999998</v>
      </c>
      <c r="L3" s="2">
        <f t="shared" si="0"/>
        <v>31.159999999999997</v>
      </c>
      <c r="M3" s="2">
        <f t="shared" si="0"/>
        <v>30.4</v>
      </c>
      <c r="N3" s="2">
        <f t="shared" si="0"/>
        <v>30.780000000000005</v>
      </c>
      <c r="O3" s="2">
        <f t="shared" si="0"/>
        <v>31.159999999999997</v>
      </c>
      <c r="P3" s="2">
        <f t="shared" si="0"/>
        <v>31.539999999999996</v>
      </c>
      <c r="Q3" s="2">
        <f t="shared" si="0"/>
        <v>31.919999999999998</v>
      </c>
      <c r="R3" s="2">
        <f t="shared" si="0"/>
        <v>31.539999999999996</v>
      </c>
      <c r="S3" s="2">
        <f t="shared" si="0"/>
        <v>31.919999999999998</v>
      </c>
      <c r="T3" s="2">
        <f t="shared" si="0"/>
        <v>31.539999999999996</v>
      </c>
      <c r="U3" s="2">
        <f t="shared" si="0"/>
        <v>31.919999999999998</v>
      </c>
      <c r="V3" s="2">
        <f t="shared" si="0"/>
        <v>31.539999999999996</v>
      </c>
      <c r="W3" s="2">
        <f t="shared" si="0"/>
        <v>31.159999999999997</v>
      </c>
      <c r="X3" s="2">
        <f t="shared" si="0"/>
        <v>32.299999999999997</v>
      </c>
      <c r="Y3" s="2">
        <f t="shared" si="0"/>
        <v>33.44</v>
      </c>
    </row>
    <row r="4" spans="1:25" x14ac:dyDescent="0.3">
      <c r="A4">
        <v>3</v>
      </c>
      <c r="B4" s="2">
        <f>B2*1.05</f>
        <v>37.487146570814218</v>
      </c>
      <c r="C4" s="2">
        <f t="shared" ref="C4:Y4" si="1">C2*1.05</f>
        <v>37.487146570814218</v>
      </c>
      <c r="D4" s="2">
        <f t="shared" si="1"/>
        <v>37.800000000000004</v>
      </c>
      <c r="E4" s="2">
        <f t="shared" si="1"/>
        <v>38.22</v>
      </c>
      <c r="F4" s="2">
        <f t="shared" si="1"/>
        <v>37.487146570814218</v>
      </c>
      <c r="G4" s="2">
        <f t="shared" si="1"/>
        <v>42</v>
      </c>
      <c r="H4" s="2">
        <f t="shared" si="1"/>
        <v>38.22</v>
      </c>
      <c r="I4" s="2">
        <f t="shared" si="1"/>
        <v>37.380000000000003</v>
      </c>
      <c r="J4" s="2">
        <f t="shared" si="1"/>
        <v>36.119999999999997</v>
      </c>
      <c r="K4" s="2">
        <f t="shared" si="1"/>
        <v>35.28</v>
      </c>
      <c r="L4" s="2">
        <f t="shared" si="1"/>
        <v>34.44</v>
      </c>
      <c r="M4" s="2">
        <f t="shared" si="1"/>
        <v>33.6</v>
      </c>
      <c r="N4" s="2">
        <f t="shared" si="1"/>
        <v>34.02000000000001</v>
      </c>
      <c r="O4" s="2">
        <f t="shared" si="1"/>
        <v>34.44</v>
      </c>
      <c r="P4" s="2">
        <f t="shared" si="1"/>
        <v>34.86</v>
      </c>
      <c r="Q4" s="2">
        <f t="shared" si="1"/>
        <v>35.28</v>
      </c>
      <c r="R4" s="2">
        <f t="shared" si="1"/>
        <v>34.86</v>
      </c>
      <c r="S4" s="2">
        <f t="shared" si="1"/>
        <v>35.28</v>
      </c>
      <c r="T4" s="2">
        <f t="shared" si="1"/>
        <v>34.86</v>
      </c>
      <c r="U4" s="2">
        <f t="shared" si="1"/>
        <v>35.28</v>
      </c>
      <c r="V4" s="2">
        <f t="shared" si="1"/>
        <v>34.86</v>
      </c>
      <c r="W4" s="2">
        <f t="shared" si="1"/>
        <v>34.44</v>
      </c>
      <c r="X4" s="2">
        <f t="shared" si="1"/>
        <v>35.700000000000003</v>
      </c>
      <c r="Y4" s="2">
        <f t="shared" si="1"/>
        <v>36.960000000000008</v>
      </c>
    </row>
    <row r="5" spans="1:25" x14ac:dyDescent="0.3">
      <c r="A5">
        <v>4</v>
      </c>
      <c r="B5" s="2">
        <f>B2*0.9</f>
        <v>32.131839917840757</v>
      </c>
      <c r="C5" s="2">
        <f t="shared" ref="C5:Y5" si="2">C2*0.9</f>
        <v>32.131839917840757</v>
      </c>
      <c r="D5" s="2">
        <f t="shared" si="2"/>
        <v>32.4</v>
      </c>
      <c r="E5" s="2">
        <f t="shared" si="2"/>
        <v>32.76</v>
      </c>
      <c r="F5" s="2">
        <f t="shared" si="2"/>
        <v>32.131839917840757</v>
      </c>
      <c r="G5" s="2">
        <f t="shared" si="2"/>
        <v>36</v>
      </c>
      <c r="H5" s="2">
        <f t="shared" si="2"/>
        <v>32.76</v>
      </c>
      <c r="I5" s="2">
        <f t="shared" si="2"/>
        <v>32.04</v>
      </c>
      <c r="J5" s="2">
        <f t="shared" si="2"/>
        <v>30.96</v>
      </c>
      <c r="K5" s="2">
        <f t="shared" si="2"/>
        <v>30.240000000000002</v>
      </c>
      <c r="L5" s="2">
        <f t="shared" si="2"/>
        <v>29.52</v>
      </c>
      <c r="M5" s="2">
        <f t="shared" si="2"/>
        <v>28.8</v>
      </c>
      <c r="N5" s="2">
        <f t="shared" si="2"/>
        <v>29.160000000000007</v>
      </c>
      <c r="O5" s="2">
        <f t="shared" si="2"/>
        <v>29.52</v>
      </c>
      <c r="P5" s="2">
        <f t="shared" si="2"/>
        <v>29.879999999999995</v>
      </c>
      <c r="Q5" s="2">
        <f t="shared" si="2"/>
        <v>30.240000000000002</v>
      </c>
      <c r="R5" s="2">
        <f t="shared" si="2"/>
        <v>29.879999999999995</v>
      </c>
      <c r="S5" s="2">
        <f t="shared" si="2"/>
        <v>30.240000000000002</v>
      </c>
      <c r="T5" s="2">
        <f t="shared" si="2"/>
        <v>29.879999999999995</v>
      </c>
      <c r="U5" s="2">
        <f t="shared" si="2"/>
        <v>30.240000000000002</v>
      </c>
      <c r="V5" s="2">
        <f t="shared" si="2"/>
        <v>29.879999999999995</v>
      </c>
      <c r="W5" s="2">
        <f t="shared" si="2"/>
        <v>29.52</v>
      </c>
      <c r="X5" s="2">
        <f t="shared" si="2"/>
        <v>30.6</v>
      </c>
      <c r="Y5" s="2">
        <f t="shared" si="2"/>
        <v>31.680000000000003</v>
      </c>
    </row>
    <row r="6" spans="1:25" x14ac:dyDescent="0.3">
      <c r="A6">
        <v>5</v>
      </c>
      <c r="B6" s="2">
        <f>B2*1.1</f>
        <v>39.272248788472041</v>
      </c>
      <c r="C6" s="2">
        <f t="shared" ref="C6:Y6" si="3">C2*1.1</f>
        <v>39.272248788472041</v>
      </c>
      <c r="D6" s="2">
        <f t="shared" si="3"/>
        <v>39.6</v>
      </c>
      <c r="E6" s="2">
        <f t="shared" si="3"/>
        <v>40.04</v>
      </c>
      <c r="F6" s="2">
        <f t="shared" si="3"/>
        <v>39.272248788472041</v>
      </c>
      <c r="G6" s="2">
        <f t="shared" si="3"/>
        <v>44</v>
      </c>
      <c r="H6" s="2">
        <f t="shared" si="3"/>
        <v>40.04</v>
      </c>
      <c r="I6" s="2">
        <f t="shared" si="3"/>
        <v>39.160000000000004</v>
      </c>
      <c r="J6" s="2">
        <f t="shared" si="3"/>
        <v>37.840000000000003</v>
      </c>
      <c r="K6" s="2">
        <f t="shared" si="3"/>
        <v>36.960000000000008</v>
      </c>
      <c r="L6" s="2">
        <f t="shared" si="3"/>
        <v>36.08</v>
      </c>
      <c r="M6" s="2">
        <f t="shared" si="3"/>
        <v>35.200000000000003</v>
      </c>
      <c r="N6" s="2">
        <f t="shared" si="3"/>
        <v>35.640000000000008</v>
      </c>
      <c r="O6" s="2">
        <f t="shared" si="3"/>
        <v>36.08</v>
      </c>
      <c r="P6" s="2">
        <f t="shared" si="3"/>
        <v>36.519999999999996</v>
      </c>
      <c r="Q6" s="2">
        <f t="shared" si="3"/>
        <v>36.960000000000008</v>
      </c>
      <c r="R6" s="2">
        <f t="shared" si="3"/>
        <v>36.519999999999996</v>
      </c>
      <c r="S6" s="2">
        <f t="shared" si="3"/>
        <v>36.960000000000008</v>
      </c>
      <c r="T6" s="2">
        <f t="shared" si="3"/>
        <v>36.519999999999996</v>
      </c>
      <c r="U6" s="2">
        <f t="shared" si="3"/>
        <v>36.960000000000008</v>
      </c>
      <c r="V6" s="2">
        <f t="shared" si="3"/>
        <v>36.519999999999996</v>
      </c>
      <c r="W6" s="2">
        <f t="shared" si="3"/>
        <v>36.08</v>
      </c>
      <c r="X6" s="2">
        <f t="shared" si="3"/>
        <v>37.400000000000006</v>
      </c>
      <c r="Y6" s="2">
        <f t="shared" si="3"/>
        <v>38.720000000000006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3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3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3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3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B3" sqref="B3:B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3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3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3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3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178.51022176578198</v>
      </c>
      <c r="C2" s="2">
        <v>170.09531756474857</v>
      </c>
      <c r="D2" s="2">
        <v>166.56503738887642</v>
      </c>
      <c r="E2" s="2">
        <v>161.7510189672326</v>
      </c>
      <c r="F2" s="2">
        <v>163.35569177444719</v>
      </c>
      <c r="G2" s="2">
        <v>170.26862222792772</v>
      </c>
      <c r="H2" s="2">
        <v>184.75560833146122</v>
      </c>
      <c r="I2" s="2">
        <v>191.65570140248403</v>
      </c>
      <c r="J2" s="2">
        <v>200</v>
      </c>
      <c r="K2" s="2">
        <v>189.62739497416479</v>
      </c>
      <c r="L2" s="2">
        <v>185.32045315960079</v>
      </c>
      <c r="M2" s="2">
        <v>168.31092140312595</v>
      </c>
      <c r="N2" s="2">
        <v>163.65095157097468</v>
      </c>
      <c r="O2" s="2">
        <v>139.86328187682534</v>
      </c>
      <c r="P2" s="2">
        <v>145.51173015822073</v>
      </c>
      <c r="Q2" s="2">
        <v>131.94903559164285</v>
      </c>
      <c r="R2" s="2">
        <v>128.37382457716873</v>
      </c>
      <c r="S2" s="2">
        <v>127.69344330690973</v>
      </c>
      <c r="T2" s="2">
        <v>129.37514040887064</v>
      </c>
      <c r="U2" s="2">
        <v>146.94309830225617</v>
      </c>
      <c r="V2" s="2">
        <v>178.09942552713505</v>
      </c>
      <c r="W2" s="2">
        <v>177.86193395166728</v>
      </c>
      <c r="X2" s="2">
        <v>168.41362046278766</v>
      </c>
      <c r="Y2" s="2">
        <v>160.20411438107772</v>
      </c>
    </row>
    <row r="3" spans="1:25" x14ac:dyDescent="0.3">
      <c r="A3">
        <v>2</v>
      </c>
      <c r="B3" s="2">
        <f>B2*0.95</f>
        <v>169.58471067749286</v>
      </c>
      <c r="C3" s="2">
        <f t="shared" ref="C3:Y3" si="0">C2*0.95</f>
        <v>161.59055168651113</v>
      </c>
      <c r="D3" s="2">
        <f t="shared" si="0"/>
        <v>158.2367855194326</v>
      </c>
      <c r="E3" s="2">
        <f t="shared" si="0"/>
        <v>153.66346801887096</v>
      </c>
      <c r="F3" s="2">
        <f t="shared" si="0"/>
        <v>155.18790718572484</v>
      </c>
      <c r="G3" s="2">
        <f t="shared" si="0"/>
        <v>161.75519111653134</v>
      </c>
      <c r="H3" s="2">
        <f t="shared" si="0"/>
        <v>175.51782791488816</v>
      </c>
      <c r="I3" s="2">
        <f t="shared" si="0"/>
        <v>182.07291633235982</v>
      </c>
      <c r="J3" s="2">
        <f t="shared" si="0"/>
        <v>190</v>
      </c>
      <c r="K3" s="2">
        <f t="shared" si="0"/>
        <v>180.14602522545653</v>
      </c>
      <c r="L3" s="2">
        <f t="shared" si="0"/>
        <v>176.05443050162074</v>
      </c>
      <c r="M3" s="2">
        <f t="shared" si="0"/>
        <v>159.89537533296965</v>
      </c>
      <c r="N3" s="2">
        <f t="shared" si="0"/>
        <v>155.46840399242595</v>
      </c>
      <c r="O3" s="2">
        <f t="shared" si="0"/>
        <v>132.87011778298407</v>
      </c>
      <c r="P3" s="2">
        <f t="shared" si="0"/>
        <v>138.23614365030969</v>
      </c>
      <c r="Q3" s="2">
        <f t="shared" si="0"/>
        <v>125.35158381206071</v>
      </c>
      <c r="R3" s="2">
        <f t="shared" si="0"/>
        <v>121.95513334831028</v>
      </c>
      <c r="S3" s="2">
        <f t="shared" si="0"/>
        <v>121.30877114156424</v>
      </c>
      <c r="T3" s="2">
        <f t="shared" si="0"/>
        <v>122.9063833884271</v>
      </c>
      <c r="U3" s="2">
        <f t="shared" si="0"/>
        <v>139.59594338714336</v>
      </c>
      <c r="V3" s="2">
        <f t="shared" si="0"/>
        <v>169.19445425077831</v>
      </c>
      <c r="W3" s="2">
        <f t="shared" si="0"/>
        <v>168.96883725408392</v>
      </c>
      <c r="X3" s="2">
        <f t="shared" si="0"/>
        <v>159.99293943964827</v>
      </c>
      <c r="Y3" s="2">
        <f t="shared" si="0"/>
        <v>152.19390866202383</v>
      </c>
    </row>
    <row r="4" spans="1:25" x14ac:dyDescent="0.3">
      <c r="A4">
        <v>3</v>
      </c>
      <c r="B4" s="2">
        <f>B2*1.05</f>
        <v>187.43573285407109</v>
      </c>
      <c r="C4" s="2">
        <f t="shared" ref="C4:Y4" si="1">C2*1.05</f>
        <v>178.600083442986</v>
      </c>
      <c r="D4" s="2">
        <f t="shared" si="1"/>
        <v>174.89328925832024</v>
      </c>
      <c r="E4" s="2">
        <f t="shared" si="1"/>
        <v>169.83856991559423</v>
      </c>
      <c r="F4" s="2">
        <f t="shared" si="1"/>
        <v>171.52347636316955</v>
      </c>
      <c r="G4" s="2">
        <f t="shared" si="1"/>
        <v>178.78205333932411</v>
      </c>
      <c r="H4" s="2">
        <f t="shared" si="1"/>
        <v>193.99338874803428</v>
      </c>
      <c r="I4" s="2">
        <f t="shared" si="1"/>
        <v>201.23848647260823</v>
      </c>
      <c r="J4" s="2">
        <f t="shared" si="1"/>
        <v>210</v>
      </c>
      <c r="K4" s="2">
        <f t="shared" si="1"/>
        <v>199.10876472287305</v>
      </c>
      <c r="L4" s="2">
        <f t="shared" si="1"/>
        <v>194.58647581758083</v>
      </c>
      <c r="M4" s="2">
        <f t="shared" si="1"/>
        <v>176.72646747328224</v>
      </c>
      <c r="N4" s="2">
        <f t="shared" si="1"/>
        <v>171.83349914952342</v>
      </c>
      <c r="O4" s="2">
        <f t="shared" si="1"/>
        <v>146.85644597066661</v>
      </c>
      <c r="P4" s="2">
        <f t="shared" si="1"/>
        <v>152.78731666613177</v>
      </c>
      <c r="Q4" s="2">
        <f t="shared" si="1"/>
        <v>138.546487371225</v>
      </c>
      <c r="R4" s="2">
        <f t="shared" si="1"/>
        <v>134.79251580602718</v>
      </c>
      <c r="S4" s="2">
        <f t="shared" si="1"/>
        <v>134.07811547225521</v>
      </c>
      <c r="T4" s="2">
        <f t="shared" si="1"/>
        <v>135.84389742931418</v>
      </c>
      <c r="U4" s="2">
        <f t="shared" si="1"/>
        <v>154.29025321736898</v>
      </c>
      <c r="V4" s="2">
        <f t="shared" si="1"/>
        <v>187.0043968034918</v>
      </c>
      <c r="W4" s="2">
        <f t="shared" si="1"/>
        <v>186.75503064925064</v>
      </c>
      <c r="X4" s="2">
        <f t="shared" si="1"/>
        <v>176.83430148592706</v>
      </c>
      <c r="Y4" s="2">
        <f t="shared" si="1"/>
        <v>168.2143201001316</v>
      </c>
    </row>
    <row r="5" spans="1:25" x14ac:dyDescent="0.3">
      <c r="A5">
        <v>4</v>
      </c>
      <c r="B5" s="2">
        <f>B2*0.9</f>
        <v>160.65919958920378</v>
      </c>
      <c r="C5" s="2">
        <f t="shared" ref="C5:Y5" si="2">C2*0.9</f>
        <v>153.08578580827373</v>
      </c>
      <c r="D5" s="2">
        <f t="shared" si="2"/>
        <v>149.90853364998878</v>
      </c>
      <c r="E5" s="2">
        <f t="shared" si="2"/>
        <v>145.57591707050935</v>
      </c>
      <c r="F5" s="2">
        <f t="shared" si="2"/>
        <v>147.02012259700248</v>
      </c>
      <c r="G5" s="2">
        <f t="shared" si="2"/>
        <v>153.24176000513495</v>
      </c>
      <c r="H5" s="2">
        <f t="shared" si="2"/>
        <v>166.2800474983151</v>
      </c>
      <c r="I5" s="2">
        <f t="shared" si="2"/>
        <v>172.49013126223562</v>
      </c>
      <c r="J5" s="2">
        <f t="shared" si="2"/>
        <v>180</v>
      </c>
      <c r="K5" s="2">
        <f t="shared" si="2"/>
        <v>170.66465547674832</v>
      </c>
      <c r="L5" s="2">
        <f t="shared" si="2"/>
        <v>166.78840784364073</v>
      </c>
      <c r="M5" s="2">
        <f t="shared" si="2"/>
        <v>151.47982926281335</v>
      </c>
      <c r="N5" s="2">
        <f t="shared" si="2"/>
        <v>147.28585641387721</v>
      </c>
      <c r="O5" s="2">
        <f t="shared" si="2"/>
        <v>125.87695368914281</v>
      </c>
      <c r="P5" s="2">
        <f t="shared" si="2"/>
        <v>130.96055714239867</v>
      </c>
      <c r="Q5" s="2">
        <f t="shared" si="2"/>
        <v>118.75413203247857</v>
      </c>
      <c r="R5" s="2">
        <f t="shared" si="2"/>
        <v>115.53644211945186</v>
      </c>
      <c r="S5" s="2">
        <f t="shared" si="2"/>
        <v>114.92409897621876</v>
      </c>
      <c r="T5" s="2">
        <f t="shared" si="2"/>
        <v>116.43762636798357</v>
      </c>
      <c r="U5" s="2">
        <f t="shared" si="2"/>
        <v>132.24878847203055</v>
      </c>
      <c r="V5" s="2">
        <f t="shared" si="2"/>
        <v>160.28948297442156</v>
      </c>
      <c r="W5" s="2">
        <f t="shared" si="2"/>
        <v>160.07574055650056</v>
      </c>
      <c r="X5" s="2">
        <f t="shared" si="2"/>
        <v>151.5722584165089</v>
      </c>
      <c r="Y5" s="2">
        <f t="shared" si="2"/>
        <v>144.18370294296994</v>
      </c>
    </row>
    <row r="6" spans="1:25" x14ac:dyDescent="0.3">
      <c r="A6">
        <v>5</v>
      </c>
      <c r="B6" s="2">
        <f>B2*1.1</f>
        <v>196.3612439423602</v>
      </c>
      <c r="C6" s="2">
        <f t="shared" ref="C6:Y6" si="3">C2*1.1</f>
        <v>187.10484932122344</v>
      </c>
      <c r="D6" s="2">
        <f t="shared" si="3"/>
        <v>183.22154112776408</v>
      </c>
      <c r="E6" s="2">
        <f t="shared" si="3"/>
        <v>177.92612086395587</v>
      </c>
      <c r="F6" s="2">
        <f t="shared" si="3"/>
        <v>179.69126095189193</v>
      </c>
      <c r="G6" s="2">
        <f t="shared" si="3"/>
        <v>187.29548445072052</v>
      </c>
      <c r="H6" s="2">
        <f t="shared" si="3"/>
        <v>203.23116916460737</v>
      </c>
      <c r="I6" s="2">
        <f t="shared" si="3"/>
        <v>210.82127154273243</v>
      </c>
      <c r="J6" s="2">
        <f t="shared" si="3"/>
        <v>220.00000000000003</v>
      </c>
      <c r="K6" s="2">
        <f t="shared" si="3"/>
        <v>208.59013447158128</v>
      </c>
      <c r="L6" s="2">
        <f t="shared" si="3"/>
        <v>203.85249847556088</v>
      </c>
      <c r="M6" s="2">
        <f t="shared" si="3"/>
        <v>185.14201354343857</v>
      </c>
      <c r="N6" s="2">
        <f t="shared" si="3"/>
        <v>180.01604672807215</v>
      </c>
      <c r="O6" s="2">
        <f t="shared" si="3"/>
        <v>153.84961006450789</v>
      </c>
      <c r="P6" s="2">
        <f t="shared" si="3"/>
        <v>160.06290317404282</v>
      </c>
      <c r="Q6" s="2">
        <f t="shared" si="3"/>
        <v>145.14393915080714</v>
      </c>
      <c r="R6" s="2">
        <f t="shared" si="3"/>
        <v>141.21120703488563</v>
      </c>
      <c r="S6" s="2">
        <f t="shared" si="3"/>
        <v>140.46278763760071</v>
      </c>
      <c r="T6" s="2">
        <f t="shared" si="3"/>
        <v>142.3126544497577</v>
      </c>
      <c r="U6" s="2">
        <f t="shared" si="3"/>
        <v>161.6374081324818</v>
      </c>
      <c r="V6" s="2">
        <f t="shared" si="3"/>
        <v>195.90936807984858</v>
      </c>
      <c r="W6" s="2">
        <f t="shared" si="3"/>
        <v>195.64812734683403</v>
      </c>
      <c r="X6" s="2">
        <f t="shared" si="3"/>
        <v>185.25498250906645</v>
      </c>
      <c r="Y6" s="2">
        <f t="shared" si="3"/>
        <v>176.22452581918552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35.702044353156396</v>
      </c>
      <c r="C2" s="2">
        <v>35.702044353156396</v>
      </c>
      <c r="D2" s="2">
        <v>36</v>
      </c>
      <c r="E2" s="2">
        <v>36.4</v>
      </c>
      <c r="F2" s="2">
        <v>35.702044353156396</v>
      </c>
      <c r="G2" s="2">
        <v>40</v>
      </c>
      <c r="H2" s="2">
        <v>36.4</v>
      </c>
      <c r="I2" s="2">
        <v>35.6</v>
      </c>
      <c r="J2" s="2">
        <v>34.4</v>
      </c>
      <c r="K2" s="2">
        <v>33.6</v>
      </c>
      <c r="L2" s="2">
        <v>32.799999999999997</v>
      </c>
      <c r="M2" s="2">
        <v>32</v>
      </c>
      <c r="N2" s="2">
        <v>32.400000000000006</v>
      </c>
      <c r="O2" s="2">
        <v>32.799999999999997</v>
      </c>
      <c r="P2" s="2">
        <v>33.199999999999996</v>
      </c>
      <c r="Q2" s="2">
        <v>33.6</v>
      </c>
      <c r="R2" s="2">
        <v>33.199999999999996</v>
      </c>
      <c r="S2" s="2">
        <v>33.6</v>
      </c>
      <c r="T2" s="2">
        <v>33.199999999999996</v>
      </c>
      <c r="U2" s="2">
        <v>33.6</v>
      </c>
      <c r="V2" s="2">
        <v>33.199999999999996</v>
      </c>
      <c r="W2" s="2">
        <v>32.799999999999997</v>
      </c>
      <c r="X2" s="2">
        <v>34</v>
      </c>
      <c r="Y2" s="2">
        <v>35.200000000000003</v>
      </c>
    </row>
    <row r="3" spans="1:25" x14ac:dyDescent="0.3">
      <c r="A3">
        <v>2</v>
      </c>
      <c r="B3" s="2">
        <f>B2*0.95</f>
        <v>33.916942135498573</v>
      </c>
      <c r="C3" s="2">
        <f t="shared" ref="C3:Y3" si="0">C2*0.95</f>
        <v>33.916942135498573</v>
      </c>
      <c r="D3" s="2">
        <f t="shared" si="0"/>
        <v>34.199999999999996</v>
      </c>
      <c r="E3" s="2">
        <f t="shared" si="0"/>
        <v>34.58</v>
      </c>
      <c r="F3" s="2">
        <f t="shared" si="0"/>
        <v>33.916942135498573</v>
      </c>
      <c r="G3" s="2">
        <f t="shared" si="0"/>
        <v>38</v>
      </c>
      <c r="H3" s="2">
        <f t="shared" si="0"/>
        <v>34.58</v>
      </c>
      <c r="I3" s="2">
        <f t="shared" si="0"/>
        <v>33.82</v>
      </c>
      <c r="J3" s="2">
        <f t="shared" si="0"/>
        <v>32.68</v>
      </c>
      <c r="K3" s="2">
        <f t="shared" si="0"/>
        <v>31.919999999999998</v>
      </c>
      <c r="L3" s="2">
        <f t="shared" si="0"/>
        <v>31.159999999999997</v>
      </c>
      <c r="M3" s="2">
        <f t="shared" si="0"/>
        <v>30.4</v>
      </c>
      <c r="N3" s="2">
        <f t="shared" si="0"/>
        <v>30.780000000000005</v>
      </c>
      <c r="O3" s="2">
        <f t="shared" si="0"/>
        <v>31.159999999999997</v>
      </c>
      <c r="P3" s="2">
        <f t="shared" si="0"/>
        <v>31.539999999999996</v>
      </c>
      <c r="Q3" s="2">
        <f t="shared" si="0"/>
        <v>31.919999999999998</v>
      </c>
      <c r="R3" s="2">
        <f t="shared" si="0"/>
        <v>31.539999999999996</v>
      </c>
      <c r="S3" s="2">
        <f t="shared" si="0"/>
        <v>31.919999999999998</v>
      </c>
      <c r="T3" s="2">
        <f t="shared" si="0"/>
        <v>31.539999999999996</v>
      </c>
      <c r="U3" s="2">
        <f t="shared" si="0"/>
        <v>31.919999999999998</v>
      </c>
      <c r="V3" s="2">
        <f t="shared" si="0"/>
        <v>31.539999999999996</v>
      </c>
      <c r="W3" s="2">
        <f t="shared" si="0"/>
        <v>31.159999999999997</v>
      </c>
      <c r="X3" s="2">
        <f t="shared" si="0"/>
        <v>32.299999999999997</v>
      </c>
      <c r="Y3" s="2">
        <f t="shared" si="0"/>
        <v>33.44</v>
      </c>
    </row>
    <row r="4" spans="1:25" x14ac:dyDescent="0.3">
      <c r="A4">
        <v>3</v>
      </c>
      <c r="B4" s="2">
        <f>B2*1.05</f>
        <v>37.487146570814218</v>
      </c>
      <c r="C4" s="2">
        <f t="shared" ref="C4:Y4" si="1">C2*1.05</f>
        <v>37.487146570814218</v>
      </c>
      <c r="D4" s="2">
        <f t="shared" si="1"/>
        <v>37.800000000000004</v>
      </c>
      <c r="E4" s="2">
        <f t="shared" si="1"/>
        <v>38.22</v>
      </c>
      <c r="F4" s="2">
        <f t="shared" si="1"/>
        <v>37.487146570814218</v>
      </c>
      <c r="G4" s="2">
        <f t="shared" si="1"/>
        <v>42</v>
      </c>
      <c r="H4" s="2">
        <f t="shared" si="1"/>
        <v>38.22</v>
      </c>
      <c r="I4" s="2">
        <f t="shared" si="1"/>
        <v>37.380000000000003</v>
      </c>
      <c r="J4" s="2">
        <f t="shared" si="1"/>
        <v>36.119999999999997</v>
      </c>
      <c r="K4" s="2">
        <f t="shared" si="1"/>
        <v>35.28</v>
      </c>
      <c r="L4" s="2">
        <f t="shared" si="1"/>
        <v>34.44</v>
      </c>
      <c r="M4" s="2">
        <f t="shared" si="1"/>
        <v>33.6</v>
      </c>
      <c r="N4" s="2">
        <f t="shared" si="1"/>
        <v>34.02000000000001</v>
      </c>
      <c r="O4" s="2">
        <f t="shared" si="1"/>
        <v>34.44</v>
      </c>
      <c r="P4" s="2">
        <f t="shared" si="1"/>
        <v>34.86</v>
      </c>
      <c r="Q4" s="2">
        <f t="shared" si="1"/>
        <v>35.28</v>
      </c>
      <c r="R4" s="2">
        <f t="shared" si="1"/>
        <v>34.86</v>
      </c>
      <c r="S4" s="2">
        <f t="shared" si="1"/>
        <v>35.28</v>
      </c>
      <c r="T4" s="2">
        <f t="shared" si="1"/>
        <v>34.86</v>
      </c>
      <c r="U4" s="2">
        <f t="shared" si="1"/>
        <v>35.28</v>
      </c>
      <c r="V4" s="2">
        <f t="shared" si="1"/>
        <v>34.86</v>
      </c>
      <c r="W4" s="2">
        <f t="shared" si="1"/>
        <v>34.44</v>
      </c>
      <c r="X4" s="2">
        <f t="shared" si="1"/>
        <v>35.700000000000003</v>
      </c>
      <c r="Y4" s="2">
        <f t="shared" si="1"/>
        <v>36.960000000000008</v>
      </c>
    </row>
    <row r="5" spans="1:25" x14ac:dyDescent="0.3">
      <c r="A5">
        <v>4</v>
      </c>
      <c r="B5" s="2">
        <f>B2*0.9</f>
        <v>32.131839917840757</v>
      </c>
      <c r="C5" s="2">
        <f t="shared" ref="C5:Y5" si="2">C2*0.9</f>
        <v>32.131839917840757</v>
      </c>
      <c r="D5" s="2">
        <f t="shared" si="2"/>
        <v>32.4</v>
      </c>
      <c r="E5" s="2">
        <f t="shared" si="2"/>
        <v>32.76</v>
      </c>
      <c r="F5" s="2">
        <f t="shared" si="2"/>
        <v>32.131839917840757</v>
      </c>
      <c r="G5" s="2">
        <f t="shared" si="2"/>
        <v>36</v>
      </c>
      <c r="H5" s="2">
        <f t="shared" si="2"/>
        <v>32.76</v>
      </c>
      <c r="I5" s="2">
        <f t="shared" si="2"/>
        <v>32.04</v>
      </c>
      <c r="J5" s="2">
        <f t="shared" si="2"/>
        <v>30.96</v>
      </c>
      <c r="K5" s="2">
        <f t="shared" si="2"/>
        <v>30.240000000000002</v>
      </c>
      <c r="L5" s="2">
        <f t="shared" si="2"/>
        <v>29.52</v>
      </c>
      <c r="M5" s="2">
        <f t="shared" si="2"/>
        <v>28.8</v>
      </c>
      <c r="N5" s="2">
        <f t="shared" si="2"/>
        <v>29.160000000000007</v>
      </c>
      <c r="O5" s="2">
        <f t="shared" si="2"/>
        <v>29.52</v>
      </c>
      <c r="P5" s="2">
        <f t="shared" si="2"/>
        <v>29.879999999999995</v>
      </c>
      <c r="Q5" s="2">
        <f t="shared" si="2"/>
        <v>30.240000000000002</v>
      </c>
      <c r="R5" s="2">
        <f t="shared" si="2"/>
        <v>29.879999999999995</v>
      </c>
      <c r="S5" s="2">
        <f t="shared" si="2"/>
        <v>30.240000000000002</v>
      </c>
      <c r="T5" s="2">
        <f t="shared" si="2"/>
        <v>29.879999999999995</v>
      </c>
      <c r="U5" s="2">
        <f t="shared" si="2"/>
        <v>30.240000000000002</v>
      </c>
      <c r="V5" s="2">
        <f t="shared" si="2"/>
        <v>29.879999999999995</v>
      </c>
      <c r="W5" s="2">
        <f t="shared" si="2"/>
        <v>29.52</v>
      </c>
      <c r="X5" s="2">
        <f t="shared" si="2"/>
        <v>30.6</v>
      </c>
      <c r="Y5" s="2">
        <f t="shared" si="2"/>
        <v>31.680000000000003</v>
      </c>
    </row>
    <row r="6" spans="1:25" x14ac:dyDescent="0.3">
      <c r="A6">
        <v>5</v>
      </c>
      <c r="B6" s="2">
        <f>B2*1.1</f>
        <v>39.272248788472041</v>
      </c>
      <c r="C6" s="2">
        <f t="shared" ref="C6:Y6" si="3">C2*1.1</f>
        <v>39.272248788472041</v>
      </c>
      <c r="D6" s="2">
        <f t="shared" si="3"/>
        <v>39.6</v>
      </c>
      <c r="E6" s="2">
        <f t="shared" si="3"/>
        <v>40.04</v>
      </c>
      <c r="F6" s="2">
        <f t="shared" si="3"/>
        <v>39.272248788472041</v>
      </c>
      <c r="G6" s="2">
        <f t="shared" si="3"/>
        <v>44</v>
      </c>
      <c r="H6" s="2">
        <f t="shared" si="3"/>
        <v>40.04</v>
      </c>
      <c r="I6" s="2">
        <f t="shared" si="3"/>
        <v>39.160000000000004</v>
      </c>
      <c r="J6" s="2">
        <f t="shared" si="3"/>
        <v>37.840000000000003</v>
      </c>
      <c r="K6" s="2">
        <f t="shared" si="3"/>
        <v>36.960000000000008</v>
      </c>
      <c r="L6" s="2">
        <f t="shared" si="3"/>
        <v>36.08</v>
      </c>
      <c r="M6" s="2">
        <f t="shared" si="3"/>
        <v>35.200000000000003</v>
      </c>
      <c r="N6" s="2">
        <f t="shared" si="3"/>
        <v>35.640000000000008</v>
      </c>
      <c r="O6" s="2">
        <f t="shared" si="3"/>
        <v>36.08</v>
      </c>
      <c r="P6" s="2">
        <f t="shared" si="3"/>
        <v>36.519999999999996</v>
      </c>
      <c r="Q6" s="2">
        <f t="shared" si="3"/>
        <v>36.960000000000008</v>
      </c>
      <c r="R6" s="2">
        <f t="shared" si="3"/>
        <v>36.519999999999996</v>
      </c>
      <c r="S6" s="2">
        <f t="shared" si="3"/>
        <v>36.960000000000008</v>
      </c>
      <c r="T6" s="2">
        <f t="shared" si="3"/>
        <v>36.519999999999996</v>
      </c>
      <c r="U6" s="2">
        <f t="shared" si="3"/>
        <v>36.960000000000008</v>
      </c>
      <c r="V6" s="2">
        <f t="shared" si="3"/>
        <v>36.519999999999996</v>
      </c>
      <c r="W6" s="2">
        <f t="shared" si="3"/>
        <v>36.08</v>
      </c>
      <c r="X6" s="2">
        <f t="shared" si="3"/>
        <v>37.400000000000006</v>
      </c>
      <c r="Y6" s="2">
        <f t="shared" si="3"/>
        <v>38.720000000000006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3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3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3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3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3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3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3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3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Secondary Reserve, Winter</vt:lpstr>
      <vt:lpstr>Tertiary Reserve Up, Winter</vt:lpstr>
      <vt:lpstr>Tertiary Reserve Down, Winter</vt:lpstr>
      <vt:lpstr>Energy,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2023-06-26T10:03:11Z</dcterms:modified>
</cp:coreProperties>
</file>