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case57\"/>
    </mc:Choice>
  </mc:AlternateContent>
  <xr:revisionPtr revIDLastSave="0" documentId="13_ncr:1_{77C2921A-0984-4C36-8CB0-9D41DB0D2146}" xr6:coauthVersionLast="47" xr6:coauthVersionMax="47" xr10:uidLastSave="{00000000-0000-0000-0000-000000000000}"/>
  <bookViews>
    <workbookView xWindow="-24705" yWindow="4035" windowWidth="21600" windowHeight="12735" activeTab="2" xr2:uid="{00000000-000D-0000-FFFF-FFFF00000000}"/>
  </bookViews>
  <sheets>
    <sheet name="Main" sheetId="1" r:id="rId1"/>
    <sheet name="PV Profile" sheetId="17" r:id="rId2"/>
    <sheet name="PV installed" sheetId="18" r:id="rId3"/>
    <sheet name="PV Matlab" sheetId="19" r:id="rId4"/>
    <sheet name="ES installed" sheetId="20" r:id="rId5"/>
    <sheet name="ES Matlab" sheetId="21" r:id="rId6"/>
    <sheet name="EV Distribution" sheetId="16" r:id="rId7"/>
    <sheet name="EV Characterization" sheetId="22" r:id="rId8"/>
    <sheet name="Pc, Winter, S1" sheetId="10" r:id="rId9"/>
    <sheet name="Qc, Winter, S1" sheetId="11" r:id="rId10"/>
    <sheet name="UpFlex, Winter" sheetId="23" r:id="rId11"/>
    <sheet name="DownFlex, Winter" sheetId="24" r:id="rId12"/>
    <sheet name="CostFlex, Winter" sheetId="25" r:id="rId13"/>
    <sheet name="Pg, Winter, S1" sheetId="26" r:id="rId14"/>
    <sheet name="Qg, Winter, S1" sheetId="27" r:id="rId15"/>
    <sheet name="GenStatus, Winter" sheetId="14" r:id="rId16"/>
    <sheet name="Pc, Summer, S1" sheetId="28" r:id="rId17"/>
    <sheet name="Qc, Summer, S1" sheetId="29" r:id="rId18"/>
    <sheet name="UpFlex, Summer" sheetId="30" r:id="rId19"/>
    <sheet name="DownFlex, Summer" sheetId="31" r:id="rId20"/>
    <sheet name="CostFlex, Summer" sheetId="32" r:id="rId21"/>
    <sheet name="Pg, Summer, S1" sheetId="33" r:id="rId22"/>
    <sheet name="Qg, Summer, S1" sheetId="34" r:id="rId23"/>
    <sheet name="GenStatus, Summer" sheetId="35" r:id="rId24"/>
  </sheets>
  <externalReferences>
    <externalReference r:id="rId25"/>
    <externalReference r:id="rId26"/>
  </externalReferences>
  <definedNames>
    <definedName name="_xlnm._FilterDatabase" localSheetId="4" hidden="1">'ES installed'!$A$1:$B$9</definedName>
    <definedName name="_xlnm._FilterDatabase" localSheetId="6" hidden="1">'EV Distribution'!#REF!</definedName>
    <definedName name="_xlnm._FilterDatabase" localSheetId="2" hidden="1">'PV installed'!$A$1:$B$9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33" l="1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V17" i="33"/>
  <c r="W17" i="33"/>
  <c r="X17" i="33"/>
  <c r="Y17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U18" i="33"/>
  <c r="V18" i="33"/>
  <c r="W18" i="33"/>
  <c r="X18" i="33"/>
  <c r="Y18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B21" i="33"/>
  <c r="C21" i="33"/>
  <c r="D21" i="33"/>
  <c r="E21" i="33"/>
  <c r="F21" i="33"/>
  <c r="G21" i="33"/>
  <c r="H21" i="33"/>
  <c r="I21" i="33"/>
  <c r="J21" i="33"/>
  <c r="K21" i="33"/>
  <c r="L21" i="33"/>
  <c r="M21" i="33"/>
  <c r="N21" i="33"/>
  <c r="O21" i="33"/>
  <c r="P21" i="33"/>
  <c r="Q21" i="33"/>
  <c r="R21" i="33"/>
  <c r="S21" i="33"/>
  <c r="T21" i="33"/>
  <c r="U21" i="33"/>
  <c r="V21" i="33"/>
  <c r="W21" i="33"/>
  <c r="X21" i="33"/>
  <c r="Y21" i="33"/>
  <c r="B22" i="33"/>
  <c r="C22" i="33"/>
  <c r="D22" i="33"/>
  <c r="E22" i="33"/>
  <c r="F22" i="33"/>
  <c r="G22" i="33"/>
  <c r="H22" i="33"/>
  <c r="I22" i="33"/>
  <c r="J22" i="33"/>
  <c r="K22" i="33"/>
  <c r="L22" i="33"/>
  <c r="M22" i="33"/>
  <c r="N22" i="33"/>
  <c r="O22" i="33"/>
  <c r="P22" i="33"/>
  <c r="Q22" i="33"/>
  <c r="R22" i="33"/>
  <c r="S22" i="33"/>
  <c r="T22" i="33"/>
  <c r="U22" i="33"/>
  <c r="V22" i="33"/>
  <c r="W22" i="33"/>
  <c r="X22" i="33"/>
  <c r="Y22" i="33"/>
  <c r="B23" i="33"/>
  <c r="C23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B24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B17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Y17" i="26"/>
  <c r="B18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B19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B20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B21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B22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B23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B24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2" i="21"/>
  <c r="B10" i="21"/>
  <c r="B11" i="21"/>
  <c r="B12" i="21"/>
  <c r="B13" i="21"/>
  <c r="B14" i="21"/>
  <c r="D14" i="21" s="1"/>
  <c r="B15" i="21"/>
  <c r="D15" i="21" s="1"/>
  <c r="B16" i="21"/>
  <c r="D16" i="21" s="1"/>
  <c r="B17" i="21"/>
  <c r="D17" i="21" s="1"/>
  <c r="I10" i="19"/>
  <c r="I11" i="19"/>
  <c r="I12" i="19"/>
  <c r="I13" i="19"/>
  <c r="I14" i="19"/>
  <c r="I15" i="19"/>
  <c r="I16" i="19"/>
  <c r="I17" i="19"/>
  <c r="B12" i="20"/>
  <c r="B13" i="20"/>
  <c r="B14" i="20"/>
  <c r="B15" i="20"/>
  <c r="B16" i="20"/>
  <c r="B17" i="20"/>
  <c r="B11" i="20"/>
  <c r="B10" i="20"/>
  <c r="B16" i="18"/>
  <c r="B17" i="18"/>
  <c r="B14" i="18"/>
  <c r="B15" i="18"/>
  <c r="B13" i="18"/>
  <c r="B11" i="18"/>
  <c r="B12" i="18"/>
  <c r="B10" i="18"/>
  <c r="D13" i="21" l="1"/>
  <c r="D12" i="21"/>
  <c r="D10" i="21"/>
  <c r="D11" i="21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B16" i="32"/>
  <c r="C16" i="32"/>
  <c r="D16" i="32"/>
  <c r="E16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S16" i="32"/>
  <c r="T16" i="32"/>
  <c r="U16" i="32"/>
  <c r="V16" i="32"/>
  <c r="W16" i="32"/>
  <c r="X16" i="32"/>
  <c r="Y16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2" i="32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2" i="25"/>
  <c r="Y24" i="31"/>
  <c r="X24" i="31"/>
  <c r="W24" i="31"/>
  <c r="V24" i="31"/>
  <c r="U24" i="31"/>
  <c r="T24" i="31"/>
  <c r="S24" i="31"/>
  <c r="R24" i="31"/>
  <c r="Q24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C24" i="31"/>
  <c r="B24" i="31"/>
  <c r="Y23" i="31"/>
  <c r="X23" i="31"/>
  <c r="W23" i="31"/>
  <c r="V23" i="31"/>
  <c r="U23" i="31"/>
  <c r="T23" i="31"/>
  <c r="S23" i="31"/>
  <c r="R23" i="31"/>
  <c r="Q23" i="31"/>
  <c r="P23" i="31"/>
  <c r="O23" i="31"/>
  <c r="N23" i="31"/>
  <c r="M23" i="31"/>
  <c r="L23" i="31"/>
  <c r="K23" i="31"/>
  <c r="J23" i="31"/>
  <c r="I23" i="31"/>
  <c r="H23" i="31"/>
  <c r="G23" i="31"/>
  <c r="F23" i="31"/>
  <c r="E23" i="31"/>
  <c r="D23" i="31"/>
  <c r="C23" i="31"/>
  <c r="B23" i="31"/>
  <c r="Y22" i="31"/>
  <c r="X22" i="31"/>
  <c r="W22" i="31"/>
  <c r="V22" i="31"/>
  <c r="U22" i="31"/>
  <c r="T22" i="31"/>
  <c r="S22" i="31"/>
  <c r="R22" i="31"/>
  <c r="Q22" i="31"/>
  <c r="P22" i="31"/>
  <c r="O22" i="31"/>
  <c r="N22" i="31"/>
  <c r="M22" i="31"/>
  <c r="L22" i="31"/>
  <c r="K22" i="31"/>
  <c r="J22" i="31"/>
  <c r="I22" i="31"/>
  <c r="H22" i="31"/>
  <c r="G22" i="31"/>
  <c r="F22" i="31"/>
  <c r="E22" i="31"/>
  <c r="D22" i="31"/>
  <c r="C22" i="31"/>
  <c r="B22" i="31"/>
  <c r="Y21" i="31"/>
  <c r="X21" i="31"/>
  <c r="W21" i="31"/>
  <c r="V21" i="31"/>
  <c r="U21" i="31"/>
  <c r="T21" i="31"/>
  <c r="S21" i="31"/>
  <c r="R21" i="31"/>
  <c r="Q21" i="31"/>
  <c r="P21" i="31"/>
  <c r="O21" i="31"/>
  <c r="N21" i="31"/>
  <c r="M21" i="31"/>
  <c r="L21" i="31"/>
  <c r="K21" i="31"/>
  <c r="J21" i="31"/>
  <c r="I21" i="31"/>
  <c r="H21" i="31"/>
  <c r="G21" i="31"/>
  <c r="F21" i="31"/>
  <c r="E21" i="31"/>
  <c r="D21" i="31"/>
  <c r="C21" i="31"/>
  <c r="B21" i="31"/>
  <c r="Y20" i="31"/>
  <c r="X20" i="31"/>
  <c r="W20" i="31"/>
  <c r="V20" i="31"/>
  <c r="U20" i="31"/>
  <c r="T20" i="31"/>
  <c r="S20" i="31"/>
  <c r="R20" i="31"/>
  <c r="Q20" i="31"/>
  <c r="P20" i="31"/>
  <c r="O20" i="31"/>
  <c r="N20" i="31"/>
  <c r="M20" i="31"/>
  <c r="L20" i="31"/>
  <c r="K20" i="31"/>
  <c r="J20" i="31"/>
  <c r="I20" i="31"/>
  <c r="H20" i="31"/>
  <c r="G20" i="31"/>
  <c r="F20" i="31"/>
  <c r="E20" i="31"/>
  <c r="D20" i="31"/>
  <c r="C20" i="31"/>
  <c r="B20" i="31"/>
  <c r="Y19" i="31"/>
  <c r="X19" i="31"/>
  <c r="W19" i="31"/>
  <c r="V19" i="31"/>
  <c r="U19" i="31"/>
  <c r="T19" i="31"/>
  <c r="S19" i="31"/>
  <c r="R19" i="31"/>
  <c r="Q19" i="31"/>
  <c r="P19" i="31"/>
  <c r="O19" i="31"/>
  <c r="N19" i="31"/>
  <c r="M19" i="31"/>
  <c r="L19" i="31"/>
  <c r="K19" i="31"/>
  <c r="J19" i="31"/>
  <c r="I19" i="31"/>
  <c r="H19" i="31"/>
  <c r="G19" i="31"/>
  <c r="F19" i="31"/>
  <c r="E19" i="31"/>
  <c r="D19" i="31"/>
  <c r="C19" i="31"/>
  <c r="B19" i="31"/>
  <c r="Y18" i="31"/>
  <c r="X18" i="31"/>
  <c r="W18" i="31"/>
  <c r="V18" i="31"/>
  <c r="U18" i="31"/>
  <c r="T18" i="31"/>
  <c r="S18" i="31"/>
  <c r="R18" i="31"/>
  <c r="Q18" i="31"/>
  <c r="P18" i="31"/>
  <c r="O18" i="31"/>
  <c r="N18" i="31"/>
  <c r="M18" i="31"/>
  <c r="L18" i="31"/>
  <c r="K18" i="31"/>
  <c r="J18" i="31"/>
  <c r="I18" i="31"/>
  <c r="H18" i="31"/>
  <c r="G18" i="31"/>
  <c r="F18" i="31"/>
  <c r="E18" i="31"/>
  <c r="D18" i="31"/>
  <c r="C18" i="31"/>
  <c r="B18" i="31"/>
  <c r="Y17" i="31"/>
  <c r="X17" i="31"/>
  <c r="W17" i="31"/>
  <c r="V17" i="31"/>
  <c r="U17" i="31"/>
  <c r="T17" i="31"/>
  <c r="S17" i="31"/>
  <c r="R17" i="31"/>
  <c r="Q17" i="31"/>
  <c r="P17" i="31"/>
  <c r="O17" i="31"/>
  <c r="N17" i="31"/>
  <c r="M17" i="31"/>
  <c r="L17" i="31"/>
  <c r="K17" i="31"/>
  <c r="J17" i="31"/>
  <c r="I17" i="31"/>
  <c r="H17" i="31"/>
  <c r="G17" i="31"/>
  <c r="F17" i="31"/>
  <c r="E17" i="31"/>
  <c r="D17" i="31"/>
  <c r="C17" i="31"/>
  <c r="B17" i="31"/>
  <c r="Y16" i="31"/>
  <c r="X16" i="31"/>
  <c r="W16" i="31"/>
  <c r="V16" i="31"/>
  <c r="U16" i="31"/>
  <c r="T16" i="31"/>
  <c r="S16" i="31"/>
  <c r="R16" i="31"/>
  <c r="Q16" i="31"/>
  <c r="P16" i="31"/>
  <c r="O16" i="31"/>
  <c r="N16" i="31"/>
  <c r="M16" i="31"/>
  <c r="L16" i="31"/>
  <c r="K16" i="31"/>
  <c r="J16" i="31"/>
  <c r="I16" i="31"/>
  <c r="H16" i="31"/>
  <c r="G16" i="31"/>
  <c r="F16" i="31"/>
  <c r="E16" i="31"/>
  <c r="D16" i="31"/>
  <c r="C16" i="31"/>
  <c r="B16" i="31"/>
  <c r="Y15" i="31"/>
  <c r="X15" i="31"/>
  <c r="W15" i="31"/>
  <c r="V15" i="31"/>
  <c r="U15" i="31"/>
  <c r="T15" i="31"/>
  <c r="S15" i="31"/>
  <c r="R15" i="31"/>
  <c r="Q15" i="31"/>
  <c r="P15" i="31"/>
  <c r="O15" i="31"/>
  <c r="N15" i="31"/>
  <c r="M15" i="31"/>
  <c r="L15" i="31"/>
  <c r="K15" i="31"/>
  <c r="J15" i="31"/>
  <c r="I15" i="31"/>
  <c r="H15" i="31"/>
  <c r="G15" i="31"/>
  <c r="F15" i="31"/>
  <c r="E15" i="31"/>
  <c r="D15" i="31"/>
  <c r="C15" i="31"/>
  <c r="B15" i="31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24" i="30"/>
  <c r="X24" i="30"/>
  <c r="W24" i="30"/>
  <c r="V24" i="30"/>
  <c r="U24" i="30"/>
  <c r="T24" i="30"/>
  <c r="S24" i="30"/>
  <c r="R24" i="30"/>
  <c r="Q24" i="30"/>
  <c r="P24" i="30"/>
  <c r="O24" i="30"/>
  <c r="N24" i="30"/>
  <c r="M24" i="30"/>
  <c r="L24" i="30"/>
  <c r="K24" i="30"/>
  <c r="J24" i="30"/>
  <c r="I24" i="30"/>
  <c r="H24" i="30"/>
  <c r="G24" i="30"/>
  <c r="F24" i="30"/>
  <c r="E24" i="30"/>
  <c r="D24" i="30"/>
  <c r="C24" i="30"/>
  <c r="B24" i="30"/>
  <c r="Y23" i="30"/>
  <c r="X23" i="30"/>
  <c r="W23" i="30"/>
  <c r="V23" i="30"/>
  <c r="U23" i="30"/>
  <c r="T23" i="30"/>
  <c r="S23" i="30"/>
  <c r="R23" i="30"/>
  <c r="Q23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C23" i="30"/>
  <c r="B23" i="30"/>
  <c r="Y22" i="30"/>
  <c r="X22" i="30"/>
  <c r="W22" i="30"/>
  <c r="V22" i="30"/>
  <c r="U22" i="30"/>
  <c r="T22" i="30"/>
  <c r="S22" i="30"/>
  <c r="R22" i="30"/>
  <c r="Q22" i="30"/>
  <c r="P22" i="30"/>
  <c r="O22" i="30"/>
  <c r="N22" i="30"/>
  <c r="M22" i="30"/>
  <c r="L22" i="30"/>
  <c r="K22" i="30"/>
  <c r="J22" i="30"/>
  <c r="I22" i="30"/>
  <c r="H22" i="30"/>
  <c r="G22" i="30"/>
  <c r="F22" i="30"/>
  <c r="E22" i="30"/>
  <c r="D22" i="30"/>
  <c r="C22" i="30"/>
  <c r="B22" i="30"/>
  <c r="Y21" i="30"/>
  <c r="X21" i="30"/>
  <c r="W21" i="30"/>
  <c r="V21" i="30"/>
  <c r="U21" i="30"/>
  <c r="T21" i="30"/>
  <c r="S21" i="30"/>
  <c r="R21" i="30"/>
  <c r="Q21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C21" i="30"/>
  <c r="B21" i="30"/>
  <c r="Y20" i="30"/>
  <c r="X20" i="30"/>
  <c r="W20" i="30"/>
  <c r="V20" i="30"/>
  <c r="U20" i="30"/>
  <c r="T20" i="30"/>
  <c r="S20" i="30"/>
  <c r="R20" i="30"/>
  <c r="Q20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C20" i="30"/>
  <c r="B20" i="30"/>
  <c r="Y19" i="30"/>
  <c r="X19" i="30"/>
  <c r="W19" i="30"/>
  <c r="V19" i="30"/>
  <c r="U19" i="30"/>
  <c r="T19" i="30"/>
  <c r="S19" i="30"/>
  <c r="R19" i="30"/>
  <c r="Q19" i="30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C19" i="30"/>
  <c r="B19" i="30"/>
  <c r="Y18" i="30"/>
  <c r="X18" i="30"/>
  <c r="W18" i="30"/>
  <c r="V18" i="30"/>
  <c r="U18" i="30"/>
  <c r="T18" i="30"/>
  <c r="S18" i="30"/>
  <c r="R18" i="30"/>
  <c r="Q18" i="30"/>
  <c r="P18" i="30"/>
  <c r="O18" i="30"/>
  <c r="N18" i="30"/>
  <c r="M18" i="30"/>
  <c r="L18" i="30"/>
  <c r="K18" i="30"/>
  <c r="J18" i="30"/>
  <c r="I18" i="30"/>
  <c r="H18" i="30"/>
  <c r="G18" i="30"/>
  <c r="F18" i="30"/>
  <c r="E18" i="30"/>
  <c r="D18" i="30"/>
  <c r="C18" i="30"/>
  <c r="B18" i="30"/>
  <c r="Y17" i="30"/>
  <c r="X17" i="30"/>
  <c r="W17" i="30"/>
  <c r="V17" i="30"/>
  <c r="U17" i="30"/>
  <c r="T17" i="30"/>
  <c r="S17" i="30"/>
  <c r="R17" i="30"/>
  <c r="Q17" i="30"/>
  <c r="P17" i="30"/>
  <c r="O17" i="30"/>
  <c r="N17" i="30"/>
  <c r="M17" i="30"/>
  <c r="L17" i="30"/>
  <c r="K17" i="30"/>
  <c r="J17" i="30"/>
  <c r="I17" i="30"/>
  <c r="H17" i="30"/>
  <c r="G17" i="30"/>
  <c r="F17" i="30"/>
  <c r="E17" i="30"/>
  <c r="D17" i="30"/>
  <c r="C17" i="30"/>
  <c r="B17" i="30"/>
  <c r="Y16" i="30"/>
  <c r="X16" i="30"/>
  <c r="W16" i="30"/>
  <c r="V16" i="30"/>
  <c r="U16" i="30"/>
  <c r="T16" i="30"/>
  <c r="S16" i="30"/>
  <c r="R16" i="30"/>
  <c r="Q16" i="30"/>
  <c r="P16" i="30"/>
  <c r="O16" i="30"/>
  <c r="N16" i="30"/>
  <c r="M16" i="30"/>
  <c r="L16" i="30"/>
  <c r="K16" i="30"/>
  <c r="J16" i="30"/>
  <c r="I16" i="30"/>
  <c r="H16" i="30"/>
  <c r="G16" i="30"/>
  <c r="F16" i="30"/>
  <c r="E16" i="30"/>
  <c r="D16" i="30"/>
  <c r="C16" i="30"/>
  <c r="B16" i="30"/>
  <c r="Y15" i="30"/>
  <c r="X15" i="30"/>
  <c r="W15" i="30"/>
  <c r="V15" i="30"/>
  <c r="U15" i="30"/>
  <c r="T15" i="30"/>
  <c r="S15" i="30"/>
  <c r="R15" i="30"/>
  <c r="Q15" i="30"/>
  <c r="P15" i="30"/>
  <c r="O15" i="30"/>
  <c r="N15" i="30"/>
  <c r="M15" i="30"/>
  <c r="L15" i="30"/>
  <c r="K15" i="30"/>
  <c r="J15" i="30"/>
  <c r="I15" i="30"/>
  <c r="H15" i="30"/>
  <c r="G15" i="30"/>
  <c r="F15" i="30"/>
  <c r="E15" i="30"/>
  <c r="D15" i="30"/>
  <c r="C15" i="30"/>
  <c r="B15" i="30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B20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B24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B25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B26" i="29"/>
  <c r="C26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B27" i="29"/>
  <c r="C27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B28" i="29"/>
  <c r="C28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B29" i="29"/>
  <c r="C29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B30" i="29"/>
  <c r="C30" i="29"/>
  <c r="D30" i="29"/>
  <c r="E30" i="29"/>
  <c r="F30" i="29"/>
  <c r="G30" i="29"/>
  <c r="H30" i="29"/>
  <c r="I30" i="29"/>
  <c r="J30" i="29"/>
  <c r="K30" i="29"/>
  <c r="L30" i="29"/>
  <c r="M30" i="29"/>
  <c r="N30" i="29"/>
  <c r="O30" i="29"/>
  <c r="P30" i="29"/>
  <c r="Q30" i="29"/>
  <c r="R30" i="29"/>
  <c r="S30" i="29"/>
  <c r="T30" i="29"/>
  <c r="U30" i="29"/>
  <c r="V30" i="29"/>
  <c r="W30" i="29"/>
  <c r="X30" i="29"/>
  <c r="Y30" i="29"/>
  <c r="B31" i="29"/>
  <c r="C31" i="29"/>
  <c r="D31" i="29"/>
  <c r="E31" i="29"/>
  <c r="F31" i="29"/>
  <c r="G31" i="29"/>
  <c r="H31" i="29"/>
  <c r="I31" i="29"/>
  <c r="J31" i="29"/>
  <c r="K31" i="29"/>
  <c r="L31" i="29"/>
  <c r="M31" i="29"/>
  <c r="N31" i="29"/>
  <c r="O31" i="29"/>
  <c r="P31" i="29"/>
  <c r="Q31" i="29"/>
  <c r="R31" i="29"/>
  <c r="S31" i="29"/>
  <c r="T31" i="29"/>
  <c r="U31" i="29"/>
  <c r="V31" i="29"/>
  <c r="W31" i="29"/>
  <c r="X31" i="29"/>
  <c r="Y31" i="29"/>
  <c r="B32" i="29"/>
  <c r="C32" i="29"/>
  <c r="D32" i="29"/>
  <c r="E32" i="29"/>
  <c r="F32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B33" i="29"/>
  <c r="C33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B34" i="29"/>
  <c r="C34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B35" i="29"/>
  <c r="C35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B36" i="29"/>
  <c r="C36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B37" i="29"/>
  <c r="C37" i="29"/>
  <c r="D37" i="29"/>
  <c r="E37" i="29"/>
  <c r="F37" i="29"/>
  <c r="G37" i="29"/>
  <c r="H37" i="29"/>
  <c r="I37" i="29"/>
  <c r="J37" i="29"/>
  <c r="K37" i="29"/>
  <c r="L37" i="29"/>
  <c r="M37" i="29"/>
  <c r="N37" i="29"/>
  <c r="O37" i="29"/>
  <c r="P37" i="29"/>
  <c r="Q37" i="29"/>
  <c r="R37" i="29"/>
  <c r="S37" i="29"/>
  <c r="T37" i="29"/>
  <c r="U37" i="29"/>
  <c r="V37" i="29"/>
  <c r="W37" i="29"/>
  <c r="X37" i="29"/>
  <c r="Y37" i="29"/>
  <c r="B38" i="29"/>
  <c r="C38" i="29"/>
  <c r="D38" i="29"/>
  <c r="E38" i="29"/>
  <c r="F38" i="29"/>
  <c r="G38" i="29"/>
  <c r="H38" i="29"/>
  <c r="I38" i="29"/>
  <c r="J38" i="29"/>
  <c r="K38" i="29"/>
  <c r="L38" i="29"/>
  <c r="M38" i="29"/>
  <c r="N38" i="29"/>
  <c r="O38" i="29"/>
  <c r="P38" i="29"/>
  <c r="Q38" i="29"/>
  <c r="R38" i="29"/>
  <c r="S38" i="29"/>
  <c r="T38" i="29"/>
  <c r="U38" i="29"/>
  <c r="V38" i="29"/>
  <c r="W38" i="29"/>
  <c r="X38" i="29"/>
  <c r="Y38" i="29"/>
  <c r="B39" i="29"/>
  <c r="C39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B40" i="29"/>
  <c r="C40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B41" i="29"/>
  <c r="C41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B42" i="29"/>
  <c r="C42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B43" i="29"/>
  <c r="C43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2" i="29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B16" i="28"/>
  <c r="C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B17" i="28"/>
  <c r="C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X17" i="28"/>
  <c r="Y17" i="28"/>
  <c r="B18" i="28"/>
  <c r="C18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X18" i="28"/>
  <c r="Y18" i="28"/>
  <c r="B19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B20" i="28"/>
  <c r="C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Y20" i="28"/>
  <c r="B21" i="28"/>
  <c r="C21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B22" i="28"/>
  <c r="C22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B23" i="28"/>
  <c r="C23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B24" i="28"/>
  <c r="C24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B25" i="28"/>
  <c r="C25" i="28"/>
  <c r="D25" i="28"/>
  <c r="E25" i="28"/>
  <c r="F25" i="28"/>
  <c r="G25" i="28"/>
  <c r="H25" i="28"/>
  <c r="I25" i="28"/>
  <c r="J25" i="28"/>
  <c r="K25" i="28"/>
  <c r="L25" i="28"/>
  <c r="M25" i="28"/>
  <c r="N25" i="28"/>
  <c r="O25" i="28"/>
  <c r="P25" i="28"/>
  <c r="Q25" i="28"/>
  <c r="R25" i="28"/>
  <c r="S25" i="28"/>
  <c r="T25" i="28"/>
  <c r="U25" i="28"/>
  <c r="V25" i="28"/>
  <c r="W25" i="28"/>
  <c r="X25" i="28"/>
  <c r="Y25" i="28"/>
  <c r="B26" i="28"/>
  <c r="C26" i="28"/>
  <c r="D26" i="28"/>
  <c r="E26" i="28"/>
  <c r="F26" i="28"/>
  <c r="G26" i="28"/>
  <c r="H26" i="28"/>
  <c r="I26" i="28"/>
  <c r="J26" i="28"/>
  <c r="K26" i="28"/>
  <c r="L26" i="28"/>
  <c r="M26" i="28"/>
  <c r="N26" i="28"/>
  <c r="O26" i="28"/>
  <c r="P26" i="28"/>
  <c r="Q26" i="28"/>
  <c r="R26" i="28"/>
  <c r="S26" i="28"/>
  <c r="T26" i="28"/>
  <c r="U26" i="28"/>
  <c r="V26" i="28"/>
  <c r="W26" i="28"/>
  <c r="X26" i="28"/>
  <c r="Y26" i="28"/>
  <c r="B27" i="28"/>
  <c r="C27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B28" i="28"/>
  <c r="C28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B29" i="28"/>
  <c r="C29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B30" i="28"/>
  <c r="C30" i="28"/>
  <c r="D30" i="28"/>
  <c r="E30" i="28"/>
  <c r="F30" i="28"/>
  <c r="G30" i="28"/>
  <c r="H30" i="28"/>
  <c r="I30" i="28"/>
  <c r="J30" i="28"/>
  <c r="K30" i="28"/>
  <c r="L30" i="28"/>
  <c r="M30" i="28"/>
  <c r="N30" i="28"/>
  <c r="O30" i="28"/>
  <c r="P30" i="28"/>
  <c r="Q30" i="28"/>
  <c r="R30" i="28"/>
  <c r="S30" i="28"/>
  <c r="T30" i="28"/>
  <c r="U30" i="28"/>
  <c r="V30" i="28"/>
  <c r="W30" i="28"/>
  <c r="X30" i="28"/>
  <c r="Y30" i="28"/>
  <c r="B31" i="28"/>
  <c r="C31" i="28"/>
  <c r="D31" i="28"/>
  <c r="E31" i="28"/>
  <c r="F31" i="28"/>
  <c r="G31" i="28"/>
  <c r="H31" i="28"/>
  <c r="I31" i="28"/>
  <c r="J31" i="28"/>
  <c r="K31" i="28"/>
  <c r="L31" i="28"/>
  <c r="M31" i="28"/>
  <c r="N31" i="28"/>
  <c r="O31" i="28"/>
  <c r="P31" i="28"/>
  <c r="Q31" i="28"/>
  <c r="R31" i="28"/>
  <c r="S31" i="28"/>
  <c r="T31" i="28"/>
  <c r="U31" i="28"/>
  <c r="V31" i="28"/>
  <c r="W31" i="28"/>
  <c r="X31" i="28"/>
  <c r="Y31" i="28"/>
  <c r="B32" i="28"/>
  <c r="C32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B33" i="28"/>
  <c r="C33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B34" i="28"/>
  <c r="C34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B35" i="28"/>
  <c r="C35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B36" i="28"/>
  <c r="C36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B37" i="28"/>
  <c r="C37" i="28"/>
  <c r="D37" i="28"/>
  <c r="E37" i="28"/>
  <c r="F37" i="28"/>
  <c r="G37" i="28"/>
  <c r="H37" i="28"/>
  <c r="I37" i="28"/>
  <c r="J37" i="28"/>
  <c r="K37" i="28"/>
  <c r="L37" i="28"/>
  <c r="M37" i="28"/>
  <c r="N37" i="28"/>
  <c r="O37" i="28"/>
  <c r="P37" i="28"/>
  <c r="Q37" i="28"/>
  <c r="R37" i="28"/>
  <c r="S37" i="28"/>
  <c r="T37" i="28"/>
  <c r="U37" i="28"/>
  <c r="V37" i="28"/>
  <c r="W37" i="28"/>
  <c r="X37" i="28"/>
  <c r="Y37" i="28"/>
  <c r="B38" i="28"/>
  <c r="C38" i="28"/>
  <c r="D38" i="28"/>
  <c r="E38" i="28"/>
  <c r="F38" i="28"/>
  <c r="G38" i="28"/>
  <c r="H38" i="28"/>
  <c r="I38" i="28"/>
  <c r="J38" i="28"/>
  <c r="K38" i="28"/>
  <c r="L38" i="28"/>
  <c r="M38" i="28"/>
  <c r="N38" i="28"/>
  <c r="O38" i="28"/>
  <c r="P38" i="28"/>
  <c r="Q38" i="28"/>
  <c r="R38" i="28"/>
  <c r="S38" i="28"/>
  <c r="T38" i="28"/>
  <c r="U38" i="28"/>
  <c r="V38" i="28"/>
  <c r="W38" i="28"/>
  <c r="X38" i="28"/>
  <c r="Y38" i="28"/>
  <c r="B39" i="28"/>
  <c r="C39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B40" i="28"/>
  <c r="C40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B41" i="28"/>
  <c r="C41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B42" i="28"/>
  <c r="C42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B43" i="28"/>
  <c r="C43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2" i="28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" i="24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C24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" i="23"/>
  <c r="B3" i="11" l="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2" i="10"/>
  <c r="B3" i="21" l="1"/>
  <c r="D3" i="21" s="1"/>
  <c r="B4" i="21"/>
  <c r="D4" i="21" s="1"/>
  <c r="B5" i="21"/>
  <c r="D5" i="21" s="1"/>
  <c r="B6" i="21"/>
  <c r="D6" i="21" s="1"/>
  <c r="B7" i="21"/>
  <c r="D7" i="21" s="1"/>
  <c r="B8" i="21"/>
  <c r="D8" i="21" s="1"/>
  <c r="B9" i="21"/>
  <c r="D9" i="21" s="1"/>
  <c r="B2" i="21"/>
  <c r="D2" i="21" s="1"/>
  <c r="I3" i="19"/>
  <c r="I5" i="19"/>
  <c r="Y9" i="33" l="1"/>
  <c r="M9" i="33"/>
  <c r="C9" i="26"/>
  <c r="O9" i="26"/>
  <c r="X9" i="33"/>
  <c r="L9" i="33"/>
  <c r="D9" i="26"/>
  <c r="P9" i="26"/>
  <c r="W9" i="33"/>
  <c r="K9" i="33"/>
  <c r="E9" i="26"/>
  <c r="Q9" i="26"/>
  <c r="V9" i="33"/>
  <c r="J9" i="33"/>
  <c r="F9" i="26"/>
  <c r="R9" i="26"/>
  <c r="U9" i="33"/>
  <c r="I9" i="33"/>
  <c r="G9" i="26"/>
  <c r="S9" i="26"/>
  <c r="T9" i="33"/>
  <c r="H9" i="33"/>
  <c r="H9" i="26"/>
  <c r="T9" i="26"/>
  <c r="S9" i="33"/>
  <c r="G9" i="33"/>
  <c r="I9" i="26"/>
  <c r="U9" i="26"/>
  <c r="R9" i="33"/>
  <c r="F9" i="33"/>
  <c r="J9" i="26"/>
  <c r="V9" i="26"/>
  <c r="Q9" i="33"/>
  <c r="E9" i="33"/>
  <c r="K9" i="26"/>
  <c r="W9" i="26"/>
  <c r="P9" i="33"/>
  <c r="D9" i="33"/>
  <c r="L9" i="26"/>
  <c r="X9" i="26"/>
  <c r="O9" i="33"/>
  <c r="C9" i="33"/>
  <c r="M9" i="26"/>
  <c r="Y9" i="26"/>
  <c r="N9" i="33"/>
  <c r="B9" i="33"/>
  <c r="N9" i="26"/>
  <c r="B9" i="26"/>
  <c r="Y15" i="33"/>
  <c r="M15" i="33"/>
  <c r="I15" i="26"/>
  <c r="U15" i="26"/>
  <c r="X15" i="33"/>
  <c r="L15" i="33"/>
  <c r="J15" i="26"/>
  <c r="V15" i="26"/>
  <c r="W15" i="33"/>
  <c r="K15" i="33"/>
  <c r="K15" i="26"/>
  <c r="W15" i="26"/>
  <c r="V15" i="33"/>
  <c r="J15" i="33"/>
  <c r="L15" i="26"/>
  <c r="X15" i="26"/>
  <c r="U15" i="33"/>
  <c r="I15" i="33"/>
  <c r="M15" i="26"/>
  <c r="Y15" i="26"/>
  <c r="T15" i="33"/>
  <c r="H15" i="33"/>
  <c r="N15" i="26"/>
  <c r="S15" i="33"/>
  <c r="G15" i="33"/>
  <c r="C15" i="26"/>
  <c r="O15" i="26"/>
  <c r="D15" i="26"/>
  <c r="R15" i="33"/>
  <c r="F15" i="33"/>
  <c r="P15" i="26"/>
  <c r="Q15" i="33"/>
  <c r="E15" i="33"/>
  <c r="E15" i="26"/>
  <c r="Q15" i="26"/>
  <c r="P15" i="33"/>
  <c r="D15" i="33"/>
  <c r="F15" i="26"/>
  <c r="R15" i="26"/>
  <c r="B15" i="26"/>
  <c r="O15" i="33"/>
  <c r="C15" i="33"/>
  <c r="G15" i="26"/>
  <c r="S15" i="26"/>
  <c r="N15" i="33"/>
  <c r="B15" i="33"/>
  <c r="H15" i="26"/>
  <c r="T15" i="26"/>
  <c r="Y13" i="33"/>
  <c r="M13" i="33"/>
  <c r="G13" i="26"/>
  <c r="S13" i="26"/>
  <c r="X13" i="33"/>
  <c r="L13" i="33"/>
  <c r="H13" i="26"/>
  <c r="T13" i="26"/>
  <c r="W13" i="33"/>
  <c r="K13" i="33"/>
  <c r="I13" i="26"/>
  <c r="U13" i="26"/>
  <c r="V13" i="33"/>
  <c r="J13" i="33"/>
  <c r="J13" i="26"/>
  <c r="V13" i="26"/>
  <c r="U13" i="33"/>
  <c r="I13" i="33"/>
  <c r="K13" i="26"/>
  <c r="W13" i="26"/>
  <c r="T13" i="33"/>
  <c r="H13" i="33"/>
  <c r="L13" i="26"/>
  <c r="X13" i="26"/>
  <c r="B13" i="26"/>
  <c r="S13" i="33"/>
  <c r="G13" i="33"/>
  <c r="M13" i="26"/>
  <c r="Y13" i="26"/>
  <c r="R13" i="33"/>
  <c r="F13" i="33"/>
  <c r="N13" i="26"/>
  <c r="Q13" i="33"/>
  <c r="E13" i="33"/>
  <c r="C13" i="26"/>
  <c r="O13" i="26"/>
  <c r="P13" i="33"/>
  <c r="D13" i="33"/>
  <c r="D13" i="26"/>
  <c r="P13" i="26"/>
  <c r="O13" i="33"/>
  <c r="C13" i="33"/>
  <c r="E13" i="26"/>
  <c r="Q13" i="26"/>
  <c r="N13" i="33"/>
  <c r="B13" i="33"/>
  <c r="F13" i="26"/>
  <c r="R13" i="26"/>
  <c r="Y12" i="33"/>
  <c r="M12" i="33"/>
  <c r="F12" i="26"/>
  <c r="R12" i="26"/>
  <c r="X12" i="33"/>
  <c r="L12" i="33"/>
  <c r="G12" i="26"/>
  <c r="S12" i="26"/>
  <c r="W12" i="33"/>
  <c r="K12" i="33"/>
  <c r="H12" i="26"/>
  <c r="T12" i="26"/>
  <c r="V12" i="33"/>
  <c r="J12" i="33"/>
  <c r="I12" i="26"/>
  <c r="U12" i="26"/>
  <c r="U12" i="33"/>
  <c r="I12" i="33"/>
  <c r="J12" i="26"/>
  <c r="V12" i="26"/>
  <c r="T12" i="33"/>
  <c r="H12" i="33"/>
  <c r="K12" i="26"/>
  <c r="W12" i="26"/>
  <c r="S12" i="33"/>
  <c r="G12" i="33"/>
  <c r="L12" i="26"/>
  <c r="X12" i="26"/>
  <c r="B12" i="26"/>
  <c r="R12" i="33"/>
  <c r="F12" i="33"/>
  <c r="M12" i="26"/>
  <c r="Y12" i="26"/>
  <c r="Q12" i="33"/>
  <c r="E12" i="33"/>
  <c r="N12" i="26"/>
  <c r="P12" i="33"/>
  <c r="D12" i="33"/>
  <c r="C12" i="26"/>
  <c r="O12" i="26"/>
  <c r="O12" i="33"/>
  <c r="C12" i="33"/>
  <c r="D12" i="26"/>
  <c r="P12" i="26"/>
  <c r="N12" i="33"/>
  <c r="B12" i="33"/>
  <c r="E12" i="26"/>
  <c r="Q12" i="26"/>
  <c r="Y11" i="33"/>
  <c r="M11" i="33"/>
  <c r="E11" i="26"/>
  <c r="Q11" i="26"/>
  <c r="X11" i="33"/>
  <c r="L11" i="33"/>
  <c r="F11" i="26"/>
  <c r="R11" i="26"/>
  <c r="W11" i="33"/>
  <c r="K11" i="33"/>
  <c r="G11" i="26"/>
  <c r="S11" i="26"/>
  <c r="V11" i="33"/>
  <c r="J11" i="33"/>
  <c r="H11" i="26"/>
  <c r="T11" i="26"/>
  <c r="U11" i="33"/>
  <c r="I11" i="33"/>
  <c r="I11" i="26"/>
  <c r="U11" i="26"/>
  <c r="T11" i="33"/>
  <c r="H11" i="33"/>
  <c r="J11" i="26"/>
  <c r="V11" i="26"/>
  <c r="B11" i="26"/>
  <c r="S11" i="33"/>
  <c r="G11" i="33"/>
  <c r="K11" i="26"/>
  <c r="W11" i="26"/>
  <c r="R11" i="33"/>
  <c r="F11" i="33"/>
  <c r="L11" i="26"/>
  <c r="X11" i="26"/>
  <c r="Q11" i="33"/>
  <c r="E11" i="33"/>
  <c r="M11" i="26"/>
  <c r="Y11" i="26"/>
  <c r="P11" i="33"/>
  <c r="D11" i="33"/>
  <c r="N11" i="26"/>
  <c r="O11" i="33"/>
  <c r="C11" i="33"/>
  <c r="C11" i="26"/>
  <c r="O11" i="26"/>
  <c r="N11" i="33"/>
  <c r="B11" i="33"/>
  <c r="D11" i="26"/>
  <c r="P11" i="26"/>
  <c r="Y16" i="33"/>
  <c r="M16" i="33"/>
  <c r="X16" i="33"/>
  <c r="L16" i="33"/>
  <c r="W16" i="33"/>
  <c r="K16" i="33"/>
  <c r="V16" i="33"/>
  <c r="J16" i="33"/>
  <c r="U16" i="33"/>
  <c r="I16" i="33"/>
  <c r="T16" i="33"/>
  <c r="H16" i="33"/>
  <c r="S16" i="33"/>
  <c r="G16" i="33"/>
  <c r="R16" i="33"/>
  <c r="F16" i="33"/>
  <c r="Q16" i="33"/>
  <c r="E16" i="33"/>
  <c r="P16" i="33"/>
  <c r="D16" i="33"/>
  <c r="O16" i="33"/>
  <c r="C16" i="33"/>
  <c r="B16" i="26"/>
  <c r="N16" i="33"/>
  <c r="B16" i="33"/>
  <c r="I2" i="19"/>
  <c r="I6" i="19"/>
  <c r="I4" i="19"/>
  <c r="I9" i="19"/>
  <c r="Y14" i="33"/>
  <c r="M14" i="33"/>
  <c r="H14" i="26"/>
  <c r="T14" i="26"/>
  <c r="X14" i="33"/>
  <c r="L14" i="33"/>
  <c r="I14" i="26"/>
  <c r="U14" i="26"/>
  <c r="W14" i="33"/>
  <c r="K14" i="33"/>
  <c r="J14" i="26"/>
  <c r="V14" i="26"/>
  <c r="V14" i="33"/>
  <c r="J14" i="33"/>
  <c r="K14" i="26"/>
  <c r="W14" i="26"/>
  <c r="U14" i="33"/>
  <c r="I14" i="33"/>
  <c r="L14" i="26"/>
  <c r="X14" i="26"/>
  <c r="T14" i="33"/>
  <c r="H14" i="33"/>
  <c r="M14" i="26"/>
  <c r="Y14" i="26"/>
  <c r="O14" i="26"/>
  <c r="S14" i="33"/>
  <c r="G14" i="33"/>
  <c r="N14" i="26"/>
  <c r="B14" i="26"/>
  <c r="R14" i="33"/>
  <c r="F14" i="33"/>
  <c r="C14" i="26"/>
  <c r="Q14" i="33"/>
  <c r="E14" i="33"/>
  <c r="D14" i="26"/>
  <c r="P14" i="26"/>
  <c r="P14" i="33"/>
  <c r="D14" i="33"/>
  <c r="E14" i="26"/>
  <c r="Q14" i="26"/>
  <c r="O14" i="33"/>
  <c r="C14" i="33"/>
  <c r="F14" i="26"/>
  <c r="R14" i="26"/>
  <c r="N14" i="33"/>
  <c r="B14" i="33"/>
  <c r="G14" i="26"/>
  <c r="S14" i="26"/>
  <c r="I8" i="19"/>
  <c r="Y10" i="33"/>
  <c r="M10" i="33"/>
  <c r="D10" i="26"/>
  <c r="P10" i="26"/>
  <c r="X10" i="33"/>
  <c r="L10" i="33"/>
  <c r="E10" i="26"/>
  <c r="Q10" i="26"/>
  <c r="W10" i="33"/>
  <c r="K10" i="33"/>
  <c r="F10" i="26"/>
  <c r="R10" i="26"/>
  <c r="V10" i="33"/>
  <c r="J10" i="33"/>
  <c r="G10" i="26"/>
  <c r="S10" i="26"/>
  <c r="U10" i="33"/>
  <c r="I10" i="33"/>
  <c r="H10" i="26"/>
  <c r="T10" i="26"/>
  <c r="B10" i="26"/>
  <c r="T10" i="33"/>
  <c r="H10" i="33"/>
  <c r="I10" i="26"/>
  <c r="U10" i="26"/>
  <c r="S10" i="33"/>
  <c r="G10" i="33"/>
  <c r="J10" i="26"/>
  <c r="V10" i="26"/>
  <c r="R10" i="33"/>
  <c r="F10" i="33"/>
  <c r="K10" i="26"/>
  <c r="W10" i="26"/>
  <c r="Q10" i="33"/>
  <c r="E10" i="33"/>
  <c r="L10" i="26"/>
  <c r="X10" i="26"/>
  <c r="P10" i="33"/>
  <c r="D10" i="33"/>
  <c r="M10" i="26"/>
  <c r="Y10" i="26"/>
  <c r="O10" i="33"/>
  <c r="C10" i="33"/>
  <c r="N10" i="26"/>
  <c r="N10" i="33"/>
  <c r="B10" i="33"/>
  <c r="C10" i="26"/>
  <c r="O10" i="26"/>
  <c r="I7" i="19"/>
</calcChain>
</file>

<file path=xl/sharedStrings.xml><?xml version="1.0" encoding="utf-8"?>
<sst xmlns="http://schemas.openxmlformats.org/spreadsheetml/2006/main" count="94" uniqueCount="45">
  <si>
    <t>numScenarios</t>
  </si>
  <si>
    <t>Node ID</t>
  </si>
  <si>
    <t>NodeID</t>
  </si>
  <si>
    <t>Year</t>
  </si>
  <si>
    <t>PV installed, [MW]</t>
  </si>
  <si>
    <t>Storage installed (MWh)</t>
  </si>
  <si>
    <t>Load Growth, [%]</t>
  </si>
  <si>
    <t>Ratio, [%]</t>
  </si>
  <si>
    <t>Time</t>
  </si>
  <si>
    <t>PV production, [%]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</si>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</sst>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49" fontId="0" fillId="0" borderId="0" xfId="0" applyNumberFormat="1"/>
    <xf numFmtId="10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3\case57\case57_2020.xlsx" TargetMode="External"/><Relationship Id="rId1" Type="http://schemas.openxmlformats.org/officeDocument/2006/relationships/externalLinkPath" Target="case57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1_2/Market%20Data/CS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Pc, Winter"/>
      <sheetName val="Profiles, Qc, Winter"/>
      <sheetName val="Profiles, Pc, Summer"/>
      <sheetName val="Profiles, Qc, Summer"/>
      <sheetName val="Pc, Winter, S1"/>
      <sheetName val="Qc, Winter, S1"/>
      <sheetName val="GenStatus, Winter"/>
      <sheetName val="Pc, Summer, S1"/>
      <sheetName val="Qc, Summer, S1"/>
      <sheetName val="GenStatus, Summer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35.487574127023663</v>
          </cell>
          <cell r="C2">
            <v>15.235799009402347</v>
          </cell>
          <cell r="D2">
            <v>32.890694955113027</v>
          </cell>
          <cell r="E2">
            <v>12.294831969272648</v>
          </cell>
          <cell r="F2">
            <v>11.705904236888529</v>
          </cell>
          <cell r="G2">
            <v>25.388956120433459</v>
          </cell>
          <cell r="H2">
            <v>25.140923010920631</v>
          </cell>
          <cell r="I2">
            <v>38.553454023065129</v>
          </cell>
          <cell r="J2">
            <v>13.729976728879931</v>
          </cell>
          <cell r="K2">
            <v>39.005107578117432</v>
          </cell>
          <cell r="L2">
            <v>8.3926903039332981</v>
          </cell>
          <cell r="M2">
            <v>26.290137327880871</v>
          </cell>
          <cell r="N2">
            <v>11.503603294908565</v>
          </cell>
          <cell r="O2">
            <v>26.99051456433515</v>
          </cell>
          <cell r="P2">
            <v>53.671581451906299</v>
          </cell>
          <cell r="Q2">
            <v>15.266210802711093</v>
          </cell>
          <cell r="R2">
            <v>3.4414062902333589</v>
          </cell>
          <cell r="S2">
            <v>55</v>
          </cell>
          <cell r="T2">
            <v>49.535440261351184</v>
          </cell>
          <cell r="U2">
            <v>9.8821925106307891</v>
          </cell>
          <cell r="V2">
            <v>43.927277949574041</v>
          </cell>
          <cell r="W2">
            <v>33.365758176057327</v>
          </cell>
          <cell r="X2">
            <v>24.527478505969633</v>
          </cell>
          <cell r="Y2">
            <v>8.8003270219074601</v>
          </cell>
        </row>
        <row r="3">
          <cell r="B3">
            <v>1.9093806588630868</v>
          </cell>
          <cell r="C3">
            <v>1.7809715520945537</v>
          </cell>
          <cell r="D3">
            <v>1.6875252773227558</v>
          </cell>
          <cell r="E3">
            <v>1.6755850968444823</v>
          </cell>
          <cell r="F3">
            <v>1.6957964574119355</v>
          </cell>
          <cell r="G3">
            <v>1.8640464543902873</v>
          </cell>
          <cell r="H3">
            <v>2.2242616918735525</v>
          </cell>
          <cell r="I3">
            <v>2.6773329488501489</v>
          </cell>
          <cell r="J3">
            <v>2.914888068518541</v>
          </cell>
          <cell r="K3">
            <v>2.9512362263809289</v>
          </cell>
          <cell r="L3">
            <v>2.8715922494885677</v>
          </cell>
          <cell r="M3">
            <v>2.886392819758806</v>
          </cell>
          <cell r="N3">
            <v>2.8840208630116773</v>
          </cell>
          <cell r="O3">
            <v>2.8369263470340229</v>
          </cell>
          <cell r="P3">
            <v>2.6752511821106424</v>
          </cell>
          <cell r="Q3">
            <v>2.5986042473784341</v>
          </cell>
          <cell r="R3">
            <v>2.7063141043341314</v>
          </cell>
          <cell r="S3">
            <v>3</v>
          </cell>
          <cell r="T3">
            <v>2.9891250474471178</v>
          </cell>
          <cell r="U3">
            <v>2.9272394106547708</v>
          </cell>
          <cell r="V3">
            <v>2.8768984679548204</v>
          </cell>
          <cell r="W3">
            <v>2.6964276671599254</v>
          </cell>
          <cell r="X3">
            <v>2.358872518404183</v>
          </cell>
          <cell r="Y3">
            <v>2.1400961457055443</v>
          </cell>
        </row>
        <row r="4">
          <cell r="B4">
            <v>23.221342881910644</v>
          </cell>
          <cell r="C4">
            <v>21.578467455681565</v>
          </cell>
          <cell r="D4">
            <v>19.527491009762336</v>
          </cell>
          <cell r="E4">
            <v>21.002937489717148</v>
          </cell>
          <cell r="F4">
            <v>20.929687607608717</v>
          </cell>
          <cell r="G4">
            <v>21.819137290207443</v>
          </cell>
          <cell r="H4">
            <v>32.471687426963918</v>
          </cell>
          <cell r="I4">
            <v>36.165546039349501</v>
          </cell>
          <cell r="J4">
            <v>39.650117359021465</v>
          </cell>
          <cell r="K4">
            <v>39.67104429335113</v>
          </cell>
          <cell r="L4">
            <v>37.473568080269139</v>
          </cell>
          <cell r="M4">
            <v>41</v>
          </cell>
          <cell r="N4">
            <v>38.666488618148705</v>
          </cell>
          <cell r="O4">
            <v>36.196939810962661</v>
          </cell>
          <cell r="P4">
            <v>35.098200582030749</v>
          </cell>
          <cell r="Q4">
            <v>32.796078473391255</v>
          </cell>
          <cell r="R4">
            <v>32.81700765250276</v>
          </cell>
          <cell r="S4">
            <v>34.742420262391626</v>
          </cell>
          <cell r="T4">
            <v>34.742420262391626</v>
          </cell>
          <cell r="U4">
            <v>35.265622782175932</v>
          </cell>
          <cell r="V4">
            <v>34.313381066787251</v>
          </cell>
          <cell r="W4">
            <v>31.006696545653949</v>
          </cell>
          <cell r="X4">
            <v>26.224567783455836</v>
          </cell>
          <cell r="Y4">
            <v>25.37696522927919</v>
          </cell>
        </row>
        <row r="5">
          <cell r="B5">
            <v>8.5616800999360105</v>
          </cell>
          <cell r="C5">
            <v>7.5331203799936848</v>
          </cell>
          <cell r="D5">
            <v>7.0920847125163027</v>
          </cell>
          <cell r="E5">
            <v>7.0078628612077178</v>
          </cell>
          <cell r="F5">
            <v>7.3351546749820491</v>
          </cell>
          <cell r="G5">
            <v>7.9197940130116491</v>
          </cell>
          <cell r="H5">
            <v>9.5566170791000129</v>
          </cell>
          <cell r="I5">
            <v>10.683682446164504</v>
          </cell>
          <cell r="J5">
            <v>11.307706231605241</v>
          </cell>
          <cell r="K5">
            <v>11.692385062074719</v>
          </cell>
          <cell r="L5">
            <v>11.79936517032262</v>
          </cell>
          <cell r="M5">
            <v>11.676293601906661</v>
          </cell>
          <cell r="N5">
            <v>11.610039884866772</v>
          </cell>
          <cell r="O5">
            <v>11.37061763522626</v>
          </cell>
          <cell r="P5">
            <v>11.008670810118963</v>
          </cell>
          <cell r="Q5">
            <v>10.80934062157904</v>
          </cell>
          <cell r="R5">
            <v>11.195227093759623</v>
          </cell>
          <cell r="S5">
            <v>12.674582904308725</v>
          </cell>
          <cell r="T5">
            <v>12.923247519148628</v>
          </cell>
          <cell r="U5">
            <v>13</v>
          </cell>
          <cell r="V5">
            <v>12.613419803314521</v>
          </cell>
          <cell r="W5">
            <v>12.036839484680311</v>
          </cell>
          <cell r="X5">
            <v>10.975836191504364</v>
          </cell>
          <cell r="Y5">
            <v>9.7016170195089053</v>
          </cell>
        </row>
        <row r="6">
          <cell r="B6">
            <v>-18.010115248217943</v>
          </cell>
          <cell r="C6">
            <v>-22.6924053095671</v>
          </cell>
          <cell r="D6">
            <v>-25.366842855926244</v>
          </cell>
          <cell r="E6">
            <v>-25.125272139131841</v>
          </cell>
          <cell r="F6">
            <v>-24.180947055526381</v>
          </cell>
          <cell r="G6">
            <v>51.272164597655426</v>
          </cell>
          <cell r="H6">
            <v>62.73377363104732</v>
          </cell>
          <cell r="I6">
            <v>75</v>
          </cell>
          <cell r="J6">
            <v>49.28912189289904</v>
          </cell>
          <cell r="K6">
            <v>16.05903502446014</v>
          </cell>
          <cell r="L6">
            <v>10.285007029781619</v>
          </cell>
          <cell r="M6">
            <v>9.9226492501347305</v>
          </cell>
          <cell r="N6">
            <v>10.713246727040644</v>
          </cell>
          <cell r="O6">
            <v>6.1156934640283138</v>
          </cell>
          <cell r="P6">
            <v>4.1126212143665235</v>
          </cell>
          <cell r="Q6">
            <v>0.41728673371818253</v>
          </cell>
          <cell r="R6">
            <v>0.2948103593502247</v>
          </cell>
          <cell r="S6">
            <v>11.078283589142268</v>
          </cell>
          <cell r="T6">
            <v>10.229317219362979</v>
          </cell>
          <cell r="U6">
            <v>11.063836251316328</v>
          </cell>
          <cell r="V6">
            <v>11.074816423674827</v>
          </cell>
          <cell r="W6">
            <v>10.822265534521925</v>
          </cell>
          <cell r="X6">
            <v>8.4321033057002541</v>
          </cell>
          <cell r="Y6">
            <v>-5.9460190093461405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90.098919587621481</v>
          </cell>
          <cell r="C8">
            <v>95.84949450582782</v>
          </cell>
          <cell r="D8">
            <v>100.65078187818585</v>
          </cell>
          <cell r="E8">
            <v>113.49622557582313</v>
          </cell>
          <cell r="F8">
            <v>120.23786760428649</v>
          </cell>
          <cell r="G8">
            <v>73.839628099070225</v>
          </cell>
          <cell r="H8">
            <v>23.745523524952898</v>
          </cell>
          <cell r="I8">
            <v>-70.924613672281282</v>
          </cell>
          <cell r="J8">
            <v>-121</v>
          </cell>
          <cell r="K8">
            <v>-87.860853975178543</v>
          </cell>
          <cell r="L8">
            <v>-41.385614175442228</v>
          </cell>
          <cell r="M8">
            <v>-31.367629258674867</v>
          </cell>
          <cell r="N8">
            <v>-68.101008656669407</v>
          </cell>
          <cell r="O8">
            <v>-27.750144243578454</v>
          </cell>
          <cell r="P8">
            <v>-31.923867928367486</v>
          </cell>
          <cell r="Q8">
            <v>-38.926137879067234</v>
          </cell>
          <cell r="R8">
            <v>-52.512834368320355</v>
          </cell>
          <cell r="S8">
            <v>-78.12868570557815</v>
          </cell>
          <cell r="T8">
            <v>-82.753393715591329</v>
          </cell>
          <cell r="U8">
            <v>-89.033761179270826</v>
          </cell>
          <cell r="V8">
            <v>-89.016415894874186</v>
          </cell>
          <cell r="W8">
            <v>-51.041380257940951</v>
          </cell>
          <cell r="X8">
            <v>18.067483451842165</v>
          </cell>
          <cell r="Y8">
            <v>79.936388335789772</v>
          </cell>
        </row>
        <row r="9">
          <cell r="B9">
            <v>2.9561108800480103</v>
          </cell>
          <cell r="C9">
            <v>2.7238030791185688</v>
          </cell>
          <cell r="D9">
            <v>2.597550619287929</v>
          </cell>
          <cell r="E9">
            <v>2.5446031419926296</v>
          </cell>
          <cell r="F9">
            <v>2.509701564090598</v>
          </cell>
          <cell r="G9">
            <v>2.6604023586823327</v>
          </cell>
          <cell r="H9">
            <v>3.3140627922469963</v>
          </cell>
          <cell r="I9">
            <v>3.7710805443668507</v>
          </cell>
          <cell r="J9">
            <v>4.4997759985786745</v>
          </cell>
          <cell r="K9">
            <v>4.8421211111230527</v>
          </cell>
          <cell r="L9">
            <v>4.8441667290315298</v>
          </cell>
          <cell r="M9">
            <v>4.9321757628394716</v>
          </cell>
          <cell r="N9">
            <v>4.76865105686311</v>
          </cell>
          <cell r="O9">
            <v>4.6729001806606787</v>
          </cell>
          <cell r="P9">
            <v>4.624480701403078</v>
          </cell>
          <cell r="Q9">
            <v>4.4558355344103671</v>
          </cell>
          <cell r="R9">
            <v>4.4719271598628483</v>
          </cell>
          <cell r="S9">
            <v>5</v>
          </cell>
          <cell r="T9">
            <v>4.3384409026323532</v>
          </cell>
          <cell r="U9">
            <v>4.309139927929837</v>
          </cell>
          <cell r="V9">
            <v>4.3219588497765624</v>
          </cell>
          <cell r="W9">
            <v>4.1148331900435622</v>
          </cell>
          <cell r="X9">
            <v>3.5712873585479201</v>
          </cell>
          <cell r="Y9">
            <v>3.1607517162704606</v>
          </cell>
        </row>
        <row r="10">
          <cell r="B10">
            <v>210.12068221640672</v>
          </cell>
          <cell r="C10">
            <v>184.0960149827722</v>
          </cell>
          <cell r="D10">
            <v>174.7280207820009</v>
          </cell>
          <cell r="E10">
            <v>170.59487560702956</v>
          </cell>
          <cell r="F10">
            <v>167.59801617351542</v>
          </cell>
          <cell r="G10">
            <v>190.40962744779273</v>
          </cell>
          <cell r="H10">
            <v>261.81739085346629</v>
          </cell>
          <cell r="I10">
            <v>315.84108276016462</v>
          </cell>
          <cell r="J10">
            <v>341.24990331574634</v>
          </cell>
          <cell r="K10">
            <v>337.50773460487318</v>
          </cell>
          <cell r="L10">
            <v>355.96749527961822</v>
          </cell>
          <cell r="M10">
            <v>364.90868941176763</v>
          </cell>
          <cell r="N10">
            <v>349.21539939503919</v>
          </cell>
          <cell r="O10">
            <v>343.66836237943386</v>
          </cell>
          <cell r="P10">
            <v>321.02727693986202</v>
          </cell>
          <cell r="Q10">
            <v>309.71266181683882</v>
          </cell>
          <cell r="R10">
            <v>321.00906698986239</v>
          </cell>
          <cell r="S10">
            <v>377</v>
          </cell>
          <cell r="T10">
            <v>375.51924978331652</v>
          </cell>
          <cell r="U10">
            <v>375.29002057520125</v>
          </cell>
          <cell r="V10">
            <v>373.73579338522023</v>
          </cell>
          <cell r="W10">
            <v>352.33844566831704</v>
          </cell>
          <cell r="X10">
            <v>306.27359446531773</v>
          </cell>
          <cell r="Y10">
            <v>261.49180431532926</v>
          </cell>
        </row>
        <row r="11">
          <cell r="B11">
            <v>11.153842817440941</v>
          </cell>
          <cell r="C11">
            <v>10.905715477957193</v>
          </cell>
          <cell r="D11">
            <v>10.434428050424117</v>
          </cell>
          <cell r="E11">
            <v>10.565094694722211</v>
          </cell>
          <cell r="F11">
            <v>10.509303964977811</v>
          </cell>
          <cell r="G11">
            <v>11.174392774230258</v>
          </cell>
          <cell r="H11">
            <v>14.178309850374793</v>
          </cell>
          <cell r="I11">
            <v>16.095765082471203</v>
          </cell>
          <cell r="J11">
            <v>17.274720370270561</v>
          </cell>
          <cell r="K11">
            <v>18</v>
          </cell>
          <cell r="L11">
            <v>16.77994194510654</v>
          </cell>
          <cell r="M11">
            <v>17.330516852220281</v>
          </cell>
          <cell r="N11">
            <v>17.101483295737548</v>
          </cell>
          <cell r="O11">
            <v>16.455476780133605</v>
          </cell>
          <cell r="P11">
            <v>15.617136530892973</v>
          </cell>
          <cell r="Q11">
            <v>14.63491792850742</v>
          </cell>
          <cell r="R11">
            <v>14.711264359717395</v>
          </cell>
          <cell r="S11">
            <v>16.631654880450114</v>
          </cell>
          <cell r="T11">
            <v>16.706533671106463</v>
          </cell>
          <cell r="U11">
            <v>17.085327669946434</v>
          </cell>
          <cell r="V11">
            <v>16.552376044235551</v>
          </cell>
          <cell r="W11">
            <v>16.056124211254467</v>
          </cell>
          <cell r="X11">
            <v>14.065254983068918</v>
          </cell>
          <cell r="Y11">
            <v>12.44584435929632</v>
          </cell>
        </row>
        <row r="12">
          <cell r="B12">
            <v>5.54326740774742</v>
          </cell>
          <cell r="C12">
            <v>5.3747879537789132</v>
          </cell>
          <cell r="D12">
            <v>5.3278484044145529</v>
          </cell>
          <cell r="E12">
            <v>5.3643103757957977</v>
          </cell>
          <cell r="F12">
            <v>5.6340032330812067</v>
          </cell>
          <cell r="G12">
            <v>6.438471670624863</v>
          </cell>
          <cell r="H12">
            <v>8.6831879777276626</v>
          </cell>
          <cell r="I12">
            <v>10.157802303071426</v>
          </cell>
          <cell r="J12">
            <v>10.5</v>
          </cell>
          <cell r="K12">
            <v>9.8187478795377885</v>
          </cell>
          <cell r="L12">
            <v>9.9216376953319898</v>
          </cell>
          <cell r="M12">
            <v>9.9492985012074158</v>
          </cell>
          <cell r="N12">
            <v>9.3581535514000027</v>
          </cell>
          <cell r="O12">
            <v>9.4103318897559216</v>
          </cell>
          <cell r="P12">
            <v>8.8045183307721491</v>
          </cell>
          <cell r="Q12">
            <v>8.6764823278184693</v>
          </cell>
          <cell r="R12">
            <v>8.8522960863751567</v>
          </cell>
          <cell r="S12">
            <v>9.3464186640589126</v>
          </cell>
          <cell r="T12">
            <v>9.1848544115592645</v>
          </cell>
          <cell r="U12">
            <v>8.9910192188716138</v>
          </cell>
          <cell r="V12">
            <v>8.7699423234278644</v>
          </cell>
          <cell r="W12">
            <v>7.8372283313708655</v>
          </cell>
          <cell r="X12">
            <v>6.8929890035324402</v>
          </cell>
          <cell r="Y12">
            <v>5.9992516015726345</v>
          </cell>
        </row>
        <row r="13">
          <cell r="B13">
            <v>13.869668524071537</v>
          </cell>
          <cell r="C13">
            <v>13.455464668610231</v>
          </cell>
          <cell r="D13">
            <v>11.878793607009522</v>
          </cell>
          <cell r="E13">
            <v>12.473460179456284</v>
          </cell>
          <cell r="F13">
            <v>12.832530660585158</v>
          </cell>
          <cell r="G13">
            <v>14.546795873176153</v>
          </cell>
          <cell r="H13">
            <v>16.724521013209596</v>
          </cell>
          <cell r="I13">
            <v>20.078285689008307</v>
          </cell>
          <cell r="J13">
            <v>20.080335931463413</v>
          </cell>
          <cell r="K13">
            <v>20.777493413853382</v>
          </cell>
          <cell r="L13">
            <v>18.253674804976381</v>
          </cell>
          <cell r="M13">
            <v>19.080868064407284</v>
          </cell>
          <cell r="N13">
            <v>17.933949803056397</v>
          </cell>
          <cell r="O13">
            <v>17.13362770581583</v>
          </cell>
          <cell r="P13">
            <v>17.644113915527281</v>
          </cell>
          <cell r="Q13">
            <v>18.365172447377983</v>
          </cell>
          <cell r="R13">
            <v>20.478215570985448</v>
          </cell>
          <cell r="S13">
            <v>21.687410870660582</v>
          </cell>
          <cell r="T13">
            <v>20.596391070378843</v>
          </cell>
          <cell r="U13">
            <v>21.981725167715549</v>
          </cell>
          <cell r="V13">
            <v>22</v>
          </cell>
          <cell r="W13">
            <v>19.143487919680368</v>
          </cell>
          <cell r="X13">
            <v>16.301633480667256</v>
          </cell>
          <cell r="Y13">
            <v>16.036948057662617</v>
          </cell>
        </row>
        <row r="14">
          <cell r="B14">
            <v>16.619852487526234</v>
          </cell>
          <cell r="C14">
            <v>16.619852487526234</v>
          </cell>
          <cell r="D14">
            <v>16.619852487526234</v>
          </cell>
          <cell r="E14">
            <v>16.619852487526234</v>
          </cell>
          <cell r="F14">
            <v>18.053581582265309</v>
          </cell>
          <cell r="G14">
            <v>16.211971594158587</v>
          </cell>
          <cell r="H14">
            <v>26.550158435890818</v>
          </cell>
          <cell r="I14">
            <v>27.956247466348287</v>
          </cell>
          <cell r="J14">
            <v>27.956247466348287</v>
          </cell>
          <cell r="K14">
            <v>32.991010868669584</v>
          </cell>
          <cell r="L14">
            <v>41.310204426667703</v>
          </cell>
          <cell r="M14">
            <v>37.487076183314343</v>
          </cell>
          <cell r="N14">
            <v>41.932089775363821</v>
          </cell>
          <cell r="O14">
            <v>42.077594539716635</v>
          </cell>
          <cell r="P14">
            <v>39.377649225220075</v>
          </cell>
          <cell r="Q14">
            <v>38.688495932557529</v>
          </cell>
          <cell r="R14">
            <v>41.493840753431009</v>
          </cell>
          <cell r="S14">
            <v>43</v>
          </cell>
          <cell r="T14">
            <v>43</v>
          </cell>
          <cell r="U14">
            <v>43</v>
          </cell>
          <cell r="V14">
            <v>43</v>
          </cell>
          <cell r="W14">
            <v>28.826113213127556</v>
          </cell>
          <cell r="X14">
            <v>22.660642206636098</v>
          </cell>
          <cell r="Y14">
            <v>18.492078521732157</v>
          </cell>
        </row>
        <row r="15">
          <cell r="B15">
            <v>37.179339925766413</v>
          </cell>
          <cell r="C15">
            <v>37.179339925766413</v>
          </cell>
          <cell r="D15">
            <v>37.179339925766413</v>
          </cell>
          <cell r="E15">
            <v>36.643711006939</v>
          </cell>
          <cell r="F15">
            <v>40.928742259951726</v>
          </cell>
          <cell r="G15">
            <v>38.304140177450009</v>
          </cell>
          <cell r="H15">
            <v>38.893339376975909</v>
          </cell>
          <cell r="I15">
            <v>32.358689172958236</v>
          </cell>
          <cell r="J15">
            <v>27.698702923536452</v>
          </cell>
          <cell r="K15">
            <v>24.217105800544331</v>
          </cell>
          <cell r="L15">
            <v>29.144915806403606</v>
          </cell>
          <cell r="M15">
            <v>33.00144942936376</v>
          </cell>
          <cell r="N15">
            <v>36.21521349889462</v>
          </cell>
          <cell r="O15">
            <v>39.428996162473041</v>
          </cell>
          <cell r="P15">
            <v>38.357729076597707</v>
          </cell>
          <cell r="Q15">
            <v>33.537069026765749</v>
          </cell>
          <cell r="R15">
            <v>34.072688624167746</v>
          </cell>
          <cell r="S15">
            <v>36.75084239332039</v>
          </cell>
          <cell r="T15">
            <v>37.286480584769947</v>
          </cell>
          <cell r="U15">
            <v>36.215204201870833</v>
          </cell>
          <cell r="V15">
            <v>36.857945864228789</v>
          </cell>
          <cell r="W15">
            <v>42</v>
          </cell>
          <cell r="X15">
            <v>39.857484422296913</v>
          </cell>
          <cell r="Y15">
            <v>36.108054270245155</v>
          </cell>
        </row>
        <row r="16">
          <cell r="B16">
            <v>13.834711441932853</v>
          </cell>
          <cell r="C16">
            <v>12.797861759556664</v>
          </cell>
          <cell r="D16">
            <v>12.039193393880318</v>
          </cell>
          <cell r="E16">
            <v>11.95067806258859</v>
          </cell>
          <cell r="F16">
            <v>11.963322164375349</v>
          </cell>
          <cell r="G16">
            <v>13.404800834666226</v>
          </cell>
          <cell r="H16">
            <v>20.422521628011872</v>
          </cell>
          <cell r="I16">
            <v>24.999848563030774</v>
          </cell>
          <cell r="J16">
            <v>26.656283645846177</v>
          </cell>
          <cell r="K16">
            <v>26.770084997491843</v>
          </cell>
          <cell r="L16">
            <v>25.594139152632998</v>
          </cell>
          <cell r="M16">
            <v>26.732150491630566</v>
          </cell>
          <cell r="N16">
            <v>26.871240052610226</v>
          </cell>
          <cell r="O16">
            <v>26.466613265196543</v>
          </cell>
          <cell r="P16">
            <v>23.571016200788126</v>
          </cell>
          <cell r="Q16">
            <v>22.053664100491279</v>
          </cell>
          <cell r="R16">
            <v>23.318120887160806</v>
          </cell>
          <cell r="S16">
            <v>27.2</v>
          </cell>
          <cell r="T16">
            <v>25.92289690528224</v>
          </cell>
          <cell r="U16">
            <v>25.568855332780061</v>
          </cell>
          <cell r="V16">
            <v>24.936625842075035</v>
          </cell>
          <cell r="W16">
            <v>23.242256247637883</v>
          </cell>
          <cell r="X16">
            <v>19.246577977893551</v>
          </cell>
          <cell r="Y16">
            <v>16.692380578941091</v>
          </cell>
        </row>
        <row r="17">
          <cell r="B17">
            <v>2.268590201846425</v>
          </cell>
          <cell r="C17">
            <v>2.0191865593270157</v>
          </cell>
          <cell r="D17">
            <v>1.9233962645281615</v>
          </cell>
          <cell r="E17">
            <v>1.8996766705331356</v>
          </cell>
          <cell r="F17">
            <v>1.8996766705331356</v>
          </cell>
          <cell r="G17">
            <v>2.0109758522980825</v>
          </cell>
          <cell r="H17">
            <v>2.5077406573313605</v>
          </cell>
          <cell r="I17">
            <v>2.8678346231940304</v>
          </cell>
          <cell r="J17">
            <v>3.203297078104713</v>
          </cell>
          <cell r="K17">
            <v>3.2790170712801654</v>
          </cell>
          <cell r="L17">
            <v>3.268069597641527</v>
          </cell>
          <cell r="M17">
            <v>3.2680695976415266</v>
          </cell>
          <cell r="N17">
            <v>3.2060340479153728</v>
          </cell>
          <cell r="O17">
            <v>3.1458229419719794</v>
          </cell>
          <cell r="P17">
            <v>3.0582428477954848</v>
          </cell>
          <cell r="Q17">
            <v>2.9999972145462324</v>
          </cell>
          <cell r="R17">
            <v>2.9329105060675627</v>
          </cell>
          <cell r="S17">
            <v>3.1400002861029472</v>
          </cell>
          <cell r="T17">
            <v>3.3</v>
          </cell>
          <cell r="U17">
            <v>3.2990876769070927</v>
          </cell>
          <cell r="V17">
            <v>3.2981753535482161</v>
          </cell>
          <cell r="W17">
            <v>3.1407398240176305</v>
          </cell>
          <cell r="X17">
            <v>2.8873836255285705</v>
          </cell>
          <cell r="Y17">
            <v>2.5783993460688222</v>
          </cell>
        </row>
        <row r="18">
          <cell r="B18">
            <v>1.4571027962836332</v>
          </cell>
          <cell r="C18">
            <v>1.3638881658537618</v>
          </cell>
          <cell r="D18">
            <v>1.3693783322744666</v>
          </cell>
          <cell r="E18">
            <v>1.3726950846963197</v>
          </cell>
          <cell r="F18">
            <v>1.3990126516279828</v>
          </cell>
          <cell r="G18">
            <v>1.4917974090953197</v>
          </cell>
          <cell r="H18">
            <v>1.9301031544783991</v>
          </cell>
          <cell r="I18">
            <v>2.1821868133457065</v>
          </cell>
          <cell r="J18">
            <v>2.2633007147069164</v>
          </cell>
          <cell r="K18">
            <v>2.1869570282826154</v>
          </cell>
          <cell r="L18">
            <v>2.189835696115876</v>
          </cell>
          <cell r="M18">
            <v>2.2999999999999998</v>
          </cell>
          <cell r="N18">
            <v>2.2679109514388336</v>
          </cell>
          <cell r="O18">
            <v>2.2662397240096133</v>
          </cell>
          <cell r="P18">
            <v>2.1719276055426509</v>
          </cell>
          <cell r="Q18">
            <v>2.133060564563555</v>
          </cell>
          <cell r="R18">
            <v>2.1320718206097431</v>
          </cell>
          <cell r="S18">
            <v>2.1838295437301491</v>
          </cell>
          <cell r="T18">
            <v>2.1441896968154373</v>
          </cell>
          <cell r="U18">
            <v>2.0743479316961029</v>
          </cell>
          <cell r="V18">
            <v>2.084884176877297</v>
          </cell>
          <cell r="W18">
            <v>1.9596232092669574</v>
          </cell>
          <cell r="X18">
            <v>1.6637887194362546</v>
          </cell>
          <cell r="Y18">
            <v>1.5746010300523288</v>
          </cell>
        </row>
        <row r="19">
          <cell r="B19">
            <v>3.403570735622286</v>
          </cell>
          <cell r="C19">
            <v>3.1976257108929338</v>
          </cell>
          <cell r="D19">
            <v>3.0193355623225595</v>
          </cell>
          <cell r="E19">
            <v>2.9885380866000619</v>
          </cell>
          <cell r="F19">
            <v>3.0515995845080326</v>
          </cell>
          <cell r="G19">
            <v>3.6168484926665183</v>
          </cell>
          <cell r="H19">
            <v>5.1116783517142572</v>
          </cell>
          <cell r="I19">
            <v>6.0498490747437978</v>
          </cell>
          <cell r="J19">
            <v>6.2149403051473877</v>
          </cell>
          <cell r="K19">
            <v>6.3</v>
          </cell>
          <cell r="L19">
            <v>5.6993444700925195</v>
          </cell>
          <cell r="M19">
            <v>6.0601148999846295</v>
          </cell>
          <cell r="N19">
            <v>5.8782631385755986</v>
          </cell>
          <cell r="O19">
            <v>5.6008763504355565</v>
          </cell>
          <cell r="P19">
            <v>5.1567222787913787</v>
          </cell>
          <cell r="Q19">
            <v>5.0846519954679836</v>
          </cell>
          <cell r="R19">
            <v>5.3423451596766336</v>
          </cell>
          <cell r="S19">
            <v>5.8034692689638199</v>
          </cell>
          <cell r="T19">
            <v>5.6065330296498921</v>
          </cell>
          <cell r="U19">
            <v>5.5730119676390109</v>
          </cell>
          <cell r="V19">
            <v>5.4864857263234237</v>
          </cell>
          <cell r="W19">
            <v>5.1089547654258727</v>
          </cell>
          <cell r="X19">
            <v>4.3723294277367559</v>
          </cell>
          <cell r="Y19">
            <v>3.8749606701503039</v>
          </cell>
        </row>
        <row r="20">
          <cell r="B20">
            <v>1.0161290322580644E-2</v>
          </cell>
          <cell r="C20">
            <v>6.3</v>
          </cell>
          <cell r="D20">
            <v>-1.2159677419354837</v>
          </cell>
          <cell r="E20">
            <v>-0.15241935483870966</v>
          </cell>
          <cell r="F20">
            <v>0.45725806451612905</v>
          </cell>
          <cell r="G20">
            <v>-0.31161290322580643</v>
          </cell>
          <cell r="H20">
            <v>9.8225806451612899E-2</v>
          </cell>
          <cell r="I20">
            <v>-0.73499999999999988</v>
          </cell>
          <cell r="J20">
            <v>-1.2091935483870966</v>
          </cell>
          <cell r="K20">
            <v>-7.7903225806451606E-2</v>
          </cell>
          <cell r="L20">
            <v>-0.28451612903225804</v>
          </cell>
          <cell r="M20">
            <v>1.080483870967742</v>
          </cell>
          <cell r="N20">
            <v>-1.2464516129032257</v>
          </cell>
          <cell r="O20">
            <v>-2.4556451612903225</v>
          </cell>
          <cell r="P20">
            <v>-0.40983870967741931</v>
          </cell>
          <cell r="Q20">
            <v>-0.56903225806451607</v>
          </cell>
          <cell r="R20">
            <v>1.1651612903225803</v>
          </cell>
          <cell r="S20">
            <v>1.0161290322580644E-2</v>
          </cell>
          <cell r="T20">
            <v>-0.63677419354838705</v>
          </cell>
          <cell r="U20">
            <v>1.2430645161290321</v>
          </cell>
          <cell r="V20">
            <v>-0.39629032258064512</v>
          </cell>
          <cell r="W20">
            <v>0.31161290322580643</v>
          </cell>
          <cell r="X20">
            <v>-0.23709677419354838</v>
          </cell>
          <cell r="Y20">
            <v>-0.51145161290322572</v>
          </cell>
        </row>
        <row r="21">
          <cell r="B21">
            <v>5.8661881505591333</v>
          </cell>
          <cell r="C21">
            <v>5.3788665542664544</v>
          </cell>
          <cell r="D21">
            <v>5.1171564631232647</v>
          </cell>
          <cell r="E21">
            <v>5.0900826237546175</v>
          </cell>
          <cell r="F21">
            <v>5.2750847550654996</v>
          </cell>
          <cell r="G21">
            <v>5.6992351140616462</v>
          </cell>
          <cell r="H21">
            <v>7.4003473409958369</v>
          </cell>
          <cell r="I21">
            <v>8.5103577527295133</v>
          </cell>
          <cell r="J21">
            <v>8.9119454607084236</v>
          </cell>
          <cell r="K21">
            <v>9.0428018868373332</v>
          </cell>
          <cell r="L21">
            <v>8.8623133127651865</v>
          </cell>
          <cell r="M21">
            <v>9.1014603575591373</v>
          </cell>
          <cell r="N21">
            <v>8.9796302542087965</v>
          </cell>
          <cell r="O21">
            <v>8.483283519063761</v>
          </cell>
          <cell r="P21">
            <v>8.2035259154700935</v>
          </cell>
          <cell r="Q21">
            <v>7.6936428520863895</v>
          </cell>
          <cell r="R21">
            <v>7.7929122779748177</v>
          </cell>
          <cell r="S21">
            <v>9.1420693391704386</v>
          </cell>
          <cell r="T21">
            <v>9.2232912505385869</v>
          </cell>
          <cell r="U21">
            <v>9.3000000000000007</v>
          </cell>
          <cell r="V21">
            <v>9.0247531873559392</v>
          </cell>
          <cell r="W21">
            <v>8.6457249718778311</v>
          </cell>
          <cell r="X21">
            <v>7.7432781575111616</v>
          </cell>
          <cell r="Y21">
            <v>6.6468052569074647</v>
          </cell>
        </row>
        <row r="22">
          <cell r="B22">
            <v>1.9359720328371477</v>
          </cell>
          <cell r="C22">
            <v>1.9359720328371477</v>
          </cell>
          <cell r="D22">
            <v>1.9359720328371477</v>
          </cell>
          <cell r="E22">
            <v>1.9359720328371477</v>
          </cell>
          <cell r="F22">
            <v>1.9359720328371477</v>
          </cell>
          <cell r="G22">
            <v>1.9359720328371477</v>
          </cell>
          <cell r="H22">
            <v>3.0711165517166048</v>
          </cell>
          <cell r="I22">
            <v>4.2062610745267941</v>
          </cell>
          <cell r="J22">
            <v>4.398941811992696</v>
          </cell>
          <cell r="K22">
            <v>4.5916225494585978</v>
          </cell>
          <cell r="L22">
            <v>4.5916225494585978</v>
          </cell>
          <cell r="M22">
            <v>4.5916225494585978</v>
          </cell>
          <cell r="N22">
            <v>4.5916225494585978</v>
          </cell>
          <cell r="O22">
            <v>4.5916225494585978</v>
          </cell>
          <cell r="P22">
            <v>4.3088845370618944</v>
          </cell>
          <cell r="Q22">
            <v>4.2146385329296585</v>
          </cell>
          <cell r="R22">
            <v>4.2146385329296585</v>
          </cell>
          <cell r="S22">
            <v>4.5036596332324139</v>
          </cell>
          <cell r="T22">
            <v>4.5999999999999996</v>
          </cell>
          <cell r="U22">
            <v>4.5999999999999996</v>
          </cell>
          <cell r="V22">
            <v>4.5999999999999996</v>
          </cell>
          <cell r="W22">
            <v>4.5057539958677646</v>
          </cell>
          <cell r="X22">
            <v>3.5632913347127433</v>
          </cell>
          <cell r="Y22">
            <v>3.092059444988648</v>
          </cell>
        </row>
        <row r="23">
          <cell r="B23">
            <v>13.792307934837067</v>
          </cell>
          <cell r="C23">
            <v>13.199797480566229</v>
          </cell>
          <cell r="D23">
            <v>12.66858595083368</v>
          </cell>
          <cell r="E23">
            <v>13.976186077737419</v>
          </cell>
          <cell r="F23">
            <v>13.48583894615426</v>
          </cell>
          <cell r="G23">
            <v>13.48583894615426</v>
          </cell>
          <cell r="H23">
            <v>15.120328612043602</v>
          </cell>
          <cell r="I23">
            <v>15.937581589062889</v>
          </cell>
          <cell r="J23">
            <v>15.447234451379302</v>
          </cell>
          <cell r="K23">
            <v>16.75482526902621</v>
          </cell>
          <cell r="L23">
            <v>17</v>
          </cell>
          <cell r="M23">
            <v>16.632241389935302</v>
          </cell>
          <cell r="N23">
            <v>16.34619994264856</v>
          </cell>
          <cell r="O23">
            <v>16.182751671508697</v>
          </cell>
          <cell r="P23">
            <v>16.101027535938766</v>
          </cell>
          <cell r="Q23">
            <v>14.568696525907828</v>
          </cell>
          <cell r="R23">
            <v>15.488091870636284</v>
          </cell>
          <cell r="S23">
            <v>15.937569967742929</v>
          </cell>
          <cell r="T23">
            <v>14.405238957711992</v>
          </cell>
          <cell r="U23">
            <v>15.937569967742929</v>
          </cell>
          <cell r="V23">
            <v>14.916015961055638</v>
          </cell>
          <cell r="W23">
            <v>13.894461954368346</v>
          </cell>
          <cell r="X23">
            <v>13.894461954368346</v>
          </cell>
          <cell r="Y23">
            <v>13.894461954368346</v>
          </cell>
        </row>
        <row r="24">
          <cell r="B24">
            <v>1.7388501174958573</v>
          </cell>
          <cell r="C24">
            <v>0.85174192346656308</v>
          </cell>
          <cell r="D24">
            <v>0.76786345562719804</v>
          </cell>
          <cell r="E24">
            <v>0.81355157877863538</v>
          </cell>
          <cell r="F24">
            <v>0.98786605977811037</v>
          </cell>
          <cell r="G24">
            <v>1.0569612674757349</v>
          </cell>
          <cell r="H24">
            <v>1.6499126831717605</v>
          </cell>
          <cell r="I24">
            <v>2.7681253116385576</v>
          </cell>
          <cell r="J24">
            <v>3.1594356365900502</v>
          </cell>
          <cell r="K24">
            <v>3.6</v>
          </cell>
          <cell r="L24">
            <v>2.9730074063773415</v>
          </cell>
          <cell r="M24">
            <v>2.3998105242510746</v>
          </cell>
          <cell r="N24">
            <v>2.5359601147149138</v>
          </cell>
          <cell r="O24">
            <v>2.7018262487816318</v>
          </cell>
          <cell r="P24">
            <v>2.6214917632571466</v>
          </cell>
          <cell r="Q24">
            <v>2.5765746100721914</v>
          </cell>
          <cell r="R24">
            <v>2.5481678928495981</v>
          </cell>
          <cell r="S24">
            <v>3.295903681899349</v>
          </cell>
          <cell r="T24">
            <v>3.087118606024748</v>
          </cell>
          <cell r="U24">
            <v>3.2494124234221187</v>
          </cell>
          <cell r="V24">
            <v>3.0677090680843584</v>
          </cell>
          <cell r="W24">
            <v>2.8644062241865913</v>
          </cell>
          <cell r="X24">
            <v>2.2515386800381108</v>
          </cell>
          <cell r="Y24">
            <v>2.1138376597412925</v>
          </cell>
        </row>
        <row r="25">
          <cell r="B25">
            <v>0.34317382056505724</v>
          </cell>
          <cell r="C25">
            <v>-0.37918387682881982</v>
          </cell>
          <cell r="D25">
            <v>-0.14378430698759595</v>
          </cell>
          <cell r="E25">
            <v>-0.62925828493911007</v>
          </cell>
          <cell r="F25">
            <v>-0.45507601336554659</v>
          </cell>
          <cell r="G25">
            <v>9.7721691613998116E-2</v>
          </cell>
          <cell r="H25">
            <v>0.96890475800997422</v>
          </cell>
          <cell r="I25">
            <v>3.5841058247683399</v>
          </cell>
          <cell r="J25">
            <v>5.1481772931978096</v>
          </cell>
          <cell r="K25">
            <v>5.8</v>
          </cell>
          <cell r="L25">
            <v>5.1291300131360131</v>
          </cell>
          <cell r="M25">
            <v>4.7332552291323031</v>
          </cell>
          <cell r="N25">
            <v>4.5479561598660432</v>
          </cell>
          <cell r="O25">
            <v>3.9843025133627954</v>
          </cell>
          <cell r="P25">
            <v>3.9324250974556514</v>
          </cell>
          <cell r="Q25">
            <v>2.7123557781221717</v>
          </cell>
          <cell r="R25">
            <v>2.6944269980144888</v>
          </cell>
          <cell r="S25">
            <v>3.6558615187303252</v>
          </cell>
          <cell r="T25">
            <v>4.1681737146474136</v>
          </cell>
          <cell r="U25">
            <v>3.7520442299829209</v>
          </cell>
          <cell r="V25">
            <v>2.8235935601883009</v>
          </cell>
          <cell r="W25">
            <v>3.071839464878674</v>
          </cell>
          <cell r="X25">
            <v>1.4129007427953535</v>
          </cell>
          <cell r="Y25">
            <v>0.51119685753684074</v>
          </cell>
        </row>
        <row r="26">
          <cell r="B26">
            <v>1.0323657927861429</v>
          </cell>
          <cell r="C26">
            <v>0.44322324390988649</v>
          </cell>
          <cell r="D26">
            <v>0.95682021687601537</v>
          </cell>
          <cell r="E26">
            <v>0.35766783910611344</v>
          </cell>
          <cell r="F26">
            <v>0.34053539598221172</v>
          </cell>
          <cell r="G26">
            <v>0.73858781441260968</v>
          </cell>
          <cell r="H26">
            <v>0.73137230577223655</v>
          </cell>
          <cell r="I26">
            <v>1.1215550261255312</v>
          </cell>
          <cell r="J26">
            <v>0.39941750484014349</v>
          </cell>
          <cell r="K26">
            <v>1.1346940386361435</v>
          </cell>
          <cell r="L26">
            <v>0.24415099065987778</v>
          </cell>
          <cell r="M26">
            <v>0.76480399499289808</v>
          </cell>
          <cell r="N26">
            <v>0.33465027767006739</v>
          </cell>
          <cell r="O26">
            <v>0.78517860550793162</v>
          </cell>
          <cell r="P26">
            <v>1.5613550967827288</v>
          </cell>
          <cell r="Q26">
            <v>0.44410795062432273</v>
          </cell>
          <cell r="R26">
            <v>0.10011363753406136</v>
          </cell>
          <cell r="S26">
            <v>1.6</v>
          </cell>
          <cell r="T26">
            <v>1.4410309894211255</v>
          </cell>
          <cell r="U26">
            <v>0.28748196394562298</v>
          </cell>
          <cell r="V26">
            <v>1.277884449442154</v>
          </cell>
          <cell r="W26">
            <v>0.97064023784894049</v>
          </cell>
          <cell r="X26">
            <v>0.71352664744638938</v>
          </cell>
          <cell r="Y26">
            <v>0.25600951336458067</v>
          </cell>
        </row>
        <row r="27">
          <cell r="B27">
            <v>2.41854883455991</v>
          </cell>
          <cell r="C27">
            <v>2.2558972993197681</v>
          </cell>
          <cell r="D27">
            <v>2.1375320179421573</v>
          </cell>
          <cell r="E27">
            <v>2.1224077893363442</v>
          </cell>
          <cell r="F27">
            <v>2.1480088460551183</v>
          </cell>
          <cell r="G27">
            <v>2.3611255088943639</v>
          </cell>
          <cell r="H27">
            <v>2.8173981430398332</v>
          </cell>
          <cell r="I27">
            <v>3.3912884018768552</v>
          </cell>
          <cell r="J27">
            <v>3.6921915534568184</v>
          </cell>
          <cell r="K27">
            <v>3.7382325534158434</v>
          </cell>
          <cell r="L27">
            <v>3.6373501826855192</v>
          </cell>
          <cell r="M27">
            <v>3.6560975716944872</v>
          </cell>
          <cell r="N27">
            <v>3.6530930931481245</v>
          </cell>
          <cell r="O27">
            <v>3.5934400395764285</v>
          </cell>
          <cell r="P27">
            <v>3.3886514973401467</v>
          </cell>
          <cell r="Q27">
            <v>3.291565380012683</v>
          </cell>
          <cell r="R27">
            <v>3.4279978654899002</v>
          </cell>
          <cell r="S27">
            <v>3.8</v>
          </cell>
          <cell r="T27">
            <v>3.7862250600996825</v>
          </cell>
          <cell r="U27">
            <v>3.7078365868293766</v>
          </cell>
          <cell r="V27">
            <v>3.6440713927427719</v>
          </cell>
          <cell r="W27">
            <v>3.4154750450692384</v>
          </cell>
          <cell r="X27">
            <v>2.9879051899786315</v>
          </cell>
          <cell r="Y27">
            <v>2.7107884512270228</v>
          </cell>
        </row>
        <row r="28">
          <cell r="B28">
            <v>3.3982452997918018</v>
          </cell>
          <cell r="C28">
            <v>3.1578245057094976</v>
          </cell>
          <cell r="D28">
            <v>2.8576816111847321</v>
          </cell>
          <cell r="E28">
            <v>3.0736006082512901</v>
          </cell>
          <cell r="F28">
            <v>3.0628811133085927</v>
          </cell>
          <cell r="G28">
            <v>3.1930444814937724</v>
          </cell>
          <cell r="H28">
            <v>4.751954257604476</v>
          </cell>
          <cell r="I28">
            <v>5.2925189325877326</v>
          </cell>
          <cell r="J28">
            <v>5.80245619888119</v>
          </cell>
          <cell r="K28">
            <v>5.8055186770757752</v>
          </cell>
          <cell r="L28">
            <v>5.483936792234509</v>
          </cell>
          <cell r="M28">
            <v>6</v>
          </cell>
          <cell r="N28">
            <v>5.6585105294851772</v>
          </cell>
          <cell r="O28">
            <v>5.2971131430677065</v>
          </cell>
          <cell r="P28">
            <v>5.1363220363947439</v>
          </cell>
          <cell r="Q28">
            <v>4.7994261180572568</v>
          </cell>
          <cell r="R28">
            <v>4.802488924756501</v>
          </cell>
          <cell r="S28">
            <v>5.0842566237646283</v>
          </cell>
          <cell r="T28">
            <v>5.0842566237646283</v>
          </cell>
          <cell r="U28">
            <v>5.1608228461720875</v>
          </cell>
          <cell r="V28">
            <v>5.0214704000176464</v>
          </cell>
          <cell r="W28">
            <v>4.5375653481444802</v>
          </cell>
          <cell r="X28">
            <v>3.8377416268471958</v>
          </cell>
          <cell r="Y28">
            <v>3.713702228675003</v>
          </cell>
        </row>
        <row r="29">
          <cell r="B29">
            <v>9.2202708768541637</v>
          </cell>
          <cell r="C29">
            <v>8.1125911784547373</v>
          </cell>
          <cell r="D29">
            <v>7.6376296904021714</v>
          </cell>
          <cell r="E29">
            <v>7.5469292351467727</v>
          </cell>
          <cell r="F29">
            <v>7.8993973422883599</v>
          </cell>
          <cell r="G29">
            <v>8.5290089370894684</v>
          </cell>
          <cell r="H29">
            <v>10.291741469800014</v>
          </cell>
          <cell r="I29">
            <v>11.505504172792543</v>
          </cell>
          <cell r="J29">
            <v>12.177529787882566</v>
          </cell>
          <cell r="K29">
            <v>12.591799297618927</v>
          </cell>
          <cell r="L29">
            <v>12.707008644962823</v>
          </cell>
          <cell r="M29">
            <v>12.574470032822557</v>
          </cell>
          <cell r="N29">
            <v>12.50311987601037</v>
          </cell>
          <cell r="O29">
            <v>12.245280530243663</v>
          </cell>
          <cell r="P29">
            <v>11.855491641666575</v>
          </cell>
          <cell r="Q29">
            <v>11.640828361700505</v>
          </cell>
          <cell r="R29">
            <v>12.05639840866421</v>
          </cell>
          <cell r="S29">
            <v>13.649550820024782</v>
          </cell>
          <cell r="T29">
            <v>13.91734348216006</v>
          </cell>
          <cell r="U29">
            <v>14</v>
          </cell>
          <cell r="V29">
            <v>13.583682865107946</v>
          </cell>
          <cell r="W29">
            <v>12.962750214271104</v>
          </cell>
          <cell r="X29">
            <v>11.820131283158545</v>
          </cell>
          <cell r="Y29">
            <v>10.447895251778823</v>
          </cell>
        </row>
        <row r="30">
          <cell r="B30">
            <v>-1.5128496808503071</v>
          </cell>
          <cell r="C30">
            <v>-1.9061620460036364</v>
          </cell>
          <cell r="D30">
            <v>-2.1308147998978044</v>
          </cell>
          <cell r="E30">
            <v>-2.1105228596870744</v>
          </cell>
          <cell r="F30">
            <v>-2.0311995526642161</v>
          </cell>
          <cell r="G30">
            <v>4.3068618262030558</v>
          </cell>
          <cell r="H30">
            <v>5.2696369850079749</v>
          </cell>
          <cell r="I30">
            <v>6.3</v>
          </cell>
          <cell r="J30">
            <v>4.1402862390035198</v>
          </cell>
          <cell r="K30">
            <v>1.3489589420546517</v>
          </cell>
          <cell r="L30">
            <v>0.86394059050165595</v>
          </cell>
          <cell r="M30">
            <v>0.83350253701131738</v>
          </cell>
          <cell r="N30">
            <v>0.89991272507141407</v>
          </cell>
          <cell r="O30">
            <v>0.51371825097837842</v>
          </cell>
          <cell r="P30">
            <v>0.34546018200678791</v>
          </cell>
          <cell r="Q30">
            <v>3.5052085632327333E-2</v>
          </cell>
          <cell r="R30">
            <v>2.4764070185418874E-2</v>
          </cell>
          <cell r="S30">
            <v>0.93057582148795048</v>
          </cell>
          <cell r="T30">
            <v>0.8592626464264902</v>
          </cell>
          <cell r="U30">
            <v>0.92936224511057153</v>
          </cell>
          <cell r="V30">
            <v>0.93028457958868549</v>
          </cell>
          <cell r="W30">
            <v>0.90907030489984164</v>
          </cell>
          <cell r="X30">
            <v>0.70829667767882132</v>
          </cell>
          <cell r="Y30">
            <v>-0.49946559678507574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1.4892383402912641</v>
          </cell>
          <cell r="C32">
            <v>1.5842891653855837</v>
          </cell>
          <cell r="D32">
            <v>1.6636492872427413</v>
          </cell>
          <cell r="E32">
            <v>1.8759706706747625</v>
          </cell>
          <cell r="F32">
            <v>1.9874027703187851</v>
          </cell>
          <cell r="G32">
            <v>1.2204897206457888</v>
          </cell>
          <cell r="H32">
            <v>0.3924879921479818</v>
          </cell>
          <cell r="I32">
            <v>-1.1723076640046493</v>
          </cell>
          <cell r="J32">
            <v>-2</v>
          </cell>
          <cell r="K32">
            <v>-1.452245520250885</v>
          </cell>
          <cell r="L32">
            <v>-0.68405973843706158</v>
          </cell>
          <cell r="M32">
            <v>-0.5184732108871879</v>
          </cell>
          <cell r="N32">
            <v>-1.1256365067218084</v>
          </cell>
          <cell r="O32">
            <v>-0.45868007014179263</v>
          </cell>
          <cell r="P32">
            <v>-0.52766723848541297</v>
          </cell>
          <cell r="Q32">
            <v>-0.64340723767053276</v>
          </cell>
          <cell r="R32">
            <v>-0.86798073336066706</v>
          </cell>
          <cell r="S32">
            <v>-1.2913832348029446</v>
          </cell>
          <cell r="T32">
            <v>-1.3678246895139063</v>
          </cell>
          <cell r="U32">
            <v>-1.4716324161862946</v>
          </cell>
          <cell r="V32">
            <v>-1.4713457172706477</v>
          </cell>
          <cell r="W32">
            <v>-0.84365917781720579</v>
          </cell>
          <cell r="X32">
            <v>0.29863609011309361</v>
          </cell>
          <cell r="Y32">
            <v>1.3212626171204922</v>
          </cell>
        </row>
        <row r="33">
          <cell r="B33">
            <v>7.0946661121152239</v>
          </cell>
          <cell r="C33">
            <v>6.5371273898845645</v>
          </cell>
          <cell r="D33">
            <v>6.2341214862910288</v>
          </cell>
          <cell r="E33">
            <v>6.107047540782311</v>
          </cell>
          <cell r="F33">
            <v>6.0232837538174344</v>
          </cell>
          <cell r="G33">
            <v>6.3849656608375991</v>
          </cell>
          <cell r="H33">
            <v>7.9537507013927904</v>
          </cell>
          <cell r="I33">
            <v>9.0505933064804402</v>
          </cell>
          <cell r="J33">
            <v>10.799462396588819</v>
          </cell>
          <cell r="K33">
            <v>11.621090666695327</v>
          </cell>
          <cell r="L33">
            <v>11.626000149675672</v>
          </cell>
          <cell r="M33">
            <v>11.837221830814732</v>
          </cell>
          <cell r="N33">
            <v>11.444762536471464</v>
          </cell>
          <cell r="O33">
            <v>11.214960433585629</v>
          </cell>
          <cell r="P33">
            <v>11.098753683367386</v>
          </cell>
          <cell r="Q33">
            <v>10.694005282584881</v>
          </cell>
          <cell r="R33">
            <v>10.732625183670836</v>
          </cell>
          <cell r="S33">
            <v>12</v>
          </cell>
          <cell r="T33">
            <v>10.412258166317649</v>
          </cell>
          <cell r="U33">
            <v>10.341935827031609</v>
          </cell>
          <cell r="V33">
            <v>10.372701239463749</v>
          </cell>
          <cell r="W33">
            <v>9.8755996561045478</v>
          </cell>
          <cell r="X33">
            <v>8.5710896605150069</v>
          </cell>
          <cell r="Y33">
            <v>7.5858041190491061</v>
          </cell>
        </row>
        <row r="34">
          <cell r="B34">
            <v>16.553273904051139</v>
          </cell>
          <cell r="C34">
            <v>14.503054761242266</v>
          </cell>
          <cell r="D34">
            <v>13.765045669032963</v>
          </cell>
          <cell r="E34">
            <v>13.439437149943707</v>
          </cell>
          <cell r="F34">
            <v>13.203345040725221</v>
          </cell>
          <cell r="G34">
            <v>15.000440146417622</v>
          </cell>
          <cell r="H34">
            <v>20.625932382885807</v>
          </cell>
          <cell r="I34">
            <v>24.881910233360447</v>
          </cell>
          <cell r="J34">
            <v>26.883613072885055</v>
          </cell>
          <cell r="K34">
            <v>26.588805617413083</v>
          </cell>
          <cell r="L34">
            <v>28.043062625476551</v>
          </cell>
          <cell r="M34">
            <v>28.747448476205566</v>
          </cell>
          <cell r="N34">
            <v>27.511133586293539</v>
          </cell>
          <cell r="O34">
            <v>27.074138893021715</v>
          </cell>
          <cell r="P34">
            <v>25.290477785448015</v>
          </cell>
          <cell r="Q34">
            <v>24.399114206790749</v>
          </cell>
          <cell r="R34">
            <v>25.289043208485179</v>
          </cell>
          <cell r="S34">
            <v>29.7</v>
          </cell>
          <cell r="T34">
            <v>29.58334673359284</v>
          </cell>
          <cell r="U34">
            <v>29.565288093059621</v>
          </cell>
          <cell r="V34">
            <v>29.442846322390029</v>
          </cell>
          <cell r="W34">
            <v>27.757166674665822</v>
          </cell>
          <cell r="X34">
            <v>24.12818502816959</v>
          </cell>
          <cell r="Y34">
            <v>20.600282727228858</v>
          </cell>
        </row>
        <row r="35">
          <cell r="B35">
            <v>11.153842817440941</v>
          </cell>
          <cell r="C35">
            <v>10.905715477957193</v>
          </cell>
          <cell r="D35">
            <v>10.434428050424117</v>
          </cell>
          <cell r="E35">
            <v>10.565094694722211</v>
          </cell>
          <cell r="F35">
            <v>10.509303964977811</v>
          </cell>
          <cell r="G35">
            <v>11.174392774230258</v>
          </cell>
          <cell r="H35">
            <v>14.178309850374793</v>
          </cell>
          <cell r="I35">
            <v>16.095765082471203</v>
          </cell>
          <cell r="J35">
            <v>17.274720370270561</v>
          </cell>
          <cell r="K35">
            <v>18</v>
          </cell>
          <cell r="L35">
            <v>16.77994194510654</v>
          </cell>
          <cell r="M35">
            <v>17.330516852220281</v>
          </cell>
          <cell r="N35">
            <v>17.101483295737548</v>
          </cell>
          <cell r="O35">
            <v>16.455476780133605</v>
          </cell>
          <cell r="P35">
            <v>15.617136530892973</v>
          </cell>
          <cell r="Q35">
            <v>14.63491792850742</v>
          </cell>
          <cell r="R35">
            <v>14.711264359717395</v>
          </cell>
          <cell r="S35">
            <v>16.631654880450114</v>
          </cell>
          <cell r="T35">
            <v>16.706533671106463</v>
          </cell>
          <cell r="U35">
            <v>17.085327669946434</v>
          </cell>
          <cell r="V35">
            <v>16.552376044235551</v>
          </cell>
          <cell r="W35">
            <v>16.056124211254467</v>
          </cell>
          <cell r="X35">
            <v>14.065254983068918</v>
          </cell>
          <cell r="Y35">
            <v>12.44584435929632</v>
          </cell>
        </row>
        <row r="36">
          <cell r="B36">
            <v>11.08653481549484</v>
          </cell>
          <cell r="C36">
            <v>10.749575907557826</v>
          </cell>
          <cell r="D36">
            <v>10.655696808829106</v>
          </cell>
          <cell r="E36">
            <v>10.728620751591595</v>
          </cell>
          <cell r="F36">
            <v>11.268006466162413</v>
          </cell>
          <cell r="G36">
            <v>12.876943341249726</v>
          </cell>
          <cell r="H36">
            <v>17.366375955455325</v>
          </cell>
          <cell r="I36">
            <v>20.315604606142852</v>
          </cell>
          <cell r="J36">
            <v>21</v>
          </cell>
          <cell r="K36">
            <v>19.637495759075577</v>
          </cell>
          <cell r="L36">
            <v>19.84327539066398</v>
          </cell>
          <cell r="M36">
            <v>19.898597002414832</v>
          </cell>
          <cell r="N36">
            <v>18.716307102800005</v>
          </cell>
          <cell r="O36">
            <v>18.820663779511843</v>
          </cell>
          <cell r="P36">
            <v>17.609036661544298</v>
          </cell>
          <cell r="Q36">
            <v>17.352964655636939</v>
          </cell>
          <cell r="R36">
            <v>17.704592172750313</v>
          </cell>
          <cell r="S36">
            <v>18.692837328117825</v>
          </cell>
          <cell r="T36">
            <v>18.369708823118529</v>
          </cell>
          <cell r="U36">
            <v>17.982038437743228</v>
          </cell>
          <cell r="V36">
            <v>17.539884646855729</v>
          </cell>
          <cell r="W36">
            <v>15.674456662741731</v>
          </cell>
          <cell r="X36">
            <v>13.78597800706488</v>
          </cell>
          <cell r="Y36">
            <v>11.998503203145269</v>
          </cell>
        </row>
        <row r="37">
          <cell r="B37">
            <v>11.347910610603986</v>
          </cell>
          <cell r="C37">
            <v>11.009016547044734</v>
          </cell>
          <cell r="D37">
            <v>9.7190129511896082</v>
          </cell>
          <cell r="E37">
            <v>10.205558328646051</v>
          </cell>
          <cell r="F37">
            <v>10.499343267751494</v>
          </cell>
          <cell r="G37">
            <v>11.901923896235035</v>
          </cell>
          <cell r="H37">
            <v>13.68369901080785</v>
          </cell>
          <cell r="I37">
            <v>16.427688291006795</v>
          </cell>
          <cell r="J37">
            <v>16.429365762106428</v>
          </cell>
          <cell r="K37">
            <v>16.999767338607313</v>
          </cell>
          <cell r="L37">
            <v>14.934824840435223</v>
          </cell>
          <cell r="M37">
            <v>15.611619325424142</v>
          </cell>
          <cell r="N37">
            <v>14.673231657046143</v>
          </cell>
          <cell r="O37">
            <v>14.01842266839477</v>
          </cell>
          <cell r="P37">
            <v>14.436093203613231</v>
          </cell>
          <cell r="Q37">
            <v>15.02605018421835</v>
          </cell>
          <cell r="R37">
            <v>16.75490364898809</v>
          </cell>
          <cell r="S37">
            <v>17.744245257813201</v>
          </cell>
          <cell r="T37">
            <v>16.851592693946323</v>
          </cell>
          <cell r="U37">
            <v>17.98504786449454</v>
          </cell>
          <cell r="V37">
            <v>18</v>
          </cell>
          <cell r="W37">
            <v>15.662853752465754</v>
          </cell>
          <cell r="X37">
            <v>13.337700120545938</v>
          </cell>
          <cell r="Y37">
            <v>13.121139319905778</v>
          </cell>
        </row>
        <row r="38">
          <cell r="B38">
            <v>1.893890167183222</v>
          </cell>
          <cell r="C38">
            <v>1.893890167183222</v>
          </cell>
          <cell r="D38">
            <v>1.893890167183222</v>
          </cell>
          <cell r="E38">
            <v>1.893890167183222</v>
          </cell>
          <cell r="F38">
            <v>2.0572685989093027</v>
          </cell>
          <cell r="G38">
            <v>1.8474107165436533</v>
          </cell>
          <cell r="H38">
            <v>3.025483170601512</v>
          </cell>
          <cell r="I38">
            <v>3.1857119205838749</v>
          </cell>
          <cell r="J38">
            <v>3.1857119205838749</v>
          </cell>
          <cell r="K38">
            <v>3.759440773406534</v>
          </cell>
          <cell r="L38">
            <v>4.7074418997830643</v>
          </cell>
          <cell r="M38">
            <v>4.2717830999590767</v>
          </cell>
          <cell r="N38">
            <v>4.7783079046344827</v>
          </cell>
          <cell r="O38">
            <v>4.7948886801072454</v>
          </cell>
          <cell r="P38">
            <v>4.4872204931064736</v>
          </cell>
          <cell r="Q38">
            <v>4.4086890713844626</v>
          </cell>
          <cell r="R38">
            <v>4.7283678998095802</v>
          </cell>
          <cell r="S38">
            <v>4.9000000000000004</v>
          </cell>
          <cell r="T38">
            <v>4.9000000000000004</v>
          </cell>
          <cell r="U38">
            <v>4.9000000000000004</v>
          </cell>
          <cell r="V38">
            <v>4.9000000000000004</v>
          </cell>
          <cell r="W38">
            <v>3.2848361568447682</v>
          </cell>
          <cell r="X38">
            <v>2.5822592281980672</v>
          </cell>
          <cell r="Y38">
            <v>2.1072368548020366</v>
          </cell>
        </row>
        <row r="39">
          <cell r="B39">
            <v>17.704447583698293</v>
          </cell>
          <cell r="C39">
            <v>17.70444758369829</v>
          </cell>
          <cell r="D39">
            <v>17.704447583698293</v>
          </cell>
          <cell r="E39">
            <v>17.449386193780477</v>
          </cell>
          <cell r="F39">
            <v>19.489877266643681</v>
          </cell>
          <cell r="G39">
            <v>18.240066751166669</v>
          </cell>
          <cell r="H39">
            <v>18.520637798559957</v>
          </cell>
          <cell r="I39">
            <v>15.408899606170589</v>
          </cell>
          <cell r="J39">
            <v>13.189858535017358</v>
          </cell>
          <cell r="K39">
            <v>11.531955143116349</v>
          </cell>
          <cell r="L39">
            <v>13.878531336382668</v>
          </cell>
          <cell r="M39">
            <v>15.714975918744649</v>
          </cell>
          <cell r="N39">
            <v>17.245339761378389</v>
          </cell>
          <cell r="O39">
            <v>18.775712458320495</v>
          </cell>
          <cell r="P39">
            <v>18.265585274570338</v>
          </cell>
          <cell r="Q39">
            <v>15.970032869888453</v>
          </cell>
          <cell r="R39">
            <v>16.22508982103226</v>
          </cell>
          <cell r="S39">
            <v>17.500401139676377</v>
          </cell>
          <cell r="T39">
            <v>17.755466945128546</v>
          </cell>
          <cell r="U39">
            <v>17.245335334224205</v>
          </cell>
          <cell r="V39">
            <v>17.551402792489903</v>
          </cell>
          <cell r="W39">
            <v>20</v>
          </cell>
          <cell r="X39">
            <v>18.979754486808055</v>
          </cell>
          <cell r="Y39">
            <v>17.194311557259599</v>
          </cell>
        </row>
        <row r="40">
          <cell r="B40">
            <v>2.0853792982325259</v>
          </cell>
          <cell r="C40">
            <v>1.9290894564037617</v>
          </cell>
          <cell r="D40">
            <v>1.8147313571657833</v>
          </cell>
          <cell r="E40">
            <v>1.8013889726696035</v>
          </cell>
          <cell r="F40">
            <v>1.803294885071284</v>
          </cell>
          <cell r="G40">
            <v>2.0205765964018942</v>
          </cell>
          <cell r="H40">
            <v>3.0783948042223774</v>
          </cell>
          <cell r="I40">
            <v>3.7683595260450793</v>
          </cell>
          <cell r="J40">
            <v>4.0180427554400486</v>
          </cell>
          <cell r="K40">
            <v>4.035196635651344</v>
          </cell>
          <cell r="L40">
            <v>3.8579400928601211</v>
          </cell>
          <cell r="M40">
            <v>4.029478566753137</v>
          </cell>
          <cell r="N40">
            <v>4.0504442726361001</v>
          </cell>
          <cell r="O40">
            <v>3.9894527348274198</v>
          </cell>
          <cell r="P40">
            <v>3.5529840596776219</v>
          </cell>
          <cell r="Q40">
            <v>3.324265544559347</v>
          </cell>
          <cell r="R40">
            <v>3.5148638101970331</v>
          </cell>
          <cell r="S40">
            <v>4.0999999999999996</v>
          </cell>
          <cell r="T40">
            <v>3.9074954893991611</v>
          </cell>
          <cell r="U40">
            <v>3.8541289288381706</v>
          </cell>
          <cell r="V40">
            <v>3.7588296306068987</v>
          </cell>
          <cell r="W40">
            <v>3.5034283314454155</v>
          </cell>
          <cell r="X40">
            <v>2.9011385922560131</v>
          </cell>
          <cell r="Y40">
            <v>2.516130896090385</v>
          </cell>
        </row>
        <row r="41">
          <cell r="B41">
            <v>4.6746707189562695</v>
          </cell>
          <cell r="C41">
            <v>4.160748061643547</v>
          </cell>
          <cell r="D41">
            <v>3.9633619996337877</v>
          </cell>
          <cell r="E41">
            <v>3.9144852604925222</v>
          </cell>
          <cell r="F41">
            <v>3.9144852604925222</v>
          </cell>
          <cell r="G41">
            <v>4.1438290289778674</v>
          </cell>
          <cell r="H41">
            <v>5.1674655969252283</v>
          </cell>
          <cell r="I41">
            <v>5.9094774053695174</v>
          </cell>
          <cell r="J41">
            <v>6.6007333730642568</v>
          </cell>
          <cell r="K41">
            <v>6.756762449910644</v>
          </cell>
          <cell r="L41">
            <v>6.734204019382541</v>
          </cell>
          <cell r="M41">
            <v>6.7342040193825401</v>
          </cell>
          <cell r="N41">
            <v>6.606373189643798</v>
          </cell>
          <cell r="O41">
            <v>6.4823018198210489</v>
          </cell>
          <cell r="P41">
            <v>6.3018337469725143</v>
          </cell>
          <cell r="Q41">
            <v>6.1818124420952669</v>
          </cell>
          <cell r="R41">
            <v>6.0435731640180084</v>
          </cell>
          <cell r="S41">
            <v>6.4703036198484973</v>
          </cell>
          <cell r="T41">
            <v>6.8</v>
          </cell>
          <cell r="U41">
            <v>6.7981200615055242</v>
          </cell>
          <cell r="V41">
            <v>6.7962401224629909</v>
          </cell>
          <cell r="W41">
            <v>6.4718275161575418</v>
          </cell>
          <cell r="X41">
            <v>5.9497601980588728</v>
          </cell>
          <cell r="Y41">
            <v>5.313065319172118</v>
          </cell>
        </row>
        <row r="42">
          <cell r="B42">
            <v>4.8147744572850488</v>
          </cell>
          <cell r="C42">
            <v>4.5067608958646046</v>
          </cell>
          <cell r="D42">
            <v>4.5249023153417163</v>
          </cell>
          <cell r="E42">
            <v>4.5358620189965349</v>
          </cell>
          <cell r="F42">
            <v>4.6228244140750743</v>
          </cell>
          <cell r="G42">
            <v>4.9294175257062731</v>
          </cell>
          <cell r="H42">
            <v>6.3777321626242758</v>
          </cell>
          <cell r="I42">
            <v>7.2107042527945087</v>
          </cell>
          <cell r="J42">
            <v>7.4787327964228538</v>
          </cell>
          <cell r="K42">
            <v>7.2264667021512512</v>
          </cell>
          <cell r="L42">
            <v>7.2359788219481125</v>
          </cell>
          <cell r="M42">
            <v>7.6</v>
          </cell>
          <cell r="N42">
            <v>7.4939666221457113</v>
          </cell>
          <cell r="O42">
            <v>7.4884443054230703</v>
          </cell>
          <cell r="P42">
            <v>7.1768042617931078</v>
          </cell>
          <cell r="Q42">
            <v>7.0483740394273999</v>
          </cell>
          <cell r="R42">
            <v>7.0451068854930643</v>
          </cell>
          <cell r="S42">
            <v>7.2161324053691889</v>
          </cell>
          <cell r="T42">
            <v>7.0851485633901401</v>
          </cell>
          <cell r="U42">
            <v>6.854367078647992</v>
          </cell>
          <cell r="V42">
            <v>6.8891824975075897</v>
          </cell>
          <cell r="W42">
            <v>6.4752766914908158</v>
          </cell>
          <cell r="X42">
            <v>5.497736638137189</v>
          </cell>
          <cell r="Y42">
            <v>5.2030294906076948</v>
          </cell>
        </row>
        <row r="43">
          <cell r="B43">
            <v>3.6196704648681455</v>
          </cell>
          <cell r="C43">
            <v>3.4006495655528028</v>
          </cell>
          <cell r="D43">
            <v>3.2110394075493889</v>
          </cell>
          <cell r="E43">
            <v>3.1782865365429234</v>
          </cell>
          <cell r="F43">
            <v>3.2453519390799714</v>
          </cell>
          <cell r="G43">
            <v>3.8464896668040751</v>
          </cell>
          <cell r="H43">
            <v>5.436229358172306</v>
          </cell>
          <cell r="I43">
            <v>6.4339664763148328</v>
          </cell>
          <cell r="J43">
            <v>6.6095396896011902</v>
          </cell>
          <cell r="K43">
            <v>6.7</v>
          </cell>
          <cell r="L43">
            <v>6.0612076110507758</v>
          </cell>
          <cell r="M43">
            <v>6.4448840999836543</v>
          </cell>
          <cell r="N43">
            <v>6.251486194993098</v>
          </cell>
          <cell r="O43">
            <v>5.9564875472886083</v>
          </cell>
          <cell r="P43">
            <v>5.4841332171273391</v>
          </cell>
          <cell r="Q43">
            <v>5.4074870427992847</v>
          </cell>
          <cell r="R43">
            <v>5.6815416777513414</v>
          </cell>
          <cell r="S43">
            <v>6.1719435082631104</v>
          </cell>
          <cell r="T43">
            <v>5.9625033807387746</v>
          </cell>
          <cell r="U43">
            <v>5.9268539973303769</v>
          </cell>
          <cell r="V43">
            <v>5.8348340264074503</v>
          </cell>
          <cell r="W43">
            <v>5.4333328457703729</v>
          </cell>
          <cell r="X43">
            <v>4.6499376453708363</v>
          </cell>
          <cell r="Y43">
            <v>4.1209899190487365</v>
          </cell>
        </row>
      </sheetData>
      <sheetData sheetId="7">
        <row r="2">
          <cell r="B2">
            <v>5.0713643057925717</v>
          </cell>
          <cell r="C2">
            <v>5.7962914561814856</v>
          </cell>
          <cell r="D2">
            <v>12.907936439819949</v>
          </cell>
          <cell r="E2">
            <v>5.6242032273776319</v>
          </cell>
          <cell r="F2">
            <v>4.9718479147252852</v>
          </cell>
          <cell r="G2">
            <v>5.8258733759776842</v>
          </cell>
          <cell r="H2">
            <v>6.2436402704853675</v>
          </cell>
          <cell r="I2">
            <v>6.0780943830717407</v>
          </cell>
          <cell r="J2">
            <v>4.1481634244771657</v>
          </cell>
          <cell r="K2">
            <v>17</v>
          </cell>
          <cell r="L2">
            <v>1.5513739620164895</v>
          </cell>
          <cell r="M2">
            <v>9.2633279080545314</v>
          </cell>
          <cell r="N2">
            <v>3.4298731226718919</v>
          </cell>
          <cell r="O2">
            <v>4.3139727783777095</v>
          </cell>
          <cell r="P2">
            <v>6.3707167164064851</v>
          </cell>
          <cell r="Q2">
            <v>8.0135157642053159</v>
          </cell>
          <cell r="R2">
            <v>2.7236366134373826</v>
          </cell>
          <cell r="S2">
            <v>11.545285019212372</v>
          </cell>
          <cell r="T2">
            <v>9.7766714630333169</v>
          </cell>
          <cell r="U2">
            <v>3.8731890621536835</v>
          </cell>
          <cell r="V2">
            <v>16.582724406601315</v>
          </cell>
          <cell r="W2">
            <v>8.5472988423601119</v>
          </cell>
          <cell r="X2">
            <v>8.4097103878448305</v>
          </cell>
          <cell r="Y2">
            <v>3.5846742261120599</v>
          </cell>
        </row>
        <row r="3">
          <cell r="B3">
            <v>-73.156075010070722</v>
          </cell>
          <cell r="C3">
            <v>-79.510607489766642</v>
          </cell>
          <cell r="D3">
            <v>-85.643904154306611</v>
          </cell>
          <cell r="E3">
            <v>-85.020438487005407</v>
          </cell>
          <cell r="F3">
            <v>-88</v>
          </cell>
          <cell r="G3">
            <v>-78.336565104529896</v>
          </cell>
          <cell r="H3">
            <v>-58.336110191360049</v>
          </cell>
          <cell r="I3">
            <v>-24.012303699976648</v>
          </cell>
          <cell r="J3">
            <v>-7.0714853411777323</v>
          </cell>
          <cell r="K3">
            <v>-1.1062162087148291</v>
          </cell>
          <cell r="L3">
            <v>-9.9309784829341048</v>
          </cell>
          <cell r="M3">
            <v>-7.3010625303280747</v>
          </cell>
          <cell r="N3">
            <v>-10.10566423996432</v>
          </cell>
          <cell r="O3">
            <v>-10.194277380884852</v>
          </cell>
          <cell r="P3">
            <v>-25.771421143336674</v>
          </cell>
          <cell r="Q3">
            <v>-37.11490392693382</v>
          </cell>
          <cell r="R3">
            <v>-33.006928505316935</v>
          </cell>
          <cell r="S3">
            <v>-11.267006424004958</v>
          </cell>
          <cell r="T3">
            <v>-16.389454211955911</v>
          </cell>
          <cell r="U3">
            <v>-20.602327225666194</v>
          </cell>
          <cell r="V3">
            <v>-32.362605084021695</v>
          </cell>
          <cell r="W3">
            <v>-42.008763104541394</v>
          </cell>
          <cell r="X3">
            <v>-56.360469339327118</v>
          </cell>
          <cell r="Y3">
            <v>-63.438502665410951</v>
          </cell>
        </row>
        <row r="4">
          <cell r="B4">
            <v>16.95305506736047</v>
          </cell>
          <cell r="C4">
            <v>21</v>
          </cell>
          <cell r="D4">
            <v>21</v>
          </cell>
          <cell r="E4">
            <v>21</v>
          </cell>
          <cell r="F4">
            <v>21</v>
          </cell>
          <cell r="G4">
            <v>17.015318019983898</v>
          </cell>
          <cell r="H4">
            <v>7.7177267683352007</v>
          </cell>
          <cell r="I4">
            <v>0.99357732854934178</v>
          </cell>
          <cell r="J4">
            <v>-5.8135804889788583</v>
          </cell>
          <cell r="K4">
            <v>-5.8135804889788583</v>
          </cell>
          <cell r="L4">
            <v>-0.50067118229072061</v>
          </cell>
          <cell r="M4">
            <v>-6.0626322994725736</v>
          </cell>
          <cell r="N4">
            <v>-6.0626322994725736</v>
          </cell>
          <cell r="O4">
            <v>-4.6928963377182535</v>
          </cell>
          <cell r="P4">
            <v>-0.58368845245529266</v>
          </cell>
          <cell r="Q4">
            <v>3.5255060766465522</v>
          </cell>
          <cell r="R4">
            <v>4.895237586347168</v>
          </cell>
          <cell r="S4">
            <v>4.895237586347168</v>
          </cell>
          <cell r="T4">
            <v>4.895237586347168</v>
          </cell>
          <cell r="U4">
            <v>4.895237586347168</v>
          </cell>
          <cell r="V4">
            <v>4.895237586347168</v>
          </cell>
          <cell r="W4">
            <v>10.208146846294582</v>
          </cell>
          <cell r="X4">
            <v>15.604073423147293</v>
          </cell>
          <cell r="Y4">
            <v>15.604073423147293</v>
          </cell>
        </row>
        <row r="5">
          <cell r="B5">
            <v>1.5337960546993255</v>
          </cell>
          <cell r="C5">
            <v>1.1831281430683054</v>
          </cell>
          <cell r="D5">
            <v>1.0128182379535473</v>
          </cell>
          <cell r="E5">
            <v>0.99110995476535124</v>
          </cell>
          <cell r="F5">
            <v>1.1264566936357798</v>
          </cell>
          <cell r="G5">
            <v>1.3986512036811953</v>
          </cell>
          <cell r="H5">
            <v>2.1700188060495025</v>
          </cell>
          <cell r="I5">
            <v>2.6491777446692346</v>
          </cell>
          <cell r="J5">
            <v>3.0607496481876577</v>
          </cell>
          <cell r="K5">
            <v>3.3704485791236611</v>
          </cell>
          <cell r="L5">
            <v>3.3988925806494028</v>
          </cell>
          <cell r="M5">
            <v>3.3379476852991483</v>
          </cell>
          <cell r="N5">
            <v>3.3521638314396336</v>
          </cell>
          <cell r="O5">
            <v>3.3179569271164353</v>
          </cell>
          <cell r="P5">
            <v>2.993180136507926</v>
          </cell>
          <cell r="Q5">
            <v>2.8437899036869938</v>
          </cell>
          <cell r="R5">
            <v>2.9347998329029852</v>
          </cell>
          <cell r="S5">
            <v>4</v>
          </cell>
          <cell r="T5">
            <v>3.9941932132500524</v>
          </cell>
          <cell r="U5">
            <v>3.872309222745161</v>
          </cell>
          <cell r="V5">
            <v>3.5842306597905726</v>
          </cell>
          <cell r="W5">
            <v>3.1875757259282267</v>
          </cell>
          <cell r="X5">
            <v>2.5998608394207947</v>
          </cell>
          <cell r="Y5">
            <v>1.9945941160702239</v>
          </cell>
        </row>
        <row r="6">
          <cell r="B6">
            <v>0.34410908330639461</v>
          </cell>
          <cell r="C6">
            <v>2.3316535711063385E-2</v>
          </cell>
          <cell r="D6">
            <v>-0.43567882983184503</v>
          </cell>
          <cell r="E6">
            <v>-0.66703443157447484</v>
          </cell>
          <cell r="F6">
            <v>-0.49998681229004249</v>
          </cell>
          <cell r="G6">
            <v>0.5805020949166716</v>
          </cell>
          <cell r="H6">
            <v>1.7580689623818821</v>
          </cell>
          <cell r="I6">
            <v>2</v>
          </cell>
          <cell r="J6">
            <v>1.5948882930943362</v>
          </cell>
          <cell r="K6">
            <v>0.88423873928789143</v>
          </cell>
          <cell r="L6">
            <v>0.25346867615451063</v>
          </cell>
          <cell r="M6">
            <v>0.30035923302870232</v>
          </cell>
          <cell r="N6">
            <v>0.47326817847220126</v>
          </cell>
          <cell r="O6">
            <v>0.23588469529556783</v>
          </cell>
          <cell r="P6">
            <v>0.40371705120214024</v>
          </cell>
          <cell r="Q6">
            <v>0.28884482124822503</v>
          </cell>
          <cell r="R6">
            <v>0.28298350937961514</v>
          </cell>
          <cell r="S6">
            <v>0.33363481433864617</v>
          </cell>
          <cell r="T6">
            <v>0.34242676070587563</v>
          </cell>
          <cell r="U6">
            <v>0.42448527215272441</v>
          </cell>
          <cell r="V6">
            <v>0.45379185769494434</v>
          </cell>
          <cell r="W6">
            <v>0.53545774122075651</v>
          </cell>
          <cell r="X6">
            <v>0.47132030822019427</v>
          </cell>
          <cell r="Y6">
            <v>-5.4130333358679845E-2</v>
          </cell>
        </row>
        <row r="7">
          <cell r="B7">
            <v>21.826001989609185</v>
          </cell>
          <cell r="C7">
            <v>21.904403215453442</v>
          </cell>
          <cell r="D7">
            <v>22</v>
          </cell>
          <cell r="E7">
            <v>21.993427192593604</v>
          </cell>
          <cell r="F7">
            <v>21.896059949314083</v>
          </cell>
          <cell r="G7">
            <v>21.723009799866336</v>
          </cell>
          <cell r="H7">
            <v>21.21908100664692</v>
          </cell>
          <cell r="I7">
            <v>20.829052985807852</v>
          </cell>
          <cell r="J7">
            <v>20.666629791357863</v>
          </cell>
          <cell r="K7">
            <v>15.685284874619892</v>
          </cell>
          <cell r="L7">
            <v>10.770178527185857</v>
          </cell>
          <cell r="M7">
            <v>10.706354162592518</v>
          </cell>
          <cell r="N7">
            <v>10.774864442132854</v>
          </cell>
          <cell r="O7">
            <v>10.825446305125151</v>
          </cell>
          <cell r="P7">
            <v>10.886464499835842</v>
          </cell>
          <cell r="Q7">
            <v>16.409684957620264</v>
          </cell>
          <cell r="R7">
            <v>20.936936636643189</v>
          </cell>
          <cell r="S7">
            <v>20.581984462249284</v>
          </cell>
          <cell r="T7">
            <v>20.610022190058171</v>
          </cell>
          <cell r="U7">
            <v>20.662090154216735</v>
          </cell>
          <cell r="V7">
            <v>20.871572998738063</v>
          </cell>
          <cell r="W7">
            <v>21.040627426540862</v>
          </cell>
          <cell r="X7">
            <v>21.285437900516715</v>
          </cell>
          <cell r="Y7">
            <v>21.579037289773357</v>
          </cell>
        </row>
        <row r="8">
          <cell r="B8">
            <v>25.822054565060149</v>
          </cell>
          <cell r="C8">
            <v>25.311247425592523</v>
          </cell>
          <cell r="D8">
            <v>26</v>
          </cell>
          <cell r="E8">
            <v>25.389748609361803</v>
          </cell>
          <cell r="F8">
            <v>22.500737204934453</v>
          </cell>
          <cell r="G8">
            <v>19.605933101073919</v>
          </cell>
          <cell r="H8">
            <v>8.4103678146328615</v>
          </cell>
          <cell r="I8">
            <v>5.2333498715776416</v>
          </cell>
          <cell r="J8">
            <v>10.108044754307416</v>
          </cell>
          <cell r="K8">
            <v>6.1953124705512348</v>
          </cell>
          <cell r="L8">
            <v>4.2672113170264785</v>
          </cell>
          <cell r="M8">
            <v>-5.7197718378369551</v>
          </cell>
          <cell r="N8">
            <v>4.328971433275643</v>
          </cell>
          <cell r="O8">
            <v>7.1017882028271639</v>
          </cell>
          <cell r="P8">
            <v>11.142371265716818</v>
          </cell>
          <cell r="Q8">
            <v>14.409257847361454</v>
          </cell>
          <cell r="R8">
            <v>15.4460225040302</v>
          </cell>
          <cell r="S8">
            <v>9.1241053185220586</v>
          </cell>
          <cell r="T8">
            <v>8.9472047904235659</v>
          </cell>
          <cell r="U8">
            <v>12.232933444411625</v>
          </cell>
          <cell r="V8">
            <v>17.038121632050146</v>
          </cell>
          <cell r="W8">
            <v>20.598658431855092</v>
          </cell>
          <cell r="X8">
            <v>20.815332928088544</v>
          </cell>
          <cell r="Y8">
            <v>21.758449743869281</v>
          </cell>
        </row>
        <row r="9">
          <cell r="B9">
            <v>-1.8384679306090304</v>
          </cell>
          <cell r="C9">
            <v>-1.9789378058785141</v>
          </cell>
          <cell r="D9">
            <v>-1.9952010105416049</v>
          </cell>
          <cell r="E9">
            <v>-2</v>
          </cell>
          <cell r="F9">
            <v>-1.9773381230919027</v>
          </cell>
          <cell r="G9">
            <v>-1.8923761878251129</v>
          </cell>
          <cell r="H9">
            <v>-1.0901135414438095</v>
          </cell>
          <cell r="I9">
            <v>-0.3354601725788442</v>
          </cell>
          <cell r="J9">
            <v>1.1072011294047081E-2</v>
          </cell>
          <cell r="K9">
            <v>0.16002655016456005</v>
          </cell>
          <cell r="L9">
            <v>8.396442575990256E-3</v>
          </cell>
          <cell r="M9">
            <v>-7.105958366396832E-2</v>
          </cell>
          <cell r="N9">
            <v>-0.14331100632185184</v>
          </cell>
          <cell r="O9">
            <v>-0.10985753794972614</v>
          </cell>
          <cell r="P9">
            <v>-0.3867238156430195</v>
          </cell>
          <cell r="Q9">
            <v>-0.70390985681640705</v>
          </cell>
          <cell r="R9">
            <v>-0.7093532658365056</v>
          </cell>
          <cell r="S9">
            <v>-8.1628405236235352E-2</v>
          </cell>
          <cell r="T9">
            <v>-0.11393180999492336</v>
          </cell>
          <cell r="U9">
            <v>-0.1479744127282612</v>
          </cell>
          <cell r="V9">
            <v>-0.34379015480135916</v>
          </cell>
          <cell r="W9">
            <v>-0.69914125988043252</v>
          </cell>
          <cell r="X9">
            <v>-1.0617975483285162</v>
          </cell>
          <cell r="Y9">
            <v>-1.2880509303939136</v>
          </cell>
        </row>
        <row r="10">
          <cell r="B10">
            <v>-20.812335461317396</v>
          </cell>
          <cell r="C10">
            <v>-24</v>
          </cell>
          <cell r="D10">
            <v>-22.731574333034601</v>
          </cell>
          <cell r="E10">
            <v>-23.535222218025904</v>
          </cell>
          <cell r="F10">
            <v>-23.548747229153232</v>
          </cell>
          <cell r="G10">
            <v>-23.105500444633268</v>
          </cell>
          <cell r="H10">
            <v>-10.290076973727228</v>
          </cell>
          <cell r="I10">
            <v>-0.41639365824972535</v>
          </cell>
          <cell r="J10">
            <v>3.597756818655645</v>
          </cell>
          <cell r="K10">
            <v>8.3683666022066703</v>
          </cell>
          <cell r="L10">
            <v>10.444990249718176</v>
          </cell>
          <cell r="M10">
            <v>9.7358691993062543</v>
          </cell>
          <cell r="N10">
            <v>12.168610197702412</v>
          </cell>
          <cell r="O10">
            <v>8.7578099145599086</v>
          </cell>
          <cell r="P10">
            <v>8.3270380087641485</v>
          </cell>
          <cell r="Q10">
            <v>1.9141694450308706</v>
          </cell>
          <cell r="R10">
            <v>0.56462820905779099</v>
          </cell>
          <cell r="S10">
            <v>13.230023651780177</v>
          </cell>
          <cell r="T10">
            <v>13.808353856938101</v>
          </cell>
          <cell r="U10">
            <v>14.639594504622876</v>
          </cell>
          <cell r="V10">
            <v>7.9674417297872679</v>
          </cell>
          <cell r="W10">
            <v>0.59914832337963264</v>
          </cell>
          <cell r="X10">
            <v>-4.2313605516344017</v>
          </cell>
          <cell r="Y10">
            <v>-6.7701550100995043</v>
          </cell>
        </row>
        <row r="11">
          <cell r="B11">
            <v>-2.2830295240575964</v>
          </cell>
          <cell r="C11">
            <v>-2.2830295240575964</v>
          </cell>
          <cell r="D11">
            <v>-2.2830295240575964</v>
          </cell>
          <cell r="E11">
            <v>-2.2830295240575964</v>
          </cell>
          <cell r="F11">
            <v>-2.2830295240575964</v>
          </cell>
          <cell r="G11">
            <v>-2.2830295240575964</v>
          </cell>
          <cell r="H11">
            <v>-2.2066445078036048</v>
          </cell>
          <cell r="I11">
            <v>-2.0166627988555152</v>
          </cell>
          <cell r="J11">
            <v>-1.9406047264971531</v>
          </cell>
          <cell r="K11">
            <v>-1.8260272021161659</v>
          </cell>
          <cell r="L11">
            <v>-1.8642197102431617</v>
          </cell>
          <cell r="M11">
            <v>-1.8260272021161659</v>
          </cell>
          <cell r="N11">
            <v>-1.8642197102431617</v>
          </cell>
          <cell r="O11">
            <v>-1.9787972346241491</v>
          </cell>
          <cell r="P11">
            <v>-1.9787972346241491</v>
          </cell>
          <cell r="Q11">
            <v>-1.9787972346241491</v>
          </cell>
          <cell r="R11">
            <v>-2.092393927318247</v>
          </cell>
          <cell r="S11">
            <v>-2.1302594915496127</v>
          </cell>
          <cell r="T11">
            <v>-2.1302594915496127</v>
          </cell>
          <cell r="U11">
            <v>-2.1302594915496127</v>
          </cell>
          <cell r="V11">
            <v>-2.1302594915496127</v>
          </cell>
          <cell r="W11">
            <v>-2.1726946186622094</v>
          </cell>
          <cell r="X11">
            <v>-2.2999999999999998</v>
          </cell>
          <cell r="Y11">
            <v>-2.2999999999999998</v>
          </cell>
        </row>
        <row r="12">
          <cell r="B12">
            <v>1.3642865787244343</v>
          </cell>
          <cell r="C12">
            <v>-0.83191334866271327</v>
          </cell>
          <cell r="D12">
            <v>-1.332215902214692</v>
          </cell>
          <cell r="E12">
            <v>-0.58432772600750327</v>
          </cell>
          <cell r="F12">
            <v>-0.95506474646012351</v>
          </cell>
          <cell r="G12">
            <v>-0.15522207430715237</v>
          </cell>
          <cell r="H12">
            <v>2.6034975190608738</v>
          </cell>
          <cell r="I12">
            <v>4.6816773568921706</v>
          </cell>
          <cell r="J12">
            <v>5.3</v>
          </cell>
          <cell r="K12">
            <v>4.4033038847876078</v>
          </cell>
          <cell r="L12">
            <v>4.4738593731090397</v>
          </cell>
          <cell r="M12">
            <v>4.5200411472830693</v>
          </cell>
          <cell r="N12">
            <v>3.8920973012223161</v>
          </cell>
          <cell r="O12">
            <v>3.810637782887571</v>
          </cell>
          <cell r="P12">
            <v>2.6817499697446445</v>
          </cell>
          <cell r="Q12">
            <v>2.5566743313566498</v>
          </cell>
          <cell r="R12">
            <v>2.2353261527290331</v>
          </cell>
          <cell r="S12">
            <v>3.1589616362096091</v>
          </cell>
          <cell r="T12">
            <v>2.9177901488563478</v>
          </cell>
          <cell r="U12">
            <v>2.4732905724313201</v>
          </cell>
          <cell r="V12">
            <v>2.1852958973738352</v>
          </cell>
          <cell r="W12">
            <v>1.2276654967929324</v>
          </cell>
          <cell r="X12">
            <v>0.39382790753963454</v>
          </cell>
          <cell r="Y12">
            <v>-0.58112065835652915</v>
          </cell>
        </row>
        <row r="13">
          <cell r="B13">
            <v>-4.5487268214250767</v>
          </cell>
          <cell r="C13">
            <v>-4.5766077737959669</v>
          </cell>
          <cell r="D13">
            <v>-5</v>
          </cell>
          <cell r="E13">
            <v>-4.5878271243350275</v>
          </cell>
          <cell r="F13">
            <v>-4.6021187906628196</v>
          </cell>
          <cell r="G13">
            <v>-4.1438567322746147</v>
          </cell>
          <cell r="H13">
            <v>-2.8248136178666892</v>
          </cell>
          <cell r="I13">
            <v>-1.5864529147433908</v>
          </cell>
          <cell r="J13">
            <v>-1.1561336349064275</v>
          </cell>
          <cell r="K13">
            <v>-1.4576397135903407</v>
          </cell>
          <cell r="L13">
            <v>-2.1146416713177958</v>
          </cell>
          <cell r="M13">
            <v>-1.5822632975259341</v>
          </cell>
          <cell r="N13">
            <v>-1.8148706610053187</v>
          </cell>
          <cell r="O13">
            <v>-1.7721724294419183</v>
          </cell>
          <cell r="P13">
            <v>-2.2421351336999749</v>
          </cell>
          <cell r="Q13">
            <v>-2.2609706040446413</v>
          </cell>
          <cell r="R13">
            <v>-1.8162170515650244</v>
          </cell>
          <cell r="S13">
            <v>-1.5701643829707368</v>
          </cell>
          <cell r="T13">
            <v>-1.8916512598302151</v>
          </cell>
          <cell r="U13">
            <v>-2.0995812033889529</v>
          </cell>
          <cell r="V13">
            <v>-1.8780394615481524</v>
          </cell>
          <cell r="W13">
            <v>-2.4408372508098388</v>
          </cell>
          <cell r="X13">
            <v>-3.1975157284004037</v>
          </cell>
          <cell r="Y13">
            <v>-3.5661585507707039</v>
          </cell>
        </row>
        <row r="14">
          <cell r="B14">
            <v>-3</v>
          </cell>
          <cell r="C14">
            <v>-3</v>
          </cell>
          <cell r="D14">
            <v>-3</v>
          </cell>
          <cell r="E14">
            <v>-3</v>
          </cell>
          <cell r="F14">
            <v>-2.8449071561506969</v>
          </cell>
          <cell r="G14">
            <v>-2.9303549941083213</v>
          </cell>
          <cell r="H14">
            <v>-2.6708779861706398</v>
          </cell>
          <cell r="I14">
            <v>-2.5843856501914129</v>
          </cell>
          <cell r="J14">
            <v>-2.5843856501914129</v>
          </cell>
          <cell r="K14">
            <v>-2.8673067704663695</v>
          </cell>
          <cell r="L14">
            <v>-2.650718027048101</v>
          </cell>
          <cell r="M14">
            <v>-2.5785217792420116</v>
          </cell>
          <cell r="N14">
            <v>-2.596610209523015</v>
          </cell>
          <cell r="O14">
            <v>-2.7428699032756789</v>
          </cell>
          <cell r="P14">
            <v>-2.665922620156302</v>
          </cell>
          <cell r="Q14">
            <v>-2.6598321037384487</v>
          </cell>
          <cell r="R14">
            <v>-2.734749214718541</v>
          </cell>
          <cell r="S14">
            <v>-2.734749214718541</v>
          </cell>
          <cell r="T14">
            <v>-2.734749214718541</v>
          </cell>
          <cell r="U14">
            <v>-2.6504819912352526</v>
          </cell>
          <cell r="V14">
            <v>-2.6424789795132977</v>
          </cell>
          <cell r="W14">
            <v>-2.8712716147972941</v>
          </cell>
          <cell r="X14">
            <v>-2.8712716147972941</v>
          </cell>
          <cell r="Y14">
            <v>-2.8712716147972941</v>
          </cell>
        </row>
        <row r="15">
          <cell r="B15">
            <v>-1.3151975735618564</v>
          </cell>
          <cell r="C15">
            <v>-1.3151975735618564</v>
          </cell>
          <cell r="D15">
            <v>-1.3151975735618564</v>
          </cell>
          <cell r="E15">
            <v>-1.3151975735618564</v>
          </cell>
          <cell r="F15">
            <v>-1.3151975735618564</v>
          </cell>
          <cell r="G15">
            <v>-1.3151975735618564</v>
          </cell>
          <cell r="H15">
            <v>-1.3151975735618564</v>
          </cell>
          <cell r="I15">
            <v>-1.3151975735618564</v>
          </cell>
          <cell r="J15">
            <v>-1.3151975735618564</v>
          </cell>
          <cell r="K15">
            <v>-1.3151975735618564</v>
          </cell>
          <cell r="L15">
            <v>-1.3151975735618564</v>
          </cell>
          <cell r="M15">
            <v>-6.1875574890715601</v>
          </cell>
          <cell r="N15">
            <v>-7.8116774609081281</v>
          </cell>
          <cell r="O15">
            <v>-7.8116774609081281</v>
          </cell>
          <cell r="P15">
            <v>-1.3151975735618564</v>
          </cell>
          <cell r="Q15">
            <v>-1.3151975735618564</v>
          </cell>
          <cell r="R15">
            <v>-2.9863981801713924</v>
          </cell>
          <cell r="S15">
            <v>-8</v>
          </cell>
          <cell r="T15">
            <v>-8</v>
          </cell>
          <cell r="U15">
            <v>-8</v>
          </cell>
          <cell r="V15">
            <v>-1.5034873410344567</v>
          </cell>
          <cell r="W15">
            <v>-1.5034873410344567</v>
          </cell>
          <cell r="X15">
            <v>-1.5034873410344567</v>
          </cell>
          <cell r="Y15">
            <v>-1.5034873410344567</v>
          </cell>
        </row>
        <row r="16">
          <cell r="B16">
            <v>-9.8000000000000007</v>
          </cell>
          <cell r="C16">
            <v>-9.8000000000000007</v>
          </cell>
          <cell r="D16">
            <v>-9.8000000000000007</v>
          </cell>
          <cell r="E16">
            <v>-9.8000000000000007</v>
          </cell>
          <cell r="F16">
            <v>-9.8000000000000007</v>
          </cell>
          <cell r="G16">
            <v>-9.8000000000000007</v>
          </cell>
          <cell r="H16">
            <v>-7.3988251733987713</v>
          </cell>
          <cell r="I16">
            <v>-1.5932468375388591</v>
          </cell>
          <cell r="J16">
            <v>-0.45844566778596513</v>
          </cell>
          <cell r="K16">
            <v>-0.45844566778596513</v>
          </cell>
          <cell r="L16">
            <v>-0.45844566778596513</v>
          </cell>
          <cell r="M16">
            <v>-0.45844566778596513</v>
          </cell>
          <cell r="N16">
            <v>-0.45844566778596513</v>
          </cell>
          <cell r="O16">
            <v>-0.45844566778596513</v>
          </cell>
          <cell r="P16">
            <v>-1.6261399593127197</v>
          </cell>
          <cell r="Q16">
            <v>-5.1292228338929826</v>
          </cell>
          <cell r="R16">
            <v>-5.1292228338929826</v>
          </cell>
          <cell r="S16">
            <v>-5.1292228338929826</v>
          </cell>
          <cell r="T16">
            <v>-5.1292228338929826</v>
          </cell>
          <cell r="U16">
            <v>-5.1292228338929826</v>
          </cell>
          <cell r="V16">
            <v>-5.1292228338929826</v>
          </cell>
          <cell r="W16">
            <v>-5.1292228338929826</v>
          </cell>
          <cell r="X16">
            <v>-9.6684275129045592</v>
          </cell>
          <cell r="Y16">
            <v>-9.6684275129045592</v>
          </cell>
        </row>
        <row r="17">
          <cell r="B17">
            <v>9.0329300529717924E-2</v>
          </cell>
          <cell r="C17">
            <v>6.3675440511947928E-2</v>
          </cell>
          <cell r="D17">
            <v>3.8027724643740282E-2</v>
          </cell>
          <cell r="E17">
            <v>3.9536440023349981E-2</v>
          </cell>
          <cell r="F17">
            <v>-1.8940194727769758E-2</v>
          </cell>
          <cell r="G17">
            <v>8.7544972499608645E-3</v>
          </cell>
          <cell r="H17">
            <v>0.1929908740397871</v>
          </cell>
          <cell r="I17">
            <v>0.35952056153974749</v>
          </cell>
          <cell r="J17">
            <v>0.5116943098426523</v>
          </cell>
          <cell r="K17">
            <v>0.6</v>
          </cell>
          <cell r="L17">
            <v>0.59195362937170415</v>
          </cell>
          <cell r="M17">
            <v>0.58491306928886033</v>
          </cell>
          <cell r="N17">
            <v>0.57083183684974703</v>
          </cell>
          <cell r="O17">
            <v>0.54317233381952723</v>
          </cell>
          <cell r="P17">
            <v>0.50092891689337238</v>
          </cell>
          <cell r="Q17">
            <v>0.39422068078952388</v>
          </cell>
          <cell r="R17">
            <v>0.37360173813452674</v>
          </cell>
          <cell r="S17">
            <v>0.43244096780729685</v>
          </cell>
          <cell r="T17">
            <v>0.45427021828080461</v>
          </cell>
          <cell r="U17">
            <v>0.43064260014712058</v>
          </cell>
          <cell r="V17">
            <v>0.39604498097956592</v>
          </cell>
          <cell r="W17">
            <v>0.34927536148549054</v>
          </cell>
          <cell r="X17">
            <v>0.2521106118489041</v>
          </cell>
          <cell r="Y17">
            <v>0.1655768010099353</v>
          </cell>
        </row>
        <row r="18">
          <cell r="B18">
            <v>-0.85138323303231866</v>
          </cell>
          <cell r="C18">
            <v>-0.97683745886307405</v>
          </cell>
          <cell r="D18">
            <v>-1</v>
          </cell>
          <cell r="E18">
            <v>-0.99047150973694142</v>
          </cell>
          <cell r="F18">
            <v>-0.93942764514621369</v>
          </cell>
          <cell r="G18">
            <v>-0.8200874683191921</v>
          </cell>
          <cell r="H18">
            <v>-0.12273973062445685</v>
          </cell>
          <cell r="I18">
            <v>0.30356993021473472</v>
          </cell>
          <cell r="J18">
            <v>0.51600903940617038</v>
          </cell>
          <cell r="K18">
            <v>0.29948523118845344</v>
          </cell>
          <cell r="L18">
            <v>0.34906486030335981</v>
          </cell>
          <cell r="M18">
            <v>0.54254946844771845</v>
          </cell>
          <cell r="N18">
            <v>0.61612355338026581</v>
          </cell>
          <cell r="O18">
            <v>0.61118827765207717</v>
          </cell>
          <cell r="P18">
            <v>0.27558834236242874</v>
          </cell>
          <cell r="Q18">
            <v>0.14614599139610221</v>
          </cell>
          <cell r="R18">
            <v>0.148864955556478</v>
          </cell>
          <cell r="S18">
            <v>0.16911172657131721</v>
          </cell>
          <cell r="T18">
            <v>-3.6898873645512684E-2</v>
          </cell>
          <cell r="U18">
            <v>-0.26213437249308696</v>
          </cell>
          <cell r="V18">
            <v>-6.9404303796482658E-2</v>
          </cell>
          <cell r="W18">
            <v>-0.28297969757912761</v>
          </cell>
          <cell r="X18">
            <v>-0.75107881566504897</v>
          </cell>
          <cell r="Y18">
            <v>-0.7832607263855802</v>
          </cell>
        </row>
        <row r="19">
          <cell r="B19">
            <v>1.7026197061284816</v>
          </cell>
          <cell r="C19">
            <v>2.1</v>
          </cell>
          <cell r="D19">
            <v>2.1</v>
          </cell>
          <cell r="E19">
            <v>2.1</v>
          </cell>
          <cell r="F19">
            <v>2.1</v>
          </cell>
          <cell r="G19">
            <v>2.1</v>
          </cell>
          <cell r="H19">
            <v>1.0403180380000048</v>
          </cell>
          <cell r="I19">
            <v>0.11309570089091359</v>
          </cell>
          <cell r="J19">
            <v>-1.9364398301419304E-2</v>
          </cell>
          <cell r="K19">
            <v>-0.54920478518947125</v>
          </cell>
          <cell r="L19">
            <v>-0.15182449502343234</v>
          </cell>
          <cell r="M19">
            <v>-0.41674468846745821</v>
          </cell>
          <cell r="N19">
            <v>-0.54920478518947125</v>
          </cell>
          <cell r="O19">
            <v>-0.54920478518947125</v>
          </cell>
          <cell r="P19">
            <v>-1.9364398301419304E-2</v>
          </cell>
          <cell r="Q19">
            <v>0.38377531929132286</v>
          </cell>
          <cell r="R19">
            <v>0.51815522515557011</v>
          </cell>
          <cell r="S19">
            <v>0.51815522515557011</v>
          </cell>
          <cell r="T19">
            <v>0.51815522515557011</v>
          </cell>
          <cell r="U19">
            <v>0.65061555902829737</v>
          </cell>
          <cell r="V19">
            <v>1.0479965606464792</v>
          </cell>
          <cell r="W19">
            <v>1.0479965606464792</v>
          </cell>
          <cell r="X19">
            <v>1.5778378961373887</v>
          </cell>
          <cell r="Y19">
            <v>1.5778378961373887</v>
          </cell>
        </row>
        <row r="20">
          <cell r="B20">
            <v>2.1583297827013208</v>
          </cell>
          <cell r="C20">
            <v>1.3757136770345122</v>
          </cell>
          <cell r="D20">
            <v>1.9197273114614402</v>
          </cell>
          <cell r="E20">
            <v>2.1119727311461438</v>
          </cell>
          <cell r="F20">
            <v>2.1051555176821473</v>
          </cell>
          <cell r="G20">
            <v>1.9251810822326374</v>
          </cell>
          <cell r="H20">
            <v>2.5482743928419258</v>
          </cell>
          <cell r="I20">
            <v>2.3969322539412015</v>
          </cell>
          <cell r="J20">
            <v>3.2</v>
          </cell>
          <cell r="K20">
            <v>2.6750745632722626</v>
          </cell>
          <cell r="L20">
            <v>2.0519812526629742</v>
          </cell>
          <cell r="M20">
            <v>1.934725181082233</v>
          </cell>
          <cell r="N20">
            <v>2.3942053685556028</v>
          </cell>
          <cell r="O20">
            <v>1.6824882829143588</v>
          </cell>
          <cell r="P20">
            <v>1.7956540264167022</v>
          </cell>
          <cell r="Q20">
            <v>1.8065615679590967</v>
          </cell>
          <cell r="R20">
            <v>2.3832978270132084</v>
          </cell>
          <cell r="S20">
            <v>2.1910524073285047</v>
          </cell>
          <cell r="T20">
            <v>2.0860673199829569</v>
          </cell>
          <cell r="U20">
            <v>2.4460161908819771</v>
          </cell>
          <cell r="V20">
            <v>2.5469109501491269</v>
          </cell>
          <cell r="W20">
            <v>1.9592671495526206</v>
          </cell>
          <cell r="X20">
            <v>1.5829569663400087</v>
          </cell>
          <cell r="Y20">
            <v>1.9060928845334471</v>
          </cell>
        </row>
        <row r="21">
          <cell r="B21">
            <v>-0.35891269751642646</v>
          </cell>
          <cell r="C21">
            <v>-0.47946199727849959</v>
          </cell>
          <cell r="D21">
            <v>-0.5</v>
          </cell>
          <cell r="E21">
            <v>-0.5</v>
          </cell>
          <cell r="F21">
            <v>-0.5</v>
          </cell>
          <cell r="G21">
            <v>-0.4723182831443567</v>
          </cell>
          <cell r="H21">
            <v>-0.23925653825449542</v>
          </cell>
          <cell r="I21">
            <v>-0.11067092986415196</v>
          </cell>
          <cell r="J21">
            <v>4.2024615730469825E-2</v>
          </cell>
          <cell r="K21">
            <v>0.13578510443228073</v>
          </cell>
          <cell r="L21">
            <v>-5.6200322894112309E-2</v>
          </cell>
          <cell r="M21">
            <v>-4.2806034306754767E-2</v>
          </cell>
          <cell r="N21">
            <v>1.8807739152985531E-2</v>
          </cell>
          <cell r="O21">
            <v>6.3065910657700182E-3</v>
          </cell>
          <cell r="P21">
            <v>-3.2090542159674593E-2</v>
          </cell>
          <cell r="Q21">
            <v>-0.17942849733138311</v>
          </cell>
          <cell r="R21">
            <v>-0.23925653743528158</v>
          </cell>
          <cell r="S21">
            <v>-9.3704550324175864E-2</v>
          </cell>
          <cell r="T21">
            <v>-8.4775024599270818E-2</v>
          </cell>
          <cell r="U21">
            <v>-3.4769493431364963E-2</v>
          </cell>
          <cell r="V21">
            <v>-1.4231490709864542E-2</v>
          </cell>
          <cell r="W21">
            <v>-0.1249581246564975</v>
          </cell>
          <cell r="X21">
            <v>-0.21068199383839134</v>
          </cell>
          <cell r="Y21">
            <v>-0.26425914654939386</v>
          </cell>
        </row>
        <row r="22">
          <cell r="B22">
            <v>2.2999999999999998</v>
          </cell>
          <cell r="C22">
            <v>2.2999999999999998</v>
          </cell>
          <cell r="D22">
            <v>2.2999999999999998</v>
          </cell>
          <cell r="E22">
            <v>2.2999999999999998</v>
          </cell>
          <cell r="F22">
            <v>2.2999999999999998</v>
          </cell>
          <cell r="G22">
            <v>2.2999999999999998</v>
          </cell>
          <cell r="H22">
            <v>2.2999999999999998</v>
          </cell>
          <cell r="I22">
            <v>2.2999999999999998</v>
          </cell>
          <cell r="J22">
            <v>2.2999999999999998</v>
          </cell>
          <cell r="K22">
            <v>2.2999999999999998</v>
          </cell>
          <cell r="L22">
            <v>2.2999999999999998</v>
          </cell>
          <cell r="M22">
            <v>2.2999999999999998</v>
          </cell>
          <cell r="N22">
            <v>2.2999999999999998</v>
          </cell>
          <cell r="O22">
            <v>2.2999999999999998</v>
          </cell>
          <cell r="P22">
            <v>2.2999999999999998</v>
          </cell>
          <cell r="Q22">
            <v>2.2999999999999998</v>
          </cell>
          <cell r="R22">
            <v>2.2999999999999998</v>
          </cell>
          <cell r="S22">
            <v>2.2999999999999998</v>
          </cell>
          <cell r="T22">
            <v>2.2999999999999998</v>
          </cell>
          <cell r="U22">
            <v>2.2999999999999998</v>
          </cell>
          <cell r="V22">
            <v>2.2999999999999998</v>
          </cell>
          <cell r="W22">
            <v>2.2999999999999998</v>
          </cell>
          <cell r="X22">
            <v>2.2999999999999998</v>
          </cell>
          <cell r="Y22">
            <v>2.2999999999999998</v>
          </cell>
        </row>
        <row r="23">
          <cell r="B23">
            <v>1.8997103065786796</v>
          </cell>
          <cell r="C23">
            <v>1.7845945412932205</v>
          </cell>
          <cell r="D23">
            <v>1.4824162721737029</v>
          </cell>
          <cell r="E23">
            <v>1.731835855056969</v>
          </cell>
          <cell r="F23">
            <v>1.7078532451053841</v>
          </cell>
          <cell r="G23">
            <v>1.8805266166266332</v>
          </cell>
          <cell r="H23">
            <v>2.0100326026667363</v>
          </cell>
          <cell r="I23">
            <v>2.3361940230944351</v>
          </cell>
          <cell r="J23">
            <v>2.2210766165532623</v>
          </cell>
          <cell r="K23">
            <v>2.3409885721407111</v>
          </cell>
          <cell r="L23">
            <v>2.3361923789744008</v>
          </cell>
          <cell r="M23">
            <v>2.3601760859607821</v>
          </cell>
          <cell r="N23">
            <v>2.6</v>
          </cell>
          <cell r="O23">
            <v>2.5952043567832486</v>
          </cell>
          <cell r="P23">
            <v>2.1299451082037435</v>
          </cell>
          <cell r="Q23">
            <v>2.0244217292509048</v>
          </cell>
          <cell r="R23">
            <v>1.7222418274686349</v>
          </cell>
          <cell r="S23">
            <v>1.765410309984577</v>
          </cell>
          <cell r="T23">
            <v>1.765410309984577</v>
          </cell>
          <cell r="U23">
            <v>2.0148287958330466</v>
          </cell>
          <cell r="V23">
            <v>1.765410309984577</v>
          </cell>
          <cell r="W23">
            <v>1.9188983560267066</v>
          </cell>
          <cell r="X23">
            <v>1.5975331316296379</v>
          </cell>
          <cell r="Y23">
            <v>1.5927363913780901</v>
          </cell>
        </row>
        <row r="24">
          <cell r="B24">
            <v>1.8</v>
          </cell>
          <cell r="C24">
            <v>1.4819263588608405</v>
          </cell>
          <cell r="D24">
            <v>1.3993234903046434</v>
          </cell>
          <cell r="E24">
            <v>1.2884236460203984</v>
          </cell>
          <cell r="F24">
            <v>1.3077593810231978</v>
          </cell>
          <cell r="G24">
            <v>1.3598116465198777</v>
          </cell>
          <cell r="H24">
            <v>0.5509219794317548</v>
          </cell>
          <cell r="I24">
            <v>0.10942214621934968</v>
          </cell>
          <cell r="J24">
            <v>7.6795535147600444E-2</v>
          </cell>
          <cell r="K24">
            <v>0.16995189337814126</v>
          </cell>
          <cell r="L24">
            <v>1.07949103565092</v>
          </cell>
          <cell r="M24">
            <v>0.92394513371725573</v>
          </cell>
          <cell r="N24">
            <v>0.5747420748576153</v>
          </cell>
          <cell r="O24">
            <v>0.91426246347977014</v>
          </cell>
          <cell r="P24">
            <v>1.2956619854535607</v>
          </cell>
          <cell r="Q24">
            <v>1.5114006921937282</v>
          </cell>
          <cell r="R24">
            <v>1.3489496647685801</v>
          </cell>
          <cell r="S24">
            <v>0.20663196247256063</v>
          </cell>
          <cell r="T24">
            <v>0.43153298268878237</v>
          </cell>
          <cell r="U24">
            <v>0.42986203403287288</v>
          </cell>
          <cell r="V24">
            <v>0.49124403313436626</v>
          </cell>
          <cell r="W24">
            <v>0.95643191424636764</v>
          </cell>
          <cell r="X24">
            <v>1.5018898266138629</v>
          </cell>
          <cell r="Y24">
            <v>1.3054668316199662</v>
          </cell>
        </row>
        <row r="25">
          <cell r="B25">
            <v>-2.4628804762967746</v>
          </cell>
          <cell r="C25">
            <v>-2.9</v>
          </cell>
          <cell r="D25">
            <v>-2.8228531742478076</v>
          </cell>
          <cell r="E25">
            <v>-2.7856687512316949</v>
          </cell>
          <cell r="F25">
            <v>-2.7735763849237003</v>
          </cell>
          <cell r="G25">
            <v>-2.7371450478641597</v>
          </cell>
          <cell r="H25">
            <v>-0.77167218284254901</v>
          </cell>
          <cell r="I25">
            <v>0.56237603417554149</v>
          </cell>
          <cell r="J25">
            <v>1.0505107451966378</v>
          </cell>
          <cell r="K25">
            <v>1.5549121885189419</v>
          </cell>
          <cell r="L25">
            <v>0.99633142429072896</v>
          </cell>
          <cell r="M25">
            <v>0.84353341818542604</v>
          </cell>
          <cell r="N25">
            <v>0.87788812911550884</v>
          </cell>
          <cell r="O25">
            <v>0.9181248633392044</v>
          </cell>
          <cell r="P25">
            <v>0.47667007470984135</v>
          </cell>
          <cell r="Q25">
            <v>-0.26187750409379523</v>
          </cell>
          <cell r="R25">
            <v>-0.48339598447701221</v>
          </cell>
          <cell r="S25">
            <v>0.68396445574091624</v>
          </cell>
          <cell r="T25">
            <v>0.97582682507452145</v>
          </cell>
          <cell r="U25">
            <v>0.72408007467131985</v>
          </cell>
          <cell r="V25">
            <v>0.52871121992686909</v>
          </cell>
          <cell r="W25">
            <v>0.23753432156794946</v>
          </cell>
          <cell r="X25">
            <v>-0.76157845699137061</v>
          </cell>
          <cell r="Y25">
            <v>-0.98700025683040271</v>
          </cell>
        </row>
        <row r="26">
          <cell r="B26">
            <v>0.23865243791965046</v>
          </cell>
          <cell r="C26">
            <v>0.27276665676148165</v>
          </cell>
          <cell r="D26">
            <v>0.60743230305035056</v>
          </cell>
          <cell r="E26">
            <v>0.26466838717071212</v>
          </cell>
          <cell r="F26">
            <v>0.23396931363413109</v>
          </cell>
          <cell r="G26">
            <v>0.27415874710483223</v>
          </cell>
          <cell r="H26">
            <v>0.29381836566989966</v>
          </cell>
          <cell r="I26">
            <v>0.28602797096808191</v>
          </cell>
          <cell r="J26">
            <v>0.19520769056363133</v>
          </cell>
          <cell r="K26">
            <v>0.8</v>
          </cell>
          <cell r="L26">
            <v>7.3005833506658332E-2</v>
          </cell>
          <cell r="M26">
            <v>0.43592131332021328</v>
          </cell>
          <cell r="N26">
            <v>0.16140579400808905</v>
          </cell>
          <cell r="O26">
            <v>0.2030104836883628</v>
          </cell>
          <cell r="P26">
            <v>0.29979843371324638</v>
          </cell>
          <cell r="Q26">
            <v>0.3771066241978972</v>
          </cell>
          <cell r="R26">
            <v>0.1281711347499945</v>
          </cell>
          <cell r="S26">
            <v>0.54330753031587642</v>
          </cell>
          <cell r="T26">
            <v>0.46007865708392082</v>
          </cell>
          <cell r="U26">
            <v>0.18226772057193807</v>
          </cell>
          <cell r="V26">
            <v>0.78036350148712064</v>
          </cell>
          <cell r="W26">
            <v>0.40222582787576999</v>
          </cell>
          <cell r="X26">
            <v>0.39575107707505086</v>
          </cell>
          <cell r="Y26">
            <v>0.16869055181703813</v>
          </cell>
        </row>
        <row r="27">
          <cell r="B27">
            <v>-1.5795061649901634</v>
          </cell>
          <cell r="C27">
            <v>-1.7167062980745069</v>
          </cell>
          <cell r="D27">
            <v>-1.8491297487861653</v>
          </cell>
          <cell r="E27">
            <v>-1.8356685582421624</v>
          </cell>
          <cell r="F27">
            <v>-1.9</v>
          </cell>
          <cell r="G27">
            <v>-1.6913576556659864</v>
          </cell>
          <cell r="H27">
            <v>-1.2595296518589101</v>
          </cell>
          <cell r="I27">
            <v>-0.51844746624949578</v>
          </cell>
          <cell r="J27">
            <v>-0.15267979713906468</v>
          </cell>
          <cell r="K27">
            <v>-2.3884213597251989E-2</v>
          </cell>
          <cell r="L27">
            <v>-0.21441885360880453</v>
          </cell>
          <cell r="M27">
            <v>-0.15763657735935616</v>
          </cell>
          <cell r="N27">
            <v>-0.21819047790832052</v>
          </cell>
          <cell r="O27">
            <v>-0.22010371617819566</v>
          </cell>
          <cell r="P27">
            <v>-0.55642841104931451</v>
          </cell>
          <cell r="Q27">
            <v>-0.80134451660425288</v>
          </cell>
          <cell r="R27">
            <v>-0.71264959272843376</v>
          </cell>
          <cell r="S27">
            <v>-0.24326491142737974</v>
          </cell>
          <cell r="T27">
            <v>-0.35386321593995718</v>
          </cell>
          <cell r="U27">
            <v>-0.44482297419052008</v>
          </cell>
          <cell r="V27">
            <v>-0.69873806431410479</v>
          </cell>
          <cell r="W27">
            <v>-0.90700738521168911</v>
          </cell>
          <cell r="X27">
            <v>-1.216873769826381</v>
          </cell>
          <cell r="Y27">
            <v>-1.3696949439122819</v>
          </cell>
        </row>
        <row r="28">
          <cell r="B28">
            <v>2.4218650096229242</v>
          </cell>
          <cell r="C28">
            <v>3</v>
          </cell>
          <cell r="D28">
            <v>3</v>
          </cell>
          <cell r="E28">
            <v>3</v>
          </cell>
          <cell r="F28">
            <v>3</v>
          </cell>
          <cell r="G28">
            <v>2.4307597171405568</v>
          </cell>
          <cell r="H28">
            <v>1.1025323954764572</v>
          </cell>
          <cell r="I28">
            <v>0.14193961836419169</v>
          </cell>
          <cell r="J28">
            <v>-0.83051149842555116</v>
          </cell>
          <cell r="K28">
            <v>-0.83051149842555116</v>
          </cell>
          <cell r="L28">
            <v>-7.1524454612960087E-2</v>
          </cell>
          <cell r="M28">
            <v>-0.86609032849608192</v>
          </cell>
          <cell r="N28">
            <v>-0.86609032849608192</v>
          </cell>
          <cell r="O28">
            <v>-0.67041376253117901</v>
          </cell>
          <cell r="P28">
            <v>-8.3384064636470384E-2</v>
          </cell>
          <cell r="Q28">
            <v>0.50364372523522172</v>
          </cell>
          <cell r="R28">
            <v>0.69931965519245254</v>
          </cell>
          <cell r="S28">
            <v>0.69931965519245254</v>
          </cell>
          <cell r="T28">
            <v>0.69931965519245254</v>
          </cell>
          <cell r="U28">
            <v>0.69931965519245254</v>
          </cell>
          <cell r="V28">
            <v>0.69931965519245254</v>
          </cell>
          <cell r="W28">
            <v>1.4583066923277976</v>
          </cell>
          <cell r="X28">
            <v>2.229153346163899</v>
          </cell>
          <cell r="Y28">
            <v>2.229153346163899</v>
          </cell>
        </row>
        <row r="29">
          <cell r="B29">
            <v>2.6841430957238197</v>
          </cell>
          <cell r="C29">
            <v>2.0704742503695344</v>
          </cell>
          <cell r="D29">
            <v>1.7724319164187077</v>
          </cell>
          <cell r="E29">
            <v>1.7344424208393647</v>
          </cell>
          <cell r="F29">
            <v>1.9712992138626146</v>
          </cell>
          <cell r="G29">
            <v>2.4476396064420918</v>
          </cell>
          <cell r="H29">
            <v>3.7975329105866296</v>
          </cell>
          <cell r="I29">
            <v>4.6360610531711606</v>
          </cell>
          <cell r="J29">
            <v>5.3563118843284006</v>
          </cell>
          <cell r="K29">
            <v>5.8982850134664071</v>
          </cell>
          <cell r="L29">
            <v>5.948062016136455</v>
          </cell>
          <cell r="M29">
            <v>5.8414084492735094</v>
          </cell>
          <cell r="N29">
            <v>5.866286705019359</v>
          </cell>
          <cell r="O29">
            <v>5.8064246224537621</v>
          </cell>
          <cell r="P29">
            <v>5.2380652388888702</v>
          </cell>
          <cell r="Q29">
            <v>4.9766323314522394</v>
          </cell>
          <cell r="R29">
            <v>5.135899707580224</v>
          </cell>
          <cell r="S29">
            <v>7</v>
          </cell>
          <cell r="T29">
            <v>6.9898381231875915</v>
          </cell>
          <cell r="U29">
            <v>6.7765411398040314</v>
          </cell>
          <cell r="V29">
            <v>6.2724036546335018</v>
          </cell>
          <cell r="W29">
            <v>5.5782575203743967</v>
          </cell>
          <cell r="X29">
            <v>4.5497564689863905</v>
          </cell>
          <cell r="Y29">
            <v>3.4905397031228915</v>
          </cell>
        </row>
        <row r="30">
          <cell r="B30">
            <v>0.51616362495959189</v>
          </cell>
          <cell r="C30">
            <v>3.4974803566595075E-2</v>
          </cell>
          <cell r="D30">
            <v>-0.65351824474776754</v>
          </cell>
          <cell r="E30">
            <v>-1.0005516473617122</v>
          </cell>
          <cell r="F30">
            <v>-0.74998021843506368</v>
          </cell>
          <cell r="G30">
            <v>0.87075314237500745</v>
          </cell>
          <cell r="H30">
            <v>2.6371034435728231</v>
          </cell>
          <cell r="I30">
            <v>3</v>
          </cell>
          <cell r="J30">
            <v>2.3923324396415042</v>
          </cell>
          <cell r="K30">
            <v>1.3263581089318373</v>
          </cell>
          <cell r="L30">
            <v>0.38020301423176595</v>
          </cell>
          <cell r="M30">
            <v>0.45053884954305345</v>
          </cell>
          <cell r="N30">
            <v>0.70990226770830189</v>
          </cell>
          <cell r="O30">
            <v>0.35382704294335177</v>
          </cell>
          <cell r="P30">
            <v>0.60557557680321039</v>
          </cell>
          <cell r="Q30">
            <v>0.43326723187233751</v>
          </cell>
          <cell r="R30">
            <v>0.42447526406942271</v>
          </cell>
          <cell r="S30">
            <v>0.5004522215079692</v>
          </cell>
          <cell r="T30">
            <v>0.51364014105881339</v>
          </cell>
          <cell r="U30">
            <v>0.63672790822908665</v>
          </cell>
          <cell r="V30">
            <v>0.68068778654241657</v>
          </cell>
          <cell r="W30">
            <v>0.80318661183113482</v>
          </cell>
          <cell r="X30">
            <v>0.70698046233029144</v>
          </cell>
          <cell r="Y30">
            <v>-8.1195500038019772E-2</v>
          </cell>
        </row>
        <row r="31">
          <cell r="B31">
            <v>4.3652003979218374</v>
          </cell>
          <cell r="C31">
            <v>4.3808806430906886</v>
          </cell>
          <cell r="D31">
            <v>4.4000000000000004</v>
          </cell>
          <cell r="E31">
            <v>4.3986854385187213</v>
          </cell>
          <cell r="F31">
            <v>4.3792119898628172</v>
          </cell>
          <cell r="G31">
            <v>4.3446019599732679</v>
          </cell>
          <cell r="H31">
            <v>4.2438162013293841</v>
          </cell>
          <cell r="I31">
            <v>4.1658105971615704</v>
          </cell>
          <cell r="J31">
            <v>4.1333259582715733</v>
          </cell>
          <cell r="K31">
            <v>3.1370569749239787</v>
          </cell>
          <cell r="L31">
            <v>2.1540357054371717</v>
          </cell>
          <cell r="M31">
            <v>2.1412708325185039</v>
          </cell>
          <cell r="N31">
            <v>2.1549728884265713</v>
          </cell>
          <cell r="O31">
            <v>2.1650892610250305</v>
          </cell>
          <cell r="P31">
            <v>2.1772928999671688</v>
          </cell>
          <cell r="Q31">
            <v>3.2819369915240526</v>
          </cell>
          <cell r="R31">
            <v>4.1873873273286382</v>
          </cell>
          <cell r="S31">
            <v>4.1163968924498571</v>
          </cell>
          <cell r="T31">
            <v>4.1220044380116345</v>
          </cell>
          <cell r="U31">
            <v>4.1324180308433478</v>
          </cell>
          <cell r="V31">
            <v>4.1743145997476132</v>
          </cell>
          <cell r="W31">
            <v>4.2081254853081731</v>
          </cell>
          <cell r="X31">
            <v>4.2570875801033434</v>
          </cell>
          <cell r="Y31">
            <v>4.3158074579546719</v>
          </cell>
        </row>
        <row r="32">
          <cell r="B32">
            <v>0.99315594481000569</v>
          </cell>
          <cell r="C32">
            <v>0.97350951636894323</v>
          </cell>
          <cell r="D32">
            <v>1</v>
          </cell>
          <cell r="E32">
            <v>0.9765287926677616</v>
          </cell>
          <cell r="F32">
            <v>0.8654129694205559</v>
          </cell>
          <cell r="G32">
            <v>0.75407435004130463</v>
          </cell>
          <cell r="H32">
            <v>0.32347568517818698</v>
          </cell>
          <cell r="I32">
            <v>0.20128268736837082</v>
          </cell>
          <cell r="J32">
            <v>0.38877095208874679</v>
          </cell>
          <cell r="K32">
            <v>0.23828124886735519</v>
          </cell>
          <cell r="L32">
            <v>0.1641235121933261</v>
          </cell>
          <cell r="M32">
            <v>-0.21999122453219058</v>
          </cell>
          <cell r="N32">
            <v>0.16649890127983241</v>
          </cell>
          <cell r="O32">
            <v>0.27314570010873707</v>
          </cell>
          <cell r="P32">
            <v>0.42855274098910839</v>
          </cell>
          <cell r="Q32">
            <v>0.55420222489851745</v>
          </cell>
          <cell r="R32">
            <v>0.59407778861654614</v>
          </cell>
          <cell r="S32">
            <v>0.3509271276354638</v>
          </cell>
          <cell r="T32">
            <v>0.34412326117013714</v>
          </cell>
          <cell r="U32">
            <v>0.47049744016967787</v>
          </cell>
          <cell r="V32">
            <v>0.65531237046346713</v>
          </cell>
          <cell r="W32">
            <v>0.79225609353288817</v>
          </cell>
          <cell r="X32">
            <v>0.80058972800340555</v>
          </cell>
          <cell r="Y32">
            <v>0.83686345168728005</v>
          </cell>
        </row>
        <row r="33">
          <cell r="B33">
            <v>-1.6546211375481275</v>
          </cell>
          <cell r="C33">
            <v>-1.7810440252906627</v>
          </cell>
          <cell r="D33">
            <v>-1.7956809094874444</v>
          </cell>
          <cell r="E33">
            <v>-1.8</v>
          </cell>
          <cell r="F33">
            <v>-1.7796043107827124</v>
          </cell>
          <cell r="G33">
            <v>-1.7031385690426015</v>
          </cell>
          <cell r="H33">
            <v>-0.98110218729942855</v>
          </cell>
          <cell r="I33">
            <v>-0.30191415532095978</v>
          </cell>
          <cell r="J33">
            <v>9.9648101646423737E-3</v>
          </cell>
          <cell r="K33">
            <v>0.14402389514810404</v>
          </cell>
          <cell r="L33">
            <v>7.5567983183912309E-3</v>
          </cell>
          <cell r="M33">
            <v>-6.3953625297571495E-2</v>
          </cell>
          <cell r="N33">
            <v>-0.12897990568966666</v>
          </cell>
          <cell r="O33">
            <v>-9.887178415475352E-2</v>
          </cell>
          <cell r="P33">
            <v>-0.34805143407871758</v>
          </cell>
          <cell r="Q33">
            <v>-0.63351887113476635</v>
          </cell>
          <cell r="R33">
            <v>-0.63841793925285506</v>
          </cell>
          <cell r="S33">
            <v>-7.3465564712611814E-2</v>
          </cell>
          <cell r="T33">
            <v>-0.10253862899543102</v>
          </cell>
          <cell r="U33">
            <v>-0.13317697145543508</v>
          </cell>
          <cell r="V33">
            <v>-0.30941113932122327</v>
          </cell>
          <cell r="W33">
            <v>-0.62922713389238927</v>
          </cell>
          <cell r="X33">
            <v>-0.95561779349566467</v>
          </cell>
          <cell r="Y33">
            <v>-1.1592458373545222</v>
          </cell>
        </row>
        <row r="34">
          <cell r="B34">
            <v>-10.059295472970074</v>
          </cell>
          <cell r="C34">
            <v>-11.6</v>
          </cell>
          <cell r="D34">
            <v>-10.986927594300058</v>
          </cell>
          <cell r="E34">
            <v>-11.375357405379187</v>
          </cell>
          <cell r="F34">
            <v>-11.381894494090728</v>
          </cell>
          <cell r="G34">
            <v>-11.167658548239412</v>
          </cell>
          <cell r="H34">
            <v>-4.97353720396816</v>
          </cell>
          <cell r="I34">
            <v>-0.20125693482070059</v>
          </cell>
          <cell r="J34">
            <v>1.7389157956835619</v>
          </cell>
          <cell r="K34">
            <v>4.0447105243998909</v>
          </cell>
          <cell r="L34">
            <v>5.0484119540304517</v>
          </cell>
          <cell r="M34">
            <v>4.705670112998023</v>
          </cell>
          <cell r="N34">
            <v>5.8814949288894987</v>
          </cell>
          <cell r="O34">
            <v>4.232941458703956</v>
          </cell>
          <cell r="P34">
            <v>4.0247350375693376</v>
          </cell>
          <cell r="Q34">
            <v>0.92518189843158738</v>
          </cell>
          <cell r="R34">
            <v>0.27290363437793225</v>
          </cell>
          <cell r="S34">
            <v>6.3945114316937524</v>
          </cell>
          <cell r="T34">
            <v>6.6740376975200819</v>
          </cell>
          <cell r="U34">
            <v>7.0758040105677233</v>
          </cell>
          <cell r="V34">
            <v>3.8509301693971794</v>
          </cell>
          <cell r="W34">
            <v>0.28958835630015578</v>
          </cell>
          <cell r="X34">
            <v>-2.0451575999566272</v>
          </cell>
          <cell r="Y34">
            <v>-3.2722415882147606</v>
          </cell>
        </row>
        <row r="35">
          <cell r="B35">
            <v>-8.4372830236911192</v>
          </cell>
          <cell r="C35">
            <v>-8.4372830236911192</v>
          </cell>
          <cell r="D35">
            <v>-8.4372830236911192</v>
          </cell>
          <cell r="E35">
            <v>-8.4372830236911192</v>
          </cell>
          <cell r="F35">
            <v>-8.4372830236911192</v>
          </cell>
          <cell r="G35">
            <v>-8.4372830236911192</v>
          </cell>
          <cell r="H35">
            <v>-8.1549905723176703</v>
          </cell>
          <cell r="I35">
            <v>-7.4528842566399485</v>
          </cell>
          <cell r="J35">
            <v>-7.1718000761851322</v>
          </cell>
          <cell r="K35">
            <v>-6.7483613991249616</v>
          </cell>
          <cell r="L35">
            <v>-6.8895076248116851</v>
          </cell>
          <cell r="M35">
            <v>-6.7483613991249616</v>
          </cell>
          <cell r="N35">
            <v>-6.8895076248116851</v>
          </cell>
          <cell r="O35">
            <v>-7.3129463018718557</v>
          </cell>
          <cell r="P35">
            <v>-7.3129463018718557</v>
          </cell>
          <cell r="Q35">
            <v>-7.3129463018718557</v>
          </cell>
          <cell r="R35">
            <v>-7.7327601661761305</v>
          </cell>
          <cell r="S35">
            <v>-7.8726981209442224</v>
          </cell>
          <cell r="T35">
            <v>-7.8726981209442224</v>
          </cell>
          <cell r="U35">
            <v>-7.8726981209442224</v>
          </cell>
          <cell r="V35">
            <v>-7.8726981209442224</v>
          </cell>
          <cell r="W35">
            <v>-8.0295235907081661</v>
          </cell>
          <cell r="X35">
            <v>-8.5</v>
          </cell>
          <cell r="Y35">
            <v>-8.5</v>
          </cell>
        </row>
        <row r="36">
          <cell r="B36">
            <v>2.7028319012465207</v>
          </cell>
          <cell r="C36">
            <v>-1.6481302190487717</v>
          </cell>
          <cell r="D36">
            <v>-2.6392956553309936</v>
          </cell>
          <cell r="E36">
            <v>-1.1576304005809028</v>
          </cell>
          <cell r="F36">
            <v>-1.8921094033643957</v>
          </cell>
          <cell r="G36">
            <v>-0.30751543023115091</v>
          </cell>
          <cell r="H36">
            <v>5.1578724434224865</v>
          </cell>
          <cell r="I36">
            <v>9.2750211787486396</v>
          </cell>
          <cell r="J36">
            <v>10.5</v>
          </cell>
          <cell r="K36">
            <v>8.7235265642018636</v>
          </cell>
          <cell r="L36">
            <v>8.8633063052160228</v>
          </cell>
          <cell r="M36">
            <v>8.9547984993343821</v>
          </cell>
          <cell r="N36">
            <v>7.7107588043083624</v>
          </cell>
          <cell r="O36">
            <v>7.5493767396829243</v>
          </cell>
          <cell r="P36">
            <v>5.3129008834563711</v>
          </cell>
          <cell r="Q36">
            <v>5.0651095243858162</v>
          </cell>
          <cell r="R36">
            <v>4.4284763403122351</v>
          </cell>
          <cell r="S36">
            <v>6.2583202226794148</v>
          </cell>
          <cell r="T36">
            <v>5.7805276533946515</v>
          </cell>
          <cell r="U36">
            <v>4.8999152850054459</v>
          </cell>
          <cell r="V36">
            <v>4.3293597966840132</v>
          </cell>
          <cell r="W36">
            <v>2.4321674936463755</v>
          </cell>
          <cell r="X36">
            <v>0.78022509984267219</v>
          </cell>
          <cell r="Y36">
            <v>-1.1512767759893503</v>
          </cell>
        </row>
        <row r="37">
          <cell r="B37">
            <v>-4.821650430710581</v>
          </cell>
          <cell r="C37">
            <v>-4.8512042402237245</v>
          </cell>
          <cell r="D37">
            <v>-5.3</v>
          </cell>
          <cell r="E37">
            <v>-4.8630967517951289</v>
          </cell>
          <cell r="F37">
            <v>-4.8782459181025883</v>
          </cell>
          <cell r="G37">
            <v>-4.3924881362110915</v>
          </cell>
          <cell r="H37">
            <v>-2.9943024349386906</v>
          </cell>
          <cell r="I37">
            <v>-1.6816400896279944</v>
          </cell>
          <cell r="J37">
            <v>-1.2255016530008132</v>
          </cell>
          <cell r="K37">
            <v>-1.545098096405761</v>
          </cell>
          <cell r="L37">
            <v>-2.2415201715968638</v>
          </cell>
          <cell r="M37">
            <v>-1.67719909537749</v>
          </cell>
          <cell r="N37">
            <v>-1.9237629006656376</v>
          </cell>
          <cell r="O37">
            <v>-1.8785027752084333</v>
          </cell>
          <cell r="P37">
            <v>-2.3766632417219733</v>
          </cell>
          <cell r="Q37">
            <v>-2.3966288402873195</v>
          </cell>
          <cell r="R37">
            <v>-1.9251900746589259</v>
          </cell>
          <cell r="S37">
            <v>-1.664374245948981</v>
          </cell>
          <cell r="T37">
            <v>-2.0051503354200282</v>
          </cell>
          <cell r="U37">
            <v>-2.2255560755922903</v>
          </cell>
          <cell r="V37">
            <v>-1.9907218292410416</v>
          </cell>
          <cell r="W37">
            <v>-2.5872874858584289</v>
          </cell>
          <cell r="X37">
            <v>-3.3893666721044275</v>
          </cell>
          <cell r="Y37">
            <v>-3.7801280638169459</v>
          </cell>
        </row>
        <row r="38">
          <cell r="B38">
            <v>-2.2000000000000002</v>
          </cell>
          <cell r="C38">
            <v>-2.2000000000000002</v>
          </cell>
          <cell r="D38">
            <v>-2.2000000000000002</v>
          </cell>
          <cell r="E38">
            <v>-2.2000000000000002</v>
          </cell>
          <cell r="F38">
            <v>-2.0862652478438446</v>
          </cell>
          <cell r="G38">
            <v>-2.1489269956794357</v>
          </cell>
          <cell r="H38">
            <v>-1.9586438565251361</v>
          </cell>
          <cell r="I38">
            <v>-1.8952161434737032</v>
          </cell>
          <cell r="J38">
            <v>-1.8952161434737032</v>
          </cell>
          <cell r="K38">
            <v>-2.1026916316753379</v>
          </cell>
          <cell r="L38">
            <v>-1.9438598865019407</v>
          </cell>
          <cell r="M38">
            <v>-1.8909159714441419</v>
          </cell>
          <cell r="N38">
            <v>-1.9041808203168777</v>
          </cell>
          <cell r="O38">
            <v>-2.0114379290688316</v>
          </cell>
          <cell r="P38">
            <v>-1.9550099214479548</v>
          </cell>
          <cell r="Q38">
            <v>-1.950543542741529</v>
          </cell>
          <cell r="R38">
            <v>-2.0054827574602636</v>
          </cell>
          <cell r="S38">
            <v>-2.0054827574602636</v>
          </cell>
          <cell r="T38">
            <v>-2.0054827574602636</v>
          </cell>
          <cell r="U38">
            <v>-1.9436867935725188</v>
          </cell>
          <cell r="V38">
            <v>-1.9378179183097517</v>
          </cell>
          <cell r="W38">
            <v>-2.1055991841846824</v>
          </cell>
          <cell r="X38">
            <v>-2.1055991841846824</v>
          </cell>
          <cell r="Y38">
            <v>-2.1055991841846824</v>
          </cell>
        </row>
        <row r="39">
          <cell r="B39">
            <v>-1.6439969669523204</v>
          </cell>
          <cell r="C39">
            <v>-1.6439969669523204</v>
          </cell>
          <cell r="D39">
            <v>-1.6439969669523204</v>
          </cell>
          <cell r="E39">
            <v>-1.6439969669523204</v>
          </cell>
          <cell r="F39">
            <v>-1.6439969669523204</v>
          </cell>
          <cell r="G39">
            <v>-1.6439969669523204</v>
          </cell>
          <cell r="H39">
            <v>-1.6439969669523204</v>
          </cell>
          <cell r="I39">
            <v>-1.6439969669523204</v>
          </cell>
          <cell r="J39">
            <v>-1.6439969669523204</v>
          </cell>
          <cell r="K39">
            <v>-1.6439969669523204</v>
          </cell>
          <cell r="L39">
            <v>-1.6439969669523204</v>
          </cell>
          <cell r="M39">
            <v>-7.7344468613394497</v>
          </cell>
          <cell r="N39">
            <v>-9.7645968261351594</v>
          </cell>
          <cell r="O39">
            <v>-9.7645968261351594</v>
          </cell>
          <cell r="P39">
            <v>-1.6439969669523204</v>
          </cell>
          <cell r="Q39">
            <v>-1.6439969669523204</v>
          </cell>
          <cell r="R39">
            <v>-3.7329977252142403</v>
          </cell>
          <cell r="S39">
            <v>-10</v>
          </cell>
          <cell r="T39">
            <v>-10</v>
          </cell>
          <cell r="U39">
            <v>-10</v>
          </cell>
          <cell r="V39">
            <v>-1.8793591762930708</v>
          </cell>
          <cell r="W39">
            <v>-1.8793591762930708</v>
          </cell>
          <cell r="X39">
            <v>-1.8793591762930708</v>
          </cell>
          <cell r="Y39">
            <v>-1.8793591762930708</v>
          </cell>
        </row>
        <row r="40">
          <cell r="B40">
            <v>-1.4</v>
          </cell>
          <cell r="C40">
            <v>-1.4</v>
          </cell>
          <cell r="D40">
            <v>-1.4</v>
          </cell>
          <cell r="E40">
            <v>-1.4</v>
          </cell>
          <cell r="F40">
            <v>-1.4</v>
          </cell>
          <cell r="G40">
            <v>-1.4</v>
          </cell>
          <cell r="H40">
            <v>-1.0569750247712528</v>
          </cell>
          <cell r="I40">
            <v>-0.22760669107697981</v>
          </cell>
          <cell r="J40">
            <v>-6.5492238255137863E-2</v>
          </cell>
          <cell r="K40">
            <v>-6.5492238255137863E-2</v>
          </cell>
          <cell r="L40">
            <v>-6.5492238255137863E-2</v>
          </cell>
          <cell r="M40">
            <v>-6.5492238255137863E-2</v>
          </cell>
          <cell r="N40">
            <v>-6.5492238255137863E-2</v>
          </cell>
          <cell r="O40">
            <v>-6.5492238255137863E-2</v>
          </cell>
          <cell r="P40">
            <v>-0.23230570847324564</v>
          </cell>
          <cell r="Q40">
            <v>-0.73274611912756882</v>
          </cell>
          <cell r="R40">
            <v>-0.73274611912756882</v>
          </cell>
          <cell r="S40">
            <v>-0.73274611912756882</v>
          </cell>
          <cell r="T40">
            <v>-0.73274611912756882</v>
          </cell>
          <cell r="U40">
            <v>-0.73274611912756882</v>
          </cell>
          <cell r="V40">
            <v>-0.73274611912756882</v>
          </cell>
          <cell r="W40">
            <v>-0.73274611912756882</v>
          </cell>
          <cell r="X40">
            <v>-1.3812039304149368</v>
          </cell>
          <cell r="Y40">
            <v>-1.3812039304149368</v>
          </cell>
        </row>
        <row r="41">
          <cell r="B41">
            <v>0.51186603633506822</v>
          </cell>
          <cell r="C41">
            <v>0.36082749623437155</v>
          </cell>
          <cell r="D41">
            <v>0.2154904396478616</v>
          </cell>
          <cell r="E41">
            <v>0.22403982679898321</v>
          </cell>
          <cell r="F41">
            <v>-0.10732777012402862</v>
          </cell>
          <cell r="G41">
            <v>4.9608817749778239E-2</v>
          </cell>
          <cell r="H41">
            <v>1.0936149528921268</v>
          </cell>
          <cell r="I41">
            <v>2.0372831820585691</v>
          </cell>
          <cell r="J41">
            <v>2.899601089108363</v>
          </cell>
          <cell r="K41">
            <v>3.4</v>
          </cell>
          <cell r="L41">
            <v>3.3544038997729899</v>
          </cell>
          <cell r="M41">
            <v>3.3145073926368753</v>
          </cell>
          <cell r="N41">
            <v>3.2347137421485668</v>
          </cell>
          <cell r="O41">
            <v>3.0779765583106542</v>
          </cell>
          <cell r="P41">
            <v>2.8385971957291103</v>
          </cell>
          <cell r="Q41">
            <v>2.2339171911406352</v>
          </cell>
          <cell r="R41">
            <v>2.1170765160956515</v>
          </cell>
          <cell r="S41">
            <v>2.4504988175746822</v>
          </cell>
          <cell r="T41">
            <v>2.5741979035912261</v>
          </cell>
          <cell r="U41">
            <v>2.4403080675003501</v>
          </cell>
          <cell r="V41">
            <v>2.2442548922175405</v>
          </cell>
          <cell r="W41">
            <v>1.9792270484177796</v>
          </cell>
          <cell r="X41">
            <v>1.4286268004771232</v>
          </cell>
          <cell r="Y41">
            <v>0.93826853905630003</v>
          </cell>
        </row>
        <row r="42">
          <cell r="B42">
            <v>-1.8730431126711011</v>
          </cell>
          <cell r="C42">
            <v>-2.149042409498763</v>
          </cell>
          <cell r="D42">
            <v>-2.2000000000000002</v>
          </cell>
          <cell r="E42">
            <v>-2.1790373214212715</v>
          </cell>
          <cell r="F42">
            <v>-2.0667408193216703</v>
          </cell>
          <cell r="G42">
            <v>-1.8041924303022228</v>
          </cell>
          <cell r="H42">
            <v>-0.2700274073738051</v>
          </cell>
          <cell r="I42">
            <v>0.66785384647241641</v>
          </cell>
          <cell r="J42">
            <v>1.135219886693575</v>
          </cell>
          <cell r="K42">
            <v>0.65886750861459764</v>
          </cell>
          <cell r="L42">
            <v>0.76794269266739168</v>
          </cell>
          <cell r="M42">
            <v>1.1936088305849808</v>
          </cell>
          <cell r="N42">
            <v>1.355471817436585</v>
          </cell>
          <cell r="O42">
            <v>1.3446142108345698</v>
          </cell>
          <cell r="P42">
            <v>0.60629435319734326</v>
          </cell>
          <cell r="Q42">
            <v>0.32152118107142491</v>
          </cell>
          <cell r="R42">
            <v>0.3275029022242516</v>
          </cell>
          <cell r="S42">
            <v>0.37204579845689789</v>
          </cell>
          <cell r="T42">
            <v>-8.1177522020127915E-2</v>
          </cell>
          <cell r="U42">
            <v>-0.57669561948479142</v>
          </cell>
          <cell r="V42">
            <v>-0.15268946835226185</v>
          </cell>
          <cell r="W42">
            <v>-0.62255533467408075</v>
          </cell>
          <cell r="X42">
            <v>-1.6523733944631078</v>
          </cell>
          <cell r="Y42">
            <v>-1.7231735980482765</v>
          </cell>
        </row>
        <row r="43">
          <cell r="B43">
            <v>1.6215425772652206</v>
          </cell>
          <cell r="C43">
            <v>2</v>
          </cell>
          <cell r="D43">
            <v>2</v>
          </cell>
          <cell r="E43">
            <v>2</v>
          </cell>
          <cell r="F43">
            <v>2</v>
          </cell>
          <cell r="G43">
            <v>2</v>
          </cell>
          <cell r="H43">
            <v>0.99077908380952828</v>
          </cell>
          <cell r="I43">
            <v>0.1077101913246796</v>
          </cell>
          <cell r="J43">
            <v>-1.8442284096589812E-2</v>
          </cell>
          <cell r="K43">
            <v>-0.52305217637092494</v>
          </cell>
          <cell r="L43">
            <v>-0.14459475716517364</v>
          </cell>
          <cell r="M43">
            <v>-0.39689970330234114</v>
          </cell>
          <cell r="N43">
            <v>-0.52305217637092494</v>
          </cell>
          <cell r="O43">
            <v>-0.52305217637092494</v>
          </cell>
          <cell r="P43">
            <v>-1.8442284096589812E-2</v>
          </cell>
          <cell r="Q43">
            <v>0.36550030408697415</v>
          </cell>
          <cell r="R43">
            <v>0.49348116681482868</v>
          </cell>
          <cell r="S43">
            <v>0.49348116681482868</v>
          </cell>
          <cell r="T43">
            <v>0.49348116681482868</v>
          </cell>
          <cell r="U43">
            <v>0.61963386574123558</v>
          </cell>
          <cell r="V43">
            <v>0.9980919625204564</v>
          </cell>
          <cell r="W43">
            <v>0.9980919625204564</v>
          </cell>
          <cell r="X43">
            <v>1.5027027582260843</v>
          </cell>
          <cell r="Y43">
            <v>1.5027027582260843</v>
          </cell>
        </row>
      </sheetData>
      <sheetData sheetId="8"/>
      <sheetData sheetId="9">
        <row r="2">
          <cell r="B2">
            <v>3.9642401835569694</v>
          </cell>
          <cell r="C2">
            <v>6.908557767667566</v>
          </cell>
          <cell r="D2">
            <v>17.57634729469455</v>
          </cell>
          <cell r="E2">
            <v>10.989575946572959</v>
          </cell>
          <cell r="F2">
            <v>24.859596730844089</v>
          </cell>
          <cell r="G2">
            <v>42.795760268464171</v>
          </cell>
          <cell r="H2">
            <v>28.689023815753217</v>
          </cell>
          <cell r="I2">
            <v>3.359638065401263</v>
          </cell>
          <cell r="J2">
            <v>16.083658611034689</v>
          </cell>
          <cell r="K2">
            <v>3.1364217320315531</v>
          </cell>
          <cell r="L2">
            <v>7.2678599971182454</v>
          </cell>
          <cell r="M2">
            <v>33.646255852311974</v>
          </cell>
          <cell r="N2">
            <v>15.284889889159507</v>
          </cell>
          <cell r="O2">
            <v>21.133662610921441</v>
          </cell>
          <cell r="P2">
            <v>19.338610324807561</v>
          </cell>
          <cell r="Q2">
            <v>41.477104806032884</v>
          </cell>
          <cell r="R2">
            <v>17.694676638193194</v>
          </cell>
          <cell r="S2">
            <v>11.672851547874448</v>
          </cell>
          <cell r="T2">
            <v>25.648213357415326</v>
          </cell>
          <cell r="U2">
            <v>55</v>
          </cell>
          <cell r="V2">
            <v>40.337166348599467</v>
          </cell>
          <cell r="W2">
            <v>-8.3470175529936537</v>
          </cell>
          <cell r="X2">
            <v>36.16241442318104</v>
          </cell>
          <cell r="Y2">
            <v>47.601748800385231</v>
          </cell>
        </row>
        <row r="3">
          <cell r="B3">
            <v>2.1878250630120011</v>
          </cell>
          <cell r="C3">
            <v>1.987736976506387</v>
          </cell>
          <cell r="D3">
            <v>1.9530163776470952</v>
          </cell>
          <cell r="E3">
            <v>1.9480272722226921</v>
          </cell>
          <cell r="F3">
            <v>1.9481808549078408</v>
          </cell>
          <cell r="G3">
            <v>1.9309517126731448</v>
          </cell>
          <cell r="H3">
            <v>2.0846347438600756</v>
          </cell>
          <cell r="I3">
            <v>2.4749707337459408</v>
          </cell>
          <cell r="J3">
            <v>2.8207628864657051</v>
          </cell>
          <cell r="K3">
            <v>2.9074394273834478</v>
          </cell>
          <cell r="L3">
            <v>2.8780169160262741</v>
          </cell>
          <cell r="M3">
            <v>2.959403227640391</v>
          </cell>
          <cell r="N3">
            <v>3</v>
          </cell>
          <cell r="O3">
            <v>2.9445056202974631</v>
          </cell>
          <cell r="P3">
            <v>2.8294484486065281</v>
          </cell>
          <cell r="Q3">
            <v>2.7155680299480798</v>
          </cell>
          <cell r="R3">
            <v>2.762945792235362</v>
          </cell>
          <cell r="S3">
            <v>2.7902430064727746</v>
          </cell>
          <cell r="T3">
            <v>2.8020865515132187</v>
          </cell>
          <cell r="U3">
            <v>2.7556991369224586</v>
          </cell>
          <cell r="V3">
            <v>2.7639787989238922</v>
          </cell>
          <cell r="W3">
            <v>2.8784571895480693</v>
          </cell>
          <cell r="X3">
            <v>2.6830705010924434</v>
          </cell>
          <cell r="Y3">
            <v>2.4595557678161235</v>
          </cell>
        </row>
        <row r="4">
          <cell r="B4">
            <v>27.285338666454489</v>
          </cell>
          <cell r="C4">
            <v>24.844120632954631</v>
          </cell>
          <cell r="D4">
            <v>23.628085309930469</v>
          </cell>
          <cell r="E4">
            <v>22.786922121337664</v>
          </cell>
          <cell r="F4">
            <v>22.786922121337664</v>
          </cell>
          <cell r="G4">
            <v>24.432682495619972</v>
          </cell>
          <cell r="H4">
            <v>30.613427387028281</v>
          </cell>
          <cell r="I4">
            <v>37.671897536868904</v>
          </cell>
          <cell r="J4">
            <v>39.317659882831094</v>
          </cell>
          <cell r="K4">
            <v>38.494777729158045</v>
          </cell>
          <cell r="L4">
            <v>38.476494732854384</v>
          </cell>
          <cell r="M4">
            <v>41</v>
          </cell>
          <cell r="N4">
            <v>41</v>
          </cell>
          <cell r="O4">
            <v>41</v>
          </cell>
          <cell r="P4">
            <v>38.942795596509342</v>
          </cell>
          <cell r="Q4">
            <v>36.867304271373214</v>
          </cell>
          <cell r="R4">
            <v>34.343802929569407</v>
          </cell>
          <cell r="S4">
            <v>34.343802929569407</v>
          </cell>
          <cell r="T4">
            <v>34.343802929569407</v>
          </cell>
          <cell r="U4">
            <v>34.343802929569407</v>
          </cell>
          <cell r="V4">
            <v>34.343802929569407</v>
          </cell>
          <cell r="W4">
            <v>34.343802929569407</v>
          </cell>
          <cell r="X4">
            <v>33.10948853300939</v>
          </cell>
          <cell r="Y4">
            <v>30.979146247282408</v>
          </cell>
        </row>
        <row r="5">
          <cell r="B5">
            <v>9.3320999173765138</v>
          </cell>
          <cell r="C5">
            <v>8.2150687861513365</v>
          </cell>
          <cell r="D5">
            <v>7.7682283868283521</v>
          </cell>
          <cell r="E5">
            <v>7.5218500636105015</v>
          </cell>
          <cell r="F5">
            <v>7.9738651522064528</v>
          </cell>
          <cell r="G5">
            <v>7.3035480873010332</v>
          </cell>
          <cell r="H5">
            <v>8.5657293016542475</v>
          </cell>
          <cell r="I5">
            <v>9.9420953862548007</v>
          </cell>
          <cell r="J5">
            <v>11.200441582201702</v>
          </cell>
          <cell r="K5">
            <v>12.021055186697472</v>
          </cell>
          <cell r="L5">
            <v>12.405754952837697</v>
          </cell>
          <cell r="M5">
            <v>12.602094221765396</v>
          </cell>
          <cell r="N5">
            <v>12.849538403551579</v>
          </cell>
          <cell r="O5">
            <v>12.954780833812897</v>
          </cell>
          <cell r="P5">
            <v>13</v>
          </cell>
          <cell r="Q5">
            <v>12.509910351271081</v>
          </cell>
          <cell r="R5">
            <v>12.516171816478238</v>
          </cell>
          <cell r="S5">
            <v>12.028199880846163</v>
          </cell>
          <cell r="T5">
            <v>12.091487042051144</v>
          </cell>
          <cell r="U5">
            <v>12.190899846674796</v>
          </cell>
          <cell r="V5">
            <v>12.090688113617786</v>
          </cell>
          <cell r="W5">
            <v>12.524115495392875</v>
          </cell>
          <cell r="X5">
            <v>12.236236803688497</v>
          </cell>
          <cell r="Y5">
            <v>10.93592133644329</v>
          </cell>
        </row>
        <row r="6">
          <cell r="B6">
            <v>-75</v>
          </cell>
          <cell r="C6">
            <v>-64.383726236350753</v>
          </cell>
          <cell r="D6">
            <v>-41.741074174877653</v>
          </cell>
          <cell r="E6">
            <v>-39.545489023640592</v>
          </cell>
          <cell r="F6">
            <v>-38.311323860207501</v>
          </cell>
          <cell r="G6">
            <v>-39.116920200811194</v>
          </cell>
          <cell r="H6">
            <v>-28.869722231333633</v>
          </cell>
          <cell r="I6">
            <v>-14.252263626806087</v>
          </cell>
          <cell r="J6">
            <v>-3.802868849918688</v>
          </cell>
          <cell r="K6">
            <v>4.1125223067595513</v>
          </cell>
          <cell r="L6">
            <v>6.8949367582817569</v>
          </cell>
          <cell r="M6">
            <v>11.993560293834591</v>
          </cell>
          <cell r="N6">
            <v>18.765288521564337</v>
          </cell>
          <cell r="O6">
            <v>19.792913590610329</v>
          </cell>
          <cell r="P6">
            <v>16.804840248190576</v>
          </cell>
          <cell r="Q6">
            <v>8.106998934045194</v>
          </cell>
          <cell r="R6">
            <v>8.4702907552306659</v>
          </cell>
          <cell r="S6">
            <v>8.653959619103988</v>
          </cell>
          <cell r="T6">
            <v>10.952407601547012</v>
          </cell>
          <cell r="U6">
            <v>8.701308502818458</v>
          </cell>
          <cell r="V6">
            <v>6.4803136854999197</v>
          </cell>
          <cell r="W6">
            <v>13.274087181323164</v>
          </cell>
          <cell r="X6">
            <v>17.530924202020756</v>
          </cell>
          <cell r="Y6">
            <v>-4.5866319290587931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116.47285920550398</v>
          </cell>
          <cell r="C8">
            <v>72.250349579654241</v>
          </cell>
          <cell r="D8">
            <v>103.6577305893022</v>
          </cell>
          <cell r="E8">
            <v>95.914900668834974</v>
          </cell>
          <cell r="F8">
            <v>110.0269011469499</v>
          </cell>
          <cell r="G8">
            <v>37.521568859146413</v>
          </cell>
          <cell r="H8">
            <v>-88.976055810698284</v>
          </cell>
          <cell r="I8">
            <v>6.4575508985558043</v>
          </cell>
          <cell r="J8">
            <v>49.705879920292304</v>
          </cell>
          <cell r="K8">
            <v>121</v>
          </cell>
          <cell r="L8">
            <v>117.77770111826916</v>
          </cell>
          <cell r="M8">
            <v>65.223686244153697</v>
          </cell>
          <cell r="N8">
            <v>53.972152878482547</v>
          </cell>
          <cell r="O8">
            <v>65.726701859991394</v>
          </cell>
          <cell r="P8">
            <v>57.54789941680761</v>
          </cell>
          <cell r="Q8">
            <v>68.432425647189305</v>
          </cell>
          <cell r="R8">
            <v>95.447772434643866</v>
          </cell>
          <cell r="S8">
            <v>98.850395732556052</v>
          </cell>
          <cell r="T8">
            <v>102.13275836986408</v>
          </cell>
          <cell r="U8">
            <v>100.1065152769131</v>
          </cell>
          <cell r="V8">
            <v>64.195253053624754</v>
          </cell>
          <cell r="W8">
            <v>72.64378058181471</v>
          </cell>
          <cell r="X8">
            <v>73.571752589978232</v>
          </cell>
          <cell r="Y8">
            <v>74.719115663720785</v>
          </cell>
        </row>
        <row r="9">
          <cell r="B9">
            <v>3.0845136227895309</v>
          </cell>
          <cell r="C9">
            <v>2.6149545265734782</v>
          </cell>
          <cell r="D9">
            <v>2.6127444860073052</v>
          </cell>
          <cell r="E9">
            <v>2.3755069272785105</v>
          </cell>
          <cell r="F9">
            <v>2.3973072416024563</v>
          </cell>
          <cell r="G9">
            <v>2.3964839989722639</v>
          </cell>
          <cell r="H9">
            <v>2.8964205173925883</v>
          </cell>
          <cell r="I9">
            <v>3.9604220553734941</v>
          </cell>
          <cell r="J9">
            <v>4.6406769361209346</v>
          </cell>
          <cell r="K9">
            <v>4.7354261143649872</v>
          </cell>
          <cell r="L9">
            <v>4.7301718790825173</v>
          </cell>
          <cell r="M9">
            <v>4.9488258588414329</v>
          </cell>
          <cell r="N9">
            <v>4.7488191670216091</v>
          </cell>
          <cell r="O9">
            <v>4.6582360408422021</v>
          </cell>
          <cell r="P9">
            <v>3.9057310829329142</v>
          </cell>
          <cell r="Q9">
            <v>4.0379441472785302</v>
          </cell>
          <cell r="R9">
            <v>4.6911306044800476</v>
          </cell>
          <cell r="S9">
            <v>5</v>
          </cell>
          <cell r="T9">
            <v>3.9390950520159107</v>
          </cell>
          <cell r="U9">
            <v>4.1442649258510924</v>
          </cell>
          <cell r="V9">
            <v>3.8265984682700473</v>
          </cell>
          <cell r="W9">
            <v>4.0579574905671283</v>
          </cell>
          <cell r="X9">
            <v>3.6653060168795899</v>
          </cell>
          <cell r="Y9">
            <v>3.2823184890198083</v>
          </cell>
        </row>
        <row r="10">
          <cell r="B10">
            <v>227.99947193735053</v>
          </cell>
          <cell r="C10">
            <v>203.50085143152967</v>
          </cell>
          <cell r="D10">
            <v>190.28415262674548</v>
          </cell>
          <cell r="E10">
            <v>184.6295352486454</v>
          </cell>
          <cell r="F10">
            <v>308.48284044629878</v>
          </cell>
          <cell r="G10">
            <v>295.60244711516651</v>
          </cell>
          <cell r="H10">
            <v>204.73361189550883</v>
          </cell>
          <cell r="I10">
            <v>265.53763730360993</v>
          </cell>
          <cell r="J10">
            <v>293.91349649403844</v>
          </cell>
          <cell r="K10">
            <v>314.69468871559616</v>
          </cell>
          <cell r="L10">
            <v>314.51250007267214</v>
          </cell>
          <cell r="M10">
            <v>346.87466013460227</v>
          </cell>
          <cell r="N10">
            <v>358.52258771056393</v>
          </cell>
          <cell r="O10">
            <v>353.73447835071357</v>
          </cell>
          <cell r="P10">
            <v>377</v>
          </cell>
          <cell r="Q10">
            <v>348.75574369813711</v>
          </cell>
          <cell r="R10">
            <v>332.55550896291345</v>
          </cell>
          <cell r="S10">
            <v>328.71798623747605</v>
          </cell>
          <cell r="T10">
            <v>316.69480181313594</v>
          </cell>
          <cell r="U10">
            <v>321.3131832375206</v>
          </cell>
          <cell r="V10">
            <v>314.60538658498029</v>
          </cell>
          <cell r="W10">
            <v>339.55532103941965</v>
          </cell>
          <cell r="X10">
            <v>313.50502396350601</v>
          </cell>
          <cell r="Y10">
            <v>259.09637593223806</v>
          </cell>
        </row>
        <row r="11">
          <cell r="B11">
            <v>11.439124802859318</v>
          </cell>
          <cell r="C11">
            <v>10.720106911804669</v>
          </cell>
          <cell r="D11">
            <v>9.7076170215987041</v>
          </cell>
          <cell r="E11">
            <v>9.9603336371103932</v>
          </cell>
          <cell r="F11">
            <v>9.9554281859506233</v>
          </cell>
          <cell r="G11">
            <v>10.379344245111168</v>
          </cell>
          <cell r="H11">
            <v>11.879342383378431</v>
          </cell>
          <cell r="I11">
            <v>14.644562980294763</v>
          </cell>
          <cell r="J11">
            <v>16.170648024238737</v>
          </cell>
          <cell r="K11">
            <v>17.011960778144381</v>
          </cell>
          <cell r="L11">
            <v>17.135872748181768</v>
          </cell>
          <cell r="M11">
            <v>17.3054327772957</v>
          </cell>
          <cell r="N11">
            <v>18</v>
          </cell>
          <cell r="O11">
            <v>17.68369119558756</v>
          </cell>
          <cell r="P11">
            <v>16.860322529700742</v>
          </cell>
          <cell r="Q11">
            <v>16.716839816110301</v>
          </cell>
          <cell r="R11">
            <v>15.767922984665116</v>
          </cell>
          <cell r="S11">
            <v>15.847819880494074</v>
          </cell>
          <cell r="T11">
            <v>15.616300680791813</v>
          </cell>
          <cell r="U11">
            <v>16.372823838348353</v>
          </cell>
          <cell r="V11">
            <v>16.372823838348353</v>
          </cell>
          <cell r="W11">
            <v>16.923911524670782</v>
          </cell>
          <cell r="X11">
            <v>15.236415623687877</v>
          </cell>
          <cell r="Y11">
            <v>13.14619148920065</v>
          </cell>
        </row>
        <row r="12">
          <cell r="B12">
            <v>6.1823281096397382</v>
          </cell>
          <cell r="C12">
            <v>6.2888885676285184</v>
          </cell>
          <cell r="D12">
            <v>5.8659862372058065</v>
          </cell>
          <cell r="E12">
            <v>6.2199733996414732</v>
          </cell>
          <cell r="F12">
            <v>6.1462007748800103</v>
          </cell>
          <cell r="G12">
            <v>6.4877407043312321</v>
          </cell>
          <cell r="H12">
            <v>8.6745070259642638</v>
          </cell>
          <cell r="I12">
            <v>9.7398080148036783</v>
          </cell>
          <cell r="J12">
            <v>10.045524200543573</v>
          </cell>
          <cell r="K12">
            <v>10.16210316312959</v>
          </cell>
          <cell r="L12">
            <v>10.249233794020702</v>
          </cell>
          <cell r="M12">
            <v>10.5</v>
          </cell>
          <cell r="N12">
            <v>10.190337130630891</v>
          </cell>
          <cell r="O12">
            <v>9.9474642919100233</v>
          </cell>
          <cell r="P12">
            <v>9.2118631816341878</v>
          </cell>
          <cell r="Q12">
            <v>8.8281240964552143</v>
          </cell>
          <cell r="R12">
            <v>8.9547215636384667</v>
          </cell>
          <cell r="S12">
            <v>8.78805007806627</v>
          </cell>
          <cell r="T12">
            <v>8.9082721332330994</v>
          </cell>
          <cell r="U12">
            <v>9.1113745446134278</v>
          </cell>
          <cell r="V12">
            <v>8.7792459376626386</v>
          </cell>
          <cell r="W12">
            <v>9.1648065691320184</v>
          </cell>
          <cell r="X12">
            <v>8.5275689585381365</v>
          </cell>
          <cell r="Y12">
            <v>7.1155669924246796</v>
          </cell>
        </row>
        <row r="13">
          <cell r="B13">
            <v>15.951764953057932</v>
          </cell>
          <cell r="C13">
            <v>16.570462420220927</v>
          </cell>
          <cell r="D13">
            <v>13.362100780765655</v>
          </cell>
          <cell r="E13">
            <v>14.49745174568864</v>
          </cell>
          <cell r="F13">
            <v>14.684313861421096</v>
          </cell>
          <cell r="G13">
            <v>13.624732518771353</v>
          </cell>
          <cell r="H13">
            <v>15.849702519671146</v>
          </cell>
          <cell r="I13">
            <v>18.125881155196407</v>
          </cell>
          <cell r="J13">
            <v>18.52780587431733</v>
          </cell>
          <cell r="K13">
            <v>19.84762773812319</v>
          </cell>
          <cell r="L13">
            <v>18.650927633565821</v>
          </cell>
          <cell r="M13">
            <v>19.332881825240506</v>
          </cell>
          <cell r="N13">
            <v>20.77781829487315</v>
          </cell>
          <cell r="O13">
            <v>19.292126444081109</v>
          </cell>
          <cell r="P13">
            <v>17.634408137930016</v>
          </cell>
          <cell r="Q13">
            <v>19.316679856257529</v>
          </cell>
          <cell r="R13">
            <v>17.559147493047913</v>
          </cell>
          <cell r="S13">
            <v>19.326645601624229</v>
          </cell>
          <cell r="T13">
            <v>19.296990662752393</v>
          </cell>
          <cell r="U13">
            <v>20.019550841005668</v>
          </cell>
          <cell r="V13">
            <v>21.228284748778123</v>
          </cell>
          <cell r="W13">
            <v>22</v>
          </cell>
          <cell r="X13">
            <v>19.67996176205386</v>
          </cell>
          <cell r="Y13">
            <v>17.427994588344443</v>
          </cell>
        </row>
        <row r="14">
          <cell r="B14">
            <v>-7.3336439888164033</v>
          </cell>
          <cell r="C14">
            <v>-1.0419384902143523</v>
          </cell>
          <cell r="D14">
            <v>1.1220876048462256</v>
          </cell>
          <cell r="E14">
            <v>4.5684995340167758</v>
          </cell>
          <cell r="F14">
            <v>2.5647716682199442</v>
          </cell>
          <cell r="G14">
            <v>1.6831314072693386</v>
          </cell>
          <cell r="H14">
            <v>5.7306616961789381</v>
          </cell>
          <cell r="I14">
            <v>14.146318732525629</v>
          </cell>
          <cell r="J14">
            <v>4.1276794035414728</v>
          </cell>
          <cell r="K14">
            <v>13.024231127679403</v>
          </cell>
          <cell r="L14">
            <v>13.384902143522835</v>
          </cell>
          <cell r="M14">
            <v>29.254426840633737</v>
          </cell>
          <cell r="N14">
            <v>15.829450139794968</v>
          </cell>
          <cell r="O14">
            <v>42.959925442684067</v>
          </cell>
          <cell r="P14">
            <v>5.1696178937558255</v>
          </cell>
          <cell r="Q14">
            <v>19.356011183597388</v>
          </cell>
          <cell r="R14">
            <v>21.399813606710161</v>
          </cell>
          <cell r="S14">
            <v>-20.758620689655174</v>
          </cell>
          <cell r="T14">
            <v>10.780055917986953</v>
          </cell>
          <cell r="U14">
            <v>-4.0074557315936628E-2</v>
          </cell>
          <cell r="V14">
            <v>30.055917986952469</v>
          </cell>
          <cell r="W14">
            <v>43</v>
          </cell>
          <cell r="X14">
            <v>6.9328984156570357</v>
          </cell>
          <cell r="Y14">
            <v>17.913327120223673</v>
          </cell>
        </row>
        <row r="15">
          <cell r="B15">
            <v>37.646931408284495</v>
          </cell>
          <cell r="C15">
            <v>37.220163454518236</v>
          </cell>
          <cell r="D15">
            <v>37.220163454518236</v>
          </cell>
          <cell r="E15">
            <v>37.220163454518236</v>
          </cell>
          <cell r="F15">
            <v>38.201742327541865</v>
          </cell>
          <cell r="G15">
            <v>38.585819390047575</v>
          </cell>
          <cell r="H15">
            <v>33.891320103536323</v>
          </cell>
          <cell r="I15">
            <v>24.37421916788422</v>
          </cell>
          <cell r="J15">
            <v>25.355775779132554</v>
          </cell>
          <cell r="K15">
            <v>27.575019514489838</v>
          </cell>
          <cell r="L15">
            <v>26.465397656532492</v>
          </cell>
          <cell r="M15">
            <v>34.915552771342533</v>
          </cell>
          <cell r="N15">
            <v>42</v>
          </cell>
          <cell r="O15">
            <v>40.207561295444343</v>
          </cell>
          <cell r="P15">
            <v>37.476204939720269</v>
          </cell>
          <cell r="Q15">
            <v>38.24441836465715</v>
          </cell>
          <cell r="R15">
            <v>41.829295851538866</v>
          </cell>
          <cell r="S15">
            <v>37.902980281673962</v>
          </cell>
          <cell r="T15">
            <v>37.476204920277667</v>
          </cell>
          <cell r="U15">
            <v>37.902980281673962</v>
          </cell>
          <cell r="V15">
            <v>38.116375379723436</v>
          </cell>
          <cell r="W15">
            <v>39.95151981024231</v>
          </cell>
          <cell r="X15">
            <v>34.318088037859972</v>
          </cell>
          <cell r="Y15">
            <v>32.610971796457349</v>
          </cell>
        </row>
        <row r="16">
          <cell r="B16">
            <v>16.507693264302148</v>
          </cell>
          <cell r="C16">
            <v>15.339143478501114</v>
          </cell>
          <cell r="D16">
            <v>13.878441667917384</v>
          </cell>
          <cell r="E16">
            <v>13.732374529293612</v>
          </cell>
          <cell r="F16">
            <v>13.586307390669836</v>
          </cell>
          <cell r="G16">
            <v>13.294168042697953</v>
          </cell>
          <cell r="H16">
            <v>17.749285489855389</v>
          </cell>
          <cell r="I16">
            <v>23.489827235660719</v>
          </cell>
          <cell r="J16">
            <v>26.367401332404693</v>
          </cell>
          <cell r="K16">
            <v>25.43255491581494</v>
          </cell>
          <cell r="L16">
            <v>25.797729104107034</v>
          </cell>
          <cell r="M16">
            <v>26.791008970749726</v>
          </cell>
          <cell r="N16">
            <v>27.2</v>
          </cell>
          <cell r="O16">
            <v>26.455047704440851</v>
          </cell>
          <cell r="P16">
            <v>23.81118457634015</v>
          </cell>
          <cell r="Q16">
            <v>23.19768788768884</v>
          </cell>
          <cell r="R16">
            <v>23.007798830728067</v>
          </cell>
          <cell r="S16">
            <v>22.554983347778638</v>
          </cell>
          <cell r="T16">
            <v>22.072957478208146</v>
          </cell>
          <cell r="U16">
            <v>23.46061177166084</v>
          </cell>
          <cell r="V16">
            <v>24.190967747677032</v>
          </cell>
          <cell r="W16">
            <v>25.651664494190932</v>
          </cell>
          <cell r="X16">
            <v>23.24150979937134</v>
          </cell>
          <cell r="Y16">
            <v>19.545948566748002</v>
          </cell>
        </row>
        <row r="17">
          <cell r="B17">
            <v>2.4036277258248262</v>
          </cell>
          <cell r="C17">
            <v>2.177713621819819</v>
          </cell>
          <cell r="D17">
            <v>2.006658311513839</v>
          </cell>
          <cell r="E17">
            <v>1.992943700899235</v>
          </cell>
          <cell r="F17">
            <v>1.992943700899235</v>
          </cell>
          <cell r="G17">
            <v>1.9792290902846299</v>
          </cell>
          <cell r="H17">
            <v>2.2857355979487335</v>
          </cell>
          <cell r="I17">
            <v>2.6222580404558533</v>
          </cell>
          <cell r="J17">
            <v>2.8450071264106067</v>
          </cell>
          <cell r="K17">
            <v>2.9462843143315234</v>
          </cell>
          <cell r="L17">
            <v>3.0947332537553431</v>
          </cell>
          <cell r="M17">
            <v>3.2134924289154836</v>
          </cell>
          <cell r="N17">
            <v>3.2683508719890342</v>
          </cell>
          <cell r="O17">
            <v>3.3</v>
          </cell>
          <cell r="P17">
            <v>3.2651859708139397</v>
          </cell>
          <cell r="Q17">
            <v>3.2356466202659822</v>
          </cell>
          <cell r="R17">
            <v>3.0189752012664748</v>
          </cell>
          <cell r="S17">
            <v>2.9514571531849816</v>
          </cell>
          <cell r="T17">
            <v>2.9240279319557727</v>
          </cell>
          <cell r="U17">
            <v>2.9103134385238927</v>
          </cell>
          <cell r="V17">
            <v>2.913478457189278</v>
          </cell>
          <cell r="W17">
            <v>3.0242501139624607</v>
          </cell>
          <cell r="X17">
            <v>3.0347997065268117</v>
          </cell>
          <cell r="Y17">
            <v>2.6996458865833852</v>
          </cell>
        </row>
        <row r="18">
          <cell r="B18">
            <v>1.5036612186396359</v>
          </cell>
          <cell r="C18">
            <v>1.4267563666543264</v>
          </cell>
          <cell r="D18">
            <v>1.3982637409819096</v>
          </cell>
          <cell r="E18">
            <v>1.4017477047552769</v>
          </cell>
          <cell r="F18">
            <v>1.4072273679852814</v>
          </cell>
          <cell r="G18">
            <v>1.4564819761358574</v>
          </cell>
          <cell r="H18">
            <v>1.826926538968443</v>
          </cell>
          <cell r="I18">
            <v>2.129426687826129</v>
          </cell>
          <cell r="J18">
            <v>2.1102232613330449</v>
          </cell>
          <cell r="K18">
            <v>2.1778844040233682</v>
          </cell>
          <cell r="L18">
            <v>2.1981977290615444</v>
          </cell>
          <cell r="M18">
            <v>2.2666258642231769</v>
          </cell>
          <cell r="N18">
            <v>2.2999999999999998</v>
          </cell>
          <cell r="O18">
            <v>2.2359937974610253</v>
          </cell>
          <cell r="P18">
            <v>2.0242580450741015</v>
          </cell>
          <cell r="Q18">
            <v>1.9887077927190566</v>
          </cell>
          <cell r="R18">
            <v>2.0154598018118022</v>
          </cell>
          <cell r="S18">
            <v>2.0511190935137864</v>
          </cell>
          <cell r="T18">
            <v>2.0348629532164311</v>
          </cell>
          <cell r="U18">
            <v>2.0732148093528631</v>
          </cell>
          <cell r="V18">
            <v>2.1798579671229596</v>
          </cell>
          <cell r="W18">
            <v>2.15015034996317</v>
          </cell>
          <cell r="X18">
            <v>1.8730233149577571</v>
          </cell>
          <cell r="Y18">
            <v>1.7108982342366259</v>
          </cell>
        </row>
        <row r="19">
          <cell r="B19">
            <v>4.2029756537421097</v>
          </cell>
          <cell r="C19">
            <v>3.8085662759242558</v>
          </cell>
          <cell r="D19">
            <v>3.3735798016230834</v>
          </cell>
          <cell r="E19">
            <v>3.4429666366095577</v>
          </cell>
          <cell r="F19">
            <v>3.709963931469793</v>
          </cell>
          <cell r="G19">
            <v>3.8085662759242558</v>
          </cell>
          <cell r="H19">
            <v>5.3022091974752028</v>
          </cell>
          <cell r="I19">
            <v>6.1798917944093779</v>
          </cell>
          <cell r="J19">
            <v>5.9725428313796209</v>
          </cell>
          <cell r="K19">
            <v>5.9822813345356174</v>
          </cell>
          <cell r="L19">
            <v>5.4677637511271415</v>
          </cell>
          <cell r="M19">
            <v>6.2452209197475197</v>
          </cell>
          <cell r="N19">
            <v>6.3</v>
          </cell>
          <cell r="O19">
            <v>5.9721370604147879</v>
          </cell>
          <cell r="P19">
            <v>5.3857980162308383</v>
          </cell>
          <cell r="Q19">
            <v>5.1200180342651036</v>
          </cell>
          <cell r="R19">
            <v>5.1390892696122625</v>
          </cell>
          <cell r="S19">
            <v>5.1183949504057713</v>
          </cell>
          <cell r="T19">
            <v>5.5030658250676279</v>
          </cell>
          <cell r="U19">
            <v>5.8276825969341752</v>
          </cell>
          <cell r="V19">
            <v>5.8406672678088372</v>
          </cell>
          <cell r="W19">
            <v>5.5882777276825975</v>
          </cell>
          <cell r="X19">
            <v>5.0031559963931471</v>
          </cell>
          <cell r="Y19">
            <v>4.6627141568981063</v>
          </cell>
        </row>
        <row r="20">
          <cell r="B20">
            <v>0.74592760180995465</v>
          </cell>
          <cell r="C20">
            <v>-1.4680995475113121</v>
          </cell>
          <cell r="D20">
            <v>0.75067873303167409</v>
          </cell>
          <cell r="E20">
            <v>2.3565610859728507</v>
          </cell>
          <cell r="F20">
            <v>5.0124434389140271</v>
          </cell>
          <cell r="G20">
            <v>2.1760180995475111</v>
          </cell>
          <cell r="H20">
            <v>4.5373303167420804</v>
          </cell>
          <cell r="I20">
            <v>2.760407239819004</v>
          </cell>
          <cell r="J20">
            <v>0.32782805429864253</v>
          </cell>
          <cell r="K20">
            <v>-0.70316742081447958</v>
          </cell>
          <cell r="L20">
            <v>1.3255656108597285</v>
          </cell>
          <cell r="M20">
            <v>6.6515837104072384E-2</v>
          </cell>
          <cell r="N20">
            <v>2.0429864253393664</v>
          </cell>
          <cell r="O20">
            <v>1.7341628959276016</v>
          </cell>
          <cell r="P20">
            <v>9.977375565610859E-2</v>
          </cell>
          <cell r="Q20">
            <v>6.3</v>
          </cell>
          <cell r="R20">
            <v>3.3780542986425339</v>
          </cell>
          <cell r="S20">
            <v>2.413574660633484</v>
          </cell>
          <cell r="T20">
            <v>5.6110859728506783</v>
          </cell>
          <cell r="U20">
            <v>2.955203619909502</v>
          </cell>
          <cell r="V20">
            <v>5.7298642533936643</v>
          </cell>
          <cell r="W20">
            <v>4.1097285067873299</v>
          </cell>
          <cell r="X20">
            <v>3.5300904977375565</v>
          </cell>
          <cell r="Y20">
            <v>0.44185520361990949</v>
          </cell>
        </row>
        <row r="21">
          <cell r="B21">
            <v>7.2497719440855679</v>
          </cell>
          <cell r="C21">
            <v>6.7979827552742504</v>
          </cell>
          <cell r="D21">
            <v>6.5000331664476771</v>
          </cell>
          <cell r="E21">
            <v>6.2755164965261718</v>
          </cell>
          <cell r="F21">
            <v>6.4855756433620826</v>
          </cell>
          <cell r="G21">
            <v>6.462093202015283</v>
          </cell>
          <cell r="H21">
            <v>7.4633730708355035</v>
          </cell>
          <cell r="I21">
            <v>8.1544828655562238</v>
          </cell>
          <cell r="J21">
            <v>8.701762931815173</v>
          </cell>
          <cell r="K21">
            <v>8.8210605514083547</v>
          </cell>
          <cell r="L21">
            <v>8.7436585226390662</v>
          </cell>
          <cell r="M21">
            <v>9.3000000000000007</v>
          </cell>
          <cell r="N21">
            <v>9.2928615728233961</v>
          </cell>
          <cell r="O21">
            <v>9.1335618628986239</v>
          </cell>
          <cell r="P21">
            <v>8.7744176330442691</v>
          </cell>
          <cell r="Q21">
            <v>8.4839525270873111</v>
          </cell>
          <cell r="R21">
            <v>8.341569753570143</v>
          </cell>
          <cell r="S21">
            <v>8.3932359431828019</v>
          </cell>
          <cell r="T21">
            <v>8.1774475749152948</v>
          </cell>
          <cell r="U21">
            <v>8.226247534117773</v>
          </cell>
          <cell r="V21">
            <v>8.5485944074532991</v>
          </cell>
          <cell r="W21">
            <v>9.2139325893077206</v>
          </cell>
          <cell r="X21">
            <v>8.6986601270618333</v>
          </cell>
          <cell r="Y21">
            <v>7.6730419396563061</v>
          </cell>
        </row>
        <row r="22">
          <cell r="B22">
            <v>1.867944205449094</v>
          </cell>
          <cell r="C22">
            <v>2.0646330335028025</v>
          </cell>
          <cell r="D22">
            <v>1.1291617781254073</v>
          </cell>
          <cell r="E22">
            <v>1.1891278842393429</v>
          </cell>
          <cell r="F22">
            <v>1.2712814496154345</v>
          </cell>
          <cell r="G22">
            <v>1.2982661973667056</v>
          </cell>
          <cell r="H22">
            <v>2.8831703819580232</v>
          </cell>
          <cell r="I22">
            <v>3.8342328249250421</v>
          </cell>
          <cell r="J22">
            <v>4.4225003259027504</v>
          </cell>
          <cell r="K22">
            <v>4.313961673836527</v>
          </cell>
          <cell r="L22">
            <v>4.2216138704210655</v>
          </cell>
          <cell r="M22">
            <v>4.2839786207795587</v>
          </cell>
          <cell r="N22">
            <v>4.435093208186677</v>
          </cell>
          <cell r="O22">
            <v>4.2557945509060096</v>
          </cell>
          <cell r="P22">
            <v>3.8060487550514925</v>
          </cell>
          <cell r="Q22">
            <v>3.3239212618954501</v>
          </cell>
          <cell r="R22">
            <v>3.3383131273627948</v>
          </cell>
          <cell r="S22">
            <v>3.005501238430452</v>
          </cell>
          <cell r="T22">
            <v>3.1602137922044058</v>
          </cell>
          <cell r="U22">
            <v>3.7706687524442706</v>
          </cell>
          <cell r="V22">
            <v>4.0615043670968571</v>
          </cell>
          <cell r="W22">
            <v>4.5999999999999996</v>
          </cell>
          <cell r="X22">
            <v>3.5661843305957497</v>
          </cell>
          <cell r="Y22">
            <v>2.7014730804327982</v>
          </cell>
        </row>
        <row r="23">
          <cell r="B23">
            <v>12.171309029969905</v>
          </cell>
          <cell r="C23">
            <v>12.171309029969905</v>
          </cell>
          <cell r="D23">
            <v>7.5357753666872256</v>
          </cell>
          <cell r="E23">
            <v>7.5357753666872256</v>
          </cell>
          <cell r="F23">
            <v>7.5357753666872256</v>
          </cell>
          <cell r="G23">
            <v>7.5357753666872256</v>
          </cell>
          <cell r="H23">
            <v>9.9501208517022715</v>
          </cell>
          <cell r="I23">
            <v>12.364466336717317</v>
          </cell>
          <cell r="J23">
            <v>12.364466336717317</v>
          </cell>
          <cell r="K23">
            <v>12.364466336717317</v>
          </cell>
          <cell r="L23">
            <v>12.364466336717317</v>
          </cell>
          <cell r="M23">
            <v>12.364466336717317</v>
          </cell>
          <cell r="N23">
            <v>12.364466336717317</v>
          </cell>
          <cell r="O23">
            <v>12.364466336717317</v>
          </cell>
          <cell r="P23">
            <v>12.364466336717317</v>
          </cell>
          <cell r="Q23">
            <v>12.364466336717317</v>
          </cell>
          <cell r="R23">
            <v>12.364466336717317</v>
          </cell>
          <cell r="S23">
            <v>12.364466336717317</v>
          </cell>
          <cell r="T23">
            <v>13.523349752537989</v>
          </cell>
          <cell r="U23">
            <v>17</v>
          </cell>
          <cell r="V23">
            <v>17</v>
          </cell>
          <cell r="W23">
            <v>17</v>
          </cell>
          <cell r="X23">
            <v>15.792827257492476</v>
          </cell>
          <cell r="Y23">
            <v>12.171309029969905</v>
          </cell>
        </row>
        <row r="24">
          <cell r="B24">
            <v>3.6</v>
          </cell>
          <cell r="C24">
            <v>3.4243020392599663</v>
          </cell>
          <cell r="D24">
            <v>2.8189162850479574</v>
          </cell>
          <cell r="E24">
            <v>2.9977252586936562</v>
          </cell>
          <cell r="F24">
            <v>2.8192833690504759</v>
          </cell>
          <cell r="G24">
            <v>3.169638059923789</v>
          </cell>
          <cell r="H24">
            <v>2.6043892406781337</v>
          </cell>
          <cell r="I24">
            <v>1.7223605113228189</v>
          </cell>
          <cell r="J24">
            <v>2.0853055991553542</v>
          </cell>
          <cell r="K24">
            <v>1.9637741523927894</v>
          </cell>
          <cell r="L24">
            <v>2.3210470471141336</v>
          </cell>
          <cell r="M24">
            <v>2.549694327439088</v>
          </cell>
          <cell r="N24">
            <v>3.0226746335198627</v>
          </cell>
          <cell r="O24">
            <v>3.2636536397243092</v>
          </cell>
          <cell r="P24">
            <v>3.3899675758209535</v>
          </cell>
          <cell r="Q24">
            <v>3.2001609388908832</v>
          </cell>
          <cell r="R24">
            <v>3.2364326682103348</v>
          </cell>
          <cell r="S24">
            <v>2.9085810023133427</v>
          </cell>
          <cell r="T24">
            <v>2.3919177638164357</v>
          </cell>
          <cell r="U24">
            <v>2.3860528816816204</v>
          </cell>
          <cell r="V24">
            <v>3.0677623477630185</v>
          </cell>
          <cell r="W24">
            <v>3.2545928514042344</v>
          </cell>
          <cell r="X24">
            <v>3.5595782459856009</v>
          </cell>
          <cell r="Y24">
            <v>3.0952971160594513</v>
          </cell>
        </row>
        <row r="25">
          <cell r="B25">
            <v>3.3035854625058936</v>
          </cell>
          <cell r="C25">
            <v>2.8511283698136229</v>
          </cell>
          <cell r="D25">
            <v>2.8079184708324449</v>
          </cell>
          <cell r="E25">
            <v>2.5840640992254511</v>
          </cell>
          <cell r="F25">
            <v>2.5024505443408254</v>
          </cell>
          <cell r="G25">
            <v>2.4403140220062607</v>
          </cell>
          <cell r="H25">
            <v>2.9348126374507526</v>
          </cell>
          <cell r="I25">
            <v>3.3791633454536898</v>
          </cell>
          <cell r="J25">
            <v>3.8797249260415265</v>
          </cell>
          <cell r="K25">
            <v>5.0071518747616324</v>
          </cell>
          <cell r="L25">
            <v>5.1633298374520624</v>
          </cell>
          <cell r="M25">
            <v>5.4236880042089197</v>
          </cell>
          <cell r="N25">
            <v>5.6528171878489992</v>
          </cell>
          <cell r="O25">
            <v>5.8</v>
          </cell>
          <cell r="P25">
            <v>5.1720110604607159</v>
          </cell>
          <cell r="Q25">
            <v>4.6942221169607699</v>
          </cell>
          <cell r="R25">
            <v>4.3275961908095679</v>
          </cell>
          <cell r="S25">
            <v>4.173807927725087</v>
          </cell>
          <cell r="T25">
            <v>3.5244625446593076</v>
          </cell>
          <cell r="U25">
            <v>3.3688089993900112</v>
          </cell>
          <cell r="V25">
            <v>3.1236121664519634</v>
          </cell>
          <cell r="W25">
            <v>3.3422909260230051</v>
          </cell>
          <cell r="X25">
            <v>3.1628936560683423</v>
          </cell>
          <cell r="Y25">
            <v>2.7445963930291426</v>
          </cell>
        </row>
        <row r="26">
          <cell r="B26">
            <v>0.11532335079438456</v>
          </cell>
          <cell r="C26">
            <v>0.20097622596851103</v>
          </cell>
          <cell r="D26">
            <v>0.51131192130020509</v>
          </cell>
          <cell r="E26">
            <v>0.31969675480939519</v>
          </cell>
          <cell r="F26">
            <v>0.72318826853364626</v>
          </cell>
          <cell r="G26">
            <v>1.2449675714462305</v>
          </cell>
          <cell r="H26">
            <v>0.83458978373100268</v>
          </cell>
          <cell r="I26">
            <v>9.7734925538945847E-2</v>
          </cell>
          <cell r="J26">
            <v>0.46788825050282734</v>
          </cell>
          <cell r="K26">
            <v>9.1241359477281556E-2</v>
          </cell>
          <cell r="L26">
            <v>0.21142865446162171</v>
          </cell>
          <cell r="M26">
            <v>0.97880017024907573</v>
          </cell>
          <cell r="N26">
            <v>0.44465134223009478</v>
          </cell>
          <cell r="O26">
            <v>0.61479745777226014</v>
          </cell>
          <cell r="P26">
            <v>0.56257775490349271</v>
          </cell>
          <cell r="Q26">
            <v>1.2066066852664112</v>
          </cell>
          <cell r="R26">
            <v>0.51475422947471106</v>
          </cell>
          <cell r="S26">
            <v>0.33957386321089306</v>
          </cell>
          <cell r="T26">
            <v>0.74612984312480957</v>
          </cell>
          <cell r="U26">
            <v>1.6</v>
          </cell>
          <cell r="V26">
            <v>1.1734448392319845</v>
          </cell>
          <cell r="W26">
            <v>-0.24282232881436083</v>
          </cell>
          <cell r="X26">
            <v>1.0519975104925394</v>
          </cell>
          <cell r="Y26">
            <v>1.3847781469202978</v>
          </cell>
        </row>
        <row r="27">
          <cell r="B27">
            <v>2.7712450798152011</v>
          </cell>
          <cell r="C27">
            <v>2.5178001702414234</v>
          </cell>
          <cell r="D27">
            <v>2.4738207450196539</v>
          </cell>
          <cell r="E27">
            <v>2.4675012114820767</v>
          </cell>
          <cell r="F27">
            <v>2.4676957495499314</v>
          </cell>
          <cell r="G27">
            <v>2.4458721693859835</v>
          </cell>
          <cell r="H27">
            <v>2.6405373422227623</v>
          </cell>
          <cell r="I27">
            <v>3.1349629294115249</v>
          </cell>
          <cell r="J27">
            <v>3.5729663228565594</v>
          </cell>
          <cell r="K27">
            <v>3.6827566080190337</v>
          </cell>
          <cell r="L27">
            <v>3.6454880936332805</v>
          </cell>
          <cell r="M27">
            <v>3.7485774216778287</v>
          </cell>
          <cell r="N27">
            <v>3.8</v>
          </cell>
          <cell r="O27">
            <v>3.7297071190434532</v>
          </cell>
          <cell r="P27">
            <v>3.5839680349016021</v>
          </cell>
          <cell r="Q27">
            <v>3.4397195046009008</v>
          </cell>
          <cell r="R27">
            <v>3.499731336831458</v>
          </cell>
          <cell r="S27">
            <v>3.5343078081988479</v>
          </cell>
          <cell r="T27">
            <v>3.5493096319167434</v>
          </cell>
          <cell r="U27">
            <v>3.4905522401017808</v>
          </cell>
          <cell r="V27">
            <v>3.501039811970263</v>
          </cell>
          <cell r="W27">
            <v>3.6460457734275544</v>
          </cell>
          <cell r="X27">
            <v>3.3985559680504278</v>
          </cell>
          <cell r="Y27">
            <v>3.1154373059004232</v>
          </cell>
        </row>
        <row r="28">
          <cell r="B28">
            <v>3.9929763902128519</v>
          </cell>
          <cell r="C28">
            <v>3.6357249706762875</v>
          </cell>
          <cell r="D28">
            <v>3.4577685819410444</v>
          </cell>
          <cell r="E28">
            <v>3.3346715299518532</v>
          </cell>
          <cell r="F28">
            <v>3.3346715299518532</v>
          </cell>
          <cell r="G28">
            <v>3.5755145115541422</v>
          </cell>
          <cell r="H28">
            <v>4.4800137639553581</v>
          </cell>
          <cell r="I28">
            <v>5.5129606151515471</v>
          </cell>
          <cell r="J28">
            <v>5.7538038852923545</v>
          </cell>
          <cell r="K28">
            <v>5.6333821067060557</v>
          </cell>
          <cell r="L28">
            <v>5.6307065462713739</v>
          </cell>
          <cell r="M28">
            <v>6</v>
          </cell>
          <cell r="N28">
            <v>6</v>
          </cell>
          <cell r="O28">
            <v>6</v>
          </cell>
          <cell r="P28">
            <v>5.6989456970501475</v>
          </cell>
          <cell r="Q28">
            <v>5.3952152592253491</v>
          </cell>
          <cell r="R28">
            <v>5.0259223799369863</v>
          </cell>
          <cell r="S28">
            <v>5.0259223799369863</v>
          </cell>
          <cell r="T28">
            <v>5.0259223799369863</v>
          </cell>
          <cell r="U28">
            <v>5.0259223799369863</v>
          </cell>
          <cell r="V28">
            <v>5.0259223799369863</v>
          </cell>
          <cell r="W28">
            <v>5.0259223799369863</v>
          </cell>
          <cell r="X28">
            <v>4.8452910048306421</v>
          </cell>
          <cell r="Y28">
            <v>4.5335335971632791</v>
          </cell>
        </row>
        <row r="29">
          <cell r="B29">
            <v>10.049953757174707</v>
          </cell>
          <cell r="C29">
            <v>8.8469971543168224</v>
          </cell>
          <cell r="D29">
            <v>8.3657844165843791</v>
          </cell>
          <cell r="E29">
            <v>8.1004539146574626</v>
          </cell>
          <cell r="F29">
            <v>8.5872393946838717</v>
          </cell>
          <cell r="G29">
            <v>7.8653594786318815</v>
          </cell>
          <cell r="H29">
            <v>9.224631555627651</v>
          </cell>
          <cell r="I29">
            <v>10.706871954428246</v>
          </cell>
          <cell r="J29">
            <v>12.062014011601832</v>
          </cell>
          <cell r="K29">
            <v>12.945751739520354</v>
          </cell>
          <cell r="L29">
            <v>13.360043795363673</v>
          </cell>
          <cell r="M29">
            <v>13.571486084978119</v>
          </cell>
          <cell r="N29">
            <v>13.837964434594006</v>
          </cell>
          <cell r="O29">
            <v>13.95130243641389</v>
          </cell>
          <cell r="P29">
            <v>14</v>
          </cell>
          <cell r="Q29">
            <v>13.472211147522703</v>
          </cell>
          <cell r="R29">
            <v>13.47895426389964</v>
          </cell>
          <cell r="S29">
            <v>12.953446025526636</v>
          </cell>
          <cell r="T29">
            <v>13.021601429901233</v>
          </cell>
          <cell r="U29">
            <v>13.128661373342087</v>
          </cell>
          <cell r="V29">
            <v>13.020741045434539</v>
          </cell>
          <cell r="W29">
            <v>13.487508995038482</v>
          </cell>
          <cell r="X29">
            <v>13.177485788587612</v>
          </cell>
          <cell r="Y29">
            <v>11.777146054631235</v>
          </cell>
        </row>
        <row r="30">
          <cell r="B30">
            <v>-6.3</v>
          </cell>
          <cell r="C30">
            <v>-5.4082330038534634</v>
          </cell>
          <cell r="D30">
            <v>-3.506250230689723</v>
          </cell>
          <cell r="E30">
            <v>-3.3218210779858093</v>
          </cell>
          <cell r="F30">
            <v>-3.2181512042574303</v>
          </cell>
          <cell r="G30">
            <v>-3.2858212968681402</v>
          </cell>
          <cell r="H30">
            <v>-2.4250566674320253</v>
          </cell>
          <cell r="I30">
            <v>-1.1971901446517113</v>
          </cell>
          <cell r="J30">
            <v>-0.31944098339316979</v>
          </cell>
          <cell r="K30">
            <v>0.34545187376780229</v>
          </cell>
          <cell r="L30">
            <v>0.5791746876956676</v>
          </cell>
          <cell r="M30">
            <v>1.0074590646821056</v>
          </cell>
          <cell r="N30">
            <v>1.5762842358114044</v>
          </cell>
          <cell r="O30">
            <v>1.6626047416112675</v>
          </cell>
          <cell r="P30">
            <v>1.4116065808480085</v>
          </cell>
          <cell r="Q30">
            <v>0.68098791045979634</v>
          </cell>
          <cell r="R30">
            <v>0.71150442343937603</v>
          </cell>
          <cell r="S30">
            <v>0.72693260800473491</v>
          </cell>
          <cell r="T30">
            <v>0.920002238529949</v>
          </cell>
          <cell r="U30">
            <v>0.73090991423675045</v>
          </cell>
          <cell r="V30">
            <v>0.54434634958199324</v>
          </cell>
          <cell r="W30">
            <v>1.1150233232311457</v>
          </cell>
          <cell r="X30">
            <v>1.4725976329697434</v>
          </cell>
          <cell r="Y30">
            <v>-0.38527708204093863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1.9251712265372558</v>
          </cell>
          <cell r="C32">
            <v>1.1942206542091609</v>
          </cell>
          <cell r="D32">
            <v>1.7133509188314413</v>
          </cell>
          <cell r="E32">
            <v>1.5853702589890077</v>
          </cell>
          <cell r="F32">
            <v>1.8186264652388413</v>
          </cell>
          <cell r="G32">
            <v>0.62019122081233735</v>
          </cell>
          <cell r="H32">
            <v>-1.4706786084412939</v>
          </cell>
          <cell r="I32">
            <v>0.10673637848852568</v>
          </cell>
          <cell r="J32">
            <v>0.82158479207094715</v>
          </cell>
          <cell r="K32">
            <v>2</v>
          </cell>
          <cell r="L32">
            <v>1.9467388614589944</v>
          </cell>
          <cell r="M32">
            <v>1.0780774585810529</v>
          </cell>
          <cell r="N32">
            <v>0.89210170047078585</v>
          </cell>
          <cell r="O32">
            <v>1.0863917662808495</v>
          </cell>
          <cell r="P32">
            <v>0.95120494903814234</v>
          </cell>
          <cell r="Q32">
            <v>1.1311144735072614</v>
          </cell>
          <cell r="R32">
            <v>1.5776491311511383</v>
          </cell>
          <cell r="S32">
            <v>1.6338908385546456</v>
          </cell>
          <cell r="T32">
            <v>1.6881447664440343</v>
          </cell>
          <cell r="U32">
            <v>1.6546531450729438</v>
          </cell>
          <cell r="V32">
            <v>1.0610785628698307</v>
          </cell>
          <cell r="W32">
            <v>1.2007236459804085</v>
          </cell>
          <cell r="X32">
            <v>1.2160620262806319</v>
          </cell>
          <cell r="Y32">
            <v>1.2350267051854675</v>
          </cell>
        </row>
        <row r="33">
          <cell r="B33">
            <v>7.4028326946948741</v>
          </cell>
          <cell r="C33">
            <v>6.2758908637763469</v>
          </cell>
          <cell r="D33">
            <v>6.2705867664175319</v>
          </cell>
          <cell r="E33">
            <v>5.7012166254684251</v>
          </cell>
          <cell r="F33">
            <v>5.7535373798458949</v>
          </cell>
          <cell r="G33">
            <v>5.751561597533434</v>
          </cell>
          <cell r="H33">
            <v>6.951409241742212</v>
          </cell>
          <cell r="I33">
            <v>9.5050129328963866</v>
          </cell>
          <cell r="J33">
            <v>11.137624646690242</v>
          </cell>
          <cell r="K33">
            <v>11.365022674475968</v>
          </cell>
          <cell r="L33">
            <v>11.352412509798043</v>
          </cell>
          <cell r="M33">
            <v>11.877182061219438</v>
          </cell>
          <cell r="N33">
            <v>11.397166000851861</v>
          </cell>
          <cell r="O33">
            <v>11.179766498021285</v>
          </cell>
          <cell r="P33">
            <v>9.3737545990389926</v>
          </cell>
          <cell r="Q33">
            <v>9.6910659534684722</v>
          </cell>
          <cell r="R33">
            <v>11.258713450752115</v>
          </cell>
          <cell r="S33">
            <v>12</v>
          </cell>
          <cell r="T33">
            <v>9.4538281248381857</v>
          </cell>
          <cell r="U33">
            <v>9.9462358220426221</v>
          </cell>
          <cell r="V33">
            <v>9.1838363238481122</v>
          </cell>
          <cell r="W33">
            <v>9.7390979773611068</v>
          </cell>
          <cell r="X33">
            <v>8.7967344405110151</v>
          </cell>
          <cell r="Y33">
            <v>7.8775643736475391</v>
          </cell>
        </row>
        <row r="34">
          <cell r="B34">
            <v>17.961762112836368</v>
          </cell>
          <cell r="C34">
            <v>16.031764688372494</v>
          </cell>
          <cell r="D34">
            <v>14.990555259984987</v>
          </cell>
          <cell r="E34">
            <v>14.545085402877369</v>
          </cell>
          <cell r="F34">
            <v>24.302229074947146</v>
          </cell>
          <cell r="G34">
            <v>23.287513738250517</v>
          </cell>
          <cell r="H34">
            <v>16.128881361529476</v>
          </cell>
          <cell r="I34">
            <v>20.919012806146455</v>
          </cell>
          <cell r="J34">
            <v>23.154458477116556</v>
          </cell>
          <cell r="K34">
            <v>24.791597492979324</v>
          </cell>
          <cell r="L34">
            <v>24.777244700685312</v>
          </cell>
          <cell r="M34">
            <v>27.326730519887764</v>
          </cell>
          <cell r="N34">
            <v>28.244352400540446</v>
          </cell>
          <cell r="O34">
            <v>27.867145907204755</v>
          </cell>
          <cell r="P34">
            <v>29.7</v>
          </cell>
          <cell r="Q34">
            <v>27.474921983646343</v>
          </cell>
          <cell r="R34">
            <v>26.19867006949212</v>
          </cell>
          <cell r="S34">
            <v>25.896350639928485</v>
          </cell>
          <cell r="T34">
            <v>24.949166084483121</v>
          </cell>
          <cell r="U34">
            <v>25.313001438075229</v>
          </cell>
          <cell r="V34">
            <v>24.784562285341948</v>
          </cell>
          <cell r="W34">
            <v>26.75011415085083</v>
          </cell>
          <cell r="X34">
            <v>24.697875893146229</v>
          </cell>
          <cell r="Y34">
            <v>20.411571260444219</v>
          </cell>
        </row>
        <row r="35">
          <cell r="B35">
            <v>11.439124802859318</v>
          </cell>
          <cell r="C35">
            <v>10.720106911804669</v>
          </cell>
          <cell r="D35">
            <v>9.7076170215987041</v>
          </cell>
          <cell r="E35">
            <v>9.9603336371103932</v>
          </cell>
          <cell r="F35">
            <v>9.9554281859506233</v>
          </cell>
          <cell r="G35">
            <v>10.379344245111168</v>
          </cell>
          <cell r="H35">
            <v>11.879342383378431</v>
          </cell>
          <cell r="I35">
            <v>14.644562980294763</v>
          </cell>
          <cell r="J35">
            <v>16.170648024238737</v>
          </cell>
          <cell r="K35">
            <v>17.011960778144381</v>
          </cell>
          <cell r="L35">
            <v>17.135872748181768</v>
          </cell>
          <cell r="M35">
            <v>17.3054327772957</v>
          </cell>
          <cell r="N35">
            <v>18</v>
          </cell>
          <cell r="O35">
            <v>17.68369119558756</v>
          </cell>
          <cell r="P35">
            <v>16.860322529700742</v>
          </cell>
          <cell r="Q35">
            <v>16.716839816110301</v>
          </cell>
          <cell r="R35">
            <v>15.767922984665116</v>
          </cell>
          <cell r="S35">
            <v>15.847819880494074</v>
          </cell>
          <cell r="T35">
            <v>15.616300680791813</v>
          </cell>
          <cell r="U35">
            <v>16.372823838348353</v>
          </cell>
          <cell r="V35">
            <v>16.372823838348353</v>
          </cell>
          <cell r="W35">
            <v>16.923911524670782</v>
          </cell>
          <cell r="X35">
            <v>15.236415623687877</v>
          </cell>
          <cell r="Y35">
            <v>13.14619148920065</v>
          </cell>
        </row>
        <row r="36">
          <cell r="B36">
            <v>12.364656219279476</v>
          </cell>
          <cell r="C36">
            <v>12.577777135257037</v>
          </cell>
          <cell r="D36">
            <v>11.731972474411613</v>
          </cell>
          <cell r="E36">
            <v>12.439946799282946</v>
          </cell>
          <cell r="F36">
            <v>12.292401549760021</v>
          </cell>
          <cell r="G36">
            <v>12.975481408662464</v>
          </cell>
          <cell r="H36">
            <v>17.349014051928528</v>
          </cell>
          <cell r="I36">
            <v>19.479616029607357</v>
          </cell>
          <cell r="J36">
            <v>20.091048401087146</v>
          </cell>
          <cell r="K36">
            <v>20.32420632625918</v>
          </cell>
          <cell r="L36">
            <v>20.498467588041404</v>
          </cell>
          <cell r="M36">
            <v>21</v>
          </cell>
          <cell r="N36">
            <v>20.380674261261781</v>
          </cell>
          <cell r="O36">
            <v>19.894928583820047</v>
          </cell>
          <cell r="P36">
            <v>18.423726363268376</v>
          </cell>
          <cell r="Q36">
            <v>17.656248192910429</v>
          </cell>
          <cell r="R36">
            <v>17.909443127276933</v>
          </cell>
          <cell r="S36">
            <v>17.57610015613254</v>
          </cell>
          <cell r="T36">
            <v>17.816544266466199</v>
          </cell>
          <cell r="U36">
            <v>18.222749089226856</v>
          </cell>
          <cell r="V36">
            <v>17.558491875325277</v>
          </cell>
          <cell r="W36">
            <v>18.329613138264037</v>
          </cell>
          <cell r="X36">
            <v>17.055137917076273</v>
          </cell>
          <cell r="Y36">
            <v>14.231133984849359</v>
          </cell>
        </row>
        <row r="37">
          <cell r="B37">
            <v>13.051444052501946</v>
          </cell>
          <cell r="C37">
            <v>13.557651071089849</v>
          </cell>
          <cell r="D37">
            <v>10.932627911535535</v>
          </cell>
          <cell r="E37">
            <v>11.861551428290705</v>
          </cell>
          <cell r="F37">
            <v>12.014438613889988</v>
          </cell>
          <cell r="G37">
            <v>11.147508424449288</v>
          </cell>
          <cell r="H37">
            <v>12.967938425185483</v>
          </cell>
          <cell r="I37">
            <v>14.830266399706151</v>
          </cell>
          <cell r="J37">
            <v>15.159113897168723</v>
          </cell>
          <cell r="K37">
            <v>16.23896814937352</v>
          </cell>
          <cell r="L37">
            <v>15.2598498820084</v>
          </cell>
          <cell r="M37">
            <v>15.817812402469507</v>
          </cell>
          <cell r="N37">
            <v>17.00003315035076</v>
          </cell>
          <cell r="O37">
            <v>15.784467090611816</v>
          </cell>
          <cell r="P37">
            <v>14.42815211285183</v>
          </cell>
          <cell r="Q37">
            <v>15.804556246028888</v>
          </cell>
          <cell r="R37">
            <v>14.366575221584656</v>
          </cell>
          <cell r="S37">
            <v>15.81271003769255</v>
          </cell>
          <cell r="T37">
            <v>15.788446905888321</v>
          </cell>
          <cell r="U37">
            <v>16.379632506277364</v>
          </cell>
          <cell r="V37">
            <v>17.368596612636644</v>
          </cell>
          <cell r="W37">
            <v>18</v>
          </cell>
          <cell r="X37">
            <v>16.101786896225885</v>
          </cell>
          <cell r="Y37">
            <v>14.259268299554545</v>
          </cell>
        </row>
        <row r="38">
          <cell r="B38">
            <v>-0.83569431500465996</v>
          </cell>
          <cell r="C38">
            <v>-0.11873252562907737</v>
          </cell>
          <cell r="D38">
            <v>0.12786579683131408</v>
          </cell>
          <cell r="E38">
            <v>0.52059645852749303</v>
          </cell>
          <cell r="F38">
            <v>0.29226467847157506</v>
          </cell>
          <cell r="G38">
            <v>0.19179869524697116</v>
          </cell>
          <cell r="H38">
            <v>0.65302889095992556</v>
          </cell>
          <cell r="I38">
            <v>1.6120223671947811</v>
          </cell>
          <cell r="J38">
            <v>0.4703634669151911</v>
          </cell>
          <cell r="K38">
            <v>1.4841565703634669</v>
          </cell>
          <cell r="L38">
            <v>1.5252562907735323</v>
          </cell>
          <cell r="M38">
            <v>3.3336439888164029</v>
          </cell>
          <cell r="N38">
            <v>1.8038210624417523</v>
          </cell>
          <cell r="O38">
            <v>4.8954333643988823</v>
          </cell>
          <cell r="P38">
            <v>0.58909599254426848</v>
          </cell>
          <cell r="Q38">
            <v>2.2056849953401678</v>
          </cell>
          <cell r="R38">
            <v>2.4385834109972047</v>
          </cell>
          <cell r="S38">
            <v>-2.3655172413793104</v>
          </cell>
          <cell r="T38">
            <v>1.2284249767008391</v>
          </cell>
          <cell r="U38">
            <v>-4.5666356011183603E-3</v>
          </cell>
          <cell r="V38">
            <v>3.4249767008387701</v>
          </cell>
          <cell r="W38">
            <v>4.9000000000000004</v>
          </cell>
          <cell r="X38">
            <v>0.79002795899347622</v>
          </cell>
          <cell r="Y38">
            <v>2.0412861136999072</v>
          </cell>
        </row>
        <row r="39">
          <cell r="B39">
            <v>17.927110194421189</v>
          </cell>
          <cell r="C39">
            <v>17.723887359294398</v>
          </cell>
          <cell r="D39">
            <v>17.723887359294398</v>
          </cell>
          <cell r="E39">
            <v>17.723887359294398</v>
          </cell>
          <cell r="F39">
            <v>18.191305870258031</v>
          </cell>
          <cell r="G39">
            <v>18.374199709546467</v>
          </cell>
          <cell r="H39">
            <v>16.138723858826822</v>
          </cell>
          <cell r="I39">
            <v>11.60677103232582</v>
          </cell>
          <cell r="J39">
            <v>12.074178942444075</v>
          </cell>
          <cell r="K39">
            <v>13.13096167356659</v>
          </cell>
          <cell r="L39">
            <v>12.602570312634519</v>
          </cell>
          <cell r="M39">
            <v>16.626453700639303</v>
          </cell>
          <cell r="N39">
            <v>20</v>
          </cell>
          <cell r="O39">
            <v>19.146457759735402</v>
          </cell>
          <cell r="P39">
            <v>17.845811876057272</v>
          </cell>
          <cell r="Q39">
            <v>18.211627792693882</v>
          </cell>
          <cell r="R39">
            <v>19.918712310256602</v>
          </cell>
          <cell r="S39">
            <v>18.049038229368552</v>
          </cell>
          <cell r="T39">
            <v>17.84581186679889</v>
          </cell>
          <cell r="U39">
            <v>18.049038229368552</v>
          </cell>
          <cell r="V39">
            <v>18.150654942725446</v>
          </cell>
          <cell r="W39">
            <v>19.024533242972531</v>
          </cell>
          <cell r="X39">
            <v>16.341946684695227</v>
          </cell>
          <cell r="Y39">
            <v>15.529034188789213</v>
          </cell>
        </row>
        <row r="40">
          <cell r="B40">
            <v>2.4882919993984851</v>
          </cell>
          <cell r="C40">
            <v>2.3121503037446529</v>
          </cell>
          <cell r="D40">
            <v>2.0919709867081351</v>
          </cell>
          <cell r="E40">
            <v>2.0699535136067575</v>
          </cell>
          <cell r="F40">
            <v>2.0479360405053795</v>
          </cell>
          <cell r="G40">
            <v>2.0039003299655</v>
          </cell>
          <cell r="H40">
            <v>2.6754437686914372</v>
          </cell>
          <cell r="I40">
            <v>3.5407460171400347</v>
          </cell>
          <cell r="J40">
            <v>3.9744979949580603</v>
          </cell>
          <cell r="K40">
            <v>3.833583645398575</v>
          </cell>
          <cell r="L40">
            <v>3.8886282840749571</v>
          </cell>
          <cell r="M40">
            <v>4.0383506169144807</v>
          </cell>
          <cell r="N40">
            <v>4.0999999999999996</v>
          </cell>
          <cell r="O40">
            <v>3.987709396625275</v>
          </cell>
          <cell r="P40">
            <v>3.5891859104042134</v>
          </cell>
          <cell r="Q40">
            <v>3.4967103066001557</v>
          </cell>
          <cell r="R40">
            <v>3.4680873237494509</v>
          </cell>
          <cell r="S40">
            <v>3.3998320487460441</v>
          </cell>
          <cell r="T40">
            <v>3.327173737524022</v>
          </cell>
          <cell r="U40">
            <v>3.5363422155812292</v>
          </cell>
          <cell r="V40">
            <v>3.646432638436611</v>
          </cell>
          <cell r="W40">
            <v>3.8666111921390738</v>
          </cell>
          <cell r="X40">
            <v>3.503315815346415</v>
          </cell>
          <cell r="Y40">
            <v>2.9462643060171616</v>
          </cell>
        </row>
        <row r="41">
          <cell r="B41">
            <v>4.9529298592753994</v>
          </cell>
          <cell r="C41">
            <v>4.4874098873862938</v>
          </cell>
          <cell r="D41">
            <v>4.1349322782709415</v>
          </cell>
          <cell r="E41">
            <v>4.1066718685196362</v>
          </cell>
          <cell r="F41">
            <v>4.1066718685196362</v>
          </cell>
          <cell r="G41">
            <v>4.0784114587683282</v>
          </cell>
          <cell r="H41">
            <v>4.7100006260761784</v>
          </cell>
          <cell r="I41">
            <v>5.4034408106363037</v>
          </cell>
          <cell r="J41">
            <v>5.8624389271491291</v>
          </cell>
          <cell r="K41">
            <v>6.0711313143801089</v>
          </cell>
          <cell r="L41">
            <v>6.3770260986473737</v>
          </cell>
          <cell r="M41">
            <v>6.6217419747349355</v>
          </cell>
          <cell r="N41">
            <v>6.7347836150077063</v>
          </cell>
          <cell r="O41">
            <v>6.8</v>
          </cell>
          <cell r="P41">
            <v>6.7282620004650875</v>
          </cell>
          <cell r="Q41">
            <v>6.6673930356995994</v>
          </cell>
          <cell r="R41">
            <v>6.2209185965491001</v>
          </cell>
          <cell r="S41">
            <v>6.0817904974720838</v>
          </cell>
          <cell r="T41">
            <v>6.0252696779694714</v>
          </cell>
          <cell r="U41">
            <v>5.9970095096855971</v>
          </cell>
          <cell r="V41">
            <v>6.0035313663294216</v>
          </cell>
          <cell r="W41">
            <v>6.2317881136196158</v>
          </cell>
          <cell r="X41">
            <v>6.2535266679946426</v>
          </cell>
          <cell r="Y41">
            <v>5.5629066753839451</v>
          </cell>
        </row>
        <row r="42">
          <cell r="B42">
            <v>4.9686196789831447</v>
          </cell>
          <cell r="C42">
            <v>4.7144992985099483</v>
          </cell>
          <cell r="D42">
            <v>4.6203497528097888</v>
          </cell>
          <cell r="E42">
            <v>4.6318619809304797</v>
          </cell>
          <cell r="F42">
            <v>4.6499686942122347</v>
          </cell>
          <cell r="G42">
            <v>4.8127230515793551</v>
          </cell>
          <cell r="H42">
            <v>6.0368007374609425</v>
          </cell>
          <cell r="I42">
            <v>7.0363664467298177</v>
          </cell>
          <cell r="J42">
            <v>6.9729116461439746</v>
          </cell>
          <cell r="K42">
            <v>7.1964875959033048</v>
          </cell>
          <cell r="L42">
            <v>7.2636098873338</v>
          </cell>
          <cell r="M42">
            <v>7.4897202469983233</v>
          </cell>
          <cell r="N42">
            <v>7.6</v>
          </cell>
          <cell r="O42">
            <v>7.3885012437842574</v>
          </cell>
          <cell r="P42">
            <v>6.6888526706796396</v>
          </cell>
          <cell r="Q42">
            <v>6.5713822715934054</v>
          </cell>
          <cell r="R42">
            <v>6.6597802146824767</v>
          </cell>
          <cell r="S42">
            <v>6.7776109176977286</v>
          </cell>
          <cell r="T42">
            <v>6.7238949758455995</v>
          </cell>
          <cell r="U42">
            <v>6.8506228482964175</v>
          </cell>
          <cell r="V42">
            <v>7.2030089348410851</v>
          </cell>
          <cell r="W42">
            <v>7.1048446346609095</v>
          </cell>
          <cell r="X42">
            <v>6.1891205189908503</v>
          </cell>
          <cell r="Y42">
            <v>5.6534028609558078</v>
          </cell>
        </row>
        <row r="43">
          <cell r="B43">
            <v>4.4698312508051012</v>
          </cell>
          <cell r="C43">
            <v>4.0503800077289709</v>
          </cell>
          <cell r="D43">
            <v>3.5877753445832794</v>
          </cell>
          <cell r="E43">
            <v>3.6615676929022283</v>
          </cell>
          <cell r="F43">
            <v>3.9455171969599387</v>
          </cell>
          <cell r="G43">
            <v>4.0503800077289709</v>
          </cell>
          <cell r="H43">
            <v>5.6388574004895018</v>
          </cell>
          <cell r="I43">
            <v>6.5722658765941002</v>
          </cell>
          <cell r="J43">
            <v>6.3517519000386446</v>
          </cell>
          <cell r="K43">
            <v>6.36210872085534</v>
          </cell>
          <cell r="L43">
            <v>5.8149233543733096</v>
          </cell>
          <cell r="M43">
            <v>6.6417428829060929</v>
          </cell>
          <cell r="N43">
            <v>6.7</v>
          </cell>
          <cell r="O43">
            <v>6.3513203658379496</v>
          </cell>
          <cell r="P43">
            <v>5.7277534458327972</v>
          </cell>
          <cell r="Q43">
            <v>5.4450985443771742</v>
          </cell>
          <cell r="R43">
            <v>5.4653806518098671</v>
          </cell>
          <cell r="S43">
            <v>5.4433724075743921</v>
          </cell>
          <cell r="T43">
            <v>5.8524668298338272</v>
          </cell>
          <cell r="U43">
            <v>6.1976941903903136</v>
          </cell>
          <cell r="V43">
            <v>6.2115032848125731</v>
          </cell>
          <cell r="W43">
            <v>5.9430890119799056</v>
          </cell>
          <cell r="X43">
            <v>5.3208166945768394</v>
          </cell>
          <cell r="Y43">
            <v>4.9587595001932243</v>
          </cell>
        </row>
      </sheetData>
      <sheetData sheetId="10">
        <row r="2">
          <cell r="B2">
            <v>3.87669957624259</v>
          </cell>
          <cell r="C2">
            <v>2.8628135330718321</v>
          </cell>
          <cell r="D2">
            <v>3.5333076622588853</v>
          </cell>
          <cell r="E2">
            <v>-0.31136609827817474</v>
          </cell>
          <cell r="F2">
            <v>11.681245597035609</v>
          </cell>
          <cell r="G2">
            <v>9.9270718541270782</v>
          </cell>
          <cell r="H2">
            <v>8.2807455305659872</v>
          </cell>
          <cell r="I2">
            <v>-0.73338705190343068</v>
          </cell>
          <cell r="J2">
            <v>6.9439431581693762</v>
          </cell>
          <cell r="K2">
            <v>5.6934679516070714</v>
          </cell>
          <cell r="L2">
            <v>1.0094345684715322</v>
          </cell>
          <cell r="M2">
            <v>17</v>
          </cell>
          <cell r="N2">
            <v>4.4912116683251515</v>
          </cell>
          <cell r="O2">
            <v>1.8344683354198674</v>
          </cell>
          <cell r="P2">
            <v>6.5828299480083929</v>
          </cell>
          <cell r="Q2">
            <v>6.5562417868891583</v>
          </cell>
          <cell r="R2">
            <v>8.8609146269513932</v>
          </cell>
          <cell r="S2">
            <v>10.196680936260798</v>
          </cell>
          <cell r="T2">
            <v>10.75062776079389</v>
          </cell>
          <cell r="U2">
            <v>3.4385329945904979</v>
          </cell>
          <cell r="V2">
            <v>2.6309726805787816</v>
          </cell>
          <cell r="W2">
            <v>-1.8582690019496326</v>
          </cell>
          <cell r="X2">
            <v>5.818501097830139</v>
          </cell>
          <cell r="Y2">
            <v>4.7705314753427137</v>
          </cell>
        </row>
        <row r="3">
          <cell r="B3">
            <v>-61.368594549518505</v>
          </cell>
          <cell r="C3">
            <v>-79.78670838673321</v>
          </cell>
          <cell r="D3">
            <v>-87.940350305527971</v>
          </cell>
          <cell r="E3">
            <v>-80.250176909084189</v>
          </cell>
          <cell r="F3">
            <v>-86.017392735756289</v>
          </cell>
          <cell r="G3">
            <v>-88</v>
          </cell>
          <cell r="H3">
            <v>-76.268745093710876</v>
          </cell>
          <cell r="I3">
            <v>-11.865703225160654</v>
          </cell>
          <cell r="J3">
            <v>38.088034230566159</v>
          </cell>
          <cell r="K3">
            <v>55.448774396708309</v>
          </cell>
          <cell r="L3">
            <v>43.58769391654873</v>
          </cell>
          <cell r="M3">
            <v>58.060005077257713</v>
          </cell>
          <cell r="N3">
            <v>51.523602444637021</v>
          </cell>
          <cell r="O3">
            <v>53.07491554022544</v>
          </cell>
          <cell r="P3">
            <v>27.384708629059489</v>
          </cell>
          <cell r="Q3">
            <v>6.9231858340032879</v>
          </cell>
          <cell r="R3">
            <v>15.401329865002687</v>
          </cell>
          <cell r="S3">
            <v>18.707290771036625</v>
          </cell>
          <cell r="T3">
            <v>11.270438184100355</v>
          </cell>
          <cell r="U3">
            <v>-2.1024604289863782</v>
          </cell>
          <cell r="V3">
            <v>-8.2076677887027412</v>
          </cell>
          <cell r="W3">
            <v>-5.7102871290828201</v>
          </cell>
          <cell r="X3">
            <v>-27.385067441835236</v>
          </cell>
          <cell r="Y3">
            <v>-37.067918498247494</v>
          </cell>
        </row>
        <row r="4">
          <cell r="B4">
            <v>-15.886440049780774</v>
          </cell>
          <cell r="C4">
            <v>-15.886440049780774</v>
          </cell>
          <cell r="D4">
            <v>-18.443220024890383</v>
          </cell>
          <cell r="E4">
            <v>-21</v>
          </cell>
          <cell r="F4">
            <v>-21</v>
          </cell>
          <cell r="G4">
            <v>-21</v>
          </cell>
          <cell r="H4">
            <v>-8.3734461563966907</v>
          </cell>
          <cell r="I4">
            <v>1.7356684363943293</v>
          </cell>
          <cell r="J4">
            <v>5.5118420793912213</v>
          </cell>
          <cell r="K4">
            <v>5.5118420793912213</v>
          </cell>
          <cell r="L4">
            <v>5.0398124549371612</v>
          </cell>
          <cell r="M4">
            <v>7.0852262782275499</v>
          </cell>
          <cell r="N4">
            <v>9.6026697259720013</v>
          </cell>
          <cell r="O4">
            <v>9.8976935483263357</v>
          </cell>
          <cell r="P4">
            <v>5.5511743655294268</v>
          </cell>
          <cell r="Q4">
            <v>4.3317806754947492</v>
          </cell>
          <cell r="R4">
            <v>-0.70310626428894829</v>
          </cell>
          <cell r="S4">
            <v>-0.70310626428894829</v>
          </cell>
          <cell r="T4">
            <v>-0.70310626428894829</v>
          </cell>
          <cell r="U4">
            <v>-0.70310626428894829</v>
          </cell>
          <cell r="V4">
            <v>-4.4792841263653997</v>
          </cell>
          <cell r="W4">
            <v>-5.7380100803908825</v>
          </cell>
          <cell r="X4">
            <v>-16.043769194333599</v>
          </cell>
          <cell r="Y4">
            <v>-16.043769194333599</v>
          </cell>
        </row>
        <row r="5">
          <cell r="B5">
            <v>1.7098603289412966</v>
          </cell>
          <cell r="C5">
            <v>1.3100843430826574</v>
          </cell>
          <cell r="D5">
            <v>1.2415011502830249</v>
          </cell>
          <cell r="E5">
            <v>1.084294721436859</v>
          </cell>
          <cell r="F5">
            <v>1.2482378231656561</v>
          </cell>
          <cell r="G5">
            <v>0.5793265203615382</v>
          </cell>
          <cell r="H5">
            <v>1.0107894798578887</v>
          </cell>
          <cell r="I5">
            <v>1.9423514127429888</v>
          </cell>
          <cell r="J5">
            <v>2.8255283701998697</v>
          </cell>
          <cell r="K5">
            <v>3.3575135832054435</v>
          </cell>
          <cell r="L5">
            <v>3.6653713525904461</v>
          </cell>
          <cell r="M5">
            <v>3.7991900237161378</v>
          </cell>
          <cell r="N5">
            <v>3.9699635231748909</v>
          </cell>
          <cell r="O5">
            <v>4</v>
          </cell>
          <cell r="P5">
            <v>3.9716080808287684</v>
          </cell>
          <cell r="Q5">
            <v>3.8393989317233395</v>
          </cell>
          <cell r="R5">
            <v>3.6538005817048775</v>
          </cell>
          <cell r="S5">
            <v>3.2423366086194525</v>
          </cell>
          <cell r="T5">
            <v>3.2273358545058786</v>
          </cell>
          <cell r="U5">
            <v>3.0701706045606092</v>
          </cell>
          <cell r="V5">
            <v>2.7674459131903153</v>
          </cell>
          <cell r="W5">
            <v>3.3176271937289163</v>
          </cell>
          <cell r="X5">
            <v>2.9727147238941161</v>
          </cell>
          <cell r="Y5">
            <v>2.3923211270105975</v>
          </cell>
        </row>
        <row r="6">
          <cell r="B6">
            <v>-1.8383247274800976</v>
          </cell>
          <cell r="C6">
            <v>-1.6497036656272517</v>
          </cell>
          <cell r="D6">
            <v>-1.7979059613599313</v>
          </cell>
          <cell r="E6">
            <v>-1.4543461181181525</v>
          </cell>
          <cell r="F6">
            <v>-1.5890754699119092</v>
          </cell>
          <cell r="G6">
            <v>-1.6564401512835045</v>
          </cell>
          <cell r="H6">
            <v>-1.9258988274974349</v>
          </cell>
          <cell r="I6">
            <v>-1.4610825709261051</v>
          </cell>
          <cell r="J6">
            <v>-1.6631766040914573</v>
          </cell>
          <cell r="K6">
            <v>-1.5890754370636091</v>
          </cell>
          <cell r="L6">
            <v>-1.7979059339863472</v>
          </cell>
          <cell r="M6">
            <v>-2</v>
          </cell>
          <cell r="N6">
            <v>-1.5149743138334946</v>
          </cell>
          <cell r="O6">
            <v>-1.4543461290675859</v>
          </cell>
          <cell r="P6">
            <v>-1.5621295546604808</v>
          </cell>
          <cell r="Q6">
            <v>-1.6833860008383321</v>
          </cell>
          <cell r="R6">
            <v>-1.5621295601351974</v>
          </cell>
          <cell r="S6">
            <v>-1.4476096543607659</v>
          </cell>
          <cell r="T6">
            <v>-1.4610825545019548</v>
          </cell>
          <cell r="U6">
            <v>-1.2791979345076279</v>
          </cell>
          <cell r="V6">
            <v>-1.5082378227025246</v>
          </cell>
          <cell r="W6">
            <v>-1.6025483810025316</v>
          </cell>
          <cell r="X6">
            <v>-1.6968589119289545</v>
          </cell>
          <cell r="Y6">
            <v>-1.7103318887161774</v>
          </cell>
        </row>
        <row r="7">
          <cell r="B7">
            <v>21.556347088552364</v>
          </cell>
          <cell r="C7">
            <v>21.648384232917913</v>
          </cell>
          <cell r="D7">
            <v>21.832575695684849</v>
          </cell>
          <cell r="E7">
            <v>21.87288871483333</v>
          </cell>
          <cell r="F7">
            <v>21.925399924845973</v>
          </cell>
          <cell r="G7">
            <v>22</v>
          </cell>
          <cell r="H7">
            <v>21.712942115124473</v>
          </cell>
          <cell r="I7">
            <v>20.781720382124412</v>
          </cell>
          <cell r="J7">
            <v>20.640747847498115</v>
          </cell>
          <cell r="K7">
            <v>20.594473110131219</v>
          </cell>
          <cell r="L7">
            <v>20.612115029614962</v>
          </cell>
          <cell r="M7">
            <v>20.484653435638311</v>
          </cell>
          <cell r="N7">
            <v>20.323753688781181</v>
          </cell>
          <cell r="O7">
            <v>20.390018267515249</v>
          </cell>
          <cell r="P7">
            <v>20.496753846691199</v>
          </cell>
          <cell r="Q7">
            <v>20.741123317369322</v>
          </cell>
          <cell r="R7">
            <v>20.796726298090007</v>
          </cell>
          <cell r="S7">
            <v>20.752196641090702</v>
          </cell>
          <cell r="T7">
            <v>20.789533043169758</v>
          </cell>
          <cell r="U7">
            <v>20.885453890933075</v>
          </cell>
          <cell r="V7">
            <v>20.873717930411541</v>
          </cell>
          <cell r="W7">
            <v>20.798347336130387</v>
          </cell>
          <cell r="X7">
            <v>20.963503318505531</v>
          </cell>
          <cell r="Y7">
            <v>21.134675566646536</v>
          </cell>
        </row>
        <row r="8">
          <cell r="B8">
            <v>26</v>
          </cell>
          <cell r="C8">
            <v>23.329850271136564</v>
          </cell>
          <cell r="D8">
            <v>20.074912976198203</v>
          </cell>
          <cell r="E8">
            <v>20.651752815273746</v>
          </cell>
          <cell r="F8">
            <v>19.506805671767143</v>
          </cell>
          <cell r="G8">
            <v>22.053498468701481</v>
          </cell>
          <cell r="H8">
            <v>23.800402225064275</v>
          </cell>
          <cell r="I8">
            <v>19.301286835389028</v>
          </cell>
          <cell r="J8">
            <v>13.64106847351869</v>
          </cell>
          <cell r="K8">
            <v>10.140910274719738</v>
          </cell>
          <cell r="L8">
            <v>13.041084401198543</v>
          </cell>
          <cell r="M8">
            <v>14.619894605834858</v>
          </cell>
          <cell r="N8">
            <v>13.917263482354102</v>
          </cell>
          <cell r="O8">
            <v>13.763231706280449</v>
          </cell>
          <cell r="P8">
            <v>17.102203439018741</v>
          </cell>
          <cell r="Q8">
            <v>18.828403280889443</v>
          </cell>
          <cell r="R8">
            <v>20.227539583019624</v>
          </cell>
          <cell r="S8">
            <v>24.86600553360007</v>
          </cell>
          <cell r="T8">
            <v>24.230874779691693</v>
          </cell>
          <cell r="U8">
            <v>23.110022054784437</v>
          </cell>
          <cell r="V8">
            <v>25.07703177103992</v>
          </cell>
          <cell r="W8">
            <v>22.898484176313136</v>
          </cell>
          <cell r="X8">
            <v>24.760236594364422</v>
          </cell>
          <cell r="Y8">
            <v>25.427985077757302</v>
          </cell>
        </row>
        <row r="9">
          <cell r="B9">
            <v>-1.5361328911418131</v>
          </cell>
          <cell r="C9">
            <v>-1.9703411072669352</v>
          </cell>
          <cell r="D9">
            <v>-1.9879167775708968</v>
          </cell>
          <cell r="E9">
            <v>-2</v>
          </cell>
          <cell r="F9">
            <v>-1.9780303715664553</v>
          </cell>
          <cell r="G9">
            <v>-1.969608862657829</v>
          </cell>
          <cell r="H9">
            <v>-1.6317885753142265</v>
          </cell>
          <cell r="I9">
            <v>-0.96789604090749592</v>
          </cell>
          <cell r="J9">
            <v>-0.64389181546497731</v>
          </cell>
          <cell r="K9">
            <v>-0.63127741718364105</v>
          </cell>
          <cell r="L9">
            <v>-0.62644047374788647</v>
          </cell>
          <cell r="M9">
            <v>-0.3006406757252566</v>
          </cell>
          <cell r="N9">
            <v>-0.21585782186663896</v>
          </cell>
          <cell r="O9">
            <v>-0.26351376844996111</v>
          </cell>
          <cell r="P9">
            <v>-5.4747729374493445E-2</v>
          </cell>
          <cell r="Q9">
            <v>-0.4160399367045573</v>
          </cell>
          <cell r="R9">
            <v>-0.73551816194571584</v>
          </cell>
          <cell r="S9">
            <v>-0.71940718565028683</v>
          </cell>
          <cell r="T9">
            <v>-0.85706188188226129</v>
          </cell>
          <cell r="U9">
            <v>-0.78047936934656403</v>
          </cell>
          <cell r="V9">
            <v>-0.79366108109518341</v>
          </cell>
          <cell r="W9">
            <v>-0.64232626201062792</v>
          </cell>
          <cell r="X9">
            <v>-0.95343304127425721</v>
          </cell>
          <cell r="Y9">
            <v>-1.2780282932853082</v>
          </cell>
        </row>
        <row r="10">
          <cell r="B10">
            <v>-15.692403067521854</v>
          </cell>
          <cell r="C10">
            <v>-21.716687846415969</v>
          </cell>
          <cell r="D10">
            <v>-22.805097296158014</v>
          </cell>
          <cell r="E10">
            <v>-22.175556241597366</v>
          </cell>
          <cell r="F10">
            <v>-23.02075007214394</v>
          </cell>
          <cell r="G10">
            <v>-24</v>
          </cell>
          <cell r="H10">
            <v>-20.752390749804725</v>
          </cell>
          <cell r="I10">
            <v>-8.6315059443328153</v>
          </cell>
          <cell r="J10">
            <v>-0.35608258290930428</v>
          </cell>
          <cell r="K10">
            <v>3.4453404058375989</v>
          </cell>
          <cell r="L10">
            <v>3.1488744908803796</v>
          </cell>
          <cell r="M10">
            <v>3.5248729466483546</v>
          </cell>
          <cell r="N10">
            <v>5.1864305714210115</v>
          </cell>
          <cell r="O10">
            <v>4.5674272192372589</v>
          </cell>
          <cell r="P10">
            <v>1.2925583126267559</v>
          </cell>
          <cell r="Q10">
            <v>0.71781598629797461</v>
          </cell>
          <cell r="R10">
            <v>0.46073366171111951</v>
          </cell>
          <cell r="S10">
            <v>-1.4031112048853833</v>
          </cell>
          <cell r="T10">
            <v>-2.0387122997076781</v>
          </cell>
          <cell r="U10">
            <v>-1.4844702442548687</v>
          </cell>
          <cell r="V10">
            <v>-4.3710649347042221</v>
          </cell>
          <cell r="W10">
            <v>-1.6217988520446711</v>
          </cell>
          <cell r="X10">
            <v>-5.1051923646644042</v>
          </cell>
          <cell r="Y10">
            <v>-7.6268152386117016</v>
          </cell>
        </row>
        <row r="11">
          <cell r="B11">
            <v>-2.2999999999999998</v>
          </cell>
          <cell r="C11">
            <v>-2.2999999999999998</v>
          </cell>
          <cell r="D11">
            <v>-2.2999999999999998</v>
          </cell>
          <cell r="E11">
            <v>-2.2999999999999998</v>
          </cell>
          <cell r="F11">
            <v>-2.2999999999999998</v>
          </cell>
          <cell r="G11">
            <v>-2.2999999999999998</v>
          </cell>
          <cell r="H11">
            <v>-2.2999999999999998</v>
          </cell>
          <cell r="I11">
            <v>-2.1777643051152085</v>
          </cell>
          <cell r="J11">
            <v>-2.0461294019081757</v>
          </cell>
          <cell r="K11">
            <v>-2.0158328447152529</v>
          </cell>
          <cell r="L11">
            <v>-1.9719484123547</v>
          </cell>
          <cell r="M11">
            <v>-2.0022459901645648</v>
          </cell>
          <cell r="N11">
            <v>-2.0022459901645648</v>
          </cell>
          <cell r="O11">
            <v>-2.0022459901645648</v>
          </cell>
          <cell r="P11">
            <v>-2.0022459901645648</v>
          </cell>
          <cell r="Q11">
            <v>-2.0022459901645648</v>
          </cell>
          <cell r="R11">
            <v>-2.0359392609951596</v>
          </cell>
          <cell r="S11">
            <v>-2.1370190734869445</v>
          </cell>
          <cell r="T11">
            <v>-2.1370190734869445</v>
          </cell>
          <cell r="U11">
            <v>-2.1370190734869445</v>
          </cell>
          <cell r="V11">
            <v>-2.1370190734869445</v>
          </cell>
          <cell r="W11">
            <v>-2.1986585881168867</v>
          </cell>
          <cell r="X11">
            <v>-2.2602981027468294</v>
          </cell>
          <cell r="Y11">
            <v>-2.2602981027468294</v>
          </cell>
        </row>
        <row r="12">
          <cell r="B12">
            <v>-1.8814942776938028</v>
          </cell>
          <cell r="C12">
            <v>-2.0623191535305554</v>
          </cell>
          <cell r="D12">
            <v>-2.1618872813647165</v>
          </cell>
          <cell r="E12">
            <v>-1.1627726193046859</v>
          </cell>
          <cell r="F12">
            <v>-1.754459080112287</v>
          </cell>
          <cell r="G12">
            <v>-1.8837832001727493</v>
          </cell>
          <cell r="H12">
            <v>0.58253077089181615</v>
          </cell>
          <cell r="I12">
            <v>3.0980565752537257</v>
          </cell>
          <cell r="J12">
            <v>3.8843014467717554</v>
          </cell>
          <cell r="K12">
            <v>4.6488015547397978</v>
          </cell>
          <cell r="L12">
            <v>5.2015763334053133</v>
          </cell>
          <cell r="M12">
            <v>5.1260418916000869</v>
          </cell>
          <cell r="N12">
            <v>5.3</v>
          </cell>
          <cell r="O12">
            <v>4.8605268840423239</v>
          </cell>
          <cell r="P12">
            <v>3.6725761174692293</v>
          </cell>
          <cell r="Q12">
            <v>2.9824659900669404</v>
          </cell>
          <cell r="R12">
            <v>2.3553012308356727</v>
          </cell>
          <cell r="S12">
            <v>2.3816238393435549</v>
          </cell>
          <cell r="T12">
            <v>1.8425825955517168</v>
          </cell>
          <cell r="U12">
            <v>1.8471604405096094</v>
          </cell>
          <cell r="V12">
            <v>1.1501835456704814</v>
          </cell>
          <cell r="W12">
            <v>1.3928093284387828</v>
          </cell>
          <cell r="X12">
            <v>0.93845821636795468</v>
          </cell>
          <cell r="Y12">
            <v>-0.58253077089181615</v>
          </cell>
        </row>
        <row r="13">
          <cell r="B13">
            <v>-3.7242041318651671</v>
          </cell>
          <cell r="C13">
            <v>-3.6782946502911678</v>
          </cell>
          <cell r="D13">
            <v>-4.6209941732361237</v>
          </cell>
          <cell r="E13">
            <v>-4.2336872020861938</v>
          </cell>
          <cell r="F13">
            <v>-3.751812641132851</v>
          </cell>
          <cell r="G13">
            <v>-5</v>
          </cell>
          <cell r="H13">
            <v>-3.799321172618086</v>
          </cell>
          <cell r="I13">
            <v>-2.5107499150723926</v>
          </cell>
          <cell r="J13">
            <v>-1.7030929638118932</v>
          </cell>
          <cell r="K13">
            <v>-0.850220307647646</v>
          </cell>
          <cell r="L13">
            <v>-1.0975303751817567</v>
          </cell>
          <cell r="M13">
            <v>-0.75497193862165457</v>
          </cell>
          <cell r="N13">
            <v>-0.31779242664921237</v>
          </cell>
          <cell r="O13">
            <v>-0.47497900058169751</v>
          </cell>
          <cell r="P13">
            <v>-0.92089375754277691</v>
          </cell>
          <cell r="Q13">
            <v>-0.73455793102205225</v>
          </cell>
          <cell r="R13">
            <v>-1.6825371667928677</v>
          </cell>
          <cell r="S13">
            <v>-1.5084348594190502</v>
          </cell>
          <cell r="T13">
            <v>-2.1913599444370635</v>
          </cell>
          <cell r="U13">
            <v>-2.2044468986374719</v>
          </cell>
          <cell r="V13">
            <v>-2.1880796554664874</v>
          </cell>
          <cell r="W13">
            <v>-1.8868939241890572</v>
          </cell>
          <cell r="X13">
            <v>-2.4858593176518267</v>
          </cell>
          <cell r="Y13">
            <v>-2.7589865308298767</v>
          </cell>
        </row>
        <row r="14">
          <cell r="B14">
            <v>-2.9502233567326099</v>
          </cell>
          <cell r="C14">
            <v>-2.5960433950223361</v>
          </cell>
          <cell r="D14">
            <v>-2.6898532227185705</v>
          </cell>
          <cell r="E14">
            <v>-3</v>
          </cell>
          <cell r="F14">
            <v>-2.9195915762603701</v>
          </cell>
          <cell r="G14">
            <v>-2.354818123803446</v>
          </cell>
          <cell r="H14">
            <v>-2.2801531589023614</v>
          </cell>
          <cell r="I14">
            <v>-2.3739629865985963</v>
          </cell>
          <cell r="J14">
            <v>-2.3126994256541162</v>
          </cell>
          <cell r="K14">
            <v>-1.901084875558392</v>
          </cell>
          <cell r="L14">
            <v>-1.7249521378430122</v>
          </cell>
          <cell r="M14">
            <v>-1.6292278238672622</v>
          </cell>
          <cell r="N14">
            <v>-1.3286534779834076</v>
          </cell>
          <cell r="O14">
            <v>-1.6656030631780472</v>
          </cell>
          <cell r="P14">
            <v>-2.4543714103382261</v>
          </cell>
          <cell r="Q14">
            <v>-1.7708998085513721</v>
          </cell>
          <cell r="R14">
            <v>-1.7402680280791321</v>
          </cell>
          <cell r="S14">
            <v>-2.8008934269304406</v>
          </cell>
          <cell r="T14">
            <v>-2.8066368857689854</v>
          </cell>
          <cell r="U14">
            <v>-2.2265475430759416</v>
          </cell>
          <cell r="V14">
            <v>-2.5845564773452461</v>
          </cell>
          <cell r="W14">
            <v>-2.2074026802807913</v>
          </cell>
          <cell r="X14">
            <v>-2.5979578813018507</v>
          </cell>
          <cell r="Y14">
            <v>-2.90427568602425</v>
          </cell>
        </row>
        <row r="15">
          <cell r="B15">
            <v>-1.4261214357659278</v>
          </cell>
          <cell r="C15">
            <v>-1.4261214357659278</v>
          </cell>
          <cell r="D15">
            <v>-1.4261214357659278</v>
          </cell>
          <cell r="E15">
            <v>-1.4261214357659278</v>
          </cell>
          <cell r="F15">
            <v>-1.4261214357659278</v>
          </cell>
          <cell r="G15">
            <v>-1.4261214357659278</v>
          </cell>
          <cell r="H15">
            <v>-6.3565303589414821</v>
          </cell>
          <cell r="I15">
            <v>-8</v>
          </cell>
          <cell r="J15">
            <v>-8</v>
          </cell>
          <cell r="K15">
            <v>-3.0695910768244459</v>
          </cell>
          <cell r="L15">
            <v>-1.4261214357659278</v>
          </cell>
          <cell r="M15">
            <v>-6.3565303589414821</v>
          </cell>
          <cell r="N15">
            <v>-1.0450231536994592</v>
          </cell>
          <cell r="O15">
            <v>-1.0450231536994592</v>
          </cell>
          <cell r="P15">
            <v>-1.0450231536994592</v>
          </cell>
          <cell r="Q15">
            <v>-1.0450231536994592</v>
          </cell>
          <cell r="R15">
            <v>-1.0450231536994592</v>
          </cell>
          <cell r="S15">
            <v>-1.0450231536994592</v>
          </cell>
          <cell r="T15">
            <v>-1.0450231536994592</v>
          </cell>
          <cell r="U15">
            <v>-1.0450231536994592</v>
          </cell>
          <cell r="V15">
            <v>-1.0450231536994592</v>
          </cell>
          <cell r="W15">
            <v>-1.0450231536994592</v>
          </cell>
          <cell r="X15">
            <v>-1.0450231536994592</v>
          </cell>
          <cell r="Y15">
            <v>-1.0450231536994592</v>
          </cell>
        </row>
        <row r="16">
          <cell r="B16">
            <v>-9.8000000000000007</v>
          </cell>
          <cell r="C16">
            <v>-9.8000000000000007</v>
          </cell>
          <cell r="D16">
            <v>-9.8000000000000007</v>
          </cell>
          <cell r="E16">
            <v>-9.8000000000000007</v>
          </cell>
          <cell r="F16">
            <v>-9.8000000000000007</v>
          </cell>
          <cell r="G16">
            <v>-9.8000000000000007</v>
          </cell>
          <cell r="H16">
            <v>-9.8000000000000007</v>
          </cell>
          <cell r="I16">
            <v>-3.1685563828909533</v>
          </cell>
          <cell r="J16">
            <v>3.462870595629568</v>
          </cell>
          <cell r="K16">
            <v>3.462870595629568</v>
          </cell>
          <cell r="L16">
            <v>3.462870595629568</v>
          </cell>
          <cell r="M16">
            <v>3.462870595629568</v>
          </cell>
          <cell r="N16">
            <v>3.462870595629568</v>
          </cell>
          <cell r="O16">
            <v>3.462870595629568</v>
          </cell>
          <cell r="P16">
            <v>3.462870595629568</v>
          </cell>
          <cell r="Q16">
            <v>3.462870595629568</v>
          </cell>
          <cell r="R16">
            <v>3.462870595629568</v>
          </cell>
          <cell r="S16">
            <v>3.462870595629568</v>
          </cell>
          <cell r="T16">
            <v>-1.5106933987901245</v>
          </cell>
          <cell r="U16">
            <v>-3.1685480635966892</v>
          </cell>
          <cell r="V16">
            <v>-3.1685480635966892</v>
          </cell>
          <cell r="W16">
            <v>-3.1685480635966892</v>
          </cell>
          <cell r="X16">
            <v>-3.1685480635966892</v>
          </cell>
          <cell r="Y16">
            <v>-3.1685480635966892</v>
          </cell>
        </row>
        <row r="17">
          <cell r="B17">
            <v>0.16046365025265777</v>
          </cell>
          <cell r="C17">
            <v>0.13533360133947625</v>
          </cell>
          <cell r="D17">
            <v>0.11020355355016732</v>
          </cell>
          <cell r="E17">
            <v>0.11020355355016732</v>
          </cell>
          <cell r="F17">
            <v>0.11020355355016732</v>
          </cell>
          <cell r="G17">
            <v>0.11648606549749456</v>
          </cell>
          <cell r="H17">
            <v>0.19004432890535039</v>
          </cell>
          <cell r="I17">
            <v>0.28286631193127837</v>
          </cell>
          <cell r="J17">
            <v>0.3998717223099717</v>
          </cell>
          <cell r="K17">
            <v>0.48381795298751179</v>
          </cell>
          <cell r="L17">
            <v>0.49106712907653871</v>
          </cell>
          <cell r="M17">
            <v>0.51039810516210404</v>
          </cell>
          <cell r="N17">
            <v>0.53516566752523043</v>
          </cell>
          <cell r="O17">
            <v>0.6</v>
          </cell>
          <cell r="P17">
            <v>0.54123730136395432</v>
          </cell>
          <cell r="Q17">
            <v>0.52818905272827943</v>
          </cell>
          <cell r="R17">
            <v>0.51465731046507424</v>
          </cell>
          <cell r="S17">
            <v>0.44168318291048381</v>
          </cell>
          <cell r="T17">
            <v>0.44893230533459605</v>
          </cell>
          <cell r="U17">
            <v>0.42380204288562823</v>
          </cell>
          <cell r="V17">
            <v>0.40495450620074208</v>
          </cell>
          <cell r="W17">
            <v>0.36525879610097139</v>
          </cell>
          <cell r="X17">
            <v>0.3299126992654145</v>
          </cell>
          <cell r="Y17">
            <v>0.26560376653525608</v>
          </cell>
        </row>
        <row r="18">
          <cell r="B18">
            <v>-0.85345492654935851</v>
          </cell>
          <cell r="C18">
            <v>-1</v>
          </cell>
          <cell r="D18">
            <v>-0.9711343645335494</v>
          </cell>
          <cell r="E18">
            <v>-0.93571585029197124</v>
          </cell>
          <cell r="F18">
            <v>-0.96987899223459839</v>
          </cell>
          <cell r="G18">
            <v>-0.93726381571487483</v>
          </cell>
          <cell r="H18">
            <v>-0.34990422029771479</v>
          </cell>
          <cell r="I18">
            <v>0.12793759590683115</v>
          </cell>
          <cell r="J18">
            <v>0.13767330059591779</v>
          </cell>
          <cell r="K18">
            <v>0.3485777562476931</v>
          </cell>
          <cell r="L18">
            <v>0.34525620775030846</v>
          </cell>
          <cell r="M18">
            <v>0.38122970502876902</v>
          </cell>
          <cell r="N18">
            <v>0.50732619131984147</v>
          </cell>
          <cell r="O18">
            <v>0.45435784882616148</v>
          </cell>
          <cell r="P18">
            <v>-2.1007302786985781E-2</v>
          </cell>
          <cell r="Q18">
            <v>5.5672160776845002E-3</v>
          </cell>
          <cell r="R18">
            <v>3.5324782313910175E-2</v>
          </cell>
          <cell r="S18">
            <v>9.7401227681344099E-2</v>
          </cell>
          <cell r="T18">
            <v>7.6412784841287246E-3</v>
          </cell>
          <cell r="U18">
            <v>2.7314366205219549E-2</v>
          </cell>
          <cell r="V18">
            <v>0.11680046505889231</v>
          </cell>
          <cell r="W18">
            <v>-6.1479506416390731E-2</v>
          </cell>
          <cell r="X18">
            <v>-0.44312525559119681</v>
          </cell>
          <cell r="Y18">
            <v>-0.52085539768262668</v>
          </cell>
        </row>
        <row r="19">
          <cell r="B19">
            <v>2.1</v>
          </cell>
          <cell r="C19">
            <v>2.1</v>
          </cell>
          <cell r="D19">
            <v>2.1</v>
          </cell>
          <cell r="E19">
            <v>2.1</v>
          </cell>
          <cell r="F19">
            <v>2.1</v>
          </cell>
          <cell r="G19">
            <v>2.1</v>
          </cell>
          <cell r="H19">
            <v>1.4550854114272245</v>
          </cell>
          <cell r="I19">
            <v>-0.14338081106459352</v>
          </cell>
          <cell r="J19">
            <v>-0.46123135570427426</v>
          </cell>
          <cell r="K19">
            <v>-0.46123135570427426</v>
          </cell>
          <cell r="L19">
            <v>-0.46123135570427426</v>
          </cell>
          <cell r="M19">
            <v>-0.46123135570427426</v>
          </cell>
          <cell r="N19">
            <v>-0.46123135570427426</v>
          </cell>
          <cell r="O19">
            <v>-0.46123135570427426</v>
          </cell>
          <cell r="P19">
            <v>-0.46123135570427426</v>
          </cell>
          <cell r="Q19">
            <v>-0.46123135570427426</v>
          </cell>
          <cell r="R19">
            <v>-0.46123135570427426</v>
          </cell>
          <cell r="S19">
            <v>0.49232027821476787</v>
          </cell>
          <cell r="T19">
            <v>0.81017082285444852</v>
          </cell>
          <cell r="U19">
            <v>0.81017082285444852</v>
          </cell>
          <cell r="V19">
            <v>0.81017082285444852</v>
          </cell>
          <cell r="W19">
            <v>0.81017082285444852</v>
          </cell>
          <cell r="X19">
            <v>0.81017082285444852</v>
          </cell>
          <cell r="Y19">
            <v>1.7637241550755844</v>
          </cell>
        </row>
        <row r="20">
          <cell r="B20">
            <v>2.4050697084917618</v>
          </cell>
          <cell r="C20">
            <v>1.7777777777777779</v>
          </cell>
          <cell r="D20">
            <v>1.6223067173637515</v>
          </cell>
          <cell r="E20">
            <v>1.4397972116603297</v>
          </cell>
          <cell r="F20">
            <v>2.2495986480777357</v>
          </cell>
          <cell r="G20">
            <v>2.1157583438952261</v>
          </cell>
          <cell r="H20">
            <v>2.7673848753696664</v>
          </cell>
          <cell r="I20">
            <v>2.8687790452049007</v>
          </cell>
          <cell r="J20">
            <v>1.7480354879594424</v>
          </cell>
          <cell r="K20">
            <v>0.94499366286438535</v>
          </cell>
          <cell r="L20">
            <v>2.1603717786227294</v>
          </cell>
          <cell r="M20">
            <v>2.0400506970849177</v>
          </cell>
          <cell r="N20">
            <v>2.2563582594000846</v>
          </cell>
          <cell r="O20">
            <v>1.6182509505703422</v>
          </cell>
          <cell r="P20">
            <v>1.670975918884664</v>
          </cell>
          <cell r="Q20">
            <v>1.5817490494296578</v>
          </cell>
          <cell r="R20">
            <v>1.7223489649345163</v>
          </cell>
          <cell r="S20">
            <v>3.0675116180819604</v>
          </cell>
          <cell r="T20">
            <v>2.7930713983945923</v>
          </cell>
          <cell r="U20">
            <v>2.9904520490071826</v>
          </cell>
          <cell r="V20">
            <v>3.2</v>
          </cell>
          <cell r="W20">
            <v>2.9566539923954371</v>
          </cell>
          <cell r="X20">
            <v>2.1495564005069712</v>
          </cell>
          <cell r="Y20">
            <v>1.9819180397127167</v>
          </cell>
        </row>
        <row r="21">
          <cell r="B21">
            <v>-8.6493383744434743E-2</v>
          </cell>
          <cell r="C21">
            <v>-9.9777999603935727E-2</v>
          </cell>
          <cell r="D21">
            <v>-0.1738371950867777</v>
          </cell>
          <cell r="E21">
            <v>-0.17576988525853662</v>
          </cell>
          <cell r="F21">
            <v>-0.10635044787616657</v>
          </cell>
          <cell r="G21">
            <v>-0.17433591748623531</v>
          </cell>
          <cell r="H21">
            <v>-0.14136980903537605</v>
          </cell>
          <cell r="I21">
            <v>0.13396127543311021</v>
          </cell>
          <cell r="J21">
            <v>0.38350421277528396</v>
          </cell>
          <cell r="K21">
            <v>0.5</v>
          </cell>
          <cell r="L21">
            <v>0.33374532496660259</v>
          </cell>
          <cell r="M21">
            <v>0.40646162883361703</v>
          </cell>
          <cell r="N21">
            <v>0.46750496065084451</v>
          </cell>
          <cell r="O21">
            <v>0.48155766488662305</v>
          </cell>
          <cell r="P21">
            <v>0.43130471143788957</v>
          </cell>
          <cell r="Q21">
            <v>0.30731864450611857</v>
          </cell>
          <cell r="R21">
            <v>0.31036229900921808</v>
          </cell>
          <cell r="S21">
            <v>0.2874907588297328</v>
          </cell>
          <cell r="T21">
            <v>0.20980296268627002</v>
          </cell>
          <cell r="U21">
            <v>0.2260013797261694</v>
          </cell>
          <cell r="V21">
            <v>0.30381974148363883</v>
          </cell>
          <cell r="W21">
            <v>0.21502110132682328</v>
          </cell>
          <cell r="X21">
            <v>0.12077163335504112</v>
          </cell>
          <cell r="Y21">
            <v>3.2302358351184939E-2</v>
          </cell>
        </row>
        <row r="22">
          <cell r="B22">
            <v>0.58938471940500337</v>
          </cell>
          <cell r="C22">
            <v>0.67647058823529393</v>
          </cell>
          <cell r="D22">
            <v>0.97971602434077065</v>
          </cell>
          <cell r="E22">
            <v>1.1274509803921566</v>
          </cell>
          <cell r="F22">
            <v>-1.0217038539553751</v>
          </cell>
          <cell r="G22">
            <v>-0.80554428668018918</v>
          </cell>
          <cell r="H22">
            <v>0.23482082488167674</v>
          </cell>
          <cell r="I22">
            <v>1.5722109533468556</v>
          </cell>
          <cell r="J22">
            <v>1.9905341446923595</v>
          </cell>
          <cell r="K22">
            <v>2.0962812711291412</v>
          </cell>
          <cell r="L22">
            <v>2.0076402974983094</v>
          </cell>
          <cell r="M22">
            <v>1.9018931710615279</v>
          </cell>
          <cell r="N22">
            <v>2.2999999999999998</v>
          </cell>
          <cell r="O22">
            <v>2.1973630831642996</v>
          </cell>
          <cell r="P22">
            <v>1.8303583502366463</v>
          </cell>
          <cell r="Q22">
            <v>1.5442190669371194</v>
          </cell>
          <cell r="R22">
            <v>1.3187288708586882</v>
          </cell>
          <cell r="S22">
            <v>1.2440838404327248</v>
          </cell>
          <cell r="T22">
            <v>1.3467207572684243</v>
          </cell>
          <cell r="U22">
            <v>1.6561866125760645</v>
          </cell>
          <cell r="V22">
            <v>1.5473292765382012</v>
          </cell>
          <cell r="W22">
            <v>1.5986477349560511</v>
          </cell>
          <cell r="X22">
            <v>0.53495605138607161</v>
          </cell>
          <cell r="Y22">
            <v>-0.63914807302231225</v>
          </cell>
        </row>
        <row r="23">
          <cell r="B23">
            <v>2.5707677990958731</v>
          </cell>
          <cell r="C23">
            <v>2.5707677990958731</v>
          </cell>
          <cell r="D23">
            <v>2.5707677990958731</v>
          </cell>
          <cell r="E23">
            <v>2.5707677990958731</v>
          </cell>
          <cell r="F23">
            <v>2.5707677990958731</v>
          </cell>
          <cell r="G23">
            <v>2.5707677990958731</v>
          </cell>
          <cell r="H23">
            <v>2.5707677990958731</v>
          </cell>
          <cell r="I23">
            <v>0.93365861533811612</v>
          </cell>
          <cell r="J23">
            <v>-0.70345056841964082</v>
          </cell>
          <cell r="K23">
            <v>-0.79114711875901977</v>
          </cell>
          <cell r="L23">
            <v>-0.38186648840508058</v>
          </cell>
          <cell r="M23">
            <v>-0.23569555047161422</v>
          </cell>
          <cell r="N23">
            <v>-0.23569555047161422</v>
          </cell>
          <cell r="O23">
            <v>-0.23569555047161422</v>
          </cell>
          <cell r="P23">
            <v>-0.23569555047161422</v>
          </cell>
          <cell r="Q23">
            <v>-0.23569555047161422</v>
          </cell>
          <cell r="R23">
            <v>-0.23569555047161422</v>
          </cell>
          <cell r="S23">
            <v>-0.23569555047161422</v>
          </cell>
          <cell r="T23">
            <v>2.6</v>
          </cell>
          <cell r="U23">
            <v>1.2844715618423035</v>
          </cell>
          <cell r="V23">
            <v>1.2844715618423035</v>
          </cell>
          <cell r="W23">
            <v>1.2844715618423035</v>
          </cell>
          <cell r="X23">
            <v>1.2844715618423035</v>
          </cell>
          <cell r="Y23">
            <v>1.2844715618423035</v>
          </cell>
        </row>
        <row r="24">
          <cell r="B24">
            <v>-1.4075157083629539</v>
          </cell>
          <cell r="C24">
            <v>-1.3603731512825736</v>
          </cell>
          <cell r="D24">
            <v>-1.4036046403880738</v>
          </cell>
          <cell r="E24">
            <v>-1.4380643542408917</v>
          </cell>
          <cell r="F24">
            <v>-1.4008635662512365</v>
          </cell>
          <cell r="G24">
            <v>-1.8</v>
          </cell>
          <cell r="H24">
            <v>-1.5340458993374053</v>
          </cell>
          <cell r="I24">
            <v>-0.28980417676721698</v>
          </cell>
          <cell r="J24">
            <v>2.9501452291941947E-2</v>
          </cell>
          <cell r="K24">
            <v>-0.2568888454429385</v>
          </cell>
          <cell r="L24">
            <v>-0.3802668989129418</v>
          </cell>
          <cell r="M24">
            <v>-0.52062358140581788</v>
          </cell>
          <cell r="N24">
            <v>-0.6289167804581951</v>
          </cell>
          <cell r="O24">
            <v>-0.68269721624970647</v>
          </cell>
          <cell r="P24">
            <v>-0.74891195137895805</v>
          </cell>
          <cell r="Q24">
            <v>-0.57530435834136162</v>
          </cell>
          <cell r="R24">
            <v>-0.49045105890636492</v>
          </cell>
          <cell r="S24">
            <v>-0.53658281703281185</v>
          </cell>
          <cell r="T24">
            <v>-0.45490536117866276</v>
          </cell>
          <cell r="U24">
            <v>-0.60696041402701428</v>
          </cell>
          <cell r="V24">
            <v>-0.97837697730702822</v>
          </cell>
          <cell r="W24">
            <v>-0.74288155474639295</v>
          </cell>
          <cell r="X24">
            <v>-0.84956161502425009</v>
          </cell>
          <cell r="Y24">
            <v>-1.2257912276261529</v>
          </cell>
        </row>
        <row r="25">
          <cell r="B25">
            <v>-1.7680232809956908</v>
          </cell>
          <cell r="C25">
            <v>-2.8385834071190801</v>
          </cell>
          <cell r="D25">
            <v>-2.5325853652137842</v>
          </cell>
          <cell r="E25">
            <v>-2.4935857375954957</v>
          </cell>
          <cell r="F25">
            <v>-2.3786182154658393</v>
          </cell>
          <cell r="G25">
            <v>-2.9</v>
          </cell>
          <cell r="H25">
            <v>-1.8490594780765459</v>
          </cell>
          <cell r="I25">
            <v>-0.28671960864564994</v>
          </cell>
          <cell r="J25">
            <v>0.11118024876018598</v>
          </cell>
          <cell r="K25">
            <v>1.9393818634952134</v>
          </cell>
          <cell r="L25">
            <v>2.2079058320604941</v>
          </cell>
          <cell r="M25">
            <v>2.0267811538970997</v>
          </cell>
          <cell r="N25">
            <v>2.4383272061113757</v>
          </cell>
          <cell r="O25">
            <v>2.6881734506443515</v>
          </cell>
          <cell r="P25">
            <v>2.1253064987038934</v>
          </cell>
          <cell r="Q25">
            <v>1.2268233863192126</v>
          </cell>
          <cell r="R25">
            <v>-0.17351791558057075</v>
          </cell>
          <cell r="S25">
            <v>-0.32755931882488698</v>
          </cell>
          <cell r="T25">
            <v>-0.36472380317004011</v>
          </cell>
          <cell r="U25">
            <v>-0.81207670954958666</v>
          </cell>
          <cell r="V25">
            <v>-1.0185521129582973</v>
          </cell>
          <cell r="W25">
            <v>-0.34327573584025406</v>
          </cell>
          <cell r="X25">
            <v>-1.4767474389661699</v>
          </cell>
          <cell r="Y25">
            <v>-2.1014156755580178</v>
          </cell>
        </row>
        <row r="26">
          <cell r="B26">
            <v>0.18243292123494542</v>
          </cell>
          <cell r="C26">
            <v>0.13472063685043917</v>
          </cell>
          <cell r="D26">
            <v>0.1662733017533593</v>
          </cell>
          <cell r="E26">
            <v>-1.4652522271914107E-2</v>
          </cell>
          <cell r="F26">
            <v>0.54970567515461688</v>
          </cell>
          <cell r="G26">
            <v>0.46715632254715661</v>
          </cell>
          <cell r="H26">
            <v>0.38968214261487</v>
          </cell>
          <cell r="I26">
            <v>-3.4512331854279092E-2</v>
          </cell>
          <cell r="J26">
            <v>0.32677379567855891</v>
          </cell>
          <cell r="K26">
            <v>0.26792790360503865</v>
          </cell>
          <cell r="L26">
            <v>4.7502803222189749E-2</v>
          </cell>
          <cell r="M26">
            <v>0.8</v>
          </cell>
          <cell r="N26">
            <v>0.21135113733294833</v>
          </cell>
          <cell r="O26">
            <v>8.6327921666817298E-2</v>
          </cell>
          <cell r="P26">
            <v>0.30978023284745382</v>
          </cell>
          <cell r="Q26">
            <v>0.30852902526537218</v>
          </cell>
          <cell r="R26">
            <v>0.41698421773888916</v>
          </cell>
          <cell r="S26">
            <v>0.47984380876521399</v>
          </cell>
          <cell r="T26">
            <v>0.50591189462559483</v>
          </cell>
          <cell r="U26">
            <v>0.16181331739249405</v>
          </cell>
          <cell r="V26">
            <v>0.12381047908606031</v>
          </cell>
          <cell r="W26">
            <v>-8.7447953032923895E-2</v>
          </cell>
          <cell r="X26">
            <v>0.27381181636847712</v>
          </cell>
          <cell r="Y26">
            <v>0.22449559883965714</v>
          </cell>
        </row>
        <row r="27">
          <cell r="B27">
            <v>-1.3250037459555131</v>
          </cell>
          <cell r="C27">
            <v>-1.7226675674408307</v>
          </cell>
          <cell r="D27">
            <v>-1.8987121088693539</v>
          </cell>
          <cell r="E27">
            <v>-1.7326742741734087</v>
          </cell>
          <cell r="F27">
            <v>-1.8571937067947379</v>
          </cell>
          <cell r="G27">
            <v>-1.9</v>
          </cell>
          <cell r="H27">
            <v>-1.6467115417960301</v>
          </cell>
          <cell r="I27">
            <v>-0.25619131963415048</v>
          </cell>
          <cell r="J27">
            <v>0.82235528452358753</v>
          </cell>
          <cell r="K27">
            <v>1.1971894472016567</v>
          </cell>
          <cell r="L27">
            <v>0.94109793683457488</v>
          </cell>
          <cell r="M27">
            <v>1.2535682914407915</v>
          </cell>
          <cell r="N27">
            <v>1.1124414164182992</v>
          </cell>
          <cell r="O27">
            <v>1.1459356764366857</v>
          </cell>
          <cell r="P27">
            <v>0.59126075449105708</v>
          </cell>
          <cell r="Q27">
            <v>0.14947787596143461</v>
          </cell>
          <cell r="R27">
            <v>0.33252871299437614</v>
          </cell>
          <cell r="S27">
            <v>0.40390741437465438</v>
          </cell>
          <cell r="T27">
            <v>0.24333900624762131</v>
          </cell>
          <cell r="U27">
            <v>-4.5394031989478618E-2</v>
          </cell>
          <cell r="V27">
            <v>-0.17721100907426371</v>
          </cell>
          <cell r="W27">
            <v>-0.12329029028701544</v>
          </cell>
          <cell r="X27">
            <v>-0.59126850158507893</v>
          </cell>
          <cell r="Y27">
            <v>-0.80033005848488914</v>
          </cell>
        </row>
        <row r="28">
          <cell r="B28">
            <v>-2.2694914356829674</v>
          </cell>
          <cell r="C28">
            <v>-2.2694914356829674</v>
          </cell>
          <cell r="D28">
            <v>-2.6347457178414837</v>
          </cell>
          <cell r="E28">
            <v>-3</v>
          </cell>
          <cell r="F28">
            <v>-3</v>
          </cell>
          <cell r="G28">
            <v>-3</v>
          </cell>
          <cell r="H28">
            <v>-1.1962065937709558</v>
          </cell>
          <cell r="I28">
            <v>0.24795263377061849</v>
          </cell>
          <cell r="J28">
            <v>0.78740601134160304</v>
          </cell>
          <cell r="K28">
            <v>0.78740601134160304</v>
          </cell>
          <cell r="L28">
            <v>0.71997320784816587</v>
          </cell>
          <cell r="M28">
            <v>1.0121751826039358</v>
          </cell>
          <cell r="N28">
            <v>1.3718099608531429</v>
          </cell>
          <cell r="O28">
            <v>1.4139562211894765</v>
          </cell>
          <cell r="P28">
            <v>0.79302490936134662</v>
          </cell>
          <cell r="Q28">
            <v>0.61882581078496424</v>
          </cell>
          <cell r="R28">
            <v>-0.10044375204127833</v>
          </cell>
          <cell r="S28">
            <v>-0.10044375204127833</v>
          </cell>
          <cell r="T28">
            <v>-0.10044375204127833</v>
          </cell>
          <cell r="U28">
            <v>-0.10044375204127833</v>
          </cell>
          <cell r="V28">
            <v>-0.63989773233791425</v>
          </cell>
          <cell r="W28">
            <v>-0.81971572577012608</v>
          </cell>
          <cell r="X28">
            <v>-2.2919670277619426</v>
          </cell>
          <cell r="Y28">
            <v>-2.2919670277619426</v>
          </cell>
        </row>
        <row r="29">
          <cell r="B29">
            <v>2.9922555756472691</v>
          </cell>
          <cell r="C29">
            <v>2.2926476003946505</v>
          </cell>
          <cell r="D29">
            <v>2.1726270129952936</v>
          </cell>
          <cell r="E29">
            <v>1.8975157625145034</v>
          </cell>
          <cell r="F29">
            <v>2.1844161905398982</v>
          </cell>
          <cell r="G29">
            <v>1.0138214106326919</v>
          </cell>
          <cell r="H29">
            <v>1.7688815897513053</v>
          </cell>
          <cell r="I29">
            <v>3.3991149723002305</v>
          </cell>
          <cell r="J29">
            <v>4.9446746478497721</v>
          </cell>
          <cell r="K29">
            <v>5.8756487706095264</v>
          </cell>
          <cell r="L29">
            <v>6.4143998670332802</v>
          </cell>
          <cell r="M29">
            <v>6.6485825415032416</v>
          </cell>
          <cell r="N29">
            <v>6.9474361655560593</v>
          </cell>
          <cell r="O29">
            <v>7</v>
          </cell>
          <cell r="P29">
            <v>6.9503141414503444</v>
          </cell>
          <cell r="Q29">
            <v>6.7189481305158445</v>
          </cell>
          <cell r="R29">
            <v>6.3941510179835355</v>
          </cell>
          <cell r="S29">
            <v>5.6740890650840416</v>
          </cell>
          <cell r="T29">
            <v>5.6478377453852877</v>
          </cell>
          <cell r="U29">
            <v>5.3727985579810662</v>
          </cell>
          <cell r="V29">
            <v>4.8430303480830519</v>
          </cell>
          <cell r="W29">
            <v>5.8058475890256034</v>
          </cell>
          <cell r="X29">
            <v>5.2022507668147036</v>
          </cell>
          <cell r="Y29">
            <v>4.1865619722685459</v>
          </cell>
        </row>
        <row r="30">
          <cell r="B30">
            <v>-2.7574870912201463</v>
          </cell>
          <cell r="C30">
            <v>-2.4745554984408775</v>
          </cell>
          <cell r="D30">
            <v>-2.696858942039897</v>
          </cell>
          <cell r="E30">
            <v>-2.1815191771772287</v>
          </cell>
          <cell r="F30">
            <v>-2.3836132048678635</v>
          </cell>
          <cell r="G30">
            <v>-2.4846602269252567</v>
          </cell>
          <cell r="H30">
            <v>-2.8888482412461522</v>
          </cell>
          <cell r="I30">
            <v>-2.1916238563891577</v>
          </cell>
          <cell r="J30">
            <v>-2.4947649061371857</v>
          </cell>
          <cell r="K30">
            <v>-2.3836131555954134</v>
          </cell>
          <cell r="L30">
            <v>-2.696858900979521</v>
          </cell>
          <cell r="M30">
            <v>-3</v>
          </cell>
          <cell r="N30">
            <v>-2.2724614707502417</v>
          </cell>
          <cell r="O30">
            <v>-2.1815191936013787</v>
          </cell>
          <cell r="P30">
            <v>-2.3431943319907211</v>
          </cell>
          <cell r="Q30">
            <v>-2.525079001257498</v>
          </cell>
          <cell r="R30">
            <v>-2.3431943402027962</v>
          </cell>
          <cell r="S30">
            <v>-2.1714144815411487</v>
          </cell>
          <cell r="T30">
            <v>-2.1916238317529322</v>
          </cell>
          <cell r="U30">
            <v>-1.9187969017614419</v>
          </cell>
          <cell r="V30">
            <v>-2.2623567340537871</v>
          </cell>
          <cell r="W30">
            <v>-2.4038225715037975</v>
          </cell>
          <cell r="X30">
            <v>-2.5452883678934319</v>
          </cell>
          <cell r="Y30">
            <v>-2.5654978330742662</v>
          </cell>
        </row>
        <row r="31">
          <cell r="B31">
            <v>4.3112694177104727</v>
          </cell>
          <cell r="C31">
            <v>4.3296768465835829</v>
          </cell>
          <cell r="D31">
            <v>4.3665151391369701</v>
          </cell>
          <cell r="E31">
            <v>4.3745777429666663</v>
          </cell>
          <cell r="F31">
            <v>4.3850799849691944</v>
          </cell>
          <cell r="G31">
            <v>4.4000000000000004</v>
          </cell>
          <cell r="H31">
            <v>4.3425884230248952</v>
          </cell>
          <cell r="I31">
            <v>4.1563440764248822</v>
          </cell>
          <cell r="J31">
            <v>4.1281495694996231</v>
          </cell>
          <cell r="K31">
            <v>4.1188946220262439</v>
          </cell>
          <cell r="L31">
            <v>4.1224230059229932</v>
          </cell>
          <cell r="M31">
            <v>4.0969306871276627</v>
          </cell>
          <cell r="N31">
            <v>4.0647507377562366</v>
          </cell>
          <cell r="O31">
            <v>4.0780036535030497</v>
          </cell>
          <cell r="P31">
            <v>4.0993507693382405</v>
          </cell>
          <cell r="Q31">
            <v>4.1482246634738651</v>
          </cell>
          <cell r="R31">
            <v>4.1593452596180018</v>
          </cell>
          <cell r="S31">
            <v>4.1504393282181411</v>
          </cell>
          <cell r="T31">
            <v>4.1579066086339518</v>
          </cell>
          <cell r="U31">
            <v>4.1770907781866153</v>
          </cell>
          <cell r="V31">
            <v>4.1747435860823092</v>
          </cell>
          <cell r="W31">
            <v>4.1596694672260783</v>
          </cell>
          <cell r="X31">
            <v>4.1927006637011068</v>
          </cell>
          <cell r="Y31">
            <v>4.2269351133293078</v>
          </cell>
        </row>
        <row r="32">
          <cell r="B32">
            <v>1</v>
          </cell>
          <cell r="C32">
            <v>0.89730193350525245</v>
          </cell>
          <cell r="D32">
            <v>0.77211203754608471</v>
          </cell>
          <cell r="E32">
            <v>0.79429818520283635</v>
          </cell>
          <cell r="F32">
            <v>0.75026175660642858</v>
          </cell>
          <cell r="G32">
            <v>0.84821147956544152</v>
          </cell>
          <cell r="H32">
            <v>0.91540008557939523</v>
          </cell>
          <cell r="I32">
            <v>0.74235718597650102</v>
          </cell>
          <cell r="J32">
            <v>0.52465647975071883</v>
          </cell>
          <cell r="K32">
            <v>0.39003501056614381</v>
          </cell>
          <cell r="L32">
            <v>0.50158016927686699</v>
          </cell>
          <cell r="M32">
            <v>0.56230363868595612</v>
          </cell>
          <cell r="N32">
            <v>0.53527936470592696</v>
          </cell>
          <cell r="O32">
            <v>0.52935506562617107</v>
          </cell>
          <cell r="P32">
            <v>0.65777705534687458</v>
          </cell>
          <cell r="Q32">
            <v>0.72416935695728624</v>
          </cell>
          <cell r="R32">
            <v>0.77798229165460087</v>
          </cell>
          <cell r="S32">
            <v>0.95638482821538728</v>
          </cell>
          <cell r="T32">
            <v>0.93195672229583437</v>
          </cell>
          <cell r="U32">
            <v>0.88884700210709378</v>
          </cell>
          <cell r="V32">
            <v>0.96450122196307386</v>
          </cell>
          <cell r="W32">
            <v>0.88071092985819754</v>
          </cell>
          <cell r="X32">
            <v>0.95231679209093922</v>
          </cell>
          <cell r="Y32">
            <v>0.9779994260675885</v>
          </cell>
        </row>
        <row r="33">
          <cell r="B33">
            <v>-1.3825196020276318</v>
          </cell>
          <cell r="C33">
            <v>-1.7733069965402417</v>
          </cell>
          <cell r="D33">
            <v>-1.7891250998138071</v>
          </cell>
          <cell r="E33">
            <v>-1.8</v>
          </cell>
          <cell r="F33">
            <v>-1.7802273344098098</v>
          </cell>
          <cell r="G33">
            <v>-1.7726479763920462</v>
          </cell>
          <cell r="H33">
            <v>-1.4686097177828039</v>
          </cell>
          <cell r="I33">
            <v>-0.87110643681674638</v>
          </cell>
          <cell r="J33">
            <v>-0.57950263391847956</v>
          </cell>
          <cell r="K33">
            <v>-0.56814967546527695</v>
          </cell>
          <cell r="L33">
            <v>-0.56379642637309779</v>
          </cell>
          <cell r="M33">
            <v>-0.27057660815273094</v>
          </cell>
          <cell r="N33">
            <v>-0.19427203967997506</v>
          </cell>
          <cell r="O33">
            <v>-0.23716239160496499</v>
          </cell>
          <cell r="P33">
            <v>-4.9272956437044102E-2</v>
          </cell>
          <cell r="Q33">
            <v>-0.3744359430341016</v>
          </cell>
          <cell r="R33">
            <v>-0.66196634575114432</v>
          </cell>
          <cell r="S33">
            <v>-0.64746646708525812</v>
          </cell>
          <cell r="T33">
            <v>-0.77135569369403523</v>
          </cell>
          <cell r="U33">
            <v>-0.70243143241190764</v>
          </cell>
          <cell r="V33">
            <v>-0.71429497298566513</v>
          </cell>
          <cell r="W33">
            <v>-0.57809363580956519</v>
          </cell>
          <cell r="X33">
            <v>-0.85808973714683145</v>
          </cell>
          <cell r="Y33">
            <v>-1.1502254639567775</v>
          </cell>
        </row>
        <row r="34">
          <cell r="B34">
            <v>-7.5846614826355623</v>
          </cell>
          <cell r="C34">
            <v>-10.496399125767718</v>
          </cell>
          <cell r="D34">
            <v>-11.02246369314304</v>
          </cell>
          <cell r="E34">
            <v>-10.71818551677206</v>
          </cell>
          <cell r="F34">
            <v>-11.126695868202905</v>
          </cell>
          <cell r="G34">
            <v>-11.6</v>
          </cell>
          <cell r="H34">
            <v>-10.03032219573895</v>
          </cell>
          <cell r="I34">
            <v>-4.1718945397608609</v>
          </cell>
          <cell r="J34">
            <v>-0.17210658173949708</v>
          </cell>
          <cell r="K34">
            <v>1.6652478628215059</v>
          </cell>
          <cell r="L34">
            <v>1.5219560039255167</v>
          </cell>
          <cell r="M34">
            <v>1.7036885908800381</v>
          </cell>
          <cell r="N34">
            <v>2.5067747761868224</v>
          </cell>
          <cell r="O34">
            <v>2.2075898226313417</v>
          </cell>
          <cell r="P34">
            <v>0.62473651776959871</v>
          </cell>
          <cell r="Q34">
            <v>0.34694439337735439</v>
          </cell>
          <cell r="R34">
            <v>0.22268793649370774</v>
          </cell>
          <cell r="S34">
            <v>-0.6781704156946019</v>
          </cell>
          <cell r="T34">
            <v>-0.98537761152537762</v>
          </cell>
          <cell r="U34">
            <v>-0.71749395138985328</v>
          </cell>
          <cell r="V34">
            <v>-2.1126813851070407</v>
          </cell>
          <cell r="W34">
            <v>-0.78386944515492429</v>
          </cell>
          <cell r="X34">
            <v>-2.4675096429211285</v>
          </cell>
          <cell r="Y34">
            <v>-3.6862940319956556</v>
          </cell>
        </row>
        <row r="35">
          <cell r="B35">
            <v>-8.5</v>
          </cell>
          <cell r="C35">
            <v>-8.5</v>
          </cell>
          <cell r="D35">
            <v>-8.5</v>
          </cell>
          <cell r="E35">
            <v>-8.5</v>
          </cell>
          <cell r="F35">
            <v>-8.5</v>
          </cell>
          <cell r="G35">
            <v>-8.5</v>
          </cell>
          <cell r="H35">
            <v>-8.5</v>
          </cell>
          <cell r="I35">
            <v>-8.0482593884692495</v>
          </cell>
          <cell r="J35">
            <v>-7.5617825722693457</v>
          </cell>
          <cell r="K35">
            <v>-7.4498170348172401</v>
          </cell>
          <cell r="L35">
            <v>-7.2876354369630221</v>
          </cell>
          <cell r="M35">
            <v>-7.3996047462603487</v>
          </cell>
          <cell r="N35">
            <v>-7.3996047462603487</v>
          </cell>
          <cell r="O35">
            <v>-7.3996047462603487</v>
          </cell>
          <cell r="P35">
            <v>-7.3996047462603487</v>
          </cell>
          <cell r="Q35">
            <v>-7.3996047462603487</v>
          </cell>
          <cell r="R35">
            <v>-7.5241233558516774</v>
          </cell>
          <cell r="S35">
            <v>-7.8976791846256651</v>
          </cell>
          <cell r="T35">
            <v>-7.8976791846256651</v>
          </cell>
          <cell r="U35">
            <v>-7.8976791846256651</v>
          </cell>
          <cell r="V35">
            <v>-7.8976791846256651</v>
          </cell>
          <cell r="W35">
            <v>-8.1254773908667559</v>
          </cell>
          <cell r="X35">
            <v>-8.3532755971078476</v>
          </cell>
          <cell r="Y35">
            <v>-8.3532755971078476</v>
          </cell>
        </row>
        <row r="36">
          <cell r="B36">
            <v>-3.7274886633556474</v>
          </cell>
          <cell r="C36">
            <v>-4.0857266249190252</v>
          </cell>
          <cell r="D36">
            <v>-4.2829842366659481</v>
          </cell>
          <cell r="E36">
            <v>-2.3036061325847554</v>
          </cell>
          <cell r="F36">
            <v>-3.4758151587130217</v>
          </cell>
          <cell r="G36">
            <v>-3.7320233210969564</v>
          </cell>
          <cell r="H36">
            <v>1.154070395163032</v>
          </cell>
          <cell r="I36">
            <v>6.1376592528611553</v>
          </cell>
          <cell r="J36">
            <v>7.6953141870006476</v>
          </cell>
          <cell r="K36">
            <v>9.2098898725977136</v>
          </cell>
          <cell r="L36">
            <v>10.305009717123735</v>
          </cell>
          <cell r="M36">
            <v>10.155366011660551</v>
          </cell>
          <cell r="N36">
            <v>10.5</v>
          </cell>
          <cell r="O36">
            <v>9.629345713668755</v>
          </cell>
          <cell r="P36">
            <v>7.2758583459296053</v>
          </cell>
          <cell r="Q36">
            <v>5.9086590369250711</v>
          </cell>
          <cell r="R36">
            <v>4.6661628158065209</v>
          </cell>
          <cell r="S36">
            <v>4.7183113798315715</v>
          </cell>
          <cell r="T36">
            <v>3.6503994817534013</v>
          </cell>
          <cell r="U36">
            <v>3.6594687972360185</v>
          </cell>
          <cell r="V36">
            <v>2.2786655150075577</v>
          </cell>
          <cell r="W36">
            <v>2.7593392355862676</v>
          </cell>
          <cell r="X36">
            <v>1.859209673936514</v>
          </cell>
          <cell r="Y36">
            <v>-1.154070395163032</v>
          </cell>
        </row>
        <row r="37">
          <cell r="B37">
            <v>-3.9476563797770767</v>
          </cell>
          <cell r="C37">
            <v>-3.8989923293086379</v>
          </cell>
          <cell r="D37">
            <v>-4.8982538236302906</v>
          </cell>
          <cell r="E37">
            <v>-4.4877084342113651</v>
          </cell>
          <cell r="F37">
            <v>-3.9769213996008221</v>
          </cell>
          <cell r="G37">
            <v>-5.3</v>
          </cell>
          <cell r="H37">
            <v>-4.0272804429751705</v>
          </cell>
          <cell r="I37">
            <v>-2.6613949099767362</v>
          </cell>
          <cell r="J37">
            <v>-1.8052785416406067</v>
          </cell>
          <cell r="K37">
            <v>-0.90123352610650476</v>
          </cell>
          <cell r="L37">
            <v>-1.1633821976926619</v>
          </cell>
          <cell r="M37">
            <v>-0.80027025493895376</v>
          </cell>
          <cell r="N37">
            <v>-0.33685997224816511</v>
          </cell>
          <cell r="O37">
            <v>-0.50347774061659933</v>
          </cell>
          <cell r="P37">
            <v>-0.97614738299534354</v>
          </cell>
          <cell r="Q37">
            <v>-0.77863140688337529</v>
          </cell>
          <cell r="R37">
            <v>-1.7834893968004397</v>
          </cell>
          <cell r="S37">
            <v>-1.5989409509841932</v>
          </cell>
          <cell r="T37">
            <v>-2.3228415411032874</v>
          </cell>
          <cell r="U37">
            <v>-2.3367137125557202</v>
          </cell>
          <cell r="V37">
            <v>-2.3193644347944766</v>
          </cell>
          <cell r="W37">
            <v>-2.0001075596404005</v>
          </cell>
          <cell r="X37">
            <v>-2.6350108767109361</v>
          </cell>
          <cell r="Y37">
            <v>-2.924525722679669</v>
          </cell>
        </row>
        <row r="38">
          <cell r="B38">
            <v>-2.1634971282705808</v>
          </cell>
          <cell r="C38">
            <v>-1.9037651563497133</v>
          </cell>
          <cell r="D38">
            <v>-1.9725590299936187</v>
          </cell>
          <cell r="E38">
            <v>-2.2000000000000002</v>
          </cell>
          <cell r="F38">
            <v>-2.1410338225909382</v>
          </cell>
          <cell r="G38">
            <v>-1.7268666241225272</v>
          </cell>
          <cell r="H38">
            <v>-1.6721123165283984</v>
          </cell>
          <cell r="I38">
            <v>-1.740906190172304</v>
          </cell>
          <cell r="J38">
            <v>-1.6959795788130188</v>
          </cell>
          <cell r="K38">
            <v>-1.394128908742821</v>
          </cell>
          <cell r="L38">
            <v>-1.2649649010848756</v>
          </cell>
          <cell r="M38">
            <v>-1.1947670708359925</v>
          </cell>
          <cell r="N38">
            <v>-0.97434588385449905</v>
          </cell>
          <cell r="O38">
            <v>-1.2214422463305681</v>
          </cell>
          <cell r="P38">
            <v>-1.7998723675813659</v>
          </cell>
          <cell r="Q38">
            <v>-1.2986598596043397</v>
          </cell>
          <cell r="R38">
            <v>-1.2761965539246969</v>
          </cell>
          <cell r="S38">
            <v>-2.0539885130823232</v>
          </cell>
          <cell r="T38">
            <v>-2.0582003828972564</v>
          </cell>
          <cell r="U38">
            <v>-1.6328015315890239</v>
          </cell>
          <cell r="V38">
            <v>-1.8953414167198472</v>
          </cell>
          <cell r="W38">
            <v>-1.6187619655392471</v>
          </cell>
          <cell r="X38">
            <v>-1.9051691129546908</v>
          </cell>
          <cell r="Y38">
            <v>-2.1298021697511169</v>
          </cell>
        </row>
        <row r="39">
          <cell r="B39">
            <v>-1.7826517947074096</v>
          </cell>
          <cell r="C39">
            <v>-1.7826517947074096</v>
          </cell>
          <cell r="D39">
            <v>-1.7826517947074096</v>
          </cell>
          <cell r="E39">
            <v>-1.7826517947074096</v>
          </cell>
          <cell r="F39">
            <v>-1.7826517947074096</v>
          </cell>
          <cell r="G39">
            <v>-1.7826517947074096</v>
          </cell>
          <cell r="H39">
            <v>-7.9456629486768531</v>
          </cell>
          <cell r="I39">
            <v>-10</v>
          </cell>
          <cell r="J39">
            <v>-10</v>
          </cell>
          <cell r="K39">
            <v>-3.8369888460305575</v>
          </cell>
          <cell r="L39">
            <v>-1.7826517947074096</v>
          </cell>
          <cell r="M39">
            <v>-7.9456629486768531</v>
          </cell>
          <cell r="N39">
            <v>-1.3062789421243239</v>
          </cell>
          <cell r="O39">
            <v>-1.3062789421243239</v>
          </cell>
          <cell r="P39">
            <v>-1.3062789421243239</v>
          </cell>
          <cell r="Q39">
            <v>-1.3062789421243239</v>
          </cell>
          <cell r="R39">
            <v>-1.3062789421243239</v>
          </cell>
          <cell r="S39">
            <v>-1.3062789421243239</v>
          </cell>
          <cell r="T39">
            <v>-1.3062789421243239</v>
          </cell>
          <cell r="U39">
            <v>-1.3062789421243239</v>
          </cell>
          <cell r="V39">
            <v>-1.3062789421243239</v>
          </cell>
          <cell r="W39">
            <v>-1.3062789421243239</v>
          </cell>
          <cell r="X39">
            <v>-1.3062789421243239</v>
          </cell>
          <cell r="Y39">
            <v>-1.3062789421243239</v>
          </cell>
        </row>
        <row r="40">
          <cell r="B40">
            <v>-1.4</v>
          </cell>
          <cell r="C40">
            <v>-1.4</v>
          </cell>
          <cell r="D40">
            <v>-1.4</v>
          </cell>
          <cell r="E40">
            <v>-1.4</v>
          </cell>
          <cell r="F40">
            <v>-1.4</v>
          </cell>
          <cell r="G40">
            <v>-1.4</v>
          </cell>
          <cell r="H40">
            <v>-1.4</v>
          </cell>
          <cell r="I40">
            <v>-0.45265091184156464</v>
          </cell>
          <cell r="J40">
            <v>0.49469579937565256</v>
          </cell>
          <cell r="K40">
            <v>0.49469579937565256</v>
          </cell>
          <cell r="L40">
            <v>0.49469579937565256</v>
          </cell>
          <cell r="M40">
            <v>0.49469579937565256</v>
          </cell>
          <cell r="N40">
            <v>0.49469579937565256</v>
          </cell>
          <cell r="O40">
            <v>0.49469579937565256</v>
          </cell>
          <cell r="P40">
            <v>0.49469579937565256</v>
          </cell>
          <cell r="Q40">
            <v>0.49469579937565256</v>
          </cell>
          <cell r="R40">
            <v>0.49469579937565256</v>
          </cell>
          <cell r="S40">
            <v>0.49469579937565256</v>
          </cell>
          <cell r="T40">
            <v>-0.21581334268430347</v>
          </cell>
          <cell r="U40">
            <v>-0.45264972337095555</v>
          </cell>
          <cell r="V40">
            <v>-0.45264972337095555</v>
          </cell>
          <cell r="W40">
            <v>-0.45264972337095555</v>
          </cell>
          <cell r="X40">
            <v>-0.45264972337095555</v>
          </cell>
          <cell r="Y40">
            <v>-0.45264972337095555</v>
          </cell>
        </row>
        <row r="41">
          <cell r="B41">
            <v>0.90929401809839405</v>
          </cell>
          <cell r="C41">
            <v>0.76689040759036553</v>
          </cell>
          <cell r="D41">
            <v>0.6244868034509482</v>
          </cell>
          <cell r="E41">
            <v>0.6244868034509482</v>
          </cell>
          <cell r="F41">
            <v>0.6244868034509482</v>
          </cell>
          <cell r="G41">
            <v>0.66008770448580245</v>
          </cell>
          <cell r="H41">
            <v>1.0769178637969856</v>
          </cell>
          <cell r="I41">
            <v>1.6029091009439109</v>
          </cell>
          <cell r="J41">
            <v>2.2659397597565061</v>
          </cell>
          <cell r="K41">
            <v>2.7416350669292338</v>
          </cell>
          <cell r="L41">
            <v>2.7827137314337191</v>
          </cell>
          <cell r="M41">
            <v>2.8922559292519225</v>
          </cell>
          <cell r="N41">
            <v>3.032605449309639</v>
          </cell>
          <cell r="O41">
            <v>3.4</v>
          </cell>
          <cell r="P41">
            <v>3.067011374395741</v>
          </cell>
          <cell r="Q41">
            <v>2.9930712987935837</v>
          </cell>
          <cell r="R41">
            <v>2.9163914259687544</v>
          </cell>
          <cell r="S41">
            <v>2.5028713698260749</v>
          </cell>
          <cell r="T41">
            <v>2.5439497302293779</v>
          </cell>
          <cell r="U41">
            <v>2.4015449096852266</v>
          </cell>
          <cell r="V41">
            <v>2.2947422018042052</v>
          </cell>
          <cell r="W41">
            <v>2.069799844572171</v>
          </cell>
          <cell r="X41">
            <v>1.8695052958373488</v>
          </cell>
          <cell r="Y41">
            <v>1.505088010366451</v>
          </cell>
        </row>
        <row r="42">
          <cell r="B42">
            <v>-1.8776008384085889</v>
          </cell>
          <cell r="C42">
            <v>-2.2000000000000002</v>
          </cell>
          <cell r="D42">
            <v>-2.1364956019738091</v>
          </cell>
          <cell r="E42">
            <v>-2.058574870642337</v>
          </cell>
          <cell r="F42">
            <v>-2.1337337829161167</v>
          </cell>
          <cell r="G42">
            <v>-2.0619803945727249</v>
          </cell>
          <cell r="H42">
            <v>-0.76978928465497254</v>
          </cell>
          <cell r="I42">
            <v>0.28146271099502856</v>
          </cell>
          <cell r="J42">
            <v>0.30288126131101917</v>
          </cell>
          <cell r="K42">
            <v>0.76687106374492486</v>
          </cell>
          <cell r="L42">
            <v>0.75956365705067863</v>
          </cell>
          <cell r="M42">
            <v>0.83870535106329192</v>
          </cell>
          <cell r="N42">
            <v>1.1161176209036514</v>
          </cell>
          <cell r="O42">
            <v>0.99958726741755533</v>
          </cell>
          <cell r="P42">
            <v>-4.6216066131368722E-2</v>
          </cell>
          <cell r="Q42">
            <v>1.2247875370905902E-2</v>
          </cell>
          <cell r="R42">
            <v>7.7714521090602395E-2</v>
          </cell>
          <cell r="S42">
            <v>0.21428270089895704</v>
          </cell>
          <cell r="T42">
            <v>1.6810812665083195E-2</v>
          </cell>
          <cell r="U42">
            <v>6.0091605651483013E-2</v>
          </cell>
          <cell r="V42">
            <v>0.25696102312956309</v>
          </cell>
          <cell r="W42">
            <v>-0.13525491411605961</v>
          </cell>
          <cell r="X42">
            <v>-0.9748755623006331</v>
          </cell>
          <cell r="Y42">
            <v>-1.1458818749017787</v>
          </cell>
        </row>
        <row r="43">
          <cell r="B43">
            <v>2</v>
          </cell>
          <cell r="C43">
            <v>2</v>
          </cell>
          <cell r="D43">
            <v>2</v>
          </cell>
          <cell r="E43">
            <v>2</v>
          </cell>
          <cell r="F43">
            <v>2</v>
          </cell>
          <cell r="G43">
            <v>2</v>
          </cell>
          <cell r="H43">
            <v>1.3857956299306899</v>
          </cell>
          <cell r="I43">
            <v>-0.13655315339485097</v>
          </cell>
          <cell r="J43">
            <v>-0.43926795781359451</v>
          </cell>
          <cell r="K43">
            <v>-0.43926795781359451</v>
          </cell>
          <cell r="L43">
            <v>-0.43926795781359451</v>
          </cell>
          <cell r="M43">
            <v>-0.43926795781359451</v>
          </cell>
          <cell r="N43">
            <v>-0.43926795781359451</v>
          </cell>
          <cell r="O43">
            <v>-0.43926795781359451</v>
          </cell>
          <cell r="P43">
            <v>-0.43926795781359451</v>
          </cell>
          <cell r="Q43">
            <v>-0.43926795781359451</v>
          </cell>
          <cell r="R43">
            <v>-0.43926795781359451</v>
          </cell>
          <cell r="S43">
            <v>0.46887645544263606</v>
          </cell>
          <cell r="T43">
            <v>0.77159125986137955</v>
          </cell>
          <cell r="U43">
            <v>0.77159125986137955</v>
          </cell>
          <cell r="V43">
            <v>0.77159125986137955</v>
          </cell>
          <cell r="W43">
            <v>0.77159125986137955</v>
          </cell>
          <cell r="X43">
            <v>0.77159125986137955</v>
          </cell>
          <cell r="Y43">
            <v>1.6797372905481756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48.581880981194345</v>
          </cell>
          <cell r="C2">
            <v>49.855463879663667</v>
          </cell>
          <cell r="D2">
            <v>59.380802641132135</v>
          </cell>
          <cell r="E2">
            <v>64.607799120266648</v>
          </cell>
          <cell r="F2">
            <v>66.358975605661968</v>
          </cell>
          <cell r="G2">
            <v>54.339537001357741</v>
          </cell>
          <cell r="H2">
            <v>58.717478214846032</v>
          </cell>
          <cell r="I2">
            <v>32.794759635585038</v>
          </cell>
          <cell r="J2">
            <v>14.831934171757313</v>
          </cell>
          <cell r="K2">
            <v>10.639723797629127</v>
          </cell>
          <cell r="L2">
            <v>9.2600089909540291</v>
          </cell>
          <cell r="M2">
            <v>13.637950204442323</v>
          </cell>
          <cell r="N2">
            <v>10.58665784352624</v>
          </cell>
          <cell r="O2">
            <v>11.382647155069566</v>
          </cell>
          <cell r="P2">
            <v>11.674509902635453</v>
          </cell>
          <cell r="Q2">
            <v>11.91330669609845</v>
          </cell>
          <cell r="R2">
            <v>10.58665784352624</v>
          </cell>
          <cell r="S2">
            <v>10.58665784352624</v>
          </cell>
          <cell r="T2">
            <v>12.311301351870112</v>
          </cell>
          <cell r="U2">
            <v>14.301274630728427</v>
          </cell>
          <cell r="V2">
            <v>10.58665784352624</v>
          </cell>
          <cell r="W2">
            <v>10.58665784352624</v>
          </cell>
          <cell r="X2">
            <v>15.893253253815082</v>
          </cell>
          <cell r="Y2">
            <v>25.338993084129221</v>
          </cell>
        </row>
        <row r="3">
          <cell r="B3">
            <v>64.766996982575307</v>
          </cell>
          <cell r="C3">
            <v>48.794144797605902</v>
          </cell>
          <cell r="D3">
            <v>43.859011066037283</v>
          </cell>
          <cell r="E3">
            <v>46.246979000667253</v>
          </cell>
          <cell r="F3">
            <v>44.018208928345942</v>
          </cell>
          <cell r="G3">
            <v>65.35072247770708</v>
          </cell>
          <cell r="H3">
            <v>67.287629802462519</v>
          </cell>
          <cell r="I3">
            <v>32.10490223224749</v>
          </cell>
          <cell r="J3">
            <v>22.606096447830463</v>
          </cell>
          <cell r="K3">
            <v>10.58665784352624</v>
          </cell>
          <cell r="L3">
            <v>18.228155234342172</v>
          </cell>
          <cell r="M3">
            <v>7.9333601383818193</v>
          </cell>
          <cell r="N3">
            <v>13.372620433927882</v>
          </cell>
          <cell r="O3">
            <v>19.475205155760047</v>
          </cell>
          <cell r="P3">
            <v>27.647362087604865</v>
          </cell>
          <cell r="Q3">
            <v>31.176248035446946</v>
          </cell>
          <cell r="R3">
            <v>27.54123017939909</v>
          </cell>
          <cell r="S3">
            <v>11.382647155069566</v>
          </cell>
          <cell r="T3">
            <v>17.379099968695957</v>
          </cell>
          <cell r="U3">
            <v>15.787121345609304</v>
          </cell>
          <cell r="V3">
            <v>10.58665784352624</v>
          </cell>
          <cell r="W3">
            <v>5.2800624332373971</v>
          </cell>
          <cell r="X3">
            <v>18.413886073702283</v>
          </cell>
          <cell r="Y3">
            <v>57.576560201633932</v>
          </cell>
        </row>
        <row r="4">
          <cell r="B4">
            <v>61.874902483967894</v>
          </cell>
          <cell r="C4">
            <v>54.392602955460625</v>
          </cell>
          <cell r="D4">
            <v>40.117861301783641</v>
          </cell>
          <cell r="E4">
            <v>42.001702672436181</v>
          </cell>
          <cell r="F4">
            <v>42.373164351156404</v>
          </cell>
          <cell r="G4">
            <v>44.124340836551717</v>
          </cell>
          <cell r="H4">
            <v>36.854305124456005</v>
          </cell>
          <cell r="I4">
            <v>15.07073096522031</v>
          </cell>
          <cell r="J4">
            <v>5.2535294561859534</v>
          </cell>
          <cell r="K4">
            <v>2.6267647280929767</v>
          </cell>
          <cell r="L4">
            <v>5.2800624332373971</v>
          </cell>
          <cell r="M4">
            <v>6.8720410563240497</v>
          </cell>
          <cell r="N4">
            <v>13.770615089699545</v>
          </cell>
          <cell r="O4">
            <v>12.523565168281666</v>
          </cell>
          <cell r="P4">
            <v>14.035944860213986</v>
          </cell>
          <cell r="Q4">
            <v>12.78889493879611</v>
          </cell>
          <cell r="R4">
            <v>12.78889493879611</v>
          </cell>
          <cell r="S4">
            <v>8.0660250236390389</v>
          </cell>
          <cell r="T4">
            <v>14.566604401242872</v>
          </cell>
          <cell r="U4">
            <v>13.505285319185102</v>
          </cell>
          <cell r="V4">
            <v>7.9333601383818193</v>
          </cell>
          <cell r="W4">
            <v>9.2600089909540291</v>
          </cell>
          <cell r="X4">
            <v>21.465178434618366</v>
          </cell>
          <cell r="Y4">
            <v>39.428003898446093</v>
          </cell>
        </row>
        <row r="5">
          <cell r="B5">
            <v>7.9333601383818193</v>
          </cell>
          <cell r="C5">
            <v>7.9333601383818193</v>
          </cell>
          <cell r="D5">
            <v>9.2600089909540291</v>
          </cell>
          <cell r="E5">
            <v>9.2334760139025853</v>
          </cell>
          <cell r="F5">
            <v>7.9333601383818193</v>
          </cell>
          <cell r="G5">
            <v>16.95457233587285</v>
          </cell>
          <cell r="H5">
            <v>19.262941339348494</v>
          </cell>
          <cell r="I5">
            <v>12.178636466612891</v>
          </cell>
          <cell r="J5">
            <v>13.770615089699545</v>
          </cell>
          <cell r="K5">
            <v>3.1574242691218606</v>
          </cell>
          <cell r="L5">
            <v>7.1108378497870479</v>
          </cell>
          <cell r="M5">
            <v>7.9333601383818193</v>
          </cell>
          <cell r="N5">
            <v>8.4640196794107023</v>
          </cell>
          <cell r="O5">
            <v>9.7641355549314692</v>
          </cell>
          <cell r="P5">
            <v>10.613190820577683</v>
          </cell>
          <cell r="Q5">
            <v>10.639723797629127</v>
          </cell>
          <cell r="R5">
            <v>10.613190820577683</v>
          </cell>
          <cell r="S5">
            <v>6.0495187677292792</v>
          </cell>
          <cell r="T5">
            <v>2.6267647280929767</v>
          </cell>
          <cell r="U5">
            <v>6.0760517447807239</v>
          </cell>
          <cell r="V5">
            <v>2.6267647280929767</v>
          </cell>
          <cell r="W5">
            <v>5.2800624332373971</v>
          </cell>
          <cell r="X5">
            <v>10.58665784352624</v>
          </cell>
          <cell r="Y5">
            <v>18.732281798319612</v>
          </cell>
        </row>
        <row r="6">
          <cell r="B6">
            <v>45.106060987455152</v>
          </cell>
          <cell r="C6">
            <v>57.709225086891152</v>
          </cell>
          <cell r="D6">
            <v>53.835410437380297</v>
          </cell>
          <cell r="E6">
            <v>56.59484005073049</v>
          </cell>
          <cell r="F6">
            <v>55.851916693290065</v>
          </cell>
          <cell r="G6">
            <v>49.35133731568623</v>
          </cell>
          <cell r="H6">
            <v>58.027620811508484</v>
          </cell>
          <cell r="I6">
            <v>20.881452939486593</v>
          </cell>
          <cell r="J6">
            <v>10.58665784352624</v>
          </cell>
          <cell r="K6">
            <v>5.2800624332373971</v>
          </cell>
          <cell r="L6">
            <v>3.8207486954079659</v>
          </cell>
          <cell r="M6">
            <v>5.2800624332373971</v>
          </cell>
          <cell r="N6">
            <v>5.2800624332373971</v>
          </cell>
          <cell r="O6">
            <v>5.2800624332373971</v>
          </cell>
          <cell r="P6">
            <v>5.5188592267003953</v>
          </cell>
          <cell r="Q6">
            <v>5.2800624332373971</v>
          </cell>
          <cell r="R6">
            <v>5.2800624332373971</v>
          </cell>
          <cell r="S6">
            <v>5.2800624332373971</v>
          </cell>
          <cell r="T6">
            <v>6.6863102169639408</v>
          </cell>
          <cell r="U6">
            <v>5.5453922037518391</v>
          </cell>
          <cell r="V6">
            <v>3.8207486954079659</v>
          </cell>
          <cell r="W6">
            <v>4.7494028922085132</v>
          </cell>
          <cell r="X6">
            <v>6.6597772399124961</v>
          </cell>
          <cell r="Y6">
            <v>7.9598931154332622</v>
          </cell>
        </row>
      </sheetData>
      <sheetData sheetId="3"/>
      <sheetData sheetId="4"/>
      <sheetData sheetId="5"/>
      <sheetData sheetId="6">
        <row r="2">
          <cell r="B2">
            <v>17.299501037541624</v>
          </cell>
          <cell r="C2">
            <v>28.018823766325085</v>
          </cell>
          <cell r="D2">
            <v>15.707522414454971</v>
          </cell>
          <cell r="E2">
            <v>16.317780886638189</v>
          </cell>
          <cell r="F2">
            <v>18.015891417930618</v>
          </cell>
          <cell r="G2">
            <v>17.644429739210398</v>
          </cell>
          <cell r="H2">
            <v>26.53297705144421</v>
          </cell>
          <cell r="I2">
            <v>27.037103615421646</v>
          </cell>
          <cell r="J2">
            <v>25.896185602209549</v>
          </cell>
          <cell r="K2">
            <v>21.359046526412591</v>
          </cell>
          <cell r="L2">
            <v>22.977558126550687</v>
          </cell>
          <cell r="M2">
            <v>26.53297705144421</v>
          </cell>
          <cell r="N2">
            <v>20.695722100126481</v>
          </cell>
          <cell r="O2">
            <v>15.44219264394053</v>
          </cell>
          <cell r="P2">
            <v>17.405632945747399</v>
          </cell>
          <cell r="Q2">
            <v>21.332513549361142</v>
          </cell>
          <cell r="R2">
            <v>20.244661490251932</v>
          </cell>
          <cell r="S2">
            <v>22.340766677316022</v>
          </cell>
          <cell r="T2">
            <v>12.364367305973001</v>
          </cell>
          <cell r="U2">
            <v>11.4622460862239</v>
          </cell>
          <cell r="V2">
            <v>7.4557665514558229</v>
          </cell>
          <cell r="W2">
            <v>7.4557665514558229</v>
          </cell>
          <cell r="X2">
            <v>8.8354813581309219</v>
          </cell>
          <cell r="Y2">
            <v>23.800080415145455</v>
          </cell>
        </row>
        <row r="3">
          <cell r="B3">
            <v>29.902665136977621</v>
          </cell>
          <cell r="C3">
            <v>32.476363910967713</v>
          </cell>
          <cell r="D3">
            <v>22.208101792058802</v>
          </cell>
          <cell r="E3">
            <v>22.659162401933351</v>
          </cell>
          <cell r="F3">
            <v>23.455151713476681</v>
          </cell>
          <cell r="G3">
            <v>23.693948506939677</v>
          </cell>
          <cell r="H3">
            <v>47.573627853239465</v>
          </cell>
          <cell r="I3">
            <v>41.391444200252963</v>
          </cell>
          <cell r="J3">
            <v>26.214581326826881</v>
          </cell>
          <cell r="K3">
            <v>25.551256900540775</v>
          </cell>
          <cell r="L3">
            <v>20.456925306663486</v>
          </cell>
          <cell r="M3">
            <v>21.146782710001034</v>
          </cell>
          <cell r="N3">
            <v>24.091943162711342</v>
          </cell>
          <cell r="O3">
            <v>18.91801263767972</v>
          </cell>
          <cell r="P3">
            <v>19.634403018068717</v>
          </cell>
          <cell r="Q3">
            <v>20.80185400833226</v>
          </cell>
          <cell r="R3">
            <v>20.165062559097599</v>
          </cell>
          <cell r="S3">
            <v>15.123796919323199</v>
          </cell>
          <cell r="T3">
            <v>12.86849386995044</v>
          </cell>
          <cell r="U3">
            <v>11.223449292760902</v>
          </cell>
          <cell r="V3">
            <v>6.3148485382437212</v>
          </cell>
          <cell r="W3">
            <v>7.4292335744043783</v>
          </cell>
          <cell r="X3">
            <v>5.5453922037518391</v>
          </cell>
          <cell r="Y3">
            <v>32.715160704430708</v>
          </cell>
        </row>
        <row r="4">
          <cell r="B4">
            <v>15.601390506249194</v>
          </cell>
          <cell r="C4">
            <v>23.826613392196901</v>
          </cell>
          <cell r="D4">
            <v>20.271194467303374</v>
          </cell>
          <cell r="E4">
            <v>20.483458283714928</v>
          </cell>
          <cell r="F4">
            <v>20.271194467303374</v>
          </cell>
          <cell r="G4">
            <v>20.483458283714928</v>
          </cell>
          <cell r="H4">
            <v>21.836640113338586</v>
          </cell>
          <cell r="I4">
            <v>19.077210499988386</v>
          </cell>
          <cell r="J4">
            <v>17.830160578570506</v>
          </cell>
          <cell r="K4">
            <v>17.405632945747399</v>
          </cell>
          <cell r="L4">
            <v>15.25646180458042</v>
          </cell>
          <cell r="M4">
            <v>13.107290663413441</v>
          </cell>
          <cell r="N4">
            <v>12.231702420715781</v>
          </cell>
          <cell r="O4">
            <v>12.231702420715781</v>
          </cell>
          <cell r="P4">
            <v>16.211648978432411</v>
          </cell>
          <cell r="Q4">
            <v>12.231702420715781</v>
          </cell>
          <cell r="R4">
            <v>12.231702420715781</v>
          </cell>
          <cell r="S4">
            <v>12.364367305973001</v>
          </cell>
          <cell r="T4">
            <v>14.805401194705869</v>
          </cell>
          <cell r="U4">
            <v>14.75233524060298</v>
          </cell>
          <cell r="V4">
            <v>13.505285319185102</v>
          </cell>
          <cell r="W4">
            <v>11.488779063275343</v>
          </cell>
          <cell r="X4">
            <v>12.258235397767224</v>
          </cell>
          <cell r="Y4">
            <v>18.440419050753725</v>
          </cell>
        </row>
        <row r="5">
          <cell r="B5">
            <v>29.425071550051626</v>
          </cell>
          <cell r="C5">
            <v>50.386123420692549</v>
          </cell>
          <cell r="D5">
            <v>28.178021628633747</v>
          </cell>
          <cell r="E5">
            <v>28.178021628633747</v>
          </cell>
          <cell r="F5">
            <v>28.178021628633747</v>
          </cell>
          <cell r="G5">
            <v>28.178021628633747</v>
          </cell>
          <cell r="H5">
            <v>27.647362087604865</v>
          </cell>
          <cell r="I5">
            <v>17.830160578570506</v>
          </cell>
          <cell r="J5">
            <v>18.466952027805171</v>
          </cell>
          <cell r="K5">
            <v>19.79360088037738</v>
          </cell>
          <cell r="L5">
            <v>27.806559949913531</v>
          </cell>
          <cell r="M5">
            <v>24.940998428357556</v>
          </cell>
          <cell r="N5">
            <v>22.446898585521804</v>
          </cell>
          <cell r="O5">
            <v>22.897959195396353</v>
          </cell>
          <cell r="P5">
            <v>22.446898585521804</v>
          </cell>
          <cell r="Q5">
            <v>28.894412009022744</v>
          </cell>
          <cell r="R5">
            <v>26.188048349775432</v>
          </cell>
          <cell r="S5">
            <v>21.385579503464033</v>
          </cell>
          <cell r="T5">
            <v>21.385579503464033</v>
          </cell>
          <cell r="U5">
            <v>23.216354920013682</v>
          </cell>
          <cell r="V5">
            <v>16.370846840741077</v>
          </cell>
          <cell r="W5">
            <v>17.511764853953178</v>
          </cell>
          <cell r="X5">
            <v>15.176862873426087</v>
          </cell>
          <cell r="Y5">
            <v>27.222834454781758</v>
          </cell>
        </row>
        <row r="6">
          <cell r="B6">
            <v>20.111996604994712</v>
          </cell>
          <cell r="C6">
            <v>25.073663313614777</v>
          </cell>
          <cell r="D6">
            <v>16.795374473564184</v>
          </cell>
          <cell r="E6">
            <v>18.04242439498206</v>
          </cell>
          <cell r="F6">
            <v>18.04242439498206</v>
          </cell>
          <cell r="G6">
            <v>16.583110657152631</v>
          </cell>
          <cell r="H6">
            <v>20.616123168972148</v>
          </cell>
          <cell r="I6">
            <v>25.073663313614777</v>
          </cell>
          <cell r="J6">
            <v>24.463404841431561</v>
          </cell>
          <cell r="K6">
            <v>22.871426218344904</v>
          </cell>
          <cell r="L6">
            <v>18.811880729473945</v>
          </cell>
          <cell r="M6">
            <v>17.060704244078625</v>
          </cell>
          <cell r="N6">
            <v>15.521791575094861</v>
          </cell>
          <cell r="O6">
            <v>17.087237221130071</v>
          </cell>
          <cell r="P6">
            <v>18.015891417930618</v>
          </cell>
          <cell r="Q6">
            <v>21.597843319875587</v>
          </cell>
          <cell r="R6">
            <v>22.579563470779021</v>
          </cell>
          <cell r="S6">
            <v>24.330739956174341</v>
          </cell>
          <cell r="T6">
            <v>23.322486828219457</v>
          </cell>
          <cell r="U6">
            <v>20.165062559097599</v>
          </cell>
          <cell r="V6">
            <v>16.689242565358409</v>
          </cell>
          <cell r="W6">
            <v>17.564830808056065</v>
          </cell>
          <cell r="X6">
            <v>17.32603401459307</v>
          </cell>
          <cell r="Y6">
            <v>21.199848664103925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C6" sqref="C6"/>
    </sheetView>
  </sheetViews>
  <sheetFormatPr defaultRowHeight="15" x14ac:dyDescent="0.25"/>
  <cols>
    <col min="1" max="1" width="22.7109375" customWidth="1"/>
  </cols>
  <sheetData>
    <row r="1" spans="1:3" x14ac:dyDescent="0.25">
      <c r="A1" t="s">
        <v>0</v>
      </c>
      <c r="B1">
        <v>1</v>
      </c>
      <c r="C1" s="1">
        <v>1</v>
      </c>
    </row>
    <row r="3" spans="1:3" x14ac:dyDescent="0.25">
      <c r="A3" t="s">
        <v>3</v>
      </c>
      <c r="B3" s="4">
        <v>2040</v>
      </c>
    </row>
    <row r="4" spans="1:3" x14ac:dyDescent="0.25">
      <c r="A4" t="s">
        <v>6</v>
      </c>
      <c r="B4" s="9">
        <v>0.01</v>
      </c>
    </row>
    <row r="5" spans="1:3" x14ac:dyDescent="0.25">
      <c r="A5" t="s">
        <v>4</v>
      </c>
      <c r="B5" s="3">
        <v>480</v>
      </c>
      <c r="C5" s="2"/>
    </row>
    <row r="6" spans="1:3" x14ac:dyDescent="0.25">
      <c r="A6" t="s">
        <v>5</v>
      </c>
      <c r="B6" s="3">
        <v>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35C9-386F-4620-A8EF-4E7E40E2EAFC}">
  <dimension ref="A1:Y43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'[1]Qc, Winter, S1'!B2*((1+Main!$B$4)^(Main!$B$3-2020))</f>
        <v>6.1880282148757324</v>
      </c>
      <c r="C2" s="2">
        <f>'[1]Qc, Winter, S1'!C2*((1+Main!$B$4)^(Main!$B$3-2020))</f>
        <v>7.0725771034681468</v>
      </c>
      <c r="D2" s="2">
        <f>'[1]Qc, Winter, S1'!D2*((1+Main!$B$4)^(Main!$B$3-2020))</f>
        <v>15.750135480149723</v>
      </c>
      <c r="E2" s="2">
        <f>'[1]Qc, Winter, S1'!E2*((1+Main!$B$4)^(Main!$B$3-2020))</f>
        <v>6.8625967606893976</v>
      </c>
      <c r="F2" s="2">
        <f>'[1]Qc, Winter, S1'!F2*((1+Main!$B$4)^(Main!$B$3-2020))</f>
        <v>6.0665993056838623</v>
      </c>
      <c r="G2" s="2">
        <f>'[1]Qc, Winter, S1'!G2*((1+Main!$B$4)^(Main!$B$3-2020))</f>
        <v>7.1086726673660081</v>
      </c>
      <c r="H2" s="2">
        <f>'[1]Qc, Winter, S1'!H2*((1+Main!$B$4)^(Main!$B$3-2020))</f>
        <v>7.6184276710642767</v>
      </c>
      <c r="I2" s="2">
        <f>'[1]Qc, Winter, S1'!I2*((1+Main!$B$4)^(Main!$B$3-2020))</f>
        <v>7.4164302280878216</v>
      </c>
      <c r="J2" s="2">
        <f>'[1]Qc, Winter, S1'!J2*((1+Main!$B$4)^(Main!$B$3-2020))</f>
        <v>5.0615476946234885</v>
      </c>
      <c r="K2" s="2">
        <f>'[1]Qc, Winter, S1'!K2*((1+Main!$B$4)^(Main!$B$3-2020))</f>
        <v>20.743230679115438</v>
      </c>
      <c r="L2" s="2">
        <f>'[1]Qc, Winter, S1'!L2*((1+Main!$B$4)^(Main!$B$3-2020))</f>
        <v>1.8929710566871363</v>
      </c>
      <c r="M2" s="2">
        <f>'[1]Qc, Winter, S1'!M2*((1+Main!$B$4)^(Main!$B$3-2020))</f>
        <v>11.303020450180176</v>
      </c>
      <c r="N2" s="2">
        <f>'[1]Qc, Winter, S1'!N2*((1+Main!$B$4)^(Main!$B$3-2020))</f>
        <v>4.1850970225694741</v>
      </c>
      <c r="O2" s="2">
        <f>'[1]Qc, Winter, S1'!O2*((1+Main!$B$4)^(Main!$B$3-2020))</f>
        <v>5.2638666167831394</v>
      </c>
      <c r="P2" s="2">
        <f>'[1]Qc, Winter, S1'!P2*((1+Main!$B$4)^(Main!$B$3-2020))</f>
        <v>7.7734850846892103</v>
      </c>
      <c r="Q2" s="2">
        <f>'[1]Qc, Winter, S1'!Q2*((1+Main!$B$4)^(Main!$B$3-2020))</f>
        <v>9.7780121204493486</v>
      </c>
      <c r="R2" s="2">
        <f>'[1]Qc, Winter, S1'!R2*((1+Main!$B$4)^(Main!$B$3-2020))</f>
        <v>3.3233542681539054</v>
      </c>
      <c r="S2" s="2">
        <f>'[1]Qc, Winter, S1'!S2*((1+Main!$B$4)^(Main!$B$3-2020))</f>
        <v>14.08744178880341</v>
      </c>
      <c r="T2" s="2">
        <f>'[1]Qc, Winter, S1'!T2*((1+Main!$B$4)^(Main!$B$3-2020))</f>
        <v>11.929397143036772</v>
      </c>
      <c r="U2" s="2">
        <f>'[1]Qc, Winter, S1'!U2*((1+Main!$B$4)^(Main!$B$3-2020))</f>
        <v>4.7260267164753325</v>
      </c>
      <c r="V2" s="2">
        <f>'[1]Qc, Winter, S1'!V2*((1+Main!$B$4)^(Main!$B$3-2020))</f>
        <v>20.234075156136988</v>
      </c>
      <c r="W2" s="2">
        <f>'[1]Qc, Winter, S1'!W2*((1+Main!$B$4)^(Main!$B$3-2020))</f>
        <v>10.429328915906597</v>
      </c>
      <c r="X2" s="2">
        <f>'[1]Qc, Winter, S1'!X2*((1+Main!$B$4)^(Main!$B$3-2020))</f>
        <v>10.261444854095217</v>
      </c>
      <c r="Y2" s="2">
        <f>'[1]Qc, Winter, S1'!Y2*((1+Main!$B$4)^(Main!$B$3-2020))</f>
        <v>4.3739837871601219</v>
      </c>
    </row>
    <row r="3" spans="1:25" x14ac:dyDescent="0.25">
      <c r="A3">
        <v>2</v>
      </c>
      <c r="B3" s="2">
        <f>'[1]Qc, Winter, S1'!B3*((1+Main!$B$4)^(Main!$B$3-2020))</f>
        <v>-89.264314088974672</v>
      </c>
      <c r="C3" s="2">
        <f>'[1]Qc, Winter, S1'!C3*((1+Main!$B$4)^(Main!$B$3-2020))</f>
        <v>-97.018051329225486</v>
      </c>
      <c r="D3" s="2">
        <f>'[1]Qc, Winter, S1'!D3*((1+Main!$B$4)^(Main!$B$3-2020))</f>
        <v>-104.50183883134325</v>
      </c>
      <c r="E3" s="2">
        <f>'[1]Qc, Winter, S1'!E3*((1+Main!$B$4)^(Main!$B$3-2020))</f>
        <v>-103.7410922338528</v>
      </c>
      <c r="F3" s="2">
        <f>'[1]Qc, Winter, S1'!F3*((1+Main!$B$4)^(Main!$B$3-2020))</f>
        <v>-107.37672351542111</v>
      </c>
      <c r="G3" s="2">
        <f>'[1]Qc, Winter, S1'!G3*((1+Main!$B$4)^(Main!$B$3-2020))</f>
        <v>-95.585496504282858</v>
      </c>
      <c r="H3" s="2">
        <f>'[1]Qc, Winter, S1'!H3*((1+Main!$B$4)^(Main!$B$3-2020))</f>
        <v>-71.181140624804627</v>
      </c>
      <c r="I3" s="2">
        <f>'[1]Qc, Winter, S1'!I3*((1+Main!$B$4)^(Main!$B$3-2020))</f>
        <v>-29.299573810917224</v>
      </c>
      <c r="J3" s="2">
        <f>'[1]Qc, Winter, S1'!J3*((1+Main!$B$4)^(Main!$B$3-2020))</f>
        <v>-8.6285559809431209</v>
      </c>
      <c r="K3" s="2">
        <f>'[1]Qc, Winter, S1'!K3*((1+Main!$B$4)^(Main!$B$3-2020))</f>
        <v>-1.3497939999028359</v>
      </c>
      <c r="L3" s="2">
        <f>'[1]Qc, Winter, S1'!L3*((1+Main!$B$4)^(Main!$B$3-2020))</f>
        <v>-12.117681031813767</v>
      </c>
      <c r="M3" s="2">
        <f>'[1]Qc, Winter, S1'!M3*((1+Main!$B$4)^(Main!$B$3-2020))</f>
        <v>-8.908683780543619</v>
      </c>
      <c r="N3" s="2">
        <f>'[1]Qc, Winter, S1'!N3*((1+Main!$B$4)^(Main!$B$3-2020))</f>
        <v>-12.330830852662805</v>
      </c>
      <c r="O3" s="2">
        <f>'[1]Qc, Winter, S1'!O3*((1+Main!$B$4)^(Main!$B$3-2020))</f>
        <v>-12.438955724622545</v>
      </c>
      <c r="P3" s="2">
        <f>'[1]Qc, Winter, S1'!P3*((1+Main!$B$4)^(Main!$B$3-2020))</f>
        <v>-31.44603139440386</v>
      </c>
      <c r="Q3" s="2">
        <f>'[1]Qc, Winter, S1'!Q3*((1+Main!$B$4)^(Main!$B$3-2020))</f>
        <v>-45.287236105270338</v>
      </c>
      <c r="R3" s="2">
        <f>'[1]Qc, Winter, S1'!R3*((1+Main!$B$4)^(Main!$B$3-2020))</f>
        <v>-40.274725411462363</v>
      </c>
      <c r="S3" s="2">
        <f>'[1]Qc, Winter, S1'!S3*((1+Main!$B$4)^(Main!$B$3-2020))</f>
        <v>-13.74788901860061</v>
      </c>
      <c r="T3" s="2">
        <f>'[1]Qc, Winter, S1'!T3*((1+Main!$B$4)^(Main!$B$3-2020))</f>
        <v>-19.998248789611861</v>
      </c>
      <c r="U3" s="2">
        <f>'[1]Qc, Winter, S1'!U3*((1+Main!$B$4)^(Main!$B$3-2020))</f>
        <v>-25.138754480506723</v>
      </c>
      <c r="V3" s="2">
        <f>'[1]Qc, Winter, S1'!V3*((1+Main!$B$4)^(Main!$B$3-2020))</f>
        <v>-39.488528390292714</v>
      </c>
      <c r="W3" s="2">
        <f>'[1]Qc, Winter, S1'!W3*((1+Main!$B$4)^(Main!$B$3-2020))</f>
        <v>-51.258674330695051</v>
      </c>
      <c r="X3" s="2">
        <f>'[1]Qc, Winter, S1'!X3*((1+Main!$B$4)^(Main!$B$3-2020))</f>
        <v>-68.770483334639721</v>
      </c>
      <c r="Y3" s="2">
        <f>'[1]Qc, Winter, S1'!Y3*((1+Main!$B$4)^(Main!$B$3-2020))</f>
        <v>-77.407029101546996</v>
      </c>
    </row>
    <row r="4" spans="1:25" x14ac:dyDescent="0.25">
      <c r="A4">
        <v>3</v>
      </c>
      <c r="B4" s="2">
        <f>'[1]Qc, Winter, S1'!B4*((1+Main!$B$4)^(Main!$B$3-2020))</f>
        <v>20.685948939882657</v>
      </c>
      <c r="C4" s="2">
        <f>'[1]Qc, Winter, S1'!C4*((1+Main!$B$4)^(Main!$B$3-2020))</f>
        <v>25.623990838907307</v>
      </c>
      <c r="D4" s="2">
        <f>'[1]Qc, Winter, S1'!D4*((1+Main!$B$4)^(Main!$B$3-2020))</f>
        <v>25.623990838907307</v>
      </c>
      <c r="E4" s="2">
        <f>'[1]Qc, Winter, S1'!E4*((1+Main!$B$4)^(Main!$B$3-2020))</f>
        <v>25.623990838907307</v>
      </c>
      <c r="F4" s="2">
        <f>'[1]Qc, Winter, S1'!F4*((1+Main!$B$4)^(Main!$B$3-2020))</f>
        <v>25.623990838907307</v>
      </c>
      <c r="G4" s="2">
        <f>'[1]Qc, Winter, S1'!G4*((1+Main!$B$4)^(Main!$B$3-2020))</f>
        <v>20.761921574531517</v>
      </c>
      <c r="H4" s="2">
        <f>'[1]Qc, Winter, S1'!H4*((1+Main!$B$4)^(Main!$B$3-2020))</f>
        <v>9.4170933337624234</v>
      </c>
      <c r="I4" s="2">
        <f>'[1]Qc, Winter, S1'!I4*((1+Main!$B$4)^(Main!$B$3-2020))</f>
        <v>1.2123531602140156</v>
      </c>
      <c r="J4" s="2">
        <f>'[1]Qc, Winter, S1'!J4*((1+Main!$B$4)^(Main!$B$3-2020))</f>
        <v>-7.0936730090878353</v>
      </c>
      <c r="K4" s="2">
        <f>'[1]Qc, Winter, S1'!K4*((1+Main!$B$4)^(Main!$B$3-2020))</f>
        <v>-7.0936730090878353</v>
      </c>
      <c r="L4" s="2">
        <f>'[1]Qc, Winter, S1'!L4*((1+Main!$B$4)^(Main!$B$3-2020))</f>
        <v>-0.61091398992011026</v>
      </c>
      <c r="M4" s="2">
        <f>'[1]Qc, Winter, S1'!M4*((1+Main!$B$4)^(Main!$B$3-2020))</f>
        <v>-7.3975635476832746</v>
      </c>
      <c r="N4" s="2">
        <f>'[1]Qc, Winter, S1'!N4*((1+Main!$B$4)^(Main!$B$3-2020))</f>
        <v>-7.3975635476832746</v>
      </c>
      <c r="O4" s="2">
        <f>'[1]Qc, Winter, S1'!O4*((1+Main!$B$4)^(Main!$B$3-2020))</f>
        <v>-5.7262253697921039</v>
      </c>
      <c r="P4" s="2">
        <f>'[1]Qc, Winter, S1'!P4*((1+Main!$B$4)^(Main!$B$3-2020))</f>
        <v>-0.7122108361185906</v>
      </c>
      <c r="Q4" s="2">
        <f>'[1]Qc, Winter, S1'!Q4*((1+Main!$B$4)^(Main!$B$3-2020))</f>
        <v>4.3017874005001575</v>
      </c>
      <c r="R4" s="2">
        <f>'[1]Qc, Winter, S1'!R4*((1+Main!$B$4)^(Main!$B$3-2020))</f>
        <v>5.973120146039741</v>
      </c>
      <c r="S4" s="2">
        <f>'[1]Qc, Winter, S1'!S4*((1+Main!$B$4)^(Main!$B$3-2020))</f>
        <v>5.973120146039741</v>
      </c>
      <c r="T4" s="2">
        <f>'[1]Qc, Winter, S1'!T4*((1+Main!$B$4)^(Main!$B$3-2020))</f>
        <v>5.973120146039741</v>
      </c>
      <c r="U4" s="2">
        <f>'[1]Qc, Winter, S1'!U4*((1+Main!$B$4)^(Main!$B$3-2020))</f>
        <v>5.973120146039741</v>
      </c>
      <c r="V4" s="2">
        <f>'[1]Qc, Winter, S1'!V4*((1+Main!$B$4)^(Main!$B$3-2020))</f>
        <v>5.973120146039741</v>
      </c>
      <c r="W4" s="2">
        <f>'[1]Qc, Winter, S1'!W4*((1+Main!$B$4)^(Main!$B$3-2020))</f>
        <v>12.4558791081749</v>
      </c>
      <c r="X4" s="2">
        <f>'[1]Qc, Winter, S1'!X4*((1+Main!$B$4)^(Main!$B$3-2020))</f>
        <v>19.039934973541104</v>
      </c>
      <c r="Y4" s="2">
        <f>'[1]Qc, Winter, S1'!Y4*((1+Main!$B$4)^(Main!$B$3-2020))</f>
        <v>19.039934973541104</v>
      </c>
    </row>
    <row r="5" spans="1:25" x14ac:dyDescent="0.25">
      <c r="A5">
        <v>5</v>
      </c>
      <c r="B5" s="2">
        <f>'[1]Qc, Winter, S1'!B5*((1+Main!$B$4)^(Main!$B$3-2020))</f>
        <v>1.8715226692556042</v>
      </c>
      <c r="C5" s="2">
        <f>'[1]Qc, Winter, S1'!C5*((1+Main!$B$4)^(Main!$B$3-2020))</f>
        <v>1.4436411761540797</v>
      </c>
      <c r="D5" s="2">
        <f>'[1]Qc, Winter, S1'!D5*((1+Main!$B$4)^(Main!$B$3-2020))</f>
        <v>1.2358307262285684</v>
      </c>
      <c r="E5" s="2">
        <f>'[1]Qc, Winter, S1'!E5*((1+Main!$B$4)^(Main!$B$3-2020))</f>
        <v>1.2093424952979617</v>
      </c>
      <c r="F5" s="2">
        <f>'[1]Qc, Winter, S1'!F5*((1+Main!$B$4)^(Main!$B$3-2020))</f>
        <v>1.374491238007097</v>
      </c>
      <c r="G5" s="2">
        <f>'[1]Qc, Winter, S1'!G5*((1+Main!$B$4)^(Main!$B$3-2020))</f>
        <v>1.70662026809303</v>
      </c>
      <c r="H5" s="2">
        <f>'[1]Qc, Winter, S1'!H5*((1+Main!$B$4)^(Main!$B$3-2020))</f>
        <v>2.6478353336413822</v>
      </c>
      <c r="I5" s="2">
        <f>'[1]Qc, Winter, S1'!I5*((1+Main!$B$4)^(Main!$B$3-2020))</f>
        <v>3.2325002980972184</v>
      </c>
      <c r="J5" s="2">
        <f>'[1]Qc, Winter, S1'!J5*((1+Main!$B$4)^(Main!$B$3-2020))</f>
        <v>3.7346962354928239</v>
      </c>
      <c r="K5" s="2">
        <f>'[1]Qc, Winter, S1'!K5*((1+Main!$B$4)^(Main!$B$3-2020))</f>
        <v>4.112587786403469</v>
      </c>
      <c r="L5" s="2">
        <f>'[1]Qc, Winter, S1'!L5*((1+Main!$B$4)^(Main!$B$3-2020))</f>
        <v>4.1472948737614432</v>
      </c>
      <c r="M5" s="2">
        <f>'[1]Qc, Winter, S1'!M5*((1+Main!$B$4)^(Main!$B$3-2020))</f>
        <v>4.0729305194693923</v>
      </c>
      <c r="N5" s="2">
        <f>'[1]Qc, Winter, S1'!N5*((1+Main!$B$4)^(Main!$B$3-2020))</f>
        <v>4.090276919396457</v>
      </c>
      <c r="O5" s="2">
        <f>'[1]Qc, Winter, S1'!O5*((1+Main!$B$4)^(Main!$B$3-2020))</f>
        <v>4.0485379954438372</v>
      </c>
      <c r="P5" s="2">
        <f>'[1]Qc, Winter, S1'!P5*((1+Main!$B$4)^(Main!$B$3-2020))</f>
        <v>3.6522485903370678</v>
      </c>
      <c r="Q5" s="2">
        <f>'[1]Qc, Winter, S1'!Q5*((1+Main!$B$4)^(Main!$B$3-2020))</f>
        <v>3.4699641161834585</v>
      </c>
      <c r="R5" s="2">
        <f>'[1]Qc, Winter, S1'!R5*((1+Main!$B$4)^(Main!$B$3-2020))</f>
        <v>3.5810135253491806</v>
      </c>
      <c r="S5" s="2">
        <f>'[1]Qc, Winter, S1'!S5*((1+Main!$B$4)^(Main!$B$3-2020))</f>
        <v>4.8807601597918682</v>
      </c>
      <c r="T5" s="2">
        <f>'[1]Qc, Winter, S1'!T5*((1+Main!$B$4)^(Main!$B$3-2020))</f>
        <v>4.8736747764354806</v>
      </c>
      <c r="U5" s="2">
        <f>'[1]Qc, Winter, S1'!U5*((1+Main!$B$4)^(Main!$B$3-2020))</f>
        <v>4.7249531451922993</v>
      </c>
      <c r="V5" s="2">
        <f>'[1]Qc, Winter, S1'!V5*((1+Main!$B$4)^(Main!$B$3-2020))</f>
        <v>4.3734425519525875</v>
      </c>
      <c r="W5" s="2">
        <f>'[1]Qc, Winter, S1'!W5*((1+Main!$B$4)^(Main!$B$3-2020))</f>
        <v>3.8894481523575331</v>
      </c>
      <c r="X5" s="2">
        <f>'[1]Qc, Winter, S1'!X5*((1+Main!$B$4)^(Main!$B$3-2020))</f>
        <v>3.1723243015120146</v>
      </c>
      <c r="Y5" s="2">
        <f>'[1]Qc, Winter, S1'!Y5*((1+Main!$B$4)^(Main!$B$3-2020))</f>
        <v>2.4337838741677063</v>
      </c>
    </row>
    <row r="6" spans="1:25" x14ac:dyDescent="0.25">
      <c r="A6">
        <v>6</v>
      </c>
      <c r="B6" s="2">
        <f>'[1]Qc, Winter, S1'!B6*((1+Main!$B$4)^(Main!$B$3-2020))</f>
        <v>0.41987847610608797</v>
      </c>
      <c r="C6" s="2">
        <f>'[1]Qc, Winter, S1'!C6*((1+Main!$B$4)^(Main!$B$3-2020))</f>
        <v>2.8450604640730633E-2</v>
      </c>
      <c r="D6" s="2">
        <f>'[1]Qc, Winter, S1'!D6*((1+Main!$B$4)^(Main!$B$3-2020))</f>
        <v>-0.53161096877700253</v>
      </c>
      <c r="E6" s="2">
        <f>'[1]Qc, Winter, S1'!E6*((1+Main!$B$4)^(Main!$B$3-2020))</f>
        <v>-0.81390876970952797</v>
      </c>
      <c r="F6" s="2">
        <f>'[1]Qc, Winter, S1'!F6*((1+Main!$B$4)^(Main!$B$3-2020))</f>
        <v>-0.61007892846164369</v>
      </c>
      <c r="G6" s="2">
        <f>'[1]Qc, Winter, S1'!G6*((1+Main!$B$4)^(Main!$B$3-2020))</f>
        <v>0.70832287438625208</v>
      </c>
      <c r="H6" s="2">
        <f>'[1]Qc, Winter, S1'!H6*((1+Main!$B$4)^(Main!$B$3-2020))</f>
        <v>2.1451782374400299</v>
      </c>
      <c r="I6" s="2">
        <f>'[1]Qc, Winter, S1'!I6*((1+Main!$B$4)^(Main!$B$3-2020))</f>
        <v>2.4403800798959341</v>
      </c>
      <c r="J6" s="2">
        <f>'[1]Qc, Winter, S1'!J6*((1+Main!$B$4)^(Main!$B$3-2020))</f>
        <v>1.9460668100633232</v>
      </c>
      <c r="K6" s="2">
        <f>'[1]Qc, Winter, S1'!K6*((1+Main!$B$4)^(Main!$B$3-2020))</f>
        <v>1.0789393026152323</v>
      </c>
      <c r="L6" s="2">
        <f>'[1]Qc, Winter, S1'!L6*((1+Main!$B$4)^(Main!$B$3-2020))</f>
        <v>0.30927995408253067</v>
      </c>
      <c r="M6" s="2">
        <f>'[1]Qc, Winter, S1'!M6*((1+Main!$B$4)^(Main!$B$3-2020))</f>
        <v>0.36649534454803301</v>
      </c>
      <c r="N6" s="2">
        <f>'[1]Qc, Winter, S1'!N6*((1+Main!$B$4)^(Main!$B$3-2020))</f>
        <v>0.57747711759609688</v>
      </c>
      <c r="O6" s="2">
        <f>'[1]Qc, Winter, S1'!O6*((1+Main!$B$4)^(Main!$B$3-2020))</f>
        <v>0.28782415577581294</v>
      </c>
      <c r="P6" s="2">
        <f>'[1]Qc, Winter, S1'!P6*((1+Main!$B$4)^(Main!$B$3-2020))</f>
        <v>0.49261152483401494</v>
      </c>
      <c r="Q6" s="2">
        <f>'[1]Qc, Winter, S1'!Q6*((1+Main!$B$4)^(Main!$B$3-2020))</f>
        <v>0.3524455739776351</v>
      </c>
      <c r="R6" s="2">
        <f>'[1]Qc, Winter, S1'!R6*((1+Main!$B$4)^(Main!$B$3-2020))</f>
        <v>0.34529365961452851</v>
      </c>
      <c r="S6" s="2">
        <f>'[1]Qc, Winter, S1'!S6*((1+Main!$B$4)^(Main!$B$3-2020))</f>
        <v>0.40709787743590525</v>
      </c>
      <c r="T6" s="2">
        <f>'[1]Qc, Winter, S1'!T6*((1+Main!$B$4)^(Main!$B$3-2020))</f>
        <v>0.41782572282495534</v>
      </c>
      <c r="U6" s="2">
        <f>'[1]Qc, Winter, S1'!U6*((1+Main!$B$4)^(Main!$B$3-2020))</f>
        <v>0.51795270118535641</v>
      </c>
      <c r="V6" s="2">
        <f>'[1]Qc, Winter, S1'!V6*((1+Main!$B$4)^(Main!$B$3-2020))</f>
        <v>0.55371230496885626</v>
      </c>
      <c r="W6" s="2">
        <f>'[1]Qc, Winter, S1'!W6*((1+Main!$B$4)^(Main!$B$3-2020))</f>
        <v>0.65336020265060313</v>
      </c>
      <c r="X6" s="2">
        <f>'[1]Qc, Winter, S1'!X6*((1+Main!$B$4)^(Main!$B$3-2020))</f>
        <v>0.57510034571548696</v>
      </c>
      <c r="Y6" s="2">
        <f>'[1]Qc, Winter, S1'!Y6*((1+Main!$B$4)^(Main!$B$3-2020))</f>
        <v>-6.6049293623324332E-2</v>
      </c>
    </row>
    <row r="7" spans="1:25" x14ac:dyDescent="0.25">
      <c r="A7">
        <v>8</v>
      </c>
      <c r="B7" s="2">
        <f>'[1]Qc, Winter, S1'!B7*((1+Main!$B$4)^(Main!$B$3-2020))</f>
        <v>26.631870239605639</v>
      </c>
      <c r="C7" s="2">
        <f>'[1]Qc, Winter, S1'!C7*((1+Main!$B$4)^(Main!$B$3-2020))</f>
        <v>26.727534634500515</v>
      </c>
      <c r="D7" s="2">
        <f>'[1]Qc, Winter, S1'!D7*((1+Main!$B$4)^(Main!$B$3-2020))</f>
        <v>26.844180878855276</v>
      </c>
      <c r="E7" s="2">
        <f>'[1]Qc, Winter, S1'!E7*((1+Main!$B$4)^(Main!$B$3-2020))</f>
        <v>26.836160804723495</v>
      </c>
      <c r="F7" s="2">
        <f>'[1]Qc, Winter, S1'!F7*((1+Main!$B$4)^(Main!$B$3-2020))</f>
        <v>26.717354264256631</v>
      </c>
      <c r="G7" s="2">
        <f>'[1]Qc, Winter, S1'!G7*((1+Main!$B$4)^(Main!$B$3-2020))</f>
        <v>26.506200195488983</v>
      </c>
      <c r="H7" s="2">
        <f>'[1]Qc, Winter, S1'!H7*((1+Main!$B$4)^(Main!$B$3-2020))</f>
        <v>25.891311301159654</v>
      </c>
      <c r="I7" s="2">
        <f>'[1]Qc, Winter, S1'!I7*((1+Main!$B$4)^(Main!$B$3-2020))</f>
        <v>25.415402994831204</v>
      </c>
      <c r="J7" s="2">
        <f>'[1]Qc, Winter, S1'!J7*((1+Main!$B$4)^(Main!$B$3-2020))</f>
        <v>25.217215830706795</v>
      </c>
      <c r="K7" s="2">
        <f>'[1]Qc, Winter, S1'!K7*((1+Main!$B$4)^(Main!$B$3-2020))</f>
        <v>19.13902837775769</v>
      </c>
      <c r="L7" s="2">
        <f>'[1]Qc, Winter, S1'!L7*((1+Main!$B$4)^(Main!$B$3-2020))</f>
        <v>13.141664567333647</v>
      </c>
      <c r="M7" s="2">
        <f>'[1]Qc, Winter, S1'!M7*((1+Main!$B$4)^(Main!$B$3-2020))</f>
        <v>13.063786713350849</v>
      </c>
      <c r="N7" s="2">
        <f>'[1]Qc, Winter, S1'!N7*((1+Main!$B$4)^(Main!$B$3-2020))</f>
        <v>13.147382274080016</v>
      </c>
      <c r="O7" s="2">
        <f>'[1]Qc, Winter, S1'!O7*((1+Main!$B$4)^(Main!$B$3-2020))</f>
        <v>13.209101759505231</v>
      </c>
      <c r="P7" s="2">
        <f>'[1]Qc, Winter, S1'!P7*((1+Main!$B$4)^(Main!$B$3-2020))</f>
        <v>13.283555552946821</v>
      </c>
      <c r="Q7" s="2">
        <f>'[1]Qc, Winter, S1'!Q7*((1+Main!$B$4)^(Main!$B$3-2020))</f>
        <v>20.022934143972225</v>
      </c>
      <c r="R7" s="2">
        <f>'[1]Qc, Winter, S1'!R7*((1+Main!$B$4)^(Main!$B$3-2020))</f>
        <v>25.547041551053706</v>
      </c>
      <c r="S7" s="2">
        <f>'[1]Qc, Winter, S1'!S7*((1+Main!$B$4)^(Main!$B$3-2020))</f>
        <v>25.11393244320039</v>
      </c>
      <c r="T7" s="2">
        <f>'[1]Qc, Winter, S1'!T7*((1+Main!$B$4)^(Main!$B$3-2020))</f>
        <v>25.148143799415568</v>
      </c>
      <c r="U7" s="2">
        <f>'[1]Qc, Winter, S1'!U7*((1+Main!$B$4)^(Main!$B$3-2020))</f>
        <v>25.211676610682215</v>
      </c>
      <c r="V7" s="2">
        <f>'[1]Qc, Winter, S1'!V7*((1+Main!$B$4)^(Main!$B$3-2020))</f>
        <v>25.467285491107109</v>
      </c>
      <c r="W7" s="2">
        <f>'[1]Qc, Winter, S1'!W7*((1+Main!$B$4)^(Main!$B$3-2020))</f>
        <v>25.673564020121184</v>
      </c>
      <c r="X7" s="2">
        <f>'[1]Qc, Winter, S1'!X7*((1+Main!$B$4)^(Main!$B$3-2020))</f>
        <v>25.972279322141464</v>
      </c>
      <c r="Y7" s="2">
        <f>'[1]Qc, Winter, S1'!Y7*((1+Main!$B$4)^(Main!$B$3-2020))</f>
        <v>26.330526372647224</v>
      </c>
    </row>
    <row r="8" spans="1:25" x14ac:dyDescent="0.25">
      <c r="A8">
        <v>9</v>
      </c>
      <c r="B8" s="2">
        <f>'[1]Qc, Winter, S1'!B8*((1+Main!$B$4)^(Main!$B$3-2020))</f>
        <v>31.507813791279329</v>
      </c>
      <c r="C8" s="2">
        <f>'[1]Qc, Winter, S1'!C8*((1+Main!$B$4)^(Main!$B$3-2020))</f>
        <v>30.884532007366619</v>
      </c>
      <c r="D8" s="2">
        <f>'[1]Qc, Winter, S1'!D8*((1+Main!$B$4)^(Main!$B$3-2020))</f>
        <v>31.724941038647142</v>
      </c>
      <c r="E8" s="2">
        <f>'[1]Qc, Winter, S1'!E8*((1+Main!$B$4)^(Main!$B$3-2020))</f>
        <v>30.980318369926017</v>
      </c>
      <c r="F8" s="2">
        <f>'[1]Qc, Winter, S1'!F8*((1+Main!$B$4)^(Main!$B$3-2020))</f>
        <v>27.455175428947676</v>
      </c>
      <c r="G8" s="2">
        <f>'[1]Qc, Winter, S1'!G8*((1+Main!$B$4)^(Main!$B$3-2020))</f>
        <v>23.922964293816555</v>
      </c>
      <c r="H8" s="2">
        <f>'[1]Qc, Winter, S1'!H8*((1+Main!$B$4)^(Main!$B$3-2020))</f>
        <v>10.262247039713968</v>
      </c>
      <c r="I8" s="2">
        <f>'[1]Qc, Winter, S1'!I8*((1+Main!$B$4)^(Main!$B$3-2020))</f>
        <v>6.385681388862011</v>
      </c>
      <c r="J8" s="2">
        <f>'[1]Qc, Winter, S1'!J8*((1+Main!$B$4)^(Main!$B$3-2020))</f>
        <v>12.333735532554204</v>
      </c>
      <c r="K8" s="2">
        <f>'[1]Qc, Winter, S1'!K8*((1+Main!$B$4)^(Main!$B$3-2020))</f>
        <v>7.5594585709320494</v>
      </c>
      <c r="L8" s="2">
        <f>'[1]Qc, Winter, S1'!L8*((1+Main!$B$4)^(Main!$B$3-2020))</f>
        <v>5.2068087473889557</v>
      </c>
      <c r="M8" s="2">
        <f>'[1]Qc, Winter, S1'!M8*((1+Main!$B$4)^(Main!$B$3-2020))</f>
        <v>-6.9792086273035308</v>
      </c>
      <c r="N8" s="2">
        <f>'[1]Qc, Winter, S1'!N8*((1+Main!$B$4)^(Main!$B$3-2020))</f>
        <v>5.2821678261022154</v>
      </c>
      <c r="O8" s="2">
        <f>'[1]Qc, Winter, S1'!O8*((1+Main!$B$4)^(Main!$B$3-2020))</f>
        <v>8.6655312309096786</v>
      </c>
      <c r="P8" s="2">
        <f>'[1]Qc, Winter, S1'!P8*((1+Main!$B$4)^(Main!$B$3-2020))</f>
        <v>13.595810439830084</v>
      </c>
      <c r="Q8" s="2">
        <f>'[1]Qc, Winter, S1'!Q8*((1+Main!$B$4)^(Main!$B$3-2020))</f>
        <v>17.582032908392531</v>
      </c>
      <c r="R8" s="2">
        <f>'[1]Qc, Winter, S1'!R8*((1+Main!$B$4)^(Main!$B$3-2020))</f>
        <v>18.847082816229808</v>
      </c>
      <c r="S8" s="2">
        <f>'[1]Qc, Winter, S1'!S8*((1+Main!$B$4)^(Main!$B$3-2020))</f>
        <v>11.133142433096889</v>
      </c>
      <c r="T8" s="2">
        <f>'[1]Qc, Winter, S1'!T8*((1+Main!$B$4)^(Main!$B$3-2020))</f>
        <v>10.917290170649572</v>
      </c>
      <c r="U8" s="2">
        <f>'[1]Qc, Winter, S1'!U8*((1+Main!$B$4)^(Main!$B$3-2020))</f>
        <v>14.926503548217443</v>
      </c>
      <c r="V8" s="2">
        <f>'[1]Qc, Winter, S1'!V8*((1+Main!$B$4)^(Main!$B$3-2020))</f>
        <v>20.789746314849587</v>
      </c>
      <c r="W8" s="2">
        <f>'[1]Qc, Winter, S1'!W8*((1+Main!$B$4)^(Main!$B$3-2020))</f>
        <v>25.134277854839794</v>
      </c>
      <c r="X8" s="2">
        <f>'[1]Qc, Winter, S1'!X8*((1+Main!$B$4)^(Main!$B$3-2020))</f>
        <v>25.398661917054596</v>
      </c>
      <c r="Y8" s="2">
        <f>'[1]Qc, Winter, S1'!Y8*((1+Main!$B$4)^(Main!$B$3-2020))</f>
        <v>26.549443662177691</v>
      </c>
    </row>
    <row r="9" spans="1:25" x14ac:dyDescent="0.25">
      <c r="A9">
        <v>10</v>
      </c>
      <c r="B9" s="2">
        <f>'[1]Qc, Winter, S1'!B9*((1+Main!$B$4)^(Main!$B$3-2020))</f>
        <v>-2.2432802576928892</v>
      </c>
      <c r="C9" s="2">
        <f>'[1]Qc, Winter, S1'!C9*((1+Main!$B$4)^(Main!$B$3-2020))</f>
        <v>-2.4146802004094465</v>
      </c>
      <c r="D9" s="2">
        <f>'[1]Qc, Winter, S1'!D9*((1+Main!$B$4)^(Main!$B$3-2020))</f>
        <v>-2.4345244007569851</v>
      </c>
      <c r="E9" s="2">
        <f>'[1]Qc, Winter, S1'!E9*((1+Main!$B$4)^(Main!$B$3-2020))</f>
        <v>-2.4403800798959341</v>
      </c>
      <c r="F9" s="2">
        <f>'[1]Qc, Winter, S1'!F9*((1+Main!$B$4)^(Main!$B$3-2020))</f>
        <v>-2.412728283406147</v>
      </c>
      <c r="G9" s="2">
        <f>'[1]Qc, Winter, S1'!G9*((1+Main!$B$4)^(Main!$B$3-2020))</f>
        <v>-2.3090585762189062</v>
      </c>
      <c r="H9" s="2">
        <f>'[1]Qc, Winter, S1'!H9*((1+Main!$B$4)^(Main!$B$3-2020))</f>
        <v>-1.3301456856821416</v>
      </c>
      <c r="I9" s="2">
        <f>'[1]Qc, Winter, S1'!I9*((1+Main!$B$4)^(Main!$B$3-2020))</f>
        <v>-0.4093251613799318</v>
      </c>
      <c r="J9" s="2">
        <f>'[1]Qc, Winter, S1'!J9*((1+Main!$B$4)^(Main!$B$3-2020))</f>
        <v>1.3509957903187651E-2</v>
      </c>
      <c r="K9" s="2">
        <f>'[1]Qc, Winter, S1'!K9*((1+Main!$B$4)^(Main!$B$3-2020))</f>
        <v>0.19526280263802989</v>
      </c>
      <c r="L9" s="2">
        <f>'[1]Qc, Winter, S1'!L9*((1+Main!$B$4)^(Main!$B$3-2020))</f>
        <v>1.0245255602218362E-2</v>
      </c>
      <c r="M9" s="2">
        <f>'[1]Qc, Winter, S1'!M9*((1+Main!$B$4)^(Main!$B$3-2020))</f>
        <v>-8.6706196229623417E-2</v>
      </c>
      <c r="N9" s="2">
        <f>'[1]Qc, Winter, S1'!N9*((1+Main!$B$4)^(Main!$B$3-2020))</f>
        <v>-0.17486666252884375</v>
      </c>
      <c r="O9" s="2">
        <f>'[1]Qc, Winter, S1'!O9*((1+Main!$B$4)^(Main!$B$3-2020))</f>
        <v>-0.13404707361946164</v>
      </c>
      <c r="P9" s="2">
        <f>'[1]Qc, Winter, S1'!P9*((1+Main!$B$4)^(Main!$B$3-2020))</f>
        <v>-0.47187654805828622</v>
      </c>
      <c r="Q9" s="2">
        <f>'[1]Qc, Winter, S1'!Q9*((1+Main!$B$4)^(Main!$B$3-2020))</f>
        <v>-0.85890379630857949</v>
      </c>
      <c r="R9" s="2">
        <f>'[1]Qc, Winter, S1'!R9*((1+Main!$B$4)^(Main!$B$3-2020))</f>
        <v>-0.86554578977826668</v>
      </c>
      <c r="S9" s="2">
        <f>'[1]Qc, Winter, S1'!S9*((1+Main!$B$4)^(Main!$B$3-2020))</f>
        <v>-9.9602167046090859E-2</v>
      </c>
      <c r="T9" s="2">
        <f>'[1]Qc, Winter, S1'!T9*((1+Main!$B$4)^(Main!$B$3-2020))</f>
        <v>-0.13901845978904973</v>
      </c>
      <c r="U9" s="2">
        <f>'[1]Qc, Winter, S1'!U9*((1+Main!$B$4)^(Main!$B$3-2020))</f>
        <v>-0.180556904578174</v>
      </c>
      <c r="V9" s="2">
        <f>'[1]Qc, Winter, S1'!V9*((1+Main!$B$4)^(Main!$B$3-2020))</f>
        <v>-0.4194893227207882</v>
      </c>
      <c r="W9" s="2">
        <f>'[1]Qc, Winter, S1'!W9*((1+Main!$B$4)^(Main!$B$3-2020))</f>
        <v>-0.85308520182277692</v>
      </c>
      <c r="X9" s="2">
        <f>'[1]Qc, Winter, S1'!X9*((1+Main!$B$4)^(Main!$B$3-2020))</f>
        <v>-1.2955947929116256</v>
      </c>
      <c r="Y9" s="2">
        <f>'[1]Qc, Winter, S1'!Y9*((1+Main!$B$4)^(Main!$B$3-2020))</f>
        <v>-1.5716669162123655</v>
      </c>
    </row>
    <row r="10" spans="1:25" x14ac:dyDescent="0.25">
      <c r="A10">
        <v>12</v>
      </c>
      <c r="B10" s="2">
        <f>'[1]Qc, Winter, S1'!B10*((1+Main!$B$4)^(Main!$B$3-2020))</f>
        <v>-25.395004437955365</v>
      </c>
      <c r="C10" s="2">
        <f>'[1]Qc, Winter, S1'!C10*((1+Main!$B$4)^(Main!$B$3-2020))</f>
        <v>-29.284560958751207</v>
      </c>
      <c r="D10" s="2">
        <f>'[1]Qc, Winter, S1'!D10*((1+Main!$B$4)^(Main!$B$3-2020))</f>
        <v>-27.736840593505672</v>
      </c>
      <c r="E10" s="2">
        <f>'[1]Qc, Winter, S1'!E10*((1+Main!$B$4)^(Main!$B$3-2020))</f>
        <v>-28.717443738397311</v>
      </c>
      <c r="F10" s="2">
        <f>'[1]Qc, Winter, S1'!F10*((1+Main!$B$4)^(Main!$B$3-2020))</f>
        <v>-28.733946822265061</v>
      </c>
      <c r="G10" s="2">
        <f>'[1]Qc, Winter, S1'!G10*((1+Main!$B$4)^(Main!$B$3-2020))</f>
        <v>-28.193101510554836</v>
      </c>
      <c r="H10" s="2">
        <f>'[1]Qc, Winter, S1'!H10*((1+Main!$B$4)^(Main!$B$3-2020))</f>
        <v>-12.555849433639882</v>
      </c>
      <c r="I10" s="2">
        <f>'[1]Qc, Winter, S1'!I10*((1+Main!$B$4)^(Main!$B$3-2020))</f>
        <v>-0.50807939449381256</v>
      </c>
      <c r="J10" s="2">
        <f>'[1]Qc, Winter, S1'!J10*((1+Main!$B$4)^(Main!$B$3-2020))</f>
        <v>4.3899470362785022</v>
      </c>
      <c r="K10" s="2">
        <f>'[1]Qc, Winter, S1'!K10*((1+Main!$B$4)^(Main!$B$3-2020))</f>
        <v>10.21099757864579</v>
      </c>
      <c r="L10" s="2">
        <f>'[1]Qc, Winter, S1'!L10*((1+Main!$B$4)^(Main!$B$3-2020))</f>
        <v>12.744873070059747</v>
      </c>
      <c r="M10" s="2">
        <f>'[1]Qc, Winter, S1'!M10*((1+Main!$B$4)^(Main!$B$3-2020))</f>
        <v>11.879610627229681</v>
      </c>
      <c r="N10" s="2">
        <f>'[1]Qc, Winter, S1'!N10*((1+Main!$B$4)^(Main!$B$3-2020))</f>
        <v>14.848016963245746</v>
      </c>
      <c r="O10" s="2">
        <f>'[1]Qc, Winter, S1'!O10*((1+Main!$B$4)^(Main!$B$3-2020))</f>
        <v>10.686192429503556</v>
      </c>
      <c r="P10" s="2">
        <f>'[1]Qc, Winter, S1'!P10*((1+Main!$B$4)^(Main!$B$3-2020))</f>
        <v>10.160568840562167</v>
      </c>
      <c r="Q10" s="2">
        <f>'[1]Qc, Winter, S1'!Q10*((1+Main!$B$4)^(Main!$B$3-2020))</f>
        <v>2.3356504915993961</v>
      </c>
      <c r="R10" s="2">
        <f>'[1]Qc, Winter, S1'!R10*((1+Main!$B$4)^(Main!$B$3-2020))</f>
        <v>0.68895371696597507</v>
      </c>
      <c r="S10" s="2">
        <f>'[1]Qc, Winter, S1'!S10*((1+Main!$B$4)^(Main!$B$3-2020))</f>
        <v>16.143143088178203</v>
      </c>
      <c r="T10" s="2">
        <f>'[1]Qc, Winter, S1'!T10*((1+Main!$B$4)^(Main!$B$3-2020))</f>
        <v>16.848815844312966</v>
      </c>
      <c r="U10" s="2">
        <f>'[1]Qc, Winter, S1'!U10*((1+Main!$B$4)^(Main!$B$3-2020))</f>
        <v>17.863087403417826</v>
      </c>
      <c r="V10" s="2">
        <f>'[1]Qc, Winter, S1'!V10*((1+Main!$B$4)^(Main!$B$3-2020))</f>
        <v>9.7217930425522265</v>
      </c>
      <c r="W10" s="2">
        <f>'[1]Qc, Winter, S1'!W10*((1+Main!$B$4)^(Main!$B$3-2020))</f>
        <v>0.73107481663935148</v>
      </c>
      <c r="X10" s="2">
        <f>'[1]Qc, Winter, S1'!X10*((1+Main!$B$4)^(Main!$B$3-2020))</f>
        <v>-5.1630640005330326</v>
      </c>
      <c r="Y10" s="2">
        <f>'[1]Qc, Winter, S1'!Y10*((1+Main!$B$4)^(Main!$B$3-2020))</f>
        <v>-8.2608757122272429</v>
      </c>
    </row>
    <row r="11" spans="1:25" x14ac:dyDescent="0.25">
      <c r="A11">
        <v>13</v>
      </c>
      <c r="B11" s="2">
        <f>'[1]Qc, Winter, S1'!B11*((1+Main!$B$4)^(Main!$B$3-2020))</f>
        <v>-2.7857298861622266</v>
      </c>
      <c r="C11" s="2">
        <f>'[1]Qc, Winter, S1'!C11*((1+Main!$B$4)^(Main!$B$3-2020))</f>
        <v>-2.7857298861622266</v>
      </c>
      <c r="D11" s="2">
        <f>'[1]Qc, Winter, S1'!D11*((1+Main!$B$4)^(Main!$B$3-2020))</f>
        <v>-2.7857298861622266</v>
      </c>
      <c r="E11" s="2">
        <f>'[1]Qc, Winter, S1'!E11*((1+Main!$B$4)^(Main!$B$3-2020))</f>
        <v>-2.7857298861622266</v>
      </c>
      <c r="F11" s="2">
        <f>'[1]Qc, Winter, S1'!F11*((1+Main!$B$4)^(Main!$B$3-2020))</f>
        <v>-2.7857298861622266</v>
      </c>
      <c r="G11" s="2">
        <f>'[1]Qc, Winter, S1'!G11*((1+Main!$B$4)^(Main!$B$3-2020))</f>
        <v>-2.7857298861622266</v>
      </c>
      <c r="H11" s="2">
        <f>'[1]Qc, Winter, S1'!H11*((1+Main!$B$4)^(Main!$B$3-2020))</f>
        <v>-2.6925256501278425</v>
      </c>
      <c r="I11" s="2">
        <f>'[1]Qc, Winter, S1'!I11*((1+Main!$B$4)^(Main!$B$3-2020))</f>
        <v>-2.4607118610970904</v>
      </c>
      <c r="J11" s="2">
        <f>'[1]Qc, Winter, S1'!J11*((1+Main!$B$4)^(Main!$B$3-2020))</f>
        <v>-2.3679065587477748</v>
      </c>
      <c r="K11" s="2">
        <f>'[1]Qc, Winter, S1'!K11*((1+Main!$B$4)^(Main!$B$3-2020))</f>
        <v>-2.2281002046961991</v>
      </c>
      <c r="L11" s="2">
        <f>'[1]Qc, Winter, S1'!L11*((1+Main!$B$4)^(Main!$B$3-2020))</f>
        <v>-2.2747023227133911</v>
      </c>
      <c r="M11" s="2">
        <f>'[1]Qc, Winter, S1'!M11*((1+Main!$B$4)^(Main!$B$3-2020))</f>
        <v>-2.2281002046961991</v>
      </c>
      <c r="N11" s="2">
        <f>'[1]Qc, Winter, S1'!N11*((1+Main!$B$4)^(Main!$B$3-2020))</f>
        <v>-2.2747023227133911</v>
      </c>
      <c r="O11" s="2">
        <f>'[1]Qc, Winter, S1'!O11*((1+Main!$B$4)^(Main!$B$3-2020))</f>
        <v>-2.4145086767649673</v>
      </c>
      <c r="P11" s="2">
        <f>'[1]Qc, Winter, S1'!P11*((1+Main!$B$4)^(Main!$B$3-2020))</f>
        <v>-2.4145086767649673</v>
      </c>
      <c r="Q11" s="2">
        <f>'[1]Qc, Winter, S1'!Q11*((1+Main!$B$4)^(Main!$B$3-2020))</f>
        <v>-2.4145086767649673</v>
      </c>
      <c r="R11" s="2">
        <f>'[1]Qc, Winter, S1'!R11*((1+Main!$B$4)^(Main!$B$3-2020))</f>
        <v>-2.5531182297613353</v>
      </c>
      <c r="S11" s="2">
        <f>'[1]Qc, Winter, S1'!S11*((1+Main!$B$4)^(Main!$B$3-2020))</f>
        <v>-2.599321414093458</v>
      </c>
      <c r="T11" s="2">
        <f>'[1]Qc, Winter, S1'!T11*((1+Main!$B$4)^(Main!$B$3-2020))</f>
        <v>-2.599321414093458</v>
      </c>
      <c r="U11" s="2">
        <f>'[1]Qc, Winter, S1'!U11*((1+Main!$B$4)^(Main!$B$3-2020))</f>
        <v>-2.599321414093458</v>
      </c>
      <c r="V11" s="2">
        <f>'[1]Qc, Winter, S1'!V11*((1+Main!$B$4)^(Main!$B$3-2020))</f>
        <v>-2.599321414093458</v>
      </c>
      <c r="W11" s="2">
        <f>'[1]Qc, Winter, S1'!W11*((1+Main!$B$4)^(Main!$B$3-2020))</f>
        <v>-2.6511003335401742</v>
      </c>
      <c r="X11" s="2">
        <f>'[1]Qc, Winter, S1'!X11*((1+Main!$B$4)^(Main!$B$3-2020))</f>
        <v>-2.8064370918803241</v>
      </c>
      <c r="Y11" s="2">
        <f>'[1]Qc, Winter, S1'!Y11*((1+Main!$B$4)^(Main!$B$3-2020))</f>
        <v>-2.8064370918803241</v>
      </c>
    </row>
    <row r="12" spans="1:25" x14ac:dyDescent="0.25">
      <c r="A12">
        <v>14</v>
      </c>
      <c r="B12" s="2">
        <f>'[1]Qc, Winter, S1'!B12*((1+Main!$B$4)^(Main!$B$3-2020))</f>
        <v>1.6646888949942427</v>
      </c>
      <c r="C12" s="2">
        <f>'[1]Qc, Winter, S1'!C12*((1+Main!$B$4)^(Main!$B$3-2020))</f>
        <v>-1.0150923821380031</v>
      </c>
      <c r="D12" s="2">
        <f>'[1]Qc, Winter, S1'!D12*((1+Main!$B$4)^(Main!$B$3-2020))</f>
        <v>-1.6255565749426619</v>
      </c>
      <c r="E12" s="2">
        <f>'[1]Qc, Winter, S1'!E12*((1+Main!$B$4)^(Main!$B$3-2020))</f>
        <v>-0.7129908713398001</v>
      </c>
      <c r="F12" s="2">
        <f>'[1]Qc, Winter, S1'!F12*((1+Main!$B$4)^(Main!$B$3-2020))</f>
        <v>-1.1653604911360731</v>
      </c>
      <c r="G12" s="2">
        <f>'[1]Qc, Winter, S1'!G12*((1+Main!$B$4)^(Main!$B$3-2020))</f>
        <v>-0.18940042904965057</v>
      </c>
      <c r="H12" s="2">
        <f>'[1]Qc, Winter, S1'!H12*((1+Main!$B$4)^(Main!$B$3-2020))</f>
        <v>3.1767617417873208</v>
      </c>
      <c r="I12" s="2">
        <f>'[1]Qc, Winter, S1'!I12*((1+Main!$B$4)^(Main!$B$3-2020))</f>
        <v>5.7125360811297501</v>
      </c>
      <c r="J12" s="2">
        <f>'[1]Qc, Winter, S1'!J12*((1+Main!$B$4)^(Main!$B$3-2020))</f>
        <v>6.4670072117242254</v>
      </c>
      <c r="K12" s="2">
        <f>'[1]Qc, Winter, S1'!K12*((1+Main!$B$4)^(Main!$B$3-2020))</f>
        <v>5.3728675430820294</v>
      </c>
      <c r="L12" s="2">
        <f>'[1]Qc, Winter, S1'!L12*((1+Main!$B$4)^(Main!$B$3-2020))</f>
        <v>5.4589586471955061</v>
      </c>
      <c r="M12" s="2">
        <f>'[1]Qc, Winter, S1'!M12*((1+Main!$B$4)^(Main!$B$3-2020))</f>
        <v>5.5153091880697831</v>
      </c>
      <c r="N12" s="2">
        <f>'[1]Qc, Winter, S1'!N12*((1+Main!$B$4)^(Main!$B$3-2020))</f>
        <v>4.7490983614598328</v>
      </c>
      <c r="O12" s="2">
        <f>'[1]Qc, Winter, S1'!O12*((1+Main!$B$4)^(Main!$B$3-2020))</f>
        <v>4.6497022685288183</v>
      </c>
      <c r="P12" s="2">
        <f>'[1]Qc, Winter, S1'!P12*((1+Main!$B$4)^(Main!$B$3-2020))</f>
        <v>3.2722446027131773</v>
      </c>
      <c r="Q12" s="2">
        <f>'[1]Qc, Winter, S1'!Q12*((1+Main!$B$4)^(Main!$B$3-2020))</f>
        <v>3.1196285545120124</v>
      </c>
      <c r="R12" s="2">
        <f>'[1]Qc, Winter, S1'!R12*((1+Main!$B$4)^(Main!$B$3-2020))</f>
        <v>2.7275227075951745</v>
      </c>
      <c r="S12" s="2">
        <f>'[1]Qc, Winter, S1'!S12*((1+Main!$B$4)^(Main!$B$3-2020))</f>
        <v>3.8545335250806985</v>
      </c>
      <c r="T12" s="2">
        <f>'[1]Qc, Winter, S1'!T12*((1+Main!$B$4)^(Main!$B$3-2020))</f>
        <v>3.5602584782928117</v>
      </c>
      <c r="U12" s="2">
        <f>'[1]Qc, Winter, S1'!U12*((1+Main!$B$4)^(Main!$B$3-2020))</f>
        <v>3.0178845223779027</v>
      </c>
      <c r="V12" s="2">
        <f>'[1]Qc, Winter, S1'!V12*((1+Main!$B$4)^(Main!$B$3-2020))</f>
        <v>2.6664762883147084</v>
      </c>
      <c r="W12" s="2">
        <f>'[1]Qc, Winter, S1'!W12*((1+Main!$B$4)^(Main!$B$3-2020))</f>
        <v>1.4979852115745089</v>
      </c>
      <c r="X12" s="2">
        <f>'[1]Qc, Winter, S1'!X12*((1+Main!$B$4)^(Main!$B$3-2020))</f>
        <v>0.48054489023341096</v>
      </c>
      <c r="Y12" s="2">
        <f>'[1]Qc, Winter, S1'!Y12*((1+Main!$B$4)^(Main!$B$3-2020))</f>
        <v>-0.70907763933464218</v>
      </c>
    </row>
    <row r="13" spans="1:25" x14ac:dyDescent="0.25">
      <c r="A13">
        <v>15</v>
      </c>
      <c r="B13" s="2">
        <f>'[1]Qc, Winter, S1'!B13*((1+Main!$B$4)^(Main!$B$3-2020))</f>
        <v>-5.5503111619470538</v>
      </c>
      <c r="C13" s="2">
        <f>'[1]Qc, Winter, S1'!C13*((1+Main!$B$4)^(Main!$B$3-2020))</f>
        <v>-5.5843312223342778</v>
      </c>
      <c r="D13" s="2">
        <f>'[1]Qc, Winter, S1'!D13*((1+Main!$B$4)^(Main!$B$3-2020))</f>
        <v>-6.1009501997398354</v>
      </c>
      <c r="E13" s="2">
        <f>'[1]Qc, Winter, S1'!E13*((1+Main!$B$4)^(Main!$B$3-2020))</f>
        <v>-5.5980209621167241</v>
      </c>
      <c r="F13" s="2">
        <f>'[1]Qc, Winter, S1'!F13*((1+Main!$B$4)^(Main!$B$3-2020))</f>
        <v>-5.6154595110241559</v>
      </c>
      <c r="G13" s="2">
        <f>'[1]Qc, Winter, S1'!G13*((1+Main!$B$4)^(Main!$B$3-2020))</f>
        <v>-5.056292711692814</v>
      </c>
      <c r="H13" s="2">
        <f>'[1]Qc, Winter, S1'!H13*((1+Main!$B$4)^(Main!$B$3-2020))</f>
        <v>-3.4468094412303167</v>
      </c>
      <c r="I13" s="2">
        <f>'[1]Qc, Winter, S1'!I13*((1+Main!$B$4)^(Main!$B$3-2020))</f>
        <v>-1.9357740454163068</v>
      </c>
      <c r="J13" s="2">
        <f>'[1]Qc, Winter, S1'!J13*((1+Main!$B$4)^(Main!$B$3-2020))</f>
        <v>-1.4107027461616621</v>
      </c>
      <c r="K13" s="2">
        <f>'[1]Qc, Winter, S1'!K13*((1+Main!$B$4)^(Main!$B$3-2020))</f>
        <v>-1.778597460355541</v>
      </c>
      <c r="L13" s="2">
        <f>'[1]Qc, Winter, S1'!L13*((1+Main!$B$4)^(Main!$B$3-2020))</f>
        <v>-2.5802647054008969</v>
      </c>
      <c r="M13" s="2">
        <f>'[1]Qc, Winter, S1'!M13*((1+Main!$B$4)^(Main!$B$3-2020))</f>
        <v>-1.9306619162163716</v>
      </c>
      <c r="N13" s="2">
        <f>'[1]Qc, Winter, S1'!N13*((1+Main!$B$4)^(Main!$B$3-2020))</f>
        <v>-2.214487104352473</v>
      </c>
      <c r="O13" s="2">
        <f>'[1]Qc, Winter, S1'!O13*((1+Main!$B$4)^(Main!$B$3-2020))</f>
        <v>-2.1623871474754202</v>
      </c>
      <c r="P13" s="2">
        <f>'[1]Qc, Winter, S1'!P13*((1+Main!$B$4)^(Main!$B$3-2020))</f>
        <v>-2.7358309583581129</v>
      </c>
      <c r="Q13" s="2">
        <f>'[1]Qc, Winter, S1'!Q13*((1+Main!$B$4)^(Main!$B$3-2020))</f>
        <v>-2.75881381167041</v>
      </c>
      <c r="R13" s="2">
        <f>'[1]Qc, Winter, S1'!R13*((1+Main!$B$4)^(Main!$B$3-2020))</f>
        <v>-2.2161299567033059</v>
      </c>
      <c r="S13" s="2">
        <f>'[1]Qc, Winter, S1'!S13*((1+Main!$B$4)^(Main!$B$3-2020))</f>
        <v>-1.9158989411819383</v>
      </c>
      <c r="T13" s="2">
        <f>'[1]Qc, Winter, S1'!T13*((1+Main!$B$4)^(Main!$B$3-2020))</f>
        <v>-2.3081740262998522</v>
      </c>
      <c r="U13" s="2">
        <f>'[1]Qc, Winter, S1'!U13*((1+Main!$B$4)^(Main!$B$3-2020))</f>
        <v>-2.5618880724371671</v>
      </c>
      <c r="V13" s="2">
        <f>'[1]Qc, Winter, S1'!V13*((1+Main!$B$4)^(Main!$B$3-2020))</f>
        <v>-2.2915650456102985</v>
      </c>
      <c r="W13" s="2">
        <f>'[1]Qc, Winter, S1'!W13*((1+Main!$B$4)^(Main!$B$3-2020))</f>
        <v>-2.9782853025721434</v>
      </c>
      <c r="X13" s="2">
        <f>'[1]Qc, Winter, S1'!X13*((1+Main!$B$4)^(Main!$B$3-2020))</f>
        <v>-3.9015768443711414</v>
      </c>
      <c r="Y13" s="2">
        <f>'[1]Qc, Winter, S1'!Y13*((1+Main!$B$4)^(Main!$B$3-2020))</f>
        <v>-4.3513911445256896</v>
      </c>
    </row>
    <row r="14" spans="1:25" x14ac:dyDescent="0.25">
      <c r="A14">
        <v>16</v>
      </c>
      <c r="B14" s="2">
        <f>'[1]Qc, Winter, S1'!B14*((1+Main!$B$4)^(Main!$B$3-2020))</f>
        <v>-3.6605701198439009</v>
      </c>
      <c r="C14" s="2">
        <f>'[1]Qc, Winter, S1'!C14*((1+Main!$B$4)^(Main!$B$3-2020))</f>
        <v>-3.6605701198439009</v>
      </c>
      <c r="D14" s="2">
        <f>'[1]Qc, Winter, S1'!D14*((1+Main!$B$4)^(Main!$B$3-2020))</f>
        <v>-3.6605701198439009</v>
      </c>
      <c r="E14" s="2">
        <f>'[1]Qc, Winter, S1'!E14*((1+Main!$B$4)^(Main!$B$3-2020))</f>
        <v>-3.6605701198439009</v>
      </c>
      <c r="F14" s="2">
        <f>'[1]Qc, Winter, S1'!F14*((1+Main!$B$4)^(Main!$B$3-2020))</f>
        <v>-3.471327376511776</v>
      </c>
      <c r="G14" s="2">
        <f>'[1]Qc, Winter, S1'!G14*((1+Main!$B$4)^(Main!$B$3-2020))</f>
        <v>-3.5755899773227573</v>
      </c>
      <c r="H14" s="2">
        <f>'[1]Qc, Winter, S1'!H14*((1+Main!$B$4)^(Main!$B$3-2020))</f>
        <v>-3.2589787166416988</v>
      </c>
      <c r="I14" s="2">
        <f>'[1]Qc, Winter, S1'!I14*((1+Main!$B$4)^(Main!$B$3-2020))</f>
        <v>-3.1534416297480128</v>
      </c>
      <c r="J14" s="2">
        <f>'[1]Qc, Winter, S1'!J14*((1+Main!$B$4)^(Main!$B$3-2020))</f>
        <v>-3.1534416297480128</v>
      </c>
      <c r="K14" s="2">
        <f>'[1]Qc, Winter, S1'!K14*((1+Main!$B$4)^(Main!$B$3-2020))</f>
        <v>-3.4986591627984356</v>
      </c>
      <c r="L14" s="2">
        <f>'[1]Qc, Winter, S1'!L14*((1+Main!$B$4)^(Main!$B$3-2020))</f>
        <v>-3.2343797353146186</v>
      </c>
      <c r="M14" s="2">
        <f>'[1]Qc, Winter, S1'!M14*((1+Main!$B$4)^(Main!$B$3-2020))</f>
        <v>-3.1462865928200134</v>
      </c>
      <c r="N14" s="2">
        <f>'[1]Qc, Winter, S1'!N14*((1+Main!$B$4)^(Main!$B$3-2020))</f>
        <v>-3.1683579152871868</v>
      </c>
      <c r="O14" s="2">
        <f>'[1]Qc, Winter, S1'!O14*((1+Main!$B$4)^(Main!$B$3-2020))</f>
        <v>-3.3468225368500271</v>
      </c>
      <c r="P14" s="2">
        <f>'[1]Qc, Winter, S1'!P14*((1+Main!$B$4)^(Main!$B$3-2020))</f>
        <v>-3.2529322283867073</v>
      </c>
      <c r="Q14" s="2">
        <f>'[1]Qc, Winter, S1'!Q14*((1+Main!$B$4)^(Main!$B$3-2020))</f>
        <v>-3.2455006409155027</v>
      </c>
      <c r="R14" s="2">
        <f>'[1]Qc, Winter, S1'!R14*((1+Main!$B$4)^(Main!$B$3-2020))</f>
        <v>-3.3369137535550881</v>
      </c>
      <c r="S14" s="2">
        <f>'[1]Qc, Winter, S1'!S14*((1+Main!$B$4)^(Main!$B$3-2020))</f>
        <v>-3.3369137535550881</v>
      </c>
      <c r="T14" s="2">
        <f>'[1]Qc, Winter, S1'!T14*((1+Main!$B$4)^(Main!$B$3-2020))</f>
        <v>-3.3369137535550881</v>
      </c>
      <c r="U14" s="2">
        <f>'[1]Qc, Winter, S1'!U14*((1+Main!$B$4)^(Main!$B$3-2020))</f>
        <v>-3.2340917267667102</v>
      </c>
      <c r="V14" s="2">
        <f>'[1]Qc, Winter, S1'!V14*((1+Main!$B$4)^(Main!$B$3-2020))</f>
        <v>-3.2243265315739937</v>
      </c>
      <c r="W14" s="2">
        <f>'[1]Qc, Winter, S1'!W14*((1+Main!$B$4)^(Main!$B$3-2020))</f>
        <v>-3.5034970263609742</v>
      </c>
      <c r="X14" s="2">
        <f>'[1]Qc, Winter, S1'!X14*((1+Main!$B$4)^(Main!$B$3-2020))</f>
        <v>-3.5034970263609742</v>
      </c>
      <c r="Y14" s="2">
        <f>'[1]Qc, Winter, S1'!Y14*((1+Main!$B$4)^(Main!$B$3-2020))</f>
        <v>-3.5034970263609742</v>
      </c>
    </row>
    <row r="15" spans="1:25" x14ac:dyDescent="0.25">
      <c r="A15">
        <v>17</v>
      </c>
      <c r="B15" s="2">
        <f>'[1]Qc, Winter, S1'!B15*((1+Main!$B$4)^(Main!$B$3-2020))</f>
        <v>-1.6047909798239108</v>
      </c>
      <c r="C15" s="2">
        <f>'[1]Qc, Winter, S1'!C15*((1+Main!$B$4)^(Main!$B$3-2020))</f>
        <v>-1.6047909798239108</v>
      </c>
      <c r="D15" s="2">
        <f>'[1]Qc, Winter, S1'!D15*((1+Main!$B$4)^(Main!$B$3-2020))</f>
        <v>-1.6047909798239108</v>
      </c>
      <c r="E15" s="2">
        <f>'[1]Qc, Winter, S1'!E15*((1+Main!$B$4)^(Main!$B$3-2020))</f>
        <v>-1.6047909798239108</v>
      </c>
      <c r="F15" s="2">
        <f>'[1]Qc, Winter, S1'!F15*((1+Main!$B$4)^(Main!$B$3-2020))</f>
        <v>-1.6047909798239108</v>
      </c>
      <c r="G15" s="2">
        <f>'[1]Qc, Winter, S1'!G15*((1+Main!$B$4)^(Main!$B$3-2020))</f>
        <v>-1.6047909798239108</v>
      </c>
      <c r="H15" s="2">
        <f>'[1]Qc, Winter, S1'!H15*((1+Main!$B$4)^(Main!$B$3-2020))</f>
        <v>-1.6047909798239108</v>
      </c>
      <c r="I15" s="2">
        <f>'[1]Qc, Winter, S1'!I15*((1+Main!$B$4)^(Main!$B$3-2020))</f>
        <v>-1.6047909798239108</v>
      </c>
      <c r="J15" s="2">
        <f>'[1]Qc, Winter, S1'!J15*((1+Main!$B$4)^(Main!$B$3-2020))</f>
        <v>-1.6047909798239108</v>
      </c>
      <c r="K15" s="2">
        <f>'[1]Qc, Winter, S1'!K15*((1+Main!$B$4)^(Main!$B$3-2020))</f>
        <v>-1.6047909798239108</v>
      </c>
      <c r="L15" s="2">
        <f>'[1]Qc, Winter, S1'!L15*((1+Main!$B$4)^(Main!$B$3-2020))</f>
        <v>-1.6047909798239108</v>
      </c>
      <c r="M15" s="2">
        <f>'[1]Qc, Winter, S1'!M15*((1+Main!$B$4)^(Main!$B$3-2020))</f>
        <v>-7.5499960197705693</v>
      </c>
      <c r="N15" s="2">
        <f>'[1]Qc, Winter, S1'!N15*((1+Main!$B$4)^(Main!$B$3-2020))</f>
        <v>-9.5317310330861229</v>
      </c>
      <c r="O15" s="2">
        <f>'[1]Qc, Winter, S1'!O15*((1+Main!$B$4)^(Main!$B$3-2020))</f>
        <v>-9.5317310330861229</v>
      </c>
      <c r="P15" s="2">
        <f>'[1]Qc, Winter, S1'!P15*((1+Main!$B$4)^(Main!$B$3-2020))</f>
        <v>-1.6047909798239108</v>
      </c>
      <c r="Q15" s="2">
        <f>'[1]Qc, Winter, S1'!Q15*((1+Main!$B$4)^(Main!$B$3-2020))</f>
        <v>-1.6047909798239108</v>
      </c>
      <c r="R15" s="2">
        <f>'[1]Qc, Winter, S1'!R15*((1+Main!$B$4)^(Main!$B$3-2020))</f>
        <v>-3.6439733147638673</v>
      </c>
      <c r="S15" s="2">
        <f>'[1]Qc, Winter, S1'!S15*((1+Main!$B$4)^(Main!$B$3-2020))</f>
        <v>-9.7615203195837363</v>
      </c>
      <c r="T15" s="2">
        <f>'[1]Qc, Winter, S1'!T15*((1+Main!$B$4)^(Main!$B$3-2020))</f>
        <v>-9.7615203195837363</v>
      </c>
      <c r="U15" s="2">
        <f>'[1]Qc, Winter, S1'!U15*((1+Main!$B$4)^(Main!$B$3-2020))</f>
        <v>-9.7615203195837363</v>
      </c>
      <c r="V15" s="2">
        <f>'[1]Qc, Winter, S1'!V15*((1+Main!$B$4)^(Main!$B$3-2020))</f>
        <v>-1.8345402787180964</v>
      </c>
      <c r="W15" s="2">
        <f>'[1]Qc, Winter, S1'!W15*((1+Main!$B$4)^(Main!$B$3-2020))</f>
        <v>-1.8345402787180964</v>
      </c>
      <c r="X15" s="2">
        <f>'[1]Qc, Winter, S1'!X15*((1+Main!$B$4)^(Main!$B$3-2020))</f>
        <v>-1.8345402787180964</v>
      </c>
      <c r="Y15" s="2">
        <f>'[1]Qc, Winter, S1'!Y15*((1+Main!$B$4)^(Main!$B$3-2020))</f>
        <v>-1.8345402787180964</v>
      </c>
    </row>
    <row r="16" spans="1:25" x14ac:dyDescent="0.25">
      <c r="A16">
        <v>18</v>
      </c>
      <c r="B16" s="2">
        <f>'[1]Qc, Winter, S1'!B16*((1+Main!$B$4)^(Main!$B$3-2020))</f>
        <v>-11.957862391490078</v>
      </c>
      <c r="C16" s="2">
        <f>'[1]Qc, Winter, S1'!C16*((1+Main!$B$4)^(Main!$B$3-2020))</f>
        <v>-11.957862391490078</v>
      </c>
      <c r="D16" s="2">
        <f>'[1]Qc, Winter, S1'!D16*((1+Main!$B$4)^(Main!$B$3-2020))</f>
        <v>-11.957862391490078</v>
      </c>
      <c r="E16" s="2">
        <f>'[1]Qc, Winter, S1'!E16*((1+Main!$B$4)^(Main!$B$3-2020))</f>
        <v>-11.957862391490078</v>
      </c>
      <c r="F16" s="2">
        <f>'[1]Qc, Winter, S1'!F16*((1+Main!$B$4)^(Main!$B$3-2020))</f>
        <v>-11.957862391490078</v>
      </c>
      <c r="G16" s="2">
        <f>'[1]Qc, Winter, S1'!G16*((1+Main!$B$4)^(Main!$B$3-2020))</f>
        <v>-11.957862391490078</v>
      </c>
      <c r="H16" s="2">
        <f>'[1]Qc, Winter, S1'!H16*((1+Main!$B$4)^(Main!$B$3-2020))</f>
        <v>-9.0279727838974715</v>
      </c>
      <c r="I16" s="2">
        <f>'[1]Qc, Winter, S1'!I16*((1+Main!$B$4)^(Main!$B$3-2020))</f>
        <v>-1.9440639223435126</v>
      </c>
      <c r="J16" s="2">
        <f>'[1]Qc, Winter, S1'!J16*((1+Main!$B$4)^(Main!$B$3-2020))</f>
        <v>-0.55939083768972919</v>
      </c>
      <c r="K16" s="2">
        <f>'[1]Qc, Winter, S1'!K16*((1+Main!$B$4)^(Main!$B$3-2020))</f>
        <v>-0.55939083768972919</v>
      </c>
      <c r="L16" s="2">
        <f>'[1]Qc, Winter, S1'!L16*((1+Main!$B$4)^(Main!$B$3-2020))</f>
        <v>-0.55939083768972919</v>
      </c>
      <c r="M16" s="2">
        <f>'[1]Qc, Winter, S1'!M16*((1+Main!$B$4)^(Main!$B$3-2020))</f>
        <v>-0.55939083768972919</v>
      </c>
      <c r="N16" s="2">
        <f>'[1]Qc, Winter, S1'!N16*((1+Main!$B$4)^(Main!$B$3-2020))</f>
        <v>-0.55939083768972919</v>
      </c>
      <c r="O16" s="2">
        <f>'[1]Qc, Winter, S1'!O16*((1+Main!$B$4)^(Main!$B$3-2020))</f>
        <v>-0.55939083768972919</v>
      </c>
      <c r="P16" s="2">
        <f>'[1]Qc, Winter, S1'!P16*((1+Main!$B$4)^(Main!$B$3-2020))</f>
        <v>-1.984199781914773</v>
      </c>
      <c r="Q16" s="2">
        <f>'[1]Qc, Winter, S1'!Q16*((1+Main!$B$4)^(Main!$B$3-2020))</f>
        <v>-6.258626614589903</v>
      </c>
      <c r="R16" s="2">
        <f>'[1]Qc, Winter, S1'!R16*((1+Main!$B$4)^(Main!$B$3-2020))</f>
        <v>-6.258626614589903</v>
      </c>
      <c r="S16" s="2">
        <f>'[1]Qc, Winter, S1'!S16*((1+Main!$B$4)^(Main!$B$3-2020))</f>
        <v>-6.258626614589903</v>
      </c>
      <c r="T16" s="2">
        <f>'[1]Qc, Winter, S1'!T16*((1+Main!$B$4)^(Main!$B$3-2020))</f>
        <v>-6.258626614589903</v>
      </c>
      <c r="U16" s="2">
        <f>'[1]Qc, Winter, S1'!U16*((1+Main!$B$4)^(Main!$B$3-2020))</f>
        <v>-6.258626614589903</v>
      </c>
      <c r="V16" s="2">
        <f>'[1]Qc, Winter, S1'!V16*((1+Main!$B$4)^(Main!$B$3-2020))</f>
        <v>-6.258626614589903</v>
      </c>
      <c r="W16" s="2">
        <f>'[1]Qc, Winter, S1'!W16*((1+Main!$B$4)^(Main!$B$3-2020))</f>
        <v>-6.258626614589903</v>
      </c>
      <c r="X16" s="2">
        <f>'[1]Qc, Winter, S1'!X16*((1+Main!$B$4)^(Main!$B$3-2020))</f>
        <v>-11.797318953205037</v>
      </c>
      <c r="Y16" s="2">
        <f>'[1]Qc, Winter, S1'!Y16*((1+Main!$B$4)^(Main!$B$3-2020))</f>
        <v>-11.797318953205037</v>
      </c>
    </row>
    <row r="17" spans="1:25" x14ac:dyDescent="0.25">
      <c r="A17">
        <v>19</v>
      </c>
      <c r="B17" s="2">
        <f>'[1]Qc, Winter, S1'!B17*((1+Main!$B$4)^(Main!$B$3-2020))</f>
        <v>0.11021891282182843</v>
      </c>
      <c r="C17" s="2">
        <f>'[1]Qc, Winter, S1'!C17*((1+Main!$B$4)^(Main!$B$3-2020))</f>
        <v>7.7696138301978135E-2</v>
      </c>
      <c r="D17" s="2">
        <f>'[1]Qc, Winter, S1'!D17*((1+Main!$B$4)^(Main!$B$3-2020))</f>
        <v>4.6401050852175746E-2</v>
      </c>
      <c r="E17" s="2">
        <f>'[1]Qc, Winter, S1'!E17*((1+Main!$B$4)^(Main!$B$3-2020))</f>
        <v>4.8241970331491815E-2</v>
      </c>
      <c r="F17" s="2">
        <f>'[1]Qc, Winter, S1'!F17*((1+Main!$B$4)^(Main!$B$3-2020))</f>
        <v>-2.3110636961499655E-2</v>
      </c>
      <c r="G17" s="2">
        <f>'[1]Qc, Winter, S1'!G17*((1+Main!$B$4)^(Main!$B$3-2020))</f>
        <v>1.0682150349154115E-2</v>
      </c>
      <c r="H17" s="2">
        <f>'[1]Qc, Winter, S1'!H17*((1+Main!$B$4)^(Main!$B$3-2020))</f>
        <v>0.23548554230420091</v>
      </c>
      <c r="I17" s="2">
        <f>'[1]Qc, Winter, S1'!I17*((1+Main!$B$4)^(Main!$B$3-2020))</f>
        <v>0.43868340834730002</v>
      </c>
      <c r="J17" s="2">
        <f>'[1]Qc, Winter, S1'!J17*((1+Main!$B$4)^(Main!$B$3-2020))</f>
        <v>0.62436430036805335</v>
      </c>
      <c r="K17" s="2">
        <f>'[1]Qc, Winter, S1'!K17*((1+Main!$B$4)^(Main!$B$3-2020))</f>
        <v>0.73211402396878023</v>
      </c>
      <c r="L17" s="2">
        <f>'[1]Qc, Winter, S1'!L17*((1+Main!$B$4)^(Main!$B$3-2020))</f>
        <v>0.72229592267040377</v>
      </c>
      <c r="M17" s="2">
        <f>'[1]Qc, Winter, S1'!M17*((1+Main!$B$4)^(Main!$B$3-2020))</f>
        <v>0.71370510138166254</v>
      </c>
      <c r="N17" s="2">
        <f>'[1]Qc, Winter, S1'!N17*((1+Main!$B$4)^(Main!$B$3-2020))</f>
        <v>0.69652332180926424</v>
      </c>
      <c r="O17" s="2">
        <f>'[1]Qc, Winter, S1'!O17*((1+Main!$B$4)^(Main!$B$3-2020))</f>
        <v>0.66277347170187939</v>
      </c>
      <c r="P17" s="2">
        <f>'[1]Qc, Winter, S1'!P17*((1+Main!$B$4)^(Main!$B$3-2020))</f>
        <v>0.61122847511521594</v>
      </c>
      <c r="Q17" s="2">
        <f>'[1]Qc, Winter, S1'!Q17*((1+Main!$B$4)^(Main!$B$3-2020))</f>
        <v>0.48102414824088391</v>
      </c>
      <c r="R17" s="2">
        <f>'[1]Qc, Winter, S1'!R17*((1+Main!$B$4)^(Main!$B$3-2020))</f>
        <v>0.45586511977899813</v>
      </c>
      <c r="S17" s="2">
        <f>'[1]Qc, Winter, S1'!S17*((1+Main!$B$4)^(Main!$B$3-2020))</f>
        <v>0.52766016178392305</v>
      </c>
      <c r="T17" s="2">
        <f>'[1]Qc, Winter, S1'!T17*((1+Main!$B$4)^(Main!$B$3-2020))</f>
        <v>0.55429599579122668</v>
      </c>
      <c r="U17" s="2">
        <f>'[1]Qc, Winter, S1'!U17*((1+Main!$B$4)^(Main!$B$3-2020))</f>
        <v>0.52546581147681148</v>
      </c>
      <c r="V17" s="2">
        <f>'[1]Qc, Winter, S1'!V17*((1+Main!$B$4)^(Main!$B$3-2020))</f>
        <v>0.48325014116264836</v>
      </c>
      <c r="W17" s="2">
        <f>'[1]Qc, Winter, S1'!W17*((1+Main!$B$4)^(Main!$B$3-2020))</f>
        <v>0.42618231728382133</v>
      </c>
      <c r="X17" s="2">
        <f>'[1]Qc, Winter, S1'!X17*((1+Main!$B$4)^(Main!$B$3-2020))</f>
        <v>0.30762285754322072</v>
      </c>
      <c r="Y17" s="2">
        <f>'[1]Qc, Winter, S1'!Y17*((1+Main!$B$4)^(Main!$B$3-2020))</f>
        <v>0.20203516343876954</v>
      </c>
    </row>
    <row r="18" spans="1:25" x14ac:dyDescent="0.25">
      <c r="A18">
        <v>20</v>
      </c>
      <c r="B18" s="2">
        <f>'[1]Qc, Winter, S1'!B18*((1+Main!$B$4)^(Main!$B$3-2020))</f>
        <v>-1.0388493411247341</v>
      </c>
      <c r="C18" s="2">
        <f>'[1]Qc, Winter, S1'!C18*((1+Main!$B$4)^(Main!$B$3-2020))</f>
        <v>-1.191927337952805</v>
      </c>
      <c r="D18" s="2">
        <f>'[1]Qc, Winter, S1'!D18*((1+Main!$B$4)^(Main!$B$3-2020))</f>
        <v>-1.220190039947967</v>
      </c>
      <c r="E18" s="2">
        <f>'[1]Qc, Winter, S1'!E18*((1+Main!$B$4)^(Main!$B$3-2020))</f>
        <v>-1.2085634710332418</v>
      </c>
      <c r="F18" s="2">
        <f>'[1]Qc, Winter, S1'!F18*((1+Main!$B$4)^(Main!$B$3-2020))</f>
        <v>-1.1462802558591831</v>
      </c>
      <c r="G18" s="2">
        <f>'[1]Qc, Winter, S1'!G18*((1+Main!$B$4)^(Main!$B$3-2020))</f>
        <v>-1.0006625607292221</v>
      </c>
      <c r="H18" s="2">
        <f>'[1]Qc, Winter, S1'!H18*((1+Main!$B$4)^(Main!$B$3-2020))</f>
        <v>-0.14976579681385871</v>
      </c>
      <c r="I18" s="2">
        <f>'[1]Qc, Winter, S1'!I18*((1+Main!$B$4)^(Main!$B$3-2020))</f>
        <v>0.37041300527571874</v>
      </c>
      <c r="J18" s="2">
        <f>'[1]Qc, Winter, S1'!J18*((1+Main!$B$4)^(Main!$B$3-2020))</f>
        <v>0.62962909040652715</v>
      </c>
      <c r="K18" s="2">
        <f>'[1]Qc, Winter, S1'!K18*((1+Main!$B$4)^(Main!$B$3-2020))</f>
        <v>0.36542889620766517</v>
      </c>
      <c r="L18" s="2">
        <f>'[1]Qc, Winter, S1'!L18*((1+Main!$B$4)^(Main!$B$3-2020))</f>
        <v>0.42592546583798813</v>
      </c>
      <c r="M18" s="2">
        <f>'[1]Qc, Winter, S1'!M18*((1+Main!$B$4)^(Main!$B$3-2020))</f>
        <v>0.6620134575789699</v>
      </c>
      <c r="N18" s="2">
        <f>'[1]Qc, Winter, S1'!N18*((1+Main!$B$4)^(Main!$B$3-2020))</f>
        <v>0.75178782321194992</v>
      </c>
      <c r="O18" s="2">
        <f>'[1]Qc, Winter, S1'!O18*((1+Main!$B$4)^(Main!$B$3-2020))</f>
        <v>0.74576584892401721</v>
      </c>
      <c r="P18" s="2">
        <f>'[1]Qc, Winter, S1'!P18*((1+Main!$B$4)^(Main!$B$3-2020))</f>
        <v>0.33627015047640596</v>
      </c>
      <c r="Q18" s="2">
        <f>'[1]Qc, Winter, S1'!Q18*((1+Main!$B$4)^(Main!$B$3-2020))</f>
        <v>0.1783258830798452</v>
      </c>
      <c r="R18" s="2">
        <f>'[1]Qc, Winter, S1'!R18*((1+Main!$B$4)^(Main!$B$3-2020))</f>
        <v>0.18164353606731123</v>
      </c>
      <c r="S18" s="2">
        <f>'[1]Qc, Winter, S1'!S18*((1+Main!$B$4)^(Main!$B$3-2020))</f>
        <v>0.20634844440072522</v>
      </c>
      <c r="T18" s="2">
        <f>'[1]Qc, Winter, S1'!T18*((1+Main!$B$4)^(Main!$B$3-2020))</f>
        <v>-4.502363810755311E-2</v>
      </c>
      <c r="U18" s="2">
        <f>'[1]Qc, Winter, S1'!U18*((1+Main!$B$4)^(Main!$B$3-2020))</f>
        <v>-0.31985375044407505</v>
      </c>
      <c r="V18" s="2">
        <f>'[1]Qc, Winter, S1'!V18*((1+Main!$B$4)^(Main!$B$3-2020))</f>
        <v>-8.4686440221991011E-2</v>
      </c>
      <c r="W18" s="2">
        <f>'[1]Qc, Winter, S1'!W18*((1+Main!$B$4)^(Main!$B$3-2020))</f>
        <v>-0.34528900849353933</v>
      </c>
      <c r="X18" s="2">
        <f>'[1]Qc, Winter, S1'!X18*((1+Main!$B$4)^(Main!$B$3-2020))</f>
        <v>-0.91645889009040793</v>
      </c>
      <c r="Y18" s="2">
        <f>'[1]Qc, Winter, S1'!Y18*((1+Main!$B$4)^(Main!$B$3-2020))</f>
        <v>-0.95572693701809475</v>
      </c>
    </row>
    <row r="19" spans="1:25" x14ac:dyDescent="0.25">
      <c r="A19">
        <v>23</v>
      </c>
      <c r="B19" s="2">
        <f>'[1]Qc, Winter, S1'!B19*((1+Main!$B$4)^(Main!$B$3-2020))</f>
        <v>2.0775196072371078</v>
      </c>
      <c r="C19" s="2">
        <f>'[1]Qc, Winter, S1'!C19*((1+Main!$B$4)^(Main!$B$3-2020))</f>
        <v>2.5623990838907309</v>
      </c>
      <c r="D19" s="2">
        <f>'[1]Qc, Winter, S1'!D19*((1+Main!$B$4)^(Main!$B$3-2020))</f>
        <v>2.5623990838907309</v>
      </c>
      <c r="E19" s="2">
        <f>'[1]Qc, Winter, S1'!E19*((1+Main!$B$4)^(Main!$B$3-2020))</f>
        <v>2.5623990838907309</v>
      </c>
      <c r="F19" s="2">
        <f>'[1]Qc, Winter, S1'!F19*((1+Main!$B$4)^(Main!$B$3-2020))</f>
        <v>2.5623990838907309</v>
      </c>
      <c r="G19" s="2">
        <f>'[1]Qc, Winter, S1'!G19*((1+Main!$B$4)^(Main!$B$3-2020))</f>
        <v>2.5623990838907309</v>
      </c>
      <c r="H19" s="2">
        <f>'[1]Qc, Winter, S1'!H19*((1+Main!$B$4)^(Main!$B$3-2020))</f>
        <v>1.2693857083458164</v>
      </c>
      <c r="I19" s="2">
        <f>'[1]Qc, Winter, S1'!I19*((1+Main!$B$4)^(Main!$B$3-2020))</f>
        <v>0.13799824778802719</v>
      </c>
      <c r="J19" s="2">
        <f>'[1]Qc, Winter, S1'!J19*((1+Main!$B$4)^(Main!$B$3-2020))</f>
        <v>-2.3628245936977165E-2</v>
      </c>
      <c r="K19" s="2">
        <f>'[1]Qc, Winter, S1'!K19*((1+Main!$B$4)^(Main!$B$3-2020))</f>
        <v>-0.67013420877995555</v>
      </c>
      <c r="L19" s="2">
        <f>'[1]Qc, Winter, S1'!L19*((1+Main!$B$4)^(Main!$B$3-2020))</f>
        <v>-0.18525473664772182</v>
      </c>
      <c r="M19" s="2">
        <f>'[1]Qc, Winter, S1'!M19*((1+Main!$B$4)^(Main!$B$3-2020))</f>
        <v>-0.50850771806921091</v>
      </c>
      <c r="N19" s="2">
        <f>'[1]Qc, Winter, S1'!N19*((1+Main!$B$4)^(Main!$B$3-2020))</f>
        <v>-0.67013420877995555</v>
      </c>
      <c r="O19" s="2">
        <f>'[1]Qc, Winter, S1'!O19*((1+Main!$B$4)^(Main!$B$3-2020))</f>
        <v>-0.67013420877995555</v>
      </c>
      <c r="P19" s="2">
        <f>'[1]Qc, Winter, S1'!P19*((1+Main!$B$4)^(Main!$B$3-2020))</f>
        <v>-2.3628245936977165E-2</v>
      </c>
      <c r="Q19" s="2">
        <f>'[1]Qc, Winter, S1'!Q19*((1+Main!$B$4)^(Main!$B$3-2020))</f>
        <v>0.46827882217712302</v>
      </c>
      <c r="R19" s="2">
        <f>'[1]Qc, Winter, S1'!R19*((1+Main!$B$4)^(Main!$B$3-2020))</f>
        <v>0.63224784488182295</v>
      </c>
      <c r="S19" s="2">
        <f>'[1]Qc, Winter, S1'!S19*((1+Main!$B$4)^(Main!$B$3-2020))</f>
        <v>0.63224784488182295</v>
      </c>
      <c r="T19" s="2">
        <f>'[1]Qc, Winter, S1'!T19*((1+Main!$B$4)^(Main!$B$3-2020))</f>
        <v>0.63224784488182295</v>
      </c>
      <c r="U19" s="2">
        <f>'[1]Qc, Winter, S1'!U19*((1+Main!$B$4)^(Main!$B$3-2020))</f>
        <v>0.79387462496150707</v>
      </c>
      <c r="V19" s="2">
        <f>'[1]Qc, Winter, S1'!V19*((1+Main!$B$4)^(Main!$B$3-2020))</f>
        <v>1.2787549652005594</v>
      </c>
      <c r="W19" s="2">
        <f>'[1]Qc, Winter, S1'!W19*((1+Main!$B$4)^(Main!$B$3-2020))</f>
        <v>1.2787549652005594</v>
      </c>
      <c r="X19" s="2">
        <f>'[1]Qc, Winter, S1'!X19*((1+Main!$B$4)^(Main!$B$3-2020))</f>
        <v>1.9252620855192966</v>
      </c>
      <c r="Y19" s="2">
        <f>'[1]Qc, Winter, S1'!Y19*((1+Main!$B$4)^(Main!$B$3-2020))</f>
        <v>1.9252620855192966</v>
      </c>
    </row>
    <row r="20" spans="1:25" x14ac:dyDescent="0.25">
      <c r="A20">
        <v>25</v>
      </c>
      <c r="B20" s="2">
        <f>'[1]Qc, Winter, S1'!B20*((1+Main!$B$4)^(Main!$B$3-2020))</f>
        <v>2.6335725037752118</v>
      </c>
      <c r="C20" s="2">
        <f>'[1]Qc, Winter, S1'!C20*((1+Main!$B$4)^(Main!$B$3-2020))</f>
        <v>1.678632126537706</v>
      </c>
      <c r="D20" s="2">
        <f>'[1]Qc, Winter, S1'!D20*((1+Main!$B$4)^(Main!$B$3-2020))</f>
        <v>2.3424321448613381</v>
      </c>
      <c r="E20" s="2">
        <f>'[1]Qc, Winter, S1'!E20*((1+Main!$B$4)^(Main!$B$3-2020))</f>
        <v>2.5770080911862303</v>
      </c>
      <c r="F20" s="2">
        <f>'[1]Qc, Winter, S1'!F20*((1+Main!$B$4)^(Main!$B$3-2020))</f>
        <v>2.5686897952172627</v>
      </c>
      <c r="G20" s="2">
        <f>'[1]Qc, Winter, S1'!G20*((1+Main!$B$4)^(Main!$B$3-2020))</f>
        <v>2.3490867816365122</v>
      </c>
      <c r="H20" s="2">
        <f>'[1]Qc, Winter, S1'!H20*((1+Main!$B$4)^(Main!$B$3-2020))</f>
        <v>3.1093790332001707</v>
      </c>
      <c r="I20" s="2">
        <f>'[1]Qc, Winter, S1'!I20*((1+Main!$B$4)^(Main!$B$3-2020))</f>
        <v>2.9247128626890855</v>
      </c>
      <c r="J20" s="2">
        <f>'[1]Qc, Winter, S1'!J20*((1+Main!$B$4)^(Main!$B$3-2020))</f>
        <v>3.9046081278334945</v>
      </c>
      <c r="K20" s="2">
        <f>'[1]Qc, Winter, S1'!K20*((1+Main!$B$4)^(Main!$B$3-2020))</f>
        <v>3.2640993382229726</v>
      </c>
      <c r="L20" s="2">
        <f>'[1]Qc, Winter, S1'!L20*((1+Main!$B$4)^(Main!$B$3-2020))</f>
        <v>2.5038070866593141</v>
      </c>
      <c r="M20" s="2">
        <f>'[1]Qc, Winter, S1'!M20*((1+Main!$B$4)^(Main!$B$3-2020))</f>
        <v>2.3607323959930677</v>
      </c>
      <c r="N20" s="2">
        <f>'[1]Qc, Winter, S1'!N20*((1+Main!$B$4)^(Main!$B$3-2020))</f>
        <v>2.921385544301498</v>
      </c>
      <c r="O20" s="2">
        <f>'[1]Qc, Winter, S1'!O20*((1+Main!$B$4)^(Main!$B$3-2020))</f>
        <v>2.0529554451412579</v>
      </c>
      <c r="P20" s="2">
        <f>'[1]Qc, Winter, S1'!P20*((1+Main!$B$4)^(Main!$B$3-2020))</f>
        <v>2.1910391582261237</v>
      </c>
      <c r="Q20" s="2">
        <f>'[1]Qc, Winter, S1'!Q20*((1+Main!$B$4)^(Main!$B$3-2020))</f>
        <v>2.2043484317764723</v>
      </c>
      <c r="R20" s="2">
        <f>'[1]Qc, Winter, S1'!R20*((1+Main!$B$4)^(Main!$B$3-2020))</f>
        <v>2.9080762707511498</v>
      </c>
      <c r="S20" s="2">
        <f>'[1]Qc, Winter, S1'!S20*((1+Main!$B$4)^(Main!$B$3-2020))</f>
        <v>2.6735003244262576</v>
      </c>
      <c r="T20" s="2">
        <f>'[1]Qc, Winter, S1'!T20*((1+Main!$B$4)^(Main!$B$3-2020))</f>
        <v>2.5453985665041525</v>
      </c>
      <c r="U20" s="2">
        <f>'[1]Qc, Winter, S1'!U20*((1+Main!$B$4)^(Main!$B$3-2020))</f>
        <v>2.984604593665654</v>
      </c>
      <c r="V20" s="2">
        <f>'[1]Qc, Winter, S1'!V20*((1+Main!$B$4)^(Main!$B$3-2020))</f>
        <v>3.1077153740063781</v>
      </c>
      <c r="W20" s="2">
        <f>'[1]Qc, Winter, S1'!W20*((1+Main!$B$4)^(Main!$B$3-2020))</f>
        <v>2.3906782614813515</v>
      </c>
      <c r="X20" s="2">
        <f>'[1]Qc, Winter, S1'!X20*((1+Main!$B$4)^(Main!$B$3-2020))</f>
        <v>1.931508323994328</v>
      </c>
      <c r="Y20" s="2">
        <f>'[1]Qc, Winter, S1'!Y20*((1+Main!$B$4)^(Main!$B$3-2020))</f>
        <v>2.3257955529234025</v>
      </c>
    </row>
    <row r="21" spans="1:25" x14ac:dyDescent="0.25">
      <c r="A21">
        <v>27</v>
      </c>
      <c r="B21" s="2">
        <f>'[1]Qc, Winter, S1'!B21*((1+Main!$B$4)^(Main!$B$3-2020))</f>
        <v>-0.43794169872040101</v>
      </c>
      <c r="C21" s="2">
        <f>'[1]Qc, Winter, S1'!C21*((1+Main!$B$4)^(Main!$B$3-2020))</f>
        <v>-0.58503475361278445</v>
      </c>
      <c r="D21" s="2">
        <f>'[1]Qc, Winter, S1'!D21*((1+Main!$B$4)^(Main!$B$3-2020))</f>
        <v>-0.61009501997398352</v>
      </c>
      <c r="E21" s="2">
        <f>'[1]Qc, Winter, S1'!E21*((1+Main!$B$4)^(Main!$B$3-2020))</f>
        <v>-0.61009501997398352</v>
      </c>
      <c r="F21" s="2">
        <f>'[1]Qc, Winter, S1'!F21*((1+Main!$B$4)^(Main!$B$3-2020))</f>
        <v>-0.61009501997398352</v>
      </c>
      <c r="G21" s="2">
        <f>'[1]Qc, Winter, S1'!G21*((1+Main!$B$4)^(Main!$B$3-2020))</f>
        <v>-0.5763180647780678</v>
      </c>
      <c r="H21" s="2">
        <f>'[1]Qc, Winter, S1'!H21*((1+Main!$B$4)^(Main!$B$3-2020))</f>
        <v>-0.29193844497056509</v>
      </c>
      <c r="I21" s="2">
        <f>'[1]Qc, Winter, S1'!I21*((1+Main!$B$4)^(Main!$B$3-2020))</f>
        <v>-0.13503956633201825</v>
      </c>
      <c r="J21" s="2">
        <f>'[1]Qc, Winter, S1'!J21*((1+Main!$B$4)^(Main!$B$3-2020))</f>
        <v>5.1278017546959938E-2</v>
      </c>
      <c r="K21" s="2">
        <f>'[1]Qc, Winter, S1'!K21*((1+Main!$B$4)^(Main!$B$3-2020))</f>
        <v>0.1656836320015635</v>
      </c>
      <c r="L21" s="2">
        <f>'[1]Qc, Winter, S1'!L21*((1+Main!$B$4)^(Main!$B$3-2020))</f>
        <v>-6.8575074237255548E-2</v>
      </c>
      <c r="M21" s="2">
        <f>'[1]Qc, Winter, S1'!M21*((1+Main!$B$4)^(Main!$B$3-2020))</f>
        <v>-5.2231496710773144E-2</v>
      </c>
      <c r="N21" s="2">
        <f>'[1]Qc, Winter, S1'!N21*((1+Main!$B$4)^(Main!$B$3-2020))</f>
        <v>2.2949015988412359E-2</v>
      </c>
      <c r="O21" s="2">
        <f>'[1]Qc, Winter, S1'!O21*((1+Main!$B$4)^(Main!$B$3-2020))</f>
        <v>7.6952396044774104E-3</v>
      </c>
      <c r="P21" s="2">
        <f>'[1]Qc, Winter, S1'!P21*((1+Main!$B$4)^(Main!$B$3-2020))</f>
        <v>-3.9156559919765264E-2</v>
      </c>
      <c r="Q21" s="2">
        <f>'[1]Qc, Winter, S1'!Q21*((1+Main!$B$4)^(Main!$B$3-2020))</f>
        <v>-0.21893686532658405</v>
      </c>
      <c r="R21" s="2">
        <f>'[1]Qc, Winter, S1'!R21*((1+Main!$B$4)^(Main!$B$3-2020))</f>
        <v>-0.29193844397096852</v>
      </c>
      <c r="S21" s="2">
        <f>'[1]Qc, Winter, S1'!S21*((1+Main!$B$4)^(Main!$B$3-2020))</f>
        <v>-0.11433735900336243</v>
      </c>
      <c r="T21" s="2">
        <f>'[1]Qc, Winter, S1'!T21*((1+Main!$B$4)^(Main!$B$3-2020))</f>
        <v>-0.10344164065237414</v>
      </c>
      <c r="U21" s="2">
        <f>'[1]Qc, Winter, S1'!U21*((1+Main!$B$4)^(Main!$B$3-2020))</f>
        <v>-4.2425389578987789E-2</v>
      </c>
      <c r="V21" s="2">
        <f>'[1]Qc, Winter, S1'!V21*((1+Main!$B$4)^(Main!$B$3-2020))</f>
        <v>-1.7365123217788738E-2</v>
      </c>
      <c r="W21" s="2">
        <f>'[1]Qc, Winter, S1'!W21*((1+Main!$B$4)^(Main!$B$3-2020))</f>
        <v>-0.15247265911643473</v>
      </c>
      <c r="X21" s="2">
        <f>'[1]Qc, Winter, S1'!X21*((1+Main!$B$4)^(Main!$B$3-2020))</f>
        <v>-0.25707207047798408</v>
      </c>
      <c r="Y21" s="2">
        <f>'[1]Qc, Winter, S1'!Y21*((1+Main!$B$4)^(Main!$B$3-2020))</f>
        <v>-0.32244637858472058</v>
      </c>
    </row>
    <row r="22" spans="1:25" x14ac:dyDescent="0.25">
      <c r="A22">
        <v>28</v>
      </c>
      <c r="B22" s="2">
        <f>'[1]Qc, Winter, S1'!B22*((1+Main!$B$4)^(Main!$B$3-2020))</f>
        <v>2.8064370918803241</v>
      </c>
      <c r="C22" s="2">
        <f>'[1]Qc, Winter, S1'!C22*((1+Main!$B$4)^(Main!$B$3-2020))</f>
        <v>2.8064370918803241</v>
      </c>
      <c r="D22" s="2">
        <f>'[1]Qc, Winter, S1'!D22*((1+Main!$B$4)^(Main!$B$3-2020))</f>
        <v>2.8064370918803241</v>
      </c>
      <c r="E22" s="2">
        <f>'[1]Qc, Winter, S1'!E22*((1+Main!$B$4)^(Main!$B$3-2020))</f>
        <v>2.8064370918803241</v>
      </c>
      <c r="F22" s="2">
        <f>'[1]Qc, Winter, S1'!F22*((1+Main!$B$4)^(Main!$B$3-2020))</f>
        <v>2.8064370918803241</v>
      </c>
      <c r="G22" s="2">
        <f>'[1]Qc, Winter, S1'!G22*((1+Main!$B$4)^(Main!$B$3-2020))</f>
        <v>2.8064370918803241</v>
      </c>
      <c r="H22" s="2">
        <f>'[1]Qc, Winter, S1'!H22*((1+Main!$B$4)^(Main!$B$3-2020))</f>
        <v>2.8064370918803241</v>
      </c>
      <c r="I22" s="2">
        <f>'[1]Qc, Winter, S1'!I22*((1+Main!$B$4)^(Main!$B$3-2020))</f>
        <v>2.8064370918803241</v>
      </c>
      <c r="J22" s="2">
        <f>'[1]Qc, Winter, S1'!J22*((1+Main!$B$4)^(Main!$B$3-2020))</f>
        <v>2.8064370918803241</v>
      </c>
      <c r="K22" s="2">
        <f>'[1]Qc, Winter, S1'!K22*((1+Main!$B$4)^(Main!$B$3-2020))</f>
        <v>2.8064370918803241</v>
      </c>
      <c r="L22" s="2">
        <f>'[1]Qc, Winter, S1'!L22*((1+Main!$B$4)^(Main!$B$3-2020))</f>
        <v>2.8064370918803241</v>
      </c>
      <c r="M22" s="2">
        <f>'[1]Qc, Winter, S1'!M22*((1+Main!$B$4)^(Main!$B$3-2020))</f>
        <v>2.8064370918803241</v>
      </c>
      <c r="N22" s="2">
        <f>'[1]Qc, Winter, S1'!N22*((1+Main!$B$4)^(Main!$B$3-2020))</f>
        <v>2.8064370918803241</v>
      </c>
      <c r="O22" s="2">
        <f>'[1]Qc, Winter, S1'!O22*((1+Main!$B$4)^(Main!$B$3-2020))</f>
        <v>2.8064370918803241</v>
      </c>
      <c r="P22" s="2">
        <f>'[1]Qc, Winter, S1'!P22*((1+Main!$B$4)^(Main!$B$3-2020))</f>
        <v>2.8064370918803241</v>
      </c>
      <c r="Q22" s="2">
        <f>'[1]Qc, Winter, S1'!Q22*((1+Main!$B$4)^(Main!$B$3-2020))</f>
        <v>2.8064370918803241</v>
      </c>
      <c r="R22" s="2">
        <f>'[1]Qc, Winter, S1'!R22*((1+Main!$B$4)^(Main!$B$3-2020))</f>
        <v>2.8064370918803241</v>
      </c>
      <c r="S22" s="2">
        <f>'[1]Qc, Winter, S1'!S22*((1+Main!$B$4)^(Main!$B$3-2020))</f>
        <v>2.8064370918803241</v>
      </c>
      <c r="T22" s="2">
        <f>'[1]Qc, Winter, S1'!T22*((1+Main!$B$4)^(Main!$B$3-2020))</f>
        <v>2.8064370918803241</v>
      </c>
      <c r="U22" s="2">
        <f>'[1]Qc, Winter, S1'!U22*((1+Main!$B$4)^(Main!$B$3-2020))</f>
        <v>2.8064370918803241</v>
      </c>
      <c r="V22" s="2">
        <f>'[1]Qc, Winter, S1'!V22*((1+Main!$B$4)^(Main!$B$3-2020))</f>
        <v>2.8064370918803241</v>
      </c>
      <c r="W22" s="2">
        <f>'[1]Qc, Winter, S1'!W22*((1+Main!$B$4)^(Main!$B$3-2020))</f>
        <v>2.8064370918803241</v>
      </c>
      <c r="X22" s="2">
        <f>'[1]Qc, Winter, S1'!X22*((1+Main!$B$4)^(Main!$B$3-2020))</f>
        <v>2.8064370918803241</v>
      </c>
      <c r="Y22" s="2">
        <f>'[1]Qc, Winter, S1'!Y22*((1+Main!$B$4)^(Main!$B$3-2020))</f>
        <v>2.8064370918803241</v>
      </c>
    </row>
    <row r="23" spans="1:25" x14ac:dyDescent="0.25">
      <c r="A23">
        <v>29</v>
      </c>
      <c r="B23" s="2">
        <f>'[1]Qc, Winter, S1'!B23*((1+Main!$B$4)^(Main!$B$3-2020))</f>
        <v>2.3180075948738037</v>
      </c>
      <c r="C23" s="2">
        <f>'[1]Qc, Winter, S1'!C23*((1+Main!$B$4)^(Main!$B$3-2020))</f>
        <v>2.1775444846314986</v>
      </c>
      <c r="D23" s="2">
        <f>'[1]Qc, Winter, S1'!D23*((1+Main!$B$4)^(Main!$B$3-2020))</f>
        <v>1.808829570363147</v>
      </c>
      <c r="E23" s="2">
        <f>'[1]Qc, Winter, S1'!E23*((1+Main!$B$4)^(Main!$B$3-2020))</f>
        <v>2.1131688611652848</v>
      </c>
      <c r="F23" s="2">
        <f>'[1]Qc, Winter, S1'!F23*((1+Main!$B$4)^(Main!$B$3-2020))</f>
        <v>2.0839055193704037</v>
      </c>
      <c r="G23" s="2">
        <f>'[1]Qc, Winter, S1'!G23*((1+Main!$B$4)^(Main!$B$3-2020))</f>
        <v>2.294599847464867</v>
      </c>
      <c r="H23" s="2">
        <f>'[1]Qc, Winter, S1'!H23*((1+Main!$B$4)^(Main!$B$3-2020))</f>
        <v>2.4526217617446413</v>
      </c>
      <c r="I23" s="2">
        <f>'[1]Qc, Winter, S1'!I23*((1+Main!$B$4)^(Main!$B$3-2020))</f>
        <v>2.8506006783658004</v>
      </c>
      <c r="J23" s="2">
        <f>'[1]Qc, Winter, S1'!J23*((1+Main!$B$4)^(Main!$B$3-2020))</f>
        <v>2.7101355654796206</v>
      </c>
      <c r="K23" s="2">
        <f>'[1]Qc, Winter, S1'!K23*((1+Main!$B$4)^(Main!$B$3-2020))</f>
        <v>2.8564509393581088</v>
      </c>
      <c r="L23" s="2">
        <f>'[1]Qc, Winter, S1'!L23*((1+Main!$B$4)^(Main!$B$3-2020))</f>
        <v>2.8505986722269103</v>
      </c>
      <c r="M23" s="2">
        <f>'[1]Qc, Winter, S1'!M23*((1+Main!$B$4)^(Main!$B$3-2020))</f>
        <v>2.8798633526127233</v>
      </c>
      <c r="N23" s="2">
        <f>'[1]Qc, Winter, S1'!N23*((1+Main!$B$4)^(Main!$B$3-2020))</f>
        <v>3.1724941038647145</v>
      </c>
      <c r="O23" s="2">
        <f>'[1]Qc, Winter, S1'!O23*((1+Main!$B$4)^(Main!$B$3-2020))</f>
        <v>3.1666425077764901</v>
      </c>
      <c r="P23" s="2">
        <f>'[1]Qc, Winter, S1'!P23*((1+Main!$B$4)^(Main!$B$3-2020))</f>
        <v>2.5989378066661026</v>
      </c>
      <c r="Q23" s="2">
        <f>'[1]Qc, Winter, S1'!Q23*((1+Main!$B$4)^(Main!$B$3-2020))</f>
        <v>2.470179230686194</v>
      </c>
      <c r="R23" s="2">
        <f>'[1]Qc, Winter, S1'!R23*((1+Main!$B$4)^(Main!$B$3-2020))</f>
        <v>2.1014623242590131</v>
      </c>
      <c r="S23" s="2">
        <f>'[1]Qc, Winter, S1'!S23*((1+Main!$B$4)^(Main!$B$3-2020))</f>
        <v>2.154136076664634</v>
      </c>
      <c r="T23" s="2">
        <f>'[1]Qc, Winter, S1'!T23*((1+Main!$B$4)^(Main!$B$3-2020))</f>
        <v>2.154136076664634</v>
      </c>
      <c r="U23" s="2">
        <f>'[1]Qc, Winter, S1'!U23*((1+Main!$B$4)^(Main!$B$3-2020))</f>
        <v>2.4584740288758393</v>
      </c>
      <c r="V23" s="2">
        <f>'[1]Qc, Winter, S1'!V23*((1+Main!$B$4)^(Main!$B$3-2020))</f>
        <v>2.154136076664634</v>
      </c>
      <c r="W23" s="2">
        <f>'[1]Qc, Winter, S1'!W23*((1+Main!$B$4)^(Main!$B$3-2020))</f>
        <v>2.3414206616963154</v>
      </c>
      <c r="X23" s="2">
        <f>'[1]Qc, Winter, S1'!X23*((1+Main!$B$4)^(Main!$B$3-2020))</f>
        <v>1.9492940157013687</v>
      </c>
      <c r="Y23" s="2">
        <f>'[1]Qc, Winter, S1'!Y23*((1+Main!$B$4)^(Main!$B$3-2020))</f>
        <v>1.9434410810222127</v>
      </c>
    </row>
    <row r="24" spans="1:25" x14ac:dyDescent="0.25">
      <c r="A24">
        <v>30</v>
      </c>
      <c r="B24" s="2">
        <f>'[1]Qc, Winter, S1'!B24*((1+Main!$B$4)^(Main!$B$3-2020))</f>
        <v>2.1963420719063409</v>
      </c>
      <c r="C24" s="2">
        <f>'[1]Qc, Winter, S1'!C24*((1+Main!$B$4)^(Main!$B$3-2020))</f>
        <v>1.8082317830183543</v>
      </c>
      <c r="D24" s="2">
        <f>'[1]Qc, Winter, S1'!D24*((1+Main!$B$4)^(Main!$B$3-2020))</f>
        <v>1.7074405855349515</v>
      </c>
      <c r="E24" s="2">
        <f>'[1]Qc, Winter, S1'!E24*((1+Main!$B$4)^(Main!$B$3-2020))</f>
        <v>1.5721217001075352</v>
      </c>
      <c r="F24" s="2">
        <f>'[1]Qc, Winter, S1'!F24*((1+Main!$B$4)^(Main!$B$3-2020))</f>
        <v>1.5957149713730243</v>
      </c>
      <c r="G24" s="2">
        <f>'[1]Qc, Winter, S1'!G24*((1+Main!$B$4)^(Main!$B$3-2020))</f>
        <v>1.6592286272888004</v>
      </c>
      <c r="H24" s="2">
        <f>'[1]Qc, Winter, S1'!H24*((1+Main!$B$4)^(Main!$B$3-2020))</f>
        <v>0.67222951209104598</v>
      </c>
      <c r="I24" s="2">
        <f>'[1]Qc, Winter, S1'!I24*((1+Main!$B$4)^(Main!$B$3-2020))</f>
        <v>0.13351581296658058</v>
      </c>
      <c r="J24" s="2">
        <f>'[1]Qc, Winter, S1'!J24*((1+Main!$B$4)^(Main!$B$3-2020))</f>
        <v>9.3705147099576086E-2</v>
      </c>
      <c r="K24" s="2">
        <f>'[1]Qc, Winter, S1'!K24*((1+Main!$B$4)^(Main!$B$3-2020))</f>
        <v>0.20737360757030682</v>
      </c>
      <c r="L24" s="2">
        <f>'[1]Qc, Winter, S1'!L24*((1+Main!$B$4)^(Main!$B$3-2020))</f>
        <v>1.3171842099143685</v>
      </c>
      <c r="M24" s="2">
        <f>'[1]Qc, Winter, S1'!M24*((1+Main!$B$4)^(Main!$B$3-2020))</f>
        <v>1.1273886496201879</v>
      </c>
      <c r="N24" s="2">
        <f>'[1]Qc, Winter, S1'!N24*((1+Main!$B$4)^(Main!$B$3-2020))</f>
        <v>0.70129455528029105</v>
      </c>
      <c r="O24" s="2">
        <f>'[1]Qc, Winter, S1'!O24*((1+Main!$B$4)^(Main!$B$3-2020))</f>
        <v>1.1155739518363075</v>
      </c>
      <c r="P24" s="2">
        <f>'[1]Qc, Winter, S1'!P24*((1+Main!$B$4)^(Main!$B$3-2020))</f>
        <v>1.5809538497896425</v>
      </c>
      <c r="Q24" s="2">
        <f>'[1]Qc, Winter, S1'!Q24*((1+Main!$B$4)^(Main!$B$3-2020))</f>
        <v>1.8441960709852503</v>
      </c>
      <c r="R24" s="2">
        <f>'[1]Qc, Winter, S1'!R24*((1+Main!$B$4)^(Main!$B$3-2020))</f>
        <v>1.6459749453417705</v>
      </c>
      <c r="S24" s="2">
        <f>'[1]Qc, Winter, S1'!S24*((1+Main!$B$4)^(Main!$B$3-2020))</f>
        <v>0.25213026254392057</v>
      </c>
      <c r="T24" s="2">
        <f>'[1]Qc, Winter, S1'!T24*((1+Main!$B$4)^(Main!$B$3-2020))</f>
        <v>0.52655224738589068</v>
      </c>
      <c r="U24" s="2">
        <f>'[1]Qc, Winter, S1'!U24*((1+Main!$B$4)^(Main!$B$3-2020))</f>
        <v>0.52451337247868557</v>
      </c>
      <c r="V24" s="2">
        <f>'[1]Qc, Winter, S1'!V24*((1+Main!$B$4)^(Main!$B$3-2020))</f>
        <v>0.59941107641442282</v>
      </c>
      <c r="W24" s="2">
        <f>'[1]Qc, Winter, S1'!W24*((1+Main!$B$4)^(Main!$B$3-2020))</f>
        <v>1.1670286956517859</v>
      </c>
      <c r="X24" s="2">
        <f>'[1]Qc, Winter, S1'!X24*((1+Main!$B$4)^(Main!$B$3-2020))</f>
        <v>1.8325910075334146</v>
      </c>
      <c r="Y24" s="2">
        <f>'[1]Qc, Winter, S1'!Y24*((1+Main!$B$4)^(Main!$B$3-2020))</f>
        <v>1.5929176254251125</v>
      </c>
    </row>
    <row r="25" spans="1:25" x14ac:dyDescent="0.25">
      <c r="A25">
        <v>31</v>
      </c>
      <c r="B25" s="2">
        <f>'[1]Qc, Winter, S1'!B25*((1+Main!$B$4)^(Main!$B$3-2020))</f>
        <v>-3.0051822267596298</v>
      </c>
      <c r="C25" s="2">
        <f>'[1]Qc, Winter, S1'!C25*((1+Main!$B$4)^(Main!$B$3-2020))</f>
        <v>-3.5385511158491045</v>
      </c>
      <c r="D25" s="2">
        <f>'[1]Qc, Winter, S1'!D25*((1+Main!$B$4)^(Main!$B$3-2020))</f>
        <v>-3.4444173274526779</v>
      </c>
      <c r="E25" s="2">
        <f>'[1]Qc, Winter, S1'!E25*((1+Main!$B$4)^(Main!$B$3-2020))</f>
        <v>-3.3990452648472052</v>
      </c>
      <c r="F25" s="2">
        <f>'[1]Qc, Winter, S1'!F25*((1+Main!$B$4)^(Main!$B$3-2020))</f>
        <v>-3.3842902799187877</v>
      </c>
      <c r="G25" s="2">
        <f>'[1]Qc, Winter, S1'!G25*((1+Main!$B$4)^(Main!$B$3-2020))</f>
        <v>-3.3398371252967491</v>
      </c>
      <c r="H25" s="2">
        <f>'[1]Qc, Winter, S1'!H25*((1+Main!$B$4)^(Main!$B$3-2020))</f>
        <v>-0.94158671160938479</v>
      </c>
      <c r="I25" s="2">
        <f>'[1]Qc, Winter, S1'!I25*((1+Main!$B$4)^(Main!$B$3-2020))</f>
        <v>0.68620563560643322</v>
      </c>
      <c r="J25" s="2">
        <f>'[1]Qc, Winter, S1'!J25*((1+Main!$B$4)^(Main!$B$3-2020))</f>
        <v>1.2818227481472542</v>
      </c>
      <c r="K25" s="2">
        <f>'[1]Qc, Winter, S1'!K25*((1+Main!$B$4)^(Main!$B$3-2020))</f>
        <v>1.8972883654245085</v>
      </c>
      <c r="L25" s="2">
        <f>'[1]Qc, Winter, S1'!L25*((1+Main!$B$4)^(Main!$B$3-2020))</f>
        <v>1.2157136804067195</v>
      </c>
      <c r="M25" s="2">
        <f>'[1]Qc, Winter, S1'!M25*((1+Main!$B$4)^(Main!$B$3-2020))</f>
        <v>1.0292710752331202</v>
      </c>
      <c r="N25" s="2">
        <f>'[1]Qc, Winter, S1'!N25*((1+Main!$B$4)^(Main!$B$3-2020))</f>
        <v>1.0711903513352987</v>
      </c>
      <c r="O25" s="2">
        <f>'[1]Qc, Winter, S1'!O25*((1+Main!$B$4)^(Main!$B$3-2020))</f>
        <v>1.1202868136750856</v>
      </c>
      <c r="P25" s="2">
        <f>'[1]Qc, Winter, S1'!P25*((1+Main!$B$4)^(Main!$B$3-2020))</f>
        <v>0.5816280775022018</v>
      </c>
      <c r="Q25" s="2">
        <f>'[1]Qc, Winter, S1'!Q25*((1+Main!$B$4)^(Main!$B$3-2020))</f>
        <v>-0.31954032218168194</v>
      </c>
      <c r="R25" s="2">
        <f>'[1]Qc, Winter, S1'!R25*((1+Main!$B$4)^(Main!$B$3-2020))</f>
        <v>-0.5898349656096924</v>
      </c>
      <c r="S25" s="2">
        <f>'[1]Qc, Winter, S1'!S25*((1+Main!$B$4)^(Main!$B$3-2020))</f>
        <v>0.83456661657349818</v>
      </c>
      <c r="T25" s="2">
        <f>'[1]Qc, Winter, S1'!T25*((1+Main!$B$4)^(Main!$B$3-2020))</f>
        <v>1.1906941726699782</v>
      </c>
      <c r="U25" s="2">
        <f>'[1]Qc, Winter, S1'!U25*((1+Main!$B$4)^(Main!$B$3-2020))</f>
        <v>0.88351529523872474</v>
      </c>
      <c r="V25" s="2">
        <f>'[1]Qc, Winter, S1'!V25*((1+Main!$B$4)^(Main!$B$3-2020))</f>
        <v>0.64512816456350475</v>
      </c>
      <c r="W25" s="2">
        <f>'[1]Qc, Winter, S1'!W25*((1+Main!$B$4)^(Main!$B$3-2020))</f>
        <v>0.28983701332300948</v>
      </c>
      <c r="X25" s="2">
        <f>'[1]Qc, Winter, S1'!X25*((1+Main!$B$4)^(Main!$B$3-2020))</f>
        <v>-0.92927044785981161</v>
      </c>
      <c r="Y25" s="2">
        <f>'[1]Qc, Winter, S1'!Y25*((1+Main!$B$4)^(Main!$B$3-2020))</f>
        <v>-1.2043278828105428</v>
      </c>
    </row>
    <row r="26" spans="1:25" x14ac:dyDescent="0.25">
      <c r="A26">
        <v>32</v>
      </c>
      <c r="B26" s="2">
        <f>'[1]Qc, Winter, S1'!B26*((1+Main!$B$4)^(Main!$B$3-2020))</f>
        <v>0.29120132775885804</v>
      </c>
      <c r="C26" s="2">
        <f>'[1]Qc, Winter, S1'!C26*((1+Main!$B$4)^(Main!$B$3-2020))</f>
        <v>0.33282715781026573</v>
      </c>
      <c r="D26" s="2">
        <f>'[1]Qc, Winter, S1'!D26*((1+Main!$B$4)^(Main!$B$3-2020))</f>
        <v>0.74118284612469287</v>
      </c>
      <c r="E26" s="2">
        <f>'[1]Qc, Winter, S1'!E26*((1+Main!$B$4)^(Main!$B$3-2020))</f>
        <v>0.3229457299147952</v>
      </c>
      <c r="F26" s="2">
        <f>'[1]Qc, Winter, S1'!F26*((1+Main!$B$4)^(Main!$B$3-2020))</f>
        <v>0.28548702614982885</v>
      </c>
      <c r="G26" s="2">
        <f>'[1]Qc, Winter, S1'!G26*((1+Main!$B$4)^(Main!$B$3-2020))</f>
        <v>0.33452577258192984</v>
      </c>
      <c r="H26" s="2">
        <f>'[1]Qc, Winter, S1'!H26*((1+Main!$B$4)^(Main!$B$3-2020))</f>
        <v>0.35851424334420123</v>
      </c>
      <c r="I26" s="2">
        <f>'[1]Qc, Winter, S1'!I26*((1+Main!$B$4)^(Main!$B$3-2020))</f>
        <v>0.34900848132177981</v>
      </c>
      <c r="J26" s="2">
        <f>'[1]Qc, Winter, S1'!J26*((1+Main!$B$4)^(Main!$B$3-2020))</f>
        <v>0.2381904797469877</v>
      </c>
      <c r="K26" s="2">
        <f>'[1]Qc, Winter, S1'!K26*((1+Main!$B$4)^(Main!$B$3-2020))</f>
        <v>0.97615203195837363</v>
      </c>
      <c r="L26" s="2">
        <f>'[1]Qc, Winter, S1'!L26*((1+Main!$B$4)^(Main!$B$3-2020))</f>
        <v>8.9080990902924068E-2</v>
      </c>
      <c r="M26" s="2">
        <f>'[1]Qc, Winter, S1'!M26*((1+Main!$B$4)^(Main!$B$3-2020))</f>
        <v>0.53190684471436134</v>
      </c>
      <c r="N26" s="2">
        <f>'[1]Qc, Winter, S1'!N26*((1+Main!$B$4)^(Main!$B$3-2020))</f>
        <v>0.19694574223856351</v>
      </c>
      <c r="O26" s="2">
        <f>'[1]Qc, Winter, S1'!O26*((1+Main!$B$4)^(Main!$B$3-2020))</f>
        <v>0.24771137020155953</v>
      </c>
      <c r="P26" s="2">
        <f>'[1]Qc, Winter, S1'!P26*((1+Main!$B$4)^(Main!$B$3-2020))</f>
        <v>0.36581106280890408</v>
      </c>
      <c r="Q26" s="2">
        <f>'[1]Qc, Winter, S1'!Q26*((1+Main!$B$4)^(Main!$B$3-2020))</f>
        <v>0.46014174684467518</v>
      </c>
      <c r="R26" s="2">
        <f>'[1]Qc, Winter, S1'!R26*((1+Main!$B$4)^(Main!$B$3-2020))</f>
        <v>0.15639314203077206</v>
      </c>
      <c r="S26" s="2">
        <f>'[1]Qc, Winter, S1'!S26*((1+Main!$B$4)^(Main!$B$3-2020))</f>
        <v>0.66293843712016054</v>
      </c>
      <c r="T26" s="2">
        <f>'[1]Qc, Winter, S1'!T26*((1+Main!$B$4)^(Main!$B$3-2020))</f>
        <v>0.56138339496643641</v>
      </c>
      <c r="U26" s="2">
        <f>'[1]Qc, Winter, S1'!U26*((1+Main!$B$4)^(Main!$B$3-2020))</f>
        <v>0.22240125724589802</v>
      </c>
      <c r="V26" s="2">
        <f>'[1]Qc, Winter, S1'!V26*((1+Main!$B$4)^(Main!$B$3-2020))</f>
        <v>0.95219177205350514</v>
      </c>
      <c r="W26" s="2">
        <f>'[1]Qc, Winter, S1'!W26*((1+Main!$B$4)^(Main!$B$3-2020))</f>
        <v>0.49079194898383988</v>
      </c>
      <c r="X26" s="2">
        <f>'[1]Qc, Winter, S1'!X26*((1+Main!$B$4)^(Main!$B$3-2020))</f>
        <v>0.48289152254565731</v>
      </c>
      <c r="Y26" s="2">
        <f>'[1]Qc, Winter, S1'!Y26*((1+Main!$B$4)^(Main!$B$3-2020))</f>
        <v>0.20583453116047634</v>
      </c>
    </row>
    <row r="27" spans="1:25" x14ac:dyDescent="0.25">
      <c r="A27">
        <v>33</v>
      </c>
      <c r="B27" s="2">
        <f>'[1]Qc, Winter, S1'!B27*((1+Main!$B$4)^(Main!$B$3-2020))</f>
        <v>-1.9272976905574077</v>
      </c>
      <c r="C27" s="2">
        <f>'[1]Qc, Winter, S1'!C27*((1+Main!$B$4)^(Main!$B$3-2020))</f>
        <v>-2.0947079264264592</v>
      </c>
      <c r="D27" s="2">
        <f>'[1]Qc, Winter, S1'!D27*((1+Main!$B$4)^(Main!$B$3-2020))</f>
        <v>-2.2562897020403652</v>
      </c>
      <c r="E27" s="2">
        <f>'[1]Qc, Winter, S1'!E27*((1+Main!$B$4)^(Main!$B$3-2020))</f>
        <v>-2.2398644914127313</v>
      </c>
      <c r="F27" s="2">
        <f>'[1]Qc, Winter, S1'!F27*((1+Main!$B$4)^(Main!$B$3-2020))</f>
        <v>-2.3183610759011373</v>
      </c>
      <c r="G27" s="2">
        <f>'[1]Qc, Winter, S1'!G27*((1+Main!$B$4)^(Main!$B$3-2020))</f>
        <v>-2.0637777654333798</v>
      </c>
      <c r="H27" s="2">
        <f>'[1]Qc, Winter, S1'!H27*((1+Main!$B$4)^(Main!$B$3-2020))</f>
        <v>-1.5368655362173724</v>
      </c>
      <c r="I27" s="2">
        <f>'[1]Qc, Winter, S1'!I27*((1+Main!$B$4)^(Main!$B$3-2020))</f>
        <v>-0.63260443455389459</v>
      </c>
      <c r="J27" s="2">
        <f>'[1]Qc, Winter, S1'!J27*((1+Main!$B$4)^(Main!$B$3-2020))</f>
        <v>-0.18629836777036285</v>
      </c>
      <c r="K27" s="2">
        <f>'[1]Qc, Winter, S1'!K27*((1+Main!$B$4)^(Main!$B$3-2020))</f>
        <v>-2.914327954335668E-2</v>
      </c>
      <c r="L27" s="2">
        <f>'[1]Qc, Winter, S1'!L27*((1+Main!$B$4)^(Main!$B$3-2020))</f>
        <v>-0.26163174955052448</v>
      </c>
      <c r="M27" s="2">
        <f>'[1]Qc, Winter, S1'!M27*((1+Main!$B$4)^(Main!$B$3-2020))</f>
        <v>-0.19234658162537357</v>
      </c>
      <c r="N27" s="2">
        <f>'[1]Qc, Winter, S1'!N27*((1+Main!$B$4)^(Main!$B$3-2020))</f>
        <v>-0.26623384795521965</v>
      </c>
      <c r="O27" s="2">
        <f>'[1]Qc, Winter, S1'!O27*((1+Main!$B$4)^(Main!$B$3-2020))</f>
        <v>-0.26856836223616853</v>
      </c>
      <c r="P27" s="2">
        <f>'[1]Qc, Winter, S1'!P27*((1+Main!$B$4)^(Main!$B$3-2020))</f>
        <v>-0.67894840510644694</v>
      </c>
      <c r="Q27" s="2">
        <f>'[1]Qc, Winter, S1'!Q27*((1+Main!$B$4)^(Main!$B$3-2020))</f>
        <v>-0.97779259772742766</v>
      </c>
      <c r="R27" s="2">
        <f>'[1]Qc, Winter, S1'!R27*((1+Main!$B$4)^(Main!$B$3-2020))</f>
        <v>-0.86956793502021001</v>
      </c>
      <c r="S27" s="2">
        <f>'[1]Qc, Winter, S1'!S27*((1+Main!$B$4)^(Main!$B$3-2020))</f>
        <v>-0.29682942199251316</v>
      </c>
      <c r="T27" s="2">
        <f>'[1]Qc, Winter, S1'!T27*((1+Main!$B$4)^(Main!$B$3-2020))</f>
        <v>-0.43178037159389243</v>
      </c>
      <c r="U27" s="2">
        <f>'[1]Qc, Winter, S1'!U27*((1+Main!$B$4)^(Main!$B$3-2020))</f>
        <v>-0.54276856264730422</v>
      </c>
      <c r="V27" s="2">
        <f>'[1]Qc, Winter, S1'!V27*((1+Main!$B$4)^(Main!$B$3-2020))</f>
        <v>-0.85259322660859271</v>
      </c>
      <c r="W27" s="2">
        <f>'[1]Qc, Winter, S1'!W27*((1+Main!$B$4)^(Main!$B$3-2020))</f>
        <v>-1.1067213775945521</v>
      </c>
      <c r="X27" s="2">
        <f>'[1]Qc, Winter, S1'!X27*((1+Main!$B$4)^(Main!$B$3-2020))</f>
        <v>-1.4848172538160851</v>
      </c>
      <c r="Y27" s="2">
        <f>'[1]Qc, Winter, S1'!Y27*((1+Main!$B$4)^(Main!$B$3-2020))</f>
        <v>-1.6712881283288556</v>
      </c>
    </row>
    <row r="28" spans="1:25" x14ac:dyDescent="0.25">
      <c r="A28">
        <v>35</v>
      </c>
      <c r="B28" s="2">
        <f>'[1]Qc, Winter, S1'!B28*((1+Main!$B$4)^(Main!$B$3-2020))</f>
        <v>2.9551355628403795</v>
      </c>
      <c r="C28" s="2">
        <f>'[1]Qc, Winter, S1'!C28*((1+Main!$B$4)^(Main!$B$3-2020))</f>
        <v>3.6605701198439009</v>
      </c>
      <c r="D28" s="2">
        <f>'[1]Qc, Winter, S1'!D28*((1+Main!$B$4)^(Main!$B$3-2020))</f>
        <v>3.6605701198439009</v>
      </c>
      <c r="E28" s="2">
        <f>'[1]Qc, Winter, S1'!E28*((1+Main!$B$4)^(Main!$B$3-2020))</f>
        <v>3.6605701198439009</v>
      </c>
      <c r="F28" s="2">
        <f>'[1]Qc, Winter, S1'!F28*((1+Main!$B$4)^(Main!$B$3-2020))</f>
        <v>3.6605701198439009</v>
      </c>
      <c r="G28" s="2">
        <f>'[1]Qc, Winter, S1'!G28*((1+Main!$B$4)^(Main!$B$3-2020))</f>
        <v>2.9659887963616449</v>
      </c>
      <c r="H28" s="2">
        <f>'[1]Qc, Winter, S1'!H28*((1+Main!$B$4)^(Main!$B$3-2020))</f>
        <v>1.3452990476803461</v>
      </c>
      <c r="I28" s="2">
        <f>'[1]Qc, Winter, S1'!I28*((1+Main!$B$4)^(Main!$B$3-2020))</f>
        <v>0.17319330860200227</v>
      </c>
      <c r="J28" s="2">
        <f>'[1]Qc, Winter, S1'!J28*((1+Main!$B$4)^(Main!$B$3-2020))</f>
        <v>-1.0133818584411192</v>
      </c>
      <c r="K28" s="2">
        <f>'[1]Qc, Winter, S1'!K28*((1+Main!$B$4)^(Main!$B$3-2020))</f>
        <v>-1.0133818584411192</v>
      </c>
      <c r="L28" s="2">
        <f>'[1]Qc, Winter, S1'!L28*((1+Main!$B$4)^(Main!$B$3-2020))</f>
        <v>-8.7273427131444328E-2</v>
      </c>
      <c r="M28" s="2">
        <f>'[1]Qc, Winter, S1'!M28*((1+Main!$B$4)^(Main!$B$3-2020))</f>
        <v>-1.056794792526182</v>
      </c>
      <c r="N28" s="2">
        <f>'[1]Qc, Winter, S1'!N28*((1+Main!$B$4)^(Main!$B$3-2020))</f>
        <v>-1.056794792526182</v>
      </c>
      <c r="O28" s="2">
        <f>'[1]Qc, Winter, S1'!O28*((1+Main!$B$4)^(Main!$B$3-2020))</f>
        <v>-0.81803219568458618</v>
      </c>
      <c r="P28" s="2">
        <f>'[1]Qc, Winter, S1'!P28*((1+Main!$B$4)^(Main!$B$3-2020))</f>
        <v>-0.10174440515979867</v>
      </c>
      <c r="Q28" s="2">
        <f>'[1]Qc, Winter, S1'!Q28*((1+Main!$B$4)^(Main!$B$3-2020))</f>
        <v>0.61454105721430807</v>
      </c>
      <c r="R28" s="2">
        <f>'[1]Qc, Winter, S1'!R28*((1+Main!$B$4)^(Main!$B$3-2020))</f>
        <v>0.85330287800567717</v>
      </c>
      <c r="S28" s="2">
        <f>'[1]Qc, Winter, S1'!S28*((1+Main!$B$4)^(Main!$B$3-2020))</f>
        <v>0.85330287800567717</v>
      </c>
      <c r="T28" s="2">
        <f>'[1]Qc, Winter, S1'!T28*((1+Main!$B$4)^(Main!$B$3-2020))</f>
        <v>0.85330287800567717</v>
      </c>
      <c r="U28" s="2">
        <f>'[1]Qc, Winter, S1'!U28*((1+Main!$B$4)^(Main!$B$3-2020))</f>
        <v>0.85330287800567717</v>
      </c>
      <c r="V28" s="2">
        <f>'[1]Qc, Winter, S1'!V28*((1+Main!$B$4)^(Main!$B$3-2020))</f>
        <v>0.85330287800567717</v>
      </c>
      <c r="W28" s="2">
        <f>'[1]Qc, Winter, S1'!W28*((1+Main!$B$4)^(Main!$B$3-2020))</f>
        <v>1.7794113011678432</v>
      </c>
      <c r="X28" s="2">
        <f>'[1]Qc, Winter, S1'!X28*((1+Main!$B$4)^(Main!$B$3-2020))</f>
        <v>2.7199907105058725</v>
      </c>
      <c r="Y28" s="2">
        <f>'[1]Qc, Winter, S1'!Y28*((1+Main!$B$4)^(Main!$B$3-2020))</f>
        <v>2.7199907105058725</v>
      </c>
    </row>
    <row r="29" spans="1:25" x14ac:dyDescent="0.25">
      <c r="A29">
        <v>38</v>
      </c>
      <c r="B29" s="2">
        <f>'[1]Qc, Winter, S1'!B29*((1+Main!$B$4)^(Main!$B$3-2020))</f>
        <v>3.2751646711973077</v>
      </c>
      <c r="C29" s="2">
        <f>'[1]Qc, Winter, S1'!C29*((1+Main!$B$4)^(Main!$B$3-2020))</f>
        <v>2.5263720582696392</v>
      </c>
      <c r="D29" s="2">
        <f>'[1]Qc, Winter, S1'!D29*((1+Main!$B$4)^(Main!$B$3-2020))</f>
        <v>2.1627037708999945</v>
      </c>
      <c r="E29" s="2">
        <f>'[1]Qc, Winter, S1'!E29*((1+Main!$B$4)^(Main!$B$3-2020))</f>
        <v>2.1163493667714333</v>
      </c>
      <c r="F29" s="2">
        <f>'[1]Qc, Winter, S1'!F29*((1+Main!$B$4)^(Main!$B$3-2020))</f>
        <v>2.4053596665124197</v>
      </c>
      <c r="G29" s="2">
        <f>'[1]Qc, Winter, S1'!G29*((1+Main!$B$4)^(Main!$B$3-2020))</f>
        <v>2.9865854691628022</v>
      </c>
      <c r="H29" s="2">
        <f>'[1]Qc, Winter, S1'!H29*((1+Main!$B$4)^(Main!$B$3-2020))</f>
        <v>4.633711833872419</v>
      </c>
      <c r="I29" s="2">
        <f>'[1]Qc, Winter, S1'!I29*((1+Main!$B$4)^(Main!$B$3-2020))</f>
        <v>5.6568755216701323</v>
      </c>
      <c r="J29" s="2">
        <f>'[1]Qc, Winter, S1'!J29*((1+Main!$B$4)^(Main!$B$3-2020))</f>
        <v>6.5357184121124421</v>
      </c>
      <c r="K29" s="2">
        <f>'[1]Qc, Winter, S1'!K29*((1+Main!$B$4)^(Main!$B$3-2020))</f>
        <v>7.1970286262060705</v>
      </c>
      <c r="L29" s="2">
        <f>'[1]Qc, Winter, S1'!L29*((1+Main!$B$4)^(Main!$B$3-2020))</f>
        <v>7.2577660290825268</v>
      </c>
      <c r="M29" s="2">
        <f>'[1]Qc, Winter, S1'!M29*((1+Main!$B$4)^(Main!$B$3-2020))</f>
        <v>7.1276284090714359</v>
      </c>
      <c r="N29" s="2">
        <f>'[1]Qc, Winter, S1'!N29*((1+Main!$B$4)^(Main!$B$3-2020))</f>
        <v>7.1579846089437993</v>
      </c>
      <c r="O29" s="2">
        <f>'[1]Qc, Winter, S1'!O29*((1+Main!$B$4)^(Main!$B$3-2020))</f>
        <v>7.0849414920267151</v>
      </c>
      <c r="P29" s="2">
        <f>'[1]Qc, Winter, S1'!P29*((1+Main!$B$4)^(Main!$B$3-2020))</f>
        <v>6.3914350330898682</v>
      </c>
      <c r="Q29" s="2">
        <f>'[1]Qc, Winter, S1'!Q29*((1+Main!$B$4)^(Main!$B$3-2020))</f>
        <v>6.0724372033210523</v>
      </c>
      <c r="R29" s="2">
        <f>'[1]Qc, Winter, S1'!R29*((1+Main!$B$4)^(Main!$B$3-2020))</f>
        <v>6.2667736693610658</v>
      </c>
      <c r="S29" s="2">
        <f>'[1]Qc, Winter, S1'!S29*((1+Main!$B$4)^(Main!$B$3-2020))</f>
        <v>8.5413302796357691</v>
      </c>
      <c r="T29" s="2">
        <f>'[1]Qc, Winter, S1'!T29*((1+Main!$B$4)^(Main!$B$3-2020))</f>
        <v>8.5289308587620898</v>
      </c>
      <c r="U29" s="2">
        <f>'[1]Qc, Winter, S1'!U29*((1+Main!$B$4)^(Main!$B$3-2020))</f>
        <v>8.268668004086523</v>
      </c>
      <c r="V29" s="2">
        <f>'[1]Qc, Winter, S1'!V29*((1+Main!$B$4)^(Main!$B$3-2020))</f>
        <v>7.6535244659170267</v>
      </c>
      <c r="W29" s="2">
        <f>'[1]Qc, Winter, S1'!W29*((1+Main!$B$4)^(Main!$B$3-2020))</f>
        <v>6.8065342666256825</v>
      </c>
      <c r="X29" s="2">
        <f>'[1]Qc, Winter, S1'!X29*((1+Main!$B$4)^(Main!$B$3-2020))</f>
        <v>5.551567527646025</v>
      </c>
      <c r="Y29" s="2">
        <f>'[1]Qc, Winter, S1'!Y29*((1+Main!$B$4)^(Main!$B$3-2020))</f>
        <v>4.2591217797934862</v>
      </c>
    </row>
    <row r="30" spans="1:25" x14ac:dyDescent="0.25">
      <c r="A30">
        <v>41</v>
      </c>
      <c r="B30" s="2">
        <f>'[1]Qc, Winter, S1'!B30*((1+Main!$B$4)^(Main!$B$3-2020))</f>
        <v>0.6298177141591319</v>
      </c>
      <c r="C30" s="2">
        <f>'[1]Qc, Winter, S1'!C30*((1+Main!$B$4)^(Main!$B$3-2020))</f>
        <v>4.2675906961095945E-2</v>
      </c>
      <c r="D30" s="2">
        <f>'[1]Qc, Winter, S1'!D30*((1+Main!$B$4)^(Main!$B$3-2020))</f>
        <v>-0.7974164531655038</v>
      </c>
      <c r="E30" s="2">
        <f>'[1]Qc, Winter, S1'!E30*((1+Main!$B$4)^(Main!$B$3-2020))</f>
        <v>-1.2208631545642918</v>
      </c>
      <c r="F30" s="2">
        <f>'[1]Qc, Winter, S1'!F30*((1+Main!$B$4)^(Main!$B$3-2020))</f>
        <v>-0.91511839269246542</v>
      </c>
      <c r="G30" s="2">
        <f>'[1]Qc, Winter, S1'!G30*((1+Main!$B$4)^(Main!$B$3-2020))</f>
        <v>1.0624843115793783</v>
      </c>
      <c r="H30" s="2">
        <f>'[1]Qc, Winter, S1'!H30*((1+Main!$B$4)^(Main!$B$3-2020))</f>
        <v>3.2177673561600444</v>
      </c>
      <c r="I30" s="2">
        <f>'[1]Qc, Winter, S1'!I30*((1+Main!$B$4)^(Main!$B$3-2020))</f>
        <v>3.6605701198439009</v>
      </c>
      <c r="J30" s="2">
        <f>'[1]Qc, Winter, S1'!J30*((1+Main!$B$4)^(Main!$B$3-2020))</f>
        <v>2.9191002150949843</v>
      </c>
      <c r="K30" s="2">
        <f>'[1]Qc, Winter, S1'!K30*((1+Main!$B$4)^(Main!$B$3-2020))</f>
        <v>1.6184089539228486</v>
      </c>
      <c r="L30" s="2">
        <f>'[1]Qc, Winter, S1'!L30*((1+Main!$B$4)^(Main!$B$3-2020))</f>
        <v>0.46391993112379598</v>
      </c>
      <c r="M30" s="2">
        <f>'[1]Qc, Winter, S1'!M30*((1+Main!$B$4)^(Main!$B$3-2020))</f>
        <v>0.54974301682204951</v>
      </c>
      <c r="N30" s="2">
        <f>'[1]Qc, Winter, S1'!N30*((1+Main!$B$4)^(Main!$B$3-2020))</f>
        <v>0.86621567639414532</v>
      </c>
      <c r="O30" s="2">
        <f>'[1]Qc, Winter, S1'!O30*((1+Main!$B$4)^(Main!$B$3-2020))</f>
        <v>0.43173623366371944</v>
      </c>
      <c r="P30" s="2">
        <f>'[1]Qc, Winter, S1'!P30*((1+Main!$B$4)^(Main!$B$3-2020))</f>
        <v>0.73891728725102246</v>
      </c>
      <c r="Q30" s="2">
        <f>'[1]Qc, Winter, S1'!Q30*((1+Main!$B$4)^(Main!$B$3-2020))</f>
        <v>0.52866836096645264</v>
      </c>
      <c r="R30" s="2">
        <f>'[1]Qc, Winter, S1'!R30*((1+Main!$B$4)^(Main!$B$3-2020))</f>
        <v>0.51794048942179272</v>
      </c>
      <c r="S30" s="2">
        <f>'[1]Qc, Winter, S1'!S30*((1+Main!$B$4)^(Main!$B$3-2020))</f>
        <v>0.61064681615385774</v>
      </c>
      <c r="T30" s="2">
        <f>'[1]Qc, Winter, S1'!T30*((1+Main!$B$4)^(Main!$B$3-2020))</f>
        <v>0.62673858423743289</v>
      </c>
      <c r="U30" s="2">
        <f>'[1]Qc, Winter, S1'!U30*((1+Main!$B$4)^(Main!$B$3-2020))</f>
        <v>0.77692905177803473</v>
      </c>
      <c r="V30" s="2">
        <f>'[1]Qc, Winter, S1'!V30*((1+Main!$B$4)^(Main!$B$3-2020))</f>
        <v>0.83056845745328456</v>
      </c>
      <c r="W30" s="2">
        <f>'[1]Qc, Winter, S1'!W30*((1+Main!$B$4)^(Main!$B$3-2020))</f>
        <v>0.98004030397590469</v>
      </c>
      <c r="X30" s="2">
        <f>'[1]Qc, Winter, S1'!X30*((1+Main!$B$4)^(Main!$B$3-2020))</f>
        <v>0.8626505185732305</v>
      </c>
      <c r="Y30" s="2">
        <f>'[1]Qc, Winter, S1'!Y30*((1+Main!$B$4)^(Main!$B$3-2020))</f>
        <v>-9.9073940434986504E-2</v>
      </c>
    </row>
    <row r="31" spans="1:25" x14ac:dyDescent="0.25">
      <c r="A31">
        <v>42</v>
      </c>
      <c r="B31" s="2">
        <f>'[1]Qc, Winter, S1'!B31*((1+Main!$B$4)^(Main!$B$3-2020))</f>
        <v>5.3263740479211288</v>
      </c>
      <c r="C31" s="2">
        <f>'[1]Qc, Winter, S1'!C31*((1+Main!$B$4)^(Main!$B$3-2020))</f>
        <v>5.3455069269001028</v>
      </c>
      <c r="D31" s="2">
        <f>'[1]Qc, Winter, S1'!D31*((1+Main!$B$4)^(Main!$B$3-2020))</f>
        <v>5.3688361757710554</v>
      </c>
      <c r="E31" s="2">
        <f>'[1]Qc, Winter, S1'!E31*((1+Main!$B$4)^(Main!$B$3-2020))</f>
        <v>5.3672321609446998</v>
      </c>
      <c r="F31" s="2">
        <f>'[1]Qc, Winter, S1'!F31*((1+Main!$B$4)^(Main!$B$3-2020))</f>
        <v>5.3434708528513273</v>
      </c>
      <c r="G31" s="2">
        <f>'[1]Qc, Winter, S1'!G31*((1+Main!$B$4)^(Main!$B$3-2020))</f>
        <v>5.3012400390977978</v>
      </c>
      <c r="H31" s="2">
        <f>'[1]Qc, Winter, S1'!H31*((1+Main!$B$4)^(Main!$B$3-2020))</f>
        <v>5.1782622602319313</v>
      </c>
      <c r="I31" s="2">
        <f>'[1]Qc, Winter, S1'!I31*((1+Main!$B$4)^(Main!$B$3-2020))</f>
        <v>5.0830805989662409</v>
      </c>
      <c r="J31" s="2">
        <f>'[1]Qc, Winter, S1'!J31*((1+Main!$B$4)^(Main!$B$3-2020))</f>
        <v>5.0434431661413601</v>
      </c>
      <c r="K31" s="2">
        <f>'[1]Qc, Winter, S1'!K31*((1+Main!$B$4)^(Main!$B$3-2020))</f>
        <v>3.8278056755515384</v>
      </c>
      <c r="L31" s="2">
        <f>'[1]Qc, Winter, S1'!L31*((1+Main!$B$4)^(Main!$B$3-2020))</f>
        <v>2.6283329134667297</v>
      </c>
      <c r="M31" s="2">
        <f>'[1]Qc, Winter, S1'!M31*((1+Main!$B$4)^(Main!$B$3-2020))</f>
        <v>2.6127573426701698</v>
      </c>
      <c r="N31" s="2">
        <f>'[1]Qc, Winter, S1'!N31*((1+Main!$B$4)^(Main!$B$3-2020))</f>
        <v>2.6294764548160039</v>
      </c>
      <c r="O31" s="2">
        <f>'[1]Qc, Winter, S1'!O31*((1+Main!$B$4)^(Main!$B$3-2020))</f>
        <v>2.6418203519010466</v>
      </c>
      <c r="P31" s="2">
        <f>'[1]Qc, Winter, S1'!P31*((1+Main!$B$4)^(Main!$B$3-2020))</f>
        <v>2.6567111105893648</v>
      </c>
      <c r="Q31" s="2">
        <f>'[1]Qc, Winter, S1'!Q31*((1+Main!$B$4)^(Main!$B$3-2020))</f>
        <v>4.0045868287944444</v>
      </c>
      <c r="R31" s="2">
        <f>'[1]Qc, Winter, S1'!R31*((1+Main!$B$4)^(Main!$B$3-2020))</f>
        <v>5.1094083102107417</v>
      </c>
      <c r="S31" s="2">
        <f>'[1]Qc, Winter, S1'!S31*((1+Main!$B$4)^(Main!$B$3-2020))</f>
        <v>5.0227864886400786</v>
      </c>
      <c r="T31" s="2">
        <f>'[1]Qc, Winter, S1'!T31*((1+Main!$B$4)^(Main!$B$3-2020))</f>
        <v>5.0296287598831135</v>
      </c>
      <c r="U31" s="2">
        <f>'[1]Qc, Winter, S1'!U31*((1+Main!$B$4)^(Main!$B$3-2020))</f>
        <v>5.0423353221364442</v>
      </c>
      <c r="V31" s="2">
        <f>'[1]Qc, Winter, S1'!V31*((1+Main!$B$4)^(Main!$B$3-2020))</f>
        <v>5.093457098221422</v>
      </c>
      <c r="W31" s="2">
        <f>'[1]Qc, Winter, S1'!W31*((1+Main!$B$4)^(Main!$B$3-2020))</f>
        <v>5.1347128040242378</v>
      </c>
      <c r="X31" s="2">
        <f>'[1]Qc, Winter, S1'!X31*((1+Main!$B$4)^(Main!$B$3-2020))</f>
        <v>5.194455864428293</v>
      </c>
      <c r="Y31" s="2">
        <f>'[1]Qc, Winter, S1'!Y31*((1+Main!$B$4)^(Main!$B$3-2020))</f>
        <v>5.266105274529445</v>
      </c>
    </row>
    <row r="32" spans="1:25" x14ac:dyDescent="0.25">
      <c r="A32">
        <v>43</v>
      </c>
      <c r="B32" s="2">
        <f>'[1]Qc, Winter, S1'!B32*((1+Main!$B$4)^(Main!$B$3-2020))</f>
        <v>1.2118389919722818</v>
      </c>
      <c r="C32" s="2">
        <f>'[1]Qc, Winter, S1'!C32*((1+Main!$B$4)^(Main!$B$3-2020))</f>
        <v>1.1878666156679469</v>
      </c>
      <c r="D32" s="2">
        <f>'[1]Qc, Winter, S1'!D32*((1+Main!$B$4)^(Main!$B$3-2020))</f>
        <v>1.220190039947967</v>
      </c>
      <c r="E32" s="2">
        <f>'[1]Qc, Winter, S1'!E32*((1+Main!$B$4)^(Main!$B$3-2020))</f>
        <v>1.1915507065356161</v>
      </c>
      <c r="F32" s="2">
        <f>'[1]Qc, Winter, S1'!F32*((1+Main!$B$4)^(Main!$B$3-2020))</f>
        <v>1.0559682857287569</v>
      </c>
      <c r="G32" s="2">
        <f>'[1]Qc, Winter, S1'!G32*((1+Main!$B$4)^(Main!$B$3-2020))</f>
        <v>0.92011401130063675</v>
      </c>
      <c r="H32" s="2">
        <f>'[1]Qc, Winter, S1'!H32*((1+Main!$B$4)^(Main!$B$3-2020))</f>
        <v>0.394701809219768</v>
      </c>
      <c r="I32" s="2">
        <f>'[1]Qc, Winter, S1'!I32*((1+Main!$B$4)^(Main!$B$3-2020))</f>
        <v>0.24560313034084655</v>
      </c>
      <c r="J32" s="2">
        <f>'[1]Qc, Winter, S1'!J32*((1+Main!$B$4)^(Main!$B$3-2020))</f>
        <v>0.47437444355977715</v>
      </c>
      <c r="K32" s="2">
        <f>'[1]Qc, Winter, S1'!K32*((1+Main!$B$4)^(Main!$B$3-2020))</f>
        <v>0.29074840657430961</v>
      </c>
      <c r="L32" s="2">
        <f>'[1]Qc, Winter, S1'!L32*((1+Main!$B$4)^(Main!$B$3-2020))</f>
        <v>0.20026187489957523</v>
      </c>
      <c r="M32" s="2">
        <f>'[1]Qc, Winter, S1'!M32*((1+Main!$B$4)^(Main!$B$3-2020))</f>
        <v>-0.26843110105013579</v>
      </c>
      <c r="N32" s="2">
        <f>'[1]Qc, Winter, S1'!N32*((1+Main!$B$4)^(Main!$B$3-2020))</f>
        <v>0.20316030100393134</v>
      </c>
      <c r="O32" s="2">
        <f>'[1]Qc, Winter, S1'!O32*((1+Main!$B$4)^(Main!$B$3-2020))</f>
        <v>0.33328966272729532</v>
      </c>
      <c r="P32" s="2">
        <f>'[1]Qc, Winter, S1'!P32*((1+Main!$B$4)^(Main!$B$3-2020))</f>
        <v>0.52291578614731093</v>
      </c>
      <c r="Q32" s="2">
        <f>'[1]Qc, Winter, S1'!Q32*((1+Main!$B$4)^(Main!$B$3-2020))</f>
        <v>0.67623203493817419</v>
      </c>
      <c r="R32" s="2">
        <f>'[1]Qc, Winter, S1'!R32*((1+Main!$B$4)^(Main!$B$3-2020))</f>
        <v>0.72488780062422331</v>
      </c>
      <c r="S32" s="2">
        <f>'[1]Qc, Winter, S1'!S32*((1+Main!$B$4)^(Main!$B$3-2020))</f>
        <v>0.4281977858883419</v>
      </c>
      <c r="T32" s="2">
        <f>'[1]Qc, Winter, S1'!T32*((1+Main!$B$4)^(Main!$B$3-2020))</f>
        <v>0.41989577579421433</v>
      </c>
      <c r="U32" s="2">
        <f>'[1]Qc, Winter, S1'!U32*((1+Main!$B$4)^(Main!$B$3-2020))</f>
        <v>0.57409629031605547</v>
      </c>
      <c r="V32" s="2">
        <f>'[1]Qc, Winter, S1'!V32*((1+Main!$B$4)^(Main!$B$3-2020))</f>
        <v>0.79960562749421493</v>
      </c>
      <c r="W32" s="2">
        <f>'[1]Qc, Winter, S1'!W32*((1+Main!$B$4)^(Main!$B$3-2020))</f>
        <v>0.9667029944169151</v>
      </c>
      <c r="X32" s="2">
        <f>'[1]Qc, Winter, S1'!X32*((1+Main!$B$4)^(Main!$B$3-2020))</f>
        <v>0.97687161219440755</v>
      </c>
      <c r="Y32" s="2">
        <f>'[1]Qc, Winter, S1'!Y32*((1+Main!$B$4)^(Main!$B$3-2020))</f>
        <v>1.0211324485452957</v>
      </c>
    </row>
    <row r="33" spans="1:25" x14ac:dyDescent="0.25">
      <c r="A33">
        <v>44</v>
      </c>
      <c r="B33" s="2">
        <f>'[1]Qc, Winter, S1'!B33*((1+Main!$B$4)^(Main!$B$3-2020))</f>
        <v>-2.0189522319236004</v>
      </c>
      <c r="C33" s="2">
        <f>'[1]Qc, Winter, S1'!C33*((1+Main!$B$4)^(Main!$B$3-2020))</f>
        <v>-2.1732121803685018</v>
      </c>
      <c r="D33" s="2">
        <f>'[1]Qc, Winter, S1'!D33*((1+Main!$B$4)^(Main!$B$3-2020))</f>
        <v>-2.1910719606812865</v>
      </c>
      <c r="E33" s="2">
        <f>'[1]Qc, Winter, S1'!E33*((1+Main!$B$4)^(Main!$B$3-2020))</f>
        <v>-2.1963420719063409</v>
      </c>
      <c r="F33" s="2">
        <f>'[1]Qc, Winter, S1'!F33*((1+Main!$B$4)^(Main!$B$3-2020))</f>
        <v>-2.1714554550655323</v>
      </c>
      <c r="G33" s="2">
        <f>'[1]Qc, Winter, S1'!G33*((1+Main!$B$4)^(Main!$B$3-2020))</f>
        <v>-2.0781527185970154</v>
      </c>
      <c r="H33" s="2">
        <f>'[1]Qc, Winter, S1'!H33*((1+Main!$B$4)^(Main!$B$3-2020))</f>
        <v>-1.1971311171139276</v>
      </c>
      <c r="I33" s="2">
        <f>'[1]Qc, Winter, S1'!I33*((1+Main!$B$4)^(Main!$B$3-2020))</f>
        <v>-0.36839264524193865</v>
      </c>
      <c r="J33" s="2">
        <f>'[1]Qc, Winter, S1'!J33*((1+Main!$B$4)^(Main!$B$3-2020))</f>
        <v>1.2158962112868887E-2</v>
      </c>
      <c r="K33" s="2">
        <f>'[1]Qc, Winter, S1'!K33*((1+Main!$B$4)^(Main!$B$3-2020))</f>
        <v>0.17573652237422688</v>
      </c>
      <c r="L33" s="2">
        <f>'[1]Qc, Winter, S1'!L33*((1+Main!$B$4)^(Main!$B$3-2020))</f>
        <v>9.2207300419965259E-3</v>
      </c>
      <c r="M33" s="2">
        <f>'[1]Qc, Winter, S1'!M33*((1+Main!$B$4)^(Main!$B$3-2020))</f>
        <v>-7.8035576606661078E-2</v>
      </c>
      <c r="N33" s="2">
        <f>'[1]Qc, Winter, S1'!N33*((1+Main!$B$4)^(Main!$B$3-2020))</f>
        <v>-0.15737999627595939</v>
      </c>
      <c r="O33" s="2">
        <f>'[1]Qc, Winter, S1'!O33*((1+Main!$B$4)^(Main!$B$3-2020))</f>
        <v>-0.12064236625751547</v>
      </c>
      <c r="P33" s="2">
        <f>'[1]Qc, Winter, S1'!P33*((1+Main!$B$4)^(Main!$B$3-2020))</f>
        <v>-0.42468889325245762</v>
      </c>
      <c r="Q33" s="2">
        <f>'[1]Qc, Winter, S1'!Q33*((1+Main!$B$4)^(Main!$B$3-2020))</f>
        <v>-0.7730134166777215</v>
      </c>
      <c r="R33" s="2">
        <f>'[1]Qc, Winter, S1'!R33*((1+Main!$B$4)^(Main!$B$3-2020))</f>
        <v>-0.77899121080043998</v>
      </c>
      <c r="S33" s="2">
        <f>'[1]Qc, Winter, S1'!S33*((1+Main!$B$4)^(Main!$B$3-2020))</f>
        <v>-8.9641950341481771E-2</v>
      </c>
      <c r="T33" s="2">
        <f>'[1]Qc, Winter, S1'!T33*((1+Main!$B$4)^(Main!$B$3-2020))</f>
        <v>-0.12511661381014474</v>
      </c>
      <c r="U33" s="2">
        <f>'[1]Qc, Winter, S1'!U33*((1+Main!$B$4)^(Main!$B$3-2020))</f>
        <v>-0.16250121412035659</v>
      </c>
      <c r="V33" s="2">
        <f>'[1]Qc, Winter, S1'!V33*((1+Main!$B$4)^(Main!$B$3-2020))</f>
        <v>-0.37754039044870941</v>
      </c>
      <c r="W33" s="2">
        <f>'[1]Qc, Winter, S1'!W33*((1+Main!$B$4)^(Main!$B$3-2020))</f>
        <v>-0.76777668164049928</v>
      </c>
      <c r="X33" s="2">
        <f>'[1]Qc, Winter, S1'!X33*((1+Main!$B$4)^(Main!$B$3-2020))</f>
        <v>-1.1660353136204631</v>
      </c>
      <c r="Y33" s="2">
        <f>'[1]Qc, Winter, S1'!Y33*((1+Main!$B$4)^(Main!$B$3-2020))</f>
        <v>-1.4145002245911289</v>
      </c>
    </row>
    <row r="34" spans="1:25" x14ac:dyDescent="0.25">
      <c r="A34">
        <v>47</v>
      </c>
      <c r="B34" s="2">
        <f>'[1]Qc, Winter, S1'!B34*((1+Main!$B$4)^(Main!$B$3-2020))</f>
        <v>-12.27425214501176</v>
      </c>
      <c r="C34" s="2">
        <f>'[1]Qc, Winter, S1'!C34*((1+Main!$B$4)^(Main!$B$3-2020))</f>
        <v>-14.154204463396418</v>
      </c>
      <c r="D34" s="2">
        <f>'[1]Qc, Winter, S1'!D34*((1+Main!$B$4)^(Main!$B$3-2020))</f>
        <v>-13.406139620194409</v>
      </c>
      <c r="E34" s="2">
        <f>'[1]Qc, Winter, S1'!E34*((1+Main!$B$4)^(Main!$B$3-2020))</f>
        <v>-13.880097806892033</v>
      </c>
      <c r="F34" s="2">
        <f>'[1]Qc, Winter, S1'!F34*((1+Main!$B$4)^(Main!$B$3-2020))</f>
        <v>-13.888074297428112</v>
      </c>
      <c r="G34" s="2">
        <f>'[1]Qc, Winter, S1'!G34*((1+Main!$B$4)^(Main!$B$3-2020))</f>
        <v>-13.626665730101504</v>
      </c>
      <c r="H34" s="2">
        <f>'[1]Qc, Winter, S1'!H34*((1+Main!$B$4)^(Main!$B$3-2020))</f>
        <v>-6.0686605595926091</v>
      </c>
      <c r="I34" s="2">
        <f>'[1]Qc, Winter, S1'!I34*((1+Main!$B$4)^(Main!$B$3-2020))</f>
        <v>-0.24557170733867606</v>
      </c>
      <c r="J34" s="2">
        <f>'[1]Qc, Winter, S1'!J34*((1+Main!$B$4)^(Main!$B$3-2020))</f>
        <v>2.1218077342012762</v>
      </c>
      <c r="K34" s="2">
        <f>'[1]Qc, Winter, S1'!K34*((1+Main!$B$4)^(Main!$B$3-2020))</f>
        <v>4.9353154963454653</v>
      </c>
      <c r="L34" s="2">
        <f>'[1]Qc, Winter, S1'!L34*((1+Main!$B$4)^(Main!$B$3-2020))</f>
        <v>6.1600219838622117</v>
      </c>
      <c r="M34" s="2">
        <f>'[1]Qc, Winter, S1'!M34*((1+Main!$B$4)^(Main!$B$3-2020))</f>
        <v>5.7418118031610126</v>
      </c>
      <c r="N34" s="2">
        <f>'[1]Qc, Winter, S1'!N34*((1+Main!$B$4)^(Main!$B$3-2020))</f>
        <v>7.1765415322354427</v>
      </c>
      <c r="O34" s="2">
        <f>'[1]Qc, Winter, S1'!O34*((1+Main!$B$4)^(Main!$B$3-2020))</f>
        <v>5.1649930075933863</v>
      </c>
      <c r="P34" s="2">
        <f>'[1]Qc, Winter, S1'!P34*((1+Main!$B$4)^(Main!$B$3-2020))</f>
        <v>4.9109416062717131</v>
      </c>
      <c r="Q34" s="2">
        <f>'[1]Qc, Winter, S1'!Q34*((1+Main!$B$4)^(Main!$B$3-2020))</f>
        <v>1.1288977376063747</v>
      </c>
      <c r="R34" s="2">
        <f>'[1]Qc, Winter, S1'!R34*((1+Main!$B$4)^(Main!$B$3-2020))</f>
        <v>0.33299429653355456</v>
      </c>
      <c r="S34" s="2">
        <f>'[1]Qc, Winter, S1'!S34*((1+Main!$B$4)^(Main!$B$3-2020))</f>
        <v>7.802519159286132</v>
      </c>
      <c r="T34" s="2">
        <f>'[1]Qc, Winter, S1'!T34*((1+Main!$B$4)^(Main!$B$3-2020))</f>
        <v>8.1435943247512661</v>
      </c>
      <c r="U34" s="2">
        <f>'[1]Qc, Winter, S1'!U34*((1+Main!$B$4)^(Main!$B$3-2020))</f>
        <v>8.633825578318616</v>
      </c>
      <c r="V34" s="2">
        <f>'[1]Qc, Winter, S1'!V34*((1+Main!$B$4)^(Main!$B$3-2020))</f>
        <v>4.6988666372335759</v>
      </c>
      <c r="W34" s="2">
        <f>'[1]Qc, Winter, S1'!W34*((1+Main!$B$4)^(Main!$B$3-2020))</f>
        <v>0.35335282804235318</v>
      </c>
      <c r="X34" s="2">
        <f>'[1]Qc, Winter, S1'!X34*((1+Main!$B$4)^(Main!$B$3-2020))</f>
        <v>-2.4954809335909651</v>
      </c>
      <c r="Y34" s="2">
        <f>'[1]Qc, Winter, S1'!Y34*((1+Main!$B$4)^(Main!$B$3-2020))</f>
        <v>-3.992756594243168</v>
      </c>
    </row>
    <row r="35" spans="1:25" x14ac:dyDescent="0.25">
      <c r="A35">
        <v>49</v>
      </c>
      <c r="B35" s="2">
        <f>'[1]Qc, Winter, S1'!B35*((1+Main!$B$4)^(Main!$B$3-2020))</f>
        <v>-10.295088709729971</v>
      </c>
      <c r="C35" s="2">
        <f>'[1]Qc, Winter, S1'!C35*((1+Main!$B$4)^(Main!$B$3-2020))</f>
        <v>-10.295088709729971</v>
      </c>
      <c r="D35" s="2">
        <f>'[1]Qc, Winter, S1'!D35*((1+Main!$B$4)^(Main!$B$3-2020))</f>
        <v>-10.295088709729971</v>
      </c>
      <c r="E35" s="2">
        <f>'[1]Qc, Winter, S1'!E35*((1+Main!$B$4)^(Main!$B$3-2020))</f>
        <v>-10.295088709729971</v>
      </c>
      <c r="F35" s="2">
        <f>'[1]Qc, Winter, S1'!F35*((1+Main!$B$4)^(Main!$B$3-2020))</f>
        <v>-10.295088709729971</v>
      </c>
      <c r="G35" s="2">
        <f>'[1]Qc, Winter, S1'!G35*((1+Main!$B$4)^(Main!$B$3-2020))</f>
        <v>-10.295088709729971</v>
      </c>
      <c r="H35" s="2">
        <f>'[1]Qc, Winter, S1'!H35*((1+Main!$B$4)^(Main!$B$3-2020))</f>
        <v>-9.9506382722115934</v>
      </c>
      <c r="I35" s="2">
        <f>'[1]Qc, Winter, S1'!I35*((1+Main!$B$4)^(Main!$B$3-2020))</f>
        <v>-9.0939351388370735</v>
      </c>
      <c r="J35" s="2">
        <f>'[1]Qc, Winter, S1'!J35*((1+Main!$B$4)^(Main!$B$3-2020))</f>
        <v>-8.7509590214591686</v>
      </c>
      <c r="K35" s="2">
        <f>'[1]Qc, Winter, S1'!K35*((1+Main!$B$4)^(Main!$B$3-2020))</f>
        <v>-8.2342833651816054</v>
      </c>
      <c r="L35" s="2">
        <f>'[1]Qc, Winter, S1'!L35*((1+Main!$B$4)^(Main!$B$3-2020))</f>
        <v>-8.4065085839407931</v>
      </c>
      <c r="M35" s="2">
        <f>'[1]Qc, Winter, S1'!M35*((1+Main!$B$4)^(Main!$B$3-2020))</f>
        <v>-8.2342833651816054</v>
      </c>
      <c r="N35" s="2">
        <f>'[1]Qc, Winter, S1'!N35*((1+Main!$B$4)^(Main!$B$3-2020))</f>
        <v>-8.4065085839407931</v>
      </c>
      <c r="O35" s="2">
        <f>'[1]Qc, Winter, S1'!O35*((1+Main!$B$4)^(Main!$B$3-2020))</f>
        <v>-8.9231842402183581</v>
      </c>
      <c r="P35" s="2">
        <f>'[1]Qc, Winter, S1'!P35*((1+Main!$B$4)^(Main!$B$3-2020))</f>
        <v>-8.9231842402183581</v>
      </c>
      <c r="Q35" s="2">
        <f>'[1]Qc, Winter, S1'!Q35*((1+Main!$B$4)^(Main!$B$3-2020))</f>
        <v>-8.9231842402183581</v>
      </c>
      <c r="R35" s="2">
        <f>'[1]Qc, Winter, S1'!R35*((1+Main!$B$4)^(Main!$B$3-2020))</f>
        <v>-9.4354369360745007</v>
      </c>
      <c r="S35" s="2">
        <f>'[1]Qc, Winter, S1'!S35*((1+Main!$B$4)^(Main!$B$3-2020))</f>
        <v>-9.6061878346932161</v>
      </c>
      <c r="T35" s="2">
        <f>'[1]Qc, Winter, S1'!T35*((1+Main!$B$4)^(Main!$B$3-2020))</f>
        <v>-9.6061878346932161</v>
      </c>
      <c r="U35" s="2">
        <f>'[1]Qc, Winter, S1'!U35*((1+Main!$B$4)^(Main!$B$3-2020))</f>
        <v>-9.6061878346932161</v>
      </c>
      <c r="V35" s="2">
        <f>'[1]Qc, Winter, S1'!V35*((1+Main!$B$4)^(Main!$B$3-2020))</f>
        <v>-9.6061878346932161</v>
      </c>
      <c r="W35" s="2">
        <f>'[1]Qc, Winter, S1'!W35*((1+Main!$B$4)^(Main!$B$3-2020))</f>
        <v>-9.7975447109093405</v>
      </c>
      <c r="X35" s="2">
        <f>'[1]Qc, Winter, S1'!X35*((1+Main!$B$4)^(Main!$B$3-2020))</f>
        <v>-10.371615339557719</v>
      </c>
      <c r="Y35" s="2">
        <f>'[1]Qc, Winter, S1'!Y35*((1+Main!$B$4)^(Main!$B$3-2020))</f>
        <v>-10.371615339557719</v>
      </c>
    </row>
    <row r="36" spans="1:25" x14ac:dyDescent="0.25">
      <c r="A36">
        <v>50</v>
      </c>
      <c r="B36" s="2">
        <f>'[1]Qc, Winter, S1'!B36*((1+Main!$B$4)^(Main!$B$3-2020))</f>
        <v>3.297968565554632</v>
      </c>
      <c r="C36" s="2">
        <f>'[1]Qc, Winter, S1'!C36*((1+Main!$B$4)^(Main!$B$3-2020))</f>
        <v>-2.0110320778205724</v>
      </c>
      <c r="D36" s="2">
        <f>'[1]Qc, Winter, S1'!D36*((1+Main!$B$4)^(Main!$B$3-2020))</f>
        <v>-3.2204422711128209</v>
      </c>
      <c r="E36" s="2">
        <f>'[1]Qc, Winter, S1'!E36*((1+Main!$B$4)^(Main!$B$3-2020))</f>
        <v>-1.4125290847297929</v>
      </c>
      <c r="F36" s="2">
        <f>'[1]Qc, Winter, S1'!F36*((1+Main!$B$4)^(Main!$B$3-2020))</f>
        <v>-2.308733048477126</v>
      </c>
      <c r="G36" s="2">
        <f>'[1]Qc, Winter, S1'!G36*((1+Main!$B$4)^(Main!$B$3-2020))</f>
        <v>-0.37522726509836429</v>
      </c>
      <c r="H36" s="2">
        <f>'[1]Qc, Winter, S1'!H36*((1+Main!$B$4)^(Main!$B$3-2020))</f>
        <v>6.2935845827862025</v>
      </c>
      <c r="I36" s="2">
        <f>'[1]Qc, Winter, S1'!I36*((1+Main!$B$4)^(Main!$B$3-2020))</f>
        <v>11.317288462615544</v>
      </c>
      <c r="J36" s="2">
        <f>'[1]Qc, Winter, S1'!J36*((1+Main!$B$4)^(Main!$B$3-2020))</f>
        <v>12.811995419453654</v>
      </c>
      <c r="K36" s="2">
        <f>'[1]Qc, Winter, S1'!K36*((1+Main!$B$4)^(Main!$B$3-2020))</f>
        <v>10.644360226860623</v>
      </c>
      <c r="L36" s="2">
        <f>'[1]Qc, Winter, S1'!L36*((1+Main!$B$4)^(Main!$B$3-2020))</f>
        <v>10.814918074632606</v>
      </c>
      <c r="M36" s="2">
        <f>'[1]Qc, Winter, S1'!M36*((1+Main!$B$4)^(Main!$B$3-2020))</f>
        <v>10.926555938628814</v>
      </c>
      <c r="N36" s="2">
        <f>'[1]Qc, Winter, S1'!N36*((1+Main!$B$4)^(Main!$B$3-2020))</f>
        <v>9.4085910934581598</v>
      </c>
      <c r="O36" s="2">
        <f>'[1]Qc, Winter, S1'!O36*((1+Main!$B$4)^(Main!$B$3-2020))</f>
        <v>9.2116743055759613</v>
      </c>
      <c r="P36" s="2">
        <f>'[1]Qc, Winter, S1'!P36*((1+Main!$B$4)^(Main!$B$3-2020))</f>
        <v>6.4827487412242188</v>
      </c>
      <c r="Q36" s="2">
        <f>'[1]Qc, Winter, S1'!Q36*((1+Main!$B$4)^(Main!$B$3-2020))</f>
        <v>6.1803961929011573</v>
      </c>
      <c r="R36" s="2">
        <f>'[1]Qc, Winter, S1'!R36*((1+Main!$B$4)^(Main!$B$3-2020))</f>
        <v>5.403582722594213</v>
      </c>
      <c r="S36" s="2">
        <f>'[1]Qc, Winter, S1'!S36*((1+Main!$B$4)^(Main!$B$3-2020))</f>
        <v>7.6363400025183648</v>
      </c>
      <c r="T36" s="2">
        <f>'[1]Qc, Winter, S1'!T36*((1+Main!$B$4)^(Main!$B$3-2020))</f>
        <v>7.0533422683159479</v>
      </c>
      <c r="U36" s="2">
        <f>'[1]Qc, Winter, S1'!U36*((1+Main!$B$4)^(Main!$B$3-2020))</f>
        <v>5.9788278273524496</v>
      </c>
      <c r="V36" s="2">
        <f>'[1]Qc, Winter, S1'!V36*((1+Main!$B$4)^(Main!$B$3-2020))</f>
        <v>5.2826417032649884</v>
      </c>
      <c r="W36" s="2">
        <f>'[1]Qc, Winter, S1'!W36*((1+Main!$B$4)^(Main!$B$3-2020))</f>
        <v>2.967706551232518</v>
      </c>
      <c r="X36" s="2">
        <f>'[1]Qc, Winter, S1'!X36*((1+Main!$B$4)^(Main!$B$3-2020))</f>
        <v>0.95202289574543675</v>
      </c>
      <c r="Y36" s="2">
        <f>'[1]Qc, Winter, S1'!Y36*((1+Main!$B$4)^(Main!$B$3-2020))</f>
        <v>-1.4047764552856121</v>
      </c>
    </row>
    <row r="37" spans="1:25" x14ac:dyDescent="0.25">
      <c r="A37">
        <v>51</v>
      </c>
      <c r="B37" s="2">
        <f>'[1]Qc, Winter, S1'!B37*((1+Main!$B$4)^(Main!$B$3-2020))</f>
        <v>-5.8833298316638762</v>
      </c>
      <c r="C37" s="2">
        <f>'[1]Qc, Winter, S1'!C37*((1+Main!$B$4)^(Main!$B$3-2020))</f>
        <v>-5.9193910956743334</v>
      </c>
      <c r="D37" s="2">
        <f>'[1]Qc, Winter, S1'!D37*((1+Main!$B$4)^(Main!$B$3-2020))</f>
        <v>-6.4670072117242254</v>
      </c>
      <c r="E37" s="2">
        <f>'[1]Qc, Winter, S1'!E37*((1+Main!$B$4)^(Main!$B$3-2020))</f>
        <v>-5.933902219843727</v>
      </c>
      <c r="F37" s="2">
        <f>'[1]Qc, Winter, S1'!F37*((1+Main!$B$4)^(Main!$B$3-2020))</f>
        <v>-5.9523870816856048</v>
      </c>
      <c r="G37" s="2">
        <f>'[1]Qc, Winter, S1'!G37*((1+Main!$B$4)^(Main!$B$3-2020))</f>
        <v>-5.3596702743943831</v>
      </c>
      <c r="H37" s="2">
        <f>'[1]Qc, Winter, S1'!H37*((1+Main!$B$4)^(Main!$B$3-2020))</f>
        <v>-3.6536180077041358</v>
      </c>
      <c r="I37" s="2">
        <f>'[1]Qc, Winter, S1'!I37*((1+Main!$B$4)^(Main!$B$3-2020))</f>
        <v>-2.0519204881412851</v>
      </c>
      <c r="J37" s="2">
        <f>'[1]Qc, Winter, S1'!J37*((1+Main!$B$4)^(Main!$B$3-2020))</f>
        <v>-1.4953449109313619</v>
      </c>
      <c r="K37" s="2">
        <f>'[1]Qc, Winter, S1'!K37*((1+Main!$B$4)^(Main!$B$3-2020))</f>
        <v>-1.8853133079768734</v>
      </c>
      <c r="L37" s="2">
        <f>'[1]Qc, Winter, S1'!L37*((1+Main!$B$4)^(Main!$B$3-2020))</f>
        <v>-2.7350805877249513</v>
      </c>
      <c r="M37" s="2">
        <f>'[1]Qc, Winter, S1'!M37*((1+Main!$B$4)^(Main!$B$3-2020))</f>
        <v>-2.0465016311893538</v>
      </c>
      <c r="N37" s="2">
        <f>'[1]Qc, Winter, S1'!N37*((1+Main!$B$4)^(Main!$B$3-2020))</f>
        <v>-2.3473563306136214</v>
      </c>
      <c r="O37" s="2">
        <f>'[1]Qc, Winter, S1'!O37*((1+Main!$B$4)^(Main!$B$3-2020))</f>
        <v>-2.2921303763239451</v>
      </c>
      <c r="P37" s="2">
        <f>'[1]Qc, Winter, S1'!P37*((1+Main!$B$4)^(Main!$B$3-2020))</f>
        <v>-2.8999808158595997</v>
      </c>
      <c r="Q37" s="2">
        <f>'[1]Qc, Winter, S1'!Q37*((1+Main!$B$4)^(Main!$B$3-2020))</f>
        <v>-2.9243426403706341</v>
      </c>
      <c r="R37" s="2">
        <f>'[1]Qc, Winter, S1'!R37*((1+Main!$B$4)^(Main!$B$3-2020))</f>
        <v>-2.3490977541055043</v>
      </c>
      <c r="S37" s="2">
        <f>'[1]Qc, Winter, S1'!S37*((1+Main!$B$4)^(Main!$B$3-2020))</f>
        <v>-2.0308528776528547</v>
      </c>
      <c r="T37" s="2">
        <f>'[1]Qc, Winter, S1'!T37*((1+Main!$B$4)^(Main!$B$3-2020))</f>
        <v>-2.4466644678778438</v>
      </c>
      <c r="U37" s="2">
        <f>'[1]Qc, Winter, S1'!U37*((1+Main!$B$4)^(Main!$B$3-2020))</f>
        <v>-2.7156013567833974</v>
      </c>
      <c r="V37" s="2">
        <f>'[1]Qc, Winter, S1'!V37*((1+Main!$B$4)^(Main!$B$3-2020))</f>
        <v>-2.4290589483469165</v>
      </c>
      <c r="W37" s="2">
        <f>'[1]Qc, Winter, S1'!W37*((1+Main!$B$4)^(Main!$B$3-2020))</f>
        <v>-3.1569824207264716</v>
      </c>
      <c r="X37" s="2">
        <f>'[1]Qc, Winter, S1'!X37*((1+Main!$B$4)^(Main!$B$3-2020))</f>
        <v>-4.1356714550334095</v>
      </c>
      <c r="Y37" s="2">
        <f>'[1]Qc, Winter, S1'!Y37*((1+Main!$B$4)^(Main!$B$3-2020))</f>
        <v>-4.6124746131972305</v>
      </c>
    </row>
    <row r="38" spans="1:25" x14ac:dyDescent="0.25">
      <c r="A38">
        <v>52</v>
      </c>
      <c r="B38" s="2">
        <f>'[1]Qc, Winter, S1'!B38*((1+Main!$B$4)^(Main!$B$3-2020))</f>
        <v>-2.6844180878855277</v>
      </c>
      <c r="C38" s="2">
        <f>'[1]Qc, Winter, S1'!C38*((1+Main!$B$4)^(Main!$B$3-2020))</f>
        <v>-2.6844180878855277</v>
      </c>
      <c r="D38" s="2">
        <f>'[1]Qc, Winter, S1'!D38*((1+Main!$B$4)^(Main!$B$3-2020))</f>
        <v>-2.6844180878855277</v>
      </c>
      <c r="E38" s="2">
        <f>'[1]Qc, Winter, S1'!E38*((1+Main!$B$4)^(Main!$B$3-2020))</f>
        <v>-2.6844180878855277</v>
      </c>
      <c r="F38" s="2">
        <f>'[1]Qc, Winter, S1'!F38*((1+Main!$B$4)^(Main!$B$3-2020))</f>
        <v>-2.545640076108636</v>
      </c>
      <c r="G38" s="2">
        <f>'[1]Qc, Winter, S1'!G38*((1+Main!$B$4)^(Main!$B$3-2020))</f>
        <v>-2.6220993167033555</v>
      </c>
      <c r="H38" s="2">
        <f>'[1]Qc, Winter, S1'!H38*((1+Main!$B$4)^(Main!$B$3-2020))</f>
        <v>-2.3899177255372459</v>
      </c>
      <c r="I38" s="2">
        <f>'[1]Qc, Winter, S1'!I38*((1+Main!$B$4)^(Main!$B$3-2020))</f>
        <v>-2.31252386181521</v>
      </c>
      <c r="J38" s="2">
        <f>'[1]Qc, Winter, S1'!J38*((1+Main!$B$4)^(Main!$B$3-2020))</f>
        <v>-2.31252386181521</v>
      </c>
      <c r="K38" s="2">
        <f>'[1]Qc, Winter, S1'!K38*((1+Main!$B$4)^(Main!$B$3-2020))</f>
        <v>-2.5656833860521866</v>
      </c>
      <c r="L38" s="2">
        <f>'[1]Qc, Winter, S1'!L38*((1+Main!$B$4)^(Main!$B$3-2020))</f>
        <v>-2.3718784725640538</v>
      </c>
      <c r="M38" s="2">
        <f>'[1]Qc, Winter, S1'!M38*((1+Main!$B$4)^(Main!$B$3-2020))</f>
        <v>-2.3072768347346764</v>
      </c>
      <c r="N38" s="2">
        <f>'[1]Qc, Winter, S1'!N38*((1+Main!$B$4)^(Main!$B$3-2020))</f>
        <v>-2.3234624712106036</v>
      </c>
      <c r="O38" s="2">
        <f>'[1]Qc, Winter, S1'!O38*((1+Main!$B$4)^(Main!$B$3-2020))</f>
        <v>-2.4543365270233535</v>
      </c>
      <c r="P38" s="2">
        <f>'[1]Qc, Winter, S1'!P38*((1+Main!$B$4)^(Main!$B$3-2020))</f>
        <v>-2.3854836341502521</v>
      </c>
      <c r="Q38" s="2">
        <f>'[1]Qc, Winter, S1'!Q38*((1+Main!$B$4)^(Main!$B$3-2020))</f>
        <v>-2.3800338033380353</v>
      </c>
      <c r="R38" s="2">
        <f>'[1]Qc, Winter, S1'!R38*((1+Main!$B$4)^(Main!$B$3-2020))</f>
        <v>-2.447070085940398</v>
      </c>
      <c r="S38" s="2">
        <f>'[1]Qc, Winter, S1'!S38*((1+Main!$B$4)^(Main!$B$3-2020))</f>
        <v>-2.447070085940398</v>
      </c>
      <c r="T38" s="2">
        <f>'[1]Qc, Winter, S1'!T38*((1+Main!$B$4)^(Main!$B$3-2020))</f>
        <v>-2.447070085940398</v>
      </c>
      <c r="U38" s="2">
        <f>'[1]Qc, Winter, S1'!U38*((1+Main!$B$4)^(Main!$B$3-2020))</f>
        <v>-2.3716672662955878</v>
      </c>
      <c r="V38" s="2">
        <f>'[1]Qc, Winter, S1'!V38*((1+Main!$B$4)^(Main!$B$3-2020))</f>
        <v>-2.3645061231542623</v>
      </c>
      <c r="W38" s="2">
        <f>'[1]Qc, Winter, S1'!W38*((1+Main!$B$4)^(Main!$B$3-2020))</f>
        <v>-2.5692311526647145</v>
      </c>
      <c r="X38" s="2">
        <f>'[1]Qc, Winter, S1'!X38*((1+Main!$B$4)^(Main!$B$3-2020))</f>
        <v>-2.5692311526647145</v>
      </c>
      <c r="Y38" s="2">
        <f>'[1]Qc, Winter, S1'!Y38*((1+Main!$B$4)^(Main!$B$3-2020))</f>
        <v>-2.5692311526647145</v>
      </c>
    </row>
    <row r="39" spans="1:25" x14ac:dyDescent="0.25">
      <c r="A39">
        <v>53</v>
      </c>
      <c r="B39" s="2">
        <f>'[1]Qc, Winter, S1'!B39*((1+Main!$B$4)^(Main!$B$3-2020))</f>
        <v>-2.0059887247798884</v>
      </c>
      <c r="C39" s="2">
        <f>'[1]Qc, Winter, S1'!C39*((1+Main!$B$4)^(Main!$B$3-2020))</f>
        <v>-2.0059887247798884</v>
      </c>
      <c r="D39" s="2">
        <f>'[1]Qc, Winter, S1'!D39*((1+Main!$B$4)^(Main!$B$3-2020))</f>
        <v>-2.0059887247798884</v>
      </c>
      <c r="E39" s="2">
        <f>'[1]Qc, Winter, S1'!E39*((1+Main!$B$4)^(Main!$B$3-2020))</f>
        <v>-2.0059887247798884</v>
      </c>
      <c r="F39" s="2">
        <f>'[1]Qc, Winter, S1'!F39*((1+Main!$B$4)^(Main!$B$3-2020))</f>
        <v>-2.0059887247798884</v>
      </c>
      <c r="G39" s="2">
        <f>'[1]Qc, Winter, S1'!G39*((1+Main!$B$4)^(Main!$B$3-2020))</f>
        <v>-2.0059887247798884</v>
      </c>
      <c r="H39" s="2">
        <f>'[1]Qc, Winter, S1'!H39*((1+Main!$B$4)^(Main!$B$3-2020))</f>
        <v>-2.0059887247798884</v>
      </c>
      <c r="I39" s="2">
        <f>'[1]Qc, Winter, S1'!I39*((1+Main!$B$4)^(Main!$B$3-2020))</f>
        <v>-2.0059887247798884</v>
      </c>
      <c r="J39" s="2">
        <f>'[1]Qc, Winter, S1'!J39*((1+Main!$B$4)^(Main!$B$3-2020))</f>
        <v>-2.0059887247798884</v>
      </c>
      <c r="K39" s="2">
        <f>'[1]Qc, Winter, S1'!K39*((1+Main!$B$4)^(Main!$B$3-2020))</f>
        <v>-2.0059887247798884</v>
      </c>
      <c r="L39" s="2">
        <f>'[1]Qc, Winter, S1'!L39*((1+Main!$B$4)^(Main!$B$3-2020))</f>
        <v>-2.0059887247798884</v>
      </c>
      <c r="M39" s="2">
        <f>'[1]Qc, Winter, S1'!M39*((1+Main!$B$4)^(Main!$B$3-2020))</f>
        <v>-9.4374950247132112</v>
      </c>
      <c r="N39" s="2">
        <f>'[1]Qc, Winter, S1'!N39*((1+Main!$B$4)^(Main!$B$3-2020))</f>
        <v>-11.914663791357652</v>
      </c>
      <c r="O39" s="2">
        <f>'[1]Qc, Winter, S1'!O39*((1+Main!$B$4)^(Main!$B$3-2020))</f>
        <v>-11.914663791357652</v>
      </c>
      <c r="P39" s="2">
        <f>'[1]Qc, Winter, S1'!P39*((1+Main!$B$4)^(Main!$B$3-2020))</f>
        <v>-2.0059887247798884</v>
      </c>
      <c r="Q39" s="2">
        <f>'[1]Qc, Winter, S1'!Q39*((1+Main!$B$4)^(Main!$B$3-2020))</f>
        <v>-2.0059887247798884</v>
      </c>
      <c r="R39" s="2">
        <f>'[1]Qc, Winter, S1'!R39*((1+Main!$B$4)^(Main!$B$3-2020))</f>
        <v>-4.5549666434548337</v>
      </c>
      <c r="S39" s="2">
        <f>'[1]Qc, Winter, S1'!S39*((1+Main!$B$4)^(Main!$B$3-2020))</f>
        <v>-12.201900399479671</v>
      </c>
      <c r="T39" s="2">
        <f>'[1]Qc, Winter, S1'!T39*((1+Main!$B$4)^(Main!$B$3-2020))</f>
        <v>-12.201900399479671</v>
      </c>
      <c r="U39" s="2">
        <f>'[1]Qc, Winter, S1'!U39*((1+Main!$B$4)^(Main!$B$3-2020))</f>
        <v>-12.201900399479671</v>
      </c>
      <c r="V39" s="2">
        <f>'[1]Qc, Winter, S1'!V39*((1+Main!$B$4)^(Main!$B$3-2020))</f>
        <v>-2.2931753483976207</v>
      </c>
      <c r="W39" s="2">
        <f>'[1]Qc, Winter, S1'!W39*((1+Main!$B$4)^(Main!$B$3-2020))</f>
        <v>-2.2931753483976207</v>
      </c>
      <c r="X39" s="2">
        <f>'[1]Qc, Winter, S1'!X39*((1+Main!$B$4)^(Main!$B$3-2020))</f>
        <v>-2.2931753483976207</v>
      </c>
      <c r="Y39" s="2">
        <f>'[1]Qc, Winter, S1'!Y39*((1+Main!$B$4)^(Main!$B$3-2020))</f>
        <v>-2.2931753483976207</v>
      </c>
    </row>
    <row r="40" spans="1:25" x14ac:dyDescent="0.25">
      <c r="A40">
        <v>54</v>
      </c>
      <c r="B40" s="2">
        <f>'[1]Qc, Winter, S1'!B40*((1+Main!$B$4)^(Main!$B$3-2020))</f>
        <v>-1.7082660559271539</v>
      </c>
      <c r="C40" s="2">
        <f>'[1]Qc, Winter, S1'!C40*((1+Main!$B$4)^(Main!$B$3-2020))</f>
        <v>-1.7082660559271539</v>
      </c>
      <c r="D40" s="2">
        <f>'[1]Qc, Winter, S1'!D40*((1+Main!$B$4)^(Main!$B$3-2020))</f>
        <v>-1.7082660559271539</v>
      </c>
      <c r="E40" s="2">
        <f>'[1]Qc, Winter, S1'!E40*((1+Main!$B$4)^(Main!$B$3-2020))</f>
        <v>-1.7082660559271539</v>
      </c>
      <c r="F40" s="2">
        <f>'[1]Qc, Winter, S1'!F40*((1+Main!$B$4)^(Main!$B$3-2020))</f>
        <v>-1.7082660559271539</v>
      </c>
      <c r="G40" s="2">
        <f>'[1]Qc, Winter, S1'!G40*((1+Main!$B$4)^(Main!$B$3-2020))</f>
        <v>-1.7082660559271539</v>
      </c>
      <c r="H40" s="2">
        <f>'[1]Qc, Winter, S1'!H40*((1+Main!$B$4)^(Main!$B$3-2020))</f>
        <v>-1.2897103976996385</v>
      </c>
      <c r="I40" s="2">
        <f>'[1]Qc, Winter, S1'!I40*((1+Main!$B$4)^(Main!$B$3-2020))</f>
        <v>-0.27772341747764456</v>
      </c>
      <c r="J40" s="2">
        <f>'[1]Qc, Winter, S1'!J40*((1+Main!$B$4)^(Main!$B$3-2020))</f>
        <v>-7.9912976812818448E-2</v>
      </c>
      <c r="K40" s="2">
        <f>'[1]Qc, Winter, S1'!K40*((1+Main!$B$4)^(Main!$B$3-2020))</f>
        <v>-7.9912976812818448E-2</v>
      </c>
      <c r="L40" s="2">
        <f>'[1]Qc, Winter, S1'!L40*((1+Main!$B$4)^(Main!$B$3-2020))</f>
        <v>-7.9912976812818448E-2</v>
      </c>
      <c r="M40" s="2">
        <f>'[1]Qc, Winter, S1'!M40*((1+Main!$B$4)^(Main!$B$3-2020))</f>
        <v>-7.9912976812818448E-2</v>
      </c>
      <c r="N40" s="2">
        <f>'[1]Qc, Winter, S1'!N40*((1+Main!$B$4)^(Main!$B$3-2020))</f>
        <v>-7.9912976812818448E-2</v>
      </c>
      <c r="O40" s="2">
        <f>'[1]Qc, Winter, S1'!O40*((1+Main!$B$4)^(Main!$B$3-2020))</f>
        <v>-7.9912976812818448E-2</v>
      </c>
      <c r="P40" s="2">
        <f>'[1]Qc, Winter, S1'!P40*((1+Main!$B$4)^(Main!$B$3-2020))</f>
        <v>-0.28345711170211035</v>
      </c>
      <c r="Q40" s="2">
        <f>'[1]Qc, Winter, S1'!Q40*((1+Main!$B$4)^(Main!$B$3-2020))</f>
        <v>-0.89408951636998601</v>
      </c>
      <c r="R40" s="2">
        <f>'[1]Qc, Winter, S1'!R40*((1+Main!$B$4)^(Main!$B$3-2020))</f>
        <v>-0.89408951636998601</v>
      </c>
      <c r="S40" s="2">
        <f>'[1]Qc, Winter, S1'!S40*((1+Main!$B$4)^(Main!$B$3-2020))</f>
        <v>-0.89408951636998601</v>
      </c>
      <c r="T40" s="2">
        <f>'[1]Qc, Winter, S1'!T40*((1+Main!$B$4)^(Main!$B$3-2020))</f>
        <v>-0.89408951636998601</v>
      </c>
      <c r="U40" s="2">
        <f>'[1]Qc, Winter, S1'!U40*((1+Main!$B$4)^(Main!$B$3-2020))</f>
        <v>-0.89408951636998601</v>
      </c>
      <c r="V40" s="2">
        <f>'[1]Qc, Winter, S1'!V40*((1+Main!$B$4)^(Main!$B$3-2020))</f>
        <v>-0.89408951636998601</v>
      </c>
      <c r="W40" s="2">
        <f>'[1]Qc, Winter, S1'!W40*((1+Main!$B$4)^(Main!$B$3-2020))</f>
        <v>-0.89408951636998601</v>
      </c>
      <c r="X40" s="2">
        <f>'[1]Qc, Winter, S1'!X40*((1+Main!$B$4)^(Main!$B$3-2020))</f>
        <v>-1.6853312790292909</v>
      </c>
      <c r="Y40" s="2">
        <f>'[1]Qc, Winter, S1'!Y40*((1+Main!$B$4)^(Main!$B$3-2020))</f>
        <v>-1.6853312790292909</v>
      </c>
    </row>
    <row r="41" spans="1:25" x14ac:dyDescent="0.25">
      <c r="A41">
        <v>55</v>
      </c>
      <c r="B41" s="2">
        <f>'[1]Qc, Winter, S1'!B41*((1+Main!$B$4)^(Main!$B$3-2020))</f>
        <v>0.62457383932369448</v>
      </c>
      <c r="C41" s="2">
        <f>'[1]Qc, Winter, S1'!C41*((1+Main!$B$4)^(Main!$B$3-2020))</f>
        <v>0.44027811704454273</v>
      </c>
      <c r="D41" s="2">
        <f>'[1]Qc, Winter, S1'!D41*((1+Main!$B$4)^(Main!$B$3-2020))</f>
        <v>0.26293928816232925</v>
      </c>
      <c r="E41" s="2">
        <f>'[1]Qc, Winter, S1'!E41*((1+Main!$B$4)^(Main!$B$3-2020))</f>
        <v>0.27337116521178695</v>
      </c>
      <c r="F41" s="2">
        <f>'[1]Qc, Winter, S1'!F41*((1+Main!$B$4)^(Main!$B$3-2020))</f>
        <v>-0.1309602761151647</v>
      </c>
      <c r="G41" s="2">
        <f>'[1]Qc, Winter, S1'!G41*((1+Main!$B$4)^(Main!$B$3-2020))</f>
        <v>6.0532185311873328E-2</v>
      </c>
      <c r="H41" s="2">
        <f>'[1]Qc, Winter, S1'!H41*((1+Main!$B$4)^(Main!$B$3-2020))</f>
        <v>1.3344180730571384</v>
      </c>
      <c r="I41" s="2">
        <f>'[1]Qc, Winter, S1'!I41*((1+Main!$B$4)^(Main!$B$3-2020))</f>
        <v>2.4858726473013668</v>
      </c>
      <c r="J41" s="2">
        <f>'[1]Qc, Winter, S1'!J41*((1+Main!$B$4)^(Main!$B$3-2020))</f>
        <v>3.5380643687523023</v>
      </c>
      <c r="K41" s="2">
        <f>'[1]Qc, Winter, S1'!K41*((1+Main!$B$4)^(Main!$B$3-2020))</f>
        <v>4.1486461358230882</v>
      </c>
      <c r="L41" s="2">
        <f>'[1]Qc, Winter, S1'!L41*((1+Main!$B$4)^(Main!$B$3-2020))</f>
        <v>4.0930102284656211</v>
      </c>
      <c r="M41" s="2">
        <f>'[1]Qc, Winter, S1'!M41*((1+Main!$B$4)^(Main!$B$3-2020))</f>
        <v>4.0443289078294207</v>
      </c>
      <c r="N41" s="2">
        <f>'[1]Qc, Winter, S1'!N41*((1+Main!$B$4)^(Main!$B$3-2020))</f>
        <v>3.9469654902524978</v>
      </c>
      <c r="O41" s="2">
        <f>'[1]Qc, Winter, S1'!O41*((1+Main!$B$4)^(Main!$B$3-2020))</f>
        <v>3.7557163396439832</v>
      </c>
      <c r="P41" s="2">
        <f>'[1]Qc, Winter, S1'!P41*((1+Main!$B$4)^(Main!$B$3-2020))</f>
        <v>3.4636280256528904</v>
      </c>
      <c r="Q41" s="2">
        <f>'[1]Qc, Winter, S1'!Q41*((1+Main!$B$4)^(Main!$B$3-2020))</f>
        <v>2.7258035066983419</v>
      </c>
      <c r="R41" s="2">
        <f>'[1]Qc, Winter, S1'!R41*((1+Main!$B$4)^(Main!$B$3-2020))</f>
        <v>2.583235678747656</v>
      </c>
      <c r="S41" s="2">
        <f>'[1]Qc, Winter, S1'!S41*((1+Main!$B$4)^(Main!$B$3-2020))</f>
        <v>2.9900742501088975</v>
      </c>
      <c r="T41" s="2">
        <f>'[1]Qc, Winter, S1'!T41*((1+Main!$B$4)^(Main!$B$3-2020))</f>
        <v>3.1410106428169513</v>
      </c>
      <c r="U41" s="2">
        <f>'[1]Qc, Winter, S1'!U41*((1+Main!$B$4)^(Main!$B$3-2020))</f>
        <v>2.9776395983685986</v>
      </c>
      <c r="V41" s="2">
        <f>'[1]Qc, Winter, S1'!V41*((1+Main!$B$4)^(Main!$B$3-2020))</f>
        <v>2.7384174665883414</v>
      </c>
      <c r="W41" s="2">
        <f>'[1]Qc, Winter, S1'!W41*((1+Main!$B$4)^(Main!$B$3-2020))</f>
        <v>2.4150331312749875</v>
      </c>
      <c r="X41" s="2">
        <f>'[1]Qc, Winter, S1'!X41*((1+Main!$B$4)^(Main!$B$3-2020))</f>
        <v>1.7431961927449173</v>
      </c>
      <c r="Y41" s="2">
        <f>'[1]Qc, Winter, S1'!Y41*((1+Main!$B$4)^(Main!$B$3-2020))</f>
        <v>1.1448659261530274</v>
      </c>
    </row>
    <row r="42" spans="1:25" x14ac:dyDescent="0.25">
      <c r="A42">
        <v>56</v>
      </c>
      <c r="B42" s="2">
        <f>'[1]Qc, Winter, S1'!B42*((1+Main!$B$4)^(Main!$B$3-2020))</f>
        <v>-2.2854685504744152</v>
      </c>
      <c r="C42" s="2">
        <f>'[1]Qc, Winter, S1'!C42*((1+Main!$B$4)^(Main!$B$3-2020))</f>
        <v>-2.6222401434961711</v>
      </c>
      <c r="D42" s="2">
        <f>'[1]Qc, Winter, S1'!D42*((1+Main!$B$4)^(Main!$B$3-2020))</f>
        <v>-2.6844180878855277</v>
      </c>
      <c r="E42" s="2">
        <f>'[1]Qc, Winter, S1'!E42*((1+Main!$B$4)^(Main!$B$3-2020))</f>
        <v>-2.6588396362731324</v>
      </c>
      <c r="F42" s="2">
        <f>'[1]Qc, Winter, S1'!F42*((1+Main!$B$4)^(Main!$B$3-2020))</f>
        <v>-2.5218165628902032</v>
      </c>
      <c r="G42" s="2">
        <f>'[1]Qc, Winter, S1'!G42*((1+Main!$B$4)^(Main!$B$3-2020))</f>
        <v>-2.201457633604289</v>
      </c>
      <c r="H42" s="2">
        <f>'[1]Qc, Winter, S1'!H42*((1+Main!$B$4)^(Main!$B$3-2020))</f>
        <v>-0.32948475299048918</v>
      </c>
      <c r="I42" s="2">
        <f>'[1]Qc, Winter, S1'!I42*((1+Main!$B$4)^(Main!$B$3-2020))</f>
        <v>0.81490861160658123</v>
      </c>
      <c r="J42" s="2">
        <f>'[1]Qc, Winter, S1'!J42*((1+Main!$B$4)^(Main!$B$3-2020))</f>
        <v>1.3851839988943599</v>
      </c>
      <c r="K42" s="2">
        <f>'[1]Qc, Winter, S1'!K42*((1+Main!$B$4)^(Main!$B$3-2020))</f>
        <v>0.80394357165686336</v>
      </c>
      <c r="L42" s="2">
        <f>'[1]Qc, Winter, S1'!L42*((1+Main!$B$4)^(Main!$B$3-2020))</f>
        <v>0.93703602484357407</v>
      </c>
      <c r="M42" s="2">
        <f>'[1]Qc, Winter, S1'!M42*((1+Main!$B$4)^(Main!$B$3-2020))</f>
        <v>1.4564296066737339</v>
      </c>
      <c r="N42" s="2">
        <f>'[1]Qc, Winter, S1'!N42*((1+Main!$B$4)^(Main!$B$3-2020))</f>
        <v>1.6539332110662901</v>
      </c>
      <c r="O42" s="2">
        <f>'[1]Qc, Winter, S1'!O42*((1+Main!$B$4)^(Main!$B$3-2020))</f>
        <v>1.6406848676328378</v>
      </c>
      <c r="P42" s="2">
        <f>'[1]Qc, Winter, S1'!P42*((1+Main!$B$4)^(Main!$B$3-2020))</f>
        <v>0.73979433104809311</v>
      </c>
      <c r="Q42" s="2">
        <f>'[1]Qc, Winter, S1'!Q42*((1+Main!$B$4)^(Main!$B$3-2020))</f>
        <v>0.39231694277565948</v>
      </c>
      <c r="R42" s="2">
        <f>'[1]Qc, Winter, S1'!R42*((1+Main!$B$4)^(Main!$B$3-2020))</f>
        <v>0.39961577934808473</v>
      </c>
      <c r="S42" s="2">
        <f>'[1]Qc, Winter, S1'!S42*((1+Main!$B$4)^(Main!$B$3-2020))</f>
        <v>0.45396657768159554</v>
      </c>
      <c r="T42" s="2">
        <f>'[1]Qc, Winter, S1'!T42*((1+Main!$B$4)^(Main!$B$3-2020))</f>
        <v>-9.9052003836616859E-2</v>
      </c>
      <c r="U42" s="2">
        <f>'[1]Qc, Winter, S1'!U42*((1+Main!$B$4)^(Main!$B$3-2020))</f>
        <v>-0.70367825097696524</v>
      </c>
      <c r="V42" s="2">
        <f>'[1]Qc, Winter, S1'!V42*((1+Main!$B$4)^(Main!$B$3-2020))</f>
        <v>-0.18631016848838025</v>
      </c>
      <c r="W42" s="2">
        <f>'[1]Qc, Winter, S1'!W42*((1+Main!$B$4)^(Main!$B$3-2020))</f>
        <v>-0.75963581868578656</v>
      </c>
      <c r="X42" s="2">
        <f>'[1]Qc, Winter, S1'!X42*((1+Main!$B$4)^(Main!$B$3-2020))</f>
        <v>-2.0162095581988972</v>
      </c>
      <c r="Y42" s="2">
        <f>'[1]Qc, Winter, S1'!Y42*((1+Main!$B$4)^(Main!$B$3-2020))</f>
        <v>-2.1025992614398086</v>
      </c>
    </row>
    <row r="43" spans="1:25" x14ac:dyDescent="0.25">
      <c r="A43">
        <v>57</v>
      </c>
      <c r="B43" s="2">
        <f>'[1]Qc, Winter, S1'!B43*((1+Main!$B$4)^(Main!$B$3-2020))</f>
        <v>1.978590102130579</v>
      </c>
      <c r="C43" s="2">
        <f>'[1]Qc, Winter, S1'!C43*((1+Main!$B$4)^(Main!$B$3-2020))</f>
        <v>2.4403800798959341</v>
      </c>
      <c r="D43" s="2">
        <f>'[1]Qc, Winter, S1'!D43*((1+Main!$B$4)^(Main!$B$3-2020))</f>
        <v>2.4403800798959341</v>
      </c>
      <c r="E43" s="2">
        <f>'[1]Qc, Winter, S1'!E43*((1+Main!$B$4)^(Main!$B$3-2020))</f>
        <v>2.4403800798959341</v>
      </c>
      <c r="F43" s="2">
        <f>'[1]Qc, Winter, S1'!F43*((1+Main!$B$4)^(Main!$B$3-2020))</f>
        <v>2.4403800798959341</v>
      </c>
      <c r="G43" s="2">
        <f>'[1]Qc, Winter, S1'!G43*((1+Main!$B$4)^(Main!$B$3-2020))</f>
        <v>2.4403800798959341</v>
      </c>
      <c r="H43" s="2">
        <f>'[1]Qc, Winter, S1'!H43*((1+Main!$B$4)^(Main!$B$3-2020))</f>
        <v>1.2089387698531584</v>
      </c>
      <c r="I43" s="2">
        <f>'[1]Qc, Winter, S1'!I43*((1+Main!$B$4)^(Main!$B$3-2020))</f>
        <v>0.13142690265526397</v>
      </c>
      <c r="J43" s="2">
        <f>'[1]Qc, Winter, S1'!J43*((1+Main!$B$4)^(Main!$B$3-2020))</f>
        <v>-2.250309136854968E-2</v>
      </c>
      <c r="K43" s="2">
        <f>'[1]Qc, Winter, S1'!K43*((1+Main!$B$4)^(Main!$B$3-2020))</f>
        <v>-0.63822305598091</v>
      </c>
      <c r="L43" s="2">
        <f>'[1]Qc, Winter, S1'!L43*((1+Main!$B$4)^(Main!$B$3-2020))</f>
        <v>-0.17643308252163983</v>
      </c>
      <c r="M43" s="2">
        <f>'[1]Qc, Winter, S1'!M43*((1+Main!$B$4)^(Main!$B$3-2020))</f>
        <v>-0.48429306482781992</v>
      </c>
      <c r="N43" s="2">
        <f>'[1]Qc, Winter, S1'!N43*((1+Main!$B$4)^(Main!$B$3-2020))</f>
        <v>-0.63822305598091</v>
      </c>
      <c r="O43" s="2">
        <f>'[1]Qc, Winter, S1'!O43*((1+Main!$B$4)^(Main!$B$3-2020))</f>
        <v>-0.63822305598091</v>
      </c>
      <c r="P43" s="2">
        <f>'[1]Qc, Winter, S1'!P43*((1+Main!$B$4)^(Main!$B$3-2020))</f>
        <v>-2.250309136854968E-2</v>
      </c>
      <c r="Q43" s="2">
        <f>'[1]Qc, Winter, S1'!Q43*((1+Main!$B$4)^(Main!$B$3-2020))</f>
        <v>0.44597983064487906</v>
      </c>
      <c r="R43" s="2">
        <f>'[1]Qc, Winter, S1'!R43*((1+Main!$B$4)^(Main!$B$3-2020))</f>
        <v>0.60214080464935515</v>
      </c>
      <c r="S43" s="2">
        <f>'[1]Qc, Winter, S1'!S43*((1+Main!$B$4)^(Main!$B$3-2020))</f>
        <v>0.60214080464935515</v>
      </c>
      <c r="T43" s="2">
        <f>'[1]Qc, Winter, S1'!T43*((1+Main!$B$4)^(Main!$B$3-2020))</f>
        <v>0.60214080464935515</v>
      </c>
      <c r="U43" s="2">
        <f>'[1]Qc, Winter, S1'!U43*((1+Main!$B$4)^(Main!$B$3-2020))</f>
        <v>0.75607107139191154</v>
      </c>
      <c r="V43" s="2">
        <f>'[1]Qc, Winter, S1'!V43*((1+Main!$B$4)^(Main!$B$3-2020))</f>
        <v>1.2178618716195806</v>
      </c>
      <c r="W43" s="2">
        <f>'[1]Qc, Winter, S1'!W43*((1+Main!$B$4)^(Main!$B$3-2020))</f>
        <v>1.2178618716195806</v>
      </c>
      <c r="X43" s="2">
        <f>'[1]Qc, Winter, S1'!X43*((1+Main!$B$4)^(Main!$B$3-2020))</f>
        <v>1.8335829385898061</v>
      </c>
      <c r="Y43" s="2">
        <f>'[1]Qc, Winter, S1'!Y43*((1+Main!$B$4)^(Main!$B$3-2020))</f>
        <v>1.8335829385898061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121E6-979E-4D09-8F04-C9E20C1FEC73}">
  <dimension ref="A1:Y24"/>
  <sheetViews>
    <sheetView workbookViewId="0">
      <selection activeCell="G6" sqref="G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2">
        <f>_xlfn.IFNA(VLOOKUP($A2,'EV Distribution'!$A$2:$B$1048576,2,FALSE),0)*('EV Characterization'!B$4-'EV Characterization'!B$2)</f>
        <v>0.3554704079999999</v>
      </c>
      <c r="C2" s="2">
        <f>_xlfn.IFNA(VLOOKUP($A2,'EV Distribution'!$A$2:$B$1048576,2,FALSE),0)*('EV Characterization'!C$4-'EV Characterization'!C$2)</f>
        <v>0.44148048600000001</v>
      </c>
      <c r="D2" s="2">
        <f>_xlfn.IFNA(VLOOKUP($A2,'EV Distribution'!$A$2:$B$1048576,2,FALSE),0)*('EV Characterization'!D$4-'EV Characterization'!D$2)</f>
        <v>0.57592197700000003</v>
      </c>
      <c r="E2" s="2">
        <f>_xlfn.IFNA(VLOOKUP($A2,'EV Distribution'!$A$2:$B$1048576,2,FALSE),0)*('EV Characterization'!E$4-'EV Characterization'!E$2)</f>
        <v>0.68739014700000001</v>
      </c>
      <c r="F2" s="2">
        <f>_xlfn.IFNA(VLOOKUP($A2,'EV Distribution'!$A$2:$B$1048576,2,FALSE),0)*('EV Characterization'!F$4-'EV Characterization'!F$2)</f>
        <v>0.78477537500000005</v>
      </c>
      <c r="G2" s="2">
        <f>_xlfn.IFNA(VLOOKUP($A2,'EV Distribution'!$A$2:$B$1048576,2,FALSE),0)*('EV Characterization'!G$4-'EV Characterization'!G$2)</f>
        <v>0.83745298499999998</v>
      </c>
      <c r="H2" s="2">
        <f>_xlfn.IFNA(VLOOKUP($A2,'EV Distribution'!$A$2:$B$1048576,2,FALSE),0)*('EV Characterization'!H$4-'EV Characterization'!H$2)</f>
        <v>0.79366758000000004</v>
      </c>
      <c r="I2" s="2">
        <f>_xlfn.IFNA(VLOOKUP($A2,'EV Distribution'!$A$2:$B$1048576,2,FALSE),0)*('EV Characterization'!I$4-'EV Characterization'!I$2)</f>
        <v>1.1700560630000001</v>
      </c>
      <c r="J2" s="2">
        <f>_xlfn.IFNA(VLOOKUP($A2,'EV Distribution'!$A$2:$B$1048576,2,FALSE),0)*('EV Characterization'!J$4-'EV Characterization'!J$2)</f>
        <v>1.0420343730000001</v>
      </c>
      <c r="K2" s="2">
        <f>_xlfn.IFNA(VLOOKUP($A2,'EV Distribution'!$A$2:$B$1048576,2,FALSE),0)*('EV Characterization'!K$4-'EV Characterization'!K$2)</f>
        <v>1.23664771</v>
      </c>
      <c r="L2" s="2">
        <f>_xlfn.IFNA(VLOOKUP($A2,'EV Distribution'!$A$2:$B$1048576,2,FALSE),0)*('EV Characterization'!L$4-'EV Characterization'!L$2)</f>
        <v>1.2484356189999999</v>
      </c>
      <c r="M2" s="2">
        <f>_xlfn.IFNA(VLOOKUP($A2,'EV Distribution'!$A$2:$B$1048576,2,FALSE),0)*('EV Characterization'!M$4-'EV Characterization'!M$2)</f>
        <v>1.2251972790000001</v>
      </c>
      <c r="N2" s="2">
        <f>_xlfn.IFNA(VLOOKUP($A2,'EV Distribution'!$A$2:$B$1048576,2,FALSE),0)*('EV Characterization'!N$4-'EV Characterization'!N$2)</f>
        <v>1.126731806</v>
      </c>
      <c r="O2" s="2">
        <f>_xlfn.IFNA(VLOOKUP($A2,'EV Distribution'!$A$2:$B$1048576,2,FALSE),0)*('EV Characterization'!O$4-'EV Characterization'!O$2)</f>
        <v>1.0717951849999998</v>
      </c>
      <c r="P2" s="2">
        <f>_xlfn.IFNA(VLOOKUP($A2,'EV Distribution'!$A$2:$B$1048576,2,FALSE),0)*('EV Characterization'!P$4-'EV Characterization'!P$2)</f>
        <v>1.0356527520000001</v>
      </c>
      <c r="Q2" s="2">
        <f>_xlfn.IFNA(VLOOKUP($A2,'EV Distribution'!$A$2:$B$1048576,2,FALSE),0)*('EV Characterization'!Q$4-'EV Characterization'!Q$2)</f>
        <v>0.97776523199999998</v>
      </c>
      <c r="R2" s="2">
        <f>_xlfn.IFNA(VLOOKUP($A2,'EV Distribution'!$A$2:$B$1048576,2,FALSE),0)*('EV Characterization'!R$4-'EV Characterization'!R$2)</f>
        <v>0.93397468099999992</v>
      </c>
      <c r="S2" s="2">
        <f>_xlfn.IFNA(VLOOKUP($A2,'EV Distribution'!$A$2:$B$1048576,2,FALSE),0)*('EV Characterization'!S$4-'EV Characterization'!S$2)</f>
        <v>0.90260665699999998</v>
      </c>
      <c r="T2" s="2">
        <f>_xlfn.IFNA(VLOOKUP($A2,'EV Distribution'!$A$2:$B$1048576,2,FALSE),0)*('EV Characterization'!T$4-'EV Characterization'!T$2)</f>
        <v>0.637507728</v>
      </c>
      <c r="U2" s="2">
        <f>_xlfn.IFNA(VLOOKUP($A2,'EV Distribution'!$A$2:$B$1048576,2,FALSE),0)*('EV Characterization'!U$4-'EV Characterization'!U$2)</f>
        <v>0.64805204799999994</v>
      </c>
      <c r="V2" s="2">
        <f>_xlfn.IFNA(VLOOKUP($A2,'EV Distribution'!$A$2:$B$1048576,2,FALSE),0)*('EV Characterization'!V$4-'EV Characterization'!V$2)</f>
        <v>0.6867308780000001</v>
      </c>
      <c r="W2" s="2">
        <f>_xlfn.IFNA(VLOOKUP($A2,'EV Distribution'!$A$2:$B$1048576,2,FALSE),0)*('EV Characterization'!W$4-'EV Characterization'!W$2)</f>
        <v>0.74399589799999999</v>
      </c>
      <c r="X2" s="2">
        <f>_xlfn.IFNA(VLOOKUP($A2,'EV Distribution'!$A$2:$B$1048576,2,FALSE),0)*('EV Characterization'!X$4-'EV Characterization'!X$2)</f>
        <v>0.26605815999999999</v>
      </c>
      <c r="Y2" s="2">
        <f>_xlfn.IFNA(VLOOKUP($A2,'EV Distribution'!$A$2:$B$1048576,2,FALSE),0)*('EV Characterization'!Y$4-'EV Characterization'!Y$2)</f>
        <v>0.30965308000000002</v>
      </c>
    </row>
    <row r="3" spans="1:25" x14ac:dyDescent="0.25">
      <c r="A3" s="5">
        <v>2</v>
      </c>
      <c r="B3" s="2">
        <f>_xlfn.IFNA(VLOOKUP($A3,'EV Distribution'!$A$2:$B$1048576,2,FALSE),0)*('EV Characterization'!B$4-'EV Characterization'!B$2)</f>
        <v>1.5161027039999997</v>
      </c>
      <c r="C3" s="2">
        <f>_xlfn.IFNA(VLOOKUP($A3,'EV Distribution'!$A$2:$B$1048576,2,FALSE),0)*('EV Characterization'!C$4-'EV Characterization'!C$2)</f>
        <v>1.8829408680000002</v>
      </c>
      <c r="D3" s="2">
        <f>_xlfn.IFNA(VLOOKUP($A3,'EV Distribution'!$A$2:$B$1048576,2,FALSE),0)*('EV Characterization'!D$4-'EV Characterization'!D$2)</f>
        <v>2.4563419260000003</v>
      </c>
      <c r="E3" s="2">
        <f>_xlfn.IFNA(VLOOKUP($A3,'EV Distribution'!$A$2:$B$1048576,2,FALSE),0)*('EV Characterization'!E$4-'EV Characterization'!E$2)</f>
        <v>2.9317603860000001</v>
      </c>
      <c r="F3" s="2">
        <f>_xlfn.IFNA(VLOOKUP($A3,'EV Distribution'!$A$2:$B$1048576,2,FALSE),0)*('EV Characterization'!F$4-'EV Characterization'!F$2)</f>
        <v>3.3471142500000006</v>
      </c>
      <c r="G3" s="2">
        <f>_xlfn.IFNA(VLOOKUP($A3,'EV Distribution'!$A$2:$B$1048576,2,FALSE),0)*('EV Characterization'!G$4-'EV Characterization'!G$2)</f>
        <v>3.5717874300000001</v>
      </c>
      <c r="H3" s="2">
        <f>_xlfn.IFNA(VLOOKUP($A3,'EV Distribution'!$A$2:$B$1048576,2,FALSE),0)*('EV Characterization'!H$4-'EV Characterization'!H$2)</f>
        <v>3.3850400400000002</v>
      </c>
      <c r="I3" s="2">
        <f>_xlfn.IFNA(VLOOKUP($A3,'EV Distribution'!$A$2:$B$1048576,2,FALSE),0)*('EV Characterization'!I$4-'EV Characterization'!I$2)</f>
        <v>4.990359594000001</v>
      </c>
      <c r="J3" s="2">
        <f>_xlfn.IFNA(VLOOKUP($A3,'EV Distribution'!$A$2:$B$1048576,2,FALSE),0)*('EV Characterization'!J$4-'EV Characterization'!J$2)</f>
        <v>4.4443393740000001</v>
      </c>
      <c r="K3" s="2">
        <f>_xlfn.IFNA(VLOOKUP($A3,'EV Distribution'!$A$2:$B$1048576,2,FALSE),0)*('EV Characterization'!K$4-'EV Characterization'!K$2)</f>
        <v>5.2743769799999995</v>
      </c>
      <c r="L3" s="2">
        <f>_xlfn.IFNA(VLOOKUP($A3,'EV Distribution'!$A$2:$B$1048576,2,FALSE),0)*('EV Characterization'!L$4-'EV Characterization'!L$2)</f>
        <v>5.324653122</v>
      </c>
      <c r="M3" s="2">
        <f>_xlfn.IFNA(VLOOKUP($A3,'EV Distribution'!$A$2:$B$1048576,2,FALSE),0)*('EV Characterization'!M$4-'EV Characterization'!M$2)</f>
        <v>5.2255402020000004</v>
      </c>
      <c r="N3" s="2">
        <f>_xlfn.IFNA(VLOOKUP($A3,'EV Distribution'!$A$2:$B$1048576,2,FALSE),0)*('EV Characterization'!N$4-'EV Characterization'!N$2)</f>
        <v>4.8055790280000004</v>
      </c>
      <c r="O3" s="2">
        <f>_xlfn.IFNA(VLOOKUP($A3,'EV Distribution'!$A$2:$B$1048576,2,FALSE),0)*('EV Characterization'!O$4-'EV Characterization'!O$2)</f>
        <v>4.5712710300000001</v>
      </c>
      <c r="P3" s="2">
        <f>_xlfn.IFNA(VLOOKUP($A3,'EV Distribution'!$A$2:$B$1048576,2,FALSE),0)*('EV Characterization'!P$4-'EV Characterization'!P$2)</f>
        <v>4.4171213759999999</v>
      </c>
      <c r="Q3" s="2">
        <f>_xlfn.IFNA(VLOOKUP($A3,'EV Distribution'!$A$2:$B$1048576,2,FALSE),0)*('EV Characterization'!Q$4-'EV Characterization'!Q$2)</f>
        <v>4.170227616</v>
      </c>
      <c r="R3" s="2">
        <f>_xlfn.IFNA(VLOOKUP($A3,'EV Distribution'!$A$2:$B$1048576,2,FALSE),0)*('EV Characterization'!R$4-'EV Characterization'!R$2)</f>
        <v>3.9834582780000001</v>
      </c>
      <c r="S3" s="2">
        <f>_xlfn.IFNA(VLOOKUP($A3,'EV Distribution'!$A$2:$B$1048576,2,FALSE),0)*('EV Characterization'!S$4-'EV Characterization'!S$2)</f>
        <v>3.8496717659999997</v>
      </c>
      <c r="T3" s="2">
        <f>_xlfn.IFNA(VLOOKUP($A3,'EV Distribution'!$A$2:$B$1048576,2,FALSE),0)*('EV Characterization'!T$4-'EV Characterization'!T$2)</f>
        <v>2.7190088640000001</v>
      </c>
      <c r="U3" s="2">
        <f>_xlfn.IFNA(VLOOKUP($A3,'EV Distribution'!$A$2:$B$1048576,2,FALSE),0)*('EV Characterization'!U$4-'EV Characterization'!U$2)</f>
        <v>2.763981024</v>
      </c>
      <c r="V3" s="2">
        <f>_xlfn.IFNA(VLOOKUP($A3,'EV Distribution'!$A$2:$B$1048576,2,FALSE),0)*('EV Characterization'!V$4-'EV Characterization'!V$2)</f>
        <v>2.9289485640000006</v>
      </c>
      <c r="W3" s="2">
        <f>_xlfn.IFNA(VLOOKUP($A3,'EV Distribution'!$A$2:$B$1048576,2,FALSE),0)*('EV Characterization'!W$4-'EV Characterization'!W$2)</f>
        <v>3.1731873240000001</v>
      </c>
      <c r="X3" s="2">
        <f>_xlfn.IFNA(VLOOKUP($A3,'EV Distribution'!$A$2:$B$1048576,2,FALSE),0)*('EV Characterization'!X$4-'EV Characterization'!X$2)</f>
        <v>1.13475408</v>
      </c>
      <c r="Y3" s="2">
        <f>_xlfn.IFNA(VLOOKUP($A3,'EV Distribution'!$A$2:$B$1048576,2,FALSE),0)*('EV Characterization'!Y$4-'EV Characterization'!Y$2)</f>
        <v>1.32068904</v>
      </c>
    </row>
    <row r="4" spans="1:25" x14ac:dyDescent="0.25">
      <c r="A4" s="5">
        <v>3</v>
      </c>
      <c r="B4" s="2">
        <f>_xlfn.IFNA(VLOOKUP($A4,'EV Distribution'!$A$2:$B$1048576,2,FALSE),0)*('EV Characterization'!B$4-'EV Characterization'!B$2)</f>
        <v>2.1585191039999994</v>
      </c>
      <c r="C4" s="2">
        <f>_xlfn.IFNA(VLOOKUP($A4,'EV Distribution'!$A$2:$B$1048576,2,FALSE),0)*('EV Characterization'!C$4-'EV Characterization'!C$2)</f>
        <v>2.6807971680000002</v>
      </c>
      <c r="D4" s="2">
        <f>_xlfn.IFNA(VLOOKUP($A4,'EV Distribution'!$A$2:$B$1048576,2,FALSE),0)*('EV Characterization'!D$4-'EV Characterization'!D$2)</f>
        <v>3.4971647760000004</v>
      </c>
      <c r="E4" s="2">
        <f>_xlfn.IFNA(VLOOKUP($A4,'EV Distribution'!$A$2:$B$1048576,2,FALSE),0)*('EV Characterization'!E$4-'EV Characterization'!E$2)</f>
        <v>4.1740317359999999</v>
      </c>
      <c r="F4" s="2">
        <f>_xlfn.IFNA(VLOOKUP($A4,'EV Distribution'!$A$2:$B$1048576,2,FALSE),0)*('EV Characterization'!F$4-'EV Characterization'!F$2)</f>
        <v>4.7653830000000008</v>
      </c>
      <c r="G4" s="2">
        <f>_xlfn.IFNA(VLOOKUP($A4,'EV Distribution'!$A$2:$B$1048576,2,FALSE),0)*('EV Characterization'!G$4-'EV Characterization'!G$2)</f>
        <v>5.0852566799999996</v>
      </c>
      <c r="H4" s="2">
        <f>_xlfn.IFNA(VLOOKUP($A4,'EV Distribution'!$A$2:$B$1048576,2,FALSE),0)*('EV Characterization'!H$4-'EV Characterization'!H$2)</f>
        <v>4.8193790400000003</v>
      </c>
      <c r="I4" s="2">
        <f>_xlfn.IFNA(VLOOKUP($A4,'EV Distribution'!$A$2:$B$1048576,2,FALSE),0)*('EV Characterization'!I$4-'EV Characterization'!I$2)</f>
        <v>7.1049187440000008</v>
      </c>
      <c r="J4" s="2">
        <f>_xlfn.IFNA(VLOOKUP($A4,'EV Distribution'!$A$2:$B$1048576,2,FALSE),0)*('EV Characterization'!J$4-'EV Characterization'!J$2)</f>
        <v>6.3275340240000002</v>
      </c>
      <c r="K4" s="2">
        <f>_xlfn.IFNA(VLOOKUP($A4,'EV Distribution'!$A$2:$B$1048576,2,FALSE),0)*('EV Characterization'!K$4-'EV Characterization'!K$2)</f>
        <v>7.5092824799999995</v>
      </c>
      <c r="L4" s="2">
        <f>_xlfn.IFNA(VLOOKUP($A4,'EV Distribution'!$A$2:$B$1048576,2,FALSE),0)*('EV Characterization'!L$4-'EV Characterization'!L$2)</f>
        <v>7.5808620719999995</v>
      </c>
      <c r="M4" s="2">
        <f>_xlfn.IFNA(VLOOKUP($A4,'EV Distribution'!$A$2:$B$1048576,2,FALSE),0)*('EV Characterization'!M$4-'EV Characterization'!M$2)</f>
        <v>7.4397521520000005</v>
      </c>
      <c r="N4" s="2">
        <f>_xlfn.IFNA(VLOOKUP($A4,'EV Distribution'!$A$2:$B$1048576,2,FALSE),0)*('EV Characterization'!N$4-'EV Characterization'!N$2)</f>
        <v>6.8418413280000001</v>
      </c>
      <c r="O4" s="2">
        <f>_xlfn.IFNA(VLOOKUP($A4,'EV Distribution'!$A$2:$B$1048576,2,FALSE),0)*('EV Characterization'!O$4-'EV Characterization'!O$2)</f>
        <v>6.5082502799999995</v>
      </c>
      <c r="P4" s="2">
        <f>_xlfn.IFNA(VLOOKUP($A4,'EV Distribution'!$A$2:$B$1048576,2,FALSE),0)*('EV Characterization'!P$4-'EV Characterization'!P$2)</f>
        <v>6.2887829760000002</v>
      </c>
      <c r="Q4" s="2">
        <f>_xlfn.IFNA(VLOOKUP($A4,'EV Distribution'!$A$2:$B$1048576,2,FALSE),0)*('EV Characterization'!Q$4-'EV Characterization'!Q$2)</f>
        <v>5.9372732159999995</v>
      </c>
      <c r="R4" s="2">
        <f>_xlfn.IFNA(VLOOKUP($A4,'EV Distribution'!$A$2:$B$1048576,2,FALSE),0)*('EV Characterization'!R$4-'EV Characterization'!R$2)</f>
        <v>5.6713643280000001</v>
      </c>
      <c r="S4" s="2">
        <f>_xlfn.IFNA(VLOOKUP($A4,'EV Distribution'!$A$2:$B$1048576,2,FALSE),0)*('EV Characterization'!S$4-'EV Characterization'!S$2)</f>
        <v>5.4808886159999997</v>
      </c>
      <c r="T4" s="2">
        <f>_xlfn.IFNA(VLOOKUP($A4,'EV Distribution'!$A$2:$B$1048576,2,FALSE),0)*('EV Characterization'!T$4-'EV Characterization'!T$2)</f>
        <v>3.8711312640000002</v>
      </c>
      <c r="U4" s="2">
        <f>_xlfn.IFNA(VLOOKUP($A4,'EV Distribution'!$A$2:$B$1048576,2,FALSE),0)*('EV Characterization'!U$4-'EV Characterization'!U$2)</f>
        <v>3.9351594239999996</v>
      </c>
      <c r="V4" s="2">
        <f>_xlfn.IFNA(VLOOKUP($A4,'EV Distribution'!$A$2:$B$1048576,2,FALSE),0)*('EV Characterization'!V$4-'EV Characterization'!V$2)</f>
        <v>4.1700284640000005</v>
      </c>
      <c r="W4" s="2">
        <f>_xlfn.IFNA(VLOOKUP($A4,'EV Distribution'!$A$2:$B$1048576,2,FALSE),0)*('EV Characterization'!W$4-'EV Characterization'!W$2)</f>
        <v>4.5177582239999996</v>
      </c>
      <c r="X4" s="2">
        <f>_xlfn.IFNA(VLOOKUP($A4,'EV Distribution'!$A$2:$B$1048576,2,FALSE),0)*('EV Characterization'!X$4-'EV Characterization'!X$2)</f>
        <v>1.61558208</v>
      </c>
      <c r="Y4" s="2">
        <f>_xlfn.IFNA(VLOOKUP($A4,'EV Distribution'!$A$2:$B$1048576,2,FALSE),0)*('EV Characterization'!Y$4-'EV Characterization'!Y$2)</f>
        <v>1.88030304</v>
      </c>
    </row>
    <row r="5" spans="1:25" x14ac:dyDescent="0.25">
      <c r="A5" s="5">
        <v>4</v>
      </c>
      <c r="B5" s="2">
        <f>_xlfn.IFNA(VLOOKUP($A5,'EV Distribution'!$A$2:$B$1048576,2,FALSE),0)*('EV Characterization'!B$4-'EV Characterization'!B$2)</f>
        <v>3.1478403599999991</v>
      </c>
      <c r="C5" s="2">
        <f>_xlfn.IFNA(VLOOKUP($A5,'EV Distribution'!$A$2:$B$1048576,2,FALSE),0)*('EV Characterization'!C$4-'EV Characterization'!C$2)</f>
        <v>3.9094958700000002</v>
      </c>
      <c r="D5" s="2">
        <f>_xlfn.IFNA(VLOOKUP($A5,'EV Distribution'!$A$2:$B$1048576,2,FALSE),0)*('EV Characterization'!D$4-'EV Characterization'!D$2)</f>
        <v>5.1000319650000003</v>
      </c>
      <c r="E5" s="2">
        <f>_xlfn.IFNA(VLOOKUP($A5,'EV Distribution'!$A$2:$B$1048576,2,FALSE),0)*('EV Characterization'!E$4-'EV Characterization'!E$2)</f>
        <v>6.0871296149999994</v>
      </c>
      <c r="F5" s="2">
        <f>_xlfn.IFNA(VLOOKUP($A5,'EV Distribution'!$A$2:$B$1048576,2,FALSE),0)*('EV Characterization'!F$4-'EV Characterization'!F$2)</f>
        <v>6.9495168750000005</v>
      </c>
      <c r="G5" s="2">
        <f>_xlfn.IFNA(VLOOKUP($A5,'EV Distribution'!$A$2:$B$1048576,2,FALSE),0)*('EV Characterization'!G$4-'EV Characterization'!G$2)</f>
        <v>7.4159993249999996</v>
      </c>
      <c r="H5" s="2">
        <f>_xlfn.IFNA(VLOOKUP($A5,'EV Distribution'!$A$2:$B$1048576,2,FALSE),0)*('EV Characterization'!H$4-'EV Characterization'!H$2)</f>
        <v>7.0282610999999999</v>
      </c>
      <c r="I5" s="2">
        <f>_xlfn.IFNA(VLOOKUP($A5,'EV Distribution'!$A$2:$B$1048576,2,FALSE),0)*('EV Characterization'!I$4-'EV Characterization'!I$2)</f>
        <v>10.361339835000001</v>
      </c>
      <c r="J5" s="2">
        <f>_xlfn.IFNA(VLOOKUP($A5,'EV Distribution'!$A$2:$B$1048576,2,FALSE),0)*('EV Characterization'!J$4-'EV Characterization'!J$2)</f>
        <v>9.2276537849999993</v>
      </c>
      <c r="K5" s="2">
        <f>_xlfn.IFNA(VLOOKUP($A5,'EV Distribution'!$A$2:$B$1048576,2,FALSE),0)*('EV Characterization'!K$4-'EV Characterization'!K$2)</f>
        <v>10.951036949999999</v>
      </c>
      <c r="L5" s="2">
        <f>_xlfn.IFNA(VLOOKUP($A5,'EV Distribution'!$A$2:$B$1048576,2,FALSE),0)*('EV Characterization'!L$4-'EV Characterization'!L$2)</f>
        <v>11.055423854999999</v>
      </c>
      <c r="M5" s="2">
        <f>_xlfn.IFNA(VLOOKUP($A5,'EV Distribution'!$A$2:$B$1048576,2,FALSE),0)*('EV Characterization'!M$4-'EV Characterization'!M$2)</f>
        <v>10.849638555</v>
      </c>
      <c r="N5" s="2">
        <f>_xlfn.IFNA(VLOOKUP($A5,'EV Distribution'!$A$2:$B$1048576,2,FALSE),0)*('EV Characterization'!N$4-'EV Characterization'!N$2)</f>
        <v>9.9776852700000003</v>
      </c>
      <c r="O5" s="2">
        <f>_xlfn.IFNA(VLOOKUP($A5,'EV Distribution'!$A$2:$B$1048576,2,FALSE),0)*('EV Characterization'!O$4-'EV Characterization'!O$2)</f>
        <v>9.4911983249999992</v>
      </c>
      <c r="P5" s="2">
        <f>_xlfn.IFNA(VLOOKUP($A5,'EV Distribution'!$A$2:$B$1048576,2,FALSE),0)*('EV Characterization'!P$4-'EV Characterization'!P$2)</f>
        <v>9.1711418399999989</v>
      </c>
      <c r="Q5" s="2">
        <f>_xlfn.IFNA(VLOOKUP($A5,'EV Distribution'!$A$2:$B$1048576,2,FALSE),0)*('EV Characterization'!Q$4-'EV Characterization'!Q$2)</f>
        <v>8.6585234399999997</v>
      </c>
      <c r="R5" s="2">
        <f>_xlfn.IFNA(VLOOKUP($A5,'EV Distribution'!$A$2:$B$1048576,2,FALSE),0)*('EV Characterization'!R$4-'EV Characterization'!R$2)</f>
        <v>8.270739644999999</v>
      </c>
      <c r="S5" s="2">
        <f>_xlfn.IFNA(VLOOKUP($A5,'EV Distribution'!$A$2:$B$1048576,2,FALSE),0)*('EV Characterization'!S$4-'EV Characterization'!S$2)</f>
        <v>7.9929625649999991</v>
      </c>
      <c r="T5" s="2">
        <f>_xlfn.IFNA(VLOOKUP($A5,'EV Distribution'!$A$2:$B$1048576,2,FALSE),0)*('EV Characterization'!T$4-'EV Characterization'!T$2)</f>
        <v>5.6453997600000001</v>
      </c>
      <c r="U5" s="2">
        <f>_xlfn.IFNA(VLOOKUP($A5,'EV Distribution'!$A$2:$B$1048576,2,FALSE),0)*('EV Characterization'!U$4-'EV Characterization'!U$2)</f>
        <v>5.7387741599999993</v>
      </c>
      <c r="V5" s="2">
        <f>_xlfn.IFNA(VLOOKUP($A5,'EV Distribution'!$A$2:$B$1048576,2,FALSE),0)*('EV Characterization'!V$4-'EV Characterization'!V$2)</f>
        <v>6.0812915100000007</v>
      </c>
      <c r="W5" s="2">
        <f>_xlfn.IFNA(VLOOKUP($A5,'EV Distribution'!$A$2:$B$1048576,2,FALSE),0)*('EV Characterization'!W$4-'EV Characterization'!W$2)</f>
        <v>6.5883974099999989</v>
      </c>
      <c r="X5" s="2">
        <f>_xlfn.IFNA(VLOOKUP($A5,'EV Distribution'!$A$2:$B$1048576,2,FALSE),0)*('EV Characterization'!X$4-'EV Characterization'!X$2)</f>
        <v>2.3560572</v>
      </c>
      <c r="Y5" s="2">
        <f>_xlfn.IFNA(VLOOKUP($A5,'EV Distribution'!$A$2:$B$1048576,2,FALSE),0)*('EV Characterization'!Y$4-'EV Characterization'!Y$2)</f>
        <v>2.7421085999999999</v>
      </c>
    </row>
    <row r="6" spans="1:25" x14ac:dyDescent="0.25">
      <c r="A6" s="5">
        <v>5</v>
      </c>
      <c r="B6" s="2">
        <f>_xlfn.IFNA(VLOOKUP($A6,'EV Distribution'!$A$2:$B$1048576,2,FALSE),0)*('EV Characterization'!B$4-'EV Characterization'!B$2)</f>
        <v>0.74092024799999978</v>
      </c>
      <c r="C6" s="2">
        <f>_xlfn.IFNA(VLOOKUP($A6,'EV Distribution'!$A$2:$B$1048576,2,FALSE),0)*('EV Characterization'!C$4-'EV Characterization'!C$2)</f>
        <v>0.92019426599999998</v>
      </c>
      <c r="D6" s="2">
        <f>_xlfn.IFNA(VLOOKUP($A6,'EV Distribution'!$A$2:$B$1048576,2,FALSE),0)*('EV Characterization'!D$4-'EV Characterization'!D$2)</f>
        <v>1.200415687</v>
      </c>
      <c r="E6" s="2">
        <f>_xlfn.IFNA(VLOOKUP($A6,'EV Distribution'!$A$2:$B$1048576,2,FALSE),0)*('EV Characterization'!E$4-'EV Characterization'!E$2)</f>
        <v>1.4327529569999999</v>
      </c>
      <c r="F6" s="2">
        <f>_xlfn.IFNA(VLOOKUP($A6,'EV Distribution'!$A$2:$B$1048576,2,FALSE),0)*('EV Characterization'!F$4-'EV Characterization'!F$2)</f>
        <v>1.6357366250000001</v>
      </c>
      <c r="G6" s="2">
        <f>_xlfn.IFNA(VLOOKUP($A6,'EV Distribution'!$A$2:$B$1048576,2,FALSE),0)*('EV Characterization'!G$4-'EV Characterization'!G$2)</f>
        <v>1.7455345349999998</v>
      </c>
      <c r="H6" s="2">
        <f>_xlfn.IFNA(VLOOKUP($A6,'EV Distribution'!$A$2:$B$1048576,2,FALSE),0)*('EV Characterization'!H$4-'EV Characterization'!H$2)</f>
        <v>1.6542709799999999</v>
      </c>
      <c r="I6" s="2">
        <f>_xlfn.IFNA(VLOOKUP($A6,'EV Distribution'!$A$2:$B$1048576,2,FALSE),0)*('EV Characterization'!I$4-'EV Characterization'!I$2)</f>
        <v>2.4387915530000002</v>
      </c>
      <c r="J6" s="2">
        <f>_xlfn.IFNA(VLOOKUP($A6,'EV Distribution'!$A$2:$B$1048576,2,FALSE),0)*('EV Characterization'!J$4-'EV Characterization'!J$2)</f>
        <v>2.1719511630000001</v>
      </c>
      <c r="K6" s="2">
        <f>_xlfn.IFNA(VLOOKUP($A6,'EV Distribution'!$A$2:$B$1048576,2,FALSE),0)*('EV Characterization'!K$4-'EV Characterization'!K$2)</f>
        <v>2.5775910099999999</v>
      </c>
      <c r="L6" s="2">
        <f>_xlfn.IFNA(VLOOKUP($A6,'EV Distribution'!$A$2:$B$1048576,2,FALSE),0)*('EV Characterization'!L$4-'EV Characterization'!L$2)</f>
        <v>2.6021609889999997</v>
      </c>
      <c r="M6" s="2">
        <f>_xlfn.IFNA(VLOOKUP($A6,'EV Distribution'!$A$2:$B$1048576,2,FALSE),0)*('EV Characterization'!M$4-'EV Characterization'!M$2)</f>
        <v>2.5537244490000002</v>
      </c>
      <c r="N6" s="2">
        <f>_xlfn.IFNA(VLOOKUP($A6,'EV Distribution'!$A$2:$B$1048576,2,FALSE),0)*('EV Characterization'!N$4-'EV Characterization'!N$2)</f>
        <v>2.3484891860000001</v>
      </c>
      <c r="O6" s="2">
        <f>_xlfn.IFNA(VLOOKUP($A6,'EV Distribution'!$A$2:$B$1048576,2,FALSE),0)*('EV Characterization'!O$4-'EV Characterization'!O$2)</f>
        <v>2.2339827349999997</v>
      </c>
      <c r="P6" s="2">
        <f>_xlfn.IFNA(VLOOKUP($A6,'EV Distribution'!$A$2:$B$1048576,2,FALSE),0)*('EV Characterization'!P$4-'EV Characterization'!P$2)</f>
        <v>2.1586497119999999</v>
      </c>
      <c r="Q6" s="2">
        <f>_xlfn.IFNA(VLOOKUP($A6,'EV Distribution'!$A$2:$B$1048576,2,FALSE),0)*('EV Characterization'!Q$4-'EV Characterization'!Q$2)</f>
        <v>2.0379925919999997</v>
      </c>
      <c r="R6" s="2">
        <f>_xlfn.IFNA(VLOOKUP($A6,'EV Distribution'!$A$2:$B$1048576,2,FALSE),0)*('EV Characterization'!R$4-'EV Characterization'!R$2)</f>
        <v>1.9467183109999999</v>
      </c>
      <c r="S6" s="2">
        <f>_xlfn.IFNA(VLOOKUP($A6,'EV Distribution'!$A$2:$B$1048576,2,FALSE),0)*('EV Characterization'!S$4-'EV Characterization'!S$2)</f>
        <v>1.8813367669999999</v>
      </c>
      <c r="T6" s="2">
        <f>_xlfn.IFNA(VLOOKUP($A6,'EV Distribution'!$A$2:$B$1048576,2,FALSE),0)*('EV Characterization'!T$4-'EV Characterization'!T$2)</f>
        <v>1.3287811679999999</v>
      </c>
      <c r="U6" s="2">
        <f>_xlfn.IFNA(VLOOKUP($A6,'EV Distribution'!$A$2:$B$1048576,2,FALSE),0)*('EV Characterization'!U$4-'EV Characterization'!U$2)</f>
        <v>1.3507590879999998</v>
      </c>
      <c r="V6" s="2">
        <f>_xlfn.IFNA(VLOOKUP($A6,'EV Distribution'!$A$2:$B$1048576,2,FALSE),0)*('EV Characterization'!V$4-'EV Characterization'!V$2)</f>
        <v>1.4313788180000002</v>
      </c>
      <c r="W6" s="2">
        <f>_xlfn.IFNA(VLOOKUP($A6,'EV Distribution'!$A$2:$B$1048576,2,FALSE),0)*('EV Characterization'!W$4-'EV Characterization'!W$2)</f>
        <v>1.5507384379999998</v>
      </c>
      <c r="X6" s="2">
        <f>_xlfn.IFNA(VLOOKUP($A6,'EV Distribution'!$A$2:$B$1048576,2,FALSE),0)*('EV Characterization'!X$4-'EV Characterization'!X$2)</f>
        <v>0.55455495999999993</v>
      </c>
      <c r="Y6" s="2">
        <f>_xlfn.IFNA(VLOOKUP($A6,'EV Distribution'!$A$2:$B$1048576,2,FALSE),0)*('EV Characterization'!Y$4-'EV Characterization'!Y$2)</f>
        <v>0.64542147999999999</v>
      </c>
    </row>
    <row r="7" spans="1:25" x14ac:dyDescent="0.25">
      <c r="A7" s="5">
        <v>9</v>
      </c>
      <c r="B7" s="2">
        <f>_xlfn.IFNA(VLOOKUP($A7,'EV Distribution'!$A$2:$B$1048576,2,FALSE),0)*('EV Characterization'!B$4-'EV Characterization'!B$2)</f>
        <v>4.1243132879999989</v>
      </c>
      <c r="C7" s="2">
        <f>_xlfn.IFNA(VLOOKUP($A7,'EV Distribution'!$A$2:$B$1048576,2,FALSE),0)*('EV Characterization'!C$4-'EV Characterization'!C$2)</f>
        <v>5.1222374459999997</v>
      </c>
      <c r="D7" s="2">
        <f>_xlfn.IFNA(VLOOKUP($A7,'EV Distribution'!$A$2:$B$1048576,2,FALSE),0)*('EV Characterization'!D$4-'EV Characterization'!D$2)</f>
        <v>6.6820826970000002</v>
      </c>
      <c r="E7" s="2">
        <f>_xlfn.IFNA(VLOOKUP($A7,'EV Distribution'!$A$2:$B$1048576,2,FALSE),0)*('EV Characterization'!E$4-'EV Characterization'!E$2)</f>
        <v>7.975382067</v>
      </c>
      <c r="F7" s="2">
        <f>_xlfn.IFNA(VLOOKUP($A7,'EV Distribution'!$A$2:$B$1048576,2,FALSE),0)*('EV Characterization'!F$4-'EV Characterization'!F$2)</f>
        <v>9.1052853750000011</v>
      </c>
      <c r="G7" s="2">
        <f>_xlfn.IFNA(VLOOKUP($A7,'EV Distribution'!$A$2:$B$1048576,2,FALSE),0)*('EV Characterization'!G$4-'EV Characterization'!G$2)</f>
        <v>9.716472585</v>
      </c>
      <c r="H7" s="2">
        <f>_xlfn.IFNA(VLOOKUP($A7,'EV Distribution'!$A$2:$B$1048576,2,FALSE),0)*('EV Characterization'!H$4-'EV Characterization'!H$2)</f>
        <v>9.2084563799999994</v>
      </c>
      <c r="I7" s="2">
        <f>_xlfn.IFNA(VLOOKUP($A7,'EV Distribution'!$A$2:$B$1048576,2,FALSE),0)*('EV Characterization'!I$4-'EV Characterization'!I$2)</f>
        <v>13.575469743000001</v>
      </c>
      <c r="J7" s="2">
        <f>_xlfn.IFNA(VLOOKUP($A7,'EV Distribution'!$A$2:$B$1048576,2,FALSE),0)*('EV Characterization'!J$4-'EV Characterization'!J$2)</f>
        <v>12.090109653000001</v>
      </c>
      <c r="K7" s="2">
        <f>_xlfn.IFNA(VLOOKUP($A7,'EV Distribution'!$A$2:$B$1048576,2,FALSE),0)*('EV Characterization'!K$4-'EV Characterization'!K$2)</f>
        <v>14.348093309999998</v>
      </c>
      <c r="L7" s="2">
        <f>_xlfn.IFNA(VLOOKUP($A7,'EV Distribution'!$A$2:$B$1048576,2,FALSE),0)*('EV Characterization'!L$4-'EV Characterization'!L$2)</f>
        <v>14.484861458999999</v>
      </c>
      <c r="M7" s="2">
        <f>_xlfn.IFNA(VLOOKUP($A7,'EV Distribution'!$A$2:$B$1048576,2,FALSE),0)*('EV Characterization'!M$4-'EV Characterization'!M$2)</f>
        <v>14.215240719000001</v>
      </c>
      <c r="N7" s="2">
        <f>_xlfn.IFNA(VLOOKUP($A7,'EV Distribution'!$A$2:$B$1048576,2,FALSE),0)*('EV Characterization'!N$4-'EV Characterization'!N$2)</f>
        <v>13.072803966</v>
      </c>
      <c r="O7" s="2">
        <f>_xlfn.IFNA(VLOOKUP($A7,'EV Distribution'!$A$2:$B$1048576,2,FALSE),0)*('EV Characterization'!O$4-'EV Characterization'!O$2)</f>
        <v>12.435406784999998</v>
      </c>
      <c r="P7" s="2">
        <f>_xlfn.IFNA(VLOOKUP($A7,'EV Distribution'!$A$2:$B$1048576,2,FALSE),0)*('EV Characterization'!P$4-'EV Characterization'!P$2)</f>
        <v>12.016067472</v>
      </c>
      <c r="Q7" s="2">
        <f>_xlfn.IFNA(VLOOKUP($A7,'EV Distribution'!$A$2:$B$1048576,2,FALSE),0)*('EV Characterization'!Q$4-'EV Characterization'!Q$2)</f>
        <v>11.344432751999999</v>
      </c>
      <c r="R7" s="2">
        <f>_xlfn.IFNA(VLOOKUP($A7,'EV Distribution'!$A$2:$B$1048576,2,FALSE),0)*('EV Characterization'!R$4-'EV Characterization'!R$2)</f>
        <v>10.836356840999999</v>
      </c>
      <c r="S7" s="2">
        <f>_xlfn.IFNA(VLOOKUP($A7,'EV Distribution'!$A$2:$B$1048576,2,FALSE),0)*('EV Characterization'!S$4-'EV Characterization'!S$2)</f>
        <v>10.472412176999999</v>
      </c>
      <c r="T7" s="2">
        <f>_xlfn.IFNA(VLOOKUP($A7,'EV Distribution'!$A$2:$B$1048576,2,FALSE),0)*('EV Characterization'!T$4-'EV Characterization'!T$2)</f>
        <v>7.3966258079999996</v>
      </c>
      <c r="U7" s="2">
        <f>_xlfn.IFNA(VLOOKUP($A7,'EV Distribution'!$A$2:$B$1048576,2,FALSE),0)*('EV Characterization'!U$4-'EV Characterization'!U$2)</f>
        <v>7.5189653279999993</v>
      </c>
      <c r="V7" s="2">
        <f>_xlfn.IFNA(VLOOKUP($A7,'EV Distribution'!$A$2:$B$1048576,2,FALSE),0)*('EV Characterization'!V$4-'EV Characterization'!V$2)</f>
        <v>7.9677329580000009</v>
      </c>
      <c r="W7" s="2">
        <f>_xlfn.IFNA(VLOOKUP($A7,'EV Distribution'!$A$2:$B$1048576,2,FALSE),0)*('EV Characterization'!W$4-'EV Characterization'!W$2)</f>
        <v>8.632145178</v>
      </c>
      <c r="X7" s="2">
        <f>_xlfn.IFNA(VLOOKUP($A7,'EV Distribution'!$A$2:$B$1048576,2,FALSE),0)*('EV Characterization'!X$4-'EV Characterization'!X$2)</f>
        <v>3.0869157599999997</v>
      </c>
      <c r="Y7" s="2">
        <f>_xlfn.IFNA(VLOOKUP($A7,'EV Distribution'!$A$2:$B$1048576,2,FALSE),0)*('EV Characterization'!Y$4-'EV Characterization'!Y$2)</f>
        <v>3.59272188</v>
      </c>
    </row>
    <row r="8" spans="1:25" x14ac:dyDescent="0.25">
      <c r="A8" s="5">
        <v>10</v>
      </c>
      <c r="B8" s="2">
        <f>_xlfn.IFNA(VLOOKUP($A8,'EV Distribution'!$A$2:$B$1048576,2,FALSE),0)*('EV Characterization'!B$4-'EV Characterization'!B$2)</f>
        <v>1.9229664239999997</v>
      </c>
      <c r="C8" s="2">
        <f>_xlfn.IFNA(VLOOKUP($A8,'EV Distribution'!$A$2:$B$1048576,2,FALSE),0)*('EV Characterization'!C$4-'EV Characterization'!C$2)</f>
        <v>2.3882498580000004</v>
      </c>
      <c r="D8" s="2">
        <f>_xlfn.IFNA(VLOOKUP($A8,'EV Distribution'!$A$2:$B$1048576,2,FALSE),0)*('EV Characterization'!D$4-'EV Characterization'!D$2)</f>
        <v>3.1155297310000005</v>
      </c>
      <c r="E8" s="2">
        <f>_xlfn.IFNA(VLOOKUP($A8,'EV Distribution'!$A$2:$B$1048576,2,FALSE),0)*('EV Characterization'!E$4-'EV Characterization'!E$2)</f>
        <v>3.7185322410000001</v>
      </c>
      <c r="F8" s="2">
        <f>_xlfn.IFNA(VLOOKUP($A8,'EV Distribution'!$A$2:$B$1048576,2,FALSE),0)*('EV Characterization'!F$4-'EV Characterization'!F$2)</f>
        <v>4.2453511250000009</v>
      </c>
      <c r="G8" s="2">
        <f>_xlfn.IFNA(VLOOKUP($A8,'EV Distribution'!$A$2:$B$1048576,2,FALSE),0)*('EV Characterization'!G$4-'EV Characterization'!G$2)</f>
        <v>4.5303179550000001</v>
      </c>
      <c r="H8" s="2">
        <f>_xlfn.IFNA(VLOOKUP($A8,'EV Distribution'!$A$2:$B$1048576,2,FALSE),0)*('EV Characterization'!H$4-'EV Characterization'!H$2)</f>
        <v>4.2934547400000005</v>
      </c>
      <c r="I8" s="2">
        <f>_xlfn.IFNA(VLOOKUP($A8,'EV Distribution'!$A$2:$B$1048576,2,FALSE),0)*('EV Characterization'!I$4-'EV Characterization'!I$2)</f>
        <v>6.3295803890000011</v>
      </c>
      <c r="J8" s="2">
        <f>_xlfn.IFNA(VLOOKUP($A8,'EV Distribution'!$A$2:$B$1048576,2,FALSE),0)*('EV Characterization'!J$4-'EV Characterization'!J$2)</f>
        <v>5.6370293190000007</v>
      </c>
      <c r="K8" s="2">
        <f>_xlfn.IFNA(VLOOKUP($A8,'EV Distribution'!$A$2:$B$1048576,2,FALSE),0)*('EV Characterization'!K$4-'EV Characterization'!K$2)</f>
        <v>6.6898171299999998</v>
      </c>
      <c r="L8" s="2">
        <f>_xlfn.IFNA(VLOOKUP($A8,'EV Distribution'!$A$2:$B$1048576,2,FALSE),0)*('EV Characterization'!L$4-'EV Characterization'!L$2)</f>
        <v>6.7535854569999998</v>
      </c>
      <c r="M8" s="2">
        <f>_xlfn.IFNA(VLOOKUP($A8,'EV Distribution'!$A$2:$B$1048576,2,FALSE),0)*('EV Characterization'!M$4-'EV Characterization'!M$2)</f>
        <v>6.6278744370000009</v>
      </c>
      <c r="N8" s="2">
        <f>_xlfn.IFNA(VLOOKUP($A8,'EV Distribution'!$A$2:$B$1048576,2,FALSE),0)*('EV Characterization'!N$4-'EV Characterization'!N$2)</f>
        <v>6.0952118180000001</v>
      </c>
      <c r="O8" s="2">
        <f>_xlfn.IFNA(VLOOKUP($A8,'EV Distribution'!$A$2:$B$1048576,2,FALSE),0)*('EV Characterization'!O$4-'EV Characterization'!O$2)</f>
        <v>5.7980245549999996</v>
      </c>
      <c r="P8" s="2">
        <f>_xlfn.IFNA(VLOOKUP($A8,'EV Distribution'!$A$2:$B$1048576,2,FALSE),0)*('EV Characterization'!P$4-'EV Characterization'!P$2)</f>
        <v>5.6025070560000003</v>
      </c>
      <c r="Q8" s="2">
        <f>_xlfn.IFNA(VLOOKUP($A8,'EV Distribution'!$A$2:$B$1048576,2,FALSE),0)*('EV Characterization'!Q$4-'EV Characterization'!Q$2)</f>
        <v>5.2893564959999999</v>
      </c>
      <c r="R8" s="2">
        <f>_xlfn.IFNA(VLOOKUP($A8,'EV Distribution'!$A$2:$B$1048576,2,FALSE),0)*('EV Characterization'!R$4-'EV Characterization'!R$2)</f>
        <v>5.052465443</v>
      </c>
      <c r="S8" s="2">
        <f>_xlfn.IFNA(VLOOKUP($A8,'EV Distribution'!$A$2:$B$1048576,2,FALSE),0)*('EV Characterization'!S$4-'EV Characterization'!S$2)</f>
        <v>4.8827757710000004</v>
      </c>
      <c r="T8" s="2">
        <f>_xlfn.IFNA(VLOOKUP($A8,'EV Distribution'!$A$2:$B$1048576,2,FALSE),0)*('EV Characterization'!T$4-'EV Characterization'!T$2)</f>
        <v>3.4486863840000002</v>
      </c>
      <c r="U8" s="2">
        <f>_xlfn.IFNA(VLOOKUP($A8,'EV Distribution'!$A$2:$B$1048576,2,FALSE),0)*('EV Characterization'!U$4-'EV Characterization'!U$2)</f>
        <v>3.5057273439999999</v>
      </c>
      <c r="V8" s="2">
        <f>_xlfn.IFNA(VLOOKUP($A8,'EV Distribution'!$A$2:$B$1048576,2,FALSE),0)*('EV Characterization'!V$4-'EV Characterization'!V$2)</f>
        <v>3.7149658340000005</v>
      </c>
      <c r="W8" s="2">
        <f>_xlfn.IFNA(VLOOKUP($A8,'EV Distribution'!$A$2:$B$1048576,2,FALSE),0)*('EV Characterization'!W$4-'EV Characterization'!W$2)</f>
        <v>4.024748894</v>
      </c>
      <c r="X8" s="2">
        <f>_xlfn.IFNA(VLOOKUP($A8,'EV Distribution'!$A$2:$B$1048576,2,FALSE),0)*('EV Characterization'!X$4-'EV Characterization'!X$2)</f>
        <v>1.43927848</v>
      </c>
      <c r="Y8" s="2">
        <f>_xlfn.IFNA(VLOOKUP($A8,'EV Distribution'!$A$2:$B$1048576,2,FALSE),0)*('EV Characterization'!Y$4-'EV Characterization'!Y$2)</f>
        <v>1.6751112400000001</v>
      </c>
    </row>
    <row r="9" spans="1:25" x14ac:dyDescent="0.25">
      <c r="A9" s="5">
        <v>12</v>
      </c>
      <c r="B9" s="2">
        <f>_xlfn.IFNA(VLOOKUP($A9,'EV Distribution'!$A$2:$B$1048576,2,FALSE),0)*('EV Characterization'!B$4-'EV Characterization'!B$2)</f>
        <v>11.075258735999997</v>
      </c>
      <c r="C9" s="2">
        <f>_xlfn.IFNA(VLOOKUP($A9,'EV Distribution'!$A$2:$B$1048576,2,FALSE),0)*('EV Characterization'!C$4-'EV Characterization'!C$2)</f>
        <v>13.755042612</v>
      </c>
      <c r="D9" s="2">
        <f>_xlfn.IFNA(VLOOKUP($A9,'EV Distribution'!$A$2:$B$1048576,2,FALSE),0)*('EV Characterization'!D$4-'EV Characterization'!D$2)</f>
        <v>17.943785934000001</v>
      </c>
      <c r="E9" s="2">
        <f>_xlfn.IFNA(VLOOKUP($A9,'EV Distribution'!$A$2:$B$1048576,2,FALSE),0)*('EV Characterization'!E$4-'EV Characterization'!E$2)</f>
        <v>21.416758074000001</v>
      </c>
      <c r="F9" s="2">
        <f>_xlfn.IFNA(VLOOKUP($A9,'EV Distribution'!$A$2:$B$1048576,2,FALSE),0)*('EV Characterization'!F$4-'EV Characterization'!F$2)</f>
        <v>24.450953250000001</v>
      </c>
      <c r="G9" s="2">
        <f>_xlfn.IFNA(VLOOKUP($A9,'EV Distribution'!$A$2:$B$1048576,2,FALSE),0)*('EV Characterization'!G$4-'EV Characterization'!G$2)</f>
        <v>26.092209869999998</v>
      </c>
      <c r="H9" s="2">
        <f>_xlfn.IFNA(VLOOKUP($A9,'EV Distribution'!$A$2:$B$1048576,2,FALSE),0)*('EV Characterization'!H$4-'EV Characterization'!H$2)</f>
        <v>24.72800436</v>
      </c>
      <c r="I9" s="2">
        <f>_xlfn.IFNA(VLOOKUP($A9,'EV Distribution'!$A$2:$B$1048576,2,FALSE),0)*('EV Characterization'!I$4-'EV Characterization'!I$2)</f>
        <v>36.454999746000006</v>
      </c>
      <c r="J9" s="2">
        <f>_xlfn.IFNA(VLOOKUP($A9,'EV Distribution'!$A$2:$B$1048576,2,FALSE),0)*('EV Characterization'!J$4-'EV Characterization'!J$2)</f>
        <v>32.466275766000003</v>
      </c>
      <c r="K9" s="2">
        <f>_xlfn.IFNA(VLOOKUP($A9,'EV Distribution'!$A$2:$B$1048576,2,FALSE),0)*('EV Characterization'!K$4-'EV Characterization'!K$2)</f>
        <v>38.529770819999996</v>
      </c>
      <c r="L9" s="2">
        <f>_xlfn.IFNA(VLOOKUP($A9,'EV Distribution'!$A$2:$B$1048576,2,FALSE),0)*('EV Characterization'!L$4-'EV Characterization'!L$2)</f>
        <v>38.897042297999995</v>
      </c>
      <c r="M9" s="2">
        <f>_xlfn.IFNA(VLOOKUP($A9,'EV Distribution'!$A$2:$B$1048576,2,FALSE),0)*('EV Characterization'!M$4-'EV Characterization'!M$2)</f>
        <v>38.173014018000003</v>
      </c>
      <c r="N9" s="2">
        <f>_xlfn.IFNA(VLOOKUP($A9,'EV Distribution'!$A$2:$B$1048576,2,FALSE),0)*('EV Characterization'!N$4-'EV Characterization'!N$2)</f>
        <v>35.105162051999997</v>
      </c>
      <c r="O9" s="2">
        <f>_xlfn.IFNA(VLOOKUP($A9,'EV Distribution'!$A$2:$B$1048576,2,FALSE),0)*('EV Characterization'!O$4-'EV Characterization'!O$2)</f>
        <v>33.393522269999998</v>
      </c>
      <c r="P9" s="2">
        <f>_xlfn.IFNA(VLOOKUP($A9,'EV Distribution'!$A$2:$B$1048576,2,FALSE),0)*('EV Characterization'!P$4-'EV Characterization'!P$2)</f>
        <v>32.267445983999998</v>
      </c>
      <c r="Q9" s="2">
        <f>_xlfn.IFNA(VLOOKUP($A9,'EV Distribution'!$A$2:$B$1048576,2,FALSE),0)*('EV Characterization'!Q$4-'EV Characterization'!Q$2)</f>
        <v>30.463866143999997</v>
      </c>
      <c r="R9" s="2">
        <f>_xlfn.IFNA(VLOOKUP($A9,'EV Distribution'!$A$2:$B$1048576,2,FALSE),0)*('EV Characterization'!R$4-'EV Characterization'!R$2)</f>
        <v>29.099500301999999</v>
      </c>
      <c r="S9" s="2">
        <f>_xlfn.IFNA(VLOOKUP($A9,'EV Distribution'!$A$2:$B$1048576,2,FALSE),0)*('EV Characterization'!S$4-'EV Characterization'!S$2)</f>
        <v>28.122178494</v>
      </c>
      <c r="T9" s="2">
        <f>_xlfn.IFNA(VLOOKUP($A9,'EV Distribution'!$A$2:$B$1048576,2,FALSE),0)*('EV Characterization'!T$4-'EV Characterization'!T$2)</f>
        <v>19.862590176000001</v>
      </c>
      <c r="U9" s="2">
        <f>_xlfn.IFNA(VLOOKUP($A9,'EV Distribution'!$A$2:$B$1048576,2,FALSE),0)*('EV Characterization'!U$4-'EV Characterization'!U$2)</f>
        <v>20.191115615999998</v>
      </c>
      <c r="V9" s="2">
        <f>_xlfn.IFNA(VLOOKUP($A9,'EV Distribution'!$A$2:$B$1048576,2,FALSE),0)*('EV Characterization'!V$4-'EV Characterization'!V$2)</f>
        <v>21.396217476000004</v>
      </c>
      <c r="W9" s="2">
        <f>_xlfn.IFNA(VLOOKUP($A9,'EV Distribution'!$A$2:$B$1048576,2,FALSE),0)*('EV Characterization'!W$4-'EV Characterization'!W$2)</f>
        <v>23.180402315999999</v>
      </c>
      <c r="X9" s="2">
        <f>_xlfn.IFNA(VLOOKUP($A9,'EV Distribution'!$A$2:$B$1048576,2,FALSE),0)*('EV Characterization'!X$4-'EV Characterization'!X$2)</f>
        <v>8.2894747199999994</v>
      </c>
      <c r="Y9" s="2">
        <f>_xlfn.IFNA(VLOOKUP($A9,'EV Distribution'!$A$2:$B$1048576,2,FALSE),0)*('EV Characterization'!Y$4-'EV Characterization'!Y$2)</f>
        <v>9.64774536</v>
      </c>
    </row>
    <row r="10" spans="1:25" x14ac:dyDescent="0.25">
      <c r="A10" s="5">
        <v>15</v>
      </c>
      <c r="B10" s="2">
        <f>_xlfn.IFNA(VLOOKUP($A10,'EV Distribution'!$A$2:$B$1048576,2,FALSE),0)*('EV Characterization'!B$4-'EV Characterization'!B$2)</f>
        <v>0.41542927199999991</v>
      </c>
      <c r="C10" s="2">
        <f>_xlfn.IFNA(VLOOKUP($A10,'EV Distribution'!$A$2:$B$1048576,2,FALSE),0)*('EV Characterization'!C$4-'EV Characterization'!C$2)</f>
        <v>0.51594707400000006</v>
      </c>
      <c r="D10" s="2">
        <f>_xlfn.IFNA(VLOOKUP($A10,'EV Distribution'!$A$2:$B$1048576,2,FALSE),0)*('EV Characterization'!D$4-'EV Characterization'!D$2)</f>
        <v>0.67306544300000015</v>
      </c>
      <c r="E10" s="2">
        <f>_xlfn.IFNA(VLOOKUP($A10,'EV Distribution'!$A$2:$B$1048576,2,FALSE),0)*('EV Characterization'!E$4-'EV Characterization'!E$2)</f>
        <v>0.80333547299999997</v>
      </c>
      <c r="F10" s="2">
        <f>_xlfn.IFNA(VLOOKUP($A10,'EV Distribution'!$A$2:$B$1048576,2,FALSE),0)*('EV Characterization'!F$4-'EV Characterization'!F$2)</f>
        <v>0.91714712500000017</v>
      </c>
      <c r="G10" s="2">
        <f>_xlfn.IFNA(VLOOKUP($A10,'EV Distribution'!$A$2:$B$1048576,2,FALSE),0)*('EV Characterization'!G$4-'EV Characterization'!G$2)</f>
        <v>0.97871011499999994</v>
      </c>
      <c r="H10" s="2">
        <f>_xlfn.IFNA(VLOOKUP($A10,'EV Distribution'!$A$2:$B$1048576,2,FALSE),0)*('EV Characterization'!H$4-'EV Characterization'!H$2)</f>
        <v>0.92753922000000011</v>
      </c>
      <c r="I10" s="2">
        <f>_xlfn.IFNA(VLOOKUP($A10,'EV Distribution'!$A$2:$B$1048576,2,FALSE),0)*('EV Characterization'!I$4-'EV Characterization'!I$2)</f>
        <v>1.3674149170000003</v>
      </c>
      <c r="J10" s="2">
        <f>_xlfn.IFNA(VLOOKUP($A10,'EV Distribution'!$A$2:$B$1048576,2,FALSE),0)*('EV Characterization'!J$4-'EV Characterization'!J$2)</f>
        <v>1.2177992070000001</v>
      </c>
      <c r="K10" s="2">
        <f>_xlfn.IFNA(VLOOKUP($A10,'EV Distribution'!$A$2:$B$1048576,2,FALSE),0)*('EV Characterization'!K$4-'EV Characterization'!K$2)</f>
        <v>1.4452388899999999</v>
      </c>
      <c r="L10" s="2">
        <f>_xlfn.IFNA(VLOOKUP($A10,'EV Distribution'!$A$2:$B$1048576,2,FALSE),0)*('EV Characterization'!L$4-'EV Characterization'!L$2)</f>
        <v>1.459015121</v>
      </c>
      <c r="M10" s="2">
        <f>_xlfn.IFNA(VLOOKUP($A10,'EV Distribution'!$A$2:$B$1048576,2,FALSE),0)*('EV Characterization'!M$4-'EV Characterization'!M$2)</f>
        <v>1.4318570610000003</v>
      </c>
      <c r="N10" s="2">
        <f>_xlfn.IFNA(VLOOKUP($A10,'EV Distribution'!$A$2:$B$1048576,2,FALSE),0)*('EV Characterization'!N$4-'EV Characterization'!N$2)</f>
        <v>1.316782954</v>
      </c>
      <c r="O10" s="2">
        <f>_xlfn.IFNA(VLOOKUP($A10,'EV Distribution'!$A$2:$B$1048576,2,FALSE),0)*('EV Characterization'!O$4-'EV Characterization'!O$2)</f>
        <v>1.2525799149999999</v>
      </c>
      <c r="P10" s="2">
        <f>_xlfn.IFNA(VLOOKUP($A10,'EV Distribution'!$A$2:$B$1048576,2,FALSE),0)*('EV Characterization'!P$4-'EV Characterization'!P$2)</f>
        <v>1.210341168</v>
      </c>
      <c r="Q10" s="2">
        <f>_xlfn.IFNA(VLOOKUP($A10,'EV Distribution'!$A$2:$B$1048576,2,FALSE),0)*('EV Characterization'!Q$4-'EV Characterization'!Q$2)</f>
        <v>1.142689488</v>
      </c>
      <c r="R10" s="2">
        <f>_xlfn.IFNA(VLOOKUP($A10,'EV Distribution'!$A$2:$B$1048576,2,FALSE),0)*('EV Characterization'!R$4-'EV Characterization'!R$2)</f>
        <v>1.091512579</v>
      </c>
      <c r="S10" s="2">
        <f>_xlfn.IFNA(VLOOKUP($A10,'EV Distribution'!$A$2:$B$1048576,2,FALSE),0)*('EV Characterization'!S$4-'EV Characterization'!S$2)</f>
        <v>1.054853563</v>
      </c>
      <c r="T10" s="2">
        <f>_xlfn.IFNA(VLOOKUP($A10,'EV Distribution'!$A$2:$B$1048576,2,FALSE),0)*('EV Characterization'!T$4-'EV Characterization'!T$2)</f>
        <v>0.74503915200000004</v>
      </c>
      <c r="U10" s="2">
        <f>_xlfn.IFNA(VLOOKUP($A10,'EV Distribution'!$A$2:$B$1048576,2,FALSE),0)*('EV Characterization'!U$4-'EV Characterization'!U$2)</f>
        <v>0.75736203199999996</v>
      </c>
      <c r="V10" s="2">
        <f>_xlfn.IFNA(VLOOKUP($A10,'EV Distribution'!$A$2:$B$1048576,2,FALSE),0)*('EV Characterization'!V$4-'EV Characterization'!V$2)</f>
        <v>0.80256500200000014</v>
      </c>
      <c r="W10" s="2">
        <f>_xlfn.IFNA(VLOOKUP($A10,'EV Distribution'!$A$2:$B$1048576,2,FALSE),0)*('EV Characterization'!W$4-'EV Characterization'!W$2)</f>
        <v>0.86948918200000003</v>
      </c>
      <c r="X10" s="2">
        <f>_xlfn.IFNA(VLOOKUP($A10,'EV Distribution'!$A$2:$B$1048576,2,FALSE),0)*('EV Characterization'!X$4-'EV Characterization'!X$2)</f>
        <v>0.31093544000000001</v>
      </c>
      <c r="Y10" s="2">
        <f>_xlfn.IFNA(VLOOKUP($A10,'EV Distribution'!$A$2:$B$1048576,2,FALSE),0)*('EV Characterization'!Y$4-'EV Characterization'!Y$2)</f>
        <v>0.36188372000000002</v>
      </c>
    </row>
    <row r="11" spans="1:25" x14ac:dyDescent="0.25">
      <c r="A11" s="5">
        <v>16</v>
      </c>
      <c r="B11" s="2">
        <f>_xlfn.IFNA(VLOOKUP($A11,'EV Distribution'!$A$2:$B$1048576,2,FALSE),0)*('EV Characterization'!B$4-'EV Characterization'!B$2)</f>
        <v>2.0343185999999998</v>
      </c>
      <c r="C11" s="2">
        <f>_xlfn.IFNA(VLOOKUP($A11,'EV Distribution'!$A$2:$B$1048576,2,FALSE),0)*('EV Characterization'!C$4-'EV Characterization'!C$2)</f>
        <v>2.5265449500000003</v>
      </c>
      <c r="D11" s="2">
        <f>_xlfn.IFNA(VLOOKUP($A11,'EV Distribution'!$A$2:$B$1048576,2,FALSE),0)*('EV Characterization'!D$4-'EV Characterization'!D$2)</f>
        <v>3.2959390250000005</v>
      </c>
      <c r="E11" s="2">
        <f>_xlfn.IFNA(VLOOKUP($A11,'EV Distribution'!$A$2:$B$1048576,2,FALSE),0)*('EV Characterization'!E$4-'EV Characterization'!E$2)</f>
        <v>3.9338592750000001</v>
      </c>
      <c r="F11" s="2">
        <f>_xlfn.IFNA(VLOOKUP($A11,'EV Distribution'!$A$2:$B$1048576,2,FALSE),0)*('EV Characterization'!F$4-'EV Characterization'!F$2)</f>
        <v>4.4911843750000005</v>
      </c>
      <c r="G11" s="2">
        <f>_xlfn.IFNA(VLOOKUP($A11,'EV Distribution'!$A$2:$B$1048576,2,FALSE),0)*('EV Characterization'!G$4-'EV Characterization'!G$2)</f>
        <v>4.7926526249999997</v>
      </c>
      <c r="H11" s="2">
        <f>_xlfn.IFNA(VLOOKUP($A11,'EV Distribution'!$A$2:$B$1048576,2,FALSE),0)*('EV Characterization'!H$4-'EV Characterization'!H$2)</f>
        <v>4.5420735000000008</v>
      </c>
      <c r="I11" s="2">
        <f>_xlfn.IFNA(VLOOKUP($A11,'EV Distribution'!$A$2:$B$1048576,2,FALSE),0)*('EV Characterization'!I$4-'EV Characterization'!I$2)</f>
        <v>6.6961039750000015</v>
      </c>
      <c r="J11" s="2">
        <f>_xlfn.IFNA(VLOOKUP($A11,'EV Distribution'!$A$2:$B$1048576,2,FALSE),0)*('EV Characterization'!J$4-'EV Characterization'!J$2)</f>
        <v>5.9634497250000003</v>
      </c>
      <c r="K11" s="2">
        <f>_xlfn.IFNA(VLOOKUP($A11,'EV Distribution'!$A$2:$B$1048576,2,FALSE),0)*('EV Characterization'!K$4-'EV Characterization'!K$2)</f>
        <v>7.0772007499999994</v>
      </c>
      <c r="L11" s="2">
        <f>_xlfn.IFNA(VLOOKUP($A11,'EV Distribution'!$A$2:$B$1048576,2,FALSE),0)*('EV Characterization'!L$4-'EV Characterization'!L$2)</f>
        <v>7.144661675</v>
      </c>
      <c r="M11" s="2">
        <f>_xlfn.IFNA(VLOOKUP($A11,'EV Distribution'!$A$2:$B$1048576,2,FALSE),0)*('EV Characterization'!M$4-'EV Characterization'!M$2)</f>
        <v>7.0116711750000009</v>
      </c>
      <c r="N11" s="2">
        <f>_xlfn.IFNA(VLOOKUP($A11,'EV Distribution'!$A$2:$B$1048576,2,FALSE),0)*('EV Characterization'!N$4-'EV Characterization'!N$2)</f>
        <v>6.4481639500000005</v>
      </c>
      <c r="O11" s="2">
        <f>_xlfn.IFNA(VLOOKUP($A11,'EV Distribution'!$A$2:$B$1048576,2,FALSE),0)*('EV Characterization'!O$4-'EV Characterization'!O$2)</f>
        <v>6.1337676249999999</v>
      </c>
      <c r="P11" s="2">
        <f>_xlfn.IFNA(VLOOKUP($A11,'EV Distribution'!$A$2:$B$1048576,2,FALSE),0)*('EV Characterization'!P$4-'EV Characterization'!P$2)</f>
        <v>5.9269284000000004</v>
      </c>
      <c r="Q11" s="2">
        <f>_xlfn.IFNA(VLOOKUP($A11,'EV Distribution'!$A$2:$B$1048576,2,FALSE),0)*('EV Characterization'!Q$4-'EV Characterization'!Q$2)</f>
        <v>5.5956444000000003</v>
      </c>
      <c r="R11" s="2">
        <f>_xlfn.IFNA(VLOOKUP($A11,'EV Distribution'!$A$2:$B$1048576,2,FALSE),0)*('EV Characterization'!R$4-'EV Characterization'!R$2)</f>
        <v>5.3450358250000001</v>
      </c>
      <c r="S11" s="2">
        <f>_xlfn.IFNA(VLOOKUP($A11,'EV Distribution'!$A$2:$B$1048576,2,FALSE),0)*('EV Characterization'!S$4-'EV Characterization'!S$2)</f>
        <v>5.1655200250000002</v>
      </c>
      <c r="T11" s="2">
        <f>_xlfn.IFNA(VLOOKUP($A11,'EV Distribution'!$A$2:$B$1048576,2,FALSE),0)*('EV Characterization'!T$4-'EV Characterization'!T$2)</f>
        <v>3.6483876</v>
      </c>
      <c r="U11" s="2">
        <f>_xlfn.IFNA(VLOOKUP($A11,'EV Distribution'!$A$2:$B$1048576,2,FALSE),0)*('EV Characterization'!U$4-'EV Characterization'!U$2)</f>
        <v>3.7087315999999997</v>
      </c>
      <c r="V11" s="2">
        <f>_xlfn.IFNA(VLOOKUP($A11,'EV Distribution'!$A$2:$B$1048576,2,FALSE),0)*('EV Characterization'!V$4-'EV Characterization'!V$2)</f>
        <v>3.9300863500000007</v>
      </c>
      <c r="W11" s="2">
        <f>_xlfn.IFNA(VLOOKUP($A11,'EV Distribution'!$A$2:$B$1048576,2,FALSE),0)*('EV Characterization'!W$4-'EV Characterization'!W$2)</f>
        <v>4.2578078499999998</v>
      </c>
      <c r="X11" s="2">
        <f>_xlfn.IFNA(VLOOKUP($A11,'EV Distribution'!$A$2:$B$1048576,2,FALSE),0)*('EV Characterization'!X$4-'EV Characterization'!X$2)</f>
        <v>1.5226219999999999</v>
      </c>
      <c r="Y11" s="2">
        <f>_xlfn.IFNA(VLOOKUP($A11,'EV Distribution'!$A$2:$B$1048576,2,FALSE),0)*('EV Characterization'!Y$4-'EV Characterization'!Y$2)</f>
        <v>1.772111</v>
      </c>
    </row>
    <row r="12" spans="1:25" x14ac:dyDescent="0.25">
      <c r="A12" s="5">
        <v>17</v>
      </c>
      <c r="B12" s="2">
        <f>_xlfn.IFNA(VLOOKUP($A12,'EV Distribution'!$A$2:$B$1048576,2,FALSE),0)*('EV Characterization'!B$4-'EV Characterization'!B$2)</f>
        <v>0.54819532799999993</v>
      </c>
      <c r="C12" s="2">
        <f>_xlfn.IFNA(VLOOKUP($A12,'EV Distribution'!$A$2:$B$1048576,2,FALSE),0)*('EV Characterization'!C$4-'EV Characterization'!C$2)</f>
        <v>0.68083737600000005</v>
      </c>
      <c r="D12" s="2">
        <f>_xlfn.IFNA(VLOOKUP($A12,'EV Distribution'!$A$2:$B$1048576,2,FALSE),0)*('EV Characterization'!D$4-'EV Characterization'!D$2)</f>
        <v>0.88816883200000019</v>
      </c>
      <c r="E12" s="2">
        <f>_xlfn.IFNA(VLOOKUP($A12,'EV Distribution'!$A$2:$B$1048576,2,FALSE),0)*('EV Characterization'!E$4-'EV Characterization'!E$2)</f>
        <v>1.0600715519999999</v>
      </c>
      <c r="F12" s="2">
        <f>_xlfn.IFNA(VLOOKUP($A12,'EV Distribution'!$A$2:$B$1048576,2,FALSE),0)*('EV Characterization'!F$4-'EV Characterization'!F$2)</f>
        <v>1.2102560000000002</v>
      </c>
      <c r="G12" s="2">
        <f>_xlfn.IFNA(VLOOKUP($A12,'EV Distribution'!$A$2:$B$1048576,2,FALSE),0)*('EV Characterization'!G$4-'EV Characterization'!G$2)</f>
        <v>1.29149376</v>
      </c>
      <c r="H12" s="2">
        <f>_xlfn.IFNA(VLOOKUP($A12,'EV Distribution'!$A$2:$B$1048576,2,FALSE),0)*('EV Characterization'!H$4-'EV Characterization'!H$2)</f>
        <v>1.2239692800000002</v>
      </c>
      <c r="I12" s="2">
        <f>_xlfn.IFNA(VLOOKUP($A12,'EV Distribution'!$A$2:$B$1048576,2,FALSE),0)*('EV Characterization'!I$4-'EV Characterization'!I$2)</f>
        <v>1.8044238080000004</v>
      </c>
      <c r="J12" s="2">
        <f>_xlfn.IFNA(VLOOKUP($A12,'EV Distribution'!$A$2:$B$1048576,2,FALSE),0)*('EV Characterization'!J$4-'EV Characterization'!J$2)</f>
        <v>1.6069927680000002</v>
      </c>
      <c r="K12" s="2">
        <f>_xlfn.IFNA(VLOOKUP($A12,'EV Distribution'!$A$2:$B$1048576,2,FALSE),0)*('EV Characterization'!K$4-'EV Characterization'!K$2)</f>
        <v>1.90711936</v>
      </c>
      <c r="L12" s="2">
        <f>_xlfn.IFNA(VLOOKUP($A12,'EV Distribution'!$A$2:$B$1048576,2,FALSE),0)*('EV Characterization'!L$4-'EV Characterization'!L$2)</f>
        <v>1.925298304</v>
      </c>
      <c r="M12" s="2">
        <f>_xlfn.IFNA(VLOOKUP($A12,'EV Distribution'!$A$2:$B$1048576,2,FALSE),0)*('EV Characterization'!M$4-'EV Characterization'!M$2)</f>
        <v>1.8894608640000004</v>
      </c>
      <c r="N12" s="2">
        <f>_xlfn.IFNA(VLOOKUP($A12,'EV Distribution'!$A$2:$B$1048576,2,FALSE),0)*('EV Characterization'!N$4-'EV Characterization'!N$2)</f>
        <v>1.7376104960000001</v>
      </c>
      <c r="O12" s="2">
        <f>_xlfn.IFNA(VLOOKUP($A12,'EV Distribution'!$A$2:$B$1048576,2,FALSE),0)*('EV Characterization'!O$4-'EV Characterization'!O$2)</f>
        <v>1.6528889599999999</v>
      </c>
      <c r="P12" s="2">
        <f>_xlfn.IFNA(VLOOKUP($A12,'EV Distribution'!$A$2:$B$1048576,2,FALSE),0)*('EV Characterization'!P$4-'EV Characterization'!P$2)</f>
        <v>1.5971512320000001</v>
      </c>
      <c r="Q12" s="2">
        <f>_xlfn.IFNA(VLOOKUP($A12,'EV Distribution'!$A$2:$B$1048576,2,FALSE),0)*('EV Characterization'!Q$4-'EV Characterization'!Q$2)</f>
        <v>1.507878912</v>
      </c>
      <c r="R12" s="2">
        <f>_xlfn.IFNA(VLOOKUP($A12,'EV Distribution'!$A$2:$B$1048576,2,FALSE),0)*('EV Characterization'!R$4-'EV Characterization'!R$2)</f>
        <v>1.4403464960000001</v>
      </c>
      <c r="S12" s="2">
        <f>_xlfn.IFNA(VLOOKUP($A12,'EV Distribution'!$A$2:$B$1048576,2,FALSE),0)*('EV Characterization'!S$4-'EV Characterization'!S$2)</f>
        <v>1.3919717119999999</v>
      </c>
      <c r="T12" s="2">
        <f>_xlfn.IFNA(VLOOKUP($A12,'EV Distribution'!$A$2:$B$1048576,2,FALSE),0)*('EV Characterization'!T$4-'EV Characterization'!T$2)</f>
        <v>0.983144448</v>
      </c>
      <c r="U12" s="2">
        <f>_xlfn.IFNA(VLOOKUP($A12,'EV Distribution'!$A$2:$B$1048576,2,FALSE),0)*('EV Characterization'!U$4-'EV Characterization'!U$2)</f>
        <v>0.99940556800000002</v>
      </c>
      <c r="V12" s="2">
        <f>_xlfn.IFNA(VLOOKUP($A12,'EV Distribution'!$A$2:$B$1048576,2,FALSE),0)*('EV Characterization'!V$4-'EV Characterization'!V$2)</f>
        <v>1.0590548480000002</v>
      </c>
      <c r="W12" s="2">
        <f>_xlfn.IFNA(VLOOKUP($A12,'EV Distribution'!$A$2:$B$1048576,2,FALSE),0)*('EV Characterization'!W$4-'EV Characterization'!W$2)</f>
        <v>1.1473671679999999</v>
      </c>
      <c r="X12" s="2">
        <f>_xlfn.IFNA(VLOOKUP($A12,'EV Distribution'!$A$2:$B$1048576,2,FALSE),0)*('EV Characterization'!X$4-'EV Characterization'!X$2)</f>
        <v>0.41030655999999999</v>
      </c>
      <c r="Y12" s="2">
        <f>_xlfn.IFNA(VLOOKUP($A12,'EV Distribution'!$A$2:$B$1048576,2,FALSE),0)*('EV Characterization'!Y$4-'EV Characterization'!Y$2)</f>
        <v>0.47753728000000001</v>
      </c>
    </row>
    <row r="13" spans="1:25" x14ac:dyDescent="0.25">
      <c r="A13" s="5">
        <v>18</v>
      </c>
      <c r="B13" s="2">
        <f>_xlfn.IFNA(VLOOKUP($A13,'EV Distribution'!$A$2:$B$1048576,2,FALSE),0)*('EV Characterization'!B$4-'EV Characterization'!B$2)</f>
        <v>3.854498399999999E-2</v>
      </c>
      <c r="C13" s="2">
        <f>_xlfn.IFNA(VLOOKUP($A13,'EV Distribution'!$A$2:$B$1048576,2,FALSE),0)*('EV Characterization'!C$4-'EV Characterization'!C$2)</f>
        <v>4.7871377999999999E-2</v>
      </c>
      <c r="D13" s="2">
        <f>_xlfn.IFNA(VLOOKUP($A13,'EV Distribution'!$A$2:$B$1048576,2,FALSE),0)*('EV Characterization'!D$4-'EV Characterization'!D$2)</f>
        <v>6.2449371000000004E-2</v>
      </c>
      <c r="E13" s="2">
        <f>_xlfn.IFNA(VLOOKUP($A13,'EV Distribution'!$A$2:$B$1048576,2,FALSE),0)*('EV Characterization'!E$4-'EV Characterization'!E$2)</f>
        <v>7.4536280999999996E-2</v>
      </c>
      <c r="F13" s="2">
        <f>_xlfn.IFNA(VLOOKUP($A13,'EV Distribution'!$A$2:$B$1048576,2,FALSE),0)*('EV Characterization'!F$4-'EV Characterization'!F$2)</f>
        <v>8.5096125000000009E-2</v>
      </c>
      <c r="G13" s="2">
        <f>_xlfn.IFNA(VLOOKUP($A13,'EV Distribution'!$A$2:$B$1048576,2,FALSE),0)*('EV Characterization'!G$4-'EV Characterization'!G$2)</f>
        <v>9.0808154999999988E-2</v>
      </c>
      <c r="H13" s="2">
        <f>_xlfn.IFNA(VLOOKUP($A13,'EV Distribution'!$A$2:$B$1048576,2,FALSE),0)*('EV Characterization'!H$4-'EV Characterization'!H$2)</f>
        <v>8.6060339999999999E-2</v>
      </c>
      <c r="I13" s="2">
        <f>_xlfn.IFNA(VLOOKUP($A13,'EV Distribution'!$A$2:$B$1048576,2,FALSE),0)*('EV Characterization'!I$4-'EV Characterization'!I$2)</f>
        <v>0.12687354900000003</v>
      </c>
      <c r="J13" s="2">
        <f>_xlfn.IFNA(VLOOKUP($A13,'EV Distribution'!$A$2:$B$1048576,2,FALSE),0)*('EV Characterization'!J$4-'EV Characterization'!J$2)</f>
        <v>0.112991679</v>
      </c>
      <c r="K13" s="2">
        <f>_xlfn.IFNA(VLOOKUP($A13,'EV Distribution'!$A$2:$B$1048576,2,FALSE),0)*('EV Characterization'!K$4-'EV Characterization'!K$2)</f>
        <v>0.13409432999999998</v>
      </c>
      <c r="L13" s="2">
        <f>_xlfn.IFNA(VLOOKUP($A13,'EV Distribution'!$A$2:$B$1048576,2,FALSE),0)*('EV Characterization'!L$4-'EV Characterization'!L$2)</f>
        <v>0.13537253699999999</v>
      </c>
      <c r="M13" s="2">
        <f>_xlfn.IFNA(VLOOKUP($A13,'EV Distribution'!$A$2:$B$1048576,2,FALSE),0)*('EV Characterization'!M$4-'EV Characterization'!M$2)</f>
        <v>0.13285271700000001</v>
      </c>
      <c r="N13" s="2">
        <f>_xlfn.IFNA(VLOOKUP($A13,'EV Distribution'!$A$2:$B$1048576,2,FALSE),0)*('EV Characterization'!N$4-'EV Characterization'!N$2)</f>
        <v>0.12217573800000001</v>
      </c>
      <c r="O13" s="2">
        <f>_xlfn.IFNA(VLOOKUP($A13,'EV Distribution'!$A$2:$B$1048576,2,FALSE),0)*('EV Characterization'!O$4-'EV Characterization'!O$2)</f>
        <v>0.11621875499999999</v>
      </c>
      <c r="P13" s="2">
        <f>_xlfn.IFNA(VLOOKUP($A13,'EV Distribution'!$A$2:$B$1048576,2,FALSE),0)*('EV Characterization'!P$4-'EV Characterization'!P$2)</f>
        <v>0.11229969599999999</v>
      </c>
      <c r="Q13" s="2">
        <f>_xlfn.IFNA(VLOOKUP($A13,'EV Distribution'!$A$2:$B$1048576,2,FALSE),0)*('EV Characterization'!Q$4-'EV Characterization'!Q$2)</f>
        <v>0.10602273599999999</v>
      </c>
      <c r="R13" s="2">
        <f>_xlfn.IFNA(VLOOKUP($A13,'EV Distribution'!$A$2:$B$1048576,2,FALSE),0)*('EV Characterization'!R$4-'EV Characterization'!R$2)</f>
        <v>0.10127436299999999</v>
      </c>
      <c r="S13" s="2">
        <f>_xlfn.IFNA(VLOOKUP($A13,'EV Distribution'!$A$2:$B$1048576,2,FALSE),0)*('EV Characterization'!S$4-'EV Characterization'!S$2)</f>
        <v>9.7873010999999996E-2</v>
      </c>
      <c r="T13" s="2">
        <f>_xlfn.IFNA(VLOOKUP($A13,'EV Distribution'!$A$2:$B$1048576,2,FALSE),0)*('EV Characterization'!T$4-'EV Characterization'!T$2)</f>
        <v>6.9127343999999993E-2</v>
      </c>
      <c r="U13" s="2">
        <f>_xlfn.IFNA(VLOOKUP($A13,'EV Distribution'!$A$2:$B$1048576,2,FALSE),0)*('EV Characterization'!U$4-'EV Characterization'!U$2)</f>
        <v>7.0270703999999989E-2</v>
      </c>
      <c r="V13" s="2">
        <f>_xlfn.IFNA(VLOOKUP($A13,'EV Distribution'!$A$2:$B$1048576,2,FALSE),0)*('EV Characterization'!V$4-'EV Characterization'!V$2)</f>
        <v>7.4464794000000001E-2</v>
      </c>
      <c r="W13" s="2">
        <f>_xlfn.IFNA(VLOOKUP($A13,'EV Distribution'!$A$2:$B$1048576,2,FALSE),0)*('EV Characterization'!W$4-'EV Characterization'!W$2)</f>
        <v>8.0674254000000001E-2</v>
      </c>
      <c r="X13" s="2">
        <f>_xlfn.IFNA(VLOOKUP($A13,'EV Distribution'!$A$2:$B$1048576,2,FALSE),0)*('EV Characterization'!X$4-'EV Characterization'!X$2)</f>
        <v>2.8849679999999999E-2</v>
      </c>
      <c r="Y13" s="2">
        <f>_xlfn.IFNA(VLOOKUP($A13,'EV Distribution'!$A$2:$B$1048576,2,FALSE),0)*('EV Characterization'!Y$4-'EV Characterization'!Y$2)</f>
        <v>3.3576839999999997E-2</v>
      </c>
    </row>
    <row r="14" spans="1:25" x14ac:dyDescent="0.25">
      <c r="A14" s="5">
        <v>20</v>
      </c>
      <c r="B14" s="2">
        <f>_xlfn.IFNA(VLOOKUP($A14,'EV Distribution'!$A$2:$B$1048576,2,FALSE),0)*('EV Characterization'!B$4-'EV Characterization'!B$2)</f>
        <v>0.33833930399999995</v>
      </c>
      <c r="C14" s="2">
        <f>_xlfn.IFNA(VLOOKUP($A14,'EV Distribution'!$A$2:$B$1048576,2,FALSE),0)*('EV Characterization'!C$4-'EV Characterization'!C$2)</f>
        <v>0.42020431800000008</v>
      </c>
      <c r="D14" s="2">
        <f>_xlfn.IFNA(VLOOKUP($A14,'EV Distribution'!$A$2:$B$1048576,2,FALSE),0)*('EV Characterization'!D$4-'EV Characterization'!D$2)</f>
        <v>0.54816670100000009</v>
      </c>
      <c r="E14" s="2">
        <f>_xlfn.IFNA(VLOOKUP($A14,'EV Distribution'!$A$2:$B$1048576,2,FALSE),0)*('EV Characterization'!E$4-'EV Characterization'!E$2)</f>
        <v>0.654262911</v>
      </c>
      <c r="F14" s="2">
        <f>_xlfn.IFNA(VLOOKUP($A14,'EV Distribution'!$A$2:$B$1048576,2,FALSE),0)*('EV Characterization'!F$4-'EV Characterization'!F$2)</f>
        <v>0.74695487500000013</v>
      </c>
      <c r="G14" s="2">
        <f>_xlfn.IFNA(VLOOKUP($A14,'EV Distribution'!$A$2:$B$1048576,2,FALSE),0)*('EV Characterization'!G$4-'EV Characterization'!G$2)</f>
        <v>0.79709380500000004</v>
      </c>
      <c r="H14" s="2">
        <f>_xlfn.IFNA(VLOOKUP($A14,'EV Distribution'!$A$2:$B$1048576,2,FALSE),0)*('EV Characterization'!H$4-'EV Characterization'!H$2)</f>
        <v>0.75541854000000008</v>
      </c>
      <c r="I14" s="2">
        <f>_xlfn.IFNA(VLOOKUP($A14,'EV Distribution'!$A$2:$B$1048576,2,FALSE),0)*('EV Characterization'!I$4-'EV Characterization'!I$2)</f>
        <v>1.1136678190000002</v>
      </c>
      <c r="J14" s="2">
        <f>_xlfn.IFNA(VLOOKUP($A14,'EV Distribution'!$A$2:$B$1048576,2,FALSE),0)*('EV Characterization'!J$4-'EV Characterization'!J$2)</f>
        <v>0.99181584900000019</v>
      </c>
      <c r="K14" s="2">
        <f>_xlfn.IFNA(VLOOKUP($A14,'EV Distribution'!$A$2:$B$1048576,2,FALSE),0)*('EV Characterization'!K$4-'EV Characterization'!K$2)</f>
        <v>1.1770502300000001</v>
      </c>
      <c r="L14" s="2">
        <f>_xlfn.IFNA(VLOOKUP($A14,'EV Distribution'!$A$2:$B$1048576,2,FALSE),0)*('EV Characterization'!L$4-'EV Characterization'!L$2)</f>
        <v>1.1882700470000001</v>
      </c>
      <c r="M14" s="2">
        <f>_xlfn.IFNA(VLOOKUP($A14,'EV Distribution'!$A$2:$B$1048576,2,FALSE),0)*('EV Characterization'!M$4-'EV Characterization'!M$2)</f>
        <v>1.1661516270000003</v>
      </c>
      <c r="N14" s="2">
        <f>_xlfn.IFNA(VLOOKUP($A14,'EV Distribution'!$A$2:$B$1048576,2,FALSE),0)*('EV Characterization'!N$4-'EV Characterization'!N$2)</f>
        <v>1.0724314780000002</v>
      </c>
      <c r="O14" s="2">
        <f>_xlfn.IFNA(VLOOKUP($A14,'EV Distribution'!$A$2:$B$1048576,2,FALSE),0)*('EV Characterization'!O$4-'EV Characterization'!O$2)</f>
        <v>1.0201424050000001</v>
      </c>
      <c r="P14" s="2">
        <f>_xlfn.IFNA(VLOOKUP($A14,'EV Distribution'!$A$2:$B$1048576,2,FALSE),0)*('EV Characterization'!P$4-'EV Characterization'!P$2)</f>
        <v>0.98574177600000013</v>
      </c>
      <c r="Q14" s="2">
        <f>_xlfn.IFNA(VLOOKUP($A14,'EV Distribution'!$A$2:$B$1048576,2,FALSE),0)*('EV Characterization'!Q$4-'EV Characterization'!Q$2)</f>
        <v>0.93064401600000002</v>
      </c>
      <c r="R14" s="2">
        <f>_xlfn.IFNA(VLOOKUP($A14,'EV Distribution'!$A$2:$B$1048576,2,FALSE),0)*('EV Characterization'!R$4-'EV Characterization'!R$2)</f>
        <v>0.88896385300000003</v>
      </c>
      <c r="S14" s="2">
        <f>_xlfn.IFNA(VLOOKUP($A14,'EV Distribution'!$A$2:$B$1048576,2,FALSE),0)*('EV Characterization'!S$4-'EV Characterization'!S$2)</f>
        <v>0.85910754100000009</v>
      </c>
      <c r="T14" s="2">
        <f>_xlfn.IFNA(VLOOKUP($A14,'EV Distribution'!$A$2:$B$1048576,2,FALSE),0)*('EV Characterization'!T$4-'EV Characterization'!T$2)</f>
        <v>0.60678446400000008</v>
      </c>
      <c r="U14" s="2">
        <f>_xlfn.IFNA(VLOOKUP($A14,'EV Distribution'!$A$2:$B$1048576,2,FALSE),0)*('EV Characterization'!U$4-'EV Characterization'!U$2)</f>
        <v>0.61682062400000004</v>
      </c>
      <c r="V14" s="2">
        <f>_xlfn.IFNA(VLOOKUP($A14,'EV Distribution'!$A$2:$B$1048576,2,FALSE),0)*('EV Characterization'!V$4-'EV Characterization'!V$2)</f>
        <v>0.65363541400000014</v>
      </c>
      <c r="W14" s="2">
        <f>_xlfn.IFNA(VLOOKUP($A14,'EV Distribution'!$A$2:$B$1048576,2,FALSE),0)*('EV Characterization'!W$4-'EV Characterization'!W$2)</f>
        <v>0.70814067400000003</v>
      </c>
      <c r="X14" s="2">
        <f>_xlfn.IFNA(VLOOKUP($A14,'EV Distribution'!$A$2:$B$1048576,2,FALSE),0)*('EV Characterization'!X$4-'EV Characterization'!X$2)</f>
        <v>0.25323608000000003</v>
      </c>
      <c r="Y14" s="2">
        <f>_xlfn.IFNA(VLOOKUP($A14,'EV Distribution'!$A$2:$B$1048576,2,FALSE),0)*('EV Characterization'!Y$4-'EV Characterization'!Y$2)</f>
        <v>0.29473004000000003</v>
      </c>
    </row>
    <row r="15" spans="1:25" x14ac:dyDescent="0.25">
      <c r="A15" s="5">
        <v>21</v>
      </c>
      <c r="B15" s="2">
        <f>_xlfn.IFNA(VLOOKUP($A15,'EV Distribution'!$A$2:$B$1048576,2,FALSE),0)*('EV Characterization'!B$4-'EV Characterization'!B$2)</f>
        <v>0.56960920799999981</v>
      </c>
      <c r="C15" s="2">
        <f>_xlfn.IFNA(VLOOKUP($A15,'EV Distribution'!$A$2:$B$1048576,2,FALSE),0)*('EV Characterization'!C$4-'EV Characterization'!C$2)</f>
        <v>0.70743258600000003</v>
      </c>
      <c r="D15" s="2">
        <f>_xlfn.IFNA(VLOOKUP($A15,'EV Distribution'!$A$2:$B$1048576,2,FALSE),0)*('EV Characterization'!D$4-'EV Characterization'!D$2)</f>
        <v>0.92286292700000006</v>
      </c>
      <c r="E15" s="2">
        <f>_xlfn.IFNA(VLOOKUP($A15,'EV Distribution'!$A$2:$B$1048576,2,FALSE),0)*('EV Characterization'!E$4-'EV Characterization'!E$2)</f>
        <v>1.1014805969999999</v>
      </c>
      <c r="F15" s="2">
        <f>_xlfn.IFNA(VLOOKUP($A15,'EV Distribution'!$A$2:$B$1048576,2,FALSE),0)*('EV Characterization'!F$4-'EV Characterization'!F$2)</f>
        <v>1.2575316250000002</v>
      </c>
      <c r="G15" s="2">
        <f>_xlfn.IFNA(VLOOKUP($A15,'EV Distribution'!$A$2:$B$1048576,2,FALSE),0)*('EV Characterization'!G$4-'EV Characterization'!G$2)</f>
        <v>1.3419427349999999</v>
      </c>
      <c r="H15" s="2">
        <f>_xlfn.IFNA(VLOOKUP($A15,'EV Distribution'!$A$2:$B$1048576,2,FALSE),0)*('EV Characterization'!H$4-'EV Characterization'!H$2)</f>
        <v>1.2717805799999999</v>
      </c>
      <c r="I15" s="2">
        <f>_xlfn.IFNA(VLOOKUP($A15,'EV Distribution'!$A$2:$B$1048576,2,FALSE),0)*('EV Characterization'!I$4-'EV Characterization'!I$2)</f>
        <v>1.8749091130000002</v>
      </c>
      <c r="J15" s="2">
        <f>_xlfn.IFNA(VLOOKUP($A15,'EV Distribution'!$A$2:$B$1048576,2,FALSE),0)*('EV Characterization'!J$4-'EV Characterization'!J$2)</f>
        <v>1.6697659229999999</v>
      </c>
      <c r="K15" s="2">
        <f>_xlfn.IFNA(VLOOKUP($A15,'EV Distribution'!$A$2:$B$1048576,2,FALSE),0)*('EV Characterization'!K$4-'EV Characterization'!K$2)</f>
        <v>1.9816162099999997</v>
      </c>
      <c r="L15" s="2">
        <f>_xlfn.IFNA(VLOOKUP($A15,'EV Distribution'!$A$2:$B$1048576,2,FALSE),0)*('EV Characterization'!L$4-'EV Characterization'!L$2)</f>
        <v>2.000505269</v>
      </c>
      <c r="M15" s="2">
        <f>_xlfn.IFNA(VLOOKUP($A15,'EV Distribution'!$A$2:$B$1048576,2,FALSE),0)*('EV Characterization'!M$4-'EV Characterization'!M$2)</f>
        <v>1.9632679290000001</v>
      </c>
      <c r="N15" s="2">
        <f>_xlfn.IFNA(VLOOKUP($A15,'EV Distribution'!$A$2:$B$1048576,2,FALSE),0)*('EV Characterization'!N$4-'EV Characterization'!N$2)</f>
        <v>1.8054859059999999</v>
      </c>
      <c r="O15" s="2">
        <f>_xlfn.IFNA(VLOOKUP($A15,'EV Distribution'!$A$2:$B$1048576,2,FALSE),0)*('EV Characterization'!O$4-'EV Characterization'!O$2)</f>
        <v>1.7174549349999997</v>
      </c>
      <c r="P15" s="2">
        <f>_xlfn.IFNA(VLOOKUP($A15,'EV Distribution'!$A$2:$B$1048576,2,FALSE),0)*('EV Characterization'!P$4-'EV Characterization'!P$2)</f>
        <v>1.6595399519999998</v>
      </c>
      <c r="Q15" s="2">
        <f>_xlfn.IFNA(VLOOKUP($A15,'EV Distribution'!$A$2:$B$1048576,2,FALSE),0)*('EV Characterization'!Q$4-'EV Characterization'!Q$2)</f>
        <v>1.5667804319999998</v>
      </c>
      <c r="R15" s="2">
        <f>_xlfn.IFNA(VLOOKUP($A15,'EV Distribution'!$A$2:$B$1048576,2,FALSE),0)*('EV Characterization'!R$4-'EV Characterization'!R$2)</f>
        <v>1.4966100309999999</v>
      </c>
      <c r="S15" s="2">
        <f>_xlfn.IFNA(VLOOKUP($A15,'EV Distribution'!$A$2:$B$1048576,2,FALSE),0)*('EV Characterization'!S$4-'EV Characterization'!S$2)</f>
        <v>1.4463456069999998</v>
      </c>
      <c r="T15" s="2">
        <f>_xlfn.IFNA(VLOOKUP($A15,'EV Distribution'!$A$2:$B$1048576,2,FALSE),0)*('EV Characterization'!T$4-'EV Characterization'!T$2)</f>
        <v>1.0215485280000001</v>
      </c>
      <c r="U15" s="2">
        <f>_xlfn.IFNA(VLOOKUP($A15,'EV Distribution'!$A$2:$B$1048576,2,FALSE),0)*('EV Characterization'!U$4-'EV Characterization'!U$2)</f>
        <v>1.0384448479999999</v>
      </c>
      <c r="V15" s="2">
        <f>_xlfn.IFNA(VLOOKUP($A15,'EV Distribution'!$A$2:$B$1048576,2,FALSE),0)*('EV Characterization'!V$4-'EV Characterization'!V$2)</f>
        <v>1.1004241780000001</v>
      </c>
      <c r="W15" s="2">
        <f>_xlfn.IFNA(VLOOKUP($A15,'EV Distribution'!$A$2:$B$1048576,2,FALSE),0)*('EV Characterization'!W$4-'EV Characterization'!W$2)</f>
        <v>1.1921861979999999</v>
      </c>
      <c r="X15" s="2">
        <f>_xlfn.IFNA(VLOOKUP($A15,'EV Distribution'!$A$2:$B$1048576,2,FALSE),0)*('EV Characterization'!X$4-'EV Characterization'!X$2)</f>
        <v>0.42633415999999996</v>
      </c>
      <c r="Y15" s="2">
        <f>_xlfn.IFNA(VLOOKUP($A15,'EV Distribution'!$A$2:$B$1048576,2,FALSE),0)*('EV Characterization'!Y$4-'EV Characterization'!Y$2)</f>
        <v>0.49619108000000001</v>
      </c>
    </row>
    <row r="16" spans="1:25" x14ac:dyDescent="0.25">
      <c r="A16" s="5">
        <v>26</v>
      </c>
      <c r="B16" s="2">
        <f>_xlfn.IFNA(VLOOKUP($A16,'EV Distribution'!$A$2:$B$1048576,2,FALSE),0)*('EV Characterization'!B$4-'EV Characterization'!B$2)</f>
        <v>1.7730692639999996</v>
      </c>
      <c r="C16" s="2">
        <f>_xlfn.IFNA(VLOOKUP($A16,'EV Distribution'!$A$2:$B$1048576,2,FALSE),0)*('EV Characterization'!C$4-'EV Characterization'!C$2)</f>
        <v>2.2020833880000001</v>
      </c>
      <c r="D16" s="2">
        <f>_xlfn.IFNA(VLOOKUP($A16,'EV Distribution'!$A$2:$B$1048576,2,FALSE),0)*('EV Characterization'!D$4-'EV Characterization'!D$2)</f>
        <v>2.8726710660000001</v>
      </c>
      <c r="E16" s="2">
        <f>_xlfn.IFNA(VLOOKUP($A16,'EV Distribution'!$A$2:$B$1048576,2,FALSE),0)*('EV Characterization'!E$4-'EV Characterization'!E$2)</f>
        <v>3.4286689259999998</v>
      </c>
      <c r="F16" s="2">
        <f>_xlfn.IFNA(VLOOKUP($A16,'EV Distribution'!$A$2:$B$1048576,2,FALSE),0)*('EV Characterization'!F$4-'EV Characterization'!F$2)</f>
        <v>3.9144217500000003</v>
      </c>
      <c r="G16" s="2">
        <f>_xlfn.IFNA(VLOOKUP($A16,'EV Distribution'!$A$2:$B$1048576,2,FALSE),0)*('EV Characterization'!G$4-'EV Characterization'!G$2)</f>
        <v>4.1771751299999993</v>
      </c>
      <c r="H16" s="2">
        <f>_xlfn.IFNA(VLOOKUP($A16,'EV Distribution'!$A$2:$B$1048576,2,FALSE),0)*('EV Characterization'!H$4-'EV Characterization'!H$2)</f>
        <v>3.9587756400000003</v>
      </c>
      <c r="I16" s="2">
        <f>_xlfn.IFNA(VLOOKUP($A16,'EV Distribution'!$A$2:$B$1048576,2,FALSE),0)*('EV Characterization'!I$4-'EV Characterization'!I$2)</f>
        <v>5.8361832540000007</v>
      </c>
      <c r="J16" s="2">
        <f>_xlfn.IFNA(VLOOKUP($A16,'EV Distribution'!$A$2:$B$1048576,2,FALSE),0)*('EV Characterization'!J$4-'EV Characterization'!J$2)</f>
        <v>5.197617234</v>
      </c>
      <c r="K16" s="2">
        <f>_xlfn.IFNA(VLOOKUP($A16,'EV Distribution'!$A$2:$B$1048576,2,FALSE),0)*('EV Characterization'!K$4-'EV Characterization'!K$2)</f>
        <v>6.1683391799999994</v>
      </c>
      <c r="L16" s="2">
        <f>_xlfn.IFNA(VLOOKUP($A16,'EV Distribution'!$A$2:$B$1048576,2,FALSE),0)*('EV Characterization'!L$4-'EV Characterization'!L$2)</f>
        <v>6.2271367019999992</v>
      </c>
      <c r="M16" s="2">
        <f>_xlfn.IFNA(VLOOKUP($A16,'EV Distribution'!$A$2:$B$1048576,2,FALSE),0)*('EV Characterization'!M$4-'EV Characterization'!M$2)</f>
        <v>6.1112249820000004</v>
      </c>
      <c r="N16" s="2">
        <f>_xlfn.IFNA(VLOOKUP($A16,'EV Distribution'!$A$2:$B$1048576,2,FALSE),0)*('EV Characterization'!N$4-'EV Characterization'!N$2)</f>
        <v>5.6200839480000004</v>
      </c>
      <c r="O16" s="2">
        <f>_xlfn.IFNA(VLOOKUP($A16,'EV Distribution'!$A$2:$B$1048576,2,FALSE),0)*('EV Characterization'!O$4-'EV Characterization'!O$2)</f>
        <v>5.3460627299999999</v>
      </c>
      <c r="P16" s="2">
        <f>_xlfn.IFNA(VLOOKUP($A16,'EV Distribution'!$A$2:$B$1048576,2,FALSE),0)*('EV Characterization'!P$4-'EV Characterization'!P$2)</f>
        <v>5.1657860160000002</v>
      </c>
      <c r="Q16" s="2">
        <f>_xlfn.IFNA(VLOOKUP($A16,'EV Distribution'!$A$2:$B$1048576,2,FALSE),0)*('EV Characterization'!Q$4-'EV Characterization'!Q$2)</f>
        <v>4.8770458559999996</v>
      </c>
      <c r="R16" s="2">
        <f>_xlfn.IFNA(VLOOKUP($A16,'EV Distribution'!$A$2:$B$1048576,2,FALSE),0)*('EV Characterization'!R$4-'EV Characterization'!R$2)</f>
        <v>4.658620698</v>
      </c>
      <c r="S16" s="2">
        <f>_xlfn.IFNA(VLOOKUP($A16,'EV Distribution'!$A$2:$B$1048576,2,FALSE),0)*('EV Characterization'!S$4-'EV Characterization'!S$2)</f>
        <v>4.5021585059999998</v>
      </c>
      <c r="T16" s="2">
        <f>_xlfn.IFNA(VLOOKUP($A16,'EV Distribution'!$A$2:$B$1048576,2,FALSE),0)*('EV Characterization'!T$4-'EV Characterization'!T$2)</f>
        <v>3.1798578239999999</v>
      </c>
      <c r="U16" s="2">
        <f>_xlfn.IFNA(VLOOKUP($A16,'EV Distribution'!$A$2:$B$1048576,2,FALSE),0)*('EV Characterization'!U$4-'EV Characterization'!U$2)</f>
        <v>3.2324523839999997</v>
      </c>
      <c r="V16" s="2">
        <f>_xlfn.IFNA(VLOOKUP($A16,'EV Distribution'!$A$2:$B$1048576,2,FALSE),0)*('EV Characterization'!V$4-'EV Characterization'!V$2)</f>
        <v>3.4253805240000004</v>
      </c>
      <c r="W16" s="2">
        <f>_xlfn.IFNA(VLOOKUP($A16,'EV Distribution'!$A$2:$B$1048576,2,FALSE),0)*('EV Characterization'!W$4-'EV Characterization'!W$2)</f>
        <v>3.7110156839999999</v>
      </c>
      <c r="X16" s="2">
        <f>_xlfn.IFNA(VLOOKUP($A16,'EV Distribution'!$A$2:$B$1048576,2,FALSE),0)*('EV Characterization'!X$4-'EV Characterization'!X$2)</f>
        <v>1.3270852799999999</v>
      </c>
      <c r="Y16" s="2">
        <f>_xlfn.IFNA(VLOOKUP($A16,'EV Distribution'!$A$2:$B$1048576,2,FALSE),0)*('EV Characterization'!Y$4-'EV Characterization'!Y$2)</f>
        <v>1.54453464</v>
      </c>
    </row>
    <row r="17" spans="1:25" x14ac:dyDescent="0.25">
      <c r="A17" s="5">
        <v>30</v>
      </c>
      <c r="B17" s="2">
        <f>_xlfn.IFNA(VLOOKUP($A17,'EV Distribution'!$A$2:$B$1048576,2,FALSE),0)*('EV Characterization'!B$4-'EV Characterization'!B$2)</f>
        <v>0.95077627199999981</v>
      </c>
      <c r="C17" s="2">
        <f>_xlfn.IFNA(VLOOKUP($A17,'EV Distribution'!$A$2:$B$1048576,2,FALSE),0)*('EV Characterization'!C$4-'EV Characterization'!C$2)</f>
        <v>1.180827324</v>
      </c>
      <c r="D17" s="2">
        <f>_xlfn.IFNA(VLOOKUP($A17,'EV Distribution'!$A$2:$B$1048576,2,FALSE),0)*('EV Characterization'!D$4-'EV Characterization'!D$2)</f>
        <v>1.5404178180000003</v>
      </c>
      <c r="E17" s="2">
        <f>_xlfn.IFNA(VLOOKUP($A17,'EV Distribution'!$A$2:$B$1048576,2,FALSE),0)*('EV Characterization'!E$4-'EV Characterization'!E$2)</f>
        <v>1.8385615980000001</v>
      </c>
      <c r="F17" s="2">
        <f>_xlfn.IFNA(VLOOKUP($A17,'EV Distribution'!$A$2:$B$1048576,2,FALSE),0)*('EV Characterization'!F$4-'EV Characterization'!F$2)</f>
        <v>2.0990377500000004</v>
      </c>
      <c r="G17" s="2">
        <f>_xlfn.IFNA(VLOOKUP($A17,'EV Distribution'!$A$2:$B$1048576,2,FALSE),0)*('EV Characterization'!G$4-'EV Characterization'!G$2)</f>
        <v>2.23993449</v>
      </c>
      <c r="H17" s="2">
        <f>_xlfn.IFNA(VLOOKUP($A17,'EV Distribution'!$A$2:$B$1048576,2,FALSE),0)*('EV Characterization'!H$4-'EV Characterization'!H$2)</f>
        <v>2.1228217200000001</v>
      </c>
      <c r="I17" s="2">
        <f>_xlfn.IFNA(VLOOKUP($A17,'EV Distribution'!$A$2:$B$1048576,2,FALSE),0)*('EV Characterization'!I$4-'EV Characterization'!I$2)</f>
        <v>3.1295475420000005</v>
      </c>
      <c r="J17" s="2">
        <f>_xlfn.IFNA(VLOOKUP($A17,'EV Distribution'!$A$2:$B$1048576,2,FALSE),0)*('EV Characterization'!J$4-'EV Characterization'!J$2)</f>
        <v>2.7871280820000002</v>
      </c>
      <c r="K17" s="2">
        <f>_xlfn.IFNA(VLOOKUP($A17,'EV Distribution'!$A$2:$B$1048576,2,FALSE),0)*('EV Characterization'!K$4-'EV Characterization'!K$2)</f>
        <v>3.3076601399999999</v>
      </c>
      <c r="L17" s="2">
        <f>_xlfn.IFNA(VLOOKUP($A17,'EV Distribution'!$A$2:$B$1048576,2,FALSE),0)*('EV Characterization'!L$4-'EV Characterization'!L$2)</f>
        <v>3.3391892460000001</v>
      </c>
      <c r="M17" s="2">
        <f>_xlfn.IFNA(VLOOKUP($A17,'EV Distribution'!$A$2:$B$1048576,2,FALSE),0)*('EV Characterization'!M$4-'EV Characterization'!M$2)</f>
        <v>3.2770336860000007</v>
      </c>
      <c r="N17" s="2">
        <f>_xlfn.IFNA(VLOOKUP($A17,'EV Distribution'!$A$2:$B$1048576,2,FALSE),0)*('EV Characterization'!N$4-'EV Characterization'!N$2)</f>
        <v>3.013668204</v>
      </c>
      <c r="O17" s="2">
        <f>_xlfn.IFNA(VLOOKUP($A17,'EV Distribution'!$A$2:$B$1048576,2,FALSE),0)*('EV Characterization'!O$4-'EV Characterization'!O$2)</f>
        <v>2.8667292899999999</v>
      </c>
      <c r="P17" s="2">
        <f>_xlfn.IFNA(VLOOKUP($A17,'EV Distribution'!$A$2:$B$1048576,2,FALSE),0)*('EV Characterization'!P$4-'EV Characterization'!P$2)</f>
        <v>2.770059168</v>
      </c>
      <c r="Q17" s="2">
        <f>_xlfn.IFNA(VLOOKUP($A17,'EV Distribution'!$A$2:$B$1048576,2,FALSE),0)*('EV Characterization'!Q$4-'EV Characterization'!Q$2)</f>
        <v>2.6152274879999999</v>
      </c>
      <c r="R17" s="2">
        <f>_xlfn.IFNA(VLOOKUP($A17,'EV Distribution'!$A$2:$B$1048576,2,FALSE),0)*('EV Characterization'!R$4-'EV Characterization'!R$2)</f>
        <v>2.4981009539999999</v>
      </c>
      <c r="S17" s="2">
        <f>_xlfn.IFNA(VLOOKUP($A17,'EV Distribution'!$A$2:$B$1048576,2,FALSE),0)*('EV Characterization'!S$4-'EV Characterization'!S$2)</f>
        <v>2.414200938</v>
      </c>
      <c r="T17" s="2">
        <f>_xlfn.IFNA(VLOOKUP($A17,'EV Distribution'!$A$2:$B$1048576,2,FALSE),0)*('EV Characterization'!T$4-'EV Characterization'!T$2)</f>
        <v>1.7051411520000002</v>
      </c>
      <c r="U17" s="2">
        <f>_xlfn.IFNA(VLOOKUP($A17,'EV Distribution'!$A$2:$B$1048576,2,FALSE),0)*('EV Characterization'!U$4-'EV Characterization'!U$2)</f>
        <v>1.733344032</v>
      </c>
      <c r="V17" s="2">
        <f>_xlfn.IFNA(VLOOKUP($A17,'EV Distribution'!$A$2:$B$1048576,2,FALSE),0)*('EV Characterization'!V$4-'EV Characterization'!V$2)</f>
        <v>1.8367982520000004</v>
      </c>
      <c r="W17" s="2">
        <f>_xlfn.IFNA(VLOOKUP($A17,'EV Distribution'!$A$2:$B$1048576,2,FALSE),0)*('EV Characterization'!W$4-'EV Characterization'!W$2)</f>
        <v>1.9899649319999999</v>
      </c>
      <c r="X17" s="2">
        <f>_xlfn.IFNA(VLOOKUP($A17,'EV Distribution'!$A$2:$B$1048576,2,FALSE),0)*('EV Characterization'!X$4-'EV Characterization'!X$2)</f>
        <v>0.71162544000000005</v>
      </c>
      <c r="Y17" s="2">
        <f>_xlfn.IFNA(VLOOKUP($A17,'EV Distribution'!$A$2:$B$1048576,2,FALSE),0)*('EV Characterization'!Y$4-'EV Characterization'!Y$2)</f>
        <v>0.82822872000000003</v>
      </c>
    </row>
    <row r="18" spans="1:25" x14ac:dyDescent="0.25">
      <c r="A18" s="5">
        <v>35</v>
      </c>
      <c r="B18" s="2">
        <f>_xlfn.IFNA(VLOOKUP($A18,'EV Distribution'!$A$2:$B$1048576,2,FALSE),0)*('EV Characterization'!B$4-'EV Characterization'!B$2)</f>
        <v>0.89510018399999969</v>
      </c>
      <c r="C18" s="2">
        <f>_xlfn.IFNA(VLOOKUP($A18,'EV Distribution'!$A$2:$B$1048576,2,FALSE),0)*('EV Characterization'!C$4-'EV Characterization'!C$2)</f>
        <v>1.1116797780000001</v>
      </c>
      <c r="D18" s="2">
        <f>_xlfn.IFNA(VLOOKUP($A18,'EV Distribution'!$A$2:$B$1048576,2,FALSE),0)*('EV Characterization'!D$4-'EV Characterization'!D$2)</f>
        <v>1.4502131710000001</v>
      </c>
      <c r="E18" s="2">
        <f>_xlfn.IFNA(VLOOKUP($A18,'EV Distribution'!$A$2:$B$1048576,2,FALSE),0)*('EV Characterization'!E$4-'EV Characterization'!E$2)</f>
        <v>1.7308980809999999</v>
      </c>
      <c r="F18" s="2">
        <f>_xlfn.IFNA(VLOOKUP($A18,'EV Distribution'!$A$2:$B$1048576,2,FALSE),0)*('EV Characterization'!F$4-'EV Characterization'!F$2)</f>
        <v>1.9761211250000001</v>
      </c>
      <c r="G18" s="2">
        <f>_xlfn.IFNA(VLOOKUP($A18,'EV Distribution'!$A$2:$B$1048576,2,FALSE),0)*('EV Characterization'!G$4-'EV Characterization'!G$2)</f>
        <v>2.1087671549999998</v>
      </c>
      <c r="H18" s="2">
        <f>_xlfn.IFNA(VLOOKUP($A18,'EV Distribution'!$A$2:$B$1048576,2,FALSE),0)*('EV Characterization'!H$4-'EV Characterization'!H$2)</f>
        <v>1.99851234</v>
      </c>
      <c r="I18" s="2">
        <f>_xlfn.IFNA(VLOOKUP($A18,'EV Distribution'!$A$2:$B$1048576,2,FALSE),0)*('EV Characterization'!I$4-'EV Characterization'!I$2)</f>
        <v>2.9462857490000003</v>
      </c>
      <c r="J18" s="2">
        <f>_xlfn.IFNA(VLOOKUP($A18,'EV Distribution'!$A$2:$B$1048576,2,FALSE),0)*('EV Characterization'!J$4-'EV Characterization'!J$2)</f>
        <v>2.623917879</v>
      </c>
      <c r="K18" s="2">
        <f>_xlfn.IFNA(VLOOKUP($A18,'EV Distribution'!$A$2:$B$1048576,2,FALSE),0)*('EV Characterization'!K$4-'EV Characterization'!K$2)</f>
        <v>3.1139683299999996</v>
      </c>
      <c r="L18" s="2">
        <f>_xlfn.IFNA(VLOOKUP($A18,'EV Distribution'!$A$2:$B$1048576,2,FALSE),0)*('EV Characterization'!L$4-'EV Characterization'!L$2)</f>
        <v>3.1436511369999995</v>
      </c>
      <c r="M18" s="2">
        <f>_xlfn.IFNA(VLOOKUP($A18,'EV Distribution'!$A$2:$B$1048576,2,FALSE),0)*('EV Characterization'!M$4-'EV Characterization'!M$2)</f>
        <v>3.0851353170000002</v>
      </c>
      <c r="N18" s="2">
        <f>_xlfn.IFNA(VLOOKUP($A18,'EV Distribution'!$A$2:$B$1048576,2,FALSE),0)*('EV Characterization'!N$4-'EV Characterization'!N$2)</f>
        <v>2.8371921379999998</v>
      </c>
      <c r="O18" s="2">
        <f>_xlfn.IFNA(VLOOKUP($A18,'EV Distribution'!$A$2:$B$1048576,2,FALSE),0)*('EV Characterization'!O$4-'EV Characterization'!O$2)</f>
        <v>2.6988577549999997</v>
      </c>
      <c r="P18" s="2">
        <f>_xlfn.IFNA(VLOOKUP($A18,'EV Distribution'!$A$2:$B$1048576,2,FALSE),0)*('EV Characterization'!P$4-'EV Characterization'!P$2)</f>
        <v>2.6078484959999999</v>
      </c>
      <c r="Q18" s="2">
        <f>_xlfn.IFNA(VLOOKUP($A18,'EV Distribution'!$A$2:$B$1048576,2,FALSE),0)*('EV Characterization'!Q$4-'EV Characterization'!Q$2)</f>
        <v>2.4620835359999997</v>
      </c>
      <c r="R18" s="2">
        <f>_xlfn.IFNA(VLOOKUP($A18,'EV Distribution'!$A$2:$B$1048576,2,FALSE),0)*('EV Characterization'!R$4-'EV Characterization'!R$2)</f>
        <v>2.3518157629999998</v>
      </c>
      <c r="S18" s="2">
        <f>_xlfn.IFNA(VLOOKUP($A18,'EV Distribution'!$A$2:$B$1048576,2,FALSE),0)*('EV Characterization'!S$4-'EV Characterization'!S$2)</f>
        <v>2.2728288109999997</v>
      </c>
      <c r="T18" s="2">
        <f>_xlfn.IFNA(VLOOKUP($A18,'EV Distribution'!$A$2:$B$1048576,2,FALSE),0)*('EV Characterization'!T$4-'EV Characterization'!T$2)</f>
        <v>1.6052905439999998</v>
      </c>
      <c r="U18" s="2">
        <f>_xlfn.IFNA(VLOOKUP($A18,'EV Distribution'!$A$2:$B$1048576,2,FALSE),0)*('EV Characterization'!U$4-'EV Characterization'!U$2)</f>
        <v>1.6318419039999998</v>
      </c>
      <c r="V18" s="2">
        <f>_xlfn.IFNA(VLOOKUP($A18,'EV Distribution'!$A$2:$B$1048576,2,FALSE),0)*('EV Characterization'!V$4-'EV Characterization'!V$2)</f>
        <v>1.729237994</v>
      </c>
      <c r="W18" s="2">
        <f>_xlfn.IFNA(VLOOKUP($A18,'EV Distribution'!$A$2:$B$1048576,2,FALSE),0)*('EV Characterization'!W$4-'EV Characterization'!W$2)</f>
        <v>1.8734354539999998</v>
      </c>
      <c r="X18" s="2">
        <f>_xlfn.IFNA(VLOOKUP($A18,'EV Distribution'!$A$2:$B$1048576,2,FALSE),0)*('EV Characterization'!X$4-'EV Characterization'!X$2)</f>
        <v>0.66995367999999988</v>
      </c>
      <c r="Y18" s="2">
        <f>_xlfn.IFNA(VLOOKUP($A18,'EV Distribution'!$A$2:$B$1048576,2,FALSE),0)*('EV Characterization'!Y$4-'EV Characterization'!Y$2)</f>
        <v>0.77972883999999998</v>
      </c>
    </row>
    <row r="19" spans="1:25" x14ac:dyDescent="0.25">
      <c r="A19" s="5">
        <v>36</v>
      </c>
      <c r="B19" s="2">
        <f>_xlfn.IFNA(VLOOKUP($A19,'EV Distribution'!$A$2:$B$1048576,2,FALSE),0)*('EV Characterization'!B$4-'EV Characterization'!B$2)</f>
        <v>2.5696655999999991E-2</v>
      </c>
      <c r="C19" s="2">
        <f>_xlfn.IFNA(VLOOKUP($A19,'EV Distribution'!$A$2:$B$1048576,2,FALSE),0)*('EV Characterization'!C$4-'EV Characterization'!C$2)</f>
        <v>3.1914251999999997E-2</v>
      </c>
      <c r="D19" s="2">
        <f>_xlfn.IFNA(VLOOKUP($A19,'EV Distribution'!$A$2:$B$1048576,2,FALSE),0)*('EV Characterization'!D$4-'EV Characterization'!D$2)</f>
        <v>4.1632914E-2</v>
      </c>
      <c r="E19" s="2">
        <f>_xlfn.IFNA(VLOOKUP($A19,'EV Distribution'!$A$2:$B$1048576,2,FALSE),0)*('EV Characterization'!E$4-'EV Characterization'!E$2)</f>
        <v>4.9690853999999993E-2</v>
      </c>
      <c r="F19" s="2">
        <f>_xlfn.IFNA(VLOOKUP($A19,'EV Distribution'!$A$2:$B$1048576,2,FALSE),0)*('EV Characterization'!F$4-'EV Characterization'!F$2)</f>
        <v>5.6730750000000003E-2</v>
      </c>
      <c r="G19" s="2">
        <f>_xlfn.IFNA(VLOOKUP($A19,'EV Distribution'!$A$2:$B$1048576,2,FALSE),0)*('EV Characterization'!G$4-'EV Characterization'!G$2)</f>
        <v>6.0538769999999992E-2</v>
      </c>
      <c r="H19" s="2">
        <f>_xlfn.IFNA(VLOOKUP($A19,'EV Distribution'!$A$2:$B$1048576,2,FALSE),0)*('EV Characterization'!H$4-'EV Characterization'!H$2)</f>
        <v>5.7373559999999997E-2</v>
      </c>
      <c r="I19" s="2">
        <f>_xlfn.IFNA(VLOOKUP($A19,'EV Distribution'!$A$2:$B$1048576,2,FALSE),0)*('EV Characterization'!I$4-'EV Characterization'!I$2)</f>
        <v>8.4582366000000006E-2</v>
      </c>
      <c r="J19" s="2">
        <f>_xlfn.IFNA(VLOOKUP($A19,'EV Distribution'!$A$2:$B$1048576,2,FALSE),0)*('EV Characterization'!J$4-'EV Characterization'!J$2)</f>
        <v>7.5327785999999994E-2</v>
      </c>
      <c r="K19" s="2">
        <f>_xlfn.IFNA(VLOOKUP($A19,'EV Distribution'!$A$2:$B$1048576,2,FALSE),0)*('EV Characterization'!K$4-'EV Characterization'!K$2)</f>
        <v>8.9396219999999985E-2</v>
      </c>
      <c r="L19" s="2">
        <f>_xlfn.IFNA(VLOOKUP($A19,'EV Distribution'!$A$2:$B$1048576,2,FALSE),0)*('EV Characterization'!L$4-'EV Characterization'!L$2)</f>
        <v>9.0248357999999987E-2</v>
      </c>
      <c r="M19" s="2">
        <f>_xlfn.IFNA(VLOOKUP($A19,'EV Distribution'!$A$2:$B$1048576,2,FALSE),0)*('EV Characterization'!M$4-'EV Characterization'!M$2)</f>
        <v>8.8568478000000006E-2</v>
      </c>
      <c r="N19" s="2">
        <f>_xlfn.IFNA(VLOOKUP($A19,'EV Distribution'!$A$2:$B$1048576,2,FALSE),0)*('EV Characterization'!N$4-'EV Characterization'!N$2)</f>
        <v>8.1450491999999999E-2</v>
      </c>
      <c r="O19" s="2">
        <f>_xlfn.IFNA(VLOOKUP($A19,'EV Distribution'!$A$2:$B$1048576,2,FALSE),0)*('EV Characterization'!O$4-'EV Characterization'!O$2)</f>
        <v>7.7479169999999986E-2</v>
      </c>
      <c r="P19" s="2">
        <f>_xlfn.IFNA(VLOOKUP($A19,'EV Distribution'!$A$2:$B$1048576,2,FALSE),0)*('EV Characterization'!P$4-'EV Characterization'!P$2)</f>
        <v>7.4866463999999994E-2</v>
      </c>
      <c r="Q19" s="2">
        <f>_xlfn.IFNA(VLOOKUP($A19,'EV Distribution'!$A$2:$B$1048576,2,FALSE),0)*('EV Characterization'!Q$4-'EV Characterization'!Q$2)</f>
        <v>7.068182399999999E-2</v>
      </c>
      <c r="R19" s="2">
        <f>_xlfn.IFNA(VLOOKUP($A19,'EV Distribution'!$A$2:$B$1048576,2,FALSE),0)*('EV Characterization'!R$4-'EV Characterization'!R$2)</f>
        <v>6.751624199999999E-2</v>
      </c>
      <c r="S19" s="2">
        <f>_xlfn.IFNA(VLOOKUP($A19,'EV Distribution'!$A$2:$B$1048576,2,FALSE),0)*('EV Characterization'!S$4-'EV Characterization'!S$2)</f>
        <v>6.5248673999999993E-2</v>
      </c>
      <c r="T19" s="2">
        <f>_xlfn.IFNA(VLOOKUP($A19,'EV Distribution'!$A$2:$B$1048576,2,FALSE),0)*('EV Characterization'!T$4-'EV Characterization'!T$2)</f>
        <v>4.6084895999999993E-2</v>
      </c>
      <c r="U19" s="2">
        <f>_xlfn.IFNA(VLOOKUP($A19,'EV Distribution'!$A$2:$B$1048576,2,FALSE),0)*('EV Characterization'!U$4-'EV Characterization'!U$2)</f>
        <v>4.6847135999999991E-2</v>
      </c>
      <c r="V19" s="2">
        <f>_xlfn.IFNA(VLOOKUP($A19,'EV Distribution'!$A$2:$B$1048576,2,FALSE),0)*('EV Characterization'!V$4-'EV Characterization'!V$2)</f>
        <v>4.9643196000000001E-2</v>
      </c>
      <c r="W19" s="2">
        <f>_xlfn.IFNA(VLOOKUP($A19,'EV Distribution'!$A$2:$B$1048576,2,FALSE),0)*('EV Characterization'!W$4-'EV Characterization'!W$2)</f>
        <v>5.3782835999999994E-2</v>
      </c>
      <c r="X19" s="2">
        <f>_xlfn.IFNA(VLOOKUP($A19,'EV Distribution'!$A$2:$B$1048576,2,FALSE),0)*('EV Characterization'!X$4-'EV Characterization'!X$2)</f>
        <v>1.9233119999999999E-2</v>
      </c>
      <c r="Y19" s="2">
        <f>_xlfn.IFNA(VLOOKUP($A19,'EV Distribution'!$A$2:$B$1048576,2,FALSE),0)*('EV Characterization'!Y$4-'EV Characterization'!Y$2)</f>
        <v>2.2384559999999998E-2</v>
      </c>
    </row>
    <row r="20" spans="1:25" x14ac:dyDescent="0.25">
      <c r="A20" s="5">
        <v>42</v>
      </c>
      <c r="B20" s="2">
        <f>_xlfn.IFNA(VLOOKUP($A20,'EV Distribution'!$A$2:$B$1048576,2,FALSE),0)*('EV Characterization'!B$4-'EV Characterization'!B$2)</f>
        <v>1.4133160799999998</v>
      </c>
      <c r="C20" s="2">
        <f>_xlfn.IFNA(VLOOKUP($A20,'EV Distribution'!$A$2:$B$1048576,2,FALSE),0)*('EV Characterization'!C$4-'EV Characterization'!C$2)</f>
        <v>1.7552838600000003</v>
      </c>
      <c r="D20" s="2">
        <f>_xlfn.IFNA(VLOOKUP($A20,'EV Distribution'!$A$2:$B$1048576,2,FALSE),0)*('EV Characterization'!D$4-'EV Characterization'!D$2)</f>
        <v>2.2898102700000003</v>
      </c>
      <c r="E20" s="2">
        <f>_xlfn.IFNA(VLOOKUP($A20,'EV Distribution'!$A$2:$B$1048576,2,FALSE),0)*('EV Characterization'!E$4-'EV Characterization'!E$2)</f>
        <v>2.7329969699999999</v>
      </c>
      <c r="F20" s="2">
        <f>_xlfn.IFNA(VLOOKUP($A20,'EV Distribution'!$A$2:$B$1048576,2,FALSE),0)*('EV Characterization'!F$4-'EV Characterization'!F$2)</f>
        <v>3.1201912500000004</v>
      </c>
      <c r="G20" s="2">
        <f>_xlfn.IFNA(VLOOKUP($A20,'EV Distribution'!$A$2:$B$1048576,2,FALSE),0)*('EV Characterization'!G$4-'EV Characterization'!G$2)</f>
        <v>3.3296323499999998</v>
      </c>
      <c r="H20" s="2">
        <f>_xlfn.IFNA(VLOOKUP($A20,'EV Distribution'!$A$2:$B$1048576,2,FALSE),0)*('EV Characterization'!H$4-'EV Characterization'!H$2)</f>
        <v>3.1555458000000005</v>
      </c>
      <c r="I20" s="2">
        <f>_xlfn.IFNA(VLOOKUP($A20,'EV Distribution'!$A$2:$B$1048576,2,FALSE),0)*('EV Characterization'!I$4-'EV Characterization'!I$2)</f>
        <v>4.6520301300000009</v>
      </c>
      <c r="J20" s="2">
        <f>_xlfn.IFNA(VLOOKUP($A20,'EV Distribution'!$A$2:$B$1048576,2,FALSE),0)*('EV Characterization'!J$4-'EV Characterization'!J$2)</f>
        <v>4.1430282300000005</v>
      </c>
      <c r="K20" s="2">
        <f>_xlfn.IFNA(VLOOKUP($A20,'EV Distribution'!$A$2:$B$1048576,2,FALSE),0)*('EV Characterization'!K$4-'EV Characterization'!K$2)</f>
        <v>4.9167921000000003</v>
      </c>
      <c r="L20" s="2">
        <f>_xlfn.IFNA(VLOOKUP($A20,'EV Distribution'!$A$2:$B$1048576,2,FALSE),0)*('EV Characterization'!L$4-'EV Characterization'!L$2)</f>
        <v>4.9636596900000001</v>
      </c>
      <c r="M20" s="2">
        <f>_xlfn.IFNA(VLOOKUP($A20,'EV Distribution'!$A$2:$B$1048576,2,FALSE),0)*('EV Characterization'!M$4-'EV Characterization'!M$2)</f>
        <v>4.8712662900000012</v>
      </c>
      <c r="N20" s="2">
        <f>_xlfn.IFNA(VLOOKUP($A20,'EV Distribution'!$A$2:$B$1048576,2,FALSE),0)*('EV Characterization'!N$4-'EV Characterization'!N$2)</f>
        <v>4.47977706</v>
      </c>
      <c r="O20" s="2">
        <f>_xlfn.IFNA(VLOOKUP($A20,'EV Distribution'!$A$2:$B$1048576,2,FALSE),0)*('EV Characterization'!O$4-'EV Characterization'!O$2)</f>
        <v>4.2613543499999995</v>
      </c>
      <c r="P20" s="2">
        <f>_xlfn.IFNA(VLOOKUP($A20,'EV Distribution'!$A$2:$B$1048576,2,FALSE),0)*('EV Characterization'!P$4-'EV Characterization'!P$2)</f>
        <v>4.1176555200000005</v>
      </c>
      <c r="Q20" s="2">
        <f>_xlfn.IFNA(VLOOKUP($A20,'EV Distribution'!$A$2:$B$1048576,2,FALSE),0)*('EV Characterization'!Q$4-'EV Characterization'!Q$2)</f>
        <v>3.88750032</v>
      </c>
      <c r="R20" s="2">
        <f>_xlfn.IFNA(VLOOKUP($A20,'EV Distribution'!$A$2:$B$1048576,2,FALSE),0)*('EV Characterization'!R$4-'EV Characterization'!R$2)</f>
        <v>3.7133933099999998</v>
      </c>
      <c r="S20" s="2">
        <f>_xlfn.IFNA(VLOOKUP($A20,'EV Distribution'!$A$2:$B$1048576,2,FALSE),0)*('EV Characterization'!S$4-'EV Characterization'!S$2)</f>
        <v>3.5886770700000001</v>
      </c>
      <c r="T20" s="2">
        <f>_xlfn.IFNA(VLOOKUP($A20,'EV Distribution'!$A$2:$B$1048576,2,FALSE),0)*('EV Characterization'!T$4-'EV Characterization'!T$2)</f>
        <v>2.5346692800000001</v>
      </c>
      <c r="U20" s="2">
        <f>_xlfn.IFNA(VLOOKUP($A20,'EV Distribution'!$A$2:$B$1048576,2,FALSE),0)*('EV Characterization'!U$4-'EV Characterization'!U$2)</f>
        <v>2.57659248</v>
      </c>
      <c r="V20" s="2">
        <f>_xlfn.IFNA(VLOOKUP($A20,'EV Distribution'!$A$2:$B$1048576,2,FALSE),0)*('EV Characterization'!V$4-'EV Characterization'!V$2)</f>
        <v>2.7303757800000006</v>
      </c>
      <c r="W20" s="2">
        <f>_xlfn.IFNA(VLOOKUP($A20,'EV Distribution'!$A$2:$B$1048576,2,FALSE),0)*('EV Characterization'!W$4-'EV Characterization'!W$2)</f>
        <v>2.9580559800000001</v>
      </c>
      <c r="X20" s="2">
        <f>_xlfn.IFNA(VLOOKUP($A20,'EV Distribution'!$A$2:$B$1048576,2,FALSE),0)*('EV Characterization'!X$4-'EV Characterization'!X$2)</f>
        <v>1.0578216</v>
      </c>
      <c r="Y20" s="2">
        <f>_xlfn.IFNA(VLOOKUP($A20,'EV Distribution'!$A$2:$B$1048576,2,FALSE),0)*('EV Characterization'!Y$4-'EV Characterization'!Y$2)</f>
        <v>1.2311508</v>
      </c>
    </row>
    <row r="21" spans="1:25" x14ac:dyDescent="0.25">
      <c r="A21" s="5">
        <v>55</v>
      </c>
      <c r="B21" s="2">
        <f>_xlfn.IFNA(VLOOKUP($A21,'EV Distribution'!$A$2:$B$1048576,2,FALSE),0)*('EV Characterization'!B$4-'EV Characterization'!B$2)</f>
        <v>0.43256037599999991</v>
      </c>
      <c r="C21" s="2">
        <f>_xlfn.IFNA(VLOOKUP($A21,'EV Distribution'!$A$2:$B$1048576,2,FALSE),0)*('EV Characterization'!C$4-'EV Characterization'!C$2)</f>
        <v>0.53722324200000005</v>
      </c>
      <c r="D21" s="2">
        <f>_xlfn.IFNA(VLOOKUP($A21,'EV Distribution'!$A$2:$B$1048576,2,FALSE),0)*('EV Characterization'!D$4-'EV Characterization'!D$2)</f>
        <v>0.70082071900000009</v>
      </c>
      <c r="E21" s="2">
        <f>_xlfn.IFNA(VLOOKUP($A21,'EV Distribution'!$A$2:$B$1048576,2,FALSE),0)*('EV Characterization'!E$4-'EV Characterization'!E$2)</f>
        <v>0.83646270899999997</v>
      </c>
      <c r="F21" s="2">
        <f>_xlfn.IFNA(VLOOKUP($A21,'EV Distribution'!$A$2:$B$1048576,2,FALSE),0)*('EV Characterization'!F$4-'EV Characterization'!F$2)</f>
        <v>0.9549676250000001</v>
      </c>
      <c r="G21" s="2">
        <f>_xlfn.IFNA(VLOOKUP($A21,'EV Distribution'!$A$2:$B$1048576,2,FALSE),0)*('EV Characterization'!G$4-'EV Characterization'!G$2)</f>
        <v>1.019069295</v>
      </c>
      <c r="H21" s="2">
        <f>_xlfn.IFNA(VLOOKUP($A21,'EV Distribution'!$A$2:$B$1048576,2,FALSE),0)*('EV Characterization'!H$4-'EV Characterization'!H$2)</f>
        <v>0.96578826000000007</v>
      </c>
      <c r="I21" s="2">
        <f>_xlfn.IFNA(VLOOKUP($A21,'EV Distribution'!$A$2:$B$1048576,2,FALSE),0)*('EV Characterization'!I$4-'EV Characterization'!I$2)</f>
        <v>1.4238031610000002</v>
      </c>
      <c r="J21" s="2">
        <f>_xlfn.IFNA(VLOOKUP($A21,'EV Distribution'!$A$2:$B$1048576,2,FALSE),0)*('EV Characterization'!J$4-'EV Characterization'!J$2)</f>
        <v>1.268017731</v>
      </c>
      <c r="K21" s="2">
        <f>_xlfn.IFNA(VLOOKUP($A21,'EV Distribution'!$A$2:$B$1048576,2,FALSE),0)*('EV Characterization'!K$4-'EV Characterization'!K$2)</f>
        <v>1.5048363699999998</v>
      </c>
      <c r="L21" s="2">
        <f>_xlfn.IFNA(VLOOKUP($A21,'EV Distribution'!$A$2:$B$1048576,2,FALSE),0)*('EV Characterization'!L$4-'EV Characterization'!L$2)</f>
        <v>1.5191806929999998</v>
      </c>
      <c r="M21" s="2">
        <f>_xlfn.IFNA(VLOOKUP($A21,'EV Distribution'!$A$2:$B$1048576,2,FALSE),0)*('EV Characterization'!M$4-'EV Characterization'!M$2)</f>
        <v>1.4909027130000001</v>
      </c>
      <c r="N21" s="2">
        <f>_xlfn.IFNA(VLOOKUP($A21,'EV Distribution'!$A$2:$B$1048576,2,FALSE),0)*('EV Characterization'!N$4-'EV Characterization'!N$2)</f>
        <v>1.3710832820000001</v>
      </c>
      <c r="O21" s="2">
        <f>_xlfn.IFNA(VLOOKUP($A21,'EV Distribution'!$A$2:$B$1048576,2,FALSE),0)*('EV Characterization'!O$4-'EV Characterization'!O$2)</f>
        <v>1.3042326949999998</v>
      </c>
      <c r="P21" s="2">
        <f>_xlfn.IFNA(VLOOKUP($A21,'EV Distribution'!$A$2:$B$1048576,2,FALSE),0)*('EV Characterization'!P$4-'EV Characterization'!P$2)</f>
        <v>1.2602521439999999</v>
      </c>
      <c r="Q21" s="2">
        <f>_xlfn.IFNA(VLOOKUP($A21,'EV Distribution'!$A$2:$B$1048576,2,FALSE),0)*('EV Characterization'!Q$4-'EV Characterization'!Q$2)</f>
        <v>1.1898107039999999</v>
      </c>
      <c r="R21" s="2">
        <f>_xlfn.IFNA(VLOOKUP($A21,'EV Distribution'!$A$2:$B$1048576,2,FALSE),0)*('EV Characterization'!R$4-'EV Characterization'!R$2)</f>
        <v>1.1365234069999999</v>
      </c>
      <c r="S21" s="2">
        <f>_xlfn.IFNA(VLOOKUP($A21,'EV Distribution'!$A$2:$B$1048576,2,FALSE),0)*('EV Characterization'!S$4-'EV Characterization'!S$2)</f>
        <v>1.098352679</v>
      </c>
      <c r="T21" s="2">
        <f>_xlfn.IFNA(VLOOKUP($A21,'EV Distribution'!$A$2:$B$1048576,2,FALSE),0)*('EV Characterization'!T$4-'EV Characterization'!T$2)</f>
        <v>0.77576241599999995</v>
      </c>
      <c r="U21" s="2">
        <f>_xlfn.IFNA(VLOOKUP($A21,'EV Distribution'!$A$2:$B$1048576,2,FALSE),0)*('EV Characterization'!U$4-'EV Characterization'!U$2)</f>
        <v>0.78859345599999997</v>
      </c>
      <c r="V21" s="2">
        <f>_xlfn.IFNA(VLOOKUP($A21,'EV Distribution'!$A$2:$B$1048576,2,FALSE),0)*('EV Characterization'!V$4-'EV Characterization'!V$2)</f>
        <v>0.8356604660000001</v>
      </c>
      <c r="W21" s="2">
        <f>_xlfn.IFNA(VLOOKUP($A21,'EV Distribution'!$A$2:$B$1048576,2,FALSE),0)*('EV Characterization'!W$4-'EV Characterization'!W$2)</f>
        <v>0.90534440599999988</v>
      </c>
      <c r="X21" s="2">
        <f>_xlfn.IFNA(VLOOKUP($A21,'EV Distribution'!$A$2:$B$1048576,2,FALSE),0)*('EV Characterization'!X$4-'EV Characterization'!X$2)</f>
        <v>0.32375751999999997</v>
      </c>
      <c r="Y21" s="2">
        <f>_xlfn.IFNA(VLOOKUP($A21,'EV Distribution'!$A$2:$B$1048576,2,FALSE),0)*('EV Characterization'!Y$4-'EV Characterization'!Y$2)</f>
        <v>0.37680676000000002</v>
      </c>
    </row>
    <row r="22" spans="1:25" x14ac:dyDescent="0.25">
      <c r="A22" s="5">
        <v>68</v>
      </c>
      <c r="B22" s="2">
        <f>_xlfn.IFNA(VLOOKUP($A22,'EV Distribution'!$A$2:$B$1048576,2,FALSE),0)*('EV Characterization'!B$4-'EV Characterization'!B$2)</f>
        <v>0.38973261599999992</v>
      </c>
      <c r="C22" s="2">
        <f>_xlfn.IFNA(VLOOKUP($A22,'EV Distribution'!$A$2:$B$1048576,2,FALSE),0)*('EV Characterization'!C$4-'EV Characterization'!C$2)</f>
        <v>0.48403282200000003</v>
      </c>
      <c r="D22" s="2">
        <f>_xlfn.IFNA(VLOOKUP($A22,'EV Distribution'!$A$2:$B$1048576,2,FALSE),0)*('EV Characterization'!D$4-'EV Characterization'!D$2)</f>
        <v>0.63143252900000013</v>
      </c>
      <c r="E22" s="2">
        <f>_xlfn.IFNA(VLOOKUP($A22,'EV Distribution'!$A$2:$B$1048576,2,FALSE),0)*('EV Characterization'!E$4-'EV Characterization'!E$2)</f>
        <v>0.75364461900000002</v>
      </c>
      <c r="F22" s="2">
        <f>_xlfn.IFNA(VLOOKUP($A22,'EV Distribution'!$A$2:$B$1048576,2,FALSE),0)*('EV Characterization'!F$4-'EV Characterization'!F$2)</f>
        <v>0.86041637500000012</v>
      </c>
      <c r="G22" s="2">
        <f>_xlfn.IFNA(VLOOKUP($A22,'EV Distribution'!$A$2:$B$1048576,2,FALSE),0)*('EV Characterization'!G$4-'EV Characterization'!G$2)</f>
        <v>0.91817134499999997</v>
      </c>
      <c r="H22" s="2">
        <f>_xlfn.IFNA(VLOOKUP($A22,'EV Distribution'!$A$2:$B$1048576,2,FALSE),0)*('EV Characterization'!H$4-'EV Characterization'!H$2)</f>
        <v>0.87016566000000006</v>
      </c>
      <c r="I22" s="2">
        <f>_xlfn.IFNA(VLOOKUP($A22,'EV Distribution'!$A$2:$B$1048576,2,FALSE),0)*('EV Characterization'!I$4-'EV Characterization'!I$2)</f>
        <v>1.2828325510000003</v>
      </c>
      <c r="J22" s="2">
        <f>_xlfn.IFNA(VLOOKUP($A22,'EV Distribution'!$A$2:$B$1048576,2,FALSE),0)*('EV Characterization'!J$4-'EV Characterization'!J$2)</f>
        <v>1.1424714210000002</v>
      </c>
      <c r="K22" s="2">
        <f>_xlfn.IFNA(VLOOKUP($A22,'EV Distribution'!$A$2:$B$1048576,2,FALSE),0)*('EV Characterization'!K$4-'EV Characterization'!K$2)</f>
        <v>1.3558426699999999</v>
      </c>
      <c r="L22" s="2">
        <f>_xlfn.IFNA(VLOOKUP($A22,'EV Distribution'!$A$2:$B$1048576,2,FALSE),0)*('EV Characterization'!L$4-'EV Characterization'!L$2)</f>
        <v>1.368766763</v>
      </c>
      <c r="M22" s="2">
        <f>_xlfn.IFNA(VLOOKUP($A22,'EV Distribution'!$A$2:$B$1048576,2,FALSE),0)*('EV Characterization'!M$4-'EV Characterization'!M$2)</f>
        <v>1.3432885830000003</v>
      </c>
      <c r="N22" s="2">
        <f>_xlfn.IFNA(VLOOKUP($A22,'EV Distribution'!$A$2:$B$1048576,2,FALSE),0)*('EV Characterization'!N$4-'EV Characterization'!N$2)</f>
        <v>1.2353324620000001</v>
      </c>
      <c r="O22" s="2">
        <f>_xlfn.IFNA(VLOOKUP($A22,'EV Distribution'!$A$2:$B$1048576,2,FALSE),0)*('EV Characterization'!O$4-'EV Characterization'!O$2)</f>
        <v>1.1751007449999999</v>
      </c>
      <c r="P22" s="2">
        <f>_xlfn.IFNA(VLOOKUP($A22,'EV Distribution'!$A$2:$B$1048576,2,FALSE),0)*('EV Characterization'!P$4-'EV Characterization'!P$2)</f>
        <v>1.1354747039999999</v>
      </c>
      <c r="Q22" s="2">
        <f>_xlfn.IFNA(VLOOKUP($A22,'EV Distribution'!$A$2:$B$1048576,2,FALSE),0)*('EV Characterization'!Q$4-'EV Characterization'!Q$2)</f>
        <v>1.072007664</v>
      </c>
      <c r="R22" s="2">
        <f>_xlfn.IFNA(VLOOKUP($A22,'EV Distribution'!$A$2:$B$1048576,2,FALSE),0)*('EV Characterization'!R$4-'EV Characterization'!R$2)</f>
        <v>1.023996337</v>
      </c>
      <c r="S22" s="2">
        <f>_xlfn.IFNA(VLOOKUP($A22,'EV Distribution'!$A$2:$B$1048576,2,FALSE),0)*('EV Characterization'!S$4-'EV Characterization'!S$2)</f>
        <v>0.98960488899999999</v>
      </c>
      <c r="T22" s="2">
        <f>_xlfn.IFNA(VLOOKUP($A22,'EV Distribution'!$A$2:$B$1048576,2,FALSE),0)*('EV Characterization'!T$4-'EV Characterization'!T$2)</f>
        <v>0.69895425600000005</v>
      </c>
      <c r="U22" s="2">
        <f>_xlfn.IFNA(VLOOKUP($A22,'EV Distribution'!$A$2:$B$1048576,2,FALSE),0)*('EV Characterization'!U$4-'EV Characterization'!U$2)</f>
        <v>0.71051489599999995</v>
      </c>
      <c r="V22" s="2">
        <f>_xlfn.IFNA(VLOOKUP($A22,'EV Distribution'!$A$2:$B$1048576,2,FALSE),0)*('EV Characterization'!V$4-'EV Characterization'!V$2)</f>
        <v>0.75292180600000014</v>
      </c>
      <c r="W22" s="2">
        <f>_xlfn.IFNA(VLOOKUP($A22,'EV Distribution'!$A$2:$B$1048576,2,FALSE),0)*('EV Characterization'!W$4-'EV Characterization'!W$2)</f>
        <v>0.81570634600000003</v>
      </c>
      <c r="X22" s="2">
        <f>_xlfn.IFNA(VLOOKUP($A22,'EV Distribution'!$A$2:$B$1048576,2,FALSE),0)*('EV Characterization'!X$4-'EV Characterization'!X$2)</f>
        <v>0.29170232000000001</v>
      </c>
      <c r="Y22" s="2">
        <f>_xlfn.IFNA(VLOOKUP($A22,'EV Distribution'!$A$2:$B$1048576,2,FALSE),0)*('EV Characterization'!Y$4-'EV Characterization'!Y$2)</f>
        <v>0.33949916000000002</v>
      </c>
    </row>
    <row r="23" spans="1:25" x14ac:dyDescent="0.25">
      <c r="A23" s="5">
        <v>72</v>
      </c>
      <c r="B23" s="2">
        <f>_xlfn.IFNA(VLOOKUP($A23,'EV Distribution'!$A$2:$B$1048576,2,FALSE),0)*('EV Characterization'!B$4-'EV Characterization'!B$2)</f>
        <v>3.9530022479999989</v>
      </c>
      <c r="C23" s="2">
        <f>_xlfn.IFNA(VLOOKUP($A23,'EV Distribution'!$A$2:$B$1048576,2,FALSE),0)*('EV Characterization'!C$4-'EV Characterization'!C$2)</f>
        <v>4.9094757659999999</v>
      </c>
      <c r="D23" s="2">
        <f>_xlfn.IFNA(VLOOKUP($A23,'EV Distribution'!$A$2:$B$1048576,2,FALSE),0)*('EV Characterization'!D$4-'EV Characterization'!D$2)</f>
        <v>6.4045299370000004</v>
      </c>
      <c r="E23" s="2">
        <f>_xlfn.IFNA(VLOOKUP($A23,'EV Distribution'!$A$2:$B$1048576,2,FALSE),0)*('EV Characterization'!E$4-'EV Characterization'!E$2)</f>
        <v>7.6441097069999993</v>
      </c>
      <c r="F23" s="2">
        <f>_xlfn.IFNA(VLOOKUP($A23,'EV Distribution'!$A$2:$B$1048576,2,FALSE),0)*('EV Characterization'!F$4-'EV Characterization'!F$2)</f>
        <v>8.7270803749999999</v>
      </c>
      <c r="G23" s="2">
        <f>_xlfn.IFNA(VLOOKUP($A23,'EV Distribution'!$A$2:$B$1048576,2,FALSE),0)*('EV Characterization'!G$4-'EV Characterization'!G$2)</f>
        <v>9.3128807849999991</v>
      </c>
      <c r="H23" s="2">
        <f>_xlfn.IFNA(VLOOKUP($A23,'EV Distribution'!$A$2:$B$1048576,2,FALSE),0)*('EV Characterization'!H$4-'EV Characterization'!H$2)</f>
        <v>8.8259659799999994</v>
      </c>
      <c r="I23" s="2">
        <f>_xlfn.IFNA(VLOOKUP($A23,'EV Distribution'!$A$2:$B$1048576,2,FALSE),0)*('EV Characterization'!I$4-'EV Characterization'!I$2)</f>
        <v>13.011587303000001</v>
      </c>
      <c r="J23" s="2">
        <f>_xlfn.IFNA(VLOOKUP($A23,'EV Distribution'!$A$2:$B$1048576,2,FALSE),0)*('EV Characterization'!J$4-'EV Characterization'!J$2)</f>
        <v>11.587924413</v>
      </c>
      <c r="K23" s="2">
        <f>_xlfn.IFNA(VLOOKUP($A23,'EV Distribution'!$A$2:$B$1048576,2,FALSE),0)*('EV Characterization'!K$4-'EV Characterization'!K$2)</f>
        <v>13.752118509999997</v>
      </c>
      <c r="L23" s="2">
        <f>_xlfn.IFNA(VLOOKUP($A23,'EV Distribution'!$A$2:$B$1048576,2,FALSE),0)*('EV Characterization'!L$4-'EV Characterization'!L$2)</f>
        <v>13.883205738999999</v>
      </c>
      <c r="M23" s="2">
        <f>_xlfn.IFNA(VLOOKUP($A23,'EV Distribution'!$A$2:$B$1048576,2,FALSE),0)*('EV Characterization'!M$4-'EV Characterization'!M$2)</f>
        <v>13.624784199</v>
      </c>
      <c r="N23" s="2">
        <f>_xlfn.IFNA(VLOOKUP($A23,'EV Distribution'!$A$2:$B$1048576,2,FALSE),0)*('EV Characterization'!N$4-'EV Characterization'!N$2)</f>
        <v>12.529800686</v>
      </c>
      <c r="O23" s="2">
        <f>_xlfn.IFNA(VLOOKUP($A23,'EV Distribution'!$A$2:$B$1048576,2,FALSE),0)*('EV Characterization'!O$4-'EV Characterization'!O$2)</f>
        <v>11.918878984999997</v>
      </c>
      <c r="P23" s="2">
        <f>_xlfn.IFNA(VLOOKUP($A23,'EV Distribution'!$A$2:$B$1048576,2,FALSE),0)*('EV Characterization'!P$4-'EV Characterization'!P$2)</f>
        <v>11.516957711999998</v>
      </c>
      <c r="Q23" s="2">
        <f>_xlfn.IFNA(VLOOKUP($A23,'EV Distribution'!$A$2:$B$1048576,2,FALSE),0)*('EV Characterization'!Q$4-'EV Characterization'!Q$2)</f>
        <v>10.873220591999999</v>
      </c>
      <c r="R23" s="2">
        <f>_xlfn.IFNA(VLOOKUP($A23,'EV Distribution'!$A$2:$B$1048576,2,FALSE),0)*('EV Characterization'!R$4-'EV Characterization'!R$2)</f>
        <v>10.386248560999999</v>
      </c>
      <c r="S23" s="2">
        <f>_xlfn.IFNA(VLOOKUP($A23,'EV Distribution'!$A$2:$B$1048576,2,FALSE),0)*('EV Characterization'!S$4-'EV Characterization'!S$2)</f>
        <v>10.037421016999998</v>
      </c>
      <c r="T23" s="2">
        <f>_xlfn.IFNA(VLOOKUP($A23,'EV Distribution'!$A$2:$B$1048576,2,FALSE),0)*('EV Characterization'!T$4-'EV Characterization'!T$2)</f>
        <v>7.089393168</v>
      </c>
      <c r="U23" s="2">
        <f>_xlfn.IFNA(VLOOKUP($A23,'EV Distribution'!$A$2:$B$1048576,2,FALSE),0)*('EV Characterization'!U$4-'EV Characterization'!U$2)</f>
        <v>7.2066510879999992</v>
      </c>
      <c r="V23" s="2">
        <f>_xlfn.IFNA(VLOOKUP($A23,'EV Distribution'!$A$2:$B$1048576,2,FALSE),0)*('EV Characterization'!V$4-'EV Characterization'!V$2)</f>
        <v>7.6367783180000002</v>
      </c>
      <c r="W23" s="2">
        <f>_xlfn.IFNA(VLOOKUP($A23,'EV Distribution'!$A$2:$B$1048576,2,FALSE),0)*('EV Characterization'!W$4-'EV Characterization'!W$2)</f>
        <v>8.2735929379999984</v>
      </c>
      <c r="X23" s="2">
        <f>_xlfn.IFNA(VLOOKUP($A23,'EV Distribution'!$A$2:$B$1048576,2,FALSE),0)*('EV Characterization'!X$4-'EV Characterization'!X$2)</f>
        <v>2.9586949599999999</v>
      </c>
      <c r="Y23" s="2">
        <f>_xlfn.IFNA(VLOOKUP($A23,'EV Distribution'!$A$2:$B$1048576,2,FALSE),0)*('EV Characterization'!Y$4-'EV Characterization'!Y$2)</f>
        <v>3.4434914799999996</v>
      </c>
    </row>
    <row r="24" spans="1:25" x14ac:dyDescent="0.25">
      <c r="A24" s="5">
        <v>103</v>
      </c>
      <c r="B24" s="2">
        <f>_xlfn.IFNA(VLOOKUP($A24,'EV Distribution'!$A$2:$B$1048576,2,FALSE),0)*('EV Characterization'!B$4-'EV Characterization'!B$2)</f>
        <v>4.004395559999999</v>
      </c>
      <c r="C24" s="2">
        <f>_xlfn.IFNA(VLOOKUP($A24,'EV Distribution'!$A$2:$B$1048576,2,FALSE),0)*('EV Characterization'!C$4-'EV Characterization'!C$2)</f>
        <v>4.9733042699999999</v>
      </c>
      <c r="D24" s="2">
        <f>_xlfn.IFNA(VLOOKUP($A24,'EV Distribution'!$A$2:$B$1048576,2,FALSE),0)*('EV Characterization'!D$4-'EV Characterization'!D$2)</f>
        <v>6.4877957650000004</v>
      </c>
      <c r="E24" s="2">
        <f>_xlfn.IFNA(VLOOKUP($A24,'EV Distribution'!$A$2:$B$1048576,2,FALSE),0)*('EV Characterization'!E$4-'EV Characterization'!E$2)</f>
        <v>7.7434914149999994</v>
      </c>
      <c r="F24" s="2">
        <f>_xlfn.IFNA(VLOOKUP($A24,'EV Distribution'!$A$2:$B$1048576,2,FALSE),0)*('EV Characterization'!F$4-'EV Characterization'!F$2)</f>
        <v>8.8405418750000013</v>
      </c>
      <c r="G24" s="2">
        <f>_xlfn.IFNA(VLOOKUP($A24,'EV Distribution'!$A$2:$B$1048576,2,FALSE),0)*('EV Characterization'!G$4-'EV Characterization'!G$2)</f>
        <v>9.433958324999999</v>
      </c>
      <c r="H24" s="2">
        <f>_xlfn.IFNA(VLOOKUP($A24,'EV Distribution'!$A$2:$B$1048576,2,FALSE),0)*('EV Characterization'!H$4-'EV Characterization'!H$2)</f>
        <v>8.9407131</v>
      </c>
      <c r="I24" s="2">
        <f>_xlfn.IFNA(VLOOKUP($A24,'EV Distribution'!$A$2:$B$1048576,2,FALSE),0)*('EV Characterization'!I$4-'EV Characterization'!I$2)</f>
        <v>13.180752035000001</v>
      </c>
      <c r="J24" s="2">
        <f>_xlfn.IFNA(VLOOKUP($A24,'EV Distribution'!$A$2:$B$1048576,2,FALSE),0)*('EV Characterization'!J$4-'EV Characterization'!J$2)</f>
        <v>11.738579985000001</v>
      </c>
      <c r="K24" s="2">
        <f>_xlfn.IFNA(VLOOKUP($A24,'EV Distribution'!$A$2:$B$1048576,2,FALSE),0)*('EV Characterization'!K$4-'EV Characterization'!K$2)</f>
        <v>13.930910949999999</v>
      </c>
      <c r="L24" s="2">
        <f>_xlfn.IFNA(VLOOKUP($A24,'EV Distribution'!$A$2:$B$1048576,2,FALSE),0)*('EV Characterization'!L$4-'EV Characterization'!L$2)</f>
        <v>14.063702455</v>
      </c>
      <c r="M24" s="2">
        <f>_xlfn.IFNA(VLOOKUP($A24,'EV Distribution'!$A$2:$B$1048576,2,FALSE),0)*('EV Characterization'!M$4-'EV Characterization'!M$2)</f>
        <v>13.801921155000002</v>
      </c>
      <c r="N24" s="2">
        <f>_xlfn.IFNA(VLOOKUP($A24,'EV Distribution'!$A$2:$B$1048576,2,FALSE),0)*('EV Characterization'!N$4-'EV Characterization'!N$2)</f>
        <v>12.69270167</v>
      </c>
      <c r="O24" s="2">
        <f>_xlfn.IFNA(VLOOKUP($A24,'EV Distribution'!$A$2:$B$1048576,2,FALSE),0)*('EV Characterization'!O$4-'EV Characterization'!O$2)</f>
        <v>12.073837325</v>
      </c>
      <c r="P24" s="2">
        <f>_xlfn.IFNA(VLOOKUP($A24,'EV Distribution'!$A$2:$B$1048576,2,FALSE),0)*('EV Characterization'!P$4-'EV Characterization'!P$2)</f>
        <v>11.666690640000001</v>
      </c>
      <c r="Q24" s="2">
        <f>_xlfn.IFNA(VLOOKUP($A24,'EV Distribution'!$A$2:$B$1048576,2,FALSE),0)*('EV Characterization'!Q$4-'EV Characterization'!Q$2)</f>
        <v>11.01458424</v>
      </c>
      <c r="R24" s="2">
        <f>_xlfn.IFNA(VLOOKUP($A24,'EV Distribution'!$A$2:$B$1048576,2,FALSE),0)*('EV Characterization'!R$4-'EV Characterization'!R$2)</f>
        <v>10.521281045</v>
      </c>
      <c r="S24" s="2">
        <f>_xlfn.IFNA(VLOOKUP($A24,'EV Distribution'!$A$2:$B$1048576,2,FALSE),0)*('EV Characterization'!S$4-'EV Characterization'!S$2)</f>
        <v>10.167918365</v>
      </c>
      <c r="T24" s="2">
        <f>_xlfn.IFNA(VLOOKUP($A24,'EV Distribution'!$A$2:$B$1048576,2,FALSE),0)*('EV Characterization'!T$4-'EV Characterization'!T$2)</f>
        <v>7.1815629599999999</v>
      </c>
      <c r="U24" s="2">
        <f>_xlfn.IFNA(VLOOKUP($A24,'EV Distribution'!$A$2:$B$1048576,2,FALSE),0)*('EV Characterization'!U$4-'EV Characterization'!U$2)</f>
        <v>7.3003453599999997</v>
      </c>
      <c r="V24" s="2">
        <f>_xlfn.IFNA(VLOOKUP($A24,'EV Distribution'!$A$2:$B$1048576,2,FALSE),0)*('EV Characterization'!V$4-'EV Characterization'!V$2)</f>
        <v>7.7360647100000008</v>
      </c>
      <c r="W24" s="2">
        <f>_xlfn.IFNA(VLOOKUP($A24,'EV Distribution'!$A$2:$B$1048576,2,FALSE),0)*('EV Characterization'!W$4-'EV Characterization'!W$2)</f>
        <v>8.38115861</v>
      </c>
      <c r="X24" s="2">
        <f>_xlfn.IFNA(VLOOKUP($A24,'EV Distribution'!$A$2:$B$1048576,2,FALSE),0)*('EV Characterization'!X$4-'EV Characterization'!X$2)</f>
        <v>2.9971611999999999</v>
      </c>
      <c r="Y24" s="2">
        <f>_xlfn.IFNA(VLOOKUP($A24,'EV Distribution'!$A$2:$B$1048576,2,FALSE),0)*('EV Characterization'!Y$4-'EV Characterization'!Y$2)</f>
        <v>3.4882606000000003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01955-E7AD-49B2-BA5A-97FC27D4C4BD}">
  <dimension ref="A1:Y24"/>
  <sheetViews>
    <sheetView workbookViewId="0">
      <selection activeCell="G6" sqref="G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2">
        <f>_xlfn.IFNA(VLOOKUP($A2,'EV Distribution'!$A$2:$B$1048576,2,FALSE),0)*('EV Characterization'!B$2-'EV Characterization'!B$3)</f>
        <v>1.1212731450000002</v>
      </c>
      <c r="C2" s="2">
        <f>_xlfn.IFNA(VLOOKUP($A2,'EV Distribution'!$A$2:$B$1048576,2,FALSE),0)*('EV Characterization'!C$2-'EV Characterization'!C$3)</f>
        <v>1.1852250600000001</v>
      </c>
      <c r="D2" s="2">
        <f>_xlfn.IFNA(VLOOKUP($A2,'EV Distribution'!$A$2:$B$1048576,2,FALSE),0)*('EV Characterization'!D$2-'EV Characterization'!D$3)</f>
        <v>1.2366410699999999</v>
      </c>
      <c r="E2" s="2">
        <f>_xlfn.IFNA(VLOOKUP($A2,'EV Distribution'!$A$2:$B$1048576,2,FALSE),0)*('EV Characterization'!E$2-'EV Characterization'!E$3)</f>
        <v>1.3058796700000002</v>
      </c>
      <c r="F2" s="2">
        <f>_xlfn.IFNA(VLOOKUP($A2,'EV Distribution'!$A$2:$B$1048576,2,FALSE),0)*('EV Characterization'!F$2-'EV Characterization'!F$3)</f>
        <v>1.37913464</v>
      </c>
      <c r="G2" s="2">
        <f>_xlfn.IFNA(VLOOKUP($A2,'EV Distribution'!$A$2:$B$1048576,2,FALSE),0)*('EV Characterization'!G$2-'EV Characterization'!G$3)</f>
        <v>1.42475642</v>
      </c>
      <c r="H2" s="2">
        <f>_xlfn.IFNA(VLOOKUP($A2,'EV Distribution'!$A$2:$B$1048576,2,FALSE),0)*('EV Characterization'!H$2-'EV Characterization'!H$3)</f>
        <v>1.4010258900000001</v>
      </c>
      <c r="I2" s="2">
        <f>_xlfn.IFNA(VLOOKUP($A2,'EV Distribution'!$A$2:$B$1048576,2,FALSE),0)*('EV Characterization'!I$2-'EV Characterization'!I$3)</f>
        <v>1.3354771379999999</v>
      </c>
      <c r="J2" s="2">
        <f>_xlfn.IFNA(VLOOKUP($A2,'EV Distribution'!$A$2:$B$1048576,2,FALSE),0)*('EV Characterization'!J$2-'EV Characterization'!J$3)</f>
        <v>1.1954934879999999</v>
      </c>
      <c r="K2" s="2">
        <f>_xlfn.IFNA(VLOOKUP($A2,'EV Distribution'!$A$2:$B$1048576,2,FALSE),0)*('EV Characterization'!K$2-'EV Characterization'!K$3)</f>
        <v>1.836507302</v>
      </c>
      <c r="L2" s="2">
        <f>_xlfn.IFNA(VLOOKUP($A2,'EV Distribution'!$A$2:$B$1048576,2,FALSE),0)*('EV Characterization'!L$2-'EV Characterization'!L$3)</f>
        <v>1.7916463830000002</v>
      </c>
      <c r="M2" s="2">
        <f>_xlfn.IFNA(VLOOKUP($A2,'EV Distribution'!$A$2:$B$1048576,2,FALSE),0)*('EV Characterization'!M$2-'EV Characterization'!M$3)</f>
        <v>1.7216665929999999</v>
      </c>
      <c r="N2" s="2">
        <f>_xlfn.IFNA(VLOOKUP($A2,'EV Distribution'!$A$2:$B$1048576,2,FALSE),0)*('EV Characterization'!N$2-'EV Characterization'!N$3)</f>
        <v>1.5960315679999999</v>
      </c>
      <c r="O2" s="2">
        <f>_xlfn.IFNA(VLOOKUP($A2,'EV Distribution'!$A$2:$B$1048576,2,FALSE),0)*('EV Characterization'!O$2-'EV Characterization'!O$3)</f>
        <v>1.5259415540000001</v>
      </c>
      <c r="P2" s="2">
        <f>_xlfn.IFNA(VLOOKUP($A2,'EV Distribution'!$A$2:$B$1048576,2,FALSE),0)*('EV Characterization'!P$2-'EV Characterization'!P$3)</f>
        <v>1.4692409340000001</v>
      </c>
      <c r="Q2" s="2">
        <f>_xlfn.IFNA(VLOOKUP($A2,'EV Distribution'!$A$2:$B$1048576,2,FALSE),0)*('EV Characterization'!Q$2-'EV Characterization'!Q$3)</f>
        <v>1.3866186670000002</v>
      </c>
      <c r="R2" s="2">
        <f>_xlfn.IFNA(VLOOKUP($A2,'EV Distribution'!$A$2:$B$1048576,2,FALSE),0)*('EV Characterization'!R$2-'EV Characterization'!R$3)</f>
        <v>1.3424051479999999</v>
      </c>
      <c r="S2" s="2">
        <f>_xlfn.IFNA(VLOOKUP($A2,'EV Distribution'!$A$2:$B$1048576,2,FALSE),0)*('EV Characterization'!S$2-'EV Characterization'!S$3)</f>
        <v>1.2838248270000001</v>
      </c>
      <c r="T2" s="2">
        <f>_xlfn.IFNA(VLOOKUP($A2,'EV Distribution'!$A$2:$B$1048576,2,FALSE),0)*('EV Characterization'!T$2-'EV Characterization'!T$3)</f>
        <v>0.78559018600000008</v>
      </c>
      <c r="U2" s="2">
        <f>_xlfn.IFNA(VLOOKUP($A2,'EV Distribution'!$A$2:$B$1048576,2,FALSE),0)*('EV Characterization'!U$2-'EV Characterization'!U$3)</f>
        <v>0.82192351899999994</v>
      </c>
      <c r="V2" s="2">
        <f>_xlfn.IFNA(VLOOKUP($A2,'EV Distribution'!$A$2:$B$1048576,2,FALSE),0)*('EV Characterization'!V$2-'EV Characterization'!V$3)</f>
        <v>0.866354332</v>
      </c>
      <c r="W2" s="2">
        <f>_xlfn.IFNA(VLOOKUP($A2,'EV Distribution'!$A$2:$B$1048576,2,FALSE),0)*('EV Characterization'!W$2-'EV Characterization'!W$3)</f>
        <v>0.91536259500000006</v>
      </c>
      <c r="X2" s="2">
        <f>_xlfn.IFNA(VLOOKUP($A2,'EV Distribution'!$A$2:$B$1048576,2,FALSE),0)*('EV Characterization'!X$2-'EV Characterization'!X$3)</f>
        <v>0.97517613000000003</v>
      </c>
      <c r="Y2" s="2">
        <f>_xlfn.IFNA(VLOOKUP($A2,'EV Distribution'!$A$2:$B$1048576,2,FALSE),0)*('EV Characterization'!Y$2-'EV Characterization'!Y$3)</f>
        <v>1.0632752349999999</v>
      </c>
    </row>
    <row r="3" spans="1:25" x14ac:dyDescent="0.25">
      <c r="A3" s="5">
        <v>2</v>
      </c>
      <c r="B3" s="2">
        <f>_xlfn.IFNA(VLOOKUP($A3,'EV Distribution'!$A$2:$B$1048576,2,FALSE),0)*('EV Characterization'!B$2-'EV Characterization'!B$3)</f>
        <v>4.7822975100000003</v>
      </c>
      <c r="C3" s="2">
        <f>_xlfn.IFNA(VLOOKUP($A3,'EV Distribution'!$A$2:$B$1048576,2,FALSE),0)*('EV Characterization'!C$2-'EV Characterization'!C$3)</f>
        <v>5.0550562800000005</v>
      </c>
      <c r="D3" s="2">
        <f>_xlfn.IFNA(VLOOKUP($A3,'EV Distribution'!$A$2:$B$1048576,2,FALSE),0)*('EV Characterization'!D$2-'EV Characterization'!D$3)</f>
        <v>5.2743486600000002</v>
      </c>
      <c r="E3" s="2">
        <f>_xlfn.IFNA(VLOOKUP($A3,'EV Distribution'!$A$2:$B$1048576,2,FALSE),0)*('EV Characterization'!E$2-'EV Characterization'!E$3)</f>
        <v>5.5696554599999999</v>
      </c>
      <c r="F3" s="2">
        <f>_xlfn.IFNA(VLOOKUP($A3,'EV Distribution'!$A$2:$B$1048576,2,FALSE),0)*('EV Characterization'!F$2-'EV Characterization'!F$3)</f>
        <v>5.8820923199999999</v>
      </c>
      <c r="G3" s="2">
        <f>_xlfn.IFNA(VLOOKUP($A3,'EV Distribution'!$A$2:$B$1048576,2,FALSE),0)*('EV Characterization'!G$2-'EV Characterization'!G$3)</f>
        <v>6.0766719599999997</v>
      </c>
      <c r="H3" s="2">
        <f>_xlfn.IFNA(VLOOKUP($A3,'EV Distribution'!$A$2:$B$1048576,2,FALSE),0)*('EV Characterization'!H$2-'EV Characterization'!H$3)</f>
        <v>5.9754598200000002</v>
      </c>
      <c r="I3" s="2">
        <f>_xlfn.IFNA(VLOOKUP($A3,'EV Distribution'!$A$2:$B$1048576,2,FALSE),0)*('EV Characterization'!I$2-'EV Characterization'!I$3)</f>
        <v>5.6958904439999998</v>
      </c>
      <c r="J3" s="2">
        <f>_xlfn.IFNA(VLOOKUP($A3,'EV Distribution'!$A$2:$B$1048576,2,FALSE),0)*('EV Characterization'!J$2-'EV Characterization'!J$3)</f>
        <v>5.0988517440000001</v>
      </c>
      <c r="K3" s="2">
        <f>_xlfn.IFNA(VLOOKUP($A3,'EV Distribution'!$A$2:$B$1048576,2,FALSE),0)*('EV Characterization'!K$2-'EV Characterization'!K$3)</f>
        <v>7.8328142760000006</v>
      </c>
      <c r="L3" s="2">
        <f>_xlfn.IFNA(VLOOKUP($A3,'EV Distribution'!$A$2:$B$1048576,2,FALSE),0)*('EV Characterization'!L$2-'EV Characterization'!L$3)</f>
        <v>7.6414797540000006</v>
      </c>
      <c r="M3" s="2">
        <f>_xlfn.IFNA(VLOOKUP($A3,'EV Distribution'!$A$2:$B$1048576,2,FALSE),0)*('EV Characterization'!M$2-'EV Characterization'!M$3)</f>
        <v>7.3430117340000001</v>
      </c>
      <c r="N3" s="2">
        <f>_xlfn.IFNA(VLOOKUP($A3,'EV Distribution'!$A$2:$B$1048576,2,FALSE),0)*('EV Characterization'!N$2-'EV Characterization'!N$3)</f>
        <v>6.8071707840000002</v>
      </c>
      <c r="O3" s="2">
        <f>_xlfn.IFNA(VLOOKUP($A3,'EV Distribution'!$A$2:$B$1048576,2,FALSE),0)*('EV Characterization'!O$2-'EV Characterization'!O$3)</f>
        <v>6.5082326520000011</v>
      </c>
      <c r="P3" s="2">
        <f>_xlfn.IFNA(VLOOKUP($A3,'EV Distribution'!$A$2:$B$1048576,2,FALSE),0)*('EV Characterization'!P$2-'EV Characterization'!P$3)</f>
        <v>6.2664010920000006</v>
      </c>
      <c r="Q3" s="2">
        <f>_xlfn.IFNA(VLOOKUP($A3,'EV Distribution'!$A$2:$B$1048576,2,FALSE),0)*('EV Characterization'!Q$2-'EV Characterization'!Q$3)</f>
        <v>5.914012146000001</v>
      </c>
      <c r="R3" s="2">
        <f>_xlfn.IFNA(VLOOKUP($A3,'EV Distribution'!$A$2:$B$1048576,2,FALSE),0)*('EV Characterization'!R$2-'EV Characterization'!R$3)</f>
        <v>5.7254388240000003</v>
      </c>
      <c r="S3" s="2">
        <f>_xlfn.IFNA(VLOOKUP($A3,'EV Distribution'!$A$2:$B$1048576,2,FALSE),0)*('EV Characterization'!S$2-'EV Characterization'!S$3)</f>
        <v>5.4755902260000004</v>
      </c>
      <c r="T3" s="2">
        <f>_xlfn.IFNA(VLOOKUP($A3,'EV Distribution'!$A$2:$B$1048576,2,FALSE),0)*('EV Characterization'!T$2-'EV Characterization'!T$3)</f>
        <v>3.3505894680000003</v>
      </c>
      <c r="U3" s="2">
        <f>_xlfn.IFNA(VLOOKUP($A3,'EV Distribution'!$A$2:$B$1048576,2,FALSE),0)*('EV Characterization'!U$2-'EV Characterization'!U$3)</f>
        <v>3.5055533219999999</v>
      </c>
      <c r="V3" s="2">
        <f>_xlfn.IFNA(VLOOKUP($A3,'EV Distribution'!$A$2:$B$1048576,2,FALSE),0)*('EV Characterization'!V$2-'EV Characterization'!V$3)</f>
        <v>3.6950534159999999</v>
      </c>
      <c r="W3" s="2">
        <f>_xlfn.IFNA(VLOOKUP($A3,'EV Distribution'!$A$2:$B$1048576,2,FALSE),0)*('EV Characterization'!W$2-'EV Characterization'!W$3)</f>
        <v>3.9040766100000002</v>
      </c>
      <c r="X3" s="2">
        <f>_xlfn.IFNA(VLOOKUP($A3,'EV Distribution'!$A$2:$B$1048576,2,FALSE),0)*('EV Characterization'!X$2-'EV Characterization'!X$3)</f>
        <v>4.1591849400000003</v>
      </c>
      <c r="Y3" s="2">
        <f>_xlfn.IFNA(VLOOKUP($A3,'EV Distribution'!$A$2:$B$1048576,2,FALSE),0)*('EV Characterization'!Y$2-'EV Characterization'!Y$3)</f>
        <v>4.5349329300000001</v>
      </c>
    </row>
    <row r="4" spans="1:25" x14ac:dyDescent="0.25">
      <c r="A4" s="5">
        <v>3</v>
      </c>
      <c r="B4" s="2">
        <f>_xlfn.IFNA(VLOOKUP($A4,'EV Distribution'!$A$2:$B$1048576,2,FALSE),0)*('EV Characterization'!B$2-'EV Characterization'!B$3)</f>
        <v>6.8086947600000007</v>
      </c>
      <c r="C4" s="2">
        <f>_xlfn.IFNA(VLOOKUP($A4,'EV Distribution'!$A$2:$B$1048576,2,FALSE),0)*('EV Characterization'!C$2-'EV Characterization'!C$3)</f>
        <v>7.1970292800000006</v>
      </c>
      <c r="D4" s="2">
        <f>_xlfn.IFNA(VLOOKUP($A4,'EV Distribution'!$A$2:$B$1048576,2,FALSE),0)*('EV Characterization'!D$2-'EV Characterization'!D$3)</f>
        <v>7.5092421599999994</v>
      </c>
      <c r="E4" s="2">
        <f>_xlfn.IFNA(VLOOKUP($A4,'EV Distribution'!$A$2:$B$1048576,2,FALSE),0)*('EV Characterization'!E$2-'EV Characterization'!E$3)</f>
        <v>7.9296789600000004</v>
      </c>
      <c r="F4" s="2">
        <f>_xlfn.IFNA(VLOOKUP($A4,'EV Distribution'!$A$2:$B$1048576,2,FALSE),0)*('EV Characterization'!F$2-'EV Characterization'!F$3)</f>
        <v>8.3745043199999998</v>
      </c>
      <c r="G4" s="2">
        <f>_xlfn.IFNA(VLOOKUP($A4,'EV Distribution'!$A$2:$B$1048576,2,FALSE),0)*('EV Characterization'!G$2-'EV Characterization'!G$3)</f>
        <v>8.6515329599999991</v>
      </c>
      <c r="H4" s="2">
        <f>_xlfn.IFNA(VLOOKUP($A4,'EV Distribution'!$A$2:$B$1048576,2,FALSE),0)*('EV Characterization'!H$2-'EV Characterization'!H$3)</f>
        <v>8.5074343199999998</v>
      </c>
      <c r="I4" s="2">
        <f>_xlfn.IFNA(VLOOKUP($A4,'EV Distribution'!$A$2:$B$1048576,2,FALSE),0)*('EV Characterization'!I$2-'EV Characterization'!I$3)</f>
        <v>8.1094033440000004</v>
      </c>
      <c r="J4" s="2">
        <f>_xlfn.IFNA(VLOOKUP($A4,'EV Distribution'!$A$2:$B$1048576,2,FALSE),0)*('EV Characterization'!J$2-'EV Characterization'!J$3)</f>
        <v>7.2593821439999999</v>
      </c>
      <c r="K4" s="2">
        <f>_xlfn.IFNA(VLOOKUP($A4,'EV Distribution'!$A$2:$B$1048576,2,FALSE),0)*('EV Characterization'!K$2-'EV Characterization'!K$3)</f>
        <v>11.151803376</v>
      </c>
      <c r="L4" s="2">
        <f>_xlfn.IFNA(VLOOKUP($A4,'EV Distribution'!$A$2:$B$1048576,2,FALSE),0)*('EV Characterization'!L$2-'EV Characterization'!L$3)</f>
        <v>10.879394904000002</v>
      </c>
      <c r="M4" s="2">
        <f>_xlfn.IFNA(VLOOKUP($A4,'EV Distribution'!$A$2:$B$1048576,2,FALSE),0)*('EV Characterization'!M$2-'EV Characterization'!M$3)</f>
        <v>10.454457383999999</v>
      </c>
      <c r="N4" s="2">
        <f>_xlfn.IFNA(VLOOKUP($A4,'EV Distribution'!$A$2:$B$1048576,2,FALSE),0)*('EV Characterization'!N$2-'EV Characterization'!N$3)</f>
        <v>9.6915651839999999</v>
      </c>
      <c r="O4" s="2">
        <f>_xlfn.IFNA(VLOOKUP($A4,'EV Distribution'!$A$2:$B$1048576,2,FALSE),0)*('EV Characterization'!O$2-'EV Characterization'!O$3)</f>
        <v>9.265958352000002</v>
      </c>
      <c r="P4" s="2">
        <f>_xlfn.IFNA(VLOOKUP($A4,'EV Distribution'!$A$2:$B$1048576,2,FALSE),0)*('EV Characterization'!P$2-'EV Characterization'!P$3)</f>
        <v>8.921655792000001</v>
      </c>
      <c r="Q4" s="2">
        <f>_xlfn.IFNA(VLOOKUP($A4,'EV Distribution'!$A$2:$B$1048576,2,FALSE),0)*('EV Characterization'!Q$2-'EV Characterization'!Q$3)</f>
        <v>8.419949496000001</v>
      </c>
      <c r="R4" s="2">
        <f>_xlfn.IFNA(VLOOKUP($A4,'EV Distribution'!$A$2:$B$1048576,2,FALSE),0)*('EV Characterization'!R$2-'EV Characterization'!R$3)</f>
        <v>8.151472223999999</v>
      </c>
      <c r="S4" s="2">
        <f>_xlfn.IFNA(VLOOKUP($A4,'EV Distribution'!$A$2:$B$1048576,2,FALSE),0)*('EV Characterization'!S$2-'EV Characterization'!S$3)</f>
        <v>7.7957555760000004</v>
      </c>
      <c r="T4" s="2">
        <f>_xlfn.IFNA(VLOOKUP($A4,'EV Distribution'!$A$2:$B$1048576,2,FALSE),0)*('EV Characterization'!T$2-'EV Characterization'!T$3)</f>
        <v>4.770330768</v>
      </c>
      <c r="U4" s="2">
        <f>_xlfn.IFNA(VLOOKUP($A4,'EV Distribution'!$A$2:$B$1048576,2,FALSE),0)*('EV Characterization'!U$2-'EV Characterization'!U$3)</f>
        <v>4.9909572719999993</v>
      </c>
      <c r="V4" s="2">
        <f>_xlfn.IFNA(VLOOKUP($A4,'EV Distribution'!$A$2:$B$1048576,2,FALSE),0)*('EV Characterization'!V$2-'EV Characterization'!V$3)</f>
        <v>5.2607540159999999</v>
      </c>
      <c r="W4" s="2">
        <f>_xlfn.IFNA(VLOOKUP($A4,'EV Distribution'!$A$2:$B$1048576,2,FALSE),0)*('EV Characterization'!W$2-'EV Characterization'!W$3)</f>
        <v>5.5583463599999998</v>
      </c>
      <c r="X4" s="2">
        <f>_xlfn.IFNA(VLOOKUP($A4,'EV Distribution'!$A$2:$B$1048576,2,FALSE),0)*('EV Characterization'!X$2-'EV Characterization'!X$3)</f>
        <v>5.92155144</v>
      </c>
      <c r="Y4" s="2">
        <f>_xlfn.IFNA(VLOOKUP($A4,'EV Distribution'!$A$2:$B$1048576,2,FALSE),0)*('EV Characterization'!Y$2-'EV Characterization'!Y$3)</f>
        <v>6.4565146799999997</v>
      </c>
    </row>
    <row r="5" spans="1:25" x14ac:dyDescent="0.25">
      <c r="A5" s="5">
        <v>4</v>
      </c>
      <c r="B5" s="2">
        <f>_xlfn.IFNA(VLOOKUP($A5,'EV Distribution'!$A$2:$B$1048576,2,FALSE),0)*('EV Characterization'!B$2-'EV Characterization'!B$3)</f>
        <v>9.9293465249999997</v>
      </c>
      <c r="C5" s="2">
        <f>_xlfn.IFNA(VLOOKUP($A5,'EV Distribution'!$A$2:$B$1048576,2,FALSE),0)*('EV Characterization'!C$2-'EV Characterization'!C$3)</f>
        <v>10.4956677</v>
      </c>
      <c r="D5" s="2">
        <f>_xlfn.IFNA(VLOOKUP($A5,'EV Distribution'!$A$2:$B$1048576,2,FALSE),0)*('EV Characterization'!D$2-'EV Characterization'!D$3)</f>
        <v>10.950978149999999</v>
      </c>
      <c r="E5" s="2">
        <f>_xlfn.IFNA(VLOOKUP($A5,'EV Distribution'!$A$2:$B$1048576,2,FALSE),0)*('EV Characterization'!E$2-'EV Characterization'!E$3)</f>
        <v>11.564115149999999</v>
      </c>
      <c r="F5" s="2">
        <f>_xlfn.IFNA(VLOOKUP($A5,'EV Distribution'!$A$2:$B$1048576,2,FALSE),0)*('EV Characterization'!F$2-'EV Characterization'!F$3)</f>
        <v>12.212818799999999</v>
      </c>
      <c r="G5" s="2">
        <f>_xlfn.IFNA(VLOOKUP($A5,'EV Distribution'!$A$2:$B$1048576,2,FALSE),0)*('EV Characterization'!G$2-'EV Characterization'!G$3)</f>
        <v>12.616818899999998</v>
      </c>
      <c r="H5" s="2">
        <f>_xlfn.IFNA(VLOOKUP($A5,'EV Distribution'!$A$2:$B$1048576,2,FALSE),0)*('EV Characterization'!H$2-'EV Characterization'!H$3)</f>
        <v>12.40667505</v>
      </c>
      <c r="I5" s="2">
        <f>_xlfn.IFNA(VLOOKUP($A5,'EV Distribution'!$A$2:$B$1048576,2,FALSE),0)*('EV Characterization'!I$2-'EV Characterization'!I$3)</f>
        <v>11.826213209999999</v>
      </c>
      <c r="J5" s="2">
        <f>_xlfn.IFNA(VLOOKUP($A5,'EV Distribution'!$A$2:$B$1048576,2,FALSE),0)*('EV Characterization'!J$2-'EV Characterization'!J$3)</f>
        <v>10.58659896</v>
      </c>
      <c r="K5" s="2">
        <f>_xlfn.IFNA(VLOOKUP($A5,'EV Distribution'!$A$2:$B$1048576,2,FALSE),0)*('EV Characterization'!K$2-'EV Characterization'!K$3)</f>
        <v>16.263046589999998</v>
      </c>
      <c r="L5" s="2">
        <f>_xlfn.IFNA(VLOOKUP($A5,'EV Distribution'!$A$2:$B$1048576,2,FALSE),0)*('EV Characterization'!L$2-'EV Characterization'!L$3)</f>
        <v>15.865784235000001</v>
      </c>
      <c r="M5" s="2">
        <f>_xlfn.IFNA(VLOOKUP($A5,'EV Distribution'!$A$2:$B$1048576,2,FALSE),0)*('EV Characterization'!M$2-'EV Characterization'!M$3)</f>
        <v>15.246083684999999</v>
      </c>
      <c r="N5" s="2">
        <f>_xlfn.IFNA(VLOOKUP($A5,'EV Distribution'!$A$2:$B$1048576,2,FALSE),0)*('EV Characterization'!N$2-'EV Characterization'!N$3)</f>
        <v>14.133532559999999</v>
      </c>
      <c r="O5" s="2">
        <f>_xlfn.IFNA(VLOOKUP($A5,'EV Distribution'!$A$2:$B$1048576,2,FALSE),0)*('EV Characterization'!O$2-'EV Characterization'!O$3)</f>
        <v>13.512855930000001</v>
      </c>
      <c r="P5" s="2">
        <f>_xlfn.IFNA(VLOOKUP($A5,'EV Distribution'!$A$2:$B$1048576,2,FALSE),0)*('EV Characterization'!P$2-'EV Characterization'!P$3)</f>
        <v>13.01074803</v>
      </c>
      <c r="Q5" s="2">
        <f>_xlfn.IFNA(VLOOKUP($A5,'EV Distribution'!$A$2:$B$1048576,2,FALSE),0)*('EV Characterization'!Q$2-'EV Characterization'!Q$3)</f>
        <v>12.279093015000001</v>
      </c>
      <c r="R5" s="2">
        <f>_xlfn.IFNA(VLOOKUP($A5,'EV Distribution'!$A$2:$B$1048576,2,FALSE),0)*('EV Characterization'!R$2-'EV Characterization'!R$3)</f>
        <v>11.88756366</v>
      </c>
      <c r="S5" s="2">
        <f>_xlfn.IFNA(VLOOKUP($A5,'EV Distribution'!$A$2:$B$1048576,2,FALSE),0)*('EV Characterization'!S$2-'EV Characterization'!S$3)</f>
        <v>11.368810215</v>
      </c>
      <c r="T5" s="2">
        <f>_xlfn.IFNA(VLOOKUP($A5,'EV Distribution'!$A$2:$B$1048576,2,FALSE),0)*('EV Characterization'!T$2-'EV Characterization'!T$3)</f>
        <v>6.9567323700000001</v>
      </c>
      <c r="U5" s="2">
        <f>_xlfn.IFNA(VLOOKUP($A5,'EV Distribution'!$A$2:$B$1048576,2,FALSE),0)*('EV Characterization'!U$2-'EV Characterization'!U$3)</f>
        <v>7.2784793549999991</v>
      </c>
      <c r="V5" s="2">
        <f>_xlfn.IFNA(VLOOKUP($A5,'EV Distribution'!$A$2:$B$1048576,2,FALSE),0)*('EV Characterization'!V$2-'EV Characterization'!V$3)</f>
        <v>7.6719329399999987</v>
      </c>
      <c r="W5" s="2">
        <f>_xlfn.IFNA(VLOOKUP($A5,'EV Distribution'!$A$2:$B$1048576,2,FALSE),0)*('EV Characterization'!W$2-'EV Characterization'!W$3)</f>
        <v>8.1059217749999988</v>
      </c>
      <c r="X5" s="2">
        <f>_xlfn.IFNA(VLOOKUP($A5,'EV Distribution'!$A$2:$B$1048576,2,FALSE),0)*('EV Characterization'!X$2-'EV Characterization'!X$3)</f>
        <v>8.6355958499999996</v>
      </c>
      <c r="Y5" s="2">
        <f>_xlfn.IFNA(VLOOKUP($A5,'EV Distribution'!$A$2:$B$1048576,2,FALSE),0)*('EV Characterization'!Y$2-'EV Characterization'!Y$3)</f>
        <v>9.4157505749999988</v>
      </c>
    </row>
    <row r="6" spans="1:25" x14ac:dyDescent="0.25">
      <c r="A6" s="5">
        <v>5</v>
      </c>
      <c r="B6" s="2">
        <f>_xlfn.IFNA(VLOOKUP($A6,'EV Distribution'!$A$2:$B$1048576,2,FALSE),0)*('EV Characterization'!B$2-'EV Characterization'!B$3)</f>
        <v>2.3371114950000003</v>
      </c>
      <c r="C6" s="2">
        <f>_xlfn.IFNA(VLOOKUP($A6,'EV Distribution'!$A$2:$B$1048576,2,FALSE),0)*('EV Characterization'!C$2-'EV Characterization'!C$3)</f>
        <v>2.47040886</v>
      </c>
      <c r="D6" s="2">
        <f>_xlfn.IFNA(VLOOKUP($A6,'EV Distribution'!$A$2:$B$1048576,2,FALSE),0)*('EV Characterization'!D$2-'EV Characterization'!D$3)</f>
        <v>2.5775771699999996</v>
      </c>
      <c r="E6" s="2">
        <f>_xlfn.IFNA(VLOOKUP($A6,'EV Distribution'!$A$2:$B$1048576,2,FALSE),0)*('EV Characterization'!E$2-'EV Characterization'!E$3)</f>
        <v>2.7218937699999999</v>
      </c>
      <c r="F6" s="2">
        <f>_xlfn.IFNA(VLOOKUP($A6,'EV Distribution'!$A$2:$B$1048576,2,FALSE),0)*('EV Characterization'!F$2-'EV Characterization'!F$3)</f>
        <v>2.8745818399999998</v>
      </c>
      <c r="G6" s="2">
        <f>_xlfn.IFNA(VLOOKUP($A6,'EV Distribution'!$A$2:$B$1048576,2,FALSE),0)*('EV Characterization'!G$2-'EV Characterization'!G$3)</f>
        <v>2.9696730199999997</v>
      </c>
      <c r="H6" s="2">
        <f>_xlfn.IFNA(VLOOKUP($A6,'EV Distribution'!$A$2:$B$1048576,2,FALSE),0)*('EV Characterization'!H$2-'EV Characterization'!H$3)</f>
        <v>2.9202105899999999</v>
      </c>
      <c r="I6" s="2">
        <f>_xlfn.IFNA(VLOOKUP($A6,'EV Distribution'!$A$2:$B$1048576,2,FALSE),0)*('EV Characterization'!I$2-'EV Characterization'!I$3)</f>
        <v>2.7835848779999997</v>
      </c>
      <c r="J6" s="2">
        <f>_xlfn.IFNA(VLOOKUP($A6,'EV Distribution'!$A$2:$B$1048576,2,FALSE),0)*('EV Characterization'!J$2-'EV Characterization'!J$3)</f>
        <v>2.4918117280000001</v>
      </c>
      <c r="K6" s="2">
        <f>_xlfn.IFNA(VLOOKUP($A6,'EV Distribution'!$A$2:$B$1048576,2,FALSE),0)*('EV Characterization'!K$2-'EV Characterization'!K$3)</f>
        <v>3.8279007620000001</v>
      </c>
      <c r="L6" s="2">
        <f>_xlfn.IFNA(VLOOKUP($A6,'EV Distribution'!$A$2:$B$1048576,2,FALSE),0)*('EV Characterization'!L$2-'EV Characterization'!L$3)</f>
        <v>3.7343954730000002</v>
      </c>
      <c r="M6" s="2">
        <f>_xlfn.IFNA(VLOOKUP($A6,'EV Distribution'!$A$2:$B$1048576,2,FALSE),0)*('EV Characterization'!M$2-'EV Characterization'!M$3)</f>
        <v>3.588533983</v>
      </c>
      <c r="N6" s="2">
        <f>_xlfn.IFNA(VLOOKUP($A6,'EV Distribution'!$A$2:$B$1048576,2,FALSE),0)*('EV Characterization'!N$2-'EV Characterization'!N$3)</f>
        <v>3.3266682079999996</v>
      </c>
      <c r="O6" s="2">
        <f>_xlfn.IFNA(VLOOKUP($A6,'EV Distribution'!$A$2:$B$1048576,2,FALSE),0)*('EV Characterization'!O$2-'EV Characterization'!O$3)</f>
        <v>3.1805769740000001</v>
      </c>
      <c r="P6" s="2">
        <f>_xlfn.IFNA(VLOOKUP($A6,'EV Distribution'!$A$2:$B$1048576,2,FALSE),0)*('EV Characterization'!P$2-'EV Characterization'!P$3)</f>
        <v>3.0623937540000004</v>
      </c>
      <c r="Q6" s="2">
        <f>_xlfn.IFNA(VLOOKUP($A6,'EV Distribution'!$A$2:$B$1048576,2,FALSE),0)*('EV Characterization'!Q$2-'EV Characterization'!Q$3)</f>
        <v>2.8901810770000003</v>
      </c>
      <c r="R6" s="2">
        <f>_xlfn.IFNA(VLOOKUP($A6,'EV Distribution'!$A$2:$B$1048576,2,FALSE),0)*('EV Characterization'!R$2-'EV Characterization'!R$3)</f>
        <v>2.7980251879999996</v>
      </c>
      <c r="S6" s="2">
        <f>_xlfn.IFNA(VLOOKUP($A6,'EV Distribution'!$A$2:$B$1048576,2,FALSE),0)*('EV Characterization'!S$2-'EV Characterization'!S$3)</f>
        <v>2.6759240370000001</v>
      </c>
      <c r="T6" s="2">
        <f>_xlfn.IFNA(VLOOKUP($A6,'EV Distribution'!$A$2:$B$1048576,2,FALSE),0)*('EV Characterization'!T$2-'EV Characterization'!T$3)</f>
        <v>1.637434966</v>
      </c>
      <c r="U6" s="2">
        <f>_xlfn.IFNA(VLOOKUP($A6,'EV Distribution'!$A$2:$B$1048576,2,FALSE),0)*('EV Characterization'!U$2-'EV Characterization'!U$3)</f>
        <v>1.7131658889999999</v>
      </c>
      <c r="V6" s="2">
        <f>_xlfn.IFNA(VLOOKUP($A6,'EV Distribution'!$A$2:$B$1048576,2,FALSE),0)*('EV Characterization'!V$2-'EV Characterization'!V$3)</f>
        <v>1.8057746919999997</v>
      </c>
      <c r="W6" s="2">
        <f>_xlfn.IFNA(VLOOKUP($A6,'EV Distribution'!$A$2:$B$1048576,2,FALSE),0)*('EV Characterization'!W$2-'EV Characterization'!W$3)</f>
        <v>1.9079244449999999</v>
      </c>
      <c r="X6" s="2">
        <f>_xlfn.IFNA(VLOOKUP($A6,'EV Distribution'!$A$2:$B$1048576,2,FALSE),0)*('EV Characterization'!X$2-'EV Characterization'!X$3)</f>
        <v>2.0325960300000001</v>
      </c>
      <c r="Y6" s="2">
        <f>_xlfn.IFNA(VLOOKUP($A6,'EV Distribution'!$A$2:$B$1048576,2,FALSE),0)*('EV Characterization'!Y$2-'EV Characterization'!Y$3)</f>
        <v>2.2162242849999996</v>
      </c>
    </row>
    <row r="7" spans="1:25" x14ac:dyDescent="0.25">
      <c r="A7" s="5">
        <v>9</v>
      </c>
      <c r="B7" s="2">
        <f>_xlfn.IFNA(VLOOKUP($A7,'EV Distribution'!$A$2:$B$1048576,2,FALSE),0)*('EV Characterization'!B$2-'EV Characterization'!B$3)</f>
        <v>13.009470345</v>
      </c>
      <c r="C7" s="2">
        <f>_xlfn.IFNA(VLOOKUP($A7,'EV Distribution'!$A$2:$B$1048576,2,FALSE),0)*('EV Characterization'!C$2-'EV Characterization'!C$3)</f>
        <v>13.75146666</v>
      </c>
      <c r="D7" s="2">
        <f>_xlfn.IFNA(VLOOKUP($A7,'EV Distribution'!$A$2:$B$1048576,2,FALSE),0)*('EV Characterization'!D$2-'EV Characterization'!D$3)</f>
        <v>14.348016269999999</v>
      </c>
      <c r="E7" s="2">
        <f>_xlfn.IFNA(VLOOKUP($A7,'EV Distribution'!$A$2:$B$1048576,2,FALSE),0)*('EV Characterization'!E$2-'EV Characterization'!E$3)</f>
        <v>15.15135087</v>
      </c>
      <c r="F7" s="2">
        <f>_xlfn.IFNA(VLOOKUP($A7,'EV Distribution'!$A$2:$B$1048576,2,FALSE),0)*('EV Characterization'!F$2-'EV Characterization'!F$3)</f>
        <v>16.001285039999999</v>
      </c>
      <c r="G7" s="2">
        <f>_xlfn.IFNA(VLOOKUP($A7,'EV Distribution'!$A$2:$B$1048576,2,FALSE),0)*('EV Characterization'!G$2-'EV Characterization'!G$3)</f>
        <v>16.530607619999998</v>
      </c>
      <c r="H7" s="2">
        <f>_xlfn.IFNA(VLOOKUP($A7,'EV Distribution'!$A$2:$B$1048576,2,FALSE),0)*('EV Characterization'!H$2-'EV Characterization'!H$3)</f>
        <v>16.255276290000001</v>
      </c>
      <c r="I7" s="2">
        <f>_xlfn.IFNA(VLOOKUP($A7,'EV Distribution'!$A$2:$B$1048576,2,FALSE),0)*('EV Characterization'!I$2-'EV Characterization'!I$3)</f>
        <v>15.494752817999998</v>
      </c>
      <c r="J7" s="2">
        <f>_xlfn.IFNA(VLOOKUP($A7,'EV Distribution'!$A$2:$B$1048576,2,FALSE),0)*('EV Characterization'!J$2-'EV Characterization'!J$3)</f>
        <v>13.870605167999999</v>
      </c>
      <c r="K7" s="2">
        <f>_xlfn.IFNA(VLOOKUP($A7,'EV Distribution'!$A$2:$B$1048576,2,FALSE),0)*('EV Characterization'!K$2-'EV Characterization'!K$3)</f>
        <v>21.307910021999998</v>
      </c>
      <c r="L7" s="2">
        <f>_xlfn.IFNA(VLOOKUP($A7,'EV Distribution'!$A$2:$B$1048576,2,FALSE),0)*('EV Characterization'!L$2-'EV Characterization'!L$3)</f>
        <v>20.787415263</v>
      </c>
      <c r="M7" s="2">
        <f>_xlfn.IFNA(VLOOKUP($A7,'EV Distribution'!$A$2:$B$1048576,2,FALSE),0)*('EV Characterization'!M$2-'EV Characterization'!M$3)</f>
        <v>19.975481073000001</v>
      </c>
      <c r="N7" s="2">
        <f>_xlfn.IFNA(VLOOKUP($A7,'EV Distribution'!$A$2:$B$1048576,2,FALSE),0)*('EV Characterization'!N$2-'EV Characterization'!N$3)</f>
        <v>18.517812048</v>
      </c>
      <c r="O7" s="2">
        <f>_xlfn.IFNA(VLOOKUP($A7,'EV Distribution'!$A$2:$B$1048576,2,FALSE),0)*('EV Characterization'!O$2-'EV Characterization'!O$3)</f>
        <v>17.704598994000001</v>
      </c>
      <c r="P7" s="2">
        <f>_xlfn.IFNA(VLOOKUP($A7,'EV Distribution'!$A$2:$B$1048576,2,FALSE),0)*('EV Characterization'!P$2-'EV Characterization'!P$3)</f>
        <v>17.046735174000002</v>
      </c>
      <c r="Q7" s="2">
        <f>_xlfn.IFNA(VLOOKUP($A7,'EV Distribution'!$A$2:$B$1048576,2,FALSE),0)*('EV Characterization'!Q$2-'EV Characterization'!Q$3)</f>
        <v>16.088117787000002</v>
      </c>
      <c r="R7" s="2">
        <f>_xlfn.IFNA(VLOOKUP($A7,'EV Distribution'!$A$2:$B$1048576,2,FALSE),0)*('EV Characterization'!R$2-'EV Characterization'!R$3)</f>
        <v>15.575134427999998</v>
      </c>
      <c r="S7" s="2">
        <f>_xlfn.IFNA(VLOOKUP($A7,'EV Distribution'!$A$2:$B$1048576,2,FALSE),0)*('EV Characterization'!S$2-'EV Characterization'!S$3)</f>
        <v>14.895461547</v>
      </c>
      <c r="T7" s="2">
        <f>_xlfn.IFNA(VLOOKUP($A7,'EV Distribution'!$A$2:$B$1048576,2,FALSE),0)*('EV Characterization'!T$2-'EV Characterization'!T$3)</f>
        <v>9.1147391459999998</v>
      </c>
      <c r="U7" s="2">
        <f>_xlfn.IFNA(VLOOKUP($A7,'EV Distribution'!$A$2:$B$1048576,2,FALSE),0)*('EV Characterization'!U$2-'EV Characterization'!U$3)</f>
        <v>9.5362933589999983</v>
      </c>
      <c r="V7" s="2">
        <f>_xlfn.IFNA(VLOOKUP($A7,'EV Distribution'!$A$2:$B$1048576,2,FALSE),0)*('EV Characterization'!V$2-'EV Characterization'!V$3)</f>
        <v>10.051797851999998</v>
      </c>
      <c r="W7" s="2">
        <f>_xlfn.IFNA(VLOOKUP($A7,'EV Distribution'!$A$2:$B$1048576,2,FALSE),0)*('EV Characterization'!W$2-'EV Characterization'!W$3)</f>
        <v>10.620411794999999</v>
      </c>
      <c r="X7" s="2">
        <f>_xlfn.IFNA(VLOOKUP($A7,'EV Distribution'!$A$2:$B$1048576,2,FALSE),0)*('EV Characterization'!X$2-'EV Characterization'!X$3)</f>
        <v>11.31439293</v>
      </c>
      <c r="Y7" s="2">
        <f>_xlfn.IFNA(VLOOKUP($A7,'EV Distribution'!$A$2:$B$1048576,2,FALSE),0)*('EV Characterization'!Y$2-'EV Characterization'!Y$3)</f>
        <v>12.336554834999999</v>
      </c>
    </row>
    <row r="8" spans="1:25" x14ac:dyDescent="0.25">
      <c r="A8" s="5">
        <v>10</v>
      </c>
      <c r="B8" s="2">
        <f>_xlfn.IFNA(VLOOKUP($A8,'EV Distribution'!$A$2:$B$1048576,2,FALSE),0)*('EV Characterization'!B$2-'EV Characterization'!B$3)</f>
        <v>6.0656824350000011</v>
      </c>
      <c r="C8" s="2">
        <f>_xlfn.IFNA(VLOOKUP($A8,'EV Distribution'!$A$2:$B$1048576,2,FALSE),0)*('EV Characterization'!C$2-'EV Characterization'!C$3)</f>
        <v>6.4116391800000008</v>
      </c>
      <c r="D8" s="2">
        <f>_xlfn.IFNA(VLOOKUP($A8,'EV Distribution'!$A$2:$B$1048576,2,FALSE),0)*('EV Characterization'!D$2-'EV Characterization'!D$3)</f>
        <v>6.6897812099999996</v>
      </c>
      <c r="E8" s="2">
        <f>_xlfn.IFNA(VLOOKUP($A8,'EV Distribution'!$A$2:$B$1048576,2,FALSE),0)*('EV Characterization'!E$2-'EV Characterization'!E$3)</f>
        <v>7.0643370100000009</v>
      </c>
      <c r="F8" s="2">
        <f>_xlfn.IFNA(VLOOKUP($A8,'EV Distribution'!$A$2:$B$1048576,2,FALSE),0)*('EV Characterization'!F$2-'EV Characterization'!F$3)</f>
        <v>7.4606199200000001</v>
      </c>
      <c r="G8" s="2">
        <f>_xlfn.IFNA(VLOOKUP($A8,'EV Distribution'!$A$2:$B$1048576,2,FALSE),0)*('EV Characterization'!G$2-'EV Characterization'!G$3)</f>
        <v>7.7074172600000006</v>
      </c>
      <c r="H8" s="2">
        <f>_xlfn.IFNA(VLOOKUP($A8,'EV Distribution'!$A$2:$B$1048576,2,FALSE),0)*('EV Characterization'!H$2-'EV Characterization'!H$3)</f>
        <v>7.5790436700000008</v>
      </c>
      <c r="I8" s="2">
        <f>_xlfn.IFNA(VLOOKUP($A8,'EV Distribution'!$A$2:$B$1048576,2,FALSE),0)*('EV Characterization'!I$2-'EV Characterization'!I$3)</f>
        <v>7.2244486139999999</v>
      </c>
      <c r="J8" s="2">
        <f>_xlfn.IFNA(VLOOKUP($A8,'EV Distribution'!$A$2:$B$1048576,2,FALSE),0)*('EV Characterization'!J$2-'EV Characterization'!J$3)</f>
        <v>6.4671876639999999</v>
      </c>
      <c r="K8" s="2">
        <f>_xlfn.IFNA(VLOOKUP($A8,'EV Distribution'!$A$2:$B$1048576,2,FALSE),0)*('EV Characterization'!K$2-'EV Characterization'!K$3)</f>
        <v>9.934840706000001</v>
      </c>
      <c r="L8" s="2">
        <f>_xlfn.IFNA(VLOOKUP($A8,'EV Distribution'!$A$2:$B$1048576,2,FALSE),0)*('EV Characterization'!L$2-'EV Characterization'!L$3)</f>
        <v>9.6921593490000006</v>
      </c>
      <c r="M8" s="2">
        <f>_xlfn.IFNA(VLOOKUP($A8,'EV Distribution'!$A$2:$B$1048576,2,FALSE),0)*('EV Characterization'!M$2-'EV Characterization'!M$3)</f>
        <v>9.3135939790000002</v>
      </c>
      <c r="N8" s="2">
        <f>_xlfn.IFNA(VLOOKUP($A8,'EV Distribution'!$A$2:$B$1048576,2,FALSE),0)*('EV Characterization'!N$2-'EV Characterization'!N$3)</f>
        <v>8.6339539040000002</v>
      </c>
      <c r="O8" s="2">
        <f>_xlfn.IFNA(VLOOKUP($A8,'EV Distribution'!$A$2:$B$1048576,2,FALSE),0)*('EV Characterization'!O$2-'EV Characterization'!O$3)</f>
        <v>8.2547922620000005</v>
      </c>
      <c r="P8" s="2">
        <f>_xlfn.IFNA(VLOOKUP($A8,'EV Distribution'!$A$2:$B$1048576,2,FALSE),0)*('EV Characterization'!P$2-'EV Characterization'!P$3)</f>
        <v>7.9480624020000015</v>
      </c>
      <c r="Q8" s="2">
        <f>_xlfn.IFNA(VLOOKUP($A8,'EV Distribution'!$A$2:$B$1048576,2,FALSE),0)*('EV Characterization'!Q$2-'EV Characterization'!Q$3)</f>
        <v>7.5011058010000013</v>
      </c>
      <c r="R8" s="2">
        <f>_xlfn.IFNA(VLOOKUP($A8,'EV Distribution'!$A$2:$B$1048576,2,FALSE),0)*('EV Characterization'!R$2-'EV Characterization'!R$3)</f>
        <v>7.2619266439999999</v>
      </c>
      <c r="S8" s="2">
        <f>_xlfn.IFNA(VLOOKUP($A8,'EV Distribution'!$A$2:$B$1048576,2,FALSE),0)*('EV Characterization'!S$2-'EV Characterization'!S$3)</f>
        <v>6.9450282810000008</v>
      </c>
      <c r="T8" s="2">
        <f>_xlfn.IFNA(VLOOKUP($A8,'EV Distribution'!$A$2:$B$1048576,2,FALSE),0)*('EV Characterization'!T$2-'EV Characterization'!T$3)</f>
        <v>4.2497589580000001</v>
      </c>
      <c r="U8" s="2">
        <f>_xlfn.IFNA(VLOOKUP($A8,'EV Distribution'!$A$2:$B$1048576,2,FALSE),0)*('EV Characterization'!U$2-'EV Characterization'!U$3)</f>
        <v>4.446309157</v>
      </c>
      <c r="V8" s="2">
        <f>_xlfn.IFNA(VLOOKUP($A8,'EV Distribution'!$A$2:$B$1048576,2,FALSE),0)*('EV Characterization'!V$2-'EV Characterization'!V$3)</f>
        <v>4.6866637960000004</v>
      </c>
      <c r="W8" s="2">
        <f>_xlfn.IFNA(VLOOKUP($A8,'EV Distribution'!$A$2:$B$1048576,2,FALSE),0)*('EV Characterization'!W$2-'EV Characterization'!W$3)</f>
        <v>4.9517807850000004</v>
      </c>
      <c r="X8" s="2">
        <f>_xlfn.IFNA(VLOOKUP($A8,'EV Distribution'!$A$2:$B$1048576,2,FALSE),0)*('EV Characterization'!X$2-'EV Characterization'!X$3)</f>
        <v>5.2753503900000007</v>
      </c>
      <c r="Y8" s="2">
        <f>_xlfn.IFNA(VLOOKUP($A8,'EV Distribution'!$A$2:$B$1048576,2,FALSE),0)*('EV Characterization'!Y$2-'EV Characterization'!Y$3)</f>
        <v>5.751934705</v>
      </c>
    </row>
    <row r="9" spans="1:25" x14ac:dyDescent="0.25">
      <c r="A9" s="5">
        <v>12</v>
      </c>
      <c r="B9" s="2">
        <f>_xlfn.IFNA(VLOOKUP($A9,'EV Distribution'!$A$2:$B$1048576,2,FALSE),0)*('EV Characterization'!B$2-'EV Characterization'!B$3)</f>
        <v>34.935088589999999</v>
      </c>
      <c r="C9" s="2">
        <f>_xlfn.IFNA(VLOOKUP($A9,'EV Distribution'!$A$2:$B$1048576,2,FALSE),0)*('EV Characterization'!C$2-'EV Characterization'!C$3)</f>
        <v>36.927614519999999</v>
      </c>
      <c r="D9" s="2">
        <f>_xlfn.IFNA(VLOOKUP($A9,'EV Distribution'!$A$2:$B$1048576,2,FALSE),0)*('EV Characterization'!D$2-'EV Characterization'!D$3)</f>
        <v>38.529563939999996</v>
      </c>
      <c r="E9" s="2">
        <f>_xlfn.IFNA(VLOOKUP($A9,'EV Distribution'!$A$2:$B$1048576,2,FALSE),0)*('EV Characterization'!E$2-'EV Characterization'!E$3)</f>
        <v>40.686805140000004</v>
      </c>
      <c r="F9" s="2">
        <f>_xlfn.IFNA(VLOOKUP($A9,'EV Distribution'!$A$2:$B$1048576,2,FALSE),0)*('EV Characterization'!F$2-'EV Characterization'!F$3)</f>
        <v>42.969182879999998</v>
      </c>
      <c r="G9" s="2">
        <f>_xlfn.IFNA(VLOOKUP($A9,'EV Distribution'!$A$2:$B$1048576,2,FALSE),0)*('EV Characterization'!G$2-'EV Characterization'!G$3)</f>
        <v>44.390603639999995</v>
      </c>
      <c r="H9" s="2">
        <f>_xlfn.IFNA(VLOOKUP($A9,'EV Distribution'!$A$2:$B$1048576,2,FALSE),0)*('EV Characterization'!H$2-'EV Characterization'!H$3)</f>
        <v>43.651240380000004</v>
      </c>
      <c r="I9" s="2">
        <f>_xlfn.IFNA(VLOOKUP($A9,'EV Distribution'!$A$2:$B$1048576,2,FALSE),0)*('EV Characterization'!I$2-'EV Characterization'!I$3)</f>
        <v>41.608962395999995</v>
      </c>
      <c r="J9" s="2">
        <f>_xlfn.IFNA(VLOOKUP($A9,'EV Distribution'!$A$2:$B$1048576,2,FALSE),0)*('EV Characterization'!J$2-'EV Characterization'!J$3)</f>
        <v>37.247544095999999</v>
      </c>
      <c r="K9" s="2">
        <f>_xlfn.IFNA(VLOOKUP($A9,'EV Distribution'!$A$2:$B$1048576,2,FALSE),0)*('EV Characterization'!K$2-'EV Characterization'!K$3)</f>
        <v>57.219372084</v>
      </c>
      <c r="L9" s="2">
        <f>_xlfn.IFNA(VLOOKUP($A9,'EV Distribution'!$A$2:$B$1048576,2,FALSE),0)*('EV Characterization'!L$2-'EV Characterization'!L$3)</f>
        <v>55.821657186000003</v>
      </c>
      <c r="M9" s="2">
        <f>_xlfn.IFNA(VLOOKUP($A9,'EV Distribution'!$A$2:$B$1048576,2,FALSE),0)*('EV Characterization'!M$2-'EV Characterization'!M$3)</f>
        <v>53.641323006</v>
      </c>
      <c r="N9" s="2">
        <f>_xlfn.IFNA(VLOOKUP($A9,'EV Distribution'!$A$2:$B$1048576,2,FALSE),0)*('EV Characterization'!N$2-'EV Characterization'!N$3)</f>
        <v>49.726959455999996</v>
      </c>
      <c r="O9" s="2">
        <f>_xlfn.IFNA(VLOOKUP($A9,'EV Distribution'!$A$2:$B$1048576,2,FALSE),0)*('EV Characterization'!O$2-'EV Characterization'!O$3)</f>
        <v>47.543191068000006</v>
      </c>
      <c r="P9" s="2">
        <f>_xlfn.IFNA(VLOOKUP($A9,'EV Distribution'!$A$2:$B$1048576,2,FALSE),0)*('EV Characterization'!P$2-'EV Characterization'!P$3)</f>
        <v>45.776591028000006</v>
      </c>
      <c r="Q9" s="2">
        <f>_xlfn.IFNA(VLOOKUP($A9,'EV Distribution'!$A$2:$B$1048576,2,FALSE),0)*('EV Characterization'!Q$2-'EV Characterization'!Q$3)</f>
        <v>43.202359914000006</v>
      </c>
      <c r="R9" s="2">
        <f>_xlfn.IFNA(VLOOKUP($A9,'EV Distribution'!$A$2:$B$1048576,2,FALSE),0)*('EV Characterization'!R$2-'EV Characterization'!R$3)</f>
        <v>41.824815815999997</v>
      </c>
      <c r="S9" s="2">
        <f>_xlfn.IFNA(VLOOKUP($A9,'EV Distribution'!$A$2:$B$1048576,2,FALSE),0)*('EV Characterization'!S$2-'EV Characterization'!S$3)</f>
        <v>39.999650634000005</v>
      </c>
      <c r="T9" s="2">
        <f>_xlfn.IFNA(VLOOKUP($A9,'EV Distribution'!$A$2:$B$1048576,2,FALSE),0)*('EV Characterization'!T$2-'EV Characterization'!T$3)</f>
        <v>24.476340012000001</v>
      </c>
      <c r="U9" s="2">
        <f>_xlfn.IFNA(VLOOKUP($A9,'EV Distribution'!$A$2:$B$1048576,2,FALSE),0)*('EV Characterization'!U$2-'EV Characterization'!U$3)</f>
        <v>25.608364097999999</v>
      </c>
      <c r="V9" s="2">
        <f>_xlfn.IFNA(VLOOKUP($A9,'EV Distribution'!$A$2:$B$1048576,2,FALSE),0)*('EV Characterization'!V$2-'EV Characterization'!V$3)</f>
        <v>26.992678343999998</v>
      </c>
      <c r="W9" s="2">
        <f>_xlfn.IFNA(VLOOKUP($A9,'EV Distribution'!$A$2:$B$1048576,2,FALSE),0)*('EV Characterization'!W$2-'EV Characterization'!W$3)</f>
        <v>28.519610489999998</v>
      </c>
      <c r="X9" s="2">
        <f>_xlfn.IFNA(VLOOKUP($A9,'EV Distribution'!$A$2:$B$1048576,2,FALSE),0)*('EV Characterization'!X$2-'EV Characterization'!X$3)</f>
        <v>30.383198459999999</v>
      </c>
      <c r="Y9" s="2">
        <f>_xlfn.IFNA(VLOOKUP($A9,'EV Distribution'!$A$2:$B$1048576,2,FALSE),0)*('EV Characterization'!Y$2-'EV Characterization'!Y$3)</f>
        <v>33.128069369999999</v>
      </c>
    </row>
    <row r="10" spans="1:25" x14ac:dyDescent="0.25">
      <c r="A10" s="5">
        <v>15</v>
      </c>
      <c r="B10" s="2">
        <f>_xlfn.IFNA(VLOOKUP($A10,'EV Distribution'!$A$2:$B$1048576,2,FALSE),0)*('EV Characterization'!B$2-'EV Characterization'!B$3)</f>
        <v>1.3104035550000002</v>
      </c>
      <c r="C10" s="2">
        <f>_xlfn.IFNA(VLOOKUP($A10,'EV Distribution'!$A$2:$B$1048576,2,FALSE),0)*('EV Characterization'!C$2-'EV Characterization'!C$3)</f>
        <v>1.3851425400000001</v>
      </c>
      <c r="D10" s="2">
        <f>_xlfn.IFNA(VLOOKUP($A10,'EV Distribution'!$A$2:$B$1048576,2,FALSE),0)*('EV Characterization'!D$2-'EV Characterization'!D$3)</f>
        <v>1.44523113</v>
      </c>
      <c r="E10" s="2">
        <f>_xlfn.IFNA(VLOOKUP($A10,'EV Distribution'!$A$2:$B$1048576,2,FALSE),0)*('EV Characterization'!E$2-'EV Characterization'!E$3)</f>
        <v>1.5261485300000002</v>
      </c>
      <c r="F10" s="2">
        <f>_xlfn.IFNA(VLOOKUP($A10,'EV Distribution'!$A$2:$B$1048576,2,FALSE),0)*('EV Characterization'!F$2-'EV Characterization'!F$3)</f>
        <v>1.61175976</v>
      </c>
      <c r="G10" s="2">
        <f>_xlfn.IFNA(VLOOKUP($A10,'EV Distribution'!$A$2:$B$1048576,2,FALSE),0)*('EV Characterization'!G$2-'EV Characterization'!G$3)</f>
        <v>1.6650767799999999</v>
      </c>
      <c r="H10" s="2">
        <f>_xlfn.IFNA(VLOOKUP($A10,'EV Distribution'!$A$2:$B$1048576,2,FALSE),0)*('EV Characterization'!H$2-'EV Characterization'!H$3)</f>
        <v>1.6373435100000002</v>
      </c>
      <c r="I10" s="2">
        <f>_xlfn.IFNA(VLOOKUP($A10,'EV Distribution'!$A$2:$B$1048576,2,FALSE),0)*('EV Characterization'!I$2-'EV Characterization'!I$3)</f>
        <v>1.5607383420000001</v>
      </c>
      <c r="J10" s="2">
        <f>_xlfn.IFNA(VLOOKUP($A10,'EV Distribution'!$A$2:$B$1048576,2,FALSE),0)*('EV Characterization'!J$2-'EV Characterization'!J$3)</f>
        <v>1.397142992</v>
      </c>
      <c r="K10" s="2">
        <f>_xlfn.IFNA(VLOOKUP($A10,'EV Distribution'!$A$2:$B$1048576,2,FALSE),0)*('EV Characterization'!K$2-'EV Characterization'!K$3)</f>
        <v>2.1462796179999999</v>
      </c>
      <c r="L10" s="2">
        <f>_xlfn.IFNA(VLOOKUP($A10,'EV Distribution'!$A$2:$B$1048576,2,FALSE),0)*('EV Characterization'!L$2-'EV Characterization'!L$3)</f>
        <v>2.0938517970000001</v>
      </c>
      <c r="M10" s="2">
        <f>_xlfn.IFNA(VLOOKUP($A10,'EV Distribution'!$A$2:$B$1048576,2,FALSE),0)*('EV Characterization'!M$2-'EV Characterization'!M$3)</f>
        <v>2.0120681870000001</v>
      </c>
      <c r="N10" s="2">
        <f>_xlfn.IFNA(VLOOKUP($A10,'EV Distribution'!$A$2:$B$1048576,2,FALSE),0)*('EV Characterization'!N$2-'EV Characterization'!N$3)</f>
        <v>1.865241712</v>
      </c>
      <c r="O10" s="2">
        <f>_xlfn.IFNA(VLOOKUP($A10,'EV Distribution'!$A$2:$B$1048576,2,FALSE),0)*('EV Characterization'!O$2-'EV Characterization'!O$3)</f>
        <v>1.7833292860000003</v>
      </c>
      <c r="P10" s="2">
        <f>_xlfn.IFNA(VLOOKUP($A10,'EV Distribution'!$A$2:$B$1048576,2,FALSE),0)*('EV Characterization'!P$2-'EV Characterization'!P$3)</f>
        <v>1.7170647060000002</v>
      </c>
      <c r="Q10" s="2">
        <f>_xlfn.IFNA(VLOOKUP($A10,'EV Distribution'!$A$2:$B$1048576,2,FALSE),0)*('EV Characterization'!Q$2-'EV Characterization'!Q$3)</f>
        <v>1.6205061530000002</v>
      </c>
      <c r="R10" s="2">
        <f>_xlfn.IFNA(VLOOKUP($A10,'EV Distribution'!$A$2:$B$1048576,2,FALSE),0)*('EV Characterization'!R$2-'EV Characterization'!R$3)</f>
        <v>1.5688349319999999</v>
      </c>
      <c r="S10" s="2">
        <f>_xlfn.IFNA(VLOOKUP($A10,'EV Distribution'!$A$2:$B$1048576,2,FALSE),0)*('EV Characterization'!S$2-'EV Characterization'!S$3)</f>
        <v>1.5003735930000002</v>
      </c>
      <c r="T10" s="2">
        <f>_xlfn.IFNA(VLOOKUP($A10,'EV Distribution'!$A$2:$B$1048576,2,FALSE),0)*('EV Characterization'!T$2-'EV Characterization'!T$3)</f>
        <v>0.91809937400000008</v>
      </c>
      <c r="U10" s="2">
        <f>_xlfn.IFNA(VLOOKUP($A10,'EV Distribution'!$A$2:$B$1048576,2,FALSE),0)*('EV Characterization'!U$2-'EV Characterization'!U$3)</f>
        <v>0.96056122099999997</v>
      </c>
      <c r="V10" s="2">
        <f>_xlfn.IFNA(VLOOKUP($A10,'EV Distribution'!$A$2:$B$1048576,2,FALSE),0)*('EV Characterization'!V$2-'EV Characterization'!V$3)</f>
        <v>1.0124863879999999</v>
      </c>
      <c r="W10" s="2">
        <f>_xlfn.IFNA(VLOOKUP($A10,'EV Distribution'!$A$2:$B$1048576,2,FALSE),0)*('EV Characterization'!W$2-'EV Characterization'!W$3)</f>
        <v>1.069761105</v>
      </c>
      <c r="X10" s="2">
        <f>_xlfn.IFNA(VLOOKUP($A10,'EV Distribution'!$A$2:$B$1048576,2,FALSE),0)*('EV Characterization'!X$2-'EV Characterization'!X$3)</f>
        <v>1.13966367</v>
      </c>
      <c r="Y10" s="2">
        <f>_xlfn.IFNA(VLOOKUP($A10,'EV Distribution'!$A$2:$B$1048576,2,FALSE),0)*('EV Characterization'!Y$2-'EV Characterization'!Y$3)</f>
        <v>1.242622865</v>
      </c>
    </row>
    <row r="11" spans="1:25" x14ac:dyDescent="0.25">
      <c r="A11" s="5">
        <v>16</v>
      </c>
      <c r="B11" s="2">
        <f>_xlfn.IFNA(VLOOKUP($A11,'EV Distribution'!$A$2:$B$1048576,2,FALSE),0)*('EV Characterization'!B$2-'EV Characterization'!B$3)</f>
        <v>6.416924625</v>
      </c>
      <c r="C11" s="2">
        <f>_xlfn.IFNA(VLOOKUP($A11,'EV Distribution'!$A$2:$B$1048576,2,FALSE),0)*('EV Characterization'!C$2-'EV Characterization'!C$3)</f>
        <v>6.7829145000000004</v>
      </c>
      <c r="D11" s="2">
        <f>_xlfn.IFNA(VLOOKUP($A11,'EV Distribution'!$A$2:$B$1048576,2,FALSE),0)*('EV Characterization'!D$2-'EV Characterization'!D$3)</f>
        <v>7.0771627499999994</v>
      </c>
      <c r="E11" s="2">
        <f>_xlfn.IFNA(VLOOKUP($A11,'EV Distribution'!$A$2:$B$1048576,2,FALSE),0)*('EV Characterization'!E$2-'EV Characterization'!E$3)</f>
        <v>7.4734077500000007</v>
      </c>
      <c r="F11" s="2">
        <f>_xlfn.IFNA(VLOOKUP($A11,'EV Distribution'!$A$2:$B$1048576,2,FALSE),0)*('EV Characterization'!F$2-'EV Characterization'!F$3)</f>
        <v>7.8926379999999998</v>
      </c>
      <c r="G11" s="2">
        <f>_xlfn.IFNA(VLOOKUP($A11,'EV Distribution'!$A$2:$B$1048576,2,FALSE),0)*('EV Characterization'!G$2-'EV Characterization'!G$3)</f>
        <v>8.1537264999999994</v>
      </c>
      <c r="H11" s="2">
        <f>_xlfn.IFNA(VLOOKUP($A11,'EV Distribution'!$A$2:$B$1048576,2,FALSE),0)*('EV Characterization'!H$2-'EV Characterization'!H$3)</f>
        <v>8.0179192500000003</v>
      </c>
      <c r="I11" s="2">
        <f>_xlfn.IFNA(VLOOKUP($A11,'EV Distribution'!$A$2:$B$1048576,2,FALSE),0)*('EV Characterization'!I$2-'EV Characterization'!I$3)</f>
        <v>7.6427908499999999</v>
      </c>
      <c r="J11" s="2">
        <f>_xlfn.IFNA(VLOOKUP($A11,'EV Distribution'!$A$2:$B$1048576,2,FALSE),0)*('EV Characterization'!J$2-'EV Characterization'!J$3)</f>
        <v>6.8416796</v>
      </c>
      <c r="K11" s="2">
        <f>_xlfn.IFNA(VLOOKUP($A11,'EV Distribution'!$A$2:$B$1048576,2,FALSE),0)*('EV Characterization'!K$2-'EV Characterization'!K$3)</f>
        <v>10.51013215</v>
      </c>
      <c r="L11" s="2">
        <f>_xlfn.IFNA(VLOOKUP($A11,'EV Distribution'!$A$2:$B$1048576,2,FALSE),0)*('EV Characterization'!L$2-'EV Characterization'!L$3)</f>
        <v>10.253397975</v>
      </c>
      <c r="M11" s="2">
        <f>_xlfn.IFNA(VLOOKUP($A11,'EV Distribution'!$A$2:$B$1048576,2,FALSE),0)*('EV Characterization'!M$2-'EV Characterization'!M$3)</f>
        <v>9.8529112249999997</v>
      </c>
      <c r="N11" s="2">
        <f>_xlfn.IFNA(VLOOKUP($A11,'EV Distribution'!$A$2:$B$1048576,2,FALSE),0)*('EV Characterization'!N$2-'EV Characterization'!N$3)</f>
        <v>9.1339155999999999</v>
      </c>
      <c r="O11" s="2">
        <f>_xlfn.IFNA(VLOOKUP($A11,'EV Distribution'!$A$2:$B$1048576,2,FALSE),0)*('EV Characterization'!O$2-'EV Characterization'!O$3)</f>
        <v>8.7327980500000013</v>
      </c>
      <c r="P11" s="2">
        <f>_xlfn.IFNA(VLOOKUP($A11,'EV Distribution'!$A$2:$B$1048576,2,FALSE),0)*('EV Characterization'!P$2-'EV Characterization'!P$3)</f>
        <v>8.4083065500000007</v>
      </c>
      <c r="Q11" s="2">
        <f>_xlfn.IFNA(VLOOKUP($A11,'EV Distribution'!$A$2:$B$1048576,2,FALSE),0)*('EV Characterization'!Q$2-'EV Characterization'!Q$3)</f>
        <v>7.9354682750000016</v>
      </c>
      <c r="R11" s="2">
        <f>_xlfn.IFNA(VLOOKUP($A11,'EV Distribution'!$A$2:$B$1048576,2,FALSE),0)*('EV Characterization'!R$2-'EV Characterization'!R$3)</f>
        <v>7.6824390999999999</v>
      </c>
      <c r="S11" s="2">
        <f>_xlfn.IFNA(VLOOKUP($A11,'EV Distribution'!$A$2:$B$1048576,2,FALSE),0)*('EV Characterization'!S$2-'EV Characterization'!S$3)</f>
        <v>7.3471902750000009</v>
      </c>
      <c r="T11" s="2">
        <f>_xlfn.IFNA(VLOOKUP($A11,'EV Distribution'!$A$2:$B$1048576,2,FALSE),0)*('EV Characterization'!T$2-'EV Characterization'!T$3)</f>
        <v>4.4958474500000003</v>
      </c>
      <c r="U11" s="2">
        <f>_xlfn.IFNA(VLOOKUP($A11,'EV Distribution'!$A$2:$B$1048576,2,FALSE),0)*('EV Characterization'!U$2-'EV Characterization'!U$3)</f>
        <v>4.7037791749999993</v>
      </c>
      <c r="V11" s="2">
        <f>_xlfn.IFNA(VLOOKUP($A11,'EV Distribution'!$A$2:$B$1048576,2,FALSE),0)*('EV Characterization'!V$2-'EV Characterization'!V$3)</f>
        <v>4.9580519000000001</v>
      </c>
      <c r="W11" s="2">
        <f>_xlfn.IFNA(VLOOKUP($A11,'EV Distribution'!$A$2:$B$1048576,2,FALSE),0)*('EV Characterization'!W$2-'EV Characterization'!W$3)</f>
        <v>5.2385208749999999</v>
      </c>
      <c r="X11" s="2">
        <f>_xlfn.IFNA(VLOOKUP($A11,'EV Distribution'!$A$2:$B$1048576,2,FALSE),0)*('EV Characterization'!X$2-'EV Characterization'!X$3)</f>
        <v>5.5808272500000005</v>
      </c>
      <c r="Y11" s="2">
        <f>_xlfn.IFNA(VLOOKUP($A11,'EV Distribution'!$A$2:$B$1048576,2,FALSE),0)*('EV Characterization'!Y$2-'EV Characterization'!Y$3)</f>
        <v>6.0850088749999998</v>
      </c>
    </row>
    <row r="12" spans="1:25" x14ac:dyDescent="0.25">
      <c r="A12" s="5">
        <v>17</v>
      </c>
      <c r="B12" s="2">
        <f>_xlfn.IFNA(VLOOKUP($A12,'EV Distribution'!$A$2:$B$1048576,2,FALSE),0)*('EV Characterization'!B$2-'EV Characterization'!B$3)</f>
        <v>1.7291923200000001</v>
      </c>
      <c r="C12" s="2">
        <f>_xlfn.IFNA(VLOOKUP($A12,'EV Distribution'!$A$2:$B$1048576,2,FALSE),0)*('EV Characterization'!C$2-'EV Characterization'!C$3)</f>
        <v>1.8278169600000003</v>
      </c>
      <c r="D12" s="2">
        <f>_xlfn.IFNA(VLOOKUP($A12,'EV Distribution'!$A$2:$B$1048576,2,FALSE),0)*('EV Characterization'!D$2-'EV Characterization'!D$3)</f>
        <v>1.9071091199999999</v>
      </c>
      <c r="E12" s="2">
        <f>_xlfn.IFNA(VLOOKUP($A12,'EV Distribution'!$A$2:$B$1048576,2,FALSE),0)*('EV Characterization'!E$2-'EV Characterization'!E$3)</f>
        <v>2.0138867200000004</v>
      </c>
      <c r="F12" s="2">
        <f>_xlfn.IFNA(VLOOKUP($A12,'EV Distribution'!$A$2:$B$1048576,2,FALSE),0)*('EV Characterization'!F$2-'EV Characterization'!F$3)</f>
        <v>2.1268582400000002</v>
      </c>
      <c r="G12" s="2">
        <f>_xlfn.IFNA(VLOOKUP($A12,'EV Distribution'!$A$2:$B$1048576,2,FALSE),0)*('EV Characterization'!G$2-'EV Characterization'!G$3)</f>
        <v>2.1972147199999998</v>
      </c>
      <c r="H12" s="2">
        <f>_xlfn.IFNA(VLOOKUP($A12,'EV Distribution'!$A$2:$B$1048576,2,FALSE),0)*('EV Characterization'!H$2-'EV Characterization'!H$3)</f>
        <v>2.1606182400000002</v>
      </c>
      <c r="I12" s="2">
        <f>_xlfn.IFNA(VLOOKUP($A12,'EV Distribution'!$A$2:$B$1048576,2,FALSE),0)*('EV Characterization'!I$2-'EV Characterization'!I$3)</f>
        <v>2.059531008</v>
      </c>
      <c r="J12" s="2">
        <f>_xlfn.IFNA(VLOOKUP($A12,'EV Distribution'!$A$2:$B$1048576,2,FALSE),0)*('EV Characterization'!J$2-'EV Characterization'!J$3)</f>
        <v>1.843652608</v>
      </c>
      <c r="K12" s="2">
        <f>_xlfn.IFNA(VLOOKUP($A12,'EV Distribution'!$A$2:$B$1048576,2,FALSE),0)*('EV Characterization'!K$2-'EV Characterization'!K$3)</f>
        <v>2.8322040319999999</v>
      </c>
      <c r="L12" s="2">
        <f>_xlfn.IFNA(VLOOKUP($A12,'EV Distribution'!$A$2:$B$1048576,2,FALSE),0)*('EV Characterization'!L$2-'EV Characterization'!L$3)</f>
        <v>2.7630209280000004</v>
      </c>
      <c r="M12" s="2">
        <f>_xlfn.IFNA(VLOOKUP($A12,'EV Distribution'!$A$2:$B$1048576,2,FALSE),0)*('EV Characterization'!M$2-'EV Characterization'!M$3)</f>
        <v>2.6551002880000003</v>
      </c>
      <c r="N12" s="2">
        <f>_xlfn.IFNA(VLOOKUP($A12,'EV Distribution'!$A$2:$B$1048576,2,FALSE),0)*('EV Characterization'!N$2-'EV Characterization'!N$3)</f>
        <v>2.461349888</v>
      </c>
      <c r="O12" s="2">
        <f>_xlfn.IFNA(VLOOKUP($A12,'EV Distribution'!$A$2:$B$1048576,2,FALSE),0)*('EV Characterization'!O$2-'EV Characterization'!O$3)</f>
        <v>2.3532592640000005</v>
      </c>
      <c r="P12" s="2">
        <f>_xlfn.IFNA(VLOOKUP($A12,'EV Distribution'!$A$2:$B$1048576,2,FALSE),0)*('EV Characterization'!P$2-'EV Characterization'!P$3)</f>
        <v>2.2658173440000002</v>
      </c>
      <c r="Q12" s="2">
        <f>_xlfn.IFNA(VLOOKUP($A12,'EV Distribution'!$A$2:$B$1048576,2,FALSE),0)*('EV Characterization'!Q$2-'EV Characterization'!Q$3)</f>
        <v>2.1383998720000004</v>
      </c>
      <c r="R12" s="2">
        <f>_xlfn.IFNA(VLOOKUP($A12,'EV Distribution'!$A$2:$B$1048576,2,FALSE),0)*('EV Characterization'!R$2-'EV Characterization'!R$3)</f>
        <v>2.0702151679999998</v>
      </c>
      <c r="S12" s="2">
        <f>_xlfn.IFNA(VLOOKUP($A12,'EV Distribution'!$A$2:$B$1048576,2,FALSE),0)*('EV Characterization'!S$2-'EV Characterization'!S$3)</f>
        <v>1.9798744320000004</v>
      </c>
      <c r="T12" s="2">
        <f>_xlfn.IFNA(VLOOKUP($A12,'EV Distribution'!$A$2:$B$1048576,2,FALSE),0)*('EV Characterization'!T$2-'EV Characterization'!T$3)</f>
        <v>1.2115125760000001</v>
      </c>
      <c r="U12" s="2">
        <f>_xlfn.IFNA(VLOOKUP($A12,'EV Distribution'!$A$2:$B$1048576,2,FALSE),0)*('EV Characterization'!U$2-'EV Characterization'!U$3)</f>
        <v>1.2675447040000001</v>
      </c>
      <c r="V12" s="2">
        <f>_xlfn.IFNA(VLOOKUP($A12,'EV Distribution'!$A$2:$B$1048576,2,FALSE),0)*('EV Characterization'!V$2-'EV Characterization'!V$3)</f>
        <v>1.3360645120000001</v>
      </c>
      <c r="W12" s="2">
        <f>_xlfn.IFNA(VLOOKUP($A12,'EV Distribution'!$A$2:$B$1048576,2,FALSE),0)*('EV Characterization'!W$2-'EV Characterization'!W$3)</f>
        <v>1.4116435200000002</v>
      </c>
      <c r="X12" s="2">
        <f>_xlfn.IFNA(VLOOKUP($A12,'EV Distribution'!$A$2:$B$1048576,2,FALSE),0)*('EV Characterization'!X$2-'EV Characterization'!X$3)</f>
        <v>1.50388608</v>
      </c>
      <c r="Y12" s="2">
        <f>_xlfn.IFNA(VLOOKUP($A12,'EV Distribution'!$A$2:$B$1048576,2,FALSE),0)*('EV Characterization'!Y$2-'EV Characterization'!Y$3)</f>
        <v>1.6397497599999999</v>
      </c>
    </row>
    <row r="13" spans="1:25" x14ac:dyDescent="0.25">
      <c r="A13" s="5">
        <v>18</v>
      </c>
      <c r="B13" s="2">
        <f>_xlfn.IFNA(VLOOKUP($A13,'EV Distribution'!$A$2:$B$1048576,2,FALSE),0)*('EV Characterization'!B$2-'EV Characterization'!B$3)</f>
        <v>0.121583835</v>
      </c>
      <c r="C13" s="2">
        <f>_xlfn.IFNA(VLOOKUP($A13,'EV Distribution'!$A$2:$B$1048576,2,FALSE),0)*('EV Characterization'!C$2-'EV Characterization'!C$3)</f>
        <v>0.12851838000000002</v>
      </c>
      <c r="D13" s="2">
        <f>_xlfn.IFNA(VLOOKUP($A13,'EV Distribution'!$A$2:$B$1048576,2,FALSE),0)*('EV Characterization'!D$2-'EV Characterization'!D$3)</f>
        <v>0.13409361</v>
      </c>
      <c r="E13" s="2">
        <f>_xlfn.IFNA(VLOOKUP($A13,'EV Distribution'!$A$2:$B$1048576,2,FALSE),0)*('EV Characterization'!E$2-'EV Characterization'!E$3)</f>
        <v>0.14160141000000001</v>
      </c>
      <c r="F13" s="2">
        <f>_xlfn.IFNA(VLOOKUP($A13,'EV Distribution'!$A$2:$B$1048576,2,FALSE),0)*('EV Characterization'!F$2-'EV Characterization'!F$3)</f>
        <v>0.14954471999999999</v>
      </c>
      <c r="G13" s="2">
        <f>_xlfn.IFNA(VLOOKUP($A13,'EV Distribution'!$A$2:$B$1048576,2,FALSE),0)*('EV Characterization'!G$2-'EV Characterization'!G$3)</f>
        <v>0.15449166</v>
      </c>
      <c r="H13" s="2">
        <f>_xlfn.IFNA(VLOOKUP($A13,'EV Distribution'!$A$2:$B$1048576,2,FALSE),0)*('EV Characterization'!H$2-'EV Characterization'!H$3)</f>
        <v>0.15191847</v>
      </c>
      <c r="I13" s="2">
        <f>_xlfn.IFNA(VLOOKUP($A13,'EV Distribution'!$A$2:$B$1048576,2,FALSE),0)*('EV Characterization'!I$2-'EV Characterization'!I$3)</f>
        <v>0.144810774</v>
      </c>
      <c r="J13" s="2">
        <f>_xlfn.IFNA(VLOOKUP($A13,'EV Distribution'!$A$2:$B$1048576,2,FALSE),0)*('EV Characterization'!J$2-'EV Characterization'!J$3)</f>
        <v>0.12963182400000001</v>
      </c>
      <c r="K13" s="2">
        <f>_xlfn.IFNA(VLOOKUP($A13,'EV Distribution'!$A$2:$B$1048576,2,FALSE),0)*('EV Characterization'!K$2-'EV Characterization'!K$3)</f>
        <v>0.19913934599999999</v>
      </c>
      <c r="L13" s="2">
        <f>_xlfn.IFNA(VLOOKUP($A13,'EV Distribution'!$A$2:$B$1048576,2,FALSE),0)*('EV Characterization'!L$2-'EV Characterization'!L$3)</f>
        <v>0.19427490900000002</v>
      </c>
      <c r="M13" s="2">
        <f>_xlfn.IFNA(VLOOKUP($A13,'EV Distribution'!$A$2:$B$1048576,2,FALSE),0)*('EV Characterization'!M$2-'EV Characterization'!M$3)</f>
        <v>0.18668673899999999</v>
      </c>
      <c r="N13" s="2">
        <f>_xlfn.IFNA(VLOOKUP($A13,'EV Distribution'!$A$2:$B$1048576,2,FALSE),0)*('EV Characterization'!N$2-'EV Characterization'!N$3)</f>
        <v>0.17306366399999998</v>
      </c>
      <c r="O13" s="2">
        <f>_xlfn.IFNA(VLOOKUP($A13,'EV Distribution'!$A$2:$B$1048576,2,FALSE),0)*('EV Characterization'!O$2-'EV Characterization'!O$3)</f>
        <v>0.16546354200000002</v>
      </c>
      <c r="P13" s="2">
        <f>_xlfn.IFNA(VLOOKUP($A13,'EV Distribution'!$A$2:$B$1048576,2,FALSE),0)*('EV Characterization'!P$2-'EV Characterization'!P$3)</f>
        <v>0.159315282</v>
      </c>
      <c r="Q13" s="2">
        <f>_xlfn.IFNA(VLOOKUP($A13,'EV Distribution'!$A$2:$B$1048576,2,FALSE),0)*('EV Characterization'!Q$2-'EV Characterization'!Q$3)</f>
        <v>0.15035624100000003</v>
      </c>
      <c r="R13" s="2">
        <f>_xlfn.IFNA(VLOOKUP($A13,'EV Distribution'!$A$2:$B$1048576,2,FALSE),0)*('EV Characterization'!R$2-'EV Characterization'!R$3)</f>
        <v>0.14556200399999999</v>
      </c>
      <c r="S13" s="2">
        <f>_xlfn.IFNA(VLOOKUP($A13,'EV Distribution'!$A$2:$B$1048576,2,FALSE),0)*('EV Characterization'!S$2-'EV Characterization'!S$3)</f>
        <v>0.13920992100000001</v>
      </c>
      <c r="T13" s="2">
        <f>_xlfn.IFNA(VLOOKUP($A13,'EV Distribution'!$A$2:$B$1048576,2,FALSE),0)*('EV Characterization'!T$2-'EV Characterization'!T$3)</f>
        <v>8.5184478000000008E-2</v>
      </c>
      <c r="U13" s="2">
        <f>_xlfn.IFNA(VLOOKUP($A13,'EV Distribution'!$A$2:$B$1048576,2,FALSE),0)*('EV Characterization'!U$2-'EV Characterization'!U$3)</f>
        <v>8.9124236999999995E-2</v>
      </c>
      <c r="V13" s="2">
        <f>_xlfn.IFNA(VLOOKUP($A13,'EV Distribution'!$A$2:$B$1048576,2,FALSE),0)*('EV Characterization'!V$2-'EV Characterization'!V$3)</f>
        <v>9.3942035999999993E-2</v>
      </c>
      <c r="W13" s="2">
        <f>_xlfn.IFNA(VLOOKUP($A13,'EV Distribution'!$A$2:$B$1048576,2,FALSE),0)*('EV Characterization'!W$2-'EV Characterization'!W$3)</f>
        <v>9.9256184999999997E-2</v>
      </c>
      <c r="X13" s="2">
        <f>_xlfn.IFNA(VLOOKUP($A13,'EV Distribution'!$A$2:$B$1048576,2,FALSE),0)*('EV Characterization'!X$2-'EV Characterization'!X$3)</f>
        <v>0.10574198999999999</v>
      </c>
      <c r="Y13" s="2">
        <f>_xlfn.IFNA(VLOOKUP($A13,'EV Distribution'!$A$2:$B$1048576,2,FALSE),0)*('EV Characterization'!Y$2-'EV Characterization'!Y$3)</f>
        <v>0.11529490499999999</v>
      </c>
    </row>
    <row r="14" spans="1:25" x14ac:dyDescent="0.25">
      <c r="A14" s="5">
        <v>20</v>
      </c>
      <c r="B14" s="2">
        <f>_xlfn.IFNA(VLOOKUP($A14,'EV Distribution'!$A$2:$B$1048576,2,FALSE),0)*('EV Characterization'!B$2-'EV Characterization'!B$3)</f>
        <v>1.0672358850000001</v>
      </c>
      <c r="C14" s="2">
        <f>_xlfn.IFNA(VLOOKUP($A14,'EV Distribution'!$A$2:$B$1048576,2,FALSE),0)*('EV Characterization'!C$2-'EV Characterization'!C$3)</f>
        <v>1.1281057800000003</v>
      </c>
      <c r="D14" s="2">
        <f>_xlfn.IFNA(VLOOKUP($A14,'EV Distribution'!$A$2:$B$1048576,2,FALSE),0)*('EV Characterization'!D$2-'EV Characterization'!D$3)</f>
        <v>1.1770439100000001</v>
      </c>
      <c r="E14" s="2">
        <f>_xlfn.IFNA(VLOOKUP($A14,'EV Distribution'!$A$2:$B$1048576,2,FALSE),0)*('EV Characterization'!E$2-'EV Characterization'!E$3)</f>
        <v>1.2429457100000001</v>
      </c>
      <c r="F14" s="2">
        <f>_xlfn.IFNA(VLOOKUP($A14,'EV Distribution'!$A$2:$B$1048576,2,FALSE),0)*('EV Characterization'!F$2-'EV Characterization'!F$3)</f>
        <v>1.3126703200000001</v>
      </c>
      <c r="G14" s="2">
        <f>_xlfn.IFNA(VLOOKUP($A14,'EV Distribution'!$A$2:$B$1048576,2,FALSE),0)*('EV Characterization'!G$2-'EV Characterization'!G$3)</f>
        <v>1.3560934600000001</v>
      </c>
      <c r="H14" s="2">
        <f>_xlfn.IFNA(VLOOKUP($A14,'EV Distribution'!$A$2:$B$1048576,2,FALSE),0)*('EV Characterization'!H$2-'EV Characterization'!H$3)</f>
        <v>1.3335065700000002</v>
      </c>
      <c r="I14" s="2">
        <f>_xlfn.IFNA(VLOOKUP($A14,'EV Distribution'!$A$2:$B$1048576,2,FALSE),0)*('EV Characterization'!I$2-'EV Characterization'!I$3)</f>
        <v>1.2711167940000001</v>
      </c>
      <c r="J14" s="2">
        <f>_xlfn.IFNA(VLOOKUP($A14,'EV Distribution'!$A$2:$B$1048576,2,FALSE),0)*('EV Characterization'!J$2-'EV Characterization'!J$3)</f>
        <v>1.1378793440000001</v>
      </c>
      <c r="K14" s="2">
        <f>_xlfn.IFNA(VLOOKUP($A14,'EV Distribution'!$A$2:$B$1048576,2,FALSE),0)*('EV Characterization'!K$2-'EV Characterization'!K$3)</f>
        <v>1.7480009260000002</v>
      </c>
      <c r="L14" s="2">
        <f>_xlfn.IFNA(VLOOKUP($A14,'EV Distribution'!$A$2:$B$1048576,2,FALSE),0)*('EV Characterization'!L$2-'EV Characterization'!L$3)</f>
        <v>1.7053019790000004</v>
      </c>
      <c r="M14" s="2">
        <f>_xlfn.IFNA(VLOOKUP($A14,'EV Distribution'!$A$2:$B$1048576,2,FALSE),0)*('EV Characterization'!M$2-'EV Characterization'!M$3)</f>
        <v>1.6386947090000001</v>
      </c>
      <c r="N14" s="2">
        <f>_xlfn.IFNA(VLOOKUP($A14,'EV Distribution'!$A$2:$B$1048576,2,FALSE),0)*('EV Characterization'!N$2-'EV Characterization'!N$3)</f>
        <v>1.5191143840000001</v>
      </c>
      <c r="O14" s="2">
        <f>_xlfn.IFNA(VLOOKUP($A14,'EV Distribution'!$A$2:$B$1048576,2,FALSE),0)*('EV Characterization'!O$2-'EV Characterization'!O$3)</f>
        <v>1.4524022020000003</v>
      </c>
      <c r="P14" s="2">
        <f>_xlfn.IFNA(VLOOKUP($A14,'EV Distribution'!$A$2:$B$1048576,2,FALSE),0)*('EV Characterization'!P$2-'EV Characterization'!P$3)</f>
        <v>1.3984341420000004</v>
      </c>
      <c r="Q14" s="2">
        <f>_xlfn.IFNA(VLOOKUP($A14,'EV Distribution'!$A$2:$B$1048576,2,FALSE),0)*('EV Characterization'!Q$2-'EV Characterization'!Q$3)</f>
        <v>1.3197936710000002</v>
      </c>
      <c r="R14" s="2">
        <f>_xlfn.IFNA(VLOOKUP($A14,'EV Distribution'!$A$2:$B$1048576,2,FALSE),0)*('EV Characterization'!R$2-'EV Characterization'!R$3)</f>
        <v>1.277710924</v>
      </c>
      <c r="S14" s="2">
        <f>_xlfn.IFNA(VLOOKUP($A14,'EV Distribution'!$A$2:$B$1048576,2,FALSE),0)*('EV Characterization'!S$2-'EV Characterization'!S$3)</f>
        <v>1.2219537510000003</v>
      </c>
      <c r="T14" s="2">
        <f>_xlfn.IFNA(VLOOKUP($A14,'EV Distribution'!$A$2:$B$1048576,2,FALSE),0)*('EV Characterization'!T$2-'EV Characterization'!T$3)</f>
        <v>0.74773041800000017</v>
      </c>
      <c r="U14" s="2">
        <f>_xlfn.IFNA(VLOOKUP($A14,'EV Distribution'!$A$2:$B$1048576,2,FALSE),0)*('EV Characterization'!U$2-'EV Characterization'!U$3)</f>
        <v>0.78231274699999998</v>
      </c>
      <c r="V14" s="2">
        <f>_xlfn.IFNA(VLOOKUP($A14,'EV Distribution'!$A$2:$B$1048576,2,FALSE),0)*('EV Characterization'!V$2-'EV Characterization'!V$3)</f>
        <v>0.824602316</v>
      </c>
      <c r="W14" s="2">
        <f>_xlfn.IFNA(VLOOKUP($A14,'EV Distribution'!$A$2:$B$1048576,2,FALSE),0)*('EV Characterization'!W$2-'EV Characterization'!W$3)</f>
        <v>0.87124873500000011</v>
      </c>
      <c r="X14" s="2">
        <f>_xlfn.IFNA(VLOOKUP($A14,'EV Distribution'!$A$2:$B$1048576,2,FALSE),0)*('EV Characterization'!X$2-'EV Characterization'!X$3)</f>
        <v>0.92817969000000011</v>
      </c>
      <c r="Y14" s="2">
        <f>_xlfn.IFNA(VLOOKUP($A14,'EV Distribution'!$A$2:$B$1048576,2,FALSE),0)*('EV Characterization'!Y$2-'EV Characterization'!Y$3)</f>
        <v>1.0120330550000001</v>
      </c>
    </row>
    <row r="15" spans="1:25" x14ac:dyDescent="0.25">
      <c r="A15" s="5">
        <v>21</v>
      </c>
      <c r="B15" s="2">
        <f>_xlfn.IFNA(VLOOKUP($A15,'EV Distribution'!$A$2:$B$1048576,2,FALSE),0)*('EV Characterization'!B$2-'EV Characterization'!B$3)</f>
        <v>1.7967388950000001</v>
      </c>
      <c r="C15" s="2">
        <f>_xlfn.IFNA(VLOOKUP($A15,'EV Distribution'!$A$2:$B$1048576,2,FALSE),0)*('EV Characterization'!C$2-'EV Characterization'!C$3)</f>
        <v>1.8992160600000001</v>
      </c>
      <c r="D15" s="2">
        <f>_xlfn.IFNA(VLOOKUP($A15,'EV Distribution'!$A$2:$B$1048576,2,FALSE),0)*('EV Characterization'!D$2-'EV Characterization'!D$3)</f>
        <v>1.9816055699999997</v>
      </c>
      <c r="E15" s="2">
        <f>_xlfn.IFNA(VLOOKUP($A15,'EV Distribution'!$A$2:$B$1048576,2,FALSE),0)*('EV Characterization'!E$2-'EV Characterization'!E$3)</f>
        <v>2.0925541700000001</v>
      </c>
      <c r="F15" s="2">
        <f>_xlfn.IFNA(VLOOKUP($A15,'EV Distribution'!$A$2:$B$1048576,2,FALSE),0)*('EV Characterization'!F$2-'EV Characterization'!F$3)</f>
        <v>2.2099386399999998</v>
      </c>
      <c r="G15" s="2">
        <f>_xlfn.IFNA(VLOOKUP($A15,'EV Distribution'!$A$2:$B$1048576,2,FALSE),0)*('EV Characterization'!G$2-'EV Characterization'!G$3)</f>
        <v>2.2830434199999998</v>
      </c>
      <c r="H15" s="2">
        <f>_xlfn.IFNA(VLOOKUP($A15,'EV Distribution'!$A$2:$B$1048576,2,FALSE),0)*('EV Characterization'!H$2-'EV Characterization'!H$3)</f>
        <v>2.2450173900000001</v>
      </c>
      <c r="I15" s="2">
        <f>_xlfn.IFNA(VLOOKUP($A15,'EV Distribution'!$A$2:$B$1048576,2,FALSE),0)*('EV Characterization'!I$2-'EV Characterization'!I$3)</f>
        <v>2.139981438</v>
      </c>
      <c r="J15" s="2">
        <f>_xlfn.IFNA(VLOOKUP($A15,'EV Distribution'!$A$2:$B$1048576,2,FALSE),0)*('EV Characterization'!J$2-'EV Characterization'!J$3)</f>
        <v>1.9156702879999998</v>
      </c>
      <c r="K15" s="2">
        <f>_xlfn.IFNA(VLOOKUP($A15,'EV Distribution'!$A$2:$B$1048576,2,FALSE),0)*('EV Characterization'!K$2-'EV Characterization'!K$3)</f>
        <v>2.9428370019999996</v>
      </c>
      <c r="L15" s="2">
        <f>_xlfn.IFNA(VLOOKUP($A15,'EV Distribution'!$A$2:$B$1048576,2,FALSE),0)*('EV Characterization'!L$2-'EV Characterization'!L$3)</f>
        <v>2.8709514330000001</v>
      </c>
      <c r="M15" s="2">
        <f>_xlfn.IFNA(VLOOKUP($A15,'EV Distribution'!$A$2:$B$1048576,2,FALSE),0)*('EV Characterization'!M$2-'EV Characterization'!M$3)</f>
        <v>2.7588151430000001</v>
      </c>
      <c r="N15" s="2">
        <f>_xlfn.IFNA(VLOOKUP($A15,'EV Distribution'!$A$2:$B$1048576,2,FALSE),0)*('EV Characterization'!N$2-'EV Characterization'!N$3)</f>
        <v>2.5574963679999998</v>
      </c>
      <c r="O15" s="2">
        <f>_xlfn.IFNA(VLOOKUP($A15,'EV Distribution'!$A$2:$B$1048576,2,FALSE),0)*('EV Characterization'!O$2-'EV Characterization'!O$3)</f>
        <v>2.4451834539999999</v>
      </c>
      <c r="P15" s="2">
        <f>_xlfn.IFNA(VLOOKUP($A15,'EV Distribution'!$A$2:$B$1048576,2,FALSE),0)*('EV Characterization'!P$2-'EV Characterization'!P$3)</f>
        <v>2.354325834</v>
      </c>
      <c r="Q15" s="2">
        <f>_xlfn.IFNA(VLOOKUP($A15,'EV Distribution'!$A$2:$B$1048576,2,FALSE),0)*('EV Characterization'!Q$2-'EV Characterization'!Q$3)</f>
        <v>2.221931117</v>
      </c>
      <c r="R15" s="2">
        <f>_xlfn.IFNA(VLOOKUP($A15,'EV Distribution'!$A$2:$B$1048576,2,FALSE),0)*('EV Characterization'!R$2-'EV Characterization'!R$3)</f>
        <v>2.151082948</v>
      </c>
      <c r="S15" s="2">
        <f>_xlfn.IFNA(VLOOKUP($A15,'EV Distribution'!$A$2:$B$1048576,2,FALSE),0)*('EV Characterization'!S$2-'EV Characterization'!S$3)</f>
        <v>2.0572132770000002</v>
      </c>
      <c r="T15" s="2">
        <f>_xlfn.IFNA(VLOOKUP($A15,'EV Distribution'!$A$2:$B$1048576,2,FALSE),0)*('EV Characterization'!T$2-'EV Characterization'!T$3)</f>
        <v>1.2588372860000001</v>
      </c>
      <c r="U15" s="2">
        <f>_xlfn.IFNA(VLOOKUP($A15,'EV Distribution'!$A$2:$B$1048576,2,FALSE),0)*('EV Characterization'!U$2-'EV Characterization'!U$3)</f>
        <v>1.3170581689999998</v>
      </c>
      <c r="V15" s="2">
        <f>_xlfn.IFNA(VLOOKUP($A15,'EV Distribution'!$A$2:$B$1048576,2,FALSE),0)*('EV Characterization'!V$2-'EV Characterization'!V$3)</f>
        <v>1.3882545319999999</v>
      </c>
      <c r="W15" s="2">
        <f>_xlfn.IFNA(VLOOKUP($A15,'EV Distribution'!$A$2:$B$1048576,2,FALSE),0)*('EV Characterization'!W$2-'EV Characterization'!W$3)</f>
        <v>1.466785845</v>
      </c>
      <c r="X15" s="2">
        <f>_xlfn.IFNA(VLOOKUP($A15,'EV Distribution'!$A$2:$B$1048576,2,FALSE),0)*('EV Characterization'!X$2-'EV Characterization'!X$3)</f>
        <v>1.56263163</v>
      </c>
      <c r="Y15" s="2">
        <f>_xlfn.IFNA(VLOOKUP($A15,'EV Distribution'!$A$2:$B$1048576,2,FALSE),0)*('EV Characterization'!Y$2-'EV Characterization'!Y$3)</f>
        <v>1.7038024849999998</v>
      </c>
    </row>
    <row r="16" spans="1:25" x14ac:dyDescent="0.25">
      <c r="A16" s="5">
        <v>26</v>
      </c>
      <c r="B16" s="2">
        <f>_xlfn.IFNA(VLOOKUP($A16,'EV Distribution'!$A$2:$B$1048576,2,FALSE),0)*('EV Characterization'!B$2-'EV Characterization'!B$3)</f>
        <v>5.5928564100000004</v>
      </c>
      <c r="C16" s="2">
        <f>_xlfn.IFNA(VLOOKUP($A16,'EV Distribution'!$A$2:$B$1048576,2,FALSE),0)*('EV Characterization'!C$2-'EV Characterization'!C$3)</f>
        <v>5.9118454800000002</v>
      </c>
      <c r="D16" s="2">
        <f>_xlfn.IFNA(VLOOKUP($A16,'EV Distribution'!$A$2:$B$1048576,2,FALSE),0)*('EV Characterization'!D$2-'EV Characterization'!D$3)</f>
        <v>6.1683060599999999</v>
      </c>
      <c r="E16" s="2">
        <f>_xlfn.IFNA(VLOOKUP($A16,'EV Distribution'!$A$2:$B$1048576,2,FALSE),0)*('EV Characterization'!E$2-'EV Characterization'!E$3)</f>
        <v>6.5136648600000004</v>
      </c>
      <c r="F16" s="2">
        <f>_xlfn.IFNA(VLOOKUP($A16,'EV Distribution'!$A$2:$B$1048576,2,FALSE),0)*('EV Characterization'!F$2-'EV Characterization'!F$3)</f>
        <v>6.8790571199999997</v>
      </c>
      <c r="G16" s="2">
        <f>_xlfn.IFNA(VLOOKUP($A16,'EV Distribution'!$A$2:$B$1048576,2,FALSE),0)*('EV Characterization'!G$2-'EV Characterization'!G$3)</f>
        <v>7.1066163599999994</v>
      </c>
      <c r="H16" s="2">
        <f>_xlfn.IFNA(VLOOKUP($A16,'EV Distribution'!$A$2:$B$1048576,2,FALSE),0)*('EV Characterization'!H$2-'EV Characterization'!H$3)</f>
        <v>6.9882496200000004</v>
      </c>
      <c r="I16" s="2">
        <f>_xlfn.IFNA(VLOOKUP($A16,'EV Distribution'!$A$2:$B$1048576,2,FALSE),0)*('EV Characterization'!I$2-'EV Characterization'!I$3)</f>
        <v>6.6612956039999993</v>
      </c>
      <c r="J16" s="2">
        <f>_xlfn.IFNA(VLOOKUP($A16,'EV Distribution'!$A$2:$B$1048576,2,FALSE),0)*('EV Characterization'!J$2-'EV Characterization'!J$3)</f>
        <v>5.9630639040000002</v>
      </c>
      <c r="K16" s="2">
        <f>_xlfn.IFNA(VLOOKUP($A16,'EV Distribution'!$A$2:$B$1048576,2,FALSE),0)*('EV Characterization'!K$2-'EV Characterization'!K$3)</f>
        <v>9.160409915999999</v>
      </c>
      <c r="L16" s="2">
        <f>_xlfn.IFNA(VLOOKUP($A16,'EV Distribution'!$A$2:$B$1048576,2,FALSE),0)*('EV Characterization'!L$2-'EV Characterization'!L$3)</f>
        <v>8.9366458140000002</v>
      </c>
      <c r="M16" s="2">
        <f>_xlfn.IFNA(VLOOKUP($A16,'EV Distribution'!$A$2:$B$1048576,2,FALSE),0)*('EV Characterization'!M$2-'EV Characterization'!M$3)</f>
        <v>8.587589994</v>
      </c>
      <c r="N16" s="2">
        <f>_xlfn.IFNA(VLOOKUP($A16,'EV Distribution'!$A$2:$B$1048576,2,FALSE),0)*('EV Characterization'!N$2-'EV Characterization'!N$3)</f>
        <v>7.9609285439999997</v>
      </c>
      <c r="O16" s="2">
        <f>_xlfn.IFNA(VLOOKUP($A16,'EV Distribution'!$A$2:$B$1048576,2,FALSE),0)*('EV Characterization'!O$2-'EV Characterization'!O$3)</f>
        <v>7.6113229320000011</v>
      </c>
      <c r="P16" s="2">
        <f>_xlfn.IFNA(VLOOKUP($A16,'EV Distribution'!$A$2:$B$1048576,2,FALSE),0)*('EV Characterization'!P$2-'EV Characterization'!P$3)</f>
        <v>7.3285029720000008</v>
      </c>
      <c r="Q16" s="2">
        <f>_xlfn.IFNA(VLOOKUP($A16,'EV Distribution'!$A$2:$B$1048576,2,FALSE),0)*('EV Characterization'!Q$2-'EV Characterization'!Q$3)</f>
        <v>6.9163870860000012</v>
      </c>
      <c r="R16" s="2">
        <f>_xlfn.IFNA(VLOOKUP($A16,'EV Distribution'!$A$2:$B$1048576,2,FALSE),0)*('EV Characterization'!R$2-'EV Characterization'!R$3)</f>
        <v>6.6958521839999996</v>
      </c>
      <c r="S16" s="2">
        <f>_xlfn.IFNA(VLOOKUP($A16,'EV Distribution'!$A$2:$B$1048576,2,FALSE),0)*('EV Characterization'!S$2-'EV Characterization'!S$3)</f>
        <v>6.4036563660000008</v>
      </c>
      <c r="T16" s="2">
        <f>_xlfn.IFNA(VLOOKUP($A16,'EV Distribution'!$A$2:$B$1048576,2,FALSE),0)*('EV Characterization'!T$2-'EV Characterization'!T$3)</f>
        <v>3.918485988</v>
      </c>
      <c r="U16" s="2">
        <f>_xlfn.IFNA(VLOOKUP($A16,'EV Distribution'!$A$2:$B$1048576,2,FALSE),0)*('EV Characterization'!U$2-'EV Characterization'!U$3)</f>
        <v>4.0997149019999997</v>
      </c>
      <c r="V16" s="2">
        <f>_xlfn.IFNA(VLOOKUP($A16,'EV Distribution'!$A$2:$B$1048576,2,FALSE),0)*('EV Characterization'!V$2-'EV Characterization'!V$3)</f>
        <v>4.3213336559999993</v>
      </c>
      <c r="W16" s="2">
        <f>_xlfn.IFNA(VLOOKUP($A16,'EV Distribution'!$A$2:$B$1048576,2,FALSE),0)*('EV Characterization'!W$2-'EV Characterization'!W$3)</f>
        <v>4.5657845100000003</v>
      </c>
      <c r="X16" s="2">
        <f>_xlfn.IFNA(VLOOKUP($A16,'EV Distribution'!$A$2:$B$1048576,2,FALSE),0)*('EV Characterization'!X$2-'EV Characterization'!X$3)</f>
        <v>4.8641315399999998</v>
      </c>
      <c r="Y16" s="2">
        <f>_xlfn.IFNA(VLOOKUP($A16,'EV Distribution'!$A$2:$B$1048576,2,FALSE),0)*('EV Characterization'!Y$2-'EV Characterization'!Y$3)</f>
        <v>5.3035656299999996</v>
      </c>
    </row>
    <row r="17" spans="1:25" x14ac:dyDescent="0.25">
      <c r="A17" s="5">
        <v>30</v>
      </c>
      <c r="B17" s="2">
        <f>_xlfn.IFNA(VLOOKUP($A17,'EV Distribution'!$A$2:$B$1048576,2,FALSE),0)*('EV Characterization'!B$2-'EV Characterization'!B$3)</f>
        <v>2.9990679300000003</v>
      </c>
      <c r="C17" s="2">
        <f>_xlfn.IFNA(VLOOKUP($A17,'EV Distribution'!$A$2:$B$1048576,2,FALSE),0)*('EV Characterization'!C$2-'EV Characterization'!C$3)</f>
        <v>3.1701200400000005</v>
      </c>
      <c r="D17" s="2">
        <f>_xlfn.IFNA(VLOOKUP($A17,'EV Distribution'!$A$2:$B$1048576,2,FALSE),0)*('EV Characterization'!D$2-'EV Characterization'!D$3)</f>
        <v>3.3076423799999999</v>
      </c>
      <c r="E17" s="2">
        <f>_xlfn.IFNA(VLOOKUP($A17,'EV Distribution'!$A$2:$B$1048576,2,FALSE),0)*('EV Characterization'!E$2-'EV Characterization'!E$3)</f>
        <v>3.4928347800000004</v>
      </c>
      <c r="F17" s="2">
        <f>_xlfn.IFNA(VLOOKUP($A17,'EV Distribution'!$A$2:$B$1048576,2,FALSE),0)*('EV Characterization'!F$2-'EV Characterization'!F$3)</f>
        <v>3.68876976</v>
      </c>
      <c r="G17" s="2">
        <f>_xlfn.IFNA(VLOOKUP($A17,'EV Distribution'!$A$2:$B$1048576,2,FALSE),0)*('EV Characterization'!G$2-'EV Characterization'!G$3)</f>
        <v>3.8107942800000001</v>
      </c>
      <c r="H17" s="2">
        <f>_xlfn.IFNA(VLOOKUP($A17,'EV Distribution'!$A$2:$B$1048576,2,FALSE),0)*('EV Characterization'!H$2-'EV Characterization'!H$3)</f>
        <v>3.7473222600000002</v>
      </c>
      <c r="I17" s="2">
        <f>_xlfn.IFNA(VLOOKUP($A17,'EV Distribution'!$A$2:$B$1048576,2,FALSE),0)*('EV Characterization'!I$2-'EV Characterization'!I$3)</f>
        <v>3.571999092</v>
      </c>
      <c r="J17" s="2">
        <f>_xlfn.IFNA(VLOOKUP($A17,'EV Distribution'!$A$2:$B$1048576,2,FALSE),0)*('EV Characterization'!J$2-'EV Characterization'!J$3)</f>
        <v>3.1975849919999999</v>
      </c>
      <c r="K17" s="2">
        <f>_xlfn.IFNA(VLOOKUP($A17,'EV Distribution'!$A$2:$B$1048576,2,FALSE),0)*('EV Characterization'!K$2-'EV Characterization'!K$3)</f>
        <v>4.912103868</v>
      </c>
      <c r="L17" s="2">
        <f>_xlfn.IFNA(VLOOKUP($A17,'EV Distribution'!$A$2:$B$1048576,2,FALSE),0)*('EV Characterization'!L$2-'EV Characterization'!L$3)</f>
        <v>4.7921144220000009</v>
      </c>
      <c r="M17" s="2">
        <f>_xlfn.IFNA(VLOOKUP($A17,'EV Distribution'!$A$2:$B$1048576,2,FALSE),0)*('EV Characterization'!M$2-'EV Characterization'!M$3)</f>
        <v>4.6049395620000002</v>
      </c>
      <c r="N17" s="2">
        <f>_xlfn.IFNA(VLOOKUP($A17,'EV Distribution'!$A$2:$B$1048576,2,FALSE),0)*('EV Characterization'!N$2-'EV Characterization'!N$3)</f>
        <v>4.2689037120000002</v>
      </c>
      <c r="O17" s="2">
        <f>_xlfn.IFNA(VLOOKUP($A17,'EV Distribution'!$A$2:$B$1048576,2,FALSE),0)*('EV Characterization'!O$2-'EV Characterization'!O$3)</f>
        <v>4.081434036000001</v>
      </c>
      <c r="P17" s="2">
        <f>_xlfn.IFNA(VLOOKUP($A17,'EV Distribution'!$A$2:$B$1048576,2,FALSE),0)*('EV Characterization'!P$2-'EV Characterization'!P$3)</f>
        <v>3.9297769560000004</v>
      </c>
      <c r="Q17" s="2">
        <f>_xlfn.IFNA(VLOOKUP($A17,'EV Distribution'!$A$2:$B$1048576,2,FALSE),0)*('EV Characterization'!Q$2-'EV Characterization'!Q$3)</f>
        <v>3.7087872780000009</v>
      </c>
      <c r="R17" s="2">
        <f>_xlfn.IFNA(VLOOKUP($A17,'EV Distribution'!$A$2:$B$1048576,2,FALSE),0)*('EV Characterization'!R$2-'EV Characterization'!R$3)</f>
        <v>3.5905294319999999</v>
      </c>
      <c r="S17" s="2">
        <f>_xlfn.IFNA(VLOOKUP($A17,'EV Distribution'!$A$2:$B$1048576,2,FALSE),0)*('EV Characterization'!S$2-'EV Characterization'!S$3)</f>
        <v>3.4338447180000005</v>
      </c>
      <c r="T17" s="2">
        <f>_xlfn.IFNA(VLOOKUP($A17,'EV Distribution'!$A$2:$B$1048576,2,FALSE),0)*('EV Characterization'!T$2-'EV Characterization'!T$3)</f>
        <v>2.1012171240000002</v>
      </c>
      <c r="U17" s="2">
        <f>_xlfn.IFNA(VLOOKUP($A17,'EV Distribution'!$A$2:$B$1048576,2,FALSE),0)*('EV Characterization'!U$2-'EV Characterization'!U$3)</f>
        <v>2.1983978459999998</v>
      </c>
      <c r="V17" s="2">
        <f>_xlfn.IFNA(VLOOKUP($A17,'EV Distribution'!$A$2:$B$1048576,2,FALSE),0)*('EV Characterization'!V$2-'EV Characterization'!V$3)</f>
        <v>2.3172368880000001</v>
      </c>
      <c r="W17" s="2">
        <f>_xlfn.IFNA(VLOOKUP($A17,'EV Distribution'!$A$2:$B$1048576,2,FALSE),0)*('EV Characterization'!W$2-'EV Characterization'!W$3)</f>
        <v>2.4483192300000001</v>
      </c>
      <c r="X17" s="2">
        <f>_xlfn.IFNA(VLOOKUP($A17,'EV Distribution'!$A$2:$B$1048576,2,FALSE),0)*('EV Characterization'!X$2-'EV Characterization'!X$3)</f>
        <v>2.6083024200000002</v>
      </c>
      <c r="Y17" s="2">
        <f>_xlfn.IFNA(VLOOKUP($A17,'EV Distribution'!$A$2:$B$1048576,2,FALSE),0)*('EV Characterization'!Y$2-'EV Characterization'!Y$3)</f>
        <v>2.8439409900000001</v>
      </c>
    </row>
    <row r="18" spans="1:25" x14ac:dyDescent="0.25">
      <c r="A18" s="5">
        <v>35</v>
      </c>
      <c r="B18" s="2">
        <f>_xlfn.IFNA(VLOOKUP($A18,'EV Distribution'!$A$2:$B$1048576,2,FALSE),0)*('EV Characterization'!B$2-'EV Characterization'!B$3)</f>
        <v>2.8234468349999999</v>
      </c>
      <c r="C18" s="2">
        <f>_xlfn.IFNA(VLOOKUP($A18,'EV Distribution'!$A$2:$B$1048576,2,FALSE),0)*('EV Characterization'!C$2-'EV Characterization'!C$3)</f>
        <v>2.9844823799999998</v>
      </c>
      <c r="D18" s="2">
        <f>_xlfn.IFNA(VLOOKUP($A18,'EV Distribution'!$A$2:$B$1048576,2,FALSE),0)*('EV Characterization'!D$2-'EV Characterization'!D$3)</f>
        <v>3.1139516099999995</v>
      </c>
      <c r="E18" s="2">
        <f>_xlfn.IFNA(VLOOKUP($A18,'EV Distribution'!$A$2:$B$1048576,2,FALSE),0)*('EV Characterization'!E$2-'EV Characterization'!E$3)</f>
        <v>3.28829941</v>
      </c>
      <c r="F18" s="2">
        <f>_xlfn.IFNA(VLOOKUP($A18,'EV Distribution'!$A$2:$B$1048576,2,FALSE),0)*('EV Characterization'!F$2-'EV Characterization'!F$3)</f>
        <v>3.4727607199999997</v>
      </c>
      <c r="G18" s="2">
        <f>_xlfn.IFNA(VLOOKUP($A18,'EV Distribution'!$A$2:$B$1048576,2,FALSE),0)*('EV Characterization'!G$2-'EV Characterization'!G$3)</f>
        <v>3.5876396599999998</v>
      </c>
      <c r="H18" s="2">
        <f>_xlfn.IFNA(VLOOKUP($A18,'EV Distribution'!$A$2:$B$1048576,2,FALSE),0)*('EV Characterization'!H$2-'EV Characterization'!H$3)</f>
        <v>3.5278844700000001</v>
      </c>
      <c r="I18" s="2">
        <f>_xlfn.IFNA(VLOOKUP($A18,'EV Distribution'!$A$2:$B$1048576,2,FALSE),0)*('EV Characterization'!I$2-'EV Characterization'!I$3)</f>
        <v>3.3628279739999996</v>
      </c>
      <c r="J18" s="2">
        <f>_xlfn.IFNA(VLOOKUP($A18,'EV Distribution'!$A$2:$B$1048576,2,FALSE),0)*('EV Characterization'!J$2-'EV Characterization'!J$3)</f>
        <v>3.0103390239999999</v>
      </c>
      <c r="K18" s="2">
        <f>_xlfn.IFNA(VLOOKUP($A18,'EV Distribution'!$A$2:$B$1048576,2,FALSE),0)*('EV Characterization'!K$2-'EV Characterization'!K$3)</f>
        <v>4.6244581459999994</v>
      </c>
      <c r="L18" s="2">
        <f>_xlfn.IFNA(VLOOKUP($A18,'EV Distribution'!$A$2:$B$1048576,2,FALSE),0)*('EV Characterization'!L$2-'EV Characterization'!L$3)</f>
        <v>4.5114951090000002</v>
      </c>
      <c r="M18" s="2">
        <f>_xlfn.IFNA(VLOOKUP($A18,'EV Distribution'!$A$2:$B$1048576,2,FALSE),0)*('EV Characterization'!M$2-'EV Characterization'!M$3)</f>
        <v>4.3352809389999996</v>
      </c>
      <c r="N18" s="2">
        <f>_xlfn.IFNA(VLOOKUP($A18,'EV Distribution'!$A$2:$B$1048576,2,FALSE),0)*('EV Characterization'!N$2-'EV Characterization'!N$3)</f>
        <v>4.0189228639999994</v>
      </c>
      <c r="O18" s="2">
        <f>_xlfn.IFNA(VLOOKUP($A18,'EV Distribution'!$A$2:$B$1048576,2,FALSE),0)*('EV Characterization'!O$2-'EV Characterization'!O$3)</f>
        <v>3.8424311420000001</v>
      </c>
      <c r="P18" s="2">
        <f>_xlfn.IFNA(VLOOKUP($A18,'EV Distribution'!$A$2:$B$1048576,2,FALSE),0)*('EV Characterization'!P$2-'EV Characterization'!P$3)</f>
        <v>3.6996548819999999</v>
      </c>
      <c r="Q18" s="2">
        <f>_xlfn.IFNA(VLOOKUP($A18,'EV Distribution'!$A$2:$B$1048576,2,FALSE),0)*('EV Characterization'!Q$2-'EV Characterization'!Q$3)</f>
        <v>3.4916060410000003</v>
      </c>
      <c r="R18" s="2">
        <f>_xlfn.IFNA(VLOOKUP($A18,'EV Distribution'!$A$2:$B$1048576,2,FALSE),0)*('EV Characterization'!R$2-'EV Characterization'!R$3)</f>
        <v>3.3802732039999994</v>
      </c>
      <c r="S18" s="2">
        <f>_xlfn.IFNA(VLOOKUP($A18,'EV Distribution'!$A$2:$B$1048576,2,FALSE),0)*('EV Characterization'!S$2-'EV Characterization'!S$3)</f>
        <v>3.232763721</v>
      </c>
      <c r="T18" s="2">
        <f>_xlfn.IFNA(VLOOKUP($A18,'EV Distribution'!$A$2:$B$1048576,2,FALSE),0)*('EV Characterization'!T$2-'EV Characterization'!T$3)</f>
        <v>1.9781728780000001</v>
      </c>
      <c r="U18" s="2">
        <f>_xlfn.IFNA(VLOOKUP($A18,'EV Distribution'!$A$2:$B$1048576,2,FALSE),0)*('EV Characterization'!U$2-'EV Characterization'!U$3)</f>
        <v>2.0696628369999996</v>
      </c>
      <c r="V18" s="2">
        <f>_xlfn.IFNA(VLOOKUP($A18,'EV Distribution'!$A$2:$B$1048576,2,FALSE),0)*('EV Characterization'!V$2-'EV Characterization'!V$3)</f>
        <v>2.1815428359999998</v>
      </c>
      <c r="W18" s="2">
        <f>_xlfn.IFNA(VLOOKUP($A18,'EV Distribution'!$A$2:$B$1048576,2,FALSE),0)*('EV Characterization'!W$2-'EV Characterization'!W$3)</f>
        <v>2.3049491849999999</v>
      </c>
      <c r="X18" s="2">
        <f>_xlfn.IFNA(VLOOKUP($A18,'EV Distribution'!$A$2:$B$1048576,2,FALSE),0)*('EV Characterization'!X$2-'EV Characterization'!X$3)</f>
        <v>2.4555639899999999</v>
      </c>
      <c r="Y18" s="2">
        <f>_xlfn.IFNA(VLOOKUP($A18,'EV Distribution'!$A$2:$B$1048576,2,FALSE),0)*('EV Characterization'!Y$2-'EV Characterization'!Y$3)</f>
        <v>2.6774039049999998</v>
      </c>
    </row>
    <row r="19" spans="1:25" x14ac:dyDescent="0.25">
      <c r="A19" s="5">
        <v>36</v>
      </c>
      <c r="B19" s="2">
        <f>_xlfn.IFNA(VLOOKUP($A19,'EV Distribution'!$A$2:$B$1048576,2,FALSE),0)*('EV Characterization'!B$2-'EV Characterization'!B$3)</f>
        <v>8.1055889999999992E-2</v>
      </c>
      <c r="C19" s="2">
        <f>_xlfn.IFNA(VLOOKUP($A19,'EV Distribution'!$A$2:$B$1048576,2,FALSE),0)*('EV Characterization'!C$2-'EV Characterization'!C$3)</f>
        <v>8.5678919999999992E-2</v>
      </c>
      <c r="D19" s="2">
        <f>_xlfn.IFNA(VLOOKUP($A19,'EV Distribution'!$A$2:$B$1048576,2,FALSE),0)*('EV Characterization'!D$2-'EV Characterization'!D$3)</f>
        <v>8.9395739999999987E-2</v>
      </c>
      <c r="E19" s="2">
        <f>_xlfn.IFNA(VLOOKUP($A19,'EV Distribution'!$A$2:$B$1048576,2,FALSE),0)*('EV Characterization'!E$2-'EV Characterization'!E$3)</f>
        <v>9.4400939999999989E-2</v>
      </c>
      <c r="F19" s="2">
        <f>_xlfn.IFNA(VLOOKUP($A19,'EV Distribution'!$A$2:$B$1048576,2,FALSE),0)*('EV Characterization'!F$2-'EV Characterization'!F$3)</f>
        <v>9.969647999999999E-2</v>
      </c>
      <c r="G19" s="2">
        <f>_xlfn.IFNA(VLOOKUP($A19,'EV Distribution'!$A$2:$B$1048576,2,FALSE),0)*('EV Characterization'!G$2-'EV Characterization'!G$3)</f>
        <v>0.10299443999999999</v>
      </c>
      <c r="H19" s="2">
        <f>_xlfn.IFNA(VLOOKUP($A19,'EV Distribution'!$A$2:$B$1048576,2,FALSE),0)*('EV Characterization'!H$2-'EV Characterization'!H$3)</f>
        <v>0.10127898</v>
      </c>
      <c r="I19" s="2">
        <f>_xlfn.IFNA(VLOOKUP($A19,'EV Distribution'!$A$2:$B$1048576,2,FALSE),0)*('EV Characterization'!I$2-'EV Characterization'!I$3)</f>
        <v>9.6540515999999993E-2</v>
      </c>
      <c r="J19" s="2">
        <f>_xlfn.IFNA(VLOOKUP($A19,'EV Distribution'!$A$2:$B$1048576,2,FALSE),0)*('EV Characterization'!J$2-'EV Characterization'!J$3)</f>
        <v>8.6421215999999995E-2</v>
      </c>
      <c r="K19" s="2">
        <f>_xlfn.IFNA(VLOOKUP($A19,'EV Distribution'!$A$2:$B$1048576,2,FALSE),0)*('EV Characterization'!K$2-'EV Characterization'!K$3)</f>
        <v>0.132759564</v>
      </c>
      <c r="L19" s="2">
        <f>_xlfn.IFNA(VLOOKUP($A19,'EV Distribution'!$A$2:$B$1048576,2,FALSE),0)*('EV Characterization'!L$2-'EV Characterization'!L$3)</f>
        <v>0.12951660600000001</v>
      </c>
      <c r="M19" s="2">
        <f>_xlfn.IFNA(VLOOKUP($A19,'EV Distribution'!$A$2:$B$1048576,2,FALSE),0)*('EV Characterization'!M$2-'EV Characterization'!M$3)</f>
        <v>0.12445782599999999</v>
      </c>
      <c r="N19" s="2">
        <f>_xlfn.IFNA(VLOOKUP($A19,'EV Distribution'!$A$2:$B$1048576,2,FALSE),0)*('EV Characterization'!N$2-'EV Characterization'!N$3)</f>
        <v>0.11537577599999999</v>
      </c>
      <c r="O19" s="2">
        <f>_xlfn.IFNA(VLOOKUP($A19,'EV Distribution'!$A$2:$B$1048576,2,FALSE),0)*('EV Characterization'!O$2-'EV Characterization'!O$3)</f>
        <v>0.110309028</v>
      </c>
      <c r="P19" s="2">
        <f>_xlfn.IFNA(VLOOKUP($A19,'EV Distribution'!$A$2:$B$1048576,2,FALSE),0)*('EV Characterization'!P$2-'EV Characterization'!P$3)</f>
        <v>0.106210188</v>
      </c>
      <c r="Q19" s="2">
        <f>_xlfn.IFNA(VLOOKUP($A19,'EV Distribution'!$A$2:$B$1048576,2,FALSE),0)*('EV Characterization'!Q$2-'EV Characterization'!Q$3)</f>
        <v>0.10023749400000001</v>
      </c>
      <c r="R19" s="2">
        <f>_xlfn.IFNA(VLOOKUP($A19,'EV Distribution'!$A$2:$B$1048576,2,FALSE),0)*('EV Characterization'!R$2-'EV Characterization'!R$3)</f>
        <v>9.7041335999999992E-2</v>
      </c>
      <c r="S19" s="2">
        <f>_xlfn.IFNA(VLOOKUP($A19,'EV Distribution'!$A$2:$B$1048576,2,FALSE),0)*('EV Characterization'!S$2-'EV Characterization'!S$3)</f>
        <v>9.2806613999999996E-2</v>
      </c>
      <c r="T19" s="2">
        <f>_xlfn.IFNA(VLOOKUP($A19,'EV Distribution'!$A$2:$B$1048576,2,FALSE),0)*('EV Characterization'!T$2-'EV Characterization'!T$3)</f>
        <v>5.6789651999999996E-2</v>
      </c>
      <c r="U19" s="2">
        <f>_xlfn.IFNA(VLOOKUP($A19,'EV Distribution'!$A$2:$B$1048576,2,FALSE),0)*('EV Characterization'!U$2-'EV Characterization'!U$3)</f>
        <v>5.941615799999999E-2</v>
      </c>
      <c r="V19" s="2">
        <f>_xlfn.IFNA(VLOOKUP($A19,'EV Distribution'!$A$2:$B$1048576,2,FALSE),0)*('EV Characterization'!V$2-'EV Characterization'!V$3)</f>
        <v>6.262802399999999E-2</v>
      </c>
      <c r="W19" s="2">
        <f>_xlfn.IFNA(VLOOKUP($A19,'EV Distribution'!$A$2:$B$1048576,2,FALSE),0)*('EV Characterization'!W$2-'EV Characterization'!W$3)</f>
        <v>6.6170789999999993E-2</v>
      </c>
      <c r="X19" s="2">
        <f>_xlfn.IFNA(VLOOKUP($A19,'EV Distribution'!$A$2:$B$1048576,2,FALSE),0)*('EV Characterization'!X$2-'EV Characterization'!X$3)</f>
        <v>7.0494660000000001E-2</v>
      </c>
      <c r="Y19" s="2">
        <f>_xlfn.IFNA(VLOOKUP($A19,'EV Distribution'!$A$2:$B$1048576,2,FALSE),0)*('EV Characterization'!Y$2-'EV Characterization'!Y$3)</f>
        <v>7.6863269999999984E-2</v>
      </c>
    </row>
    <row r="20" spans="1:25" x14ac:dyDescent="0.25">
      <c r="A20" s="5">
        <v>42</v>
      </c>
      <c r="B20" s="2">
        <f>_xlfn.IFNA(VLOOKUP($A20,'EV Distribution'!$A$2:$B$1048576,2,FALSE),0)*('EV Characterization'!B$2-'EV Characterization'!B$3)</f>
        <v>4.4580739500000002</v>
      </c>
      <c r="C20" s="2">
        <f>_xlfn.IFNA(VLOOKUP($A20,'EV Distribution'!$A$2:$B$1048576,2,FALSE),0)*('EV Characterization'!C$2-'EV Characterization'!C$3)</f>
        <v>4.7123406000000001</v>
      </c>
      <c r="D20" s="2">
        <f>_xlfn.IFNA(VLOOKUP($A20,'EV Distribution'!$A$2:$B$1048576,2,FALSE),0)*('EV Characterization'!D$2-'EV Characterization'!D$3)</f>
        <v>4.9167657</v>
      </c>
      <c r="E20" s="2">
        <f>_xlfn.IFNA(VLOOKUP($A20,'EV Distribution'!$A$2:$B$1048576,2,FALSE),0)*('EV Characterization'!E$2-'EV Characterization'!E$3)</f>
        <v>5.1920517000000004</v>
      </c>
      <c r="F20" s="2">
        <f>_xlfn.IFNA(VLOOKUP($A20,'EV Distribution'!$A$2:$B$1048576,2,FALSE),0)*('EV Characterization'!F$2-'EV Characterization'!F$3)</f>
        <v>5.4833064</v>
      </c>
      <c r="G20" s="2">
        <f>_xlfn.IFNA(VLOOKUP($A20,'EV Distribution'!$A$2:$B$1048576,2,FALSE),0)*('EV Characterization'!G$2-'EV Characterization'!G$3)</f>
        <v>5.6646942000000005</v>
      </c>
      <c r="H20" s="2">
        <f>_xlfn.IFNA(VLOOKUP($A20,'EV Distribution'!$A$2:$B$1048576,2,FALSE),0)*('EV Characterization'!H$2-'EV Characterization'!H$3)</f>
        <v>5.570343900000001</v>
      </c>
      <c r="I20" s="2">
        <f>_xlfn.IFNA(VLOOKUP($A20,'EV Distribution'!$A$2:$B$1048576,2,FALSE),0)*('EV Characterization'!I$2-'EV Characterization'!I$3)</f>
        <v>5.3097283800000001</v>
      </c>
      <c r="J20" s="2">
        <f>_xlfn.IFNA(VLOOKUP($A20,'EV Distribution'!$A$2:$B$1048576,2,FALSE),0)*('EV Characterization'!J$2-'EV Characterization'!J$3)</f>
        <v>4.7531668800000002</v>
      </c>
      <c r="K20" s="2">
        <f>_xlfn.IFNA(VLOOKUP($A20,'EV Distribution'!$A$2:$B$1048576,2,FALSE),0)*('EV Characterization'!K$2-'EV Characterization'!K$3)</f>
        <v>7.3017760200000001</v>
      </c>
      <c r="L20" s="2">
        <f>_xlfn.IFNA(VLOOKUP($A20,'EV Distribution'!$A$2:$B$1048576,2,FALSE),0)*('EV Characterization'!L$2-'EV Characterization'!L$3)</f>
        <v>7.1234133300000009</v>
      </c>
      <c r="M20" s="2">
        <f>_xlfn.IFNA(VLOOKUP($A20,'EV Distribution'!$A$2:$B$1048576,2,FALSE),0)*('EV Characterization'!M$2-'EV Characterization'!M$3)</f>
        <v>6.8451804300000001</v>
      </c>
      <c r="N20" s="2">
        <f>_xlfn.IFNA(VLOOKUP($A20,'EV Distribution'!$A$2:$B$1048576,2,FALSE),0)*('EV Characterization'!N$2-'EV Characterization'!N$3)</f>
        <v>6.34566768</v>
      </c>
      <c r="O20" s="2">
        <f>_xlfn.IFNA(VLOOKUP($A20,'EV Distribution'!$A$2:$B$1048576,2,FALSE),0)*('EV Characterization'!O$2-'EV Characterization'!O$3)</f>
        <v>6.0669965400000008</v>
      </c>
      <c r="P20" s="2">
        <f>_xlfn.IFNA(VLOOKUP($A20,'EV Distribution'!$A$2:$B$1048576,2,FALSE),0)*('EV Characterization'!P$2-'EV Characterization'!P$3)</f>
        <v>5.8415603400000009</v>
      </c>
      <c r="Q20" s="2">
        <f>_xlfn.IFNA(VLOOKUP($A20,'EV Distribution'!$A$2:$B$1048576,2,FALSE),0)*('EV Characterization'!Q$2-'EV Characterization'!Q$3)</f>
        <v>5.5130621700000013</v>
      </c>
      <c r="R20" s="2">
        <f>_xlfn.IFNA(VLOOKUP($A20,'EV Distribution'!$A$2:$B$1048576,2,FALSE),0)*('EV Characterization'!R$2-'EV Characterization'!R$3)</f>
        <v>5.3372734800000003</v>
      </c>
      <c r="S20" s="2">
        <f>_xlfn.IFNA(VLOOKUP($A20,'EV Distribution'!$A$2:$B$1048576,2,FALSE),0)*('EV Characterization'!S$2-'EV Characterization'!S$3)</f>
        <v>5.1043637700000009</v>
      </c>
      <c r="T20" s="2">
        <f>_xlfn.IFNA(VLOOKUP($A20,'EV Distribution'!$A$2:$B$1048576,2,FALSE),0)*('EV Characterization'!T$2-'EV Characterization'!T$3)</f>
        <v>3.1234308600000005</v>
      </c>
      <c r="U20" s="2">
        <f>_xlfn.IFNA(VLOOKUP($A20,'EV Distribution'!$A$2:$B$1048576,2,FALSE),0)*('EV Characterization'!U$2-'EV Characterization'!U$3)</f>
        <v>3.2678886899999999</v>
      </c>
      <c r="V20" s="2">
        <f>_xlfn.IFNA(VLOOKUP($A20,'EV Distribution'!$A$2:$B$1048576,2,FALSE),0)*('EV Characterization'!V$2-'EV Characterization'!V$3)</f>
        <v>3.4445413199999999</v>
      </c>
      <c r="W20" s="2">
        <f>_xlfn.IFNA(VLOOKUP($A20,'EV Distribution'!$A$2:$B$1048576,2,FALSE),0)*('EV Characterization'!W$2-'EV Characterization'!W$3)</f>
        <v>3.63939345</v>
      </c>
      <c r="X20" s="2">
        <f>_xlfn.IFNA(VLOOKUP($A20,'EV Distribution'!$A$2:$B$1048576,2,FALSE),0)*('EV Characterization'!X$2-'EV Characterization'!X$3)</f>
        <v>3.8772063000000001</v>
      </c>
      <c r="Y20" s="2">
        <f>_xlfn.IFNA(VLOOKUP($A20,'EV Distribution'!$A$2:$B$1048576,2,FALSE),0)*('EV Characterization'!Y$2-'EV Characterization'!Y$3)</f>
        <v>4.2274798499999999</v>
      </c>
    </row>
    <row r="21" spans="1:25" x14ac:dyDescent="0.25">
      <c r="A21" s="5">
        <v>55</v>
      </c>
      <c r="B21" s="2">
        <f>_xlfn.IFNA(VLOOKUP($A21,'EV Distribution'!$A$2:$B$1048576,2,FALSE),0)*('EV Characterization'!B$2-'EV Characterization'!B$3)</f>
        <v>1.364440815</v>
      </c>
      <c r="C21" s="2">
        <f>_xlfn.IFNA(VLOOKUP($A21,'EV Distribution'!$A$2:$B$1048576,2,FALSE),0)*('EV Characterization'!C$2-'EV Characterization'!C$3)</f>
        <v>1.4422618200000001</v>
      </c>
      <c r="D21" s="2">
        <f>_xlfn.IFNA(VLOOKUP($A21,'EV Distribution'!$A$2:$B$1048576,2,FALSE),0)*('EV Characterization'!D$2-'EV Characterization'!D$3)</f>
        <v>1.5048282899999998</v>
      </c>
      <c r="E21" s="2">
        <f>_xlfn.IFNA(VLOOKUP($A21,'EV Distribution'!$A$2:$B$1048576,2,FALSE),0)*('EV Characterization'!E$2-'EV Characterization'!E$3)</f>
        <v>1.58908249</v>
      </c>
      <c r="F21" s="2">
        <f>_xlfn.IFNA(VLOOKUP($A21,'EV Distribution'!$A$2:$B$1048576,2,FALSE),0)*('EV Characterization'!F$2-'EV Characterization'!F$3)</f>
        <v>1.6782240799999999</v>
      </c>
      <c r="G21" s="2">
        <f>_xlfn.IFNA(VLOOKUP($A21,'EV Distribution'!$A$2:$B$1048576,2,FALSE),0)*('EV Characterization'!G$2-'EV Characterization'!G$3)</f>
        <v>1.7337397399999999</v>
      </c>
      <c r="H21" s="2">
        <f>_xlfn.IFNA(VLOOKUP($A21,'EV Distribution'!$A$2:$B$1048576,2,FALSE),0)*('EV Characterization'!H$2-'EV Characterization'!H$3)</f>
        <v>1.7048628300000002</v>
      </c>
      <c r="I21" s="2">
        <f>_xlfn.IFNA(VLOOKUP($A21,'EV Distribution'!$A$2:$B$1048576,2,FALSE),0)*('EV Characterization'!I$2-'EV Characterization'!I$3)</f>
        <v>1.6250986859999998</v>
      </c>
      <c r="J21" s="2">
        <f>_xlfn.IFNA(VLOOKUP($A21,'EV Distribution'!$A$2:$B$1048576,2,FALSE),0)*('EV Characterization'!J$2-'EV Characterization'!J$3)</f>
        <v>1.454757136</v>
      </c>
      <c r="K21" s="2">
        <f>_xlfn.IFNA(VLOOKUP($A21,'EV Distribution'!$A$2:$B$1048576,2,FALSE),0)*('EV Characterization'!K$2-'EV Characterization'!K$3)</f>
        <v>2.2347859940000001</v>
      </c>
      <c r="L21" s="2">
        <f>_xlfn.IFNA(VLOOKUP($A21,'EV Distribution'!$A$2:$B$1048576,2,FALSE),0)*('EV Characterization'!L$2-'EV Characterization'!L$3)</f>
        <v>2.1801962010000002</v>
      </c>
      <c r="M21" s="2">
        <f>_xlfn.IFNA(VLOOKUP($A21,'EV Distribution'!$A$2:$B$1048576,2,FALSE),0)*('EV Characterization'!M$2-'EV Characterization'!M$3)</f>
        <v>2.0950400710000001</v>
      </c>
      <c r="N21" s="2">
        <f>_xlfn.IFNA(VLOOKUP($A21,'EV Distribution'!$A$2:$B$1048576,2,FALSE),0)*('EV Characterization'!N$2-'EV Characterization'!N$3)</f>
        <v>1.9421588959999998</v>
      </c>
      <c r="O21" s="2">
        <f>_xlfn.IFNA(VLOOKUP($A21,'EV Distribution'!$A$2:$B$1048576,2,FALSE),0)*('EV Characterization'!O$2-'EV Characterization'!O$3)</f>
        <v>1.8568686380000001</v>
      </c>
      <c r="P21" s="2">
        <f>_xlfn.IFNA(VLOOKUP($A21,'EV Distribution'!$A$2:$B$1048576,2,FALSE),0)*('EV Characterization'!P$2-'EV Characterization'!P$3)</f>
        <v>1.7878714980000001</v>
      </c>
      <c r="Q21" s="2">
        <f>_xlfn.IFNA(VLOOKUP($A21,'EV Distribution'!$A$2:$B$1048576,2,FALSE),0)*('EV Characterization'!Q$2-'EV Characterization'!Q$3)</f>
        <v>1.6873311490000003</v>
      </c>
      <c r="R21" s="2">
        <f>_xlfn.IFNA(VLOOKUP($A21,'EV Distribution'!$A$2:$B$1048576,2,FALSE),0)*('EV Characterization'!R$2-'EV Characterization'!R$3)</f>
        <v>1.6335291559999998</v>
      </c>
      <c r="S21" s="2">
        <f>_xlfn.IFNA(VLOOKUP($A21,'EV Distribution'!$A$2:$B$1048576,2,FALSE),0)*('EV Characterization'!S$2-'EV Characterization'!S$3)</f>
        <v>1.562244669</v>
      </c>
      <c r="T21" s="2">
        <f>_xlfn.IFNA(VLOOKUP($A21,'EV Distribution'!$A$2:$B$1048576,2,FALSE),0)*('EV Characterization'!T$2-'EV Characterization'!T$3)</f>
        <v>0.95595914199999998</v>
      </c>
      <c r="U21" s="2">
        <f>_xlfn.IFNA(VLOOKUP($A21,'EV Distribution'!$A$2:$B$1048576,2,FALSE),0)*('EV Characterization'!U$2-'EV Characterization'!U$3)</f>
        <v>1.0001719929999999</v>
      </c>
      <c r="V21" s="2">
        <f>_xlfn.IFNA(VLOOKUP($A21,'EV Distribution'!$A$2:$B$1048576,2,FALSE),0)*('EV Characterization'!V$2-'EV Characterization'!V$3)</f>
        <v>1.0542384039999999</v>
      </c>
      <c r="W21" s="2">
        <f>_xlfn.IFNA(VLOOKUP($A21,'EV Distribution'!$A$2:$B$1048576,2,FALSE),0)*('EV Characterization'!W$2-'EV Characterization'!W$3)</f>
        <v>1.1138749649999999</v>
      </c>
      <c r="X21" s="2">
        <f>_xlfn.IFNA(VLOOKUP($A21,'EV Distribution'!$A$2:$B$1048576,2,FALSE),0)*('EV Characterization'!X$2-'EV Characterization'!X$3)</f>
        <v>1.18666011</v>
      </c>
      <c r="Y21" s="2">
        <f>_xlfn.IFNA(VLOOKUP($A21,'EV Distribution'!$A$2:$B$1048576,2,FALSE),0)*('EV Characterization'!Y$2-'EV Characterization'!Y$3)</f>
        <v>1.2938650449999998</v>
      </c>
    </row>
    <row r="22" spans="1:25" x14ac:dyDescent="0.25">
      <c r="A22" s="5">
        <v>68</v>
      </c>
      <c r="B22" s="2">
        <f>_xlfn.IFNA(VLOOKUP($A22,'EV Distribution'!$A$2:$B$1048576,2,FALSE),0)*('EV Characterization'!B$2-'EV Characterization'!B$3)</f>
        <v>1.2293476650000001</v>
      </c>
      <c r="C22" s="2">
        <f>_xlfn.IFNA(VLOOKUP($A22,'EV Distribution'!$A$2:$B$1048576,2,FALSE),0)*('EV Characterization'!C$2-'EV Characterization'!C$3)</f>
        <v>1.29946362</v>
      </c>
      <c r="D22" s="2">
        <f>_xlfn.IFNA(VLOOKUP($A22,'EV Distribution'!$A$2:$B$1048576,2,FALSE),0)*('EV Characterization'!D$2-'EV Characterization'!D$3)</f>
        <v>1.35583539</v>
      </c>
      <c r="E22" s="2">
        <f>_xlfn.IFNA(VLOOKUP($A22,'EV Distribution'!$A$2:$B$1048576,2,FALSE),0)*('EV Characterization'!E$2-'EV Characterization'!E$3)</f>
        <v>1.4317475900000001</v>
      </c>
      <c r="F22" s="2">
        <f>_xlfn.IFNA(VLOOKUP($A22,'EV Distribution'!$A$2:$B$1048576,2,FALSE),0)*('EV Characterization'!F$2-'EV Characterization'!F$3)</f>
        <v>1.51206328</v>
      </c>
      <c r="G22" s="2">
        <f>_xlfn.IFNA(VLOOKUP($A22,'EV Distribution'!$A$2:$B$1048576,2,FALSE),0)*('EV Characterization'!G$2-'EV Characterization'!G$3)</f>
        <v>1.5620823400000001</v>
      </c>
      <c r="H22" s="2">
        <f>_xlfn.IFNA(VLOOKUP($A22,'EV Distribution'!$A$2:$B$1048576,2,FALSE),0)*('EV Characterization'!H$2-'EV Characterization'!H$3)</f>
        <v>1.5360645300000002</v>
      </c>
      <c r="I22" s="2">
        <f>_xlfn.IFNA(VLOOKUP($A22,'EV Distribution'!$A$2:$B$1048576,2,FALSE),0)*('EV Characterization'!I$2-'EV Characterization'!I$3)</f>
        <v>1.4641978259999999</v>
      </c>
      <c r="J22" s="2">
        <f>_xlfn.IFNA(VLOOKUP($A22,'EV Distribution'!$A$2:$B$1048576,2,FALSE),0)*('EV Characterization'!J$2-'EV Characterization'!J$3)</f>
        <v>1.3107217760000001</v>
      </c>
      <c r="K22" s="2">
        <f>_xlfn.IFNA(VLOOKUP($A22,'EV Distribution'!$A$2:$B$1048576,2,FALSE),0)*('EV Characterization'!K$2-'EV Characterization'!K$3)</f>
        <v>2.0135200540000002</v>
      </c>
      <c r="L22" s="2">
        <f>_xlfn.IFNA(VLOOKUP($A22,'EV Distribution'!$A$2:$B$1048576,2,FALSE),0)*('EV Characterization'!L$2-'EV Characterization'!L$3)</f>
        <v>1.9643351910000002</v>
      </c>
      <c r="M22" s="2">
        <f>_xlfn.IFNA(VLOOKUP($A22,'EV Distribution'!$A$2:$B$1048576,2,FALSE),0)*('EV Characterization'!M$2-'EV Characterization'!M$3)</f>
        <v>1.8876103610000001</v>
      </c>
      <c r="N22" s="2">
        <f>_xlfn.IFNA(VLOOKUP($A22,'EV Distribution'!$A$2:$B$1048576,2,FALSE),0)*('EV Characterization'!N$2-'EV Characterization'!N$3)</f>
        <v>1.749865936</v>
      </c>
      <c r="O22" s="2">
        <f>_xlfn.IFNA(VLOOKUP($A22,'EV Distribution'!$A$2:$B$1048576,2,FALSE),0)*('EV Characterization'!O$2-'EV Characterization'!O$3)</f>
        <v>1.6730202580000002</v>
      </c>
      <c r="P22" s="2">
        <f>_xlfn.IFNA(VLOOKUP($A22,'EV Distribution'!$A$2:$B$1048576,2,FALSE),0)*('EV Characterization'!P$2-'EV Characterization'!P$3)</f>
        <v>1.6108545180000002</v>
      </c>
      <c r="Q22" s="2">
        <f>_xlfn.IFNA(VLOOKUP($A22,'EV Distribution'!$A$2:$B$1048576,2,FALSE),0)*('EV Characterization'!Q$2-'EV Characterization'!Q$3)</f>
        <v>1.5202686590000003</v>
      </c>
      <c r="R22" s="2">
        <f>_xlfn.IFNA(VLOOKUP($A22,'EV Distribution'!$A$2:$B$1048576,2,FALSE),0)*('EV Characterization'!R$2-'EV Characterization'!R$3)</f>
        <v>1.4717935959999999</v>
      </c>
      <c r="S22" s="2">
        <f>_xlfn.IFNA(VLOOKUP($A22,'EV Distribution'!$A$2:$B$1048576,2,FALSE),0)*('EV Characterization'!S$2-'EV Characterization'!S$3)</f>
        <v>1.4075669790000003</v>
      </c>
      <c r="T22" s="2">
        <f>_xlfn.IFNA(VLOOKUP($A22,'EV Distribution'!$A$2:$B$1048576,2,FALSE),0)*('EV Characterization'!T$2-'EV Characterization'!T$3)</f>
        <v>0.86130972200000011</v>
      </c>
      <c r="U22" s="2">
        <f>_xlfn.IFNA(VLOOKUP($A22,'EV Distribution'!$A$2:$B$1048576,2,FALSE),0)*('EV Characterization'!U$2-'EV Characterization'!U$3)</f>
        <v>0.90114506299999997</v>
      </c>
      <c r="V22" s="2">
        <f>_xlfn.IFNA(VLOOKUP($A22,'EV Distribution'!$A$2:$B$1048576,2,FALSE),0)*('EV Characterization'!V$2-'EV Characterization'!V$3)</f>
        <v>0.94985836400000001</v>
      </c>
      <c r="W22" s="2">
        <f>_xlfn.IFNA(VLOOKUP($A22,'EV Distribution'!$A$2:$B$1048576,2,FALSE),0)*('EV Characterization'!W$2-'EV Characterization'!W$3)</f>
        <v>1.0035903150000001</v>
      </c>
      <c r="X22" s="2">
        <f>_xlfn.IFNA(VLOOKUP($A22,'EV Distribution'!$A$2:$B$1048576,2,FALSE),0)*('EV Characterization'!X$2-'EV Characterization'!X$3)</f>
        <v>1.06916901</v>
      </c>
      <c r="Y22" s="2">
        <f>_xlfn.IFNA(VLOOKUP($A22,'EV Distribution'!$A$2:$B$1048576,2,FALSE),0)*('EV Characterization'!Y$2-'EV Characterization'!Y$3)</f>
        <v>1.1657595949999999</v>
      </c>
    </row>
    <row r="23" spans="1:25" x14ac:dyDescent="0.25">
      <c r="A23" s="5">
        <v>72</v>
      </c>
      <c r="B23" s="2">
        <f>_xlfn.IFNA(VLOOKUP($A23,'EV Distribution'!$A$2:$B$1048576,2,FALSE),0)*('EV Characterization'!B$2-'EV Characterization'!B$3)</f>
        <v>12.469097744999999</v>
      </c>
      <c r="C23" s="2">
        <f>_xlfn.IFNA(VLOOKUP($A23,'EV Distribution'!$A$2:$B$1048576,2,FALSE),0)*('EV Characterization'!C$2-'EV Characterization'!C$3)</f>
        <v>13.18027386</v>
      </c>
      <c r="D23" s="2">
        <f>_xlfn.IFNA(VLOOKUP($A23,'EV Distribution'!$A$2:$B$1048576,2,FALSE),0)*('EV Characterization'!D$2-'EV Characterization'!D$3)</f>
        <v>13.752044669999998</v>
      </c>
      <c r="E23" s="2">
        <f>_xlfn.IFNA(VLOOKUP($A23,'EV Distribution'!$A$2:$B$1048576,2,FALSE),0)*('EV Characterization'!E$2-'EV Characterization'!E$3)</f>
        <v>14.52201127</v>
      </c>
      <c r="F23" s="2">
        <f>_xlfn.IFNA(VLOOKUP($A23,'EV Distribution'!$A$2:$B$1048576,2,FALSE),0)*('EV Characterization'!F$2-'EV Characterization'!F$3)</f>
        <v>15.336641839999999</v>
      </c>
      <c r="G23" s="2">
        <f>_xlfn.IFNA(VLOOKUP($A23,'EV Distribution'!$A$2:$B$1048576,2,FALSE),0)*('EV Characterization'!G$2-'EV Characterization'!G$3)</f>
        <v>15.843978019999998</v>
      </c>
      <c r="H23" s="2">
        <f>_xlfn.IFNA(VLOOKUP($A23,'EV Distribution'!$A$2:$B$1048576,2,FALSE),0)*('EV Characterization'!H$2-'EV Characterization'!H$3)</f>
        <v>15.58008309</v>
      </c>
      <c r="I23" s="2">
        <f>_xlfn.IFNA(VLOOKUP($A23,'EV Distribution'!$A$2:$B$1048576,2,FALSE),0)*('EV Characterization'!I$2-'EV Characterization'!I$3)</f>
        <v>14.851149377999999</v>
      </c>
      <c r="J23" s="2">
        <f>_xlfn.IFNA(VLOOKUP($A23,'EV Distribution'!$A$2:$B$1048576,2,FALSE),0)*('EV Characterization'!J$2-'EV Characterization'!J$3)</f>
        <v>13.294463727999998</v>
      </c>
      <c r="K23" s="2">
        <f>_xlfn.IFNA(VLOOKUP($A23,'EV Distribution'!$A$2:$B$1048576,2,FALSE),0)*('EV Characterization'!K$2-'EV Characterization'!K$3)</f>
        <v>20.422846262</v>
      </c>
      <c r="L23" s="2">
        <f>_xlfn.IFNA(VLOOKUP($A23,'EV Distribution'!$A$2:$B$1048576,2,FALSE),0)*('EV Characterization'!L$2-'EV Characterization'!L$3)</f>
        <v>19.923971222999999</v>
      </c>
      <c r="M23" s="2">
        <f>_xlfn.IFNA(VLOOKUP($A23,'EV Distribution'!$A$2:$B$1048576,2,FALSE),0)*('EV Characterization'!M$2-'EV Characterization'!M$3)</f>
        <v>19.145762232999999</v>
      </c>
      <c r="N23" s="2">
        <f>_xlfn.IFNA(VLOOKUP($A23,'EV Distribution'!$A$2:$B$1048576,2,FALSE),0)*('EV Characterization'!N$2-'EV Characterization'!N$3)</f>
        <v>17.748640207999998</v>
      </c>
      <c r="O23" s="2">
        <f>_xlfn.IFNA(VLOOKUP($A23,'EV Distribution'!$A$2:$B$1048576,2,FALSE),0)*('EV Characterization'!O$2-'EV Characterization'!O$3)</f>
        <v>16.969205473999999</v>
      </c>
      <c r="P23" s="2">
        <f>_xlfn.IFNA(VLOOKUP($A23,'EV Distribution'!$A$2:$B$1048576,2,FALSE),0)*('EV Characterization'!P$2-'EV Characterization'!P$3)</f>
        <v>16.338667254000001</v>
      </c>
      <c r="Q23" s="2">
        <f>_xlfn.IFNA(VLOOKUP($A23,'EV Distribution'!$A$2:$B$1048576,2,FALSE),0)*('EV Characterization'!Q$2-'EV Characterization'!Q$3)</f>
        <v>15.419867827000001</v>
      </c>
      <c r="R23" s="2">
        <f>_xlfn.IFNA(VLOOKUP($A23,'EV Distribution'!$A$2:$B$1048576,2,FALSE),0)*('EV Characterization'!R$2-'EV Characterization'!R$3)</f>
        <v>14.928192187999999</v>
      </c>
      <c r="S23" s="2">
        <f>_xlfn.IFNA(VLOOKUP($A23,'EV Distribution'!$A$2:$B$1048576,2,FALSE),0)*('EV Characterization'!S$2-'EV Characterization'!S$3)</f>
        <v>14.276750786999999</v>
      </c>
      <c r="T23" s="2">
        <f>_xlfn.IFNA(VLOOKUP($A23,'EV Distribution'!$A$2:$B$1048576,2,FALSE),0)*('EV Characterization'!T$2-'EV Characterization'!T$3)</f>
        <v>8.7361414659999994</v>
      </c>
      <c r="U23" s="2">
        <f>_xlfn.IFNA(VLOOKUP($A23,'EV Distribution'!$A$2:$B$1048576,2,FALSE),0)*('EV Characterization'!U$2-'EV Characterization'!U$3)</f>
        <v>9.1401856389999985</v>
      </c>
      <c r="V23" s="2">
        <f>_xlfn.IFNA(VLOOKUP($A23,'EV Distribution'!$A$2:$B$1048576,2,FALSE),0)*('EV Characterization'!V$2-'EV Characterization'!V$3)</f>
        <v>9.6342776919999995</v>
      </c>
      <c r="W23" s="2">
        <f>_xlfn.IFNA(VLOOKUP($A23,'EV Distribution'!$A$2:$B$1048576,2,FALSE),0)*('EV Characterization'!W$2-'EV Characterization'!W$3)</f>
        <v>10.179273194999999</v>
      </c>
      <c r="X23" s="2">
        <f>_xlfn.IFNA(VLOOKUP($A23,'EV Distribution'!$A$2:$B$1048576,2,FALSE),0)*('EV Characterization'!X$2-'EV Characterization'!X$3)</f>
        <v>10.84442853</v>
      </c>
      <c r="Y23" s="2">
        <f>_xlfn.IFNA(VLOOKUP($A23,'EV Distribution'!$A$2:$B$1048576,2,FALSE),0)*('EV Characterization'!Y$2-'EV Characterization'!Y$3)</f>
        <v>11.824133034999999</v>
      </c>
    </row>
    <row r="24" spans="1:25" x14ac:dyDescent="0.25">
      <c r="A24" s="5">
        <v>103</v>
      </c>
      <c r="B24" s="2">
        <f>_xlfn.IFNA(VLOOKUP($A24,'EV Distribution'!$A$2:$B$1048576,2,FALSE),0)*('EV Characterization'!B$2-'EV Characterization'!B$3)</f>
        <v>12.631209525000001</v>
      </c>
      <c r="C24" s="2">
        <f>_xlfn.IFNA(VLOOKUP($A24,'EV Distribution'!$A$2:$B$1048576,2,FALSE),0)*('EV Characterization'!C$2-'EV Characterization'!C$3)</f>
        <v>13.3516317</v>
      </c>
      <c r="D24" s="2">
        <f>_xlfn.IFNA(VLOOKUP($A24,'EV Distribution'!$A$2:$B$1048576,2,FALSE),0)*('EV Characterization'!D$2-'EV Characterization'!D$3)</f>
        <v>13.930836149999999</v>
      </c>
      <c r="E24" s="2">
        <f>_xlfn.IFNA(VLOOKUP($A24,'EV Distribution'!$A$2:$B$1048576,2,FALSE),0)*('EV Characterization'!E$2-'EV Characterization'!E$3)</f>
        <v>14.71081315</v>
      </c>
      <c r="F24" s="2">
        <f>_xlfn.IFNA(VLOOKUP($A24,'EV Distribution'!$A$2:$B$1048576,2,FALSE),0)*('EV Characterization'!F$2-'EV Characterization'!F$3)</f>
        <v>15.536034799999999</v>
      </c>
      <c r="G24" s="2">
        <f>_xlfn.IFNA(VLOOKUP($A24,'EV Distribution'!$A$2:$B$1048576,2,FALSE),0)*('EV Characterization'!G$2-'EV Characterization'!G$3)</f>
        <v>16.049966900000001</v>
      </c>
      <c r="H24" s="2">
        <f>_xlfn.IFNA(VLOOKUP($A24,'EV Distribution'!$A$2:$B$1048576,2,FALSE),0)*('EV Characterization'!H$2-'EV Characterization'!H$3)</f>
        <v>15.782641050000001</v>
      </c>
      <c r="I24" s="2">
        <f>_xlfn.IFNA(VLOOKUP($A24,'EV Distribution'!$A$2:$B$1048576,2,FALSE),0)*('EV Characterization'!I$2-'EV Characterization'!I$3)</f>
        <v>15.044230409999999</v>
      </c>
      <c r="J24" s="2">
        <f>_xlfn.IFNA(VLOOKUP($A24,'EV Distribution'!$A$2:$B$1048576,2,FALSE),0)*('EV Characterization'!J$2-'EV Characterization'!J$3)</f>
        <v>13.46730616</v>
      </c>
      <c r="K24" s="2">
        <f>_xlfn.IFNA(VLOOKUP($A24,'EV Distribution'!$A$2:$B$1048576,2,FALSE),0)*('EV Characterization'!K$2-'EV Characterization'!K$3)</f>
        <v>20.688365390000001</v>
      </c>
      <c r="L24" s="2">
        <f>_xlfn.IFNA(VLOOKUP($A24,'EV Distribution'!$A$2:$B$1048576,2,FALSE),0)*('EV Characterization'!L$2-'EV Characterization'!L$3)</f>
        <v>20.183004435000001</v>
      </c>
      <c r="M24" s="2">
        <f>_xlfn.IFNA(VLOOKUP($A24,'EV Distribution'!$A$2:$B$1048576,2,FALSE),0)*('EV Characterization'!M$2-'EV Characterization'!M$3)</f>
        <v>19.394677885</v>
      </c>
      <c r="N24" s="2">
        <f>_xlfn.IFNA(VLOOKUP($A24,'EV Distribution'!$A$2:$B$1048576,2,FALSE),0)*('EV Characterization'!N$2-'EV Characterization'!N$3)</f>
        <v>17.979391759999999</v>
      </c>
      <c r="O24" s="2">
        <f>_xlfn.IFNA(VLOOKUP($A24,'EV Distribution'!$A$2:$B$1048576,2,FALSE),0)*('EV Characterization'!O$2-'EV Characterization'!O$3)</f>
        <v>17.189823530000002</v>
      </c>
      <c r="P24" s="2">
        <f>_xlfn.IFNA(VLOOKUP($A24,'EV Distribution'!$A$2:$B$1048576,2,FALSE),0)*('EV Characterization'!P$2-'EV Characterization'!P$3)</f>
        <v>16.551087630000001</v>
      </c>
      <c r="Q24" s="2">
        <f>_xlfn.IFNA(VLOOKUP($A24,'EV Distribution'!$A$2:$B$1048576,2,FALSE),0)*('EV Characterization'!Q$2-'EV Characterization'!Q$3)</f>
        <v>15.620342815000003</v>
      </c>
      <c r="R24" s="2">
        <f>_xlfn.IFNA(VLOOKUP($A24,'EV Distribution'!$A$2:$B$1048576,2,FALSE),0)*('EV Characterization'!R$2-'EV Characterization'!R$3)</f>
        <v>15.122274859999999</v>
      </c>
      <c r="S24" s="2">
        <f>_xlfn.IFNA(VLOOKUP($A24,'EV Distribution'!$A$2:$B$1048576,2,FALSE),0)*('EV Characterization'!S$2-'EV Characterization'!S$3)</f>
        <v>14.462364015</v>
      </c>
      <c r="T24" s="2">
        <f>_xlfn.IFNA(VLOOKUP($A24,'EV Distribution'!$A$2:$B$1048576,2,FALSE),0)*('EV Characterization'!T$2-'EV Characterization'!T$3)</f>
        <v>8.8497207700000011</v>
      </c>
      <c r="U24" s="2">
        <f>_xlfn.IFNA(VLOOKUP($A24,'EV Distribution'!$A$2:$B$1048576,2,FALSE),0)*('EV Characterization'!U$2-'EV Characterization'!U$3)</f>
        <v>9.2590179549999991</v>
      </c>
      <c r="V24" s="2">
        <f>_xlfn.IFNA(VLOOKUP($A24,'EV Distribution'!$A$2:$B$1048576,2,FALSE),0)*('EV Characterization'!V$2-'EV Characterization'!V$3)</f>
        <v>9.7595337400000002</v>
      </c>
      <c r="W24" s="2">
        <f>_xlfn.IFNA(VLOOKUP($A24,'EV Distribution'!$A$2:$B$1048576,2,FALSE),0)*('EV Characterization'!W$2-'EV Characterization'!W$3)</f>
        <v>10.311614775000001</v>
      </c>
      <c r="X24" s="2">
        <f>_xlfn.IFNA(VLOOKUP($A24,'EV Distribution'!$A$2:$B$1048576,2,FALSE),0)*('EV Characterization'!X$2-'EV Characterization'!X$3)</f>
        <v>10.985417850000001</v>
      </c>
      <c r="Y24" s="2">
        <f>_xlfn.IFNA(VLOOKUP($A24,'EV Distribution'!$A$2:$B$1048576,2,FALSE),0)*('EV Characterization'!Y$2-'EV Characterization'!Y$3)</f>
        <v>11.977859574999998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CE07B-2F59-40C2-B31A-A1CB455A8000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Winter'!B$2:B$6)</f>
        <v>45.652640314714901</v>
      </c>
      <c r="C2" s="3">
        <f>AVERAGE('[2]Csr, Winter'!C$2:C$6)</f>
        <v>43.736959371600634</v>
      </c>
      <c r="D2" s="3">
        <f>AVERAGE('[2]Csr, Winter'!D$2:D$6)</f>
        <v>41.290618887457477</v>
      </c>
      <c r="E2" s="3">
        <f>AVERAGE('[2]Csr, Winter'!E$2:E$6)</f>
        <v>43.736959371600634</v>
      </c>
      <c r="F2" s="3">
        <f>AVERAGE('[2]Csr, Winter'!F$2:F$6)</f>
        <v>43.307125143367244</v>
      </c>
      <c r="G2" s="3">
        <f>AVERAGE('[2]Csr, Winter'!G$2:G$6)</f>
        <v>46.024101993435124</v>
      </c>
      <c r="H2" s="3">
        <f>AVERAGE('[2]Csr, Winter'!H$2:H$6)</f>
        <v>48.029995058524307</v>
      </c>
      <c r="I2" s="3">
        <f>AVERAGE('[2]Csr, Winter'!I$2:I$6)</f>
        <v>22.60609644783046</v>
      </c>
      <c r="J2" s="3">
        <f>AVERAGE('[2]Csr, Winter'!J$2:J$6)</f>
        <v>13.409766601799902</v>
      </c>
      <c r="K2" s="3">
        <f>AVERAGE('[2]Csr, Winter'!K$2:K$6)</f>
        <v>6.4581266143215199</v>
      </c>
      <c r="L2" s="3">
        <f>AVERAGE('[2]Csr, Winter'!L$2:L$6)</f>
        <v>8.7399626407457216</v>
      </c>
      <c r="M2" s="3">
        <f>AVERAGE('[2]Csr, Winter'!M$2:M$6)</f>
        <v>8.3313547941534818</v>
      </c>
      <c r="N2" s="3">
        <f>AVERAGE('[2]Csr, Winter'!N$2:N$6)</f>
        <v>10.294795095960353</v>
      </c>
      <c r="O2" s="3">
        <f>AVERAGE('[2]Csr, Winter'!O$2:O$6)</f>
        <v>11.68512309345603</v>
      </c>
      <c r="P2" s="3">
        <f>AVERAGE('[2]Csr, Winter'!P$2:P$6)</f>
        <v>13.897973379546476</v>
      </c>
      <c r="Q2" s="3">
        <f>AVERAGE('[2]Csr, Winter'!Q$2:Q$6)</f>
        <v>14.359647180241609</v>
      </c>
      <c r="R2" s="3">
        <f>AVERAGE('[2]Csr, Winter'!R$2:R$6)</f>
        <v>13.362007243107305</v>
      </c>
      <c r="S2" s="3">
        <f>AVERAGE('[2]Csr, Winter'!S$2:S$6)</f>
        <v>8.2729822446403052</v>
      </c>
      <c r="T2" s="3">
        <f>AVERAGE('[2]Csr, Winter'!T$2:T$6)</f>
        <v>10.714016133373171</v>
      </c>
      <c r="U2" s="3">
        <f>AVERAGE('[2]Csr, Winter'!U$2:U$6)</f>
        <v>11.043025048811078</v>
      </c>
      <c r="V2" s="3">
        <f>AVERAGE('[2]Csr, Winter'!V$2:V$6)</f>
        <v>7.1108378497870479</v>
      </c>
      <c r="W2" s="3">
        <f>AVERAGE('[2]Csr, Winter'!W$2:W$6)</f>
        <v>7.0312389186327149</v>
      </c>
      <c r="X2" s="3">
        <f>AVERAGE('[2]Csr, Winter'!X$2:X$6)</f>
        <v>14.603750569114894</v>
      </c>
      <c r="Y2" s="3">
        <f>AVERAGE('[2]Csr, Winter'!Y$2:Y$6)</f>
        <v>29.807146419592424</v>
      </c>
    </row>
    <row r="3" spans="1:25" x14ac:dyDescent="0.25">
      <c r="A3">
        <v>3</v>
      </c>
      <c r="B3" s="3">
        <f>AVERAGE('[2]Csr, Winter'!B$2:B$6)</f>
        <v>45.652640314714901</v>
      </c>
      <c r="C3" s="3">
        <f>AVERAGE('[2]Csr, Winter'!C$2:C$6)</f>
        <v>43.736959371600634</v>
      </c>
      <c r="D3" s="3">
        <f>AVERAGE('[2]Csr, Winter'!D$2:D$6)</f>
        <v>41.290618887457477</v>
      </c>
      <c r="E3" s="3">
        <f>AVERAGE('[2]Csr, Winter'!E$2:E$6)</f>
        <v>43.736959371600634</v>
      </c>
      <c r="F3" s="3">
        <f>AVERAGE('[2]Csr, Winter'!F$2:F$6)</f>
        <v>43.307125143367244</v>
      </c>
      <c r="G3" s="3">
        <f>AVERAGE('[2]Csr, Winter'!G$2:G$6)</f>
        <v>46.024101993435124</v>
      </c>
      <c r="H3" s="3">
        <f>AVERAGE('[2]Csr, Winter'!H$2:H$6)</f>
        <v>48.029995058524307</v>
      </c>
      <c r="I3" s="3">
        <f>AVERAGE('[2]Csr, Winter'!I$2:I$6)</f>
        <v>22.60609644783046</v>
      </c>
      <c r="J3" s="3">
        <f>AVERAGE('[2]Csr, Winter'!J$2:J$6)</f>
        <v>13.409766601799902</v>
      </c>
      <c r="K3" s="3">
        <f>AVERAGE('[2]Csr, Winter'!K$2:K$6)</f>
        <v>6.4581266143215199</v>
      </c>
      <c r="L3" s="3">
        <f>AVERAGE('[2]Csr, Winter'!L$2:L$6)</f>
        <v>8.7399626407457216</v>
      </c>
      <c r="M3" s="3">
        <f>AVERAGE('[2]Csr, Winter'!M$2:M$6)</f>
        <v>8.3313547941534818</v>
      </c>
      <c r="N3" s="3">
        <f>AVERAGE('[2]Csr, Winter'!N$2:N$6)</f>
        <v>10.294795095960353</v>
      </c>
      <c r="O3" s="3">
        <f>AVERAGE('[2]Csr, Winter'!O$2:O$6)</f>
        <v>11.68512309345603</v>
      </c>
      <c r="P3" s="3">
        <f>AVERAGE('[2]Csr, Winter'!P$2:P$6)</f>
        <v>13.897973379546476</v>
      </c>
      <c r="Q3" s="3">
        <f>AVERAGE('[2]Csr, Winter'!Q$2:Q$6)</f>
        <v>14.359647180241609</v>
      </c>
      <c r="R3" s="3">
        <f>AVERAGE('[2]Csr, Winter'!R$2:R$6)</f>
        <v>13.362007243107305</v>
      </c>
      <c r="S3" s="3">
        <f>AVERAGE('[2]Csr, Winter'!S$2:S$6)</f>
        <v>8.2729822446403052</v>
      </c>
      <c r="T3" s="3">
        <f>AVERAGE('[2]Csr, Winter'!T$2:T$6)</f>
        <v>10.714016133373171</v>
      </c>
      <c r="U3" s="3">
        <f>AVERAGE('[2]Csr, Winter'!U$2:U$6)</f>
        <v>11.043025048811078</v>
      </c>
      <c r="V3" s="3">
        <f>AVERAGE('[2]Csr, Winter'!V$2:V$6)</f>
        <v>7.1108378497870479</v>
      </c>
      <c r="W3" s="3">
        <f>AVERAGE('[2]Csr, Winter'!W$2:W$6)</f>
        <v>7.0312389186327149</v>
      </c>
      <c r="X3" s="3">
        <f>AVERAGE('[2]Csr, Winter'!X$2:X$6)</f>
        <v>14.603750569114894</v>
      </c>
      <c r="Y3" s="3">
        <f>AVERAGE('[2]Csr, Winter'!Y$2:Y$6)</f>
        <v>29.807146419592424</v>
      </c>
    </row>
    <row r="4" spans="1:25" x14ac:dyDescent="0.25">
      <c r="A4">
        <v>4</v>
      </c>
      <c r="B4" s="3">
        <f>AVERAGE('[2]Csr, Winter'!B$2:B$6)</f>
        <v>45.652640314714901</v>
      </c>
      <c r="C4" s="3">
        <f>AVERAGE('[2]Csr, Winter'!C$2:C$6)</f>
        <v>43.736959371600634</v>
      </c>
      <c r="D4" s="3">
        <f>AVERAGE('[2]Csr, Winter'!D$2:D$6)</f>
        <v>41.290618887457477</v>
      </c>
      <c r="E4" s="3">
        <f>AVERAGE('[2]Csr, Winter'!E$2:E$6)</f>
        <v>43.736959371600634</v>
      </c>
      <c r="F4" s="3">
        <f>AVERAGE('[2]Csr, Winter'!F$2:F$6)</f>
        <v>43.307125143367244</v>
      </c>
      <c r="G4" s="3">
        <f>AVERAGE('[2]Csr, Winter'!G$2:G$6)</f>
        <v>46.024101993435124</v>
      </c>
      <c r="H4" s="3">
        <f>AVERAGE('[2]Csr, Winter'!H$2:H$6)</f>
        <v>48.029995058524307</v>
      </c>
      <c r="I4" s="3">
        <f>AVERAGE('[2]Csr, Winter'!I$2:I$6)</f>
        <v>22.60609644783046</v>
      </c>
      <c r="J4" s="3">
        <f>AVERAGE('[2]Csr, Winter'!J$2:J$6)</f>
        <v>13.409766601799902</v>
      </c>
      <c r="K4" s="3">
        <f>AVERAGE('[2]Csr, Winter'!K$2:K$6)</f>
        <v>6.4581266143215199</v>
      </c>
      <c r="L4" s="3">
        <f>AVERAGE('[2]Csr, Winter'!L$2:L$6)</f>
        <v>8.7399626407457216</v>
      </c>
      <c r="M4" s="3">
        <f>AVERAGE('[2]Csr, Winter'!M$2:M$6)</f>
        <v>8.3313547941534818</v>
      </c>
      <c r="N4" s="3">
        <f>AVERAGE('[2]Csr, Winter'!N$2:N$6)</f>
        <v>10.294795095960353</v>
      </c>
      <c r="O4" s="3">
        <f>AVERAGE('[2]Csr, Winter'!O$2:O$6)</f>
        <v>11.68512309345603</v>
      </c>
      <c r="P4" s="3">
        <f>AVERAGE('[2]Csr, Winter'!P$2:P$6)</f>
        <v>13.897973379546476</v>
      </c>
      <c r="Q4" s="3">
        <f>AVERAGE('[2]Csr, Winter'!Q$2:Q$6)</f>
        <v>14.359647180241609</v>
      </c>
      <c r="R4" s="3">
        <f>AVERAGE('[2]Csr, Winter'!R$2:R$6)</f>
        <v>13.362007243107305</v>
      </c>
      <c r="S4" s="3">
        <f>AVERAGE('[2]Csr, Winter'!S$2:S$6)</f>
        <v>8.2729822446403052</v>
      </c>
      <c r="T4" s="3">
        <f>AVERAGE('[2]Csr, Winter'!T$2:T$6)</f>
        <v>10.714016133373171</v>
      </c>
      <c r="U4" s="3">
        <f>AVERAGE('[2]Csr, Winter'!U$2:U$6)</f>
        <v>11.043025048811078</v>
      </c>
      <c r="V4" s="3">
        <f>AVERAGE('[2]Csr, Winter'!V$2:V$6)</f>
        <v>7.1108378497870479</v>
      </c>
      <c r="W4" s="3">
        <f>AVERAGE('[2]Csr, Winter'!W$2:W$6)</f>
        <v>7.0312389186327149</v>
      </c>
      <c r="X4" s="3">
        <f>AVERAGE('[2]Csr, Winter'!X$2:X$6)</f>
        <v>14.603750569114894</v>
      </c>
      <c r="Y4" s="3">
        <f>AVERAGE('[2]Csr, Winter'!Y$2:Y$6)</f>
        <v>29.807146419592424</v>
      </c>
    </row>
    <row r="5" spans="1:25" x14ac:dyDescent="0.25">
      <c r="A5">
        <v>5</v>
      </c>
      <c r="B5" s="3">
        <f>AVERAGE('[2]Csr, Winter'!B$2:B$6)</f>
        <v>45.652640314714901</v>
      </c>
      <c r="C5" s="3">
        <f>AVERAGE('[2]Csr, Winter'!C$2:C$6)</f>
        <v>43.736959371600634</v>
      </c>
      <c r="D5" s="3">
        <f>AVERAGE('[2]Csr, Winter'!D$2:D$6)</f>
        <v>41.290618887457477</v>
      </c>
      <c r="E5" s="3">
        <f>AVERAGE('[2]Csr, Winter'!E$2:E$6)</f>
        <v>43.736959371600634</v>
      </c>
      <c r="F5" s="3">
        <f>AVERAGE('[2]Csr, Winter'!F$2:F$6)</f>
        <v>43.307125143367244</v>
      </c>
      <c r="G5" s="3">
        <f>AVERAGE('[2]Csr, Winter'!G$2:G$6)</f>
        <v>46.024101993435124</v>
      </c>
      <c r="H5" s="3">
        <f>AVERAGE('[2]Csr, Winter'!H$2:H$6)</f>
        <v>48.029995058524307</v>
      </c>
      <c r="I5" s="3">
        <f>AVERAGE('[2]Csr, Winter'!I$2:I$6)</f>
        <v>22.60609644783046</v>
      </c>
      <c r="J5" s="3">
        <f>AVERAGE('[2]Csr, Winter'!J$2:J$6)</f>
        <v>13.409766601799902</v>
      </c>
      <c r="K5" s="3">
        <f>AVERAGE('[2]Csr, Winter'!K$2:K$6)</f>
        <v>6.4581266143215199</v>
      </c>
      <c r="L5" s="3">
        <f>AVERAGE('[2]Csr, Winter'!L$2:L$6)</f>
        <v>8.7399626407457216</v>
      </c>
      <c r="M5" s="3">
        <f>AVERAGE('[2]Csr, Winter'!M$2:M$6)</f>
        <v>8.3313547941534818</v>
      </c>
      <c r="N5" s="3">
        <f>AVERAGE('[2]Csr, Winter'!N$2:N$6)</f>
        <v>10.294795095960353</v>
      </c>
      <c r="O5" s="3">
        <f>AVERAGE('[2]Csr, Winter'!O$2:O$6)</f>
        <v>11.68512309345603</v>
      </c>
      <c r="P5" s="3">
        <f>AVERAGE('[2]Csr, Winter'!P$2:P$6)</f>
        <v>13.897973379546476</v>
      </c>
      <c r="Q5" s="3">
        <f>AVERAGE('[2]Csr, Winter'!Q$2:Q$6)</f>
        <v>14.359647180241609</v>
      </c>
      <c r="R5" s="3">
        <f>AVERAGE('[2]Csr, Winter'!R$2:R$6)</f>
        <v>13.362007243107305</v>
      </c>
      <c r="S5" s="3">
        <f>AVERAGE('[2]Csr, Winter'!S$2:S$6)</f>
        <v>8.2729822446403052</v>
      </c>
      <c r="T5" s="3">
        <f>AVERAGE('[2]Csr, Winter'!T$2:T$6)</f>
        <v>10.714016133373171</v>
      </c>
      <c r="U5" s="3">
        <f>AVERAGE('[2]Csr, Winter'!U$2:U$6)</f>
        <v>11.043025048811078</v>
      </c>
      <c r="V5" s="3">
        <f>AVERAGE('[2]Csr, Winter'!V$2:V$6)</f>
        <v>7.1108378497870479</v>
      </c>
      <c r="W5" s="3">
        <f>AVERAGE('[2]Csr, Winter'!W$2:W$6)</f>
        <v>7.0312389186327149</v>
      </c>
      <c r="X5" s="3">
        <f>AVERAGE('[2]Csr, Winter'!X$2:X$6)</f>
        <v>14.603750569114894</v>
      </c>
      <c r="Y5" s="3">
        <f>AVERAGE('[2]Csr, Winter'!Y$2:Y$6)</f>
        <v>29.807146419592424</v>
      </c>
    </row>
    <row r="6" spans="1:25" x14ac:dyDescent="0.25">
      <c r="A6">
        <v>6</v>
      </c>
      <c r="B6" s="3">
        <f>AVERAGE('[2]Csr, Winter'!B$2:B$6)</f>
        <v>45.652640314714901</v>
      </c>
      <c r="C6" s="3">
        <f>AVERAGE('[2]Csr, Winter'!C$2:C$6)</f>
        <v>43.736959371600634</v>
      </c>
      <c r="D6" s="3">
        <f>AVERAGE('[2]Csr, Winter'!D$2:D$6)</f>
        <v>41.290618887457477</v>
      </c>
      <c r="E6" s="3">
        <f>AVERAGE('[2]Csr, Winter'!E$2:E$6)</f>
        <v>43.736959371600634</v>
      </c>
      <c r="F6" s="3">
        <f>AVERAGE('[2]Csr, Winter'!F$2:F$6)</f>
        <v>43.307125143367244</v>
      </c>
      <c r="G6" s="3">
        <f>AVERAGE('[2]Csr, Winter'!G$2:G$6)</f>
        <v>46.024101993435124</v>
      </c>
      <c r="H6" s="3">
        <f>AVERAGE('[2]Csr, Winter'!H$2:H$6)</f>
        <v>48.029995058524307</v>
      </c>
      <c r="I6" s="3">
        <f>AVERAGE('[2]Csr, Winter'!I$2:I$6)</f>
        <v>22.60609644783046</v>
      </c>
      <c r="J6" s="3">
        <f>AVERAGE('[2]Csr, Winter'!J$2:J$6)</f>
        <v>13.409766601799902</v>
      </c>
      <c r="K6" s="3">
        <f>AVERAGE('[2]Csr, Winter'!K$2:K$6)</f>
        <v>6.4581266143215199</v>
      </c>
      <c r="L6" s="3">
        <f>AVERAGE('[2]Csr, Winter'!L$2:L$6)</f>
        <v>8.7399626407457216</v>
      </c>
      <c r="M6" s="3">
        <f>AVERAGE('[2]Csr, Winter'!M$2:M$6)</f>
        <v>8.3313547941534818</v>
      </c>
      <c r="N6" s="3">
        <f>AVERAGE('[2]Csr, Winter'!N$2:N$6)</f>
        <v>10.294795095960353</v>
      </c>
      <c r="O6" s="3">
        <f>AVERAGE('[2]Csr, Winter'!O$2:O$6)</f>
        <v>11.68512309345603</v>
      </c>
      <c r="P6" s="3">
        <f>AVERAGE('[2]Csr, Winter'!P$2:P$6)</f>
        <v>13.897973379546476</v>
      </c>
      <c r="Q6" s="3">
        <f>AVERAGE('[2]Csr, Winter'!Q$2:Q$6)</f>
        <v>14.359647180241609</v>
      </c>
      <c r="R6" s="3">
        <f>AVERAGE('[2]Csr, Winter'!R$2:R$6)</f>
        <v>13.362007243107305</v>
      </c>
      <c r="S6" s="3">
        <f>AVERAGE('[2]Csr, Winter'!S$2:S$6)</f>
        <v>8.2729822446403052</v>
      </c>
      <c r="T6" s="3">
        <f>AVERAGE('[2]Csr, Winter'!T$2:T$6)</f>
        <v>10.714016133373171</v>
      </c>
      <c r="U6" s="3">
        <f>AVERAGE('[2]Csr, Winter'!U$2:U$6)</f>
        <v>11.043025048811078</v>
      </c>
      <c r="V6" s="3">
        <f>AVERAGE('[2]Csr, Winter'!V$2:V$6)</f>
        <v>7.1108378497870479</v>
      </c>
      <c r="W6" s="3">
        <f>AVERAGE('[2]Csr, Winter'!W$2:W$6)</f>
        <v>7.0312389186327149</v>
      </c>
      <c r="X6" s="3">
        <f>AVERAGE('[2]Csr, Winter'!X$2:X$6)</f>
        <v>14.603750569114894</v>
      </c>
      <c r="Y6" s="3">
        <f>AVERAGE('[2]Csr, Winter'!Y$2:Y$6)</f>
        <v>29.807146419592424</v>
      </c>
    </row>
    <row r="7" spans="1:25" x14ac:dyDescent="0.25">
      <c r="A7">
        <v>7</v>
      </c>
      <c r="B7" s="3">
        <f>AVERAGE('[2]Csr, Winter'!B$2:B$6)</f>
        <v>45.652640314714901</v>
      </c>
      <c r="C7" s="3">
        <f>AVERAGE('[2]Csr, Winter'!C$2:C$6)</f>
        <v>43.736959371600634</v>
      </c>
      <c r="D7" s="3">
        <f>AVERAGE('[2]Csr, Winter'!D$2:D$6)</f>
        <v>41.290618887457477</v>
      </c>
      <c r="E7" s="3">
        <f>AVERAGE('[2]Csr, Winter'!E$2:E$6)</f>
        <v>43.736959371600634</v>
      </c>
      <c r="F7" s="3">
        <f>AVERAGE('[2]Csr, Winter'!F$2:F$6)</f>
        <v>43.307125143367244</v>
      </c>
      <c r="G7" s="3">
        <f>AVERAGE('[2]Csr, Winter'!G$2:G$6)</f>
        <v>46.024101993435124</v>
      </c>
      <c r="H7" s="3">
        <f>AVERAGE('[2]Csr, Winter'!H$2:H$6)</f>
        <v>48.029995058524307</v>
      </c>
      <c r="I7" s="3">
        <f>AVERAGE('[2]Csr, Winter'!I$2:I$6)</f>
        <v>22.60609644783046</v>
      </c>
      <c r="J7" s="3">
        <f>AVERAGE('[2]Csr, Winter'!J$2:J$6)</f>
        <v>13.409766601799902</v>
      </c>
      <c r="K7" s="3">
        <f>AVERAGE('[2]Csr, Winter'!K$2:K$6)</f>
        <v>6.4581266143215199</v>
      </c>
      <c r="L7" s="3">
        <f>AVERAGE('[2]Csr, Winter'!L$2:L$6)</f>
        <v>8.7399626407457216</v>
      </c>
      <c r="M7" s="3">
        <f>AVERAGE('[2]Csr, Winter'!M$2:M$6)</f>
        <v>8.3313547941534818</v>
      </c>
      <c r="N7" s="3">
        <f>AVERAGE('[2]Csr, Winter'!N$2:N$6)</f>
        <v>10.294795095960353</v>
      </c>
      <c r="O7" s="3">
        <f>AVERAGE('[2]Csr, Winter'!O$2:O$6)</f>
        <v>11.68512309345603</v>
      </c>
      <c r="P7" s="3">
        <f>AVERAGE('[2]Csr, Winter'!P$2:P$6)</f>
        <v>13.897973379546476</v>
      </c>
      <c r="Q7" s="3">
        <f>AVERAGE('[2]Csr, Winter'!Q$2:Q$6)</f>
        <v>14.359647180241609</v>
      </c>
      <c r="R7" s="3">
        <f>AVERAGE('[2]Csr, Winter'!R$2:R$6)</f>
        <v>13.362007243107305</v>
      </c>
      <c r="S7" s="3">
        <f>AVERAGE('[2]Csr, Winter'!S$2:S$6)</f>
        <v>8.2729822446403052</v>
      </c>
      <c r="T7" s="3">
        <f>AVERAGE('[2]Csr, Winter'!T$2:T$6)</f>
        <v>10.714016133373171</v>
      </c>
      <c r="U7" s="3">
        <f>AVERAGE('[2]Csr, Winter'!U$2:U$6)</f>
        <v>11.043025048811078</v>
      </c>
      <c r="V7" s="3">
        <f>AVERAGE('[2]Csr, Winter'!V$2:V$6)</f>
        <v>7.1108378497870479</v>
      </c>
      <c r="W7" s="3">
        <f>AVERAGE('[2]Csr, Winter'!W$2:W$6)</f>
        <v>7.0312389186327149</v>
      </c>
      <c r="X7" s="3">
        <f>AVERAGE('[2]Csr, Winter'!X$2:X$6)</f>
        <v>14.603750569114894</v>
      </c>
      <c r="Y7" s="3">
        <f>AVERAGE('[2]Csr, Winter'!Y$2:Y$6)</f>
        <v>29.807146419592424</v>
      </c>
    </row>
    <row r="8" spans="1:25" x14ac:dyDescent="0.25">
      <c r="A8">
        <v>8</v>
      </c>
      <c r="B8" s="3">
        <f>AVERAGE('[2]Csr, Winter'!B$2:B$6)</f>
        <v>45.652640314714901</v>
      </c>
      <c r="C8" s="3">
        <f>AVERAGE('[2]Csr, Winter'!C$2:C$6)</f>
        <v>43.736959371600634</v>
      </c>
      <c r="D8" s="3">
        <f>AVERAGE('[2]Csr, Winter'!D$2:D$6)</f>
        <v>41.290618887457477</v>
      </c>
      <c r="E8" s="3">
        <f>AVERAGE('[2]Csr, Winter'!E$2:E$6)</f>
        <v>43.736959371600634</v>
      </c>
      <c r="F8" s="3">
        <f>AVERAGE('[2]Csr, Winter'!F$2:F$6)</f>
        <v>43.307125143367244</v>
      </c>
      <c r="G8" s="3">
        <f>AVERAGE('[2]Csr, Winter'!G$2:G$6)</f>
        <v>46.024101993435124</v>
      </c>
      <c r="H8" s="3">
        <f>AVERAGE('[2]Csr, Winter'!H$2:H$6)</f>
        <v>48.029995058524307</v>
      </c>
      <c r="I8" s="3">
        <f>AVERAGE('[2]Csr, Winter'!I$2:I$6)</f>
        <v>22.60609644783046</v>
      </c>
      <c r="J8" s="3">
        <f>AVERAGE('[2]Csr, Winter'!J$2:J$6)</f>
        <v>13.409766601799902</v>
      </c>
      <c r="K8" s="3">
        <f>AVERAGE('[2]Csr, Winter'!K$2:K$6)</f>
        <v>6.4581266143215199</v>
      </c>
      <c r="L8" s="3">
        <f>AVERAGE('[2]Csr, Winter'!L$2:L$6)</f>
        <v>8.7399626407457216</v>
      </c>
      <c r="M8" s="3">
        <f>AVERAGE('[2]Csr, Winter'!M$2:M$6)</f>
        <v>8.3313547941534818</v>
      </c>
      <c r="N8" s="3">
        <f>AVERAGE('[2]Csr, Winter'!N$2:N$6)</f>
        <v>10.294795095960353</v>
      </c>
      <c r="O8" s="3">
        <f>AVERAGE('[2]Csr, Winter'!O$2:O$6)</f>
        <v>11.68512309345603</v>
      </c>
      <c r="P8" s="3">
        <f>AVERAGE('[2]Csr, Winter'!P$2:P$6)</f>
        <v>13.897973379546476</v>
      </c>
      <c r="Q8" s="3">
        <f>AVERAGE('[2]Csr, Winter'!Q$2:Q$6)</f>
        <v>14.359647180241609</v>
      </c>
      <c r="R8" s="3">
        <f>AVERAGE('[2]Csr, Winter'!R$2:R$6)</f>
        <v>13.362007243107305</v>
      </c>
      <c r="S8" s="3">
        <f>AVERAGE('[2]Csr, Winter'!S$2:S$6)</f>
        <v>8.2729822446403052</v>
      </c>
      <c r="T8" s="3">
        <f>AVERAGE('[2]Csr, Winter'!T$2:T$6)</f>
        <v>10.714016133373171</v>
      </c>
      <c r="U8" s="3">
        <f>AVERAGE('[2]Csr, Winter'!U$2:U$6)</f>
        <v>11.043025048811078</v>
      </c>
      <c r="V8" s="3">
        <f>AVERAGE('[2]Csr, Winter'!V$2:V$6)</f>
        <v>7.1108378497870479</v>
      </c>
      <c r="W8" s="3">
        <f>AVERAGE('[2]Csr, Winter'!W$2:W$6)</f>
        <v>7.0312389186327149</v>
      </c>
      <c r="X8" s="3">
        <f>AVERAGE('[2]Csr, Winter'!X$2:X$6)</f>
        <v>14.603750569114894</v>
      </c>
      <c r="Y8" s="3">
        <f>AVERAGE('[2]Csr, Winter'!Y$2:Y$6)</f>
        <v>29.807146419592424</v>
      </c>
    </row>
    <row r="9" spans="1:25" x14ac:dyDescent="0.25">
      <c r="A9">
        <v>9</v>
      </c>
      <c r="B9" s="3">
        <f>AVERAGE('[2]Csr, Winter'!B$2:B$6)</f>
        <v>45.652640314714901</v>
      </c>
      <c r="C9" s="3">
        <f>AVERAGE('[2]Csr, Winter'!C$2:C$6)</f>
        <v>43.736959371600634</v>
      </c>
      <c r="D9" s="3">
        <f>AVERAGE('[2]Csr, Winter'!D$2:D$6)</f>
        <v>41.290618887457477</v>
      </c>
      <c r="E9" s="3">
        <f>AVERAGE('[2]Csr, Winter'!E$2:E$6)</f>
        <v>43.736959371600634</v>
      </c>
      <c r="F9" s="3">
        <f>AVERAGE('[2]Csr, Winter'!F$2:F$6)</f>
        <v>43.307125143367244</v>
      </c>
      <c r="G9" s="3">
        <f>AVERAGE('[2]Csr, Winter'!G$2:G$6)</f>
        <v>46.024101993435124</v>
      </c>
      <c r="H9" s="3">
        <f>AVERAGE('[2]Csr, Winter'!H$2:H$6)</f>
        <v>48.029995058524307</v>
      </c>
      <c r="I9" s="3">
        <f>AVERAGE('[2]Csr, Winter'!I$2:I$6)</f>
        <v>22.60609644783046</v>
      </c>
      <c r="J9" s="3">
        <f>AVERAGE('[2]Csr, Winter'!J$2:J$6)</f>
        <v>13.409766601799902</v>
      </c>
      <c r="K9" s="3">
        <f>AVERAGE('[2]Csr, Winter'!K$2:K$6)</f>
        <v>6.4581266143215199</v>
      </c>
      <c r="L9" s="3">
        <f>AVERAGE('[2]Csr, Winter'!L$2:L$6)</f>
        <v>8.7399626407457216</v>
      </c>
      <c r="M9" s="3">
        <f>AVERAGE('[2]Csr, Winter'!M$2:M$6)</f>
        <v>8.3313547941534818</v>
      </c>
      <c r="N9" s="3">
        <f>AVERAGE('[2]Csr, Winter'!N$2:N$6)</f>
        <v>10.294795095960353</v>
      </c>
      <c r="O9" s="3">
        <f>AVERAGE('[2]Csr, Winter'!O$2:O$6)</f>
        <v>11.68512309345603</v>
      </c>
      <c r="P9" s="3">
        <f>AVERAGE('[2]Csr, Winter'!P$2:P$6)</f>
        <v>13.897973379546476</v>
      </c>
      <c r="Q9" s="3">
        <f>AVERAGE('[2]Csr, Winter'!Q$2:Q$6)</f>
        <v>14.359647180241609</v>
      </c>
      <c r="R9" s="3">
        <f>AVERAGE('[2]Csr, Winter'!R$2:R$6)</f>
        <v>13.362007243107305</v>
      </c>
      <c r="S9" s="3">
        <f>AVERAGE('[2]Csr, Winter'!S$2:S$6)</f>
        <v>8.2729822446403052</v>
      </c>
      <c r="T9" s="3">
        <f>AVERAGE('[2]Csr, Winter'!T$2:T$6)</f>
        <v>10.714016133373171</v>
      </c>
      <c r="U9" s="3">
        <f>AVERAGE('[2]Csr, Winter'!U$2:U$6)</f>
        <v>11.043025048811078</v>
      </c>
      <c r="V9" s="3">
        <f>AVERAGE('[2]Csr, Winter'!V$2:V$6)</f>
        <v>7.1108378497870479</v>
      </c>
      <c r="W9" s="3">
        <f>AVERAGE('[2]Csr, Winter'!W$2:W$6)</f>
        <v>7.0312389186327149</v>
      </c>
      <c r="X9" s="3">
        <f>AVERAGE('[2]Csr, Winter'!X$2:X$6)</f>
        <v>14.603750569114894</v>
      </c>
      <c r="Y9" s="3">
        <f>AVERAGE('[2]Csr, Winter'!Y$2:Y$6)</f>
        <v>29.807146419592424</v>
      </c>
    </row>
    <row r="10" spans="1:25" x14ac:dyDescent="0.25">
      <c r="A10">
        <v>20</v>
      </c>
      <c r="B10" s="3">
        <f>AVERAGE('[2]Csr, Winter'!B$2:B$6)</f>
        <v>45.652640314714901</v>
      </c>
      <c r="C10" s="3">
        <f>AVERAGE('[2]Csr, Winter'!C$2:C$6)</f>
        <v>43.736959371600634</v>
      </c>
      <c r="D10" s="3">
        <f>AVERAGE('[2]Csr, Winter'!D$2:D$6)</f>
        <v>41.290618887457477</v>
      </c>
      <c r="E10" s="3">
        <f>AVERAGE('[2]Csr, Winter'!E$2:E$6)</f>
        <v>43.736959371600634</v>
      </c>
      <c r="F10" s="3">
        <f>AVERAGE('[2]Csr, Winter'!F$2:F$6)</f>
        <v>43.307125143367244</v>
      </c>
      <c r="G10" s="3">
        <f>AVERAGE('[2]Csr, Winter'!G$2:G$6)</f>
        <v>46.024101993435124</v>
      </c>
      <c r="H10" s="3">
        <f>AVERAGE('[2]Csr, Winter'!H$2:H$6)</f>
        <v>48.029995058524307</v>
      </c>
      <c r="I10" s="3">
        <f>AVERAGE('[2]Csr, Winter'!I$2:I$6)</f>
        <v>22.60609644783046</v>
      </c>
      <c r="J10" s="3">
        <f>AVERAGE('[2]Csr, Winter'!J$2:J$6)</f>
        <v>13.409766601799902</v>
      </c>
      <c r="K10" s="3">
        <f>AVERAGE('[2]Csr, Winter'!K$2:K$6)</f>
        <v>6.4581266143215199</v>
      </c>
      <c r="L10" s="3">
        <f>AVERAGE('[2]Csr, Winter'!L$2:L$6)</f>
        <v>8.7399626407457216</v>
      </c>
      <c r="M10" s="3">
        <f>AVERAGE('[2]Csr, Winter'!M$2:M$6)</f>
        <v>8.3313547941534818</v>
      </c>
      <c r="N10" s="3">
        <f>AVERAGE('[2]Csr, Winter'!N$2:N$6)</f>
        <v>10.294795095960353</v>
      </c>
      <c r="O10" s="3">
        <f>AVERAGE('[2]Csr, Winter'!O$2:O$6)</f>
        <v>11.68512309345603</v>
      </c>
      <c r="P10" s="3">
        <f>AVERAGE('[2]Csr, Winter'!P$2:P$6)</f>
        <v>13.897973379546476</v>
      </c>
      <c r="Q10" s="3">
        <f>AVERAGE('[2]Csr, Winter'!Q$2:Q$6)</f>
        <v>14.359647180241609</v>
      </c>
      <c r="R10" s="3">
        <f>AVERAGE('[2]Csr, Winter'!R$2:R$6)</f>
        <v>13.362007243107305</v>
      </c>
      <c r="S10" s="3">
        <f>AVERAGE('[2]Csr, Winter'!S$2:S$6)</f>
        <v>8.2729822446403052</v>
      </c>
      <c r="T10" s="3">
        <f>AVERAGE('[2]Csr, Winter'!T$2:T$6)</f>
        <v>10.714016133373171</v>
      </c>
      <c r="U10" s="3">
        <f>AVERAGE('[2]Csr, Winter'!U$2:U$6)</f>
        <v>11.043025048811078</v>
      </c>
      <c r="V10" s="3">
        <f>AVERAGE('[2]Csr, Winter'!V$2:V$6)</f>
        <v>7.1108378497870479</v>
      </c>
      <c r="W10" s="3">
        <f>AVERAGE('[2]Csr, Winter'!W$2:W$6)</f>
        <v>7.0312389186327149</v>
      </c>
      <c r="X10" s="3">
        <f>AVERAGE('[2]Csr, Winter'!X$2:X$6)</f>
        <v>14.603750569114894</v>
      </c>
      <c r="Y10" s="3">
        <f>AVERAGE('[2]Csr, Winter'!Y$2:Y$6)</f>
        <v>29.807146419592424</v>
      </c>
    </row>
    <row r="11" spans="1:25" x14ac:dyDescent="0.25">
      <c r="A11">
        <v>21</v>
      </c>
      <c r="B11" s="3">
        <f>AVERAGE('[2]Csr, Winter'!B$2:B$6)</f>
        <v>45.652640314714901</v>
      </c>
      <c r="C11" s="3">
        <f>AVERAGE('[2]Csr, Winter'!C$2:C$6)</f>
        <v>43.736959371600634</v>
      </c>
      <c r="D11" s="3">
        <f>AVERAGE('[2]Csr, Winter'!D$2:D$6)</f>
        <v>41.290618887457477</v>
      </c>
      <c r="E11" s="3">
        <f>AVERAGE('[2]Csr, Winter'!E$2:E$6)</f>
        <v>43.736959371600634</v>
      </c>
      <c r="F11" s="3">
        <f>AVERAGE('[2]Csr, Winter'!F$2:F$6)</f>
        <v>43.307125143367244</v>
      </c>
      <c r="G11" s="3">
        <f>AVERAGE('[2]Csr, Winter'!G$2:G$6)</f>
        <v>46.024101993435124</v>
      </c>
      <c r="H11" s="3">
        <f>AVERAGE('[2]Csr, Winter'!H$2:H$6)</f>
        <v>48.029995058524307</v>
      </c>
      <c r="I11" s="3">
        <f>AVERAGE('[2]Csr, Winter'!I$2:I$6)</f>
        <v>22.60609644783046</v>
      </c>
      <c r="J11" s="3">
        <f>AVERAGE('[2]Csr, Winter'!J$2:J$6)</f>
        <v>13.409766601799902</v>
      </c>
      <c r="K11" s="3">
        <f>AVERAGE('[2]Csr, Winter'!K$2:K$6)</f>
        <v>6.4581266143215199</v>
      </c>
      <c r="L11" s="3">
        <f>AVERAGE('[2]Csr, Winter'!L$2:L$6)</f>
        <v>8.7399626407457216</v>
      </c>
      <c r="M11" s="3">
        <f>AVERAGE('[2]Csr, Winter'!M$2:M$6)</f>
        <v>8.3313547941534818</v>
      </c>
      <c r="N11" s="3">
        <f>AVERAGE('[2]Csr, Winter'!N$2:N$6)</f>
        <v>10.294795095960353</v>
      </c>
      <c r="O11" s="3">
        <f>AVERAGE('[2]Csr, Winter'!O$2:O$6)</f>
        <v>11.68512309345603</v>
      </c>
      <c r="P11" s="3">
        <f>AVERAGE('[2]Csr, Winter'!P$2:P$6)</f>
        <v>13.897973379546476</v>
      </c>
      <c r="Q11" s="3">
        <f>AVERAGE('[2]Csr, Winter'!Q$2:Q$6)</f>
        <v>14.359647180241609</v>
      </c>
      <c r="R11" s="3">
        <f>AVERAGE('[2]Csr, Winter'!R$2:R$6)</f>
        <v>13.362007243107305</v>
      </c>
      <c r="S11" s="3">
        <f>AVERAGE('[2]Csr, Winter'!S$2:S$6)</f>
        <v>8.2729822446403052</v>
      </c>
      <c r="T11" s="3">
        <f>AVERAGE('[2]Csr, Winter'!T$2:T$6)</f>
        <v>10.714016133373171</v>
      </c>
      <c r="U11" s="3">
        <f>AVERAGE('[2]Csr, Winter'!U$2:U$6)</f>
        <v>11.043025048811078</v>
      </c>
      <c r="V11" s="3">
        <f>AVERAGE('[2]Csr, Winter'!V$2:V$6)</f>
        <v>7.1108378497870479</v>
      </c>
      <c r="W11" s="3">
        <f>AVERAGE('[2]Csr, Winter'!W$2:W$6)</f>
        <v>7.0312389186327149</v>
      </c>
      <c r="X11" s="3">
        <f>AVERAGE('[2]Csr, Winter'!X$2:X$6)</f>
        <v>14.603750569114894</v>
      </c>
      <c r="Y11" s="3">
        <f>AVERAGE('[2]Csr, Winter'!Y$2:Y$6)</f>
        <v>29.807146419592424</v>
      </c>
    </row>
    <row r="12" spans="1:25" x14ac:dyDescent="0.25">
      <c r="A12">
        <v>22</v>
      </c>
      <c r="B12" s="3">
        <f>AVERAGE('[2]Csr, Winter'!B$2:B$6)</f>
        <v>45.652640314714901</v>
      </c>
      <c r="C12" s="3">
        <f>AVERAGE('[2]Csr, Winter'!C$2:C$6)</f>
        <v>43.736959371600634</v>
      </c>
      <c r="D12" s="3">
        <f>AVERAGE('[2]Csr, Winter'!D$2:D$6)</f>
        <v>41.290618887457477</v>
      </c>
      <c r="E12" s="3">
        <f>AVERAGE('[2]Csr, Winter'!E$2:E$6)</f>
        <v>43.736959371600634</v>
      </c>
      <c r="F12" s="3">
        <f>AVERAGE('[2]Csr, Winter'!F$2:F$6)</f>
        <v>43.307125143367244</v>
      </c>
      <c r="G12" s="3">
        <f>AVERAGE('[2]Csr, Winter'!G$2:G$6)</f>
        <v>46.024101993435124</v>
      </c>
      <c r="H12" s="3">
        <f>AVERAGE('[2]Csr, Winter'!H$2:H$6)</f>
        <v>48.029995058524307</v>
      </c>
      <c r="I12" s="3">
        <f>AVERAGE('[2]Csr, Winter'!I$2:I$6)</f>
        <v>22.60609644783046</v>
      </c>
      <c r="J12" s="3">
        <f>AVERAGE('[2]Csr, Winter'!J$2:J$6)</f>
        <v>13.409766601799902</v>
      </c>
      <c r="K12" s="3">
        <f>AVERAGE('[2]Csr, Winter'!K$2:K$6)</f>
        <v>6.4581266143215199</v>
      </c>
      <c r="L12" s="3">
        <f>AVERAGE('[2]Csr, Winter'!L$2:L$6)</f>
        <v>8.7399626407457216</v>
      </c>
      <c r="M12" s="3">
        <f>AVERAGE('[2]Csr, Winter'!M$2:M$6)</f>
        <v>8.3313547941534818</v>
      </c>
      <c r="N12" s="3">
        <f>AVERAGE('[2]Csr, Winter'!N$2:N$6)</f>
        <v>10.294795095960353</v>
      </c>
      <c r="O12" s="3">
        <f>AVERAGE('[2]Csr, Winter'!O$2:O$6)</f>
        <v>11.68512309345603</v>
      </c>
      <c r="P12" s="3">
        <f>AVERAGE('[2]Csr, Winter'!P$2:P$6)</f>
        <v>13.897973379546476</v>
      </c>
      <c r="Q12" s="3">
        <f>AVERAGE('[2]Csr, Winter'!Q$2:Q$6)</f>
        <v>14.359647180241609</v>
      </c>
      <c r="R12" s="3">
        <f>AVERAGE('[2]Csr, Winter'!R$2:R$6)</f>
        <v>13.362007243107305</v>
      </c>
      <c r="S12" s="3">
        <f>AVERAGE('[2]Csr, Winter'!S$2:S$6)</f>
        <v>8.2729822446403052</v>
      </c>
      <c r="T12" s="3">
        <f>AVERAGE('[2]Csr, Winter'!T$2:T$6)</f>
        <v>10.714016133373171</v>
      </c>
      <c r="U12" s="3">
        <f>AVERAGE('[2]Csr, Winter'!U$2:U$6)</f>
        <v>11.043025048811078</v>
      </c>
      <c r="V12" s="3">
        <f>AVERAGE('[2]Csr, Winter'!V$2:V$6)</f>
        <v>7.1108378497870479</v>
      </c>
      <c r="W12" s="3">
        <f>AVERAGE('[2]Csr, Winter'!W$2:W$6)</f>
        <v>7.0312389186327149</v>
      </c>
      <c r="X12" s="3">
        <f>AVERAGE('[2]Csr, Winter'!X$2:X$6)</f>
        <v>14.603750569114894</v>
      </c>
      <c r="Y12" s="3">
        <f>AVERAGE('[2]Csr, Winter'!Y$2:Y$6)</f>
        <v>29.807146419592424</v>
      </c>
    </row>
    <row r="13" spans="1:25" x14ac:dyDescent="0.25">
      <c r="A13">
        <v>23</v>
      </c>
      <c r="B13" s="3">
        <f>AVERAGE('[2]Csr, Winter'!B$2:B$6)</f>
        <v>45.652640314714901</v>
      </c>
      <c r="C13" s="3">
        <f>AVERAGE('[2]Csr, Winter'!C$2:C$6)</f>
        <v>43.736959371600634</v>
      </c>
      <c r="D13" s="3">
        <f>AVERAGE('[2]Csr, Winter'!D$2:D$6)</f>
        <v>41.290618887457477</v>
      </c>
      <c r="E13" s="3">
        <f>AVERAGE('[2]Csr, Winter'!E$2:E$6)</f>
        <v>43.736959371600634</v>
      </c>
      <c r="F13" s="3">
        <f>AVERAGE('[2]Csr, Winter'!F$2:F$6)</f>
        <v>43.307125143367244</v>
      </c>
      <c r="G13" s="3">
        <f>AVERAGE('[2]Csr, Winter'!G$2:G$6)</f>
        <v>46.024101993435124</v>
      </c>
      <c r="H13" s="3">
        <f>AVERAGE('[2]Csr, Winter'!H$2:H$6)</f>
        <v>48.029995058524307</v>
      </c>
      <c r="I13" s="3">
        <f>AVERAGE('[2]Csr, Winter'!I$2:I$6)</f>
        <v>22.60609644783046</v>
      </c>
      <c r="J13" s="3">
        <f>AVERAGE('[2]Csr, Winter'!J$2:J$6)</f>
        <v>13.409766601799902</v>
      </c>
      <c r="K13" s="3">
        <f>AVERAGE('[2]Csr, Winter'!K$2:K$6)</f>
        <v>6.4581266143215199</v>
      </c>
      <c r="L13" s="3">
        <f>AVERAGE('[2]Csr, Winter'!L$2:L$6)</f>
        <v>8.7399626407457216</v>
      </c>
      <c r="M13" s="3">
        <f>AVERAGE('[2]Csr, Winter'!M$2:M$6)</f>
        <v>8.3313547941534818</v>
      </c>
      <c r="N13" s="3">
        <f>AVERAGE('[2]Csr, Winter'!N$2:N$6)</f>
        <v>10.294795095960353</v>
      </c>
      <c r="O13" s="3">
        <f>AVERAGE('[2]Csr, Winter'!O$2:O$6)</f>
        <v>11.68512309345603</v>
      </c>
      <c r="P13" s="3">
        <f>AVERAGE('[2]Csr, Winter'!P$2:P$6)</f>
        <v>13.897973379546476</v>
      </c>
      <c r="Q13" s="3">
        <f>AVERAGE('[2]Csr, Winter'!Q$2:Q$6)</f>
        <v>14.359647180241609</v>
      </c>
      <c r="R13" s="3">
        <f>AVERAGE('[2]Csr, Winter'!R$2:R$6)</f>
        <v>13.362007243107305</v>
      </c>
      <c r="S13" s="3">
        <f>AVERAGE('[2]Csr, Winter'!S$2:S$6)</f>
        <v>8.2729822446403052</v>
      </c>
      <c r="T13" s="3">
        <f>AVERAGE('[2]Csr, Winter'!T$2:T$6)</f>
        <v>10.714016133373171</v>
      </c>
      <c r="U13" s="3">
        <f>AVERAGE('[2]Csr, Winter'!U$2:U$6)</f>
        <v>11.043025048811078</v>
      </c>
      <c r="V13" s="3">
        <f>AVERAGE('[2]Csr, Winter'!V$2:V$6)</f>
        <v>7.1108378497870479</v>
      </c>
      <c r="W13" s="3">
        <f>AVERAGE('[2]Csr, Winter'!W$2:W$6)</f>
        <v>7.0312389186327149</v>
      </c>
      <c r="X13" s="3">
        <f>AVERAGE('[2]Csr, Winter'!X$2:X$6)</f>
        <v>14.603750569114894</v>
      </c>
      <c r="Y13" s="3">
        <f>AVERAGE('[2]Csr, Winter'!Y$2:Y$6)</f>
        <v>29.807146419592424</v>
      </c>
    </row>
    <row r="14" spans="1:25" x14ac:dyDescent="0.25">
      <c r="A14">
        <v>24</v>
      </c>
      <c r="B14" s="3">
        <f>AVERAGE('[2]Csr, Winter'!B$2:B$6)</f>
        <v>45.652640314714901</v>
      </c>
      <c r="C14" s="3">
        <f>AVERAGE('[2]Csr, Winter'!C$2:C$6)</f>
        <v>43.736959371600634</v>
      </c>
      <c r="D14" s="3">
        <f>AVERAGE('[2]Csr, Winter'!D$2:D$6)</f>
        <v>41.290618887457477</v>
      </c>
      <c r="E14" s="3">
        <f>AVERAGE('[2]Csr, Winter'!E$2:E$6)</f>
        <v>43.736959371600634</v>
      </c>
      <c r="F14" s="3">
        <f>AVERAGE('[2]Csr, Winter'!F$2:F$6)</f>
        <v>43.307125143367244</v>
      </c>
      <c r="G14" s="3">
        <f>AVERAGE('[2]Csr, Winter'!G$2:G$6)</f>
        <v>46.024101993435124</v>
      </c>
      <c r="H14" s="3">
        <f>AVERAGE('[2]Csr, Winter'!H$2:H$6)</f>
        <v>48.029995058524307</v>
      </c>
      <c r="I14" s="3">
        <f>AVERAGE('[2]Csr, Winter'!I$2:I$6)</f>
        <v>22.60609644783046</v>
      </c>
      <c r="J14" s="3">
        <f>AVERAGE('[2]Csr, Winter'!J$2:J$6)</f>
        <v>13.409766601799902</v>
      </c>
      <c r="K14" s="3">
        <f>AVERAGE('[2]Csr, Winter'!K$2:K$6)</f>
        <v>6.4581266143215199</v>
      </c>
      <c r="L14" s="3">
        <f>AVERAGE('[2]Csr, Winter'!L$2:L$6)</f>
        <v>8.7399626407457216</v>
      </c>
      <c r="M14" s="3">
        <f>AVERAGE('[2]Csr, Winter'!M$2:M$6)</f>
        <v>8.3313547941534818</v>
      </c>
      <c r="N14" s="3">
        <f>AVERAGE('[2]Csr, Winter'!N$2:N$6)</f>
        <v>10.294795095960353</v>
      </c>
      <c r="O14" s="3">
        <f>AVERAGE('[2]Csr, Winter'!O$2:O$6)</f>
        <v>11.68512309345603</v>
      </c>
      <c r="P14" s="3">
        <f>AVERAGE('[2]Csr, Winter'!P$2:P$6)</f>
        <v>13.897973379546476</v>
      </c>
      <c r="Q14" s="3">
        <f>AVERAGE('[2]Csr, Winter'!Q$2:Q$6)</f>
        <v>14.359647180241609</v>
      </c>
      <c r="R14" s="3">
        <f>AVERAGE('[2]Csr, Winter'!R$2:R$6)</f>
        <v>13.362007243107305</v>
      </c>
      <c r="S14" s="3">
        <f>AVERAGE('[2]Csr, Winter'!S$2:S$6)</f>
        <v>8.2729822446403052</v>
      </c>
      <c r="T14" s="3">
        <f>AVERAGE('[2]Csr, Winter'!T$2:T$6)</f>
        <v>10.714016133373171</v>
      </c>
      <c r="U14" s="3">
        <f>AVERAGE('[2]Csr, Winter'!U$2:U$6)</f>
        <v>11.043025048811078</v>
      </c>
      <c r="V14" s="3">
        <f>AVERAGE('[2]Csr, Winter'!V$2:V$6)</f>
        <v>7.1108378497870479</v>
      </c>
      <c r="W14" s="3">
        <f>AVERAGE('[2]Csr, Winter'!W$2:W$6)</f>
        <v>7.0312389186327149</v>
      </c>
      <c r="X14" s="3">
        <f>AVERAGE('[2]Csr, Winter'!X$2:X$6)</f>
        <v>14.603750569114894</v>
      </c>
      <c r="Y14" s="3">
        <f>AVERAGE('[2]Csr, Winter'!Y$2:Y$6)</f>
        <v>29.807146419592424</v>
      </c>
    </row>
    <row r="15" spans="1:25" x14ac:dyDescent="0.25">
      <c r="A15">
        <v>25</v>
      </c>
      <c r="B15" s="3">
        <f>AVERAGE('[2]Csr, Winter'!B$2:B$6)</f>
        <v>45.652640314714901</v>
      </c>
      <c r="C15" s="3">
        <f>AVERAGE('[2]Csr, Winter'!C$2:C$6)</f>
        <v>43.736959371600634</v>
      </c>
      <c r="D15" s="3">
        <f>AVERAGE('[2]Csr, Winter'!D$2:D$6)</f>
        <v>41.290618887457477</v>
      </c>
      <c r="E15" s="3">
        <f>AVERAGE('[2]Csr, Winter'!E$2:E$6)</f>
        <v>43.736959371600634</v>
      </c>
      <c r="F15" s="3">
        <f>AVERAGE('[2]Csr, Winter'!F$2:F$6)</f>
        <v>43.307125143367244</v>
      </c>
      <c r="G15" s="3">
        <f>AVERAGE('[2]Csr, Winter'!G$2:G$6)</f>
        <v>46.024101993435124</v>
      </c>
      <c r="H15" s="3">
        <f>AVERAGE('[2]Csr, Winter'!H$2:H$6)</f>
        <v>48.029995058524307</v>
      </c>
      <c r="I15" s="3">
        <f>AVERAGE('[2]Csr, Winter'!I$2:I$6)</f>
        <v>22.60609644783046</v>
      </c>
      <c r="J15" s="3">
        <f>AVERAGE('[2]Csr, Winter'!J$2:J$6)</f>
        <v>13.409766601799902</v>
      </c>
      <c r="K15" s="3">
        <f>AVERAGE('[2]Csr, Winter'!K$2:K$6)</f>
        <v>6.4581266143215199</v>
      </c>
      <c r="L15" s="3">
        <f>AVERAGE('[2]Csr, Winter'!L$2:L$6)</f>
        <v>8.7399626407457216</v>
      </c>
      <c r="M15" s="3">
        <f>AVERAGE('[2]Csr, Winter'!M$2:M$6)</f>
        <v>8.3313547941534818</v>
      </c>
      <c r="N15" s="3">
        <f>AVERAGE('[2]Csr, Winter'!N$2:N$6)</f>
        <v>10.294795095960353</v>
      </c>
      <c r="O15" s="3">
        <f>AVERAGE('[2]Csr, Winter'!O$2:O$6)</f>
        <v>11.68512309345603</v>
      </c>
      <c r="P15" s="3">
        <f>AVERAGE('[2]Csr, Winter'!P$2:P$6)</f>
        <v>13.897973379546476</v>
      </c>
      <c r="Q15" s="3">
        <f>AVERAGE('[2]Csr, Winter'!Q$2:Q$6)</f>
        <v>14.359647180241609</v>
      </c>
      <c r="R15" s="3">
        <f>AVERAGE('[2]Csr, Winter'!R$2:R$6)</f>
        <v>13.362007243107305</v>
      </c>
      <c r="S15" s="3">
        <f>AVERAGE('[2]Csr, Winter'!S$2:S$6)</f>
        <v>8.2729822446403052</v>
      </c>
      <c r="T15" s="3">
        <f>AVERAGE('[2]Csr, Winter'!T$2:T$6)</f>
        <v>10.714016133373171</v>
      </c>
      <c r="U15" s="3">
        <f>AVERAGE('[2]Csr, Winter'!U$2:U$6)</f>
        <v>11.043025048811078</v>
      </c>
      <c r="V15" s="3">
        <f>AVERAGE('[2]Csr, Winter'!V$2:V$6)</f>
        <v>7.1108378497870479</v>
      </c>
      <c r="W15" s="3">
        <f>AVERAGE('[2]Csr, Winter'!W$2:W$6)</f>
        <v>7.0312389186327149</v>
      </c>
      <c r="X15" s="3">
        <f>AVERAGE('[2]Csr, Winter'!X$2:X$6)</f>
        <v>14.603750569114894</v>
      </c>
      <c r="Y15" s="3">
        <f>AVERAGE('[2]Csr, Winter'!Y$2:Y$6)</f>
        <v>29.807146419592424</v>
      </c>
    </row>
    <row r="16" spans="1:25" x14ac:dyDescent="0.25">
      <c r="A16">
        <v>26</v>
      </c>
      <c r="B16" s="3">
        <f>AVERAGE('[2]Csr, Winter'!B$2:B$6)</f>
        <v>45.652640314714901</v>
      </c>
      <c r="C16" s="3">
        <f>AVERAGE('[2]Csr, Winter'!C$2:C$6)</f>
        <v>43.736959371600634</v>
      </c>
      <c r="D16" s="3">
        <f>AVERAGE('[2]Csr, Winter'!D$2:D$6)</f>
        <v>41.290618887457477</v>
      </c>
      <c r="E16" s="3">
        <f>AVERAGE('[2]Csr, Winter'!E$2:E$6)</f>
        <v>43.736959371600634</v>
      </c>
      <c r="F16" s="3">
        <f>AVERAGE('[2]Csr, Winter'!F$2:F$6)</f>
        <v>43.307125143367244</v>
      </c>
      <c r="G16" s="3">
        <f>AVERAGE('[2]Csr, Winter'!G$2:G$6)</f>
        <v>46.024101993435124</v>
      </c>
      <c r="H16" s="3">
        <f>AVERAGE('[2]Csr, Winter'!H$2:H$6)</f>
        <v>48.029995058524307</v>
      </c>
      <c r="I16" s="3">
        <f>AVERAGE('[2]Csr, Winter'!I$2:I$6)</f>
        <v>22.60609644783046</v>
      </c>
      <c r="J16" s="3">
        <f>AVERAGE('[2]Csr, Winter'!J$2:J$6)</f>
        <v>13.409766601799902</v>
      </c>
      <c r="K16" s="3">
        <f>AVERAGE('[2]Csr, Winter'!K$2:K$6)</f>
        <v>6.4581266143215199</v>
      </c>
      <c r="L16" s="3">
        <f>AVERAGE('[2]Csr, Winter'!L$2:L$6)</f>
        <v>8.7399626407457216</v>
      </c>
      <c r="M16" s="3">
        <f>AVERAGE('[2]Csr, Winter'!M$2:M$6)</f>
        <v>8.3313547941534818</v>
      </c>
      <c r="N16" s="3">
        <f>AVERAGE('[2]Csr, Winter'!N$2:N$6)</f>
        <v>10.294795095960353</v>
      </c>
      <c r="O16" s="3">
        <f>AVERAGE('[2]Csr, Winter'!O$2:O$6)</f>
        <v>11.68512309345603</v>
      </c>
      <c r="P16" s="3">
        <f>AVERAGE('[2]Csr, Winter'!P$2:P$6)</f>
        <v>13.897973379546476</v>
      </c>
      <c r="Q16" s="3">
        <f>AVERAGE('[2]Csr, Winter'!Q$2:Q$6)</f>
        <v>14.359647180241609</v>
      </c>
      <c r="R16" s="3">
        <f>AVERAGE('[2]Csr, Winter'!R$2:R$6)</f>
        <v>13.362007243107305</v>
      </c>
      <c r="S16" s="3">
        <f>AVERAGE('[2]Csr, Winter'!S$2:S$6)</f>
        <v>8.2729822446403052</v>
      </c>
      <c r="T16" s="3">
        <f>AVERAGE('[2]Csr, Winter'!T$2:T$6)</f>
        <v>10.714016133373171</v>
      </c>
      <c r="U16" s="3">
        <f>AVERAGE('[2]Csr, Winter'!U$2:U$6)</f>
        <v>11.043025048811078</v>
      </c>
      <c r="V16" s="3">
        <f>AVERAGE('[2]Csr, Winter'!V$2:V$6)</f>
        <v>7.1108378497870479</v>
      </c>
      <c r="W16" s="3">
        <f>AVERAGE('[2]Csr, Winter'!W$2:W$6)</f>
        <v>7.0312389186327149</v>
      </c>
      <c r="X16" s="3">
        <f>AVERAGE('[2]Csr, Winter'!X$2:X$6)</f>
        <v>14.603750569114894</v>
      </c>
      <c r="Y16" s="3">
        <f>AVERAGE('[2]Csr, Winter'!Y$2:Y$6)</f>
        <v>29.807146419592424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8AAAA-7EAD-4F76-960C-0EFD4B0462A1}">
  <dimension ref="A1:Y24"/>
  <sheetViews>
    <sheetView workbookViewId="0">
      <selection activeCell="A9" sqref="A9:A2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 s="10">
        <v>18</v>
      </c>
      <c r="B9" s="11">
        <f>VLOOKUP($A9,'PV installed'!$A$2:$B$1048576,2,FALSE)*'PV Profile'!B$2</f>
        <v>0.15</v>
      </c>
      <c r="C9" s="11">
        <f>VLOOKUP($A9,'PV installed'!$A$2:$B$1048576,2,FALSE)*'PV Profile'!C$2</f>
        <v>0.15</v>
      </c>
      <c r="D9" s="11">
        <f>VLOOKUP($A9,'PV installed'!$A$2:$B$1048576,2,FALSE)*'PV Profile'!D$2</f>
        <v>0.15</v>
      </c>
      <c r="E9" s="11">
        <f>VLOOKUP($A9,'PV installed'!$A$2:$B$1048576,2,FALSE)*'PV Profile'!E$2</f>
        <v>0.15</v>
      </c>
      <c r="F9" s="11">
        <f>VLOOKUP($A9,'PV installed'!$A$2:$B$1048576,2,FALSE)*'PV Profile'!F$2</f>
        <v>0.15</v>
      </c>
      <c r="G9" s="11">
        <f>VLOOKUP($A9,'PV installed'!$A$2:$B$1048576,2,FALSE)*'PV Profile'!G$2</f>
        <v>0.15</v>
      </c>
      <c r="H9" s="11">
        <f>VLOOKUP($A9,'PV installed'!$A$2:$B$1048576,2,FALSE)*'PV Profile'!H$2</f>
        <v>2.016</v>
      </c>
      <c r="I9" s="11">
        <f>VLOOKUP($A9,'PV installed'!$A$2:$B$1048576,2,FALSE)*'PV Profile'!I$2</f>
        <v>5.3760000000000012</v>
      </c>
      <c r="J9" s="11">
        <f>VLOOKUP($A9,'PV installed'!$A$2:$B$1048576,2,FALSE)*'PV Profile'!J$2</f>
        <v>9.2040000000000006</v>
      </c>
      <c r="K9" s="11">
        <f>VLOOKUP($A9,'PV installed'!$A$2:$B$1048576,2,FALSE)*'PV Profile'!K$2</f>
        <v>13.128</v>
      </c>
      <c r="L9" s="11">
        <f>VLOOKUP($A9,'PV installed'!$A$2:$B$1048576,2,FALSE)*'PV Profile'!L$2</f>
        <v>16.692</v>
      </c>
      <c r="M9" s="11">
        <f>VLOOKUP($A9,'PV installed'!$A$2:$B$1048576,2,FALSE)*'PV Profile'!M$2</f>
        <v>19.419</v>
      </c>
      <c r="N9" s="11">
        <f>VLOOKUP($A9,'PV installed'!$A$2:$B$1048576,2,FALSE)*'PV Profile'!N$2</f>
        <v>20.931000000000001</v>
      </c>
      <c r="O9" s="11">
        <f>VLOOKUP($A9,'PV installed'!$A$2:$B$1048576,2,FALSE)*'PV Profile'!O$2</f>
        <v>21</v>
      </c>
      <c r="P9" s="11">
        <f>VLOOKUP($A9,'PV installed'!$A$2:$B$1048576,2,FALSE)*'PV Profile'!P$2</f>
        <v>19.62</v>
      </c>
      <c r="Q9" s="11">
        <f>VLOOKUP($A9,'PV installed'!$A$2:$B$1048576,2,FALSE)*'PV Profile'!Q$2</f>
        <v>16.992000000000001</v>
      </c>
      <c r="R9" s="11">
        <f>VLOOKUP($A9,'PV installed'!$A$2:$B$1048576,2,FALSE)*'PV Profile'!R$2</f>
        <v>13.488</v>
      </c>
      <c r="S9" s="11">
        <f>VLOOKUP($A9,'PV installed'!$A$2:$B$1048576,2,FALSE)*'PV Profile'!S$2</f>
        <v>9.5789999999999988</v>
      </c>
      <c r="T9" s="11">
        <f>VLOOKUP($A9,'PV installed'!$A$2:$B$1048576,2,FALSE)*'PV Profile'!T$2</f>
        <v>5.7239999999999993</v>
      </c>
      <c r="U9" s="11">
        <f>VLOOKUP($A9,'PV installed'!$A$2:$B$1048576,2,FALSE)*'PV Profile'!U$2</f>
        <v>2.3070000000000004</v>
      </c>
      <c r="V9" s="11">
        <f>VLOOKUP($A9,'PV installed'!$A$2:$B$1048576,2,FALSE)*'PV Profile'!V$2</f>
        <v>0.15</v>
      </c>
      <c r="W9" s="11">
        <f>VLOOKUP($A9,'PV installed'!$A$2:$B$1048576,2,FALSE)*'PV Profile'!W$2</f>
        <v>0.15</v>
      </c>
      <c r="X9" s="11">
        <f>VLOOKUP($A9,'PV installed'!$A$2:$B$1048576,2,FALSE)*'PV Profile'!X$2</f>
        <v>0.15</v>
      </c>
      <c r="Y9" s="11">
        <f>VLOOKUP($A9,'PV installed'!$A$2:$B$1048576,2,FALSE)*'PV Profile'!Y$2</f>
        <v>0.15</v>
      </c>
    </row>
    <row r="10" spans="1:25" x14ac:dyDescent="0.25">
      <c r="A10" s="10">
        <v>22</v>
      </c>
      <c r="B10" s="11">
        <f>VLOOKUP($A10,'PV installed'!$A$2:$B$1048576,2,FALSE)*'PV Profile'!B$2</f>
        <v>0.15</v>
      </c>
      <c r="C10" s="11">
        <f>VLOOKUP($A10,'PV installed'!$A$2:$B$1048576,2,FALSE)*'PV Profile'!C$2</f>
        <v>0.15</v>
      </c>
      <c r="D10" s="11">
        <f>VLOOKUP($A10,'PV installed'!$A$2:$B$1048576,2,FALSE)*'PV Profile'!D$2</f>
        <v>0.15</v>
      </c>
      <c r="E10" s="11">
        <f>VLOOKUP($A10,'PV installed'!$A$2:$B$1048576,2,FALSE)*'PV Profile'!E$2</f>
        <v>0.15</v>
      </c>
      <c r="F10" s="11">
        <f>VLOOKUP($A10,'PV installed'!$A$2:$B$1048576,2,FALSE)*'PV Profile'!F$2</f>
        <v>0.15</v>
      </c>
      <c r="G10" s="11">
        <f>VLOOKUP($A10,'PV installed'!$A$2:$B$1048576,2,FALSE)*'PV Profile'!G$2</f>
        <v>0.15</v>
      </c>
      <c r="H10" s="11">
        <f>VLOOKUP($A10,'PV installed'!$A$2:$B$1048576,2,FALSE)*'PV Profile'!H$2</f>
        <v>2.016</v>
      </c>
      <c r="I10" s="11">
        <f>VLOOKUP($A10,'PV installed'!$A$2:$B$1048576,2,FALSE)*'PV Profile'!I$2</f>
        <v>5.3760000000000012</v>
      </c>
      <c r="J10" s="11">
        <f>VLOOKUP($A10,'PV installed'!$A$2:$B$1048576,2,FALSE)*'PV Profile'!J$2</f>
        <v>9.2040000000000006</v>
      </c>
      <c r="K10" s="11">
        <f>VLOOKUP($A10,'PV installed'!$A$2:$B$1048576,2,FALSE)*'PV Profile'!K$2</f>
        <v>13.128</v>
      </c>
      <c r="L10" s="11">
        <f>VLOOKUP($A10,'PV installed'!$A$2:$B$1048576,2,FALSE)*'PV Profile'!L$2</f>
        <v>16.692</v>
      </c>
      <c r="M10" s="11">
        <f>VLOOKUP($A10,'PV installed'!$A$2:$B$1048576,2,FALSE)*'PV Profile'!M$2</f>
        <v>19.419</v>
      </c>
      <c r="N10" s="11">
        <f>VLOOKUP($A10,'PV installed'!$A$2:$B$1048576,2,FALSE)*'PV Profile'!N$2</f>
        <v>20.931000000000001</v>
      </c>
      <c r="O10" s="11">
        <f>VLOOKUP($A10,'PV installed'!$A$2:$B$1048576,2,FALSE)*'PV Profile'!O$2</f>
        <v>21</v>
      </c>
      <c r="P10" s="11">
        <f>VLOOKUP($A10,'PV installed'!$A$2:$B$1048576,2,FALSE)*'PV Profile'!P$2</f>
        <v>19.62</v>
      </c>
      <c r="Q10" s="11">
        <f>VLOOKUP($A10,'PV installed'!$A$2:$B$1048576,2,FALSE)*'PV Profile'!Q$2</f>
        <v>16.992000000000001</v>
      </c>
      <c r="R10" s="11">
        <f>VLOOKUP($A10,'PV installed'!$A$2:$B$1048576,2,FALSE)*'PV Profile'!R$2</f>
        <v>13.488</v>
      </c>
      <c r="S10" s="11">
        <f>VLOOKUP($A10,'PV installed'!$A$2:$B$1048576,2,FALSE)*'PV Profile'!S$2</f>
        <v>9.5789999999999988</v>
      </c>
      <c r="T10" s="11">
        <f>VLOOKUP($A10,'PV installed'!$A$2:$B$1048576,2,FALSE)*'PV Profile'!T$2</f>
        <v>5.7239999999999993</v>
      </c>
      <c r="U10" s="11">
        <f>VLOOKUP($A10,'PV installed'!$A$2:$B$1048576,2,FALSE)*'PV Profile'!U$2</f>
        <v>2.3070000000000004</v>
      </c>
      <c r="V10" s="11">
        <f>VLOOKUP($A10,'PV installed'!$A$2:$B$1048576,2,FALSE)*'PV Profile'!V$2</f>
        <v>0.15</v>
      </c>
      <c r="W10" s="11">
        <f>VLOOKUP($A10,'PV installed'!$A$2:$B$1048576,2,FALSE)*'PV Profile'!W$2</f>
        <v>0.15</v>
      </c>
      <c r="X10" s="11">
        <f>VLOOKUP($A10,'PV installed'!$A$2:$B$1048576,2,FALSE)*'PV Profile'!X$2</f>
        <v>0.15</v>
      </c>
      <c r="Y10" s="11">
        <f>VLOOKUP($A10,'PV installed'!$A$2:$B$1048576,2,FALSE)*'PV Profile'!Y$2</f>
        <v>0.15</v>
      </c>
    </row>
    <row r="11" spans="1:25" x14ac:dyDescent="0.25">
      <c r="A11" s="10">
        <v>24</v>
      </c>
      <c r="B11" s="11">
        <f>VLOOKUP($A11,'PV installed'!$A$2:$B$1048576,2,FALSE)*'PV Profile'!B$2</f>
        <v>0.15</v>
      </c>
      <c r="C11" s="11">
        <f>VLOOKUP($A11,'PV installed'!$A$2:$B$1048576,2,FALSE)*'PV Profile'!C$2</f>
        <v>0.15</v>
      </c>
      <c r="D11" s="11">
        <f>VLOOKUP($A11,'PV installed'!$A$2:$B$1048576,2,FALSE)*'PV Profile'!D$2</f>
        <v>0.15</v>
      </c>
      <c r="E11" s="11">
        <f>VLOOKUP($A11,'PV installed'!$A$2:$B$1048576,2,FALSE)*'PV Profile'!E$2</f>
        <v>0.15</v>
      </c>
      <c r="F11" s="11">
        <f>VLOOKUP($A11,'PV installed'!$A$2:$B$1048576,2,FALSE)*'PV Profile'!F$2</f>
        <v>0.15</v>
      </c>
      <c r="G11" s="11">
        <f>VLOOKUP($A11,'PV installed'!$A$2:$B$1048576,2,FALSE)*'PV Profile'!G$2</f>
        <v>0.15</v>
      </c>
      <c r="H11" s="11">
        <f>VLOOKUP($A11,'PV installed'!$A$2:$B$1048576,2,FALSE)*'PV Profile'!H$2</f>
        <v>2.016</v>
      </c>
      <c r="I11" s="11">
        <f>VLOOKUP($A11,'PV installed'!$A$2:$B$1048576,2,FALSE)*'PV Profile'!I$2</f>
        <v>5.3760000000000012</v>
      </c>
      <c r="J11" s="11">
        <f>VLOOKUP($A11,'PV installed'!$A$2:$B$1048576,2,FALSE)*'PV Profile'!J$2</f>
        <v>9.2040000000000006</v>
      </c>
      <c r="K11" s="11">
        <f>VLOOKUP($A11,'PV installed'!$A$2:$B$1048576,2,FALSE)*'PV Profile'!K$2</f>
        <v>13.128</v>
      </c>
      <c r="L11" s="11">
        <f>VLOOKUP($A11,'PV installed'!$A$2:$B$1048576,2,FALSE)*'PV Profile'!L$2</f>
        <v>16.692</v>
      </c>
      <c r="M11" s="11">
        <f>VLOOKUP($A11,'PV installed'!$A$2:$B$1048576,2,FALSE)*'PV Profile'!M$2</f>
        <v>19.419</v>
      </c>
      <c r="N11" s="11">
        <f>VLOOKUP($A11,'PV installed'!$A$2:$B$1048576,2,FALSE)*'PV Profile'!N$2</f>
        <v>20.931000000000001</v>
      </c>
      <c r="O11" s="11">
        <f>VLOOKUP($A11,'PV installed'!$A$2:$B$1048576,2,FALSE)*'PV Profile'!O$2</f>
        <v>21</v>
      </c>
      <c r="P11" s="11">
        <f>VLOOKUP($A11,'PV installed'!$A$2:$B$1048576,2,FALSE)*'PV Profile'!P$2</f>
        <v>19.62</v>
      </c>
      <c r="Q11" s="11">
        <f>VLOOKUP($A11,'PV installed'!$A$2:$B$1048576,2,FALSE)*'PV Profile'!Q$2</f>
        <v>16.992000000000001</v>
      </c>
      <c r="R11" s="11">
        <f>VLOOKUP($A11,'PV installed'!$A$2:$B$1048576,2,FALSE)*'PV Profile'!R$2</f>
        <v>13.488</v>
      </c>
      <c r="S11" s="11">
        <f>VLOOKUP($A11,'PV installed'!$A$2:$B$1048576,2,FALSE)*'PV Profile'!S$2</f>
        <v>9.5789999999999988</v>
      </c>
      <c r="T11" s="11">
        <f>VLOOKUP($A11,'PV installed'!$A$2:$B$1048576,2,FALSE)*'PV Profile'!T$2</f>
        <v>5.7239999999999993</v>
      </c>
      <c r="U11" s="11">
        <f>VLOOKUP($A11,'PV installed'!$A$2:$B$1048576,2,FALSE)*'PV Profile'!U$2</f>
        <v>2.3070000000000004</v>
      </c>
      <c r="V11" s="11">
        <f>VLOOKUP($A11,'PV installed'!$A$2:$B$1048576,2,FALSE)*'PV Profile'!V$2</f>
        <v>0.15</v>
      </c>
      <c r="W11" s="11">
        <f>VLOOKUP($A11,'PV installed'!$A$2:$B$1048576,2,FALSE)*'PV Profile'!W$2</f>
        <v>0.15</v>
      </c>
      <c r="X11" s="11">
        <f>VLOOKUP($A11,'PV installed'!$A$2:$B$1048576,2,FALSE)*'PV Profile'!X$2</f>
        <v>0.15</v>
      </c>
      <c r="Y11" s="11">
        <f>VLOOKUP($A11,'PV installed'!$A$2:$B$1048576,2,FALSE)*'PV Profile'!Y$2</f>
        <v>0.15</v>
      </c>
    </row>
    <row r="12" spans="1:25" x14ac:dyDescent="0.25">
      <c r="A12" s="10">
        <v>33</v>
      </c>
      <c r="B12" s="11">
        <f>VLOOKUP($A12,'PV installed'!$A$2:$B$1048576,2,FALSE)*'PV Profile'!B$2</f>
        <v>0.15</v>
      </c>
      <c r="C12" s="11">
        <f>VLOOKUP($A12,'PV installed'!$A$2:$B$1048576,2,FALSE)*'PV Profile'!C$2</f>
        <v>0.15</v>
      </c>
      <c r="D12" s="11">
        <f>VLOOKUP($A12,'PV installed'!$A$2:$B$1048576,2,FALSE)*'PV Profile'!D$2</f>
        <v>0.15</v>
      </c>
      <c r="E12" s="11">
        <f>VLOOKUP($A12,'PV installed'!$A$2:$B$1048576,2,FALSE)*'PV Profile'!E$2</f>
        <v>0.15</v>
      </c>
      <c r="F12" s="11">
        <f>VLOOKUP($A12,'PV installed'!$A$2:$B$1048576,2,FALSE)*'PV Profile'!F$2</f>
        <v>0.15</v>
      </c>
      <c r="G12" s="11">
        <f>VLOOKUP($A12,'PV installed'!$A$2:$B$1048576,2,FALSE)*'PV Profile'!G$2</f>
        <v>0.15</v>
      </c>
      <c r="H12" s="11">
        <f>VLOOKUP($A12,'PV installed'!$A$2:$B$1048576,2,FALSE)*'PV Profile'!H$2</f>
        <v>2.016</v>
      </c>
      <c r="I12" s="11">
        <f>VLOOKUP($A12,'PV installed'!$A$2:$B$1048576,2,FALSE)*'PV Profile'!I$2</f>
        <v>5.3760000000000012</v>
      </c>
      <c r="J12" s="11">
        <f>VLOOKUP($A12,'PV installed'!$A$2:$B$1048576,2,FALSE)*'PV Profile'!J$2</f>
        <v>9.2040000000000006</v>
      </c>
      <c r="K12" s="11">
        <f>VLOOKUP($A12,'PV installed'!$A$2:$B$1048576,2,FALSE)*'PV Profile'!K$2</f>
        <v>13.128</v>
      </c>
      <c r="L12" s="11">
        <f>VLOOKUP($A12,'PV installed'!$A$2:$B$1048576,2,FALSE)*'PV Profile'!L$2</f>
        <v>16.692</v>
      </c>
      <c r="M12" s="11">
        <f>VLOOKUP($A12,'PV installed'!$A$2:$B$1048576,2,FALSE)*'PV Profile'!M$2</f>
        <v>19.419</v>
      </c>
      <c r="N12" s="11">
        <f>VLOOKUP($A12,'PV installed'!$A$2:$B$1048576,2,FALSE)*'PV Profile'!N$2</f>
        <v>20.931000000000001</v>
      </c>
      <c r="O12" s="11">
        <f>VLOOKUP($A12,'PV installed'!$A$2:$B$1048576,2,FALSE)*'PV Profile'!O$2</f>
        <v>21</v>
      </c>
      <c r="P12" s="11">
        <f>VLOOKUP($A12,'PV installed'!$A$2:$B$1048576,2,FALSE)*'PV Profile'!P$2</f>
        <v>19.62</v>
      </c>
      <c r="Q12" s="11">
        <f>VLOOKUP($A12,'PV installed'!$A$2:$B$1048576,2,FALSE)*'PV Profile'!Q$2</f>
        <v>16.992000000000001</v>
      </c>
      <c r="R12" s="11">
        <f>VLOOKUP($A12,'PV installed'!$A$2:$B$1048576,2,FALSE)*'PV Profile'!R$2</f>
        <v>13.488</v>
      </c>
      <c r="S12" s="11">
        <f>VLOOKUP($A12,'PV installed'!$A$2:$B$1048576,2,FALSE)*'PV Profile'!S$2</f>
        <v>9.5789999999999988</v>
      </c>
      <c r="T12" s="11">
        <f>VLOOKUP($A12,'PV installed'!$A$2:$B$1048576,2,FALSE)*'PV Profile'!T$2</f>
        <v>5.7239999999999993</v>
      </c>
      <c r="U12" s="11">
        <f>VLOOKUP($A12,'PV installed'!$A$2:$B$1048576,2,FALSE)*'PV Profile'!U$2</f>
        <v>2.3070000000000004</v>
      </c>
      <c r="V12" s="11">
        <f>VLOOKUP($A12,'PV installed'!$A$2:$B$1048576,2,FALSE)*'PV Profile'!V$2</f>
        <v>0.15</v>
      </c>
      <c r="W12" s="11">
        <f>VLOOKUP($A12,'PV installed'!$A$2:$B$1048576,2,FALSE)*'PV Profile'!W$2</f>
        <v>0.15</v>
      </c>
      <c r="X12" s="11">
        <f>VLOOKUP($A12,'PV installed'!$A$2:$B$1048576,2,FALSE)*'PV Profile'!X$2</f>
        <v>0.15</v>
      </c>
      <c r="Y12" s="11">
        <f>VLOOKUP($A12,'PV installed'!$A$2:$B$1048576,2,FALSE)*'PV Profile'!Y$2</f>
        <v>0.15</v>
      </c>
    </row>
    <row r="13" spans="1:25" x14ac:dyDescent="0.25">
      <c r="A13" s="10">
        <v>38</v>
      </c>
      <c r="B13" s="11">
        <f>VLOOKUP($A13,'PV installed'!$A$2:$B$1048576,2,FALSE)*'PV Profile'!B$2</f>
        <v>0.15</v>
      </c>
      <c r="C13" s="11">
        <f>VLOOKUP($A13,'PV installed'!$A$2:$B$1048576,2,FALSE)*'PV Profile'!C$2</f>
        <v>0.15</v>
      </c>
      <c r="D13" s="11">
        <f>VLOOKUP($A13,'PV installed'!$A$2:$B$1048576,2,FALSE)*'PV Profile'!D$2</f>
        <v>0.15</v>
      </c>
      <c r="E13" s="11">
        <f>VLOOKUP($A13,'PV installed'!$A$2:$B$1048576,2,FALSE)*'PV Profile'!E$2</f>
        <v>0.15</v>
      </c>
      <c r="F13" s="11">
        <f>VLOOKUP($A13,'PV installed'!$A$2:$B$1048576,2,FALSE)*'PV Profile'!F$2</f>
        <v>0.15</v>
      </c>
      <c r="G13" s="11">
        <f>VLOOKUP($A13,'PV installed'!$A$2:$B$1048576,2,FALSE)*'PV Profile'!G$2</f>
        <v>0.15</v>
      </c>
      <c r="H13" s="11">
        <f>VLOOKUP($A13,'PV installed'!$A$2:$B$1048576,2,FALSE)*'PV Profile'!H$2</f>
        <v>2.016</v>
      </c>
      <c r="I13" s="11">
        <f>VLOOKUP($A13,'PV installed'!$A$2:$B$1048576,2,FALSE)*'PV Profile'!I$2</f>
        <v>5.3760000000000012</v>
      </c>
      <c r="J13" s="11">
        <f>VLOOKUP($A13,'PV installed'!$A$2:$B$1048576,2,FALSE)*'PV Profile'!J$2</f>
        <v>9.2040000000000006</v>
      </c>
      <c r="K13" s="11">
        <f>VLOOKUP($A13,'PV installed'!$A$2:$B$1048576,2,FALSE)*'PV Profile'!K$2</f>
        <v>13.128</v>
      </c>
      <c r="L13" s="11">
        <f>VLOOKUP($A13,'PV installed'!$A$2:$B$1048576,2,FALSE)*'PV Profile'!L$2</f>
        <v>16.692</v>
      </c>
      <c r="M13" s="11">
        <f>VLOOKUP($A13,'PV installed'!$A$2:$B$1048576,2,FALSE)*'PV Profile'!M$2</f>
        <v>19.419</v>
      </c>
      <c r="N13" s="11">
        <f>VLOOKUP($A13,'PV installed'!$A$2:$B$1048576,2,FALSE)*'PV Profile'!N$2</f>
        <v>20.931000000000001</v>
      </c>
      <c r="O13" s="11">
        <f>VLOOKUP($A13,'PV installed'!$A$2:$B$1048576,2,FALSE)*'PV Profile'!O$2</f>
        <v>21</v>
      </c>
      <c r="P13" s="11">
        <f>VLOOKUP($A13,'PV installed'!$A$2:$B$1048576,2,FALSE)*'PV Profile'!P$2</f>
        <v>19.62</v>
      </c>
      <c r="Q13" s="11">
        <f>VLOOKUP($A13,'PV installed'!$A$2:$B$1048576,2,FALSE)*'PV Profile'!Q$2</f>
        <v>16.992000000000001</v>
      </c>
      <c r="R13" s="11">
        <f>VLOOKUP($A13,'PV installed'!$A$2:$B$1048576,2,FALSE)*'PV Profile'!R$2</f>
        <v>13.488</v>
      </c>
      <c r="S13" s="11">
        <f>VLOOKUP($A13,'PV installed'!$A$2:$B$1048576,2,FALSE)*'PV Profile'!S$2</f>
        <v>9.5789999999999988</v>
      </c>
      <c r="T13" s="11">
        <f>VLOOKUP($A13,'PV installed'!$A$2:$B$1048576,2,FALSE)*'PV Profile'!T$2</f>
        <v>5.7239999999999993</v>
      </c>
      <c r="U13" s="11">
        <f>VLOOKUP($A13,'PV installed'!$A$2:$B$1048576,2,FALSE)*'PV Profile'!U$2</f>
        <v>2.3070000000000004</v>
      </c>
      <c r="V13" s="11">
        <f>VLOOKUP($A13,'PV installed'!$A$2:$B$1048576,2,FALSE)*'PV Profile'!V$2</f>
        <v>0.15</v>
      </c>
      <c r="W13" s="11">
        <f>VLOOKUP($A13,'PV installed'!$A$2:$B$1048576,2,FALSE)*'PV Profile'!W$2</f>
        <v>0.15</v>
      </c>
      <c r="X13" s="11">
        <f>VLOOKUP($A13,'PV installed'!$A$2:$B$1048576,2,FALSE)*'PV Profile'!X$2</f>
        <v>0.15</v>
      </c>
      <c r="Y13" s="11">
        <f>VLOOKUP($A13,'PV installed'!$A$2:$B$1048576,2,FALSE)*'PV Profile'!Y$2</f>
        <v>0.15</v>
      </c>
    </row>
    <row r="14" spans="1:25" x14ac:dyDescent="0.25">
      <c r="A14" s="10">
        <v>40</v>
      </c>
      <c r="B14" s="11">
        <f>VLOOKUP($A14,'PV installed'!$A$2:$B$1048576,2,FALSE)*'PV Profile'!B$2</f>
        <v>0.15</v>
      </c>
      <c r="C14" s="11">
        <f>VLOOKUP($A14,'PV installed'!$A$2:$B$1048576,2,FALSE)*'PV Profile'!C$2</f>
        <v>0.15</v>
      </c>
      <c r="D14" s="11">
        <f>VLOOKUP($A14,'PV installed'!$A$2:$B$1048576,2,FALSE)*'PV Profile'!D$2</f>
        <v>0.15</v>
      </c>
      <c r="E14" s="11">
        <f>VLOOKUP($A14,'PV installed'!$A$2:$B$1048576,2,FALSE)*'PV Profile'!E$2</f>
        <v>0.15</v>
      </c>
      <c r="F14" s="11">
        <f>VLOOKUP($A14,'PV installed'!$A$2:$B$1048576,2,FALSE)*'PV Profile'!F$2</f>
        <v>0.15</v>
      </c>
      <c r="G14" s="11">
        <f>VLOOKUP($A14,'PV installed'!$A$2:$B$1048576,2,FALSE)*'PV Profile'!G$2</f>
        <v>0.15</v>
      </c>
      <c r="H14" s="11">
        <f>VLOOKUP($A14,'PV installed'!$A$2:$B$1048576,2,FALSE)*'PV Profile'!H$2</f>
        <v>2.016</v>
      </c>
      <c r="I14" s="11">
        <f>VLOOKUP($A14,'PV installed'!$A$2:$B$1048576,2,FALSE)*'PV Profile'!I$2</f>
        <v>5.3760000000000012</v>
      </c>
      <c r="J14" s="11">
        <f>VLOOKUP($A14,'PV installed'!$A$2:$B$1048576,2,FALSE)*'PV Profile'!J$2</f>
        <v>9.2040000000000006</v>
      </c>
      <c r="K14" s="11">
        <f>VLOOKUP($A14,'PV installed'!$A$2:$B$1048576,2,FALSE)*'PV Profile'!K$2</f>
        <v>13.128</v>
      </c>
      <c r="L14" s="11">
        <f>VLOOKUP($A14,'PV installed'!$A$2:$B$1048576,2,FALSE)*'PV Profile'!L$2</f>
        <v>16.692</v>
      </c>
      <c r="M14" s="11">
        <f>VLOOKUP($A14,'PV installed'!$A$2:$B$1048576,2,FALSE)*'PV Profile'!M$2</f>
        <v>19.419</v>
      </c>
      <c r="N14" s="11">
        <f>VLOOKUP($A14,'PV installed'!$A$2:$B$1048576,2,FALSE)*'PV Profile'!N$2</f>
        <v>20.931000000000001</v>
      </c>
      <c r="O14" s="11">
        <f>VLOOKUP($A14,'PV installed'!$A$2:$B$1048576,2,FALSE)*'PV Profile'!O$2</f>
        <v>21</v>
      </c>
      <c r="P14" s="11">
        <f>VLOOKUP($A14,'PV installed'!$A$2:$B$1048576,2,FALSE)*'PV Profile'!P$2</f>
        <v>19.62</v>
      </c>
      <c r="Q14" s="11">
        <f>VLOOKUP($A14,'PV installed'!$A$2:$B$1048576,2,FALSE)*'PV Profile'!Q$2</f>
        <v>16.992000000000001</v>
      </c>
      <c r="R14" s="11">
        <f>VLOOKUP($A14,'PV installed'!$A$2:$B$1048576,2,FALSE)*'PV Profile'!R$2</f>
        <v>13.488</v>
      </c>
      <c r="S14" s="11">
        <f>VLOOKUP($A14,'PV installed'!$A$2:$B$1048576,2,FALSE)*'PV Profile'!S$2</f>
        <v>9.5789999999999988</v>
      </c>
      <c r="T14" s="11">
        <f>VLOOKUP($A14,'PV installed'!$A$2:$B$1048576,2,FALSE)*'PV Profile'!T$2</f>
        <v>5.7239999999999993</v>
      </c>
      <c r="U14" s="11">
        <f>VLOOKUP($A14,'PV installed'!$A$2:$B$1048576,2,FALSE)*'PV Profile'!U$2</f>
        <v>2.3070000000000004</v>
      </c>
      <c r="V14" s="11">
        <f>VLOOKUP($A14,'PV installed'!$A$2:$B$1048576,2,FALSE)*'PV Profile'!V$2</f>
        <v>0.15</v>
      </c>
      <c r="W14" s="11">
        <f>VLOOKUP($A14,'PV installed'!$A$2:$B$1048576,2,FALSE)*'PV Profile'!W$2</f>
        <v>0.15</v>
      </c>
      <c r="X14" s="11">
        <f>VLOOKUP($A14,'PV installed'!$A$2:$B$1048576,2,FALSE)*'PV Profile'!X$2</f>
        <v>0.15</v>
      </c>
      <c r="Y14" s="11">
        <f>VLOOKUP($A14,'PV installed'!$A$2:$B$1048576,2,FALSE)*'PV Profile'!Y$2</f>
        <v>0.15</v>
      </c>
    </row>
    <row r="15" spans="1:25" x14ac:dyDescent="0.25">
      <c r="A15" s="10">
        <v>52</v>
      </c>
      <c r="B15" s="11">
        <f>VLOOKUP($A15,'PV installed'!$A$2:$B$1048576,2,FALSE)*'PV Profile'!B$2</f>
        <v>0.15</v>
      </c>
      <c r="C15" s="11">
        <f>VLOOKUP($A15,'PV installed'!$A$2:$B$1048576,2,FALSE)*'PV Profile'!C$2</f>
        <v>0.15</v>
      </c>
      <c r="D15" s="11">
        <f>VLOOKUP($A15,'PV installed'!$A$2:$B$1048576,2,FALSE)*'PV Profile'!D$2</f>
        <v>0.15</v>
      </c>
      <c r="E15" s="11">
        <f>VLOOKUP($A15,'PV installed'!$A$2:$B$1048576,2,FALSE)*'PV Profile'!E$2</f>
        <v>0.15</v>
      </c>
      <c r="F15" s="11">
        <f>VLOOKUP($A15,'PV installed'!$A$2:$B$1048576,2,FALSE)*'PV Profile'!F$2</f>
        <v>0.15</v>
      </c>
      <c r="G15" s="11">
        <f>VLOOKUP($A15,'PV installed'!$A$2:$B$1048576,2,FALSE)*'PV Profile'!G$2</f>
        <v>0.15</v>
      </c>
      <c r="H15" s="11">
        <f>VLOOKUP($A15,'PV installed'!$A$2:$B$1048576,2,FALSE)*'PV Profile'!H$2</f>
        <v>2.016</v>
      </c>
      <c r="I15" s="11">
        <f>VLOOKUP($A15,'PV installed'!$A$2:$B$1048576,2,FALSE)*'PV Profile'!I$2</f>
        <v>5.3760000000000012</v>
      </c>
      <c r="J15" s="11">
        <f>VLOOKUP($A15,'PV installed'!$A$2:$B$1048576,2,FALSE)*'PV Profile'!J$2</f>
        <v>9.2040000000000006</v>
      </c>
      <c r="K15" s="11">
        <f>VLOOKUP($A15,'PV installed'!$A$2:$B$1048576,2,FALSE)*'PV Profile'!K$2</f>
        <v>13.128</v>
      </c>
      <c r="L15" s="11">
        <f>VLOOKUP($A15,'PV installed'!$A$2:$B$1048576,2,FALSE)*'PV Profile'!L$2</f>
        <v>16.692</v>
      </c>
      <c r="M15" s="11">
        <f>VLOOKUP($A15,'PV installed'!$A$2:$B$1048576,2,FALSE)*'PV Profile'!M$2</f>
        <v>19.419</v>
      </c>
      <c r="N15" s="11">
        <f>VLOOKUP($A15,'PV installed'!$A$2:$B$1048576,2,FALSE)*'PV Profile'!N$2</f>
        <v>20.931000000000001</v>
      </c>
      <c r="O15" s="11">
        <f>VLOOKUP($A15,'PV installed'!$A$2:$B$1048576,2,FALSE)*'PV Profile'!O$2</f>
        <v>21</v>
      </c>
      <c r="P15" s="11">
        <f>VLOOKUP($A15,'PV installed'!$A$2:$B$1048576,2,FALSE)*'PV Profile'!P$2</f>
        <v>19.62</v>
      </c>
      <c r="Q15" s="11">
        <f>VLOOKUP($A15,'PV installed'!$A$2:$B$1048576,2,FALSE)*'PV Profile'!Q$2</f>
        <v>16.992000000000001</v>
      </c>
      <c r="R15" s="11">
        <f>VLOOKUP($A15,'PV installed'!$A$2:$B$1048576,2,FALSE)*'PV Profile'!R$2</f>
        <v>13.488</v>
      </c>
      <c r="S15" s="11">
        <f>VLOOKUP($A15,'PV installed'!$A$2:$B$1048576,2,FALSE)*'PV Profile'!S$2</f>
        <v>9.5789999999999988</v>
      </c>
      <c r="T15" s="11">
        <f>VLOOKUP($A15,'PV installed'!$A$2:$B$1048576,2,FALSE)*'PV Profile'!T$2</f>
        <v>5.7239999999999993</v>
      </c>
      <c r="U15" s="11">
        <f>VLOOKUP($A15,'PV installed'!$A$2:$B$1048576,2,FALSE)*'PV Profile'!U$2</f>
        <v>2.3070000000000004</v>
      </c>
      <c r="V15" s="11">
        <f>VLOOKUP($A15,'PV installed'!$A$2:$B$1048576,2,FALSE)*'PV Profile'!V$2</f>
        <v>0.15</v>
      </c>
      <c r="W15" s="11">
        <f>VLOOKUP($A15,'PV installed'!$A$2:$B$1048576,2,FALSE)*'PV Profile'!W$2</f>
        <v>0.15</v>
      </c>
      <c r="X15" s="11">
        <f>VLOOKUP($A15,'PV installed'!$A$2:$B$1048576,2,FALSE)*'PV Profile'!X$2</f>
        <v>0.15</v>
      </c>
      <c r="Y15" s="11">
        <f>VLOOKUP($A15,'PV installed'!$A$2:$B$1048576,2,FALSE)*'PV Profile'!Y$2</f>
        <v>0.15</v>
      </c>
    </row>
    <row r="16" spans="1:25" x14ac:dyDescent="0.25">
      <c r="A16" s="10">
        <v>57</v>
      </c>
      <c r="B16" s="11">
        <f>VLOOKUP($A16,'PV installed'!$A$2:$B$1048576,2,FALSE)*'PV Profile'!B$2</f>
        <v>0.15</v>
      </c>
      <c r="C16" s="11">
        <f>VLOOKUP($A16,'PV installed'!$A$2:$B$1048576,2,FALSE)*'PV Profile'!C$2</f>
        <v>0.15</v>
      </c>
      <c r="D16" s="11">
        <f>VLOOKUP($A16,'PV installed'!$A$2:$B$1048576,2,FALSE)*'PV Profile'!D$2</f>
        <v>0.15</v>
      </c>
      <c r="E16" s="11">
        <f>VLOOKUP($A16,'PV installed'!$A$2:$B$1048576,2,FALSE)*'PV Profile'!E$2</f>
        <v>0.15</v>
      </c>
      <c r="F16" s="11">
        <f>VLOOKUP($A16,'PV installed'!$A$2:$B$1048576,2,FALSE)*'PV Profile'!F$2</f>
        <v>0.15</v>
      </c>
      <c r="G16" s="11">
        <f>VLOOKUP($A16,'PV installed'!$A$2:$B$1048576,2,FALSE)*'PV Profile'!G$2</f>
        <v>0.15</v>
      </c>
      <c r="H16" s="11">
        <f>VLOOKUP($A16,'PV installed'!$A$2:$B$1048576,2,FALSE)*'PV Profile'!H$2</f>
        <v>2.016</v>
      </c>
      <c r="I16" s="11">
        <f>VLOOKUP($A16,'PV installed'!$A$2:$B$1048576,2,FALSE)*'PV Profile'!I$2</f>
        <v>5.3760000000000012</v>
      </c>
      <c r="J16" s="11">
        <f>VLOOKUP($A16,'PV installed'!$A$2:$B$1048576,2,FALSE)*'PV Profile'!J$2</f>
        <v>9.2040000000000006</v>
      </c>
      <c r="K16" s="11">
        <f>VLOOKUP($A16,'PV installed'!$A$2:$B$1048576,2,FALSE)*'PV Profile'!K$2</f>
        <v>13.128</v>
      </c>
      <c r="L16" s="11">
        <f>VLOOKUP($A16,'PV installed'!$A$2:$B$1048576,2,FALSE)*'PV Profile'!L$2</f>
        <v>16.692</v>
      </c>
      <c r="M16" s="11">
        <f>VLOOKUP($A16,'PV installed'!$A$2:$B$1048576,2,FALSE)*'PV Profile'!M$2</f>
        <v>19.419</v>
      </c>
      <c r="N16" s="11">
        <f>VLOOKUP($A16,'PV installed'!$A$2:$B$1048576,2,FALSE)*'PV Profile'!N$2</f>
        <v>20.931000000000001</v>
      </c>
      <c r="O16" s="11">
        <f>VLOOKUP($A16,'PV installed'!$A$2:$B$1048576,2,FALSE)*'PV Profile'!O$2</f>
        <v>21</v>
      </c>
      <c r="P16" s="11">
        <f>VLOOKUP($A16,'PV installed'!$A$2:$B$1048576,2,FALSE)*'PV Profile'!P$2</f>
        <v>19.62</v>
      </c>
      <c r="Q16" s="11">
        <f>VLOOKUP($A16,'PV installed'!$A$2:$B$1048576,2,FALSE)*'PV Profile'!Q$2</f>
        <v>16.992000000000001</v>
      </c>
      <c r="R16" s="11">
        <f>VLOOKUP($A16,'PV installed'!$A$2:$B$1048576,2,FALSE)*'PV Profile'!R$2</f>
        <v>13.488</v>
      </c>
      <c r="S16" s="11">
        <f>VLOOKUP($A16,'PV installed'!$A$2:$B$1048576,2,FALSE)*'PV Profile'!S$2</f>
        <v>9.5789999999999988</v>
      </c>
      <c r="T16" s="11">
        <f>VLOOKUP($A16,'PV installed'!$A$2:$B$1048576,2,FALSE)*'PV Profile'!T$2</f>
        <v>5.7239999999999993</v>
      </c>
      <c r="U16" s="11">
        <f>VLOOKUP($A16,'PV installed'!$A$2:$B$1048576,2,FALSE)*'PV Profile'!U$2</f>
        <v>2.3070000000000004</v>
      </c>
      <c r="V16" s="11">
        <f>VLOOKUP($A16,'PV installed'!$A$2:$B$1048576,2,FALSE)*'PV Profile'!V$2</f>
        <v>0.15</v>
      </c>
      <c r="W16" s="11">
        <f>VLOOKUP($A16,'PV installed'!$A$2:$B$1048576,2,FALSE)*'PV Profile'!W$2</f>
        <v>0.15</v>
      </c>
      <c r="X16" s="11">
        <f>VLOOKUP($A16,'PV installed'!$A$2:$B$1048576,2,FALSE)*'PV Profile'!X$2</f>
        <v>0.15</v>
      </c>
      <c r="Y16" s="11">
        <f>VLOOKUP($A16,'PV installed'!$A$2:$B$1048576,2,FALSE)*'PV Profile'!Y$2</f>
        <v>0.15</v>
      </c>
    </row>
    <row r="17" spans="1:25" x14ac:dyDescent="0.25">
      <c r="A17" s="10">
        <v>51</v>
      </c>
      <c r="B17" s="11">
        <f>VLOOKUP($A17,'PV installed'!$A$2:$B$1048576,2,FALSE)*'PV Profile'!B$2</f>
        <v>0.15</v>
      </c>
      <c r="C17" s="11">
        <f>VLOOKUP($A17,'PV installed'!$A$2:$B$1048576,2,FALSE)*'PV Profile'!C$2</f>
        <v>0.15</v>
      </c>
      <c r="D17" s="11">
        <f>VLOOKUP($A17,'PV installed'!$A$2:$B$1048576,2,FALSE)*'PV Profile'!D$2</f>
        <v>0.15</v>
      </c>
      <c r="E17" s="11">
        <f>VLOOKUP($A17,'PV installed'!$A$2:$B$1048576,2,FALSE)*'PV Profile'!E$2</f>
        <v>0.15</v>
      </c>
      <c r="F17" s="11">
        <f>VLOOKUP($A17,'PV installed'!$A$2:$B$1048576,2,FALSE)*'PV Profile'!F$2</f>
        <v>0.15</v>
      </c>
      <c r="G17" s="11">
        <f>VLOOKUP($A17,'PV installed'!$A$2:$B$1048576,2,FALSE)*'PV Profile'!G$2</f>
        <v>0.15</v>
      </c>
      <c r="H17" s="11">
        <f>VLOOKUP($A17,'PV installed'!$A$2:$B$1048576,2,FALSE)*'PV Profile'!H$2</f>
        <v>2.016</v>
      </c>
      <c r="I17" s="11">
        <f>VLOOKUP($A17,'PV installed'!$A$2:$B$1048576,2,FALSE)*'PV Profile'!I$2</f>
        <v>5.3760000000000012</v>
      </c>
      <c r="J17" s="11">
        <f>VLOOKUP($A17,'PV installed'!$A$2:$B$1048576,2,FALSE)*'PV Profile'!J$2</f>
        <v>9.2040000000000006</v>
      </c>
      <c r="K17" s="11">
        <f>VLOOKUP($A17,'PV installed'!$A$2:$B$1048576,2,FALSE)*'PV Profile'!K$2</f>
        <v>13.128</v>
      </c>
      <c r="L17" s="11">
        <f>VLOOKUP($A17,'PV installed'!$A$2:$B$1048576,2,FALSE)*'PV Profile'!L$2</f>
        <v>16.692</v>
      </c>
      <c r="M17" s="11">
        <f>VLOOKUP($A17,'PV installed'!$A$2:$B$1048576,2,FALSE)*'PV Profile'!M$2</f>
        <v>19.419</v>
      </c>
      <c r="N17" s="11">
        <f>VLOOKUP($A17,'PV installed'!$A$2:$B$1048576,2,FALSE)*'PV Profile'!N$2</f>
        <v>20.931000000000001</v>
      </c>
      <c r="O17" s="11">
        <f>VLOOKUP($A17,'PV installed'!$A$2:$B$1048576,2,FALSE)*'PV Profile'!O$2</f>
        <v>21</v>
      </c>
      <c r="P17" s="11">
        <f>VLOOKUP($A17,'PV installed'!$A$2:$B$1048576,2,FALSE)*'PV Profile'!P$2</f>
        <v>19.62</v>
      </c>
      <c r="Q17" s="11">
        <f>VLOOKUP($A17,'PV installed'!$A$2:$B$1048576,2,FALSE)*'PV Profile'!Q$2</f>
        <v>16.992000000000001</v>
      </c>
      <c r="R17" s="11">
        <f>VLOOKUP($A17,'PV installed'!$A$2:$B$1048576,2,FALSE)*'PV Profile'!R$2</f>
        <v>13.488</v>
      </c>
      <c r="S17" s="11">
        <f>VLOOKUP($A17,'PV installed'!$A$2:$B$1048576,2,FALSE)*'PV Profile'!S$2</f>
        <v>9.5789999999999988</v>
      </c>
      <c r="T17" s="11">
        <f>VLOOKUP($A17,'PV installed'!$A$2:$B$1048576,2,FALSE)*'PV Profile'!T$2</f>
        <v>5.7239999999999993</v>
      </c>
      <c r="U17" s="11">
        <f>VLOOKUP($A17,'PV installed'!$A$2:$B$1048576,2,FALSE)*'PV Profile'!U$2</f>
        <v>2.3070000000000004</v>
      </c>
      <c r="V17" s="11">
        <f>VLOOKUP($A17,'PV installed'!$A$2:$B$1048576,2,FALSE)*'PV Profile'!V$2</f>
        <v>0.15</v>
      </c>
      <c r="W17" s="11">
        <f>VLOOKUP($A17,'PV installed'!$A$2:$B$1048576,2,FALSE)*'PV Profile'!W$2</f>
        <v>0.15</v>
      </c>
      <c r="X17" s="11">
        <f>VLOOKUP($A17,'PV installed'!$A$2:$B$1048576,2,FALSE)*'PV Profile'!X$2</f>
        <v>0.15</v>
      </c>
      <c r="Y17" s="11">
        <f>VLOOKUP($A17,'PV installed'!$A$2:$B$1048576,2,FALSE)*'PV Profile'!Y$2</f>
        <v>0.15</v>
      </c>
    </row>
    <row r="18" spans="1:25" x14ac:dyDescent="0.25">
      <c r="A18" s="10">
        <v>46</v>
      </c>
      <c r="B18" s="11">
        <f>VLOOKUP($A18,'PV installed'!$A$2:$B$1048576,2,FALSE)*'PV Profile'!B$2</f>
        <v>0.15</v>
      </c>
      <c r="C18" s="11">
        <f>VLOOKUP($A18,'PV installed'!$A$2:$B$1048576,2,FALSE)*'PV Profile'!C$2</f>
        <v>0.15</v>
      </c>
      <c r="D18" s="11">
        <f>VLOOKUP($A18,'PV installed'!$A$2:$B$1048576,2,FALSE)*'PV Profile'!D$2</f>
        <v>0.15</v>
      </c>
      <c r="E18" s="11">
        <f>VLOOKUP($A18,'PV installed'!$A$2:$B$1048576,2,FALSE)*'PV Profile'!E$2</f>
        <v>0.15</v>
      </c>
      <c r="F18" s="11">
        <f>VLOOKUP($A18,'PV installed'!$A$2:$B$1048576,2,FALSE)*'PV Profile'!F$2</f>
        <v>0.15</v>
      </c>
      <c r="G18" s="11">
        <f>VLOOKUP($A18,'PV installed'!$A$2:$B$1048576,2,FALSE)*'PV Profile'!G$2</f>
        <v>0.15</v>
      </c>
      <c r="H18" s="11">
        <f>VLOOKUP($A18,'PV installed'!$A$2:$B$1048576,2,FALSE)*'PV Profile'!H$2</f>
        <v>2.016</v>
      </c>
      <c r="I18" s="11">
        <f>VLOOKUP($A18,'PV installed'!$A$2:$B$1048576,2,FALSE)*'PV Profile'!I$2</f>
        <v>5.3760000000000012</v>
      </c>
      <c r="J18" s="11">
        <f>VLOOKUP($A18,'PV installed'!$A$2:$B$1048576,2,FALSE)*'PV Profile'!J$2</f>
        <v>9.2040000000000006</v>
      </c>
      <c r="K18" s="11">
        <f>VLOOKUP($A18,'PV installed'!$A$2:$B$1048576,2,FALSE)*'PV Profile'!K$2</f>
        <v>13.128</v>
      </c>
      <c r="L18" s="11">
        <f>VLOOKUP($A18,'PV installed'!$A$2:$B$1048576,2,FALSE)*'PV Profile'!L$2</f>
        <v>16.692</v>
      </c>
      <c r="M18" s="11">
        <f>VLOOKUP($A18,'PV installed'!$A$2:$B$1048576,2,FALSE)*'PV Profile'!M$2</f>
        <v>19.419</v>
      </c>
      <c r="N18" s="11">
        <f>VLOOKUP($A18,'PV installed'!$A$2:$B$1048576,2,FALSE)*'PV Profile'!N$2</f>
        <v>20.931000000000001</v>
      </c>
      <c r="O18" s="11">
        <f>VLOOKUP($A18,'PV installed'!$A$2:$B$1048576,2,FALSE)*'PV Profile'!O$2</f>
        <v>21</v>
      </c>
      <c r="P18" s="11">
        <f>VLOOKUP($A18,'PV installed'!$A$2:$B$1048576,2,FALSE)*'PV Profile'!P$2</f>
        <v>19.62</v>
      </c>
      <c r="Q18" s="11">
        <f>VLOOKUP($A18,'PV installed'!$A$2:$B$1048576,2,FALSE)*'PV Profile'!Q$2</f>
        <v>16.992000000000001</v>
      </c>
      <c r="R18" s="11">
        <f>VLOOKUP($A18,'PV installed'!$A$2:$B$1048576,2,FALSE)*'PV Profile'!R$2</f>
        <v>13.488</v>
      </c>
      <c r="S18" s="11">
        <f>VLOOKUP($A18,'PV installed'!$A$2:$B$1048576,2,FALSE)*'PV Profile'!S$2</f>
        <v>9.5789999999999988</v>
      </c>
      <c r="T18" s="11">
        <f>VLOOKUP($A18,'PV installed'!$A$2:$B$1048576,2,FALSE)*'PV Profile'!T$2</f>
        <v>5.7239999999999993</v>
      </c>
      <c r="U18" s="11">
        <f>VLOOKUP($A18,'PV installed'!$A$2:$B$1048576,2,FALSE)*'PV Profile'!U$2</f>
        <v>2.3070000000000004</v>
      </c>
      <c r="V18" s="11">
        <f>VLOOKUP($A18,'PV installed'!$A$2:$B$1048576,2,FALSE)*'PV Profile'!V$2</f>
        <v>0.15</v>
      </c>
      <c r="W18" s="11">
        <f>VLOOKUP($A18,'PV installed'!$A$2:$B$1048576,2,FALSE)*'PV Profile'!W$2</f>
        <v>0.15</v>
      </c>
      <c r="X18" s="11">
        <f>VLOOKUP($A18,'PV installed'!$A$2:$B$1048576,2,FALSE)*'PV Profile'!X$2</f>
        <v>0.15</v>
      </c>
      <c r="Y18" s="11">
        <f>VLOOKUP($A18,'PV installed'!$A$2:$B$1048576,2,FALSE)*'PV Profile'!Y$2</f>
        <v>0.15</v>
      </c>
    </row>
    <row r="19" spans="1:25" x14ac:dyDescent="0.25">
      <c r="A19" s="10">
        <v>16</v>
      </c>
      <c r="B19" s="11">
        <f>VLOOKUP($A19,'PV installed'!$A$2:$B$1048576,2,FALSE)*'PV Profile'!B$2</f>
        <v>0.15</v>
      </c>
      <c r="C19" s="11">
        <f>VLOOKUP($A19,'PV installed'!$A$2:$B$1048576,2,FALSE)*'PV Profile'!C$2</f>
        <v>0.15</v>
      </c>
      <c r="D19" s="11">
        <f>VLOOKUP($A19,'PV installed'!$A$2:$B$1048576,2,FALSE)*'PV Profile'!D$2</f>
        <v>0.15</v>
      </c>
      <c r="E19" s="11">
        <f>VLOOKUP($A19,'PV installed'!$A$2:$B$1048576,2,FALSE)*'PV Profile'!E$2</f>
        <v>0.15</v>
      </c>
      <c r="F19" s="11">
        <f>VLOOKUP($A19,'PV installed'!$A$2:$B$1048576,2,FALSE)*'PV Profile'!F$2</f>
        <v>0.15</v>
      </c>
      <c r="G19" s="11">
        <f>VLOOKUP($A19,'PV installed'!$A$2:$B$1048576,2,FALSE)*'PV Profile'!G$2</f>
        <v>0.15</v>
      </c>
      <c r="H19" s="11">
        <f>VLOOKUP($A19,'PV installed'!$A$2:$B$1048576,2,FALSE)*'PV Profile'!H$2</f>
        <v>2.016</v>
      </c>
      <c r="I19" s="11">
        <f>VLOOKUP($A19,'PV installed'!$A$2:$B$1048576,2,FALSE)*'PV Profile'!I$2</f>
        <v>5.3760000000000012</v>
      </c>
      <c r="J19" s="11">
        <f>VLOOKUP($A19,'PV installed'!$A$2:$B$1048576,2,FALSE)*'PV Profile'!J$2</f>
        <v>9.2040000000000006</v>
      </c>
      <c r="K19" s="11">
        <f>VLOOKUP($A19,'PV installed'!$A$2:$B$1048576,2,FALSE)*'PV Profile'!K$2</f>
        <v>13.128</v>
      </c>
      <c r="L19" s="11">
        <f>VLOOKUP($A19,'PV installed'!$A$2:$B$1048576,2,FALSE)*'PV Profile'!L$2</f>
        <v>16.692</v>
      </c>
      <c r="M19" s="11">
        <f>VLOOKUP($A19,'PV installed'!$A$2:$B$1048576,2,FALSE)*'PV Profile'!M$2</f>
        <v>19.419</v>
      </c>
      <c r="N19" s="11">
        <f>VLOOKUP($A19,'PV installed'!$A$2:$B$1048576,2,FALSE)*'PV Profile'!N$2</f>
        <v>20.931000000000001</v>
      </c>
      <c r="O19" s="11">
        <f>VLOOKUP($A19,'PV installed'!$A$2:$B$1048576,2,FALSE)*'PV Profile'!O$2</f>
        <v>21</v>
      </c>
      <c r="P19" s="11">
        <f>VLOOKUP($A19,'PV installed'!$A$2:$B$1048576,2,FALSE)*'PV Profile'!P$2</f>
        <v>19.62</v>
      </c>
      <c r="Q19" s="11">
        <f>VLOOKUP($A19,'PV installed'!$A$2:$B$1048576,2,FALSE)*'PV Profile'!Q$2</f>
        <v>16.992000000000001</v>
      </c>
      <c r="R19" s="11">
        <f>VLOOKUP($A19,'PV installed'!$A$2:$B$1048576,2,FALSE)*'PV Profile'!R$2</f>
        <v>13.488</v>
      </c>
      <c r="S19" s="11">
        <f>VLOOKUP($A19,'PV installed'!$A$2:$B$1048576,2,FALSE)*'PV Profile'!S$2</f>
        <v>9.5789999999999988</v>
      </c>
      <c r="T19" s="11">
        <f>VLOOKUP($A19,'PV installed'!$A$2:$B$1048576,2,FALSE)*'PV Profile'!T$2</f>
        <v>5.7239999999999993</v>
      </c>
      <c r="U19" s="11">
        <f>VLOOKUP($A19,'PV installed'!$A$2:$B$1048576,2,FALSE)*'PV Profile'!U$2</f>
        <v>2.3070000000000004</v>
      </c>
      <c r="V19" s="11">
        <f>VLOOKUP($A19,'PV installed'!$A$2:$B$1048576,2,FALSE)*'PV Profile'!V$2</f>
        <v>0.15</v>
      </c>
      <c r="W19" s="11">
        <f>VLOOKUP($A19,'PV installed'!$A$2:$B$1048576,2,FALSE)*'PV Profile'!W$2</f>
        <v>0.15</v>
      </c>
      <c r="X19" s="11">
        <f>VLOOKUP($A19,'PV installed'!$A$2:$B$1048576,2,FALSE)*'PV Profile'!X$2</f>
        <v>0.15</v>
      </c>
      <c r="Y19" s="11">
        <f>VLOOKUP($A19,'PV installed'!$A$2:$B$1048576,2,FALSE)*'PV Profile'!Y$2</f>
        <v>0.15</v>
      </c>
    </row>
    <row r="20" spans="1:25" x14ac:dyDescent="0.25">
      <c r="A20" s="10">
        <v>17</v>
      </c>
      <c r="B20" s="11">
        <f>VLOOKUP($A20,'PV installed'!$A$2:$B$1048576,2,FALSE)*'PV Profile'!B$2</f>
        <v>0.15</v>
      </c>
      <c r="C20" s="11">
        <f>VLOOKUP($A20,'PV installed'!$A$2:$B$1048576,2,FALSE)*'PV Profile'!C$2</f>
        <v>0.15</v>
      </c>
      <c r="D20" s="11">
        <f>VLOOKUP($A20,'PV installed'!$A$2:$B$1048576,2,FALSE)*'PV Profile'!D$2</f>
        <v>0.15</v>
      </c>
      <c r="E20" s="11">
        <f>VLOOKUP($A20,'PV installed'!$A$2:$B$1048576,2,FALSE)*'PV Profile'!E$2</f>
        <v>0.15</v>
      </c>
      <c r="F20" s="11">
        <f>VLOOKUP($A20,'PV installed'!$A$2:$B$1048576,2,FALSE)*'PV Profile'!F$2</f>
        <v>0.15</v>
      </c>
      <c r="G20" s="11">
        <f>VLOOKUP($A20,'PV installed'!$A$2:$B$1048576,2,FALSE)*'PV Profile'!G$2</f>
        <v>0.15</v>
      </c>
      <c r="H20" s="11">
        <f>VLOOKUP($A20,'PV installed'!$A$2:$B$1048576,2,FALSE)*'PV Profile'!H$2</f>
        <v>2.016</v>
      </c>
      <c r="I20" s="11">
        <f>VLOOKUP($A20,'PV installed'!$A$2:$B$1048576,2,FALSE)*'PV Profile'!I$2</f>
        <v>5.3760000000000012</v>
      </c>
      <c r="J20" s="11">
        <f>VLOOKUP($A20,'PV installed'!$A$2:$B$1048576,2,FALSE)*'PV Profile'!J$2</f>
        <v>9.2040000000000006</v>
      </c>
      <c r="K20" s="11">
        <f>VLOOKUP($A20,'PV installed'!$A$2:$B$1048576,2,FALSE)*'PV Profile'!K$2</f>
        <v>13.128</v>
      </c>
      <c r="L20" s="11">
        <f>VLOOKUP($A20,'PV installed'!$A$2:$B$1048576,2,FALSE)*'PV Profile'!L$2</f>
        <v>16.692</v>
      </c>
      <c r="M20" s="11">
        <f>VLOOKUP($A20,'PV installed'!$A$2:$B$1048576,2,FALSE)*'PV Profile'!M$2</f>
        <v>19.419</v>
      </c>
      <c r="N20" s="11">
        <f>VLOOKUP($A20,'PV installed'!$A$2:$B$1048576,2,FALSE)*'PV Profile'!N$2</f>
        <v>20.931000000000001</v>
      </c>
      <c r="O20" s="11">
        <f>VLOOKUP($A20,'PV installed'!$A$2:$B$1048576,2,FALSE)*'PV Profile'!O$2</f>
        <v>21</v>
      </c>
      <c r="P20" s="11">
        <f>VLOOKUP($A20,'PV installed'!$A$2:$B$1048576,2,FALSE)*'PV Profile'!P$2</f>
        <v>19.62</v>
      </c>
      <c r="Q20" s="11">
        <f>VLOOKUP($A20,'PV installed'!$A$2:$B$1048576,2,FALSE)*'PV Profile'!Q$2</f>
        <v>16.992000000000001</v>
      </c>
      <c r="R20" s="11">
        <f>VLOOKUP($A20,'PV installed'!$A$2:$B$1048576,2,FALSE)*'PV Profile'!R$2</f>
        <v>13.488</v>
      </c>
      <c r="S20" s="11">
        <f>VLOOKUP($A20,'PV installed'!$A$2:$B$1048576,2,FALSE)*'PV Profile'!S$2</f>
        <v>9.5789999999999988</v>
      </c>
      <c r="T20" s="11">
        <f>VLOOKUP($A20,'PV installed'!$A$2:$B$1048576,2,FALSE)*'PV Profile'!T$2</f>
        <v>5.7239999999999993</v>
      </c>
      <c r="U20" s="11">
        <f>VLOOKUP($A20,'PV installed'!$A$2:$B$1048576,2,FALSE)*'PV Profile'!U$2</f>
        <v>2.3070000000000004</v>
      </c>
      <c r="V20" s="11">
        <f>VLOOKUP($A20,'PV installed'!$A$2:$B$1048576,2,FALSE)*'PV Profile'!V$2</f>
        <v>0.15</v>
      </c>
      <c r="W20" s="11">
        <f>VLOOKUP($A20,'PV installed'!$A$2:$B$1048576,2,FALSE)*'PV Profile'!W$2</f>
        <v>0.15</v>
      </c>
      <c r="X20" s="11">
        <f>VLOOKUP($A20,'PV installed'!$A$2:$B$1048576,2,FALSE)*'PV Profile'!X$2</f>
        <v>0.15</v>
      </c>
      <c r="Y20" s="11">
        <f>VLOOKUP($A20,'PV installed'!$A$2:$B$1048576,2,FALSE)*'PV Profile'!Y$2</f>
        <v>0.15</v>
      </c>
    </row>
    <row r="21" spans="1:25" x14ac:dyDescent="0.25">
      <c r="A21" s="10">
        <v>53</v>
      </c>
      <c r="B21" s="11">
        <f>VLOOKUP($A21,'PV installed'!$A$2:$B$1048576,2,FALSE)*'PV Profile'!B$2</f>
        <v>0.15</v>
      </c>
      <c r="C21" s="11">
        <f>VLOOKUP($A21,'PV installed'!$A$2:$B$1048576,2,FALSE)*'PV Profile'!C$2</f>
        <v>0.15</v>
      </c>
      <c r="D21" s="11">
        <f>VLOOKUP($A21,'PV installed'!$A$2:$B$1048576,2,FALSE)*'PV Profile'!D$2</f>
        <v>0.15</v>
      </c>
      <c r="E21" s="11">
        <f>VLOOKUP($A21,'PV installed'!$A$2:$B$1048576,2,FALSE)*'PV Profile'!E$2</f>
        <v>0.15</v>
      </c>
      <c r="F21" s="11">
        <f>VLOOKUP($A21,'PV installed'!$A$2:$B$1048576,2,FALSE)*'PV Profile'!F$2</f>
        <v>0.15</v>
      </c>
      <c r="G21" s="11">
        <f>VLOOKUP($A21,'PV installed'!$A$2:$B$1048576,2,FALSE)*'PV Profile'!G$2</f>
        <v>0.15</v>
      </c>
      <c r="H21" s="11">
        <f>VLOOKUP($A21,'PV installed'!$A$2:$B$1048576,2,FALSE)*'PV Profile'!H$2</f>
        <v>2.016</v>
      </c>
      <c r="I21" s="11">
        <f>VLOOKUP($A21,'PV installed'!$A$2:$B$1048576,2,FALSE)*'PV Profile'!I$2</f>
        <v>5.3760000000000012</v>
      </c>
      <c r="J21" s="11">
        <f>VLOOKUP($A21,'PV installed'!$A$2:$B$1048576,2,FALSE)*'PV Profile'!J$2</f>
        <v>9.2040000000000006</v>
      </c>
      <c r="K21" s="11">
        <f>VLOOKUP($A21,'PV installed'!$A$2:$B$1048576,2,FALSE)*'PV Profile'!K$2</f>
        <v>13.128</v>
      </c>
      <c r="L21" s="11">
        <f>VLOOKUP($A21,'PV installed'!$A$2:$B$1048576,2,FALSE)*'PV Profile'!L$2</f>
        <v>16.692</v>
      </c>
      <c r="M21" s="11">
        <f>VLOOKUP($A21,'PV installed'!$A$2:$B$1048576,2,FALSE)*'PV Profile'!M$2</f>
        <v>19.419</v>
      </c>
      <c r="N21" s="11">
        <f>VLOOKUP($A21,'PV installed'!$A$2:$B$1048576,2,FALSE)*'PV Profile'!N$2</f>
        <v>20.931000000000001</v>
      </c>
      <c r="O21" s="11">
        <f>VLOOKUP($A21,'PV installed'!$A$2:$B$1048576,2,FALSE)*'PV Profile'!O$2</f>
        <v>21</v>
      </c>
      <c r="P21" s="11">
        <f>VLOOKUP($A21,'PV installed'!$A$2:$B$1048576,2,FALSE)*'PV Profile'!P$2</f>
        <v>19.62</v>
      </c>
      <c r="Q21" s="11">
        <f>VLOOKUP($A21,'PV installed'!$A$2:$B$1048576,2,FALSE)*'PV Profile'!Q$2</f>
        <v>16.992000000000001</v>
      </c>
      <c r="R21" s="11">
        <f>VLOOKUP($A21,'PV installed'!$A$2:$B$1048576,2,FALSE)*'PV Profile'!R$2</f>
        <v>13.488</v>
      </c>
      <c r="S21" s="11">
        <f>VLOOKUP($A21,'PV installed'!$A$2:$B$1048576,2,FALSE)*'PV Profile'!S$2</f>
        <v>9.5789999999999988</v>
      </c>
      <c r="T21" s="11">
        <f>VLOOKUP($A21,'PV installed'!$A$2:$B$1048576,2,FALSE)*'PV Profile'!T$2</f>
        <v>5.7239999999999993</v>
      </c>
      <c r="U21" s="11">
        <f>VLOOKUP($A21,'PV installed'!$A$2:$B$1048576,2,FALSE)*'PV Profile'!U$2</f>
        <v>2.3070000000000004</v>
      </c>
      <c r="V21" s="11">
        <f>VLOOKUP($A21,'PV installed'!$A$2:$B$1048576,2,FALSE)*'PV Profile'!V$2</f>
        <v>0.15</v>
      </c>
      <c r="W21" s="11">
        <f>VLOOKUP($A21,'PV installed'!$A$2:$B$1048576,2,FALSE)*'PV Profile'!W$2</f>
        <v>0.15</v>
      </c>
      <c r="X21" s="11">
        <f>VLOOKUP($A21,'PV installed'!$A$2:$B$1048576,2,FALSE)*'PV Profile'!X$2</f>
        <v>0.15</v>
      </c>
      <c r="Y21" s="11">
        <f>VLOOKUP($A21,'PV installed'!$A$2:$B$1048576,2,FALSE)*'PV Profile'!Y$2</f>
        <v>0.15</v>
      </c>
    </row>
    <row r="22" spans="1:25" x14ac:dyDescent="0.25">
      <c r="A22" s="10">
        <v>27</v>
      </c>
      <c r="B22" s="11">
        <f>VLOOKUP($A22,'PV installed'!$A$2:$B$1048576,2,FALSE)*'PV Profile'!B$2</f>
        <v>0.15</v>
      </c>
      <c r="C22" s="11">
        <f>VLOOKUP($A22,'PV installed'!$A$2:$B$1048576,2,FALSE)*'PV Profile'!C$2</f>
        <v>0.15</v>
      </c>
      <c r="D22" s="11">
        <f>VLOOKUP($A22,'PV installed'!$A$2:$B$1048576,2,FALSE)*'PV Profile'!D$2</f>
        <v>0.15</v>
      </c>
      <c r="E22" s="11">
        <f>VLOOKUP($A22,'PV installed'!$A$2:$B$1048576,2,FALSE)*'PV Profile'!E$2</f>
        <v>0.15</v>
      </c>
      <c r="F22" s="11">
        <f>VLOOKUP($A22,'PV installed'!$A$2:$B$1048576,2,FALSE)*'PV Profile'!F$2</f>
        <v>0.15</v>
      </c>
      <c r="G22" s="11">
        <f>VLOOKUP($A22,'PV installed'!$A$2:$B$1048576,2,FALSE)*'PV Profile'!G$2</f>
        <v>0.15</v>
      </c>
      <c r="H22" s="11">
        <f>VLOOKUP($A22,'PV installed'!$A$2:$B$1048576,2,FALSE)*'PV Profile'!H$2</f>
        <v>2.016</v>
      </c>
      <c r="I22" s="11">
        <f>VLOOKUP($A22,'PV installed'!$A$2:$B$1048576,2,FALSE)*'PV Profile'!I$2</f>
        <v>5.3760000000000012</v>
      </c>
      <c r="J22" s="11">
        <f>VLOOKUP($A22,'PV installed'!$A$2:$B$1048576,2,FALSE)*'PV Profile'!J$2</f>
        <v>9.2040000000000006</v>
      </c>
      <c r="K22" s="11">
        <f>VLOOKUP($A22,'PV installed'!$A$2:$B$1048576,2,FALSE)*'PV Profile'!K$2</f>
        <v>13.128</v>
      </c>
      <c r="L22" s="11">
        <f>VLOOKUP($A22,'PV installed'!$A$2:$B$1048576,2,FALSE)*'PV Profile'!L$2</f>
        <v>16.692</v>
      </c>
      <c r="M22" s="11">
        <f>VLOOKUP($A22,'PV installed'!$A$2:$B$1048576,2,FALSE)*'PV Profile'!M$2</f>
        <v>19.419</v>
      </c>
      <c r="N22" s="11">
        <f>VLOOKUP($A22,'PV installed'!$A$2:$B$1048576,2,FALSE)*'PV Profile'!N$2</f>
        <v>20.931000000000001</v>
      </c>
      <c r="O22" s="11">
        <f>VLOOKUP($A22,'PV installed'!$A$2:$B$1048576,2,FALSE)*'PV Profile'!O$2</f>
        <v>21</v>
      </c>
      <c r="P22" s="11">
        <f>VLOOKUP($A22,'PV installed'!$A$2:$B$1048576,2,FALSE)*'PV Profile'!P$2</f>
        <v>19.62</v>
      </c>
      <c r="Q22" s="11">
        <f>VLOOKUP($A22,'PV installed'!$A$2:$B$1048576,2,FALSE)*'PV Profile'!Q$2</f>
        <v>16.992000000000001</v>
      </c>
      <c r="R22" s="11">
        <f>VLOOKUP($A22,'PV installed'!$A$2:$B$1048576,2,FALSE)*'PV Profile'!R$2</f>
        <v>13.488</v>
      </c>
      <c r="S22" s="11">
        <f>VLOOKUP($A22,'PV installed'!$A$2:$B$1048576,2,FALSE)*'PV Profile'!S$2</f>
        <v>9.5789999999999988</v>
      </c>
      <c r="T22" s="11">
        <f>VLOOKUP($A22,'PV installed'!$A$2:$B$1048576,2,FALSE)*'PV Profile'!T$2</f>
        <v>5.7239999999999993</v>
      </c>
      <c r="U22" s="11">
        <f>VLOOKUP($A22,'PV installed'!$A$2:$B$1048576,2,FALSE)*'PV Profile'!U$2</f>
        <v>2.3070000000000004</v>
      </c>
      <c r="V22" s="11">
        <f>VLOOKUP($A22,'PV installed'!$A$2:$B$1048576,2,FALSE)*'PV Profile'!V$2</f>
        <v>0.15</v>
      </c>
      <c r="W22" s="11">
        <f>VLOOKUP($A22,'PV installed'!$A$2:$B$1048576,2,FALSE)*'PV Profile'!W$2</f>
        <v>0.15</v>
      </c>
      <c r="X22" s="11">
        <f>VLOOKUP($A22,'PV installed'!$A$2:$B$1048576,2,FALSE)*'PV Profile'!X$2</f>
        <v>0.15</v>
      </c>
      <c r="Y22" s="11">
        <f>VLOOKUP($A22,'PV installed'!$A$2:$B$1048576,2,FALSE)*'PV Profile'!Y$2</f>
        <v>0.15</v>
      </c>
    </row>
    <row r="23" spans="1:25" x14ac:dyDescent="0.25">
      <c r="A23" s="10">
        <v>13</v>
      </c>
      <c r="B23" s="11">
        <f>VLOOKUP($A23,'PV installed'!$A$2:$B$1048576,2,FALSE)*'PV Profile'!B$2</f>
        <v>0.15</v>
      </c>
      <c r="C23" s="11">
        <f>VLOOKUP($A23,'PV installed'!$A$2:$B$1048576,2,FALSE)*'PV Profile'!C$2</f>
        <v>0.15</v>
      </c>
      <c r="D23" s="11">
        <f>VLOOKUP($A23,'PV installed'!$A$2:$B$1048576,2,FALSE)*'PV Profile'!D$2</f>
        <v>0.15</v>
      </c>
      <c r="E23" s="11">
        <f>VLOOKUP($A23,'PV installed'!$A$2:$B$1048576,2,FALSE)*'PV Profile'!E$2</f>
        <v>0.15</v>
      </c>
      <c r="F23" s="11">
        <f>VLOOKUP($A23,'PV installed'!$A$2:$B$1048576,2,FALSE)*'PV Profile'!F$2</f>
        <v>0.15</v>
      </c>
      <c r="G23" s="11">
        <f>VLOOKUP($A23,'PV installed'!$A$2:$B$1048576,2,FALSE)*'PV Profile'!G$2</f>
        <v>0.15</v>
      </c>
      <c r="H23" s="11">
        <f>VLOOKUP($A23,'PV installed'!$A$2:$B$1048576,2,FALSE)*'PV Profile'!H$2</f>
        <v>2.016</v>
      </c>
      <c r="I23" s="11">
        <f>VLOOKUP($A23,'PV installed'!$A$2:$B$1048576,2,FALSE)*'PV Profile'!I$2</f>
        <v>5.3760000000000012</v>
      </c>
      <c r="J23" s="11">
        <f>VLOOKUP($A23,'PV installed'!$A$2:$B$1048576,2,FALSE)*'PV Profile'!J$2</f>
        <v>9.2040000000000006</v>
      </c>
      <c r="K23" s="11">
        <f>VLOOKUP($A23,'PV installed'!$A$2:$B$1048576,2,FALSE)*'PV Profile'!K$2</f>
        <v>13.128</v>
      </c>
      <c r="L23" s="11">
        <f>VLOOKUP($A23,'PV installed'!$A$2:$B$1048576,2,FALSE)*'PV Profile'!L$2</f>
        <v>16.692</v>
      </c>
      <c r="M23" s="11">
        <f>VLOOKUP($A23,'PV installed'!$A$2:$B$1048576,2,FALSE)*'PV Profile'!M$2</f>
        <v>19.419</v>
      </c>
      <c r="N23" s="11">
        <f>VLOOKUP($A23,'PV installed'!$A$2:$B$1048576,2,FALSE)*'PV Profile'!N$2</f>
        <v>20.931000000000001</v>
      </c>
      <c r="O23" s="11">
        <f>VLOOKUP($A23,'PV installed'!$A$2:$B$1048576,2,FALSE)*'PV Profile'!O$2</f>
        <v>21</v>
      </c>
      <c r="P23" s="11">
        <f>VLOOKUP($A23,'PV installed'!$A$2:$B$1048576,2,FALSE)*'PV Profile'!P$2</f>
        <v>19.62</v>
      </c>
      <c r="Q23" s="11">
        <f>VLOOKUP($A23,'PV installed'!$A$2:$B$1048576,2,FALSE)*'PV Profile'!Q$2</f>
        <v>16.992000000000001</v>
      </c>
      <c r="R23" s="11">
        <f>VLOOKUP($A23,'PV installed'!$A$2:$B$1048576,2,FALSE)*'PV Profile'!R$2</f>
        <v>13.488</v>
      </c>
      <c r="S23" s="11">
        <f>VLOOKUP($A23,'PV installed'!$A$2:$B$1048576,2,FALSE)*'PV Profile'!S$2</f>
        <v>9.5789999999999988</v>
      </c>
      <c r="T23" s="11">
        <f>VLOOKUP($A23,'PV installed'!$A$2:$B$1048576,2,FALSE)*'PV Profile'!T$2</f>
        <v>5.7239999999999993</v>
      </c>
      <c r="U23" s="11">
        <f>VLOOKUP($A23,'PV installed'!$A$2:$B$1048576,2,FALSE)*'PV Profile'!U$2</f>
        <v>2.3070000000000004</v>
      </c>
      <c r="V23" s="11">
        <f>VLOOKUP($A23,'PV installed'!$A$2:$B$1048576,2,FALSE)*'PV Profile'!V$2</f>
        <v>0.15</v>
      </c>
      <c r="W23" s="11">
        <f>VLOOKUP($A23,'PV installed'!$A$2:$B$1048576,2,FALSE)*'PV Profile'!W$2</f>
        <v>0.15</v>
      </c>
      <c r="X23" s="11">
        <f>VLOOKUP($A23,'PV installed'!$A$2:$B$1048576,2,FALSE)*'PV Profile'!X$2</f>
        <v>0.15</v>
      </c>
      <c r="Y23" s="11">
        <f>VLOOKUP($A23,'PV installed'!$A$2:$B$1048576,2,FALSE)*'PV Profile'!Y$2</f>
        <v>0.15</v>
      </c>
    </row>
    <row r="24" spans="1:25" x14ac:dyDescent="0.25">
      <c r="A24" s="10">
        <v>35</v>
      </c>
      <c r="B24" s="11">
        <f>VLOOKUP($A24,'PV installed'!$A$2:$B$1048576,2,FALSE)*'PV Profile'!B$2</f>
        <v>0.15</v>
      </c>
      <c r="C24" s="11">
        <f>VLOOKUP($A24,'PV installed'!$A$2:$B$1048576,2,FALSE)*'PV Profile'!C$2</f>
        <v>0.15</v>
      </c>
      <c r="D24" s="11">
        <f>VLOOKUP($A24,'PV installed'!$A$2:$B$1048576,2,FALSE)*'PV Profile'!D$2</f>
        <v>0.15</v>
      </c>
      <c r="E24" s="11">
        <f>VLOOKUP($A24,'PV installed'!$A$2:$B$1048576,2,FALSE)*'PV Profile'!E$2</f>
        <v>0.15</v>
      </c>
      <c r="F24" s="11">
        <f>VLOOKUP($A24,'PV installed'!$A$2:$B$1048576,2,FALSE)*'PV Profile'!F$2</f>
        <v>0.15</v>
      </c>
      <c r="G24" s="11">
        <f>VLOOKUP($A24,'PV installed'!$A$2:$B$1048576,2,FALSE)*'PV Profile'!G$2</f>
        <v>0.15</v>
      </c>
      <c r="H24" s="11">
        <f>VLOOKUP($A24,'PV installed'!$A$2:$B$1048576,2,FALSE)*'PV Profile'!H$2</f>
        <v>2.016</v>
      </c>
      <c r="I24" s="11">
        <f>VLOOKUP($A24,'PV installed'!$A$2:$B$1048576,2,FALSE)*'PV Profile'!I$2</f>
        <v>5.3760000000000012</v>
      </c>
      <c r="J24" s="11">
        <f>VLOOKUP($A24,'PV installed'!$A$2:$B$1048576,2,FALSE)*'PV Profile'!J$2</f>
        <v>9.2040000000000006</v>
      </c>
      <c r="K24" s="11">
        <f>VLOOKUP($A24,'PV installed'!$A$2:$B$1048576,2,FALSE)*'PV Profile'!K$2</f>
        <v>13.128</v>
      </c>
      <c r="L24" s="11">
        <f>VLOOKUP($A24,'PV installed'!$A$2:$B$1048576,2,FALSE)*'PV Profile'!L$2</f>
        <v>16.692</v>
      </c>
      <c r="M24" s="11">
        <f>VLOOKUP($A24,'PV installed'!$A$2:$B$1048576,2,FALSE)*'PV Profile'!M$2</f>
        <v>19.419</v>
      </c>
      <c r="N24" s="11">
        <f>VLOOKUP($A24,'PV installed'!$A$2:$B$1048576,2,FALSE)*'PV Profile'!N$2</f>
        <v>20.931000000000001</v>
      </c>
      <c r="O24" s="11">
        <f>VLOOKUP($A24,'PV installed'!$A$2:$B$1048576,2,FALSE)*'PV Profile'!O$2</f>
        <v>21</v>
      </c>
      <c r="P24" s="11">
        <f>VLOOKUP($A24,'PV installed'!$A$2:$B$1048576,2,FALSE)*'PV Profile'!P$2</f>
        <v>19.62</v>
      </c>
      <c r="Q24" s="11">
        <f>VLOOKUP($A24,'PV installed'!$A$2:$B$1048576,2,FALSE)*'PV Profile'!Q$2</f>
        <v>16.992000000000001</v>
      </c>
      <c r="R24" s="11">
        <f>VLOOKUP($A24,'PV installed'!$A$2:$B$1048576,2,FALSE)*'PV Profile'!R$2</f>
        <v>13.488</v>
      </c>
      <c r="S24" s="11">
        <f>VLOOKUP($A24,'PV installed'!$A$2:$B$1048576,2,FALSE)*'PV Profile'!S$2</f>
        <v>9.5789999999999988</v>
      </c>
      <c r="T24" s="11">
        <f>VLOOKUP($A24,'PV installed'!$A$2:$B$1048576,2,FALSE)*'PV Profile'!T$2</f>
        <v>5.7239999999999993</v>
      </c>
      <c r="U24" s="11">
        <f>VLOOKUP($A24,'PV installed'!$A$2:$B$1048576,2,FALSE)*'PV Profile'!U$2</f>
        <v>2.3070000000000004</v>
      </c>
      <c r="V24" s="11">
        <f>VLOOKUP($A24,'PV installed'!$A$2:$B$1048576,2,FALSE)*'PV Profile'!V$2</f>
        <v>0.15</v>
      </c>
      <c r="W24" s="11">
        <f>VLOOKUP($A24,'PV installed'!$A$2:$B$1048576,2,FALSE)*'PV Profile'!W$2</f>
        <v>0.15</v>
      </c>
      <c r="X24" s="11">
        <f>VLOOKUP($A24,'PV installed'!$A$2:$B$1048576,2,FALSE)*'PV Profile'!X$2</f>
        <v>0.15</v>
      </c>
      <c r="Y24" s="11">
        <f>VLOOKUP($A24,'PV installed'!$A$2:$B$1048576,2,FALSE)*'PV Profile'!Y$2</f>
        <v>0.15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56756-B5A8-4238-A61B-5B2D29754DC7}">
  <dimension ref="A1:Y24"/>
  <sheetViews>
    <sheetView workbookViewId="0">
      <selection activeCell="A9" sqref="A9:A2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 s="10">
        <v>18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</row>
    <row r="10" spans="1:25" x14ac:dyDescent="0.25">
      <c r="A10" s="10">
        <v>22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</row>
    <row r="11" spans="1:25" x14ac:dyDescent="0.25">
      <c r="A11" s="10">
        <v>24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</row>
    <row r="12" spans="1:25" x14ac:dyDescent="0.25">
      <c r="A12" s="10">
        <v>33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</row>
    <row r="13" spans="1:25" x14ac:dyDescent="0.25">
      <c r="A13" s="10">
        <v>38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</row>
    <row r="14" spans="1:25" x14ac:dyDescent="0.25">
      <c r="A14" s="10">
        <v>40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</row>
    <row r="15" spans="1:25" x14ac:dyDescent="0.25">
      <c r="A15" s="10">
        <v>52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</row>
    <row r="16" spans="1:25" x14ac:dyDescent="0.25">
      <c r="A16" s="10">
        <v>57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</row>
    <row r="17" spans="1:25" x14ac:dyDescent="0.25">
      <c r="A17" s="10">
        <v>51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</row>
    <row r="18" spans="1:25" x14ac:dyDescent="0.25">
      <c r="A18" s="10">
        <v>46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</row>
    <row r="19" spans="1:25" x14ac:dyDescent="0.25">
      <c r="A19" s="10">
        <v>16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</row>
    <row r="20" spans="1:25" x14ac:dyDescent="0.25">
      <c r="A20" s="10">
        <v>17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</row>
    <row r="21" spans="1:25" x14ac:dyDescent="0.25">
      <c r="A21" s="10">
        <v>53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</row>
    <row r="22" spans="1:25" x14ac:dyDescent="0.25">
      <c r="A22" s="10">
        <v>27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</row>
    <row r="23" spans="1:25" x14ac:dyDescent="0.25">
      <c r="A23" s="10">
        <v>13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</row>
    <row r="24" spans="1:25" x14ac:dyDescent="0.25">
      <c r="A24" s="10">
        <v>35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24361-893D-4C59-8E78-8F711CBDB5B9}">
  <dimension ref="A1:Y24"/>
  <sheetViews>
    <sheetView workbookViewId="0">
      <selection activeCell="A9" sqref="A9:A2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 s="10">
        <v>18</v>
      </c>
      <c r="B9" s="10">
        <v>1</v>
      </c>
      <c r="C9" s="10">
        <v>1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10">
        <v>1</v>
      </c>
      <c r="K9" s="10">
        <v>1</v>
      </c>
      <c r="L9" s="10">
        <v>1</v>
      </c>
      <c r="M9" s="10">
        <v>1</v>
      </c>
      <c r="N9" s="10">
        <v>1</v>
      </c>
      <c r="O9" s="10">
        <v>1</v>
      </c>
      <c r="P9" s="10">
        <v>1</v>
      </c>
      <c r="Q9" s="10">
        <v>1</v>
      </c>
      <c r="R9" s="10">
        <v>1</v>
      </c>
      <c r="S9" s="10">
        <v>1</v>
      </c>
      <c r="T9" s="10">
        <v>1</v>
      </c>
      <c r="U9" s="10">
        <v>1</v>
      </c>
      <c r="V9" s="10">
        <v>1</v>
      </c>
      <c r="W9" s="10">
        <v>1</v>
      </c>
      <c r="X9" s="10">
        <v>1</v>
      </c>
      <c r="Y9" s="10">
        <v>1</v>
      </c>
    </row>
    <row r="10" spans="1:25" x14ac:dyDescent="0.25">
      <c r="A10" s="10">
        <v>22</v>
      </c>
      <c r="B10" s="10">
        <v>1</v>
      </c>
      <c r="C10" s="10">
        <v>1</v>
      </c>
      <c r="D10" s="10">
        <v>1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</row>
    <row r="11" spans="1:25" x14ac:dyDescent="0.25">
      <c r="A11" s="10">
        <v>24</v>
      </c>
      <c r="B11" s="10">
        <v>1</v>
      </c>
      <c r="C11" s="10">
        <v>1</v>
      </c>
      <c r="D11" s="10">
        <v>1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>
        <v>1</v>
      </c>
      <c r="X11" s="10">
        <v>1</v>
      </c>
      <c r="Y11" s="10">
        <v>1</v>
      </c>
    </row>
    <row r="12" spans="1:25" x14ac:dyDescent="0.25">
      <c r="A12" s="10">
        <v>33</v>
      </c>
      <c r="B12" s="10">
        <v>1</v>
      </c>
      <c r="C12" s="10">
        <v>1</v>
      </c>
      <c r="D12" s="10">
        <v>1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</row>
    <row r="13" spans="1:25" x14ac:dyDescent="0.25">
      <c r="A13" s="10">
        <v>38</v>
      </c>
      <c r="B13" s="10">
        <v>1</v>
      </c>
      <c r="C13" s="10">
        <v>1</v>
      </c>
      <c r="D13" s="10">
        <v>1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</row>
    <row r="14" spans="1:25" x14ac:dyDescent="0.25">
      <c r="A14" s="10">
        <v>40</v>
      </c>
      <c r="B14" s="10">
        <v>1</v>
      </c>
      <c r="C14" s="10">
        <v>1</v>
      </c>
      <c r="D14" s="10">
        <v>1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</row>
    <row r="15" spans="1:25" x14ac:dyDescent="0.25">
      <c r="A15" s="10">
        <v>52</v>
      </c>
      <c r="B15" s="10">
        <v>1</v>
      </c>
      <c r="C15" s="10">
        <v>1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10">
        <v>1</v>
      </c>
      <c r="R15" s="10">
        <v>1</v>
      </c>
      <c r="S15" s="10">
        <v>1</v>
      </c>
      <c r="T15" s="10">
        <v>1</v>
      </c>
      <c r="U15" s="10">
        <v>1</v>
      </c>
      <c r="V15" s="10">
        <v>1</v>
      </c>
      <c r="W15" s="10">
        <v>1</v>
      </c>
      <c r="X15" s="10">
        <v>1</v>
      </c>
      <c r="Y15" s="10">
        <v>1</v>
      </c>
    </row>
    <row r="16" spans="1:25" x14ac:dyDescent="0.25">
      <c r="A16" s="10">
        <v>57</v>
      </c>
      <c r="B16" s="10">
        <v>1</v>
      </c>
      <c r="C16" s="10">
        <v>1</v>
      </c>
      <c r="D16" s="10">
        <v>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10">
        <v>1</v>
      </c>
      <c r="Y16" s="10">
        <v>1</v>
      </c>
    </row>
    <row r="17" spans="1:25" x14ac:dyDescent="0.25">
      <c r="A17" s="10">
        <v>51</v>
      </c>
      <c r="B17" s="10">
        <v>1</v>
      </c>
      <c r="C17" s="10">
        <v>1</v>
      </c>
      <c r="D17" s="10">
        <v>1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</row>
    <row r="18" spans="1:25" x14ac:dyDescent="0.25">
      <c r="A18" s="10">
        <v>46</v>
      </c>
      <c r="B18" s="10">
        <v>1</v>
      </c>
      <c r="C18" s="10">
        <v>1</v>
      </c>
      <c r="D18" s="10">
        <v>1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1</v>
      </c>
      <c r="X18" s="10">
        <v>1</v>
      </c>
      <c r="Y18" s="10">
        <v>1</v>
      </c>
    </row>
    <row r="19" spans="1:25" x14ac:dyDescent="0.25">
      <c r="A19" s="10">
        <v>16</v>
      </c>
      <c r="B19" s="10">
        <v>1</v>
      </c>
      <c r="C19" s="10">
        <v>1</v>
      </c>
      <c r="D19" s="10">
        <v>1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1</v>
      </c>
      <c r="V19" s="10">
        <v>1</v>
      </c>
      <c r="W19" s="10">
        <v>1</v>
      </c>
      <c r="X19" s="10">
        <v>1</v>
      </c>
      <c r="Y19" s="10">
        <v>1</v>
      </c>
    </row>
    <row r="20" spans="1:25" x14ac:dyDescent="0.25">
      <c r="A20" s="10">
        <v>17</v>
      </c>
      <c r="B20" s="10">
        <v>1</v>
      </c>
      <c r="C20" s="10">
        <v>1</v>
      </c>
      <c r="D20" s="10">
        <v>1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0">
        <v>1</v>
      </c>
      <c r="Q20" s="10">
        <v>1</v>
      </c>
      <c r="R20" s="10">
        <v>1</v>
      </c>
      <c r="S20" s="10">
        <v>1</v>
      </c>
      <c r="T20" s="10">
        <v>1</v>
      </c>
      <c r="U20" s="10">
        <v>1</v>
      </c>
      <c r="V20" s="10">
        <v>1</v>
      </c>
      <c r="W20" s="10">
        <v>1</v>
      </c>
      <c r="X20" s="10">
        <v>1</v>
      </c>
      <c r="Y20" s="10">
        <v>1</v>
      </c>
    </row>
    <row r="21" spans="1:25" x14ac:dyDescent="0.25">
      <c r="A21" s="10">
        <v>53</v>
      </c>
      <c r="B21" s="10">
        <v>1</v>
      </c>
      <c r="C21" s="10">
        <v>1</v>
      </c>
      <c r="D21" s="10">
        <v>1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0">
        <v>1</v>
      </c>
      <c r="Y21" s="10">
        <v>1</v>
      </c>
    </row>
    <row r="22" spans="1:25" x14ac:dyDescent="0.25">
      <c r="A22" s="10">
        <v>27</v>
      </c>
      <c r="B22" s="10">
        <v>1</v>
      </c>
      <c r="C22" s="10">
        <v>1</v>
      </c>
      <c r="D22" s="10">
        <v>1</v>
      </c>
      <c r="E22" s="10">
        <v>1</v>
      </c>
      <c r="F22" s="10">
        <v>1</v>
      </c>
      <c r="G22" s="10">
        <v>1</v>
      </c>
      <c r="H22" s="10">
        <v>1</v>
      </c>
      <c r="I22" s="10">
        <v>1</v>
      </c>
      <c r="J22" s="10">
        <v>1</v>
      </c>
      <c r="K22" s="10">
        <v>1</v>
      </c>
      <c r="L22" s="10">
        <v>1</v>
      </c>
      <c r="M22" s="10">
        <v>1</v>
      </c>
      <c r="N22" s="10">
        <v>1</v>
      </c>
      <c r="O22" s="10">
        <v>1</v>
      </c>
      <c r="P22" s="10">
        <v>1</v>
      </c>
      <c r="Q22" s="10">
        <v>1</v>
      </c>
      <c r="R22" s="10">
        <v>1</v>
      </c>
      <c r="S22" s="10">
        <v>1</v>
      </c>
      <c r="T22" s="10">
        <v>1</v>
      </c>
      <c r="U22" s="10">
        <v>1</v>
      </c>
      <c r="V22" s="10">
        <v>1</v>
      </c>
      <c r="W22" s="10">
        <v>1</v>
      </c>
      <c r="X22" s="10">
        <v>1</v>
      </c>
      <c r="Y22" s="10">
        <v>1</v>
      </c>
    </row>
    <row r="23" spans="1:25" x14ac:dyDescent="0.25">
      <c r="A23" s="10">
        <v>13</v>
      </c>
      <c r="B23" s="10">
        <v>1</v>
      </c>
      <c r="C23" s="10">
        <v>1</v>
      </c>
      <c r="D23" s="10">
        <v>1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1</v>
      </c>
      <c r="Y23" s="10">
        <v>1</v>
      </c>
    </row>
    <row r="24" spans="1:25" x14ac:dyDescent="0.25">
      <c r="A24" s="10">
        <v>35</v>
      </c>
      <c r="B24" s="10">
        <v>1</v>
      </c>
      <c r="C24" s="10">
        <v>1</v>
      </c>
      <c r="D24" s="10">
        <v>1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7AAA5-A2A3-4880-B9A2-948E92D82E01}">
  <dimension ref="A1:Y43"/>
  <sheetViews>
    <sheetView zoomScale="85" zoomScaleNormal="85" workbookViewId="0">
      <selection activeCell="B2" sqref="B2:Y43"/>
    </sheetView>
  </sheetViews>
  <sheetFormatPr defaultRowHeight="15" x14ac:dyDescent="0.25"/>
  <cols>
    <col min="2" max="2" width="12.7109375" bestFit="1" customWidth="1"/>
  </cols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'[1]Pc, Summer, S1'!B2*((1+Main!$B$4)^(Main!$B$3-2020))+_xlfn.IFNA(VLOOKUP($A2,'EV Distribution'!$A$2:$B$1048576,2,FALSE),0)*'EV Characterization'!B$2</f>
        <v>5.2053135579377141</v>
      </c>
      <c r="C2" s="2">
        <f>'[1]Pc, Summer, S1'!C2*((1+Main!$B$4)^(Main!$B$3-2020))+_xlfn.IFNA(VLOOKUP($A2,'EV Distribution'!$A$2:$B$1048576,2,FALSE),0)*'EV Characterization'!C$2</f>
        <v>8.7849792685131245</v>
      </c>
      <c r="D2" s="2">
        <f>'[1]Pc, Summer, S1'!D2*((1+Main!$B$4)^(Main!$B$3-2020))+_xlfn.IFNA(VLOOKUP($A2,'EV Distribution'!$A$2:$B$1048576,2,FALSE),0)*'EV Characterization'!D$2</f>
        <v>21.757157057652684</v>
      </c>
      <c r="E2" s="2">
        <f>'[1]Pc, Summer, S1'!E2*((1+Main!$B$4)^(Main!$B$3-2020))+_xlfn.IFNA(VLOOKUP($A2,'EV Distribution'!$A$2:$B$1048576,2,FALSE),0)*'EV Characterization'!E$2</f>
        <v>13.696292983260077</v>
      </c>
      <c r="F2" s="2">
        <f>'[1]Pc, Summer, S1'!F2*((1+Main!$B$4)^(Main!$B$3-2020))+_xlfn.IFNA(VLOOKUP($A2,'EV Distribution'!$A$2:$B$1048576,2,FALSE),0)*'EV Characterization'!F$2</f>
        <v>30.606147088099</v>
      </c>
      <c r="G2" s="2">
        <f>'[1]Pc, Summer, S1'!G2*((1+Main!$B$4)^(Main!$B$3-2020))+_xlfn.IFNA(VLOOKUP($A2,'EV Distribution'!$A$2:$B$1048576,2,FALSE),0)*'EV Characterization'!G$2</f>
        <v>52.486901861580918</v>
      </c>
      <c r="H2" s="2">
        <f>'[1]Pc, Summer, S1'!H2*((1+Main!$B$4)^(Main!$B$3-2020))+_xlfn.IFNA(VLOOKUP($A2,'EV Distribution'!$A$2:$B$1048576,2,FALSE),0)*'EV Characterization'!H$2</f>
        <v>35.284452245812098</v>
      </c>
      <c r="I2" s="2">
        <f>'[1]Pc, Summer, S1'!I2*((1+Main!$B$4)^(Main!$B$3-2020))+_xlfn.IFNA(VLOOKUP($A2,'EV Distribution'!$A$2:$B$1048576,2,FALSE),0)*'EV Characterization'!I$2</f>
        <v>4.1574305052326777</v>
      </c>
      <c r="J2" s="2">
        <f>'[1]Pc, Summer, S1'!J2*((1+Main!$B$4)^(Main!$B$3-2020))+_xlfn.IFNA(VLOOKUP($A2,'EV Distribution'!$A$2:$B$1048576,2,FALSE),0)*'EV Characterization'!J$2</f>
        <v>19.680917623107881</v>
      </c>
      <c r="K2" s="2">
        <f>'[1]Pc, Summer, S1'!K2*((1+Main!$B$4)^(Main!$B$3-2020))+_xlfn.IFNA(VLOOKUP($A2,'EV Distribution'!$A$2:$B$1048576,2,FALSE),0)*'EV Characterization'!K$2</f>
        <v>3.9013271785012527</v>
      </c>
      <c r="L2" s="2">
        <f>'[1]Pc, Summer, S1'!L2*((1+Main!$B$4)^(Main!$B$3-2020))+_xlfn.IFNA(VLOOKUP($A2,'EV Distribution'!$A$2:$B$1048576,2,FALSE),0)*'EV Characterization'!L$2</f>
        <v>8.9292152202199429</v>
      </c>
      <c r="M2" s="2">
        <f>'[1]Pc, Summer, S1'!M2*((1+Main!$B$4)^(Main!$B$3-2020))+_xlfn.IFNA(VLOOKUP($A2,'EV Distribution'!$A$2:$B$1048576,2,FALSE),0)*'EV Characterization'!M$2</f>
        <v>41.109776422532072</v>
      </c>
      <c r="N2" s="2">
        <f>'[1]Pc, Summer, S1'!N2*((1+Main!$B$4)^(Main!$B$3-2020))+_xlfn.IFNA(VLOOKUP($A2,'EV Distribution'!$A$2:$B$1048576,2,FALSE),0)*'EV Characterization'!N$2</f>
        <v>18.712832454453817</v>
      </c>
      <c r="O2" s="2">
        <f>'[1]Pc, Summer, S1'!O2*((1+Main!$B$4)^(Main!$B$3-2020))+_xlfn.IFNA(VLOOKUP($A2,'EV Distribution'!$A$2:$B$1048576,2,FALSE),0)*'EV Characterization'!O$2</f>
        <v>25.858340955467092</v>
      </c>
      <c r="P2" s="2">
        <f>'[1]Pc, Summer, S1'!P2*((1+Main!$B$4)^(Main!$B$3-2020))+_xlfn.IFNA(VLOOKUP($A2,'EV Distribution'!$A$2:$B$1048576,2,FALSE),0)*'EV Characterization'!P$2</f>
        <v>23.667978764765106</v>
      </c>
      <c r="Q2" s="2">
        <f>'[1]Pc, Summer, S1'!Q2*((1+Main!$B$4)^(Main!$B$3-2020))+_xlfn.IFNA(VLOOKUP($A2,'EV Distribution'!$A$2:$B$1048576,2,FALSE),0)*'EV Characterization'!Q$2</f>
        <v>50.681931920199283</v>
      </c>
      <c r="R2" s="2">
        <f>'[1]Pc, Summer, S1'!R2*((1+Main!$B$4)^(Main!$B$3-2020))+_xlfn.IFNA(VLOOKUP($A2,'EV Distribution'!$A$2:$B$1048576,2,FALSE),0)*'EV Characterization'!R$2</f>
        <v>21.67341086402331</v>
      </c>
      <c r="S2" s="2">
        <f>'[1]Pc, Summer, S1'!S2*((1+Main!$B$4)^(Main!$B$3-2020))+_xlfn.IFNA(VLOOKUP($A2,'EV Distribution'!$A$2:$B$1048576,2,FALSE),0)*'EV Characterization'!S$2</f>
        <v>14.323525856507612</v>
      </c>
      <c r="T2" s="2">
        <f>'[1]Pc, Summer, S1'!T2*((1+Main!$B$4)^(Main!$B$3-2020))+_xlfn.IFNA(VLOOKUP($A2,'EV Distribution'!$A$2:$B$1048576,2,FALSE),0)*'EV Characterization'!T$2</f>
        <v>31.365073351178591</v>
      </c>
      <c r="U2" s="2">
        <f>'[1]Pc, Summer, S1'!U2*((1+Main!$B$4)^(Main!$B$3-2020))+_xlfn.IFNA(VLOOKUP($A2,'EV Distribution'!$A$2:$B$1048576,2,FALSE),0)*'EV Characterization'!U$2</f>
        <v>67.193313587138192</v>
      </c>
      <c r="V2" s="2">
        <f>'[1]Pc, Summer, S1'!V2*((1+Main!$B$4)^(Main!$B$3-2020))+_xlfn.IFNA(VLOOKUP($A2,'EV Distribution'!$A$2:$B$1048576,2,FALSE),0)*'EV Characterization'!V$2</f>
        <v>49.305880568285382</v>
      </c>
      <c r="W2" s="2">
        <f>'[1]Pc, Summer, S1'!W2*((1+Main!$B$4)^(Main!$B$3-2020))+_xlfn.IFNA(VLOOKUP($A2,'EV Distribution'!$A$2:$B$1048576,2,FALSE),0)*'EV Characterization'!W$2</f>
        <v>-10.101229731433708</v>
      </c>
      <c r="X2" s="2">
        <f>'[1]Pc, Summer, S1'!X2*((1+Main!$B$4)^(Main!$B$3-2020))+_xlfn.IFNA(VLOOKUP($A2,'EV Distribution'!$A$2:$B$1048576,2,FALSE),0)*'EV Characterization'!X$2</f>
        <v>44.467782999636214</v>
      </c>
      <c r="Y2" s="2">
        <f>'[1]Pc, Summer, S1'!Y2*((1+Main!$B$4)^(Main!$B$3-2020))+_xlfn.IFNA(VLOOKUP($A2,'EV Distribution'!$A$2:$B$1048576,2,FALSE),0)*'EV Characterization'!Y$2</f>
        <v>58.446971260335147</v>
      </c>
    </row>
    <row r="3" spans="1:25" x14ac:dyDescent="0.25">
      <c r="A3">
        <v>2</v>
      </c>
      <c r="B3" s="2">
        <f>'[1]Pc, Summer, S1'!B3*((1+Main!$B$4)^(Main!$B$3-2020))+_xlfn.IFNA(VLOOKUP($A3,'EV Distribution'!$A$2:$B$1048576,2,FALSE),0)*'EV Characterization'!B$2</f>
        <v>4.2399028110357779</v>
      </c>
      <c r="C3" s="2">
        <f>'[1]Pc, Summer, S1'!C3*((1+Main!$B$4)^(Main!$B$3-2020))+_xlfn.IFNA(VLOOKUP($A3,'EV Distribution'!$A$2:$B$1048576,2,FALSE),0)*'EV Characterization'!C$2</f>
        <v>3.9404766807693798</v>
      </c>
      <c r="D3" s="2">
        <f>'[1]Pc, Summer, S1'!D3*((1+Main!$B$4)^(Main!$B$3-2020))+_xlfn.IFNA(VLOOKUP($A3,'EV Distribution'!$A$2:$B$1048576,2,FALSE),0)*'EV Characterization'!D$2</f>
        <v>3.7080908318602432</v>
      </c>
      <c r="E3" s="2">
        <f>'[1]Pc, Summer, S1'!E3*((1+Main!$B$4)^(Main!$B$3-2020))+_xlfn.IFNA(VLOOKUP($A3,'EV Distribution'!$A$2:$B$1048576,2,FALSE),0)*'EV Characterization'!E$2</f>
        <v>3.6007025351131361</v>
      </c>
      <c r="F3" s="2">
        <f>'[1]Pc, Summer, S1'!F3*((1+Main!$B$4)^(Main!$B$3-2020))+_xlfn.IFNA(VLOOKUP($A3,'EV Distribution'!$A$2:$B$1048576,2,FALSE),0)*'EV Characterization'!F$2</f>
        <v>3.5402957551758627</v>
      </c>
      <c r="G3" s="2">
        <f>'[1]Pc, Summer, S1'!G3*((1+Main!$B$4)^(Main!$B$3-2020))+_xlfn.IFNA(VLOOKUP($A3,'EV Distribution'!$A$2:$B$1048576,2,FALSE),0)*'EV Characterization'!G$2</f>
        <v>3.4989143874242403</v>
      </c>
      <c r="H3" s="2">
        <f>'[1]Pc, Summer, S1'!H3*((1+Main!$B$4)^(Main!$B$3-2020))+_xlfn.IFNA(VLOOKUP($A3,'EV Distribution'!$A$2:$B$1048576,2,FALSE),0)*'EV Characterization'!H$2</f>
        <v>3.7310054913875459</v>
      </c>
      <c r="I3" s="2">
        <f>'[1]Pc, Summer, S1'!I3*((1+Main!$B$4)^(Main!$B$3-2020))+_xlfn.IFNA(VLOOKUP($A3,'EV Distribution'!$A$2:$B$1048576,2,FALSE),0)*'EV Characterization'!I$2</f>
        <v>3.267451438479509</v>
      </c>
      <c r="J3" s="2">
        <f>'[1]Pc, Summer, S1'!J3*((1+Main!$B$4)^(Main!$B$3-2020))+_xlfn.IFNA(VLOOKUP($A3,'EV Distribution'!$A$2:$B$1048576,2,FALSE),0)*'EV Characterization'!J$2</f>
        <v>3.6798468191203315</v>
      </c>
      <c r="K3" s="2">
        <f>'[1]Pc, Summer, S1'!K3*((1+Main!$B$4)^(Main!$B$3-2020))+_xlfn.IFNA(VLOOKUP($A3,'EV Distribution'!$A$2:$B$1048576,2,FALSE),0)*'EV Characterization'!K$2</f>
        <v>3.8645081910453034</v>
      </c>
      <c r="L3" s="2">
        <f>'[1]Pc, Summer, S1'!L3*((1+Main!$B$4)^(Main!$B$3-2020))+_xlfn.IFNA(VLOOKUP($A3,'EV Distribution'!$A$2:$B$1048576,2,FALSE),0)*'EV Characterization'!L$2</f>
        <v>3.7720874957370243</v>
      </c>
      <c r="M3" s="2">
        <f>'[1]Pc, Summer, S1'!M3*((1+Main!$B$4)^(Main!$B$3-2020))+_xlfn.IFNA(VLOOKUP($A3,'EV Distribution'!$A$2:$B$1048576,2,FALSE),0)*'EV Characterization'!M$2</f>
        <v>3.8454000425566712</v>
      </c>
      <c r="N3" s="2">
        <f>'[1]Pc, Summer, S1'!N3*((1+Main!$B$4)^(Main!$B$3-2020))+_xlfn.IFNA(VLOOKUP($A3,'EV Distribution'!$A$2:$B$1048576,2,FALSE),0)*'EV Characterization'!N$2</f>
        <v>3.9265480198439011</v>
      </c>
      <c r="O3" s="2">
        <f>'[1]Pc, Summer, S1'!O3*((1+Main!$B$4)^(Main!$B$3-2020))+_xlfn.IFNA(VLOOKUP($A3,'EV Distribution'!$A$2:$B$1048576,2,FALSE),0)*'EV Characterization'!O$2</f>
        <v>3.8967689704577753</v>
      </c>
      <c r="P3" s="2">
        <f>'[1]Pc, Summer, S1'!P3*((1+Main!$B$4)^(Main!$B$3-2020))+_xlfn.IFNA(VLOOKUP($A3,'EV Distribution'!$A$2:$B$1048576,2,FALSE),0)*'EV Characterization'!P$2</f>
        <v>3.7561330955359131</v>
      </c>
      <c r="Q3" s="2">
        <f>'[1]Pc, Summer, S1'!Q3*((1+Main!$B$4)^(Main!$B$3-2020))+_xlfn.IFNA(VLOOKUP($A3,'EV Distribution'!$A$2:$B$1048576,2,FALSE),0)*'EV Characterization'!Q$2</f>
        <v>3.6205155629437695</v>
      </c>
      <c r="R3" s="2">
        <f>'[1]Pc, Summer, S1'!R3*((1+Main!$B$4)^(Main!$B$3-2020))+_xlfn.IFNA(VLOOKUP($A3,'EV Distribution'!$A$2:$B$1048576,2,FALSE),0)*'EV Characterization'!R$2</f>
        <v>3.7233683966017335</v>
      </c>
      <c r="S3" s="2">
        <f>'[1]Pc, Summer, S1'!S3*((1+Main!$B$4)^(Main!$B$3-2020))+_xlfn.IFNA(VLOOKUP($A3,'EV Distribution'!$A$2:$B$1048576,2,FALSE),0)*'EV Characterization'!S$2</f>
        <v>3.7476598055325505</v>
      </c>
      <c r="T3" s="2">
        <f>'[1]Pc, Summer, S1'!T3*((1+Main!$B$4)^(Main!$B$3-2020))+_xlfn.IFNA(VLOOKUP($A3,'EV Distribution'!$A$2:$B$1048576,2,FALSE),0)*'EV Characterization'!T$2</f>
        <v>3.7149831612285755</v>
      </c>
      <c r="U3" s="2">
        <f>'[1]Pc, Summer, S1'!U3*((1+Main!$B$4)^(Main!$B$3-2020))+_xlfn.IFNA(VLOOKUP($A3,'EV Distribution'!$A$2:$B$1048576,2,FALSE),0)*'EV Characterization'!U$2</f>
        <v>3.715885459965993</v>
      </c>
      <c r="V3" s="2">
        <f>'[1]Pc, Summer, S1'!V3*((1+Main!$B$4)^(Main!$B$3-2020))+_xlfn.IFNA(VLOOKUP($A3,'EV Distribution'!$A$2:$B$1048576,2,FALSE),0)*'EV Characterization'!V$2</f>
        <v>3.7430935010742776</v>
      </c>
      <c r="W3" s="2">
        <f>'[1]Pc, Summer, S1'!W3*((1+Main!$B$4)^(Main!$B$3-2020))+_xlfn.IFNA(VLOOKUP($A3,'EV Distribution'!$A$2:$B$1048576,2,FALSE),0)*'EV Characterization'!W$2</f>
        <v>3.8693268931031715</v>
      </c>
      <c r="X3" s="2">
        <f>'[1]Pc, Summer, S1'!X3*((1+Main!$B$4)^(Main!$B$3-2020))+_xlfn.IFNA(VLOOKUP($A3,'EV Distribution'!$A$2:$B$1048576,2,FALSE),0)*'EV Characterization'!X$2</f>
        <v>4.7357697019112006</v>
      </c>
      <c r="Y3" s="2">
        <f>'[1]Pc, Summer, S1'!Y3*((1+Main!$B$4)^(Main!$B$3-2020))+_xlfn.IFNA(VLOOKUP($A3,'EV Distribution'!$A$2:$B$1048576,2,FALSE),0)*'EV Characterization'!Y$2</f>
        <v>4.5527180705858088</v>
      </c>
    </row>
    <row r="4" spans="1:25" x14ac:dyDescent="0.25">
      <c r="A4">
        <v>3</v>
      </c>
      <c r="B4" s="2">
        <f>'[1]Pc, Summer, S1'!B4*((1+Main!$B$4)^(Main!$B$3-2020))+_xlfn.IFNA(VLOOKUP($A4,'EV Distribution'!$A$2:$B$1048576,2,FALSE),0)*'EV Characterization'!B$2</f>
        <v>35.529037437414914</v>
      </c>
      <c r="C4" s="2">
        <f>'[1]Pc, Summer, S1'!C4*((1+Main!$B$4)^(Main!$B$3-2020))+_xlfn.IFNA(VLOOKUP($A4,'EV Distribution'!$A$2:$B$1048576,2,FALSE),0)*'EV Characterization'!C$2</f>
        <v>32.471582867597022</v>
      </c>
      <c r="D4" s="2">
        <f>'[1]Pc, Summer, S1'!D4*((1+Main!$B$4)^(Main!$B$3-2020))+_xlfn.IFNA(VLOOKUP($A4,'EV Distribution'!$A$2:$B$1048576,2,FALSE),0)*'EV Characterization'!D$2</f>
        <v>30.717251558218035</v>
      </c>
      <c r="E4" s="2">
        <f>'[1]Pc, Summer, S1'!E4*((1+Main!$B$4)^(Main!$B$3-2020))+_xlfn.IFNA(VLOOKUP($A4,'EV Distribution'!$A$2:$B$1048576,2,FALSE),0)*'EV Characterization'!E$2</f>
        <v>29.54664797352622</v>
      </c>
      <c r="F4" s="2">
        <f>'[1]Pc, Summer, S1'!F4*((1+Main!$B$4)^(Main!$B$3-2020))+_xlfn.IFNA(VLOOKUP($A4,'EV Distribution'!$A$2:$B$1048576,2,FALSE),0)*'EV Characterization'!F$2</f>
        <v>29.460378293526219</v>
      </c>
      <c r="G4" s="2">
        <f>'[1]Pc, Summer, S1'!G4*((1+Main!$B$4)^(Main!$B$3-2020))+_xlfn.IFNA(VLOOKUP($A4,'EV Distribution'!$A$2:$B$1048576,2,FALSE),0)*'EV Characterization'!G$2</f>
        <v>31.439533670366529</v>
      </c>
      <c r="H4" s="2">
        <f>'[1]Pc, Summer, S1'!H4*((1+Main!$B$4)^(Main!$B$3-2020))+_xlfn.IFNA(VLOOKUP($A4,'EV Distribution'!$A$2:$B$1048576,2,FALSE),0)*'EV Characterization'!H$2</f>
        <v>39.04467062632223</v>
      </c>
      <c r="I4" s="2">
        <f>'[1]Pc, Summer, S1'!I4*((1+Main!$B$4)^(Main!$B$3-2020))+_xlfn.IFNA(VLOOKUP($A4,'EV Distribution'!$A$2:$B$1048576,2,FALSE),0)*'EV Characterization'!I$2</f>
        <v>46.319270960427794</v>
      </c>
      <c r="J4" s="2">
        <f>'[1]Pc, Summer, S1'!J4*((1+Main!$B$4)^(Main!$B$3-2020))+_xlfn.IFNA(VLOOKUP($A4,'EV Distribution'!$A$2:$B$1048576,2,FALSE),0)*'EV Characterization'!J$2</f>
        <v>48.31383602309225</v>
      </c>
      <c r="K4" s="2">
        <f>'[1]Pc, Summer, S1'!K4*((1+Main!$B$4)^(Main!$B$3-2020))+_xlfn.IFNA(VLOOKUP($A4,'EV Distribution'!$A$2:$B$1048576,2,FALSE),0)*'EV Characterization'!K$2</f>
        <v>47.422094935129472</v>
      </c>
      <c r="L4" s="2">
        <f>'[1]Pc, Summer, S1'!L4*((1+Main!$B$4)^(Main!$B$3-2020))+_xlfn.IFNA(VLOOKUP($A4,'EV Distribution'!$A$2:$B$1048576,2,FALSE),0)*'EV Characterization'!L$2</f>
        <v>47.319317565139336</v>
      </c>
      <c r="M4" s="2">
        <f>'[1]Pc, Summer, S1'!M4*((1+Main!$B$4)^(Main!$B$3-2020))+_xlfn.IFNA(VLOOKUP($A4,'EV Distribution'!$A$2:$B$1048576,2,FALSE),0)*'EV Characterization'!M$2</f>
        <v>50.361464837866649</v>
      </c>
      <c r="N4" s="2">
        <f>'[1]Pc, Summer, S1'!N4*((1+Main!$B$4)^(Main!$B$3-2020))+_xlfn.IFNA(VLOOKUP($A4,'EV Distribution'!$A$2:$B$1048576,2,FALSE),0)*'EV Characterization'!N$2</f>
        <v>50.406472037866649</v>
      </c>
      <c r="O4" s="2">
        <f>'[1]Pc, Summer, S1'!O4*((1+Main!$B$4)^(Main!$B$3-2020))+_xlfn.IFNA(VLOOKUP($A4,'EV Distribution'!$A$2:$B$1048576,2,FALSE),0)*'EV Characterization'!O$2</f>
        <v>50.460480677866649</v>
      </c>
      <c r="P4" s="2">
        <f>'[1]Pc, Summer, S1'!P4*((1+Main!$B$4)^(Main!$B$3-2020))+_xlfn.IFNA(VLOOKUP($A4,'EV Distribution'!$A$2:$B$1048576,2,FALSE),0)*'EV Characterization'!P$2</f>
        <v>47.94995259459025</v>
      </c>
      <c r="Q4" s="2">
        <f>'[1]Pc, Summer, S1'!Q4*((1+Main!$B$4)^(Main!$B$3-2020))+_xlfn.IFNA(VLOOKUP($A4,'EV Distribution'!$A$2:$B$1048576,2,FALSE),0)*'EV Characterization'!Q$2</f>
        <v>45.422211471660738</v>
      </c>
      <c r="R4" s="2">
        <f>'[1]Pc, Summer, S1'!R4*((1+Main!$B$4)^(Main!$B$3-2020))+_xlfn.IFNA(VLOOKUP($A4,'EV Distribution'!$A$2:$B$1048576,2,FALSE),0)*'EV Characterization'!R$2</f>
        <v>42.407189228596401</v>
      </c>
      <c r="S4" s="2">
        <f>'[1]Pc, Summer, S1'!S4*((1+Main!$B$4)^(Main!$B$3-2020))+_xlfn.IFNA(VLOOKUP($A4,'EV Distribution'!$A$2:$B$1048576,2,FALSE),0)*'EV Characterization'!S$2</f>
        <v>42.394352348596399</v>
      </c>
      <c r="T4" s="2">
        <f>'[1]Pc, Summer, S1'!T4*((1+Main!$B$4)^(Main!$B$3-2020))+_xlfn.IFNA(VLOOKUP($A4,'EV Distribution'!$A$2:$B$1048576,2,FALSE),0)*'EV Characterization'!T$2</f>
        <v>42.327254828596402</v>
      </c>
      <c r="U4" s="2">
        <f>'[1]Pc, Summer, S1'!U4*((1+Main!$B$4)^(Main!$B$3-2020))+_xlfn.IFNA(VLOOKUP($A4,'EV Distribution'!$A$2:$B$1048576,2,FALSE),0)*'EV Characterization'!U$2</f>
        <v>42.409124588596399</v>
      </c>
      <c r="V4" s="2">
        <f>'[1]Pc, Summer, S1'!V4*((1+Main!$B$4)^(Main!$B$3-2020))+_xlfn.IFNA(VLOOKUP($A4,'EV Distribution'!$A$2:$B$1048576,2,FALSE),0)*'EV Characterization'!V$2</f>
        <v>42.433477868596398</v>
      </c>
      <c r="W4" s="2">
        <f>'[1]Pc, Summer, S1'!W4*((1+Main!$B$4)^(Main!$B$3-2020))+_xlfn.IFNA(VLOOKUP($A4,'EV Distribution'!$A$2:$B$1048576,2,FALSE),0)*'EV Characterization'!W$2</f>
        <v>42.4143258685964</v>
      </c>
      <c r="X4" s="2">
        <f>'[1]Pc, Summer, S1'!X4*((1+Main!$B$4)^(Main!$B$3-2020))+_xlfn.IFNA(VLOOKUP($A4,'EV Distribution'!$A$2:$B$1048576,2,FALSE),0)*'EV Characterization'!X$2</f>
        <v>42.481236935749486</v>
      </c>
      <c r="Y4" s="2">
        <f>'[1]Pc, Summer, S1'!Y4*((1+Main!$B$4)^(Main!$B$3-2020))+_xlfn.IFNA(VLOOKUP($A4,'EV Distribution'!$A$2:$B$1048576,2,FALSE),0)*'EV Characterization'!Y$2</f>
        <v>40.009492817025439</v>
      </c>
    </row>
    <row r="5" spans="1:25" x14ac:dyDescent="0.25">
      <c r="A5">
        <v>5</v>
      </c>
      <c r="B5" s="2">
        <f>'[1]Pc, Summer, S1'!B5*((1+Main!$B$4)^(Main!$B$3-2020))+_xlfn.IFNA(VLOOKUP($A5,'EV Distribution'!$A$2:$B$1048576,2,FALSE),0)*'EV Characterization'!B$2</f>
        <v>12.154361640982067</v>
      </c>
      <c r="C5" s="2">
        <f>'[1]Pc, Summer, S1'!C5*((1+Main!$B$4)^(Main!$B$3-2020))+_xlfn.IFNA(VLOOKUP($A5,'EV Distribution'!$A$2:$B$1048576,2,FALSE),0)*'EV Characterization'!C$2</f>
        <v>10.764355700349297</v>
      </c>
      <c r="D5" s="2">
        <f>'[1]Pc, Summer, S1'!D5*((1+Main!$B$4)^(Main!$B$3-2020))+_xlfn.IFNA(VLOOKUP($A5,'EV Distribution'!$A$2:$B$1048576,2,FALSE),0)*'EV Characterization'!D$2</f>
        <v>10.126262555649019</v>
      </c>
      <c r="E5" s="2">
        <f>'[1]Pc, Summer, S1'!E5*((1+Main!$B$4)^(Main!$B$3-2020))+_xlfn.IFNA(VLOOKUP($A5,'EV Distribution'!$A$2:$B$1048576,2,FALSE),0)*'EV Characterization'!E$2</f>
        <v>9.7761284995995172</v>
      </c>
      <c r="F5" s="2">
        <f>'[1]Pc, Summer, S1'!F5*((1+Main!$B$4)^(Main!$B$3-2020))+_xlfn.IFNA(VLOOKUP($A5,'EV Distribution'!$A$2:$B$1048576,2,FALSE),0)*'EV Characterization'!F$2</f>
        <v>10.298060398610493</v>
      </c>
      <c r="G5" s="2">
        <f>'[1]Pc, Summer, S1'!G5*((1+Main!$B$4)^(Main!$B$3-2020))+_xlfn.IFNA(VLOOKUP($A5,'EV Distribution'!$A$2:$B$1048576,2,FALSE),0)*'EV Characterization'!G$2</f>
        <v>9.4701969624057458</v>
      </c>
      <c r="H5" s="2">
        <f>'[1]Pc, Summer, S1'!H5*((1+Main!$B$4)^(Main!$B$3-2020))+_xlfn.IFNA(VLOOKUP($A5,'EV Distribution'!$A$2:$B$1048576,2,FALSE),0)*'EV Characterization'!H$2</f>
        <v>11.03207860876897</v>
      </c>
      <c r="I5" s="2">
        <f>'[1]Pc, Summer, S1'!I5*((1+Main!$B$4)^(Main!$B$3-2020))+_xlfn.IFNA(VLOOKUP($A5,'EV Distribution'!$A$2:$B$1048576,2,FALSE),0)*'EV Characterization'!I$2</f>
        <v>12.252207366520743</v>
      </c>
      <c r="J5" s="2">
        <f>'[1]Pc, Summer, S1'!J5*((1+Main!$B$4)^(Main!$B$3-2020))+_xlfn.IFNA(VLOOKUP($A5,'EV Distribution'!$A$2:$B$1048576,2,FALSE),0)*'EV Characterization'!J$2</f>
        <v>13.782968241621566</v>
      </c>
      <c r="K5" s="2">
        <f>'[1]Pc, Summer, S1'!K5*((1+Main!$B$4)^(Main!$B$3-2020))+_xlfn.IFNA(VLOOKUP($A5,'EV Distribution'!$A$2:$B$1048576,2,FALSE),0)*'EV Characterization'!K$2</f>
        <v>14.822831028473106</v>
      </c>
      <c r="L5" s="2">
        <f>'[1]Pc, Summer, S1'!L5*((1+Main!$B$4)^(Main!$B$3-2020))+_xlfn.IFNA(VLOOKUP($A5,'EV Distribution'!$A$2:$B$1048576,2,FALSE),0)*'EV Characterization'!L$2</f>
        <v>15.264616671487719</v>
      </c>
      <c r="M5" s="2">
        <f>'[1]Pc, Summer, S1'!M5*((1+Main!$B$4)^(Main!$B$3-2020))+_xlfn.IFNA(VLOOKUP($A5,'EV Distribution'!$A$2:$B$1048576,2,FALSE),0)*'EV Characterization'!M$2</f>
        <v>15.491484501883964</v>
      </c>
      <c r="N5" s="2">
        <f>'[1]Pc, Summer, S1'!N5*((1+Main!$B$4)^(Main!$B$3-2020))+_xlfn.IFNA(VLOOKUP($A5,'EV Distribution'!$A$2:$B$1048576,2,FALSE),0)*'EV Characterization'!N$2</f>
        <v>15.808862327942538</v>
      </c>
      <c r="O5" s="2">
        <f>'[1]Pc, Summer, S1'!O5*((1+Main!$B$4)^(Main!$B$3-2020))+_xlfn.IFNA(VLOOKUP($A5,'EV Distribution'!$A$2:$B$1048576,2,FALSE),0)*'EV Characterization'!O$2</f>
        <v>15.955816773127315</v>
      </c>
      <c r="P5" s="2">
        <f>'[1]Pc, Summer, S1'!P5*((1+Main!$B$4)^(Main!$B$3-2020))+_xlfn.IFNA(VLOOKUP($A5,'EV Distribution'!$A$2:$B$1048576,2,FALSE),0)*'EV Characterization'!P$2</f>
        <v>16.01087337932357</v>
      </c>
      <c r="Q5" s="2">
        <f>'[1]Pc, Summer, S1'!Q5*((1+Main!$B$4)^(Main!$B$3-2020))+_xlfn.IFNA(VLOOKUP($A5,'EV Distribution'!$A$2:$B$1048576,2,FALSE),0)*'EV Characterization'!Q$2</f>
        <v>15.414502261262946</v>
      </c>
      <c r="R5" s="2">
        <f>'[1]Pc, Summer, S1'!R5*((1+Main!$B$4)^(Main!$B$3-2020))+_xlfn.IFNA(VLOOKUP($A5,'EV Distribution'!$A$2:$B$1048576,2,FALSE),0)*'EV Characterization'!R$2</f>
        <v>15.4441549587442</v>
      </c>
      <c r="S5" s="2">
        <f>'[1]Pc, Summer, S1'!S5*((1+Main!$B$4)^(Main!$B$3-2020))+_xlfn.IFNA(VLOOKUP($A5,'EV Distribution'!$A$2:$B$1048576,2,FALSE),0)*'EV Characterization'!S$2</f>
        <v>14.844330153111811</v>
      </c>
      <c r="T5" s="2">
        <f>'[1]Pc, Summer, S1'!T5*((1+Main!$B$4)^(Main!$B$3-2020))+_xlfn.IFNA(VLOOKUP($A5,'EV Distribution'!$A$2:$B$1048576,2,FALSE),0)*'EV Characterization'!T$2</f>
        <v>14.898521026870711</v>
      </c>
      <c r="U5" s="2">
        <f>'[1]Pc, Summer, S1'!U5*((1+Main!$B$4)^(Main!$B$3-2020))+_xlfn.IFNA(VLOOKUP($A5,'EV Distribution'!$A$2:$B$1048576,2,FALSE),0)*'EV Characterization'!U$2</f>
        <v>15.047925660915785</v>
      </c>
      <c r="V5" s="2">
        <f>'[1]Pc, Summer, S1'!V5*((1+Main!$B$4)^(Main!$B$3-2020))+_xlfn.IFNA(VLOOKUP($A5,'EV Distribution'!$A$2:$B$1048576,2,FALSE),0)*'EV Characterization'!V$2</f>
        <v>14.934007662353697</v>
      </c>
      <c r="W5" s="2">
        <f>'[1]Pc, Summer, S1'!W5*((1+Main!$B$4)^(Main!$B$3-2020))+_xlfn.IFNA(VLOOKUP($A5,'EV Distribution'!$A$2:$B$1048576,2,FALSE),0)*'EV Characterization'!W$2</f>
        <v>15.456297436636385</v>
      </c>
      <c r="X5" s="2">
        <f>'[1]Pc, Summer, S1'!X5*((1+Main!$B$4)^(Main!$B$3-2020))+_xlfn.IFNA(VLOOKUP($A5,'EV Distribution'!$A$2:$B$1048576,2,FALSE),0)*'EV Characterization'!X$2</f>
        <v>15.644972374305452</v>
      </c>
      <c r="Y5" s="2">
        <f>'[1]Pc, Summer, S1'!Y5*((1+Main!$B$4)^(Main!$B$3-2020))+_xlfn.IFNA(VLOOKUP($A5,'EV Distribution'!$A$2:$B$1048576,2,FALSE),0)*'EV Characterization'!Y$2</f>
        <v>14.102166482382563</v>
      </c>
    </row>
    <row r="6" spans="1:25" x14ac:dyDescent="0.25">
      <c r="A6">
        <v>6</v>
      </c>
      <c r="B6" s="2">
        <f>'[1]Pc, Summer, S1'!B6*((1+Main!$B$4)^(Main!$B$3-2020))+_xlfn.IFNA(VLOOKUP($A6,'EV Distribution'!$A$2:$B$1048576,2,FALSE),0)*'EV Characterization'!B$2</f>
        <v>-91.514252996097525</v>
      </c>
      <c r="C6" s="2">
        <f>'[1]Pc, Summer, S1'!C6*((1+Main!$B$4)^(Main!$B$3-2020))+_xlfn.IFNA(VLOOKUP($A6,'EV Distribution'!$A$2:$B$1048576,2,FALSE),0)*'EV Characterization'!C$2</f>
        <v>-78.560381488331799</v>
      </c>
      <c r="D6" s="2">
        <f>'[1]Pc, Summer, S1'!D6*((1+Main!$B$4)^(Main!$B$3-2020))+_xlfn.IFNA(VLOOKUP($A6,'EV Distribution'!$A$2:$B$1048576,2,FALSE),0)*'EV Characterization'!D$2</f>
        <v>-50.93204296491502</v>
      </c>
      <c r="E6" s="2">
        <f>'[1]Pc, Summer, S1'!E6*((1+Main!$B$4)^(Main!$B$3-2020))+_xlfn.IFNA(VLOOKUP($A6,'EV Distribution'!$A$2:$B$1048576,2,FALSE),0)*'EV Characterization'!E$2</f>
        <v>-48.253011831517902</v>
      </c>
      <c r="F6" s="2">
        <f>'[1]Pc, Summer, S1'!F6*((1+Main!$B$4)^(Main!$B$3-2020))+_xlfn.IFNA(VLOOKUP($A6,'EV Distribution'!$A$2:$B$1048576,2,FALSE),0)*'EV Characterization'!F$2</f>
        <v>-46.747095791446093</v>
      </c>
      <c r="G6" s="2">
        <f>'[1]Pc, Summer, S1'!G6*((1+Main!$B$4)^(Main!$B$3-2020))+_xlfn.IFNA(VLOOKUP($A6,'EV Distribution'!$A$2:$B$1048576,2,FALSE),0)*'EV Characterization'!G$2</f>
        <v>-47.730076422469253</v>
      </c>
      <c r="H6" s="2">
        <f>'[1]Pc, Summer, S1'!H6*((1+Main!$B$4)^(Main!$B$3-2020))+_xlfn.IFNA(VLOOKUP($A6,'EV Distribution'!$A$2:$B$1048576,2,FALSE),0)*'EV Characterization'!H$2</f>
        <v>-35.226547522737697</v>
      </c>
      <c r="I6" s="2">
        <f>'[1]Pc, Summer, S1'!I6*((1+Main!$B$4)^(Main!$B$3-2020))+_xlfn.IFNA(VLOOKUP($A6,'EV Distribution'!$A$2:$B$1048576,2,FALSE),0)*'EV Characterization'!I$2</f>
        <v>-17.390470124141476</v>
      </c>
      <c r="J6" s="2">
        <f>'[1]Pc, Summer, S1'!J6*((1+Main!$B$4)^(Main!$B$3-2020))+_xlfn.IFNA(VLOOKUP($A6,'EV Distribution'!$A$2:$B$1048576,2,FALSE),0)*'EV Characterization'!J$2</f>
        <v>-4.6402226938991635</v>
      </c>
      <c r="K6" s="2">
        <f>'[1]Pc, Summer, S1'!K6*((1+Main!$B$4)^(Main!$B$3-2020))+_xlfn.IFNA(VLOOKUP($A6,'EV Distribution'!$A$2:$B$1048576,2,FALSE),0)*'EV Characterization'!K$2</f>
        <v>5.0180587577718425</v>
      </c>
      <c r="L6" s="2">
        <f>'[1]Pc, Summer, S1'!L6*((1+Main!$B$4)^(Main!$B$3-2020))+_xlfn.IFNA(VLOOKUP($A6,'EV Distribution'!$A$2:$B$1048576,2,FALSE),0)*'EV Characterization'!L$2</f>
        <v>8.4131331585265237</v>
      </c>
      <c r="M6" s="2">
        <f>'[1]Pc, Summer, S1'!M6*((1+Main!$B$4)^(Main!$B$3-2020))+_xlfn.IFNA(VLOOKUP($A6,'EV Distribution'!$A$2:$B$1048576,2,FALSE),0)*'EV Characterization'!M$2</f>
        <v>14.63442281405238</v>
      </c>
      <c r="N6" s="2">
        <f>'[1]Pc, Summer, S1'!N6*((1+Main!$B$4)^(Main!$B$3-2020))+_xlfn.IFNA(VLOOKUP($A6,'EV Distribution'!$A$2:$B$1048576,2,FALSE),0)*'EV Characterization'!N$2</f>
        <v>22.897218150762715</v>
      </c>
      <c r="O6" s="2">
        <f>'[1]Pc, Summer, S1'!O6*((1+Main!$B$4)^(Main!$B$3-2020))+_xlfn.IFNA(VLOOKUP($A6,'EV Distribution'!$A$2:$B$1048576,2,FALSE),0)*'EV Characterization'!O$2</f>
        <v>24.151116024813476</v>
      </c>
      <c r="P6" s="2">
        <f>'[1]Pc, Summer, S1'!P6*((1+Main!$B$4)^(Main!$B$3-2020))+_xlfn.IFNA(VLOOKUP($A6,'EV Distribution'!$A$2:$B$1048576,2,FALSE),0)*'EV Characterization'!P$2</f>
        <v>20.505098693758864</v>
      </c>
      <c r="Q6" s="2">
        <f>'[1]Pc, Summer, S1'!Q6*((1+Main!$B$4)^(Main!$B$3-2020))+_xlfn.IFNA(VLOOKUP($A6,'EV Distribution'!$A$2:$B$1048576,2,FALSE),0)*'EV Characterization'!Q$2</f>
        <v>9.8920793531907307</v>
      </c>
      <c r="R6" s="2">
        <f>'[1]Pc, Summer, S1'!R6*((1+Main!$B$4)^(Main!$B$3-2020))+_xlfn.IFNA(VLOOKUP($A6,'EV Distribution'!$A$2:$B$1048576,2,FALSE),0)*'EV Characterization'!R$2</f>
        <v>10.335364414995801</v>
      </c>
      <c r="S6" s="2">
        <f>'[1]Pc, Summer, S1'!S6*((1+Main!$B$4)^(Main!$B$3-2020))+_xlfn.IFNA(VLOOKUP($A6,'EV Distribution'!$A$2:$B$1048576,2,FALSE),0)*'EV Characterization'!S$2</f>
        <v>10.559475333342588</v>
      </c>
      <c r="T6" s="2">
        <f>'[1]Pc, Summer, S1'!T6*((1+Main!$B$4)^(Main!$B$3-2020))+_xlfn.IFNA(VLOOKUP($A6,'EV Distribution'!$A$2:$B$1048576,2,FALSE),0)*'EV Characterization'!T$2</f>
        <v>13.364018668858067</v>
      </c>
      <c r="U6" s="2">
        <f>'[1]Pc, Summer, S1'!U6*((1+Main!$B$4)^(Main!$B$3-2020))+_xlfn.IFNA(VLOOKUP($A6,'EV Distribution'!$A$2:$B$1048576,2,FALSE),0)*'EV Characterization'!U$2</f>
        <v>10.61724996965364</v>
      </c>
      <c r="V6" s="2">
        <f>'[1]Pc, Summer, S1'!V6*((1+Main!$B$4)^(Main!$B$3-2020))+_xlfn.IFNA(VLOOKUP($A6,'EV Distribution'!$A$2:$B$1048576,2,FALSE),0)*'EV Characterization'!V$2</f>
        <v>7.9072142147855047</v>
      </c>
      <c r="W6" s="2">
        <f>'[1]Pc, Summer, S1'!W6*((1+Main!$B$4)^(Main!$B$3-2020))+_xlfn.IFNA(VLOOKUP($A6,'EV Distribution'!$A$2:$B$1048576,2,FALSE),0)*'EV Characterization'!W$2</f>
        <v>16.19690896805151</v>
      </c>
      <c r="X6" s="2">
        <f>'[1]Pc, Summer, S1'!X6*((1+Main!$B$4)^(Main!$B$3-2020))+_xlfn.IFNA(VLOOKUP($A6,'EV Distribution'!$A$2:$B$1048576,2,FALSE),0)*'EV Characterization'!X$2</f>
        <v>21.391059102388489</v>
      </c>
      <c r="Y6" s="2">
        <f>'[1]Pc, Summer, S1'!Y6*((1+Main!$B$4)^(Main!$B$3-2020))+_xlfn.IFNA(VLOOKUP($A6,'EV Distribution'!$A$2:$B$1048576,2,FALSE),0)*'EV Characterization'!Y$2</f>
        <v>-5.59656259674487</v>
      </c>
    </row>
    <row r="7" spans="1:25" x14ac:dyDescent="0.25">
      <c r="A7">
        <v>8</v>
      </c>
      <c r="B7" s="2">
        <f>'[1]Pc, Summer, S1'!B7*((1+Main!$B$4)^(Main!$B$3-2020))+_xlfn.IFNA(VLOOKUP($A7,'EV Distribution'!$A$2:$B$1048576,2,FALSE),0)*'EV Characterization'!B$2</f>
        <v>0</v>
      </c>
      <c r="C7" s="2">
        <f>'[1]Pc, Summer, S1'!C7*((1+Main!$B$4)^(Main!$B$3-2020))+_xlfn.IFNA(VLOOKUP($A7,'EV Distribution'!$A$2:$B$1048576,2,FALSE),0)*'EV Characterization'!C$2</f>
        <v>0</v>
      </c>
      <c r="D7" s="2">
        <f>'[1]Pc, Summer, S1'!D7*((1+Main!$B$4)^(Main!$B$3-2020))+_xlfn.IFNA(VLOOKUP($A7,'EV Distribution'!$A$2:$B$1048576,2,FALSE),0)*'EV Characterization'!D$2</f>
        <v>0</v>
      </c>
      <c r="E7" s="2">
        <f>'[1]Pc, Summer, S1'!E7*((1+Main!$B$4)^(Main!$B$3-2020))+_xlfn.IFNA(VLOOKUP($A7,'EV Distribution'!$A$2:$B$1048576,2,FALSE),0)*'EV Characterization'!E$2</f>
        <v>0</v>
      </c>
      <c r="F7" s="2">
        <f>'[1]Pc, Summer, S1'!F7*((1+Main!$B$4)^(Main!$B$3-2020))+_xlfn.IFNA(VLOOKUP($A7,'EV Distribution'!$A$2:$B$1048576,2,FALSE),0)*'EV Characterization'!F$2</f>
        <v>0</v>
      </c>
      <c r="G7" s="2">
        <f>'[1]Pc, Summer, S1'!G7*((1+Main!$B$4)^(Main!$B$3-2020))+_xlfn.IFNA(VLOOKUP($A7,'EV Distribution'!$A$2:$B$1048576,2,FALSE),0)*'EV Characterization'!G$2</f>
        <v>0</v>
      </c>
      <c r="H7" s="2">
        <f>'[1]Pc, Summer, S1'!H7*((1+Main!$B$4)^(Main!$B$3-2020))+_xlfn.IFNA(VLOOKUP($A7,'EV Distribution'!$A$2:$B$1048576,2,FALSE),0)*'EV Characterization'!H$2</f>
        <v>0</v>
      </c>
      <c r="I7" s="2">
        <f>'[1]Pc, Summer, S1'!I7*((1+Main!$B$4)^(Main!$B$3-2020))+_xlfn.IFNA(VLOOKUP($A7,'EV Distribution'!$A$2:$B$1048576,2,FALSE),0)*'EV Characterization'!I$2</f>
        <v>0</v>
      </c>
      <c r="J7" s="2">
        <f>'[1]Pc, Summer, S1'!J7*((1+Main!$B$4)^(Main!$B$3-2020))+_xlfn.IFNA(VLOOKUP($A7,'EV Distribution'!$A$2:$B$1048576,2,FALSE),0)*'EV Characterization'!J$2</f>
        <v>0</v>
      </c>
      <c r="K7" s="2">
        <f>'[1]Pc, Summer, S1'!K7*((1+Main!$B$4)^(Main!$B$3-2020))+_xlfn.IFNA(VLOOKUP($A7,'EV Distribution'!$A$2:$B$1048576,2,FALSE),0)*'EV Characterization'!K$2</f>
        <v>0</v>
      </c>
      <c r="L7" s="2">
        <f>'[1]Pc, Summer, S1'!L7*((1+Main!$B$4)^(Main!$B$3-2020))+_xlfn.IFNA(VLOOKUP($A7,'EV Distribution'!$A$2:$B$1048576,2,FALSE),0)*'EV Characterization'!L$2</f>
        <v>0</v>
      </c>
      <c r="M7" s="2">
        <f>'[1]Pc, Summer, S1'!M7*((1+Main!$B$4)^(Main!$B$3-2020))+_xlfn.IFNA(VLOOKUP($A7,'EV Distribution'!$A$2:$B$1048576,2,FALSE),0)*'EV Characterization'!M$2</f>
        <v>0</v>
      </c>
      <c r="N7" s="2">
        <f>'[1]Pc, Summer, S1'!N7*((1+Main!$B$4)^(Main!$B$3-2020))+_xlfn.IFNA(VLOOKUP($A7,'EV Distribution'!$A$2:$B$1048576,2,FALSE),0)*'EV Characterization'!N$2</f>
        <v>0</v>
      </c>
      <c r="O7" s="2">
        <f>'[1]Pc, Summer, S1'!O7*((1+Main!$B$4)^(Main!$B$3-2020))+_xlfn.IFNA(VLOOKUP($A7,'EV Distribution'!$A$2:$B$1048576,2,FALSE),0)*'EV Characterization'!O$2</f>
        <v>0</v>
      </c>
      <c r="P7" s="2">
        <f>'[1]Pc, Summer, S1'!P7*((1+Main!$B$4)^(Main!$B$3-2020))+_xlfn.IFNA(VLOOKUP($A7,'EV Distribution'!$A$2:$B$1048576,2,FALSE),0)*'EV Characterization'!P$2</f>
        <v>0</v>
      </c>
      <c r="Q7" s="2">
        <f>'[1]Pc, Summer, S1'!Q7*((1+Main!$B$4)^(Main!$B$3-2020))+_xlfn.IFNA(VLOOKUP($A7,'EV Distribution'!$A$2:$B$1048576,2,FALSE),0)*'EV Characterization'!Q$2</f>
        <v>0</v>
      </c>
      <c r="R7" s="2">
        <f>'[1]Pc, Summer, S1'!R7*((1+Main!$B$4)^(Main!$B$3-2020))+_xlfn.IFNA(VLOOKUP($A7,'EV Distribution'!$A$2:$B$1048576,2,FALSE),0)*'EV Characterization'!R$2</f>
        <v>0</v>
      </c>
      <c r="S7" s="2">
        <f>'[1]Pc, Summer, S1'!S7*((1+Main!$B$4)^(Main!$B$3-2020))+_xlfn.IFNA(VLOOKUP($A7,'EV Distribution'!$A$2:$B$1048576,2,FALSE),0)*'EV Characterization'!S$2</f>
        <v>0</v>
      </c>
      <c r="T7" s="2">
        <f>'[1]Pc, Summer, S1'!T7*((1+Main!$B$4)^(Main!$B$3-2020))+_xlfn.IFNA(VLOOKUP($A7,'EV Distribution'!$A$2:$B$1048576,2,FALSE),0)*'EV Characterization'!T$2</f>
        <v>0</v>
      </c>
      <c r="U7" s="2">
        <f>'[1]Pc, Summer, S1'!U7*((1+Main!$B$4)^(Main!$B$3-2020))+_xlfn.IFNA(VLOOKUP($A7,'EV Distribution'!$A$2:$B$1048576,2,FALSE),0)*'EV Characterization'!U$2</f>
        <v>0</v>
      </c>
      <c r="V7" s="2">
        <f>'[1]Pc, Summer, S1'!V7*((1+Main!$B$4)^(Main!$B$3-2020))+_xlfn.IFNA(VLOOKUP($A7,'EV Distribution'!$A$2:$B$1048576,2,FALSE),0)*'EV Characterization'!V$2</f>
        <v>0</v>
      </c>
      <c r="W7" s="2">
        <f>'[1]Pc, Summer, S1'!W7*((1+Main!$B$4)^(Main!$B$3-2020))+_xlfn.IFNA(VLOOKUP($A7,'EV Distribution'!$A$2:$B$1048576,2,FALSE),0)*'EV Characterization'!W$2</f>
        <v>0</v>
      </c>
      <c r="X7" s="2">
        <f>'[1]Pc, Summer, S1'!X7*((1+Main!$B$4)^(Main!$B$3-2020))+_xlfn.IFNA(VLOOKUP($A7,'EV Distribution'!$A$2:$B$1048576,2,FALSE),0)*'EV Characterization'!X$2</f>
        <v>0</v>
      </c>
      <c r="Y7" s="2">
        <f>'[1]Pc, Summer, S1'!Y7*((1+Main!$B$4)^(Main!$B$3-2020))+_xlfn.IFNA(VLOOKUP($A7,'EV Distribution'!$A$2:$B$1048576,2,FALSE),0)*'EV Characterization'!Y$2</f>
        <v>0</v>
      </c>
    </row>
    <row r="8" spans="1:25" x14ac:dyDescent="0.25">
      <c r="A8">
        <v>9</v>
      </c>
      <c r="B8" s="2">
        <f>'[1]Pc, Summer, S1'!B8*((1+Main!$B$4)^(Main!$B$3-2020))+_xlfn.IFNA(VLOOKUP($A8,'EV Distribution'!$A$2:$B$1048576,2,FALSE),0)*'EV Characterization'!B$2</f>
        <v>146.39088109681782</v>
      </c>
      <c r="C8" s="2">
        <f>'[1]Pc, Summer, S1'!C8*((1+Main!$B$4)^(Main!$B$3-2020))+_xlfn.IFNA(VLOOKUP($A8,'EV Distribution'!$A$2:$B$1048576,2,FALSE),0)*'EV Characterization'!C$2</f>
        <v>92.280633229852896</v>
      </c>
      <c r="D8" s="2">
        <f>'[1]Pc, Summer, S1'!D8*((1+Main!$B$4)^(Main!$B$3-2020))+_xlfn.IFNA(VLOOKUP($A8,'EV Distribution'!$A$2:$B$1048576,2,FALSE),0)*'EV Characterization'!D$2</f>
        <v>130.08668757867625</v>
      </c>
      <c r="E8" s="2">
        <f>'[1]Pc, Summer, S1'!E8*((1+Main!$B$4)^(Main!$B$3-2020))+_xlfn.IFNA(VLOOKUP($A8,'EV Distribution'!$A$2:$B$1048576,2,FALSE),0)*'EV Characterization'!E$2</f>
        <v>120.36339154871104</v>
      </c>
      <c r="F8" s="2">
        <f>'[1]Pc, Summer, S1'!F8*((1+Main!$B$4)^(Main!$B$3-2020))+_xlfn.IFNA(VLOOKUP($A8,'EV Distribution'!$A$2:$B$1048576,2,FALSE),0)*'EV Characterization'!F$2</f>
        <v>137.41787726584784</v>
      </c>
      <c r="G8" s="2">
        <f>'[1]Pc, Summer, S1'!G8*((1+Main!$B$4)^(Main!$B$3-2020))+_xlfn.IFNA(VLOOKUP($A8,'EV Distribution'!$A$2:$B$1048576,2,FALSE),0)*'EV Characterization'!G$2</f>
        <v>48.892210835152255</v>
      </c>
      <c r="H8" s="2">
        <f>'[1]Pc, Summer, S1'!H8*((1+Main!$B$4)^(Main!$B$3-2020))+_xlfn.IFNA(VLOOKUP($A8,'EV Distribution'!$A$2:$B$1048576,2,FALSE),0)*'EV Characterization'!H$2</f>
        <v>-105.33768916406848</v>
      </c>
      <c r="I8" s="2">
        <f>'[1]Pc, Summer, S1'!I8*((1+Main!$B$4)^(Main!$B$3-2020))+_xlfn.IFNA(VLOOKUP($A8,'EV Distribution'!$A$2:$B$1048576,2,FALSE),0)*'EV Characterization'!I$2</f>
        <v>8.5527688888748372</v>
      </c>
      <c r="J8" s="2">
        <f>'[1]Pc, Summer, S1'!J8*((1+Main!$B$4)^(Main!$B$3-2020))+_xlfn.IFNA(VLOOKUP($A8,'EV Distribution'!$A$2:$B$1048576,2,FALSE),0)*'EV Characterization'!J$2</f>
        <v>61.298005985590322</v>
      </c>
      <c r="K8" s="2">
        <f>'[1]Pc, Summer, S1'!K8*((1+Main!$B$4)^(Main!$B$3-2020))+_xlfn.IFNA(VLOOKUP($A8,'EV Distribution'!$A$2:$B$1048576,2,FALSE),0)*'EV Characterization'!K$2</f>
        <v>148.50501465370402</v>
      </c>
      <c r="L8" s="2">
        <f>'[1]Pc, Summer, S1'!L8*((1+Main!$B$4)^(Main!$B$3-2020))+_xlfn.IFNA(VLOOKUP($A8,'EV Distribution'!$A$2:$B$1048576,2,FALSE),0)*'EV Characterization'!L$2</f>
        <v>144.41944507248058</v>
      </c>
      <c r="M8" s="2">
        <f>'[1]Pc, Summer, S1'!M8*((1+Main!$B$4)^(Main!$B$3-2020))+_xlfn.IFNA(VLOOKUP($A8,'EV Distribution'!$A$2:$B$1048576,2,FALSE),0)*'EV Characterization'!M$2</f>
        <v>80.222846473807564</v>
      </c>
      <c r="N8" s="2">
        <f>'[1]Pc, Summer, S1'!N8*((1+Main!$B$4)^(Main!$B$3-2020))+_xlfn.IFNA(VLOOKUP($A8,'EV Distribution'!$A$2:$B$1048576,2,FALSE),0)*'EV Characterization'!N$2</f>
        <v>66.579833426873407</v>
      </c>
      <c r="O8" s="2">
        <f>'[1]Pc, Summer, S1'!O8*((1+Main!$B$4)^(Main!$B$3-2020))+_xlfn.IFNA(VLOOKUP($A8,'EV Distribution'!$A$2:$B$1048576,2,FALSE),0)*'EV Characterization'!O$2</f>
        <v>81.025812098191025</v>
      </c>
      <c r="P8" s="2">
        <f>'[1]Pc, Summer, S1'!P8*((1+Main!$B$4)^(Main!$B$3-2020))+_xlfn.IFNA(VLOOKUP($A8,'EV Distribution'!$A$2:$B$1048576,2,FALSE),0)*'EV Characterization'!P$2</f>
        <v>71.045454348316071</v>
      </c>
      <c r="Q8" s="2">
        <f>'[1]Pc, Summer, S1'!Q8*((1+Main!$B$4)^(Main!$B$3-2020))+_xlfn.IFNA(VLOOKUP($A8,'EV Distribution'!$A$2:$B$1048576,2,FALSE),0)*'EV Characterization'!Q$2</f>
        <v>84.335725934180203</v>
      </c>
      <c r="R8" s="2">
        <f>'[1]Pc, Summer, S1'!R8*((1+Main!$B$4)^(Main!$B$3-2020))+_xlfn.IFNA(VLOOKUP($A8,'EV Distribution'!$A$2:$B$1048576,2,FALSE),0)*'EV Characterization'!R$2</f>
        <v>117.42211512997257</v>
      </c>
      <c r="S8" s="2">
        <f>'[1]Pc, Summer, S1'!S8*((1+Main!$B$4)^(Main!$B$3-2020))+_xlfn.IFNA(VLOOKUP($A8,'EV Distribution'!$A$2:$B$1048576,2,FALSE),0)*'EV Characterization'!S$2</f>
        <v>121.54943457777992</v>
      </c>
      <c r="T8" s="2">
        <f>'[1]Pc, Summer, S1'!T8*((1+Main!$B$4)^(Main!$B$3-2020))+_xlfn.IFNA(VLOOKUP($A8,'EV Distribution'!$A$2:$B$1048576,2,FALSE),0)*'EV Characterization'!T$2</f>
        <v>125.42633658532051</v>
      </c>
      <c r="U8" s="2">
        <f>'[1]Pc, Summer, S1'!U8*((1+Main!$B$4)^(Main!$B$3-2020))+_xlfn.IFNA(VLOOKUP($A8,'EV Distribution'!$A$2:$B$1048576,2,FALSE),0)*'EV Characterization'!U$2</f>
        <v>123.11036466478836</v>
      </c>
      <c r="V8" s="2">
        <f>'[1]Pc, Summer, S1'!V8*((1+Main!$B$4)^(Main!$B$3-2020))+_xlfn.IFNA(VLOOKUP($A8,'EV Distribution'!$A$2:$B$1048576,2,FALSE),0)*'EV Characterization'!V$2</f>
        <v>79.338332337972247</v>
      </c>
      <c r="W8" s="2">
        <f>'[1]Pc, Summer, S1'!W8*((1+Main!$B$4)^(Main!$B$3-2020))+_xlfn.IFNA(VLOOKUP($A8,'EV Distribution'!$A$2:$B$1048576,2,FALSE),0)*'EV Characterization'!W$2</f>
        <v>89.610547480095846</v>
      </c>
      <c r="X8" s="2">
        <f>'[1]Pc, Summer, S1'!X8*((1+Main!$B$4)^(Main!$B$3-2020))+_xlfn.IFNA(VLOOKUP($A8,'EV Distribution'!$A$2:$B$1048576,2,FALSE),0)*'EV Characterization'!X$2</f>
        <v>93.748420831807493</v>
      </c>
      <c r="Y8" s="2">
        <f>'[1]Pc, Summer, S1'!Y8*((1+Main!$B$4)^(Main!$B$3-2020))+_xlfn.IFNA(VLOOKUP($A8,'EV Distribution'!$A$2:$B$1048576,2,FALSE),0)*'EV Characterization'!Y$2</f>
        <v>95.392378616592239</v>
      </c>
    </row>
    <row r="9" spans="1:25" x14ac:dyDescent="0.25">
      <c r="A9">
        <v>10</v>
      </c>
      <c r="B9" s="2">
        <f>'[1]Pc, Summer, S1'!B9*((1+Main!$B$4)^(Main!$B$3-2020))+_xlfn.IFNA(VLOOKUP($A9,'EV Distribution'!$A$2:$B$1048576,2,FALSE),0)*'EV Characterization'!B$2</f>
        <v>5.7554523106116067</v>
      </c>
      <c r="C9" s="2">
        <f>'[1]Pc, Summer, S1'!C9*((1+Main!$B$4)^(Main!$B$3-2020))+_xlfn.IFNA(VLOOKUP($A9,'EV Distribution'!$A$2:$B$1048576,2,FALSE),0)*'EV Characterization'!C$2</f>
        <v>5.1123851382418088</v>
      </c>
      <c r="D9" s="2">
        <f>'[1]Pc, Summer, S1'!D9*((1+Main!$B$4)^(Main!$B$3-2020))+_xlfn.IFNA(VLOOKUP($A9,'EV Distribution'!$A$2:$B$1048576,2,FALSE),0)*'EV Characterization'!D$2</f>
        <v>4.8686742487550845</v>
      </c>
      <c r="E9" s="2">
        <f>'[1]Pc, Summer, S1'!E9*((1+Main!$B$4)^(Main!$B$3-2020))+_xlfn.IFNA(VLOOKUP($A9,'EV Distribution'!$A$2:$B$1048576,2,FALSE),0)*'EV Characterization'!E$2</f>
        <v>4.4507135024926381</v>
      </c>
      <c r="F9" s="2">
        <f>'[1]Pc, Summer, S1'!F9*((1+Main!$B$4)^(Main!$B$3-2020))+_xlfn.IFNA(VLOOKUP($A9,'EV Distribution'!$A$2:$B$1048576,2,FALSE),0)*'EV Characterization'!F$2</f>
        <v>4.4004586988984524</v>
      </c>
      <c r="G9" s="2">
        <f>'[1]Pc, Summer, S1'!G9*((1+Main!$B$4)^(Main!$B$3-2020))+_xlfn.IFNA(VLOOKUP($A9,'EV Distribution'!$A$2:$B$1048576,2,FALSE),0)*'EV Characterization'!G$2</f>
        <v>4.3736321964406306</v>
      </c>
      <c r="H9" s="2">
        <f>'[1]Pc, Summer, S1'!H9*((1+Main!$B$4)^(Main!$B$3-2020))+_xlfn.IFNA(VLOOKUP($A9,'EV Distribution'!$A$2:$B$1048576,2,FALSE),0)*'EV Characterization'!H$2</f>
        <v>5.0401788568233741</v>
      </c>
      <c r="I9" s="2">
        <f>'[1]Pc, Summer, S1'!I9*((1+Main!$B$4)^(Main!$B$3-2020))+_xlfn.IFNA(VLOOKUP($A9,'EV Distribution'!$A$2:$B$1048576,2,FALSE),0)*'EV Characterization'!I$2</f>
        <v>5.1464083459569938</v>
      </c>
      <c r="J9" s="2">
        <f>'[1]Pc, Summer, S1'!J9*((1+Main!$B$4)^(Main!$B$3-2020))+_xlfn.IFNA(VLOOKUP($A9,'EV Distribution'!$A$2:$B$1048576,2,FALSE),0)*'EV Characterization'!J$2</f>
        <v>5.9643525160710125</v>
      </c>
      <c r="K9" s="2">
        <f>'[1]Pc, Summer, S1'!K9*((1+Main!$B$4)^(Main!$B$3-2020))+_xlfn.IFNA(VLOOKUP($A9,'EV Distribution'!$A$2:$B$1048576,2,FALSE),0)*'EV Characterization'!K$2</f>
        <v>6.1800376396576606</v>
      </c>
      <c r="L9" s="2">
        <f>'[1]Pc, Summer, S1'!L9*((1+Main!$B$4)^(Main!$B$3-2020))+_xlfn.IFNA(VLOOKUP($A9,'EV Distribution'!$A$2:$B$1048576,2,FALSE),0)*'EV Characterization'!L$2</f>
        <v>6.1019391340984468</v>
      </c>
      <c r="M9" s="2">
        <f>'[1]Pc, Summer, S1'!M9*((1+Main!$B$4)^(Main!$B$3-2020))+_xlfn.IFNA(VLOOKUP($A9,'EV Distribution'!$A$2:$B$1048576,2,FALSE),0)*'EV Characterization'!M$2</f>
        <v>6.3357684723952605</v>
      </c>
      <c r="N9" s="2">
        <f>'[1]Pc, Summer, S1'!N9*((1+Main!$B$4)^(Main!$B$3-2020))+_xlfn.IFNA(VLOOKUP($A9,'EV Distribution'!$A$2:$B$1048576,2,FALSE),0)*'EV Characterization'!N$2</f>
        <v>6.1318179991137685</v>
      </c>
      <c r="O9" s="2">
        <f>'[1]Pc, Summer, S1'!O9*((1+Main!$B$4)^(Main!$B$3-2020))+_xlfn.IFNA(VLOOKUP($A9,'EV Distribution'!$A$2:$B$1048576,2,FALSE),0)*'EV Characterization'!O$2</f>
        <v>6.0694042107623067</v>
      </c>
      <c r="P9" s="2">
        <f>'[1]Pc, Summer, S1'!P9*((1+Main!$B$4)^(Main!$B$3-2020))+_xlfn.IFNA(VLOOKUP($A9,'EV Distribution'!$A$2:$B$1048576,2,FALSE),0)*'EV Characterization'!P$2</f>
        <v>5.1508953461099294</v>
      </c>
      <c r="Q9" s="2">
        <f>'[1]Pc, Summer, S1'!Q9*((1+Main!$B$4)^(Main!$B$3-2020))+_xlfn.IFNA(VLOOKUP($A9,'EV Distribution'!$A$2:$B$1048576,2,FALSE),0)*'EV Characterization'!Q$2</f>
        <v>5.316454480375449</v>
      </c>
      <c r="R9" s="2">
        <f>'[1]Pc, Summer, S1'!R9*((1+Main!$B$4)^(Main!$B$3-2020))+_xlfn.IFNA(VLOOKUP($A9,'EV Distribution'!$A$2:$B$1048576,2,FALSE),0)*'EV Characterization'!R$2</f>
        <v>6.1705968496816404</v>
      </c>
      <c r="S9" s="2">
        <f>'[1]Pc, Summer, S1'!S9*((1+Main!$B$4)^(Main!$B$3-2020))+_xlfn.IFNA(VLOOKUP($A9,'EV Distribution'!$A$2:$B$1048576,2,FALSE),0)*'EV Characterization'!S$2</f>
        <v>6.5360401797398353</v>
      </c>
      <c r="T9" s="2">
        <f>'[1]Pc, Summer, S1'!T9*((1+Main!$B$4)^(Main!$B$3-2020))+_xlfn.IFNA(VLOOKUP($A9,'EV Distribution'!$A$2:$B$1048576,2,FALSE),0)*'EV Characterization'!T$2</f>
        <v>5.1817591588781333</v>
      </c>
      <c r="U9" s="2">
        <f>'[1]Pc, Summer, S1'!U9*((1+Main!$B$4)^(Main!$B$3-2020))+_xlfn.IFNA(VLOOKUP($A9,'EV Distribution'!$A$2:$B$1048576,2,FALSE),0)*'EV Characterization'!U$2</f>
        <v>5.5050409554292026</v>
      </c>
      <c r="V9" s="2">
        <f>'[1]Pc, Summer, S1'!V9*((1+Main!$B$4)^(Main!$B$3-2020))+_xlfn.IFNA(VLOOKUP($A9,'EV Distribution'!$A$2:$B$1048576,2,FALSE),0)*'EV Characterization'!V$2</f>
        <v>5.1391231878632588</v>
      </c>
      <c r="W9" s="2">
        <f>'[1]Pc, Summer, S1'!W9*((1+Main!$B$4)^(Main!$B$3-2020))+_xlfn.IFNA(VLOOKUP($A9,'EV Distribution'!$A$2:$B$1048576,2,FALSE),0)*'EV Characterization'!W$2</f>
        <v>5.4043631625222561</v>
      </c>
      <c r="X9" s="2">
        <f>'[1]Pc, Summer, S1'!X9*((1+Main!$B$4)^(Main!$B$3-2020))+_xlfn.IFNA(VLOOKUP($A9,'EV Distribution'!$A$2:$B$1048576,2,FALSE),0)*'EV Characterization'!X$2</f>
        <v>6.326605195157831</v>
      </c>
      <c r="Y9" s="2">
        <f>'[1]Pc, Summer, S1'!Y9*((1+Main!$B$4)^(Main!$B$3-2020))+_xlfn.IFNA(VLOOKUP($A9,'EV Distribution'!$A$2:$B$1048576,2,FALSE),0)*'EV Characterization'!Y$2</f>
        <v>5.9730327982390303</v>
      </c>
    </row>
    <row r="10" spans="1:25" x14ac:dyDescent="0.25">
      <c r="A10">
        <v>12</v>
      </c>
      <c r="B10" s="2">
        <f>'[1]Pc, Summer, S1'!B10*((1+Main!$B$4)^(Main!$B$3-2020))+_xlfn.IFNA(VLOOKUP($A10,'EV Distribution'!$A$2:$B$1048576,2,FALSE),0)*'EV Characterization'!B$2</f>
        <v>289.67415491135114</v>
      </c>
      <c r="C10" s="2">
        <f>'[1]Pc, Summer, S1'!C10*((1+Main!$B$4)^(Main!$B$3-2020))+_xlfn.IFNA(VLOOKUP($A10,'EV Distribution'!$A$2:$B$1048576,2,FALSE),0)*'EV Characterization'!C$2</f>
        <v>259.37735241768348</v>
      </c>
      <c r="D10" s="2">
        <f>'[1]Pc, Summer, S1'!D10*((1+Main!$B$4)^(Main!$B$3-2020))+_xlfn.IFNA(VLOOKUP($A10,'EV Distribution'!$A$2:$B$1048576,2,FALSE),0)*'EV Characterization'!D$2</f>
        <v>241.86235509509362</v>
      </c>
      <c r="E10" s="2">
        <f>'[1]Pc, Summer, S1'!E10*((1+Main!$B$4)^(Main!$B$3-2020))+_xlfn.IFNA(VLOOKUP($A10,'EV Distribution'!$A$2:$B$1048576,2,FALSE),0)*'EV Characterization'!E$2</f>
        <v>234.22263753061921</v>
      </c>
      <c r="F10" s="2">
        <f>'[1]Pc, Summer, S1'!F10*((1+Main!$B$4)^(Main!$B$3-2020))+_xlfn.IFNA(VLOOKUP($A10,'EV Distribution'!$A$2:$B$1048576,2,FALSE),0)*'EV Characterization'!F$2</f>
        <v>384.90456132743162</v>
      </c>
      <c r="G10" s="2">
        <f>'[1]Pc, Summer, S1'!G10*((1+Main!$B$4)^(Main!$B$3-2020))+_xlfn.IFNA(VLOOKUP($A10,'EV Distribution'!$A$2:$B$1048576,2,FALSE),0)*'EV Characterization'!G$2</f>
        <v>369.03931281417186</v>
      </c>
      <c r="H10" s="2">
        <f>'[1]Pc, Summer, S1'!H10*((1+Main!$B$4)^(Main!$B$3-2020))+_xlfn.IFNA(VLOOKUP($A10,'EV Distribution'!$A$2:$B$1048576,2,FALSE),0)*'EV Characterization'!H$2</f>
        <v>258.48764253747248</v>
      </c>
      <c r="I10" s="2">
        <f>'[1]Pc, Summer, S1'!I10*((1+Main!$B$4)^(Main!$B$3-2020))+_xlfn.IFNA(VLOOKUP($A10,'EV Distribution'!$A$2:$B$1048576,2,FALSE),0)*'EV Characterization'!I$2</f>
        <v>325.81451146918056</v>
      </c>
      <c r="J10" s="2">
        <f>'[1]Pc, Summer, S1'!J10*((1+Main!$B$4)^(Main!$B$3-2020))+_xlfn.IFNA(VLOOKUP($A10,'EV Distribution'!$A$2:$B$1048576,2,FALSE),0)*'EV Characterization'!J$2</f>
        <v>360.36878538830746</v>
      </c>
      <c r="K10" s="2">
        <f>'[1]Pc, Summer, S1'!K10*((1+Main!$B$4)^(Main!$B$3-2020))+_xlfn.IFNA(VLOOKUP($A10,'EV Distribution'!$A$2:$B$1048576,2,FALSE),0)*'EV Characterization'!K$2</f>
        <v>386.30215683529633</v>
      </c>
      <c r="L10" s="2">
        <f>'[1]Pc, Summer, S1'!L10*((1+Main!$B$4)^(Main!$B$3-2020))+_xlfn.IFNA(VLOOKUP($A10,'EV Distribution'!$A$2:$B$1048576,2,FALSE),0)*'EV Characterization'!L$2</f>
        <v>385.66697130780881</v>
      </c>
      <c r="M10" s="2">
        <f>'[1]Pc, Summer, S1'!M10*((1+Main!$B$4)^(Main!$B$3-2020))+_xlfn.IFNA(VLOOKUP($A10,'EV Distribution'!$A$2:$B$1048576,2,FALSE),0)*'EV Characterization'!M$2</f>
        <v>424.96506670657783</v>
      </c>
      <c r="N10" s="2">
        <f>'[1]Pc, Summer, S1'!N10*((1+Main!$B$4)^(Main!$B$3-2020))+_xlfn.IFNA(VLOOKUP($A10,'EV Distribution'!$A$2:$B$1048576,2,FALSE),0)*'EV Characterization'!N$2</f>
        <v>439.4086817208015</v>
      </c>
      <c r="O10" s="2">
        <f>'[1]Pc, Summer, S1'!O10*((1+Main!$B$4)^(Main!$B$3-2020))+_xlfn.IFNA(VLOOKUP($A10,'EV Distribution'!$A$2:$B$1048576,2,FALSE),0)*'EV Characterization'!O$2</f>
        <v>433.84339412973048</v>
      </c>
      <c r="P10" s="2">
        <f>'[1]Pc, Summer, S1'!P10*((1+Main!$B$4)^(Main!$B$3-2020))+_xlfn.IFNA(VLOOKUP($A10,'EV Distribution'!$A$2:$B$1048576,2,FALSE),0)*'EV Characterization'!P$2</f>
        <v>462.22996758038357</v>
      </c>
      <c r="Q10" s="2">
        <f>'[1]Pc, Summer, S1'!Q10*((1+Main!$B$4)^(Main!$B$3-2020))+_xlfn.IFNA(VLOOKUP($A10,'EV Distribution'!$A$2:$B$1048576,2,FALSE),0)*'EV Characterization'!Q$2</f>
        <v>427.79099333511289</v>
      </c>
      <c r="R10" s="2">
        <f>'[1]Pc, Summer, S1'!R10*((1+Main!$B$4)^(Main!$B$3-2020))+_xlfn.IFNA(VLOOKUP($A10,'EV Distribution'!$A$2:$B$1048576,2,FALSE),0)*'EV Characterization'!R$2</f>
        <v>408.35267090637387</v>
      </c>
      <c r="S10" s="2">
        <f>'[1]Pc, Summer, S1'!S10*((1+Main!$B$4)^(Main!$B$3-2020))+_xlfn.IFNA(VLOOKUP($A10,'EV Distribution'!$A$2:$B$1048576,2,FALSE),0)*'EV Characterization'!S$2</f>
        <v>403.60429847872115</v>
      </c>
      <c r="T10" s="2">
        <f>'[1]Pc, Summer, S1'!T10*((1+Main!$B$4)^(Main!$B$3-2020))+_xlfn.IFNA(VLOOKUP($A10,'EV Distribution'!$A$2:$B$1048576,2,FALSE),0)*'EV Characterization'!T$2</f>
        <v>388.58945441568386</v>
      </c>
      <c r="U10" s="2">
        <f>'[1]Pc, Summer, S1'!U10*((1+Main!$B$4)^(Main!$B$3-2020))+_xlfn.IFNA(VLOOKUP($A10,'EV Distribution'!$A$2:$B$1048576,2,FALSE),0)*'EV Characterization'!U$2</f>
        <v>394.64482727039876</v>
      </c>
      <c r="V10" s="2">
        <f>'[1]Pc, Summer, S1'!V10*((1+Main!$B$4)^(Main!$B$3-2020))+_xlfn.IFNA(VLOOKUP($A10,'EV Distribution'!$A$2:$B$1048576,2,FALSE),0)*'EV Characterization'!V$2</f>
        <v>386.58499612497269</v>
      </c>
      <c r="W10" s="2">
        <f>'[1]Pc, Summer, S1'!W10*((1+Main!$B$4)^(Main!$B$3-2020))+_xlfn.IFNA(VLOOKUP($A10,'EV Distribution'!$A$2:$B$1048576,2,FALSE),0)*'EV Characterization'!W$2</f>
        <v>416.93038964363427</v>
      </c>
      <c r="X10" s="2">
        <f>'[1]Pc, Summer, S1'!X10*((1+Main!$B$4)^(Main!$B$3-2020))+_xlfn.IFNA(VLOOKUP($A10,'EV Distribution'!$A$2:$B$1048576,2,FALSE),0)*'EV Characterization'!X$2</f>
        <v>393.2151119139188</v>
      </c>
      <c r="Y10" s="2">
        <f>'[1]Pc, Summer, S1'!Y10*((1+Main!$B$4)^(Main!$B$3-2020))+_xlfn.IFNA(VLOOKUP($A10,'EV Distribution'!$A$2:$B$1048576,2,FALSE),0)*'EV Characterization'!Y$2</f>
        <v>327.48133287913106</v>
      </c>
    </row>
    <row r="11" spans="1:25" x14ac:dyDescent="0.25">
      <c r="A11">
        <v>13</v>
      </c>
      <c r="B11" s="2">
        <f>'[1]Pc, Summer, S1'!B11*((1+Main!$B$4)^(Main!$B$3-2020))+_xlfn.IFNA(VLOOKUP($A11,'EV Distribution'!$A$2:$B$1048576,2,FALSE),0)*'EV Characterization'!B$2</f>
        <v>13.957906150170691</v>
      </c>
      <c r="C11" s="2">
        <f>'[1]Pc, Summer, S1'!C11*((1+Main!$B$4)^(Main!$B$3-2020))+_xlfn.IFNA(VLOOKUP($A11,'EV Distribution'!$A$2:$B$1048576,2,FALSE),0)*'EV Characterization'!C$2</f>
        <v>13.080567680961416</v>
      </c>
      <c r="D11" s="2">
        <f>'[1]Pc, Summer, S1'!D11*((1+Main!$B$4)^(Main!$B$3-2020))+_xlfn.IFNA(VLOOKUP($A11,'EV Distribution'!$A$2:$B$1048576,2,FALSE),0)*'EV Characterization'!D$2</f>
        <v>11.845137601384087</v>
      </c>
      <c r="E11" s="2">
        <f>'[1]Pc, Summer, S1'!E11*((1+Main!$B$4)^(Main!$B$3-2020))+_xlfn.IFNA(VLOOKUP($A11,'EV Distribution'!$A$2:$B$1048576,2,FALSE),0)*'EV Characterization'!E$2</f>
        <v>12.15349989856081</v>
      </c>
      <c r="F11" s="2">
        <f>'[1]Pc, Summer, S1'!F11*((1+Main!$B$4)^(Main!$B$3-2020))+_xlfn.IFNA(VLOOKUP($A11,'EV Distribution'!$A$2:$B$1048576,2,FALSE),0)*'EV Characterization'!F$2</f>
        <v>12.147514315914208</v>
      </c>
      <c r="G11" s="2">
        <f>'[1]Pc, Summer, S1'!G11*((1+Main!$B$4)^(Main!$B$3-2020))+_xlfn.IFNA(VLOOKUP($A11,'EV Distribution'!$A$2:$B$1048576,2,FALSE),0)*'EV Characterization'!G$2</f>
        <v>12.664772469075899</v>
      </c>
      <c r="H11" s="2">
        <f>'[1]Pc, Summer, S1'!H11*((1+Main!$B$4)^(Main!$B$3-2020))+_xlfn.IFNA(VLOOKUP($A11,'EV Distribution'!$A$2:$B$1048576,2,FALSE),0)*'EV Characterization'!H$2</f>
        <v>14.495055257330105</v>
      </c>
      <c r="I11" s="2">
        <f>'[1]Pc, Summer, S1'!I11*((1+Main!$B$4)^(Main!$B$3-2020))+_xlfn.IFNA(VLOOKUP($A11,'EV Distribution'!$A$2:$B$1048576,2,FALSE),0)*'EV Characterization'!I$2</f>
        <v>17.869149887946385</v>
      </c>
      <c r="J11" s="2">
        <f>'[1]Pc, Summer, S1'!J11*((1+Main!$B$4)^(Main!$B$3-2020))+_xlfn.IFNA(VLOOKUP($A11,'EV Distribution'!$A$2:$B$1048576,2,FALSE),0)*'EV Characterization'!J$2</f>
        <v>19.73126365868038</v>
      </c>
      <c r="K11" s="2">
        <f>'[1]Pc, Summer, S1'!K11*((1+Main!$B$4)^(Main!$B$3-2020))+_xlfn.IFNA(VLOOKUP($A11,'EV Distribution'!$A$2:$B$1048576,2,FALSE),0)*'EV Characterization'!K$2</f>
        <v>20.757825101477241</v>
      </c>
      <c r="L11" s="2">
        <f>'[1]Pc, Summer, S1'!L11*((1+Main!$B$4)^(Main!$B$3-2020))+_xlfn.IFNA(VLOOKUP($A11,'EV Distribution'!$A$2:$B$1048576,2,FALSE),0)*'EV Characterization'!L$2</f>
        <v>20.909021253147191</v>
      </c>
      <c r="M11" s="2">
        <f>'[1]Pc, Summer, S1'!M11*((1+Main!$B$4)^(Main!$B$3-2020))+_xlfn.IFNA(VLOOKUP($A11,'EV Distribution'!$A$2:$B$1048576,2,FALSE),0)*'EV Characterization'!M$2</f>
        <v>21.115916711845298</v>
      </c>
      <c r="N11" s="2">
        <f>'[1]Pc, Summer, S1'!N11*((1+Main!$B$4)^(Main!$B$3-2020))+_xlfn.IFNA(VLOOKUP($A11,'EV Distribution'!$A$2:$B$1048576,2,FALSE),0)*'EV Characterization'!N$2</f>
        <v>21.963420719063407</v>
      </c>
      <c r="O11" s="2">
        <f>'[1]Pc, Summer, S1'!O11*((1+Main!$B$4)^(Main!$B$3-2020))+_xlfn.IFNA(VLOOKUP($A11,'EV Distribution'!$A$2:$B$1048576,2,FALSE),0)*'EV Characterization'!O$2</f>
        <v>21.577463866371499</v>
      </c>
      <c r="P11" s="2">
        <f>'[1]Pc, Summer, S1'!P11*((1+Main!$B$4)^(Main!$B$3-2020))+_xlfn.IFNA(VLOOKUP($A11,'EV Distribution'!$A$2:$B$1048576,2,FALSE),0)*'EV Characterization'!P$2</f>
        <v>20.572797621051159</v>
      </c>
      <c r="Q11" s="2">
        <f>'[1]Pc, Summer, S1'!Q11*((1+Main!$B$4)^(Main!$B$3-2020))+_xlfn.IFNA(VLOOKUP($A11,'EV Distribution'!$A$2:$B$1048576,2,FALSE),0)*'EV Characterization'!Q$2</f>
        <v>20.397721443023393</v>
      </c>
      <c r="R11" s="2">
        <f>'[1]Pc, Summer, S1'!R11*((1+Main!$B$4)^(Main!$B$3-2020))+_xlfn.IFNA(VLOOKUP($A11,'EV Distribution'!$A$2:$B$1048576,2,FALSE),0)*'EV Characterization'!R$2</f>
        <v>19.239862576554994</v>
      </c>
      <c r="S11" s="2">
        <f>'[1]Pc, Summer, S1'!S11*((1+Main!$B$4)^(Main!$B$3-2020))+_xlfn.IFNA(VLOOKUP($A11,'EV Distribution'!$A$2:$B$1048576,2,FALSE),0)*'EV Characterization'!S$2</f>
        <v>19.337351973068248</v>
      </c>
      <c r="T11" s="2">
        <f>'[1]Pc, Summer, S1'!T11*((1+Main!$B$4)^(Main!$B$3-2020))+_xlfn.IFNA(VLOOKUP($A11,'EV Distribution'!$A$2:$B$1048576,2,FALSE),0)*'EV Characterization'!T$2</f>
        <v>19.054854551534827</v>
      </c>
      <c r="U11" s="2">
        <f>'[1]Pc, Summer, S1'!U11*((1+Main!$B$4)^(Main!$B$3-2020))+_xlfn.IFNA(VLOOKUP($A11,'EV Distribution'!$A$2:$B$1048576,2,FALSE),0)*'EV Characterization'!U$2</f>
        <v>19.977956573375305</v>
      </c>
      <c r="V11" s="2">
        <f>'[1]Pc, Summer, S1'!V11*((1+Main!$B$4)^(Main!$B$3-2020))+_xlfn.IFNA(VLOOKUP($A11,'EV Distribution'!$A$2:$B$1048576,2,FALSE),0)*'EV Characterization'!V$2</f>
        <v>19.977956573375305</v>
      </c>
      <c r="W11" s="2">
        <f>'[1]Pc, Summer, S1'!W11*((1+Main!$B$4)^(Main!$B$3-2020))+_xlfn.IFNA(VLOOKUP($A11,'EV Distribution'!$A$2:$B$1048576,2,FALSE),0)*'EV Characterization'!W$2</f>
        <v>20.650388279363902</v>
      </c>
      <c r="X11" s="2">
        <f>'[1]Pc, Summer, S1'!X11*((1+Main!$B$4)^(Main!$B$3-2020))+_xlfn.IFNA(VLOOKUP($A11,'EV Distribution'!$A$2:$B$1048576,2,FALSE),0)*'EV Characterization'!X$2</f>
        <v>18.59132258853154</v>
      </c>
      <c r="Y11" s="2">
        <f>'[1]Pc, Summer, S1'!Y11*((1+Main!$B$4)^(Main!$B$3-2020))+_xlfn.IFNA(VLOOKUP($A11,'EV Distribution'!$A$2:$B$1048576,2,FALSE),0)*'EV Characterization'!Y$2</f>
        <v>16.040851918371366</v>
      </c>
    </row>
    <row r="12" spans="1:25" x14ac:dyDescent="0.25">
      <c r="A12">
        <v>14</v>
      </c>
      <c r="B12" s="2">
        <f>'[1]Pc, Summer, S1'!B12*((1+Main!$B$4)^(Main!$B$3-2020))+_xlfn.IFNA(VLOOKUP($A12,'EV Distribution'!$A$2:$B$1048576,2,FALSE),0)*'EV Characterization'!B$2</f>
        <v>7.5436151830727516</v>
      </c>
      <c r="C12" s="2">
        <f>'[1]Pc, Summer, S1'!C12*((1+Main!$B$4)^(Main!$B$3-2020))+_xlfn.IFNA(VLOOKUP($A12,'EV Distribution'!$A$2:$B$1048576,2,FALSE),0)*'EV Characterization'!C$2</f>
        <v>7.6736391925629555</v>
      </c>
      <c r="D12" s="2">
        <f>'[1]Pc, Summer, S1'!D12*((1+Main!$B$4)^(Main!$B$3-2020))+_xlfn.IFNA(VLOOKUP($A12,'EV Distribution'!$A$2:$B$1048576,2,FALSE),0)*'EV Characterization'!D$2</f>
        <v>7.1576179811103779</v>
      </c>
      <c r="E12" s="2">
        <f>'[1]Pc, Summer, S1'!E12*((1+Main!$B$4)^(Main!$B$3-2020))+_xlfn.IFNA(VLOOKUP($A12,'EV Distribution'!$A$2:$B$1048576,2,FALSE),0)*'EV Characterization'!E$2</f>
        <v>7.5895495909838218</v>
      </c>
      <c r="F12" s="2">
        <f>'[1]Pc, Summer, S1'!F12*((1+Main!$B$4)^(Main!$B$3-2020))+_xlfn.IFNA(VLOOKUP($A12,'EV Distribution'!$A$2:$B$1048576,2,FALSE),0)*'EV Characterization'!F$2</f>
        <v>7.4995329690290653</v>
      </c>
      <c r="G12" s="2">
        <f>'[1]Pc, Summer, S1'!G12*((1+Main!$B$4)^(Main!$B$3-2020))+_xlfn.IFNA(VLOOKUP($A12,'EV Distribution'!$A$2:$B$1048576,2,FALSE),0)*'EV Characterization'!G$2</f>
        <v>7.9162765891899776</v>
      </c>
      <c r="H12" s="2">
        <f>'[1]Pc, Summer, S1'!H12*((1+Main!$B$4)^(Main!$B$3-2020))+_xlfn.IFNA(VLOOKUP($A12,'EV Distribution'!$A$2:$B$1048576,2,FALSE),0)*'EV Characterization'!H$2</f>
        <v>10.584547074540255</v>
      </c>
      <c r="I12" s="2">
        <f>'[1]Pc, Summer, S1'!I12*((1+Main!$B$4)^(Main!$B$3-2020))+_xlfn.IFNA(VLOOKUP($A12,'EV Distribution'!$A$2:$B$1048576,2,FALSE),0)*'EV Characterization'!I$2</f>
        <v>11.88441673066883</v>
      </c>
      <c r="J12" s="2">
        <f>'[1]Pc, Summer, S1'!J12*((1+Main!$B$4)^(Main!$B$3-2020))+_xlfn.IFNA(VLOOKUP($A12,'EV Distribution'!$A$2:$B$1048576,2,FALSE),0)*'EV Characterization'!J$2</f>
        <v>12.257448575559533</v>
      </c>
      <c r="K12" s="2">
        <f>'[1]Pc, Summer, S1'!K12*((1+Main!$B$4)^(Main!$B$3-2020))+_xlfn.IFNA(VLOOKUP($A12,'EV Distribution'!$A$2:$B$1048576,2,FALSE),0)*'EV Characterization'!K$2</f>
        <v>12.399697064574456</v>
      </c>
      <c r="L12" s="2">
        <f>'[1]Pc, Summer, S1'!L12*((1+Main!$B$4)^(Main!$B$3-2020))+_xlfn.IFNA(VLOOKUP($A12,'EV Distribution'!$A$2:$B$1048576,2,FALSE),0)*'EV Characterization'!L$2</f>
        <v>12.506012992562175</v>
      </c>
      <c r="M12" s="2">
        <f>'[1]Pc, Summer, S1'!M12*((1+Main!$B$4)^(Main!$B$3-2020))+_xlfn.IFNA(VLOOKUP($A12,'EV Distribution'!$A$2:$B$1048576,2,FALSE),0)*'EV Characterization'!M$2</f>
        <v>12.811995419453654</v>
      </c>
      <c r="N12" s="2">
        <f>'[1]Pc, Summer, S1'!N12*((1+Main!$B$4)^(Main!$B$3-2020))+_xlfn.IFNA(VLOOKUP($A12,'EV Distribution'!$A$2:$B$1048576,2,FALSE),0)*'EV Characterization'!N$2</f>
        <v>12.434147870507758</v>
      </c>
      <c r="O12" s="2">
        <f>'[1]Pc, Summer, S1'!O12*((1+Main!$B$4)^(Main!$B$3-2020))+_xlfn.IFNA(VLOOKUP($A12,'EV Distribution'!$A$2:$B$1048576,2,FALSE),0)*'EV Characterization'!O$2</f>
        <v>12.137796851726668</v>
      </c>
      <c r="P12" s="2">
        <f>'[1]Pc, Summer, S1'!P12*((1+Main!$B$4)^(Main!$B$3-2020))+_xlfn.IFNA(VLOOKUP($A12,'EV Distribution'!$A$2:$B$1048576,2,FALSE),0)*'EV Characterization'!P$2</f>
        <v>11.240223703593426</v>
      </c>
      <c r="Q12" s="2">
        <f>'[1]Pc, Summer, S1'!Q12*((1+Main!$B$4)^(Main!$B$3-2020))+_xlfn.IFNA(VLOOKUP($A12,'EV Distribution'!$A$2:$B$1048576,2,FALSE),0)*'EV Characterization'!Q$2</f>
        <v>10.771989093919299</v>
      </c>
      <c r="R12" s="2">
        <f>'[1]Pc, Summer, S1'!R12*((1+Main!$B$4)^(Main!$B$3-2020))+_xlfn.IFNA(VLOOKUP($A12,'EV Distribution'!$A$2:$B$1048576,2,FALSE),0)*'EV Characterization'!R$2</f>
        <v>10.926462062458942</v>
      </c>
      <c r="S12" s="2">
        <f>'[1]Pc, Summer, S1'!S12*((1+Main!$B$4)^(Main!$B$3-2020))+_xlfn.IFNA(VLOOKUP($A12,'EV Distribution'!$A$2:$B$1048576,2,FALSE),0)*'EV Characterization'!S$2</f>
        <v>10.723091175820416</v>
      </c>
      <c r="T12" s="2">
        <f>'[1]Pc, Summer, S1'!T12*((1+Main!$B$4)^(Main!$B$3-2020))+_xlfn.IFNA(VLOOKUP($A12,'EV Distribution'!$A$2:$B$1048576,2,FALSE),0)*'EV Characterization'!T$2</f>
        <v>10.869784930117056</v>
      </c>
      <c r="U12" s="2">
        <f>'[1]Pc, Summer, S1'!U12*((1+Main!$B$4)^(Main!$B$3-2020))+_xlfn.IFNA(VLOOKUP($A12,'EV Distribution'!$A$2:$B$1048576,2,FALSE),0)*'EV Characterization'!U$2</f>
        <v>11.117608469572749</v>
      </c>
      <c r="V12" s="2">
        <f>'[1]Pc, Summer, S1'!V12*((1+Main!$B$4)^(Main!$B$3-2020))+_xlfn.IFNA(VLOOKUP($A12,'EV Distribution'!$A$2:$B$1048576,2,FALSE),0)*'EV Characterization'!V$2</f>
        <v>10.712348451389602</v>
      </c>
      <c r="W12" s="2">
        <f>'[1]Pc, Summer, S1'!W12*((1+Main!$B$4)^(Main!$B$3-2020))+_xlfn.IFNA(VLOOKUP($A12,'EV Distribution'!$A$2:$B$1048576,2,FALSE),0)*'EV Characterization'!W$2</f>
        <v>11.182805693704589</v>
      </c>
      <c r="X12" s="2">
        <f>'[1]Pc, Summer, S1'!X12*((1+Main!$B$4)^(Main!$B$3-2020))+_xlfn.IFNA(VLOOKUP($A12,'EV Distribution'!$A$2:$B$1048576,2,FALSE),0)*'EV Characterization'!X$2</f>
        <v>10.405254708177692</v>
      </c>
      <c r="Y12" s="2">
        <f>'[1]Pc, Summer, S1'!Y12*((1+Main!$B$4)^(Main!$B$3-2020))+_xlfn.IFNA(VLOOKUP($A12,'EV Distribution'!$A$2:$B$1048576,2,FALSE),0)*'EV Characterization'!Y$2</f>
        <v>8.6823439727391047</v>
      </c>
    </row>
    <row r="13" spans="1:25" x14ac:dyDescent="0.25">
      <c r="A13">
        <v>15</v>
      </c>
      <c r="B13" s="2">
        <f>'[1]Pc, Summer, S1'!B13*((1+Main!$B$4)^(Main!$B$3-2020))+_xlfn.IFNA(VLOOKUP($A13,'EV Distribution'!$A$2:$B$1048576,2,FALSE),0)*'EV Characterization'!B$2</f>
        <v>19.894475745312338</v>
      </c>
      <c r="C13" s="2">
        <f>'[1]Pc, Summer, S1'!C13*((1+Main!$B$4)^(Main!$B$3-2020))+_xlfn.IFNA(VLOOKUP($A13,'EV Distribution'!$A$2:$B$1048576,2,FALSE),0)*'EV Characterization'!C$2</f>
        <v>20.634256712485659</v>
      </c>
      <c r="D13" s="2">
        <f>'[1]Pc, Summer, S1'!D13*((1+Main!$B$4)^(Main!$B$3-2020))+_xlfn.IFNA(VLOOKUP($A13,'EV Distribution'!$A$2:$B$1048576,2,FALSE),0)*'EV Characterization'!D$2</f>
        <v>16.667378135471207</v>
      </c>
      <c r="E13" s="2">
        <f>'[1]Pc, Summer, S1'!E13*((1+Main!$B$4)^(Main!$B$3-2020))+_xlfn.IFNA(VLOOKUP($A13,'EV Distribution'!$A$2:$B$1048576,2,FALSE),0)*'EV Characterization'!E$2</f>
        <v>18.024964554715545</v>
      </c>
      <c r="F13" s="2">
        <f>'[1]Pc, Summer, S1'!F13*((1+Main!$B$4)^(Main!$B$3-2020))+_xlfn.IFNA(VLOOKUP($A13,'EV Distribution'!$A$2:$B$1048576,2,FALSE),0)*'EV Characterization'!F$2</f>
        <v>18.236368357175891</v>
      </c>
      <c r="G13" s="2">
        <f>'[1]Pc, Summer, S1'!G13*((1+Main!$B$4)^(Main!$B$3-2020))+_xlfn.IFNA(VLOOKUP($A13,'EV Distribution'!$A$2:$B$1048576,2,FALSE),0)*'EV Characterization'!G$2</f>
        <v>16.937899286359983</v>
      </c>
      <c r="H13" s="2">
        <f>'[1]Pc, Summer, S1'!H13*((1+Main!$B$4)^(Main!$B$3-2020))+_xlfn.IFNA(VLOOKUP($A13,'EV Distribution'!$A$2:$B$1048576,2,FALSE),0)*'EV Characterization'!H$2</f>
        <v>19.664997820640931</v>
      </c>
      <c r="I13" s="2">
        <f>'[1]Pc, Summer, S1'!I13*((1+Main!$B$4)^(Main!$B$3-2020))+_xlfn.IFNA(VLOOKUP($A13,'EV Distribution'!$A$2:$B$1048576,2,FALSE),0)*'EV Characterization'!I$2</f>
        <v>22.184842050851206</v>
      </c>
      <c r="J13" s="2">
        <f>'[1]Pc, Summer, S1'!J13*((1+Main!$B$4)^(Main!$B$3-2020))+_xlfn.IFNA(VLOOKUP($A13,'EV Distribution'!$A$2:$B$1048576,2,FALSE),0)*'EV Characterization'!J$2</f>
        <v>22.672653409931442</v>
      </c>
      <c r="K13" s="2">
        <f>'[1]Pc, Summer, S1'!K13*((1+Main!$B$4)^(Main!$B$3-2020))+_xlfn.IFNA(VLOOKUP($A13,'EV Distribution'!$A$2:$B$1048576,2,FALSE),0)*'EV Characterization'!K$2</f>
        <v>24.304706262652914</v>
      </c>
      <c r="L13" s="2">
        <f>'[1]Pc, Summer, S1'!L13*((1+Main!$B$4)^(Main!$B$3-2020))+_xlfn.IFNA(VLOOKUP($A13,'EV Distribution'!$A$2:$B$1048576,2,FALSE),0)*'EV Characterization'!L$2</f>
        <v>22.829017694267321</v>
      </c>
      <c r="M13" s="2">
        <f>'[1]Pc, Summer, S1'!M13*((1+Main!$B$4)^(Main!$B$3-2020))+_xlfn.IFNA(VLOOKUP($A13,'EV Distribution'!$A$2:$B$1048576,2,FALSE),0)*'EV Characterization'!M$2</f>
        <v>23.654008696649537</v>
      </c>
      <c r="N13" s="2">
        <f>'[1]Pc, Summer, S1'!N13*((1+Main!$B$4)^(Main!$B$3-2020))+_xlfn.IFNA(VLOOKUP($A13,'EV Distribution'!$A$2:$B$1048576,2,FALSE),0)*'EV Characterization'!N$2</f>
        <v>25.425767885252867</v>
      </c>
      <c r="O13" s="2">
        <f>'[1]Pc, Summer, S1'!O13*((1+Main!$B$4)^(Main!$B$3-2020))+_xlfn.IFNA(VLOOKUP($A13,'EV Distribution'!$A$2:$B$1048576,2,FALSE),0)*'EV Characterization'!O$2</f>
        <v>23.623336006484561</v>
      </c>
      <c r="P13" s="2">
        <f>'[1]Pc, Summer, S1'!P13*((1+Main!$B$4)^(Main!$B$3-2020))+_xlfn.IFNA(VLOOKUP($A13,'EV Distribution'!$A$2:$B$1048576,2,FALSE),0)*'EV Characterization'!P$2</f>
        <v>21.600537710279582</v>
      </c>
      <c r="Q13" s="2">
        <f>'[1]Pc, Summer, S1'!Q13*((1+Main!$B$4)^(Main!$B$3-2020))+_xlfn.IFNA(VLOOKUP($A13,'EV Distribution'!$A$2:$B$1048576,2,FALSE),0)*'EV Characterization'!Q$2</f>
        <v>23.654143615468968</v>
      </c>
      <c r="R13" s="2">
        <f>'[1]Pc, Summer, S1'!R13*((1+Main!$B$4)^(Main!$B$3-2020))+_xlfn.IFNA(VLOOKUP($A13,'EV Distribution'!$A$2:$B$1048576,2,FALSE),0)*'EV Characterization'!R$2</f>
        <v>21.521962410994377</v>
      </c>
      <c r="S13" s="2">
        <f>'[1]Pc, Summer, S1'!S13*((1+Main!$B$4)^(Main!$B$3-2020))+_xlfn.IFNA(VLOOKUP($A13,'EV Distribution'!$A$2:$B$1048576,2,FALSE),0)*'EV Characterization'!S$2</f>
        <v>23.676175408706072</v>
      </c>
      <c r="T13" s="2">
        <f>'[1]Pc, Summer, S1'!T13*((1+Main!$B$4)^(Main!$B$3-2020))+_xlfn.IFNA(VLOOKUP($A13,'EV Distribution'!$A$2:$B$1048576,2,FALSE),0)*'EV Characterization'!T$2</f>
        <v>23.627077137659388</v>
      </c>
      <c r="U13" s="2">
        <f>'[1]Pc, Summer, S1'!U13*((1+Main!$B$4)^(Main!$B$3-2020))+_xlfn.IFNA(VLOOKUP($A13,'EV Distribution'!$A$2:$B$1048576,2,FALSE),0)*'EV Characterization'!U$2</f>
        <v>24.524494550427061</v>
      </c>
      <c r="V13" s="2">
        <f>'[1]Pc, Summer, S1'!V13*((1+Main!$B$4)^(Main!$B$3-2020))+_xlfn.IFNA(VLOOKUP($A13,'EV Distribution'!$A$2:$B$1048576,2,FALSE),0)*'EV Characterization'!V$2</f>
        <v>26.004066665638398</v>
      </c>
      <c r="W13" s="2">
        <f>'[1]Pc, Summer, S1'!W13*((1+Main!$B$4)^(Main!$B$3-2020))+_xlfn.IFNA(VLOOKUP($A13,'EV Distribution'!$A$2:$B$1048576,2,FALSE),0)*'EV Characterization'!W$2</f>
        <v>26.942019928855277</v>
      </c>
      <c r="X13" s="2">
        <f>'[1]Pc, Summer, S1'!X13*((1+Main!$B$4)^(Main!$B$3-2020))+_xlfn.IFNA(VLOOKUP($A13,'EV Distribution'!$A$2:$B$1048576,2,FALSE),0)*'EV Characterization'!X$2</f>
        <v>24.413874228614965</v>
      </c>
      <c r="Y13" s="2">
        <f>'[1]Pc, Summer, S1'!Y13*((1+Main!$B$4)^(Main!$B$3-2020))+_xlfn.IFNA(VLOOKUP($A13,'EV Distribution'!$A$2:$B$1048576,2,FALSE),0)*'EV Characterization'!Y$2</f>
        <v>21.69061932296496</v>
      </c>
    </row>
    <row r="14" spans="1:25" x14ac:dyDescent="0.25">
      <c r="A14">
        <v>16</v>
      </c>
      <c r="B14" s="2">
        <f>'[1]Pc, Summer, S1'!B14*((1+Main!$B$4)^(Main!$B$3-2020))+_xlfn.IFNA(VLOOKUP($A14,'EV Distribution'!$A$2:$B$1048576,2,FALSE),0)*'EV Characterization'!B$2</f>
        <v>-6.8413441016780556</v>
      </c>
      <c r="C14" s="2">
        <f>'[1]Pc, Summer, S1'!C14*((1+Main!$B$4)^(Main!$B$3-2020))+_xlfn.IFNA(VLOOKUP($A14,'EV Distribution'!$A$2:$B$1048576,2,FALSE),0)*'EV Characterization'!C$2</f>
        <v>0.76155628200202496</v>
      </c>
      <c r="D14" s="2">
        <f>'[1]Pc, Summer, S1'!D14*((1+Main!$B$4)^(Main!$B$3-2020))+_xlfn.IFNA(VLOOKUP($A14,'EV Distribution'!$A$2:$B$1048576,2,FALSE),0)*'EV Characterization'!D$2</f>
        <v>3.1471088693824347</v>
      </c>
      <c r="E14" s="2">
        <f>'[1]Pc, Summer, S1'!E14*((1+Main!$B$4)^(Main!$B$3-2020))+_xlfn.IFNA(VLOOKUP($A14,'EV Distribution'!$A$2:$B$1048576,2,FALSE),0)*'EV Characterization'!E$2</f>
        <v>7.2164603789141983</v>
      </c>
      <c r="F14" s="2">
        <f>'[1]Pc, Summer, S1'!F14*((1+Main!$B$4)^(Main!$B$3-2020))+_xlfn.IFNA(VLOOKUP($A14,'EV Distribution'!$A$2:$B$1048576,2,FALSE),0)*'EV Characterization'!F$2</f>
        <v>4.6902258443027076</v>
      </c>
      <c r="G14" s="2">
        <f>'[1]Pc, Summer, S1'!G14*((1+Main!$B$4)^(Main!$B$3-2020))+_xlfn.IFNA(VLOOKUP($A14,'EV Distribution'!$A$2:$B$1048576,2,FALSE),0)*'EV Characterization'!G$2</f>
        <v>3.5871399290736523</v>
      </c>
      <c r="H14" s="2">
        <f>'[1]Pc, Summer, S1'!H14*((1+Main!$B$4)^(Main!$B$3-2020))+_xlfn.IFNA(VLOOKUP($A14,'EV Distribution'!$A$2:$B$1048576,2,FALSE),0)*'EV Characterization'!H$2</f>
        <v>8.5856985739888643</v>
      </c>
      <c r="I14" s="2">
        <f>'[1]Pc, Summer, S1'!I14*((1+Main!$B$4)^(Main!$B$3-2020))+_xlfn.IFNA(VLOOKUP($A14,'EV Distribution'!$A$2:$B$1048576,2,FALSE),0)*'EV Characterization'!I$2</f>
        <v>17.593317219357122</v>
      </c>
      <c r="J14" s="2">
        <f>'[1]Pc, Summer, S1'!J14*((1+Main!$B$4)^(Main!$B$3-2020))+_xlfn.IFNA(VLOOKUP($A14,'EV Distribution'!$A$2:$B$1048576,2,FALSE),0)*'EV Characterization'!J$2</f>
        <v>5.3558767962996709</v>
      </c>
      <c r="K14" s="2">
        <f>'[1]Pc, Summer, S1'!K14*((1+Main!$B$4)^(Main!$B$3-2020))+_xlfn.IFNA(VLOOKUP($A14,'EV Distribution'!$A$2:$B$1048576,2,FALSE),0)*'EV Characterization'!K$2</f>
        <v>16.317228599974687</v>
      </c>
      <c r="L14" s="2">
        <f>'[1]Pc, Summer, S1'!L14*((1+Main!$B$4)^(Main!$B$3-2020))+_xlfn.IFNA(VLOOKUP($A14,'EV Distribution'!$A$2:$B$1048576,2,FALSE),0)*'EV Characterization'!L$2</f>
        <v>16.681477281204756</v>
      </c>
      <c r="M14" s="2">
        <f>'[1]Pc, Summer, S1'!M14*((1+Main!$B$4)^(Main!$B$3-2020))+_xlfn.IFNA(VLOOKUP($A14,'EV Distribution'!$A$2:$B$1048576,2,FALSE),0)*'EV Characterization'!M$2</f>
        <v>36.01043400532776</v>
      </c>
      <c r="N14" s="2">
        <f>'[1]Pc, Summer, S1'!N14*((1+Main!$B$4)^(Main!$B$3-2020))+_xlfn.IFNA(VLOOKUP($A14,'EV Distribution'!$A$2:$B$1048576,2,FALSE),0)*'EV Characterization'!N$2</f>
        <v>19.671828648430775</v>
      </c>
      <c r="O14" s="2">
        <f>'[1]Pc, Summer, S1'!O14*((1+Main!$B$4)^(Main!$B$3-2020))+_xlfn.IFNA(VLOOKUP($A14,'EV Distribution'!$A$2:$B$1048576,2,FALSE),0)*'EV Characterization'!O$2</f>
        <v>52.827065392070359</v>
      </c>
      <c r="P14" s="2">
        <f>'[1]Pc, Summer, S1'!P14*((1+Main!$B$4)^(Main!$B$3-2020))+_xlfn.IFNA(VLOOKUP($A14,'EV Distribution'!$A$2:$B$1048576,2,FALSE),0)*'EV Characterization'!P$2</f>
        <v>6.7153807642976453</v>
      </c>
      <c r="Q14" s="2">
        <f>'[1]Pc, Summer, S1'!Q14*((1+Main!$B$4)^(Main!$B$3-2020))+_xlfn.IFNA(VLOOKUP($A14,'EV Distribution'!$A$2:$B$1048576,2,FALSE),0)*'EV Characterization'!Q$2</f>
        <v>24.029955809346994</v>
      </c>
      <c r="R14" s="2">
        <f>'[1]Pc, Summer, S1'!R14*((1+Main!$B$4)^(Main!$B$3-2020))+_xlfn.IFNA(VLOOKUP($A14,'EV Distribution'!$A$2:$B$1048576,2,FALSE),0)*'EV Characterization'!R$2</f>
        <v>26.584222169650722</v>
      </c>
      <c r="S14" s="2">
        <f>'[1]Pc, Summer, S1'!S14*((1+Main!$B$4)^(Main!$B$3-2020))+_xlfn.IFNA(VLOOKUP($A14,'EV Distribution'!$A$2:$B$1048576,2,FALSE),0)*'EV Characterization'!S$2</f>
        <v>-24.869177708575041</v>
      </c>
      <c r="T14" s="2">
        <f>'[1]Pc, Summer, S1'!T14*((1+Main!$B$4)^(Main!$B$3-2020))+_xlfn.IFNA(VLOOKUP($A14,'EV Distribution'!$A$2:$B$1048576,2,FALSE),0)*'EV Characterization'!T$2</f>
        <v>13.55076461120982</v>
      </c>
      <c r="U14" s="2">
        <f>'[1]Pc, Summer, S1'!U14*((1+Main!$B$4)^(Main!$B$3-2020))+_xlfn.IFNA(VLOOKUP($A14,'EV Distribution'!$A$2:$B$1048576,2,FALSE),0)*'EV Characterization'!U$2</f>
        <v>0.42530817430777018</v>
      </c>
      <c r="V14" s="2">
        <f>'[1]Pc, Summer, S1'!V14*((1+Main!$B$4)^(Main!$B$3-2020))+_xlfn.IFNA(VLOOKUP($A14,'EV Distribution'!$A$2:$B$1048576,2,FALSE),0)*'EV Characterization'!V$2</f>
        <v>37.171090519172353</v>
      </c>
      <c r="W14" s="2">
        <f>'[1]Pc, Summer, S1'!W14*((1+Main!$B$4)^(Main!$B$3-2020))+_xlfn.IFNA(VLOOKUP($A14,'EV Distribution'!$A$2:$B$1048576,2,FALSE),0)*'EV Characterization'!W$2</f>
        <v>52.947280467762582</v>
      </c>
      <c r="X14" s="2">
        <f>'[1]Pc, Summer, S1'!X14*((1+Main!$B$4)^(Main!$B$3-2020))+_xlfn.IFNA(VLOOKUP($A14,'EV Distribution'!$A$2:$B$1048576,2,FALSE),0)*'EV Characterization'!X$2</f>
        <v>10.421061094755755</v>
      </c>
      <c r="Y14" s="2">
        <f>'[1]Pc, Summer, S1'!Y14*((1+Main!$B$4)^(Main!$B$3-2020))+_xlfn.IFNA(VLOOKUP($A14,'EV Distribution'!$A$2:$B$1048576,2,FALSE),0)*'EV Characterization'!Y$2</f>
        <v>23.939602584426726</v>
      </c>
    </row>
    <row r="15" spans="1:25" x14ac:dyDescent="0.25">
      <c r="A15">
        <v>17</v>
      </c>
      <c r="B15" s="2">
        <f>'[1]Pc, Summer, S1'!B15*((1+Main!$B$4)^(Main!$B$3-2020))+_xlfn.IFNA(VLOOKUP($A15,'EV Distribution'!$A$2:$B$1048576,2,FALSE),0)*'EV Characterization'!B$2</f>
        <v>46.504217458993033</v>
      </c>
      <c r="C15" s="2">
        <f>'[1]Pc, Summer, S1'!C15*((1+Main!$B$4)^(Main!$B$3-2020))+_xlfn.IFNA(VLOOKUP($A15,'EV Distribution'!$A$2:$B$1048576,2,FALSE),0)*'EV Characterization'!C$2</f>
        <v>45.963490972438464</v>
      </c>
      <c r="D15" s="2">
        <f>'[1]Pc, Summer, S1'!D15*((1+Main!$B$4)^(Main!$B$3-2020))+_xlfn.IFNA(VLOOKUP($A15,'EV Distribution'!$A$2:$B$1048576,2,FALSE),0)*'EV Characterization'!D$2</f>
        <v>45.894783132438469</v>
      </c>
      <c r="E15" s="2">
        <f>'[1]Pc, Summer, S1'!E15*((1+Main!$B$4)^(Main!$B$3-2020))+_xlfn.IFNA(VLOOKUP($A15,'EV Distribution'!$A$2:$B$1048576,2,FALSE),0)*'EV Characterization'!E$2</f>
        <v>45.858154652438465</v>
      </c>
      <c r="F15" s="2">
        <f>'[1]Pc, Summer, S1'!F15*((1+Main!$B$4)^(Main!$B$3-2020))+_xlfn.IFNA(VLOOKUP($A15,'EV Distribution'!$A$2:$B$1048576,2,FALSE),0)*'EV Characterization'!F$2</f>
        <v>47.033957656725249</v>
      </c>
      <c r="G15" s="2">
        <f>'[1]Pc, Summer, S1'!G15*((1+Main!$B$4)^(Main!$B$3-2020))+_xlfn.IFNA(VLOOKUP($A15,'EV Distribution'!$A$2:$B$1048576,2,FALSE),0)*'EV Characterization'!G$2</f>
        <v>47.495243382967196</v>
      </c>
      <c r="H15" s="2">
        <f>'[1]Pc, Summer, S1'!H15*((1+Main!$B$4)^(Main!$B$3-2020))+_xlfn.IFNA(VLOOKUP($A15,'EV Distribution'!$A$2:$B$1048576,2,FALSE),0)*'EV Characterization'!H$2</f>
        <v>41.78317731102333</v>
      </c>
      <c r="I15" s="2">
        <f>'[1]Pc, Summer, S1'!I15*((1+Main!$B$4)^(Main!$B$3-2020))+_xlfn.IFNA(VLOOKUP($A15,'EV Distribution'!$A$2:$B$1048576,2,FALSE),0)*'EV Characterization'!I$2</f>
        <v>29.830677060161154</v>
      </c>
      <c r="J15" s="2">
        <f>'[1]Pc, Summer, S1'!J15*((1+Main!$B$4)^(Main!$B$3-2020))+_xlfn.IFNA(VLOOKUP($A15,'EV Distribution'!$A$2:$B$1048576,2,FALSE),0)*'EV Characterization'!J$2</f>
        <v>31.024914340851446</v>
      </c>
      <c r="K15" s="2">
        <f>'[1]Pc, Summer, S1'!K15*((1+Main!$B$4)^(Main!$B$3-2020))+_xlfn.IFNA(VLOOKUP($A15,'EV Distribution'!$A$2:$B$1048576,2,FALSE),0)*'EV Characterization'!K$2</f>
        <v>33.76134208295133</v>
      </c>
      <c r="L15" s="2">
        <f>'[1]Pc, Summer, S1'!L15*((1+Main!$B$4)^(Main!$B$3-2020))+_xlfn.IFNA(VLOOKUP($A15,'EV Distribution'!$A$2:$B$1048576,2,FALSE),0)*'EV Characterization'!L$2</f>
        <v>32.386956063763215</v>
      </c>
      <c r="M15" s="2">
        <f>'[1]Pc, Summer, S1'!M15*((1+Main!$B$4)^(Main!$B$3-2020))+_xlfn.IFNA(VLOOKUP($A15,'EV Distribution'!$A$2:$B$1048576,2,FALSE),0)*'EV Characterization'!M$2</f>
        <v>42.688352130869802</v>
      </c>
      <c r="N15" s="2">
        <f>'[1]Pc, Summer, S1'!N15*((1+Main!$B$4)^(Main!$B$3-2020))+_xlfn.IFNA(VLOOKUP($A15,'EV Distribution'!$A$2:$B$1048576,2,FALSE),0)*'EV Characterization'!N$2</f>
        <v>51.344154477814612</v>
      </c>
      <c r="O15" s="2">
        <f>'[1]Pc, Summer, S1'!O15*((1+Main!$B$4)^(Main!$B$3-2020))+_xlfn.IFNA(VLOOKUP($A15,'EV Distribution'!$A$2:$B$1048576,2,FALSE),0)*'EV Characterization'!O$2</f>
        <v>49.170755103298561</v>
      </c>
      <c r="P15" s="2">
        <f>'[1]Pc, Summer, S1'!P15*((1+Main!$B$4)^(Main!$B$3-2020))+_xlfn.IFNA(VLOOKUP($A15,'EV Distribution'!$A$2:$B$1048576,2,FALSE),0)*'EV Characterization'!P$2</f>
        <v>45.837892962495474</v>
      </c>
      <c r="Q15" s="2">
        <f>'[1]Pc, Summer, S1'!Q15*((1+Main!$B$4)^(Main!$B$3-2020))+_xlfn.IFNA(VLOOKUP($A15,'EV Distribution'!$A$2:$B$1048576,2,FALSE),0)*'EV Characterization'!Q$2</f>
        <v>46.77646637215777</v>
      </c>
      <c r="R15" s="2">
        <f>'[1]Pc, Summer, S1'!R15*((1+Main!$B$4)^(Main!$B$3-2020))+_xlfn.IFNA(VLOOKUP($A15,'EV Distribution'!$A$2:$B$1048576,2,FALSE),0)*'EV Characterization'!R$2</f>
        <v>51.166984896084543</v>
      </c>
      <c r="S15" s="2">
        <f>'[1]Pc, Summer, S1'!S15*((1+Main!$B$4)^(Main!$B$3-2020))+_xlfn.IFNA(VLOOKUP($A15,'EV Distribution'!$A$2:$B$1048576,2,FALSE),0)*'EV Characterization'!S$2</f>
        <v>46.372873584042757</v>
      </c>
      <c r="T15" s="2">
        <f>'[1]Pc, Summer, S1'!T15*((1+Main!$B$4)^(Main!$B$3-2020))+_xlfn.IFNA(VLOOKUP($A15,'EV Distribution'!$A$2:$B$1048576,2,FALSE),0)*'EV Characterization'!T$2</f>
        <v>45.835085898771808</v>
      </c>
      <c r="U15" s="2">
        <f>'[1]Pc, Summer, S1'!U15*((1+Main!$B$4)^(Main!$B$3-2020))+_xlfn.IFNA(VLOOKUP($A15,'EV Distribution'!$A$2:$B$1048576,2,FALSE),0)*'EV Characterization'!U$2</f>
        <v>46.376625264042758</v>
      </c>
      <c r="V15" s="2">
        <f>'[1]Pc, Summer, S1'!V15*((1+Main!$B$4)^(Main!$B$3-2020))+_xlfn.IFNA(VLOOKUP($A15,'EV Distribution'!$A$2:$B$1048576,2,FALSE),0)*'EV Characterization'!V$2</f>
        <v>46.643192797256447</v>
      </c>
      <c r="W15" s="2">
        <f>'[1]Pc, Summer, S1'!W15*((1+Main!$B$4)^(Main!$B$3-2020))+_xlfn.IFNA(VLOOKUP($A15,'EV Distribution'!$A$2:$B$1048576,2,FALSE),0)*'EV Characterization'!W$2</f>
        <v>48.877553753241564</v>
      </c>
      <c r="X15" s="2">
        <f>'[1]Pc, Summer, S1'!X15*((1+Main!$B$4)^(Main!$B$3-2020))+_xlfn.IFNA(VLOOKUP($A15,'EV Distribution'!$A$2:$B$1048576,2,FALSE),0)*'EV Characterization'!X$2</f>
        <v>42.403190813854209</v>
      </c>
      <c r="Y15" s="2">
        <f>'[1]Pc, Summer, S1'!Y15*((1+Main!$B$4)^(Main!$B$3-2020))+_xlfn.IFNA(VLOOKUP($A15,'EV Distribution'!$A$2:$B$1048576,2,FALSE),0)*'EV Characterization'!Y$2</f>
        <v>40.352610819061319</v>
      </c>
    </row>
    <row r="16" spans="1:25" x14ac:dyDescent="0.25">
      <c r="A16">
        <v>18</v>
      </c>
      <c r="B16" s="2">
        <f>'[1]Pc, Summer, S1'!B16*((1+Main!$B$4)^(Main!$B$3-2020))+_xlfn.IFNA(VLOOKUP($A16,'EV Distribution'!$A$2:$B$1048576,2,FALSE),0)*'EV Characterization'!B$2</f>
        <v>20.182446813617624</v>
      </c>
      <c r="C16" s="2">
        <f>'[1]Pc, Summer, S1'!C16*((1+Main!$B$4)^(Main!$B$3-2020))+_xlfn.IFNA(VLOOKUP($A16,'EV Distribution'!$A$2:$B$1048576,2,FALSE),0)*'EV Characterization'!C$2</f>
        <v>18.755188563799873</v>
      </c>
      <c r="D16" s="2">
        <f>'[1]Pc, Summer, S1'!D16*((1+Main!$B$4)^(Main!$B$3-2020))+_xlfn.IFNA(VLOOKUP($A16,'EV Distribution'!$A$2:$B$1048576,2,FALSE),0)*'EV Characterization'!D$2</f>
        <v>16.96802374319164</v>
      </c>
      <c r="E16" s="2">
        <f>'[1]Pc, Summer, S1'!E16*((1+Main!$B$4)^(Main!$B$3-2020))+_xlfn.IFNA(VLOOKUP($A16,'EV Distribution'!$A$2:$B$1048576,2,FALSE),0)*'EV Characterization'!E$2</f>
        <v>16.787218635479217</v>
      </c>
      <c r="F16" s="2">
        <f>'[1]Pc, Summer, S1'!F16*((1+Main!$B$4)^(Main!$B$3-2020))+_xlfn.IFNA(VLOOKUP($A16,'EV Distribution'!$A$2:$B$1048576,2,FALSE),0)*'EV Characterization'!F$2</f>
        <v>16.607448437766788</v>
      </c>
      <c r="G16" s="2">
        <f>'[1]Pc, Summer, S1'!G16*((1+Main!$B$4)^(Main!$B$3-2020))+_xlfn.IFNA(VLOOKUP($A16,'EV Distribution'!$A$2:$B$1048576,2,FALSE),0)*'EV Characterization'!G$2</f>
        <v>16.250465325094602</v>
      </c>
      <c r="H16" s="2">
        <f>'[1]Pc, Summer, S1'!H16*((1+Main!$B$4)^(Main!$B$3-2020))+_xlfn.IFNA(VLOOKUP($A16,'EV Distribution'!$A$2:$B$1048576,2,FALSE),0)*'EV Characterization'!H$2</f>
        <v>21.687688360914517</v>
      </c>
      <c r="I16" s="2">
        <f>'[1]Pc, Summer, S1'!I16*((1+Main!$B$4)^(Main!$B$3-2020))+_xlfn.IFNA(VLOOKUP($A16,'EV Distribution'!$A$2:$B$1048576,2,FALSE),0)*'EV Characterization'!I$2</f>
        <v>28.668346033051698</v>
      </c>
      <c r="J16" s="2">
        <f>'[1]Pc, Summer, S1'!J16*((1+Main!$B$4)^(Main!$B$3-2020))+_xlfn.IFNA(VLOOKUP($A16,'EV Distribution'!$A$2:$B$1048576,2,FALSE),0)*'EV Characterization'!J$2</f>
        <v>32.179290825110961</v>
      </c>
      <c r="K16" s="2">
        <f>'[1]Pc, Summer, S1'!K16*((1+Main!$B$4)^(Main!$B$3-2020))+_xlfn.IFNA(VLOOKUP($A16,'EV Distribution'!$A$2:$B$1048576,2,FALSE),0)*'EV Characterization'!K$2</f>
        <v>31.040606458707096</v>
      </c>
      <c r="L16" s="2">
        <f>'[1]Pc, Summer, S1'!L16*((1+Main!$B$4)^(Main!$B$3-2020))+_xlfn.IFNA(VLOOKUP($A16,'EV Distribution'!$A$2:$B$1048576,2,FALSE),0)*'EV Characterization'!L$2</f>
        <v>31.484751426107191</v>
      </c>
      <c r="M16" s="2">
        <f>'[1]Pc, Summer, S1'!M16*((1+Main!$B$4)^(Main!$B$3-2020))+_xlfn.IFNA(VLOOKUP($A16,'EV Distribution'!$A$2:$B$1048576,2,FALSE),0)*'EV Characterization'!M$2</f>
        <v>32.696080756265452</v>
      </c>
      <c r="N16" s="2">
        <f>'[1]Pc, Summer, S1'!N16*((1+Main!$B$4)^(Main!$B$3-2020))+_xlfn.IFNA(VLOOKUP($A16,'EV Distribution'!$A$2:$B$1048576,2,FALSE),0)*'EV Characterization'!N$2</f>
        <v>33.195931236584705</v>
      </c>
      <c r="O16" s="2">
        <f>'[1]Pc, Summer, S1'!O16*((1+Main!$B$4)^(Main!$B$3-2020))+_xlfn.IFNA(VLOOKUP($A16,'EV Distribution'!$A$2:$B$1048576,2,FALSE),0)*'EV Characterization'!O$2</f>
        <v>32.287912305307053</v>
      </c>
      <c r="P16" s="2">
        <f>'[1]Pc, Summer, S1'!P16*((1+Main!$B$4)^(Main!$B$3-2020))+_xlfn.IFNA(VLOOKUP($A16,'EV Distribution'!$A$2:$B$1048576,2,FALSE),0)*'EV Characterization'!P$2</f>
        <v>29.061890639412901</v>
      </c>
      <c r="Q16" s="2">
        <f>'[1]Pc, Summer, S1'!Q16*((1+Main!$B$4)^(Main!$B$3-2020))+_xlfn.IFNA(VLOOKUP($A16,'EV Distribution'!$A$2:$B$1048576,2,FALSE),0)*'EV Characterization'!Q$2</f>
        <v>28.313392960379517</v>
      </c>
      <c r="R16" s="2">
        <f>'[1]Pc, Summer, S1'!R16*((1+Main!$B$4)^(Main!$B$3-2020))+_xlfn.IFNA(VLOOKUP($A16,'EV Distribution'!$A$2:$B$1048576,2,FALSE),0)*'EV Characterization'!R$2</f>
        <v>28.08283738438087</v>
      </c>
      <c r="S16" s="2">
        <f>'[1]Pc, Summer, S1'!S16*((1+Main!$B$4)^(Main!$B$3-2020))+_xlfn.IFNA(VLOOKUP($A16,'EV Distribution'!$A$2:$B$1048576,2,FALSE),0)*'EV Characterization'!S$2</f>
        <v>27.530087212151745</v>
      </c>
      <c r="T16" s="2">
        <f>'[1]Pc, Summer, S1'!T16*((1+Main!$B$4)^(Main!$B$3-2020))+_xlfn.IFNA(VLOOKUP($A16,'EV Distribution'!$A$2:$B$1048576,2,FALSE),0)*'EV Characterization'!T$2</f>
        <v>26.940725877104576</v>
      </c>
      <c r="U16" s="2">
        <f>'[1]Pc, Summer, S1'!U16*((1+Main!$B$4)^(Main!$B$3-2020))+_xlfn.IFNA(VLOOKUP($A16,'EV Distribution'!$A$2:$B$1048576,2,FALSE),0)*'EV Characterization'!U$2</f>
        <v>28.635389784866586</v>
      </c>
      <c r="V16" s="2">
        <f>'[1]Pc, Summer, S1'!V16*((1+Main!$B$4)^(Main!$B$3-2020))+_xlfn.IFNA(VLOOKUP($A16,'EV Distribution'!$A$2:$B$1048576,2,FALSE),0)*'EV Characterization'!V$2</f>
        <v>29.526997752418019</v>
      </c>
      <c r="W16" s="2">
        <f>'[1]Pc, Summer, S1'!W16*((1+Main!$B$4)^(Main!$B$3-2020))+_xlfn.IFNA(VLOOKUP($A16,'EV Distribution'!$A$2:$B$1048576,2,FALSE),0)*'EV Characterization'!W$2</f>
        <v>31.30898337389868</v>
      </c>
      <c r="X16" s="2">
        <f>'[1]Pc, Summer, S1'!X16*((1+Main!$B$4)^(Main!$B$3-2020))+_xlfn.IFNA(VLOOKUP($A16,'EV Distribution'!$A$2:$B$1048576,2,FALSE),0)*'EV Characterization'!X$2</f>
        <v>28.396226070545982</v>
      </c>
      <c r="Y16" s="2">
        <f>'[1]Pc, Summer, S1'!Y16*((1+Main!$B$4)^(Main!$B$3-2020))+_xlfn.IFNA(VLOOKUP($A16,'EV Distribution'!$A$2:$B$1048576,2,FALSE),0)*'EV Characterization'!Y$2</f>
        <v>23.889219032481154</v>
      </c>
    </row>
    <row r="17" spans="1:25" x14ac:dyDescent="0.25">
      <c r="A17">
        <v>19</v>
      </c>
      <c r="B17" s="2">
        <f>'[1]Pc, Summer, S1'!B17*((1+Main!$B$4)^(Main!$B$3-2020))+_xlfn.IFNA(VLOOKUP($A17,'EV Distribution'!$A$2:$B$1048576,2,FALSE),0)*'EV Characterization'!B$2</f>
        <v>2.9328826107942358</v>
      </c>
      <c r="C17" s="2">
        <f>'[1]Pc, Summer, S1'!C17*((1+Main!$B$4)^(Main!$B$3-2020))+_xlfn.IFNA(VLOOKUP($A17,'EV Distribution'!$A$2:$B$1048576,2,FALSE),0)*'EV Characterization'!C$2</f>
        <v>2.6572244712035569</v>
      </c>
      <c r="D17" s="2">
        <f>'[1]Pc, Summer, S1'!D17*((1+Main!$B$4)^(Main!$B$3-2020))+_xlfn.IFNA(VLOOKUP($A17,'EV Distribution'!$A$2:$B$1048576,2,FALSE),0)*'EV Characterization'!D$2</f>
        <v>2.4485044852879914</v>
      </c>
      <c r="E17" s="2">
        <f>'[1]Pc, Summer, S1'!E17*((1+Main!$B$4)^(Main!$B$3-2020))+_xlfn.IFNA(VLOOKUP($A17,'EV Distribution'!$A$2:$B$1048576,2,FALSE),0)*'EV Characterization'!E$2</f>
        <v>2.431770054014287</v>
      </c>
      <c r="F17" s="2">
        <f>'[1]Pc, Summer, S1'!F17*((1+Main!$B$4)^(Main!$B$3-2020))+_xlfn.IFNA(VLOOKUP($A17,'EV Distribution'!$A$2:$B$1048576,2,FALSE),0)*'EV Characterization'!F$2</f>
        <v>2.431770054014287</v>
      </c>
      <c r="G17" s="2">
        <f>'[1]Pc, Summer, S1'!G17*((1+Main!$B$4)^(Main!$B$3-2020))+_xlfn.IFNA(VLOOKUP($A17,'EV Distribution'!$A$2:$B$1048576,2,FALSE),0)*'EV Characterization'!G$2</f>
        <v>2.4150356227405809</v>
      </c>
      <c r="H17" s="2">
        <f>'[1]Pc, Summer, S1'!H17*((1+Main!$B$4)^(Main!$B$3-2020))+_xlfn.IFNA(VLOOKUP($A17,'EV Distribution'!$A$2:$B$1048576,2,FALSE),0)*'EV Characterization'!H$2</f>
        <v>2.7890318105715552</v>
      </c>
      <c r="I17" s="2">
        <f>'[1]Pc, Summer, S1'!I17*((1+Main!$B$4)^(Main!$B$3-2020))+_xlfn.IFNA(VLOOKUP($A17,'EV Distribution'!$A$2:$B$1048576,2,FALSE),0)*'EV Characterization'!I$2</f>
        <v>3.1996531431377053</v>
      </c>
      <c r="J17" s="2">
        <f>'[1]Pc, Summer, S1'!J17*((1+Main!$B$4)^(Main!$B$3-2020))+_xlfn.IFNA(VLOOKUP($A17,'EV Distribution'!$A$2:$B$1048576,2,FALSE),0)*'EV Characterization'!J$2</f>
        <v>3.4714493592272091</v>
      </c>
      <c r="K17" s="2">
        <f>'[1]Pc, Summer, S1'!K17*((1+Main!$B$4)^(Main!$B$3-2020))+_xlfn.IFNA(VLOOKUP($A17,'EV Distribution'!$A$2:$B$1048576,2,FALSE),0)*'EV Characterization'!K$2</f>
        <v>3.5950267752022502</v>
      </c>
      <c r="L17" s="2">
        <f>'[1]Pc, Summer, S1'!L17*((1+Main!$B$4)^(Main!$B$3-2020))+_xlfn.IFNA(VLOOKUP($A17,'EV Distribution'!$A$2:$B$1048576,2,FALSE),0)*'EV Characterization'!L$2</f>
        <v>3.7761626925280343</v>
      </c>
      <c r="M17" s="2">
        <f>'[1]Pc, Summer, S1'!M17*((1+Main!$B$4)^(Main!$B$3-2020))+_xlfn.IFNA(VLOOKUP($A17,'EV Distribution'!$A$2:$B$1048576,2,FALSE),0)*'EV Characterization'!M$2</f>
        <v>3.9210714552108734</v>
      </c>
      <c r="N17" s="2">
        <f>'[1]Pc, Summer, S1'!N17*((1+Main!$B$4)^(Main!$B$3-2020))+_xlfn.IFNA(VLOOKUP($A17,'EV Distribution'!$A$2:$B$1048576,2,FALSE),0)*'EV Characterization'!N$2</f>
        <v>3.9880091810562726</v>
      </c>
      <c r="O17" s="2">
        <f>'[1]Pc, Summer, S1'!O17*((1+Main!$B$4)^(Main!$B$3-2020))+_xlfn.IFNA(VLOOKUP($A17,'EV Distribution'!$A$2:$B$1048576,2,FALSE),0)*'EV Characterization'!O$2</f>
        <v>4.0266271318282909</v>
      </c>
      <c r="P17" s="2">
        <f>'[1]Pc, Summer, S1'!P17*((1+Main!$B$4)^(Main!$B$3-2020))+_xlfn.IFNA(VLOOKUP($A17,'EV Distribution'!$A$2:$B$1048576,2,FALSE),0)*'EV Characterization'!P$2</f>
        <v>3.9841474001650026</v>
      </c>
      <c r="Q17" s="2">
        <f>'[1]Pc, Summer, S1'!Q17*((1+Main!$B$4)^(Main!$B$3-2020))+_xlfn.IFNA(VLOOKUP($A17,'EV Distribution'!$A$2:$B$1048576,2,FALSE),0)*'EV Characterization'!Q$2</f>
        <v>3.9481037788398532</v>
      </c>
      <c r="R17" s="2">
        <f>'[1]Pc, Summer, S1'!R17*((1+Main!$B$4)^(Main!$B$3-2020))+_xlfn.IFNA(VLOOKUP($A17,'EV Distribution'!$A$2:$B$1048576,2,FALSE),0)*'EV Characterization'!R$2</f>
        <v>3.6837234714352616</v>
      </c>
      <c r="S17" s="2">
        <f>'[1]Pc, Summer, S1'!S17*((1+Main!$B$4)^(Main!$B$3-2020))+_xlfn.IFNA(VLOOKUP($A17,'EV Distribution'!$A$2:$B$1048576,2,FALSE),0)*'EV Characterization'!S$2</f>
        <v>3.6013386216494956</v>
      </c>
      <c r="T17" s="2">
        <f>'[1]Pc, Summer, S1'!T17*((1+Main!$B$4)^(Main!$B$3-2020))+_xlfn.IFNA(VLOOKUP($A17,'EV Distribution'!$A$2:$B$1048576,2,FALSE),0)*'EV Characterization'!T$2</f>
        <v>3.5678697591020856</v>
      </c>
      <c r="U17" s="2">
        <f>'[1]Pc, Summer, S1'!U17*((1+Main!$B$4)^(Main!$B$3-2020))+_xlfn.IFNA(VLOOKUP($A17,'EV Distribution'!$A$2:$B$1048576,2,FALSE),0)*'EV Characterization'!U$2</f>
        <v>3.5511354708135738</v>
      </c>
      <c r="V17" s="2">
        <f>'[1]Pc, Summer, S1'!V17*((1+Main!$B$4)^(Main!$B$3-2020))+_xlfn.IFNA(VLOOKUP($A17,'EV Distribution'!$A$2:$B$1048576,2,FALSE),0)*'EV Characterization'!V$2</f>
        <v>3.5549973950653264</v>
      </c>
      <c r="W17" s="2">
        <f>'[1]Pc, Summer, S1'!W17*((1+Main!$B$4)^(Main!$B$3-2020))+_xlfn.IFNA(VLOOKUP($A17,'EV Distribution'!$A$2:$B$1048576,2,FALSE),0)*'EV Characterization'!W$2</f>
        <v>3.6901598673684988</v>
      </c>
      <c r="X17" s="2">
        <f>'[1]Pc, Summer, S1'!X17*((1+Main!$B$4)^(Main!$B$3-2020))+_xlfn.IFNA(VLOOKUP($A17,'EV Distribution'!$A$2:$B$1048576,2,FALSE),0)*'EV Characterization'!X$2</f>
        <v>3.7030323751410292</v>
      </c>
      <c r="Y17" s="2">
        <f>'[1]Pc, Summer, S1'!Y17*((1+Main!$B$4)^(Main!$B$3-2020))+_xlfn.IFNA(VLOOKUP($A17,'EV Distribution'!$A$2:$B$1048576,2,FALSE),0)*'EV Characterization'!Y$2</f>
        <v>3.2940810221955457</v>
      </c>
    </row>
    <row r="18" spans="1:25" x14ac:dyDescent="0.25">
      <c r="A18">
        <v>20</v>
      </c>
      <c r="B18" s="2">
        <f>'[1]Pc, Summer, S1'!B18*((1+Main!$B$4)^(Main!$B$3-2020))+_xlfn.IFNA(VLOOKUP($A18,'EV Distribution'!$A$2:$B$1048576,2,FALSE),0)*'EV Characterization'!B$2</f>
        <v>2.1851956524401062</v>
      </c>
      <c r="C18" s="2">
        <f>'[1]Pc, Summer, S1'!C18*((1+Main!$B$4)^(Main!$B$3-2020))+_xlfn.IFNA(VLOOKUP($A18,'EV Distribution'!$A$2:$B$1048576,2,FALSE),0)*'EV Characterization'!C$2</f>
        <v>2.079020478023959</v>
      </c>
      <c r="D18" s="2">
        <f>'[1]Pc, Summer, S1'!D18*((1+Main!$B$4)^(Main!$B$3-2020))+_xlfn.IFNA(VLOOKUP($A18,'EV Distribution'!$A$2:$B$1048576,2,FALSE),0)*'EV Characterization'!D$2</f>
        <v>2.0018484399665102</v>
      </c>
      <c r="E18" s="2">
        <f>'[1]Pc, Summer, S1'!E18*((1+Main!$B$4)^(Main!$B$3-2020))+_xlfn.IFNA(VLOOKUP($A18,'EV Distribution'!$A$2:$B$1048576,2,FALSE),0)*'EV Characterization'!E$2</f>
        <v>1.9834928978623125</v>
      </c>
      <c r="F18" s="2">
        <f>'[1]Pc, Summer, S1'!F18*((1+Main!$B$4)^(Main!$B$3-2020))+_xlfn.IFNA(VLOOKUP($A18,'EV Distribution'!$A$2:$B$1048576,2,FALSE),0)*'EV Characterization'!F$2</f>
        <v>1.9766566983578329</v>
      </c>
      <c r="G18" s="2">
        <f>'[1]Pc, Summer, S1'!G18*((1+Main!$B$4)^(Main!$B$3-2020))+_xlfn.IFNA(VLOOKUP($A18,'EV Distribution'!$A$2:$B$1048576,2,FALSE),0)*'EV Characterization'!G$2</f>
        <v>2.0322133906447055</v>
      </c>
      <c r="H18" s="2">
        <f>'[1]Pc, Summer, S1'!H18*((1+Main!$B$4)^(Main!$B$3-2020))+_xlfn.IFNA(VLOOKUP($A18,'EV Distribution'!$A$2:$B$1048576,2,FALSE),0)*'EV Characterization'!H$2</f>
        <v>2.4941722565659057</v>
      </c>
      <c r="I18" s="2">
        <f>'[1]Pc, Summer, S1'!I18*((1+Main!$B$4)^(Main!$B$3-2020))+_xlfn.IFNA(VLOOKUP($A18,'EV Distribution'!$A$2:$B$1048576,2,FALSE),0)*'EV Characterization'!I$2</f>
        <v>2.6535420352848313</v>
      </c>
      <c r="J18" s="2">
        <f>'[1]Pc, Summer, S1'!J18*((1+Main!$B$4)^(Main!$B$3-2020))+_xlfn.IFNA(VLOOKUP($A18,'EV Distribution'!$A$2:$B$1048576,2,FALSE),0)*'EV Characterization'!J$2</f>
        <v>2.6279819455450975</v>
      </c>
      <c r="K18" s="2">
        <f>'[1]Pc, Summer, S1'!K18*((1+Main!$B$4)^(Main!$B$3-2020))+_xlfn.IFNA(VLOOKUP($A18,'EV Distribution'!$A$2:$B$1048576,2,FALSE),0)*'EV Characterization'!K$2</f>
        <v>2.7281489179473284</v>
      </c>
      <c r="L18" s="2">
        <f>'[1]Pc, Summer, S1'!L18*((1+Main!$B$4)^(Main!$B$3-2020))+_xlfn.IFNA(VLOOKUP($A18,'EV Distribution'!$A$2:$B$1048576,2,FALSE),0)*'EV Characterization'!L$2</f>
        <v>2.7403218948371362</v>
      </c>
      <c r="M18" s="2">
        <f>'[1]Pc, Summer, S1'!M18*((1+Main!$B$4)^(Main!$B$3-2020))+_xlfn.IFNA(VLOOKUP($A18,'EV Distribution'!$A$2:$B$1048576,2,FALSE),0)*'EV Characterization'!M$2</f>
        <v>2.8180162538135733</v>
      </c>
      <c r="N18" s="2">
        <f>'[1]Pc, Summer, S1'!N18*((1+Main!$B$4)^(Main!$B$3-2020))+_xlfn.IFNA(VLOOKUP($A18,'EV Distribution'!$A$2:$B$1048576,2,FALSE),0)*'EV Characterization'!N$2</f>
        <v>2.8657937418803239</v>
      </c>
      <c r="O18" s="2">
        <f>'[1]Pc, Summer, S1'!O18*((1+Main!$B$4)^(Main!$B$3-2020))+_xlfn.IFNA(VLOOKUP($A18,'EV Distribution'!$A$2:$B$1048576,2,FALSE),0)*'EV Characterization'!O$2</f>
        <v>2.796159651047375</v>
      </c>
      <c r="P18" s="2">
        <f>'[1]Pc, Summer, S1'!P18*((1+Main!$B$4)^(Main!$B$3-2020))+_xlfn.IFNA(VLOOKUP($A18,'EV Distribution'!$A$2:$B$1048576,2,FALSE),0)*'EV Characterization'!P$2</f>
        <v>2.5377472848839617</v>
      </c>
      <c r="Q18" s="2">
        <f>'[1]Pc, Summer, S1'!Q18*((1+Main!$B$4)^(Main!$B$3-2020))+_xlfn.IFNA(VLOOKUP($A18,'EV Distribution'!$A$2:$B$1048576,2,FALSE),0)*'EV Characterization'!Q$2</f>
        <v>2.495114191042699</v>
      </c>
      <c r="R18" s="2">
        <f>'[1]Pc, Summer, S1'!R18*((1+Main!$B$4)^(Main!$B$3-2020))+_xlfn.IFNA(VLOOKUP($A18,'EV Distribution'!$A$2:$B$1048576,2,FALSE),0)*'EV Characterization'!R$2</f>
        <v>2.5378086860862648</v>
      </c>
      <c r="S18" s="2">
        <f>'[1]Pc, Summer, S1'!S18*((1+Main!$B$4)^(Main!$B$3-2020))+_xlfn.IFNA(VLOOKUP($A18,'EV Distribution'!$A$2:$B$1048576,2,FALSE),0)*'EV Characterization'!S$2</f>
        <v>2.5793076686526248</v>
      </c>
      <c r="T18" s="2">
        <f>'[1]Pc, Summer, S1'!T18*((1+Main!$B$4)^(Main!$B$3-2020))+_xlfn.IFNA(VLOOKUP($A18,'EV Distribution'!$A$2:$B$1048576,2,FALSE),0)*'EV Characterization'!T$2</f>
        <v>2.5489548181737955</v>
      </c>
      <c r="U18" s="2">
        <f>'[1]Pc, Summer, S1'!U18*((1+Main!$B$4)^(Main!$B$3-2020))+_xlfn.IFNA(VLOOKUP($A18,'EV Distribution'!$A$2:$B$1048576,2,FALSE),0)*'EV Characterization'!U$2</f>
        <v>2.6085841310449869</v>
      </c>
      <c r="V18" s="2">
        <f>'[1]Pc, Summer, S1'!V18*((1+Main!$B$4)^(Main!$B$3-2020))+_xlfn.IFNA(VLOOKUP($A18,'EV Distribution'!$A$2:$B$1048576,2,FALSE),0)*'EV Characterization'!V$2</f>
        <v>2.7425263299846585</v>
      </c>
      <c r="W18" s="2">
        <f>'[1]Pc, Summer, S1'!W18*((1+Main!$B$4)^(Main!$B$3-2020))+_xlfn.IFNA(VLOOKUP($A18,'EV Distribution'!$A$2:$B$1048576,2,FALSE),0)*'EV Characterization'!W$2</f>
        <v>2.7032753914156955</v>
      </c>
      <c r="X18" s="2">
        <f>'[1]Pc, Summer, S1'!X18*((1+Main!$B$4)^(Main!$B$3-2020))+_xlfn.IFNA(VLOOKUP($A18,'EV Distribution'!$A$2:$B$1048576,2,FALSE),0)*'EV Characterization'!X$2</f>
        <v>2.611690693501779</v>
      </c>
      <c r="Y18" s="2">
        <f>'[1]Pc, Summer, S1'!Y18*((1+Main!$B$4)^(Main!$B$3-2020))+_xlfn.IFNA(VLOOKUP($A18,'EV Distribution'!$A$2:$B$1048576,2,FALSE),0)*'EV Characterization'!Y$2</f>
        <v>2.4338803547800953</v>
      </c>
    </row>
    <row r="19" spans="1:25" x14ac:dyDescent="0.25">
      <c r="A19">
        <v>23</v>
      </c>
      <c r="B19" s="2">
        <f>'[1]Pc, Summer, S1'!B19*((1+Main!$B$4)^(Main!$B$3-2020))+_xlfn.IFNA(VLOOKUP($A19,'EV Distribution'!$A$2:$B$1048576,2,FALSE),0)*'EV Characterization'!B$2</f>
        <v>5.1284290308399179</v>
      </c>
      <c r="C19" s="2">
        <f>'[1]Pc, Summer, S1'!C19*((1+Main!$B$4)^(Main!$B$3-2020))+_xlfn.IFNA(VLOOKUP($A19,'EV Distribution'!$A$2:$B$1048576,2,FALSE),0)*'EV Characterization'!C$2</f>
        <v>4.6471746363644977</v>
      </c>
      <c r="D19" s="2">
        <f>'[1]Pc, Summer, S1'!D19*((1+Main!$B$4)^(Main!$B$3-2020))+_xlfn.IFNA(VLOOKUP($A19,'EV Distribution'!$A$2:$B$1048576,2,FALSE),0)*'EV Characterization'!D$2</f>
        <v>4.1164084729101251</v>
      </c>
      <c r="E19" s="2">
        <f>'[1]Pc, Summer, S1'!E19*((1+Main!$B$4)^(Main!$B$3-2020))+_xlfn.IFNA(VLOOKUP($A19,'EV Distribution'!$A$2:$B$1048576,2,FALSE),0)*'EV Characterization'!E$2</f>
        <v>4.2010735978641343</v>
      </c>
      <c r="F19" s="2">
        <f>'[1]Pc, Summer, S1'!F19*((1+Main!$B$4)^(Main!$B$3-2020))+_xlfn.IFNA(VLOOKUP($A19,'EV Distribution'!$A$2:$B$1048576,2,FALSE),0)*'EV Characterization'!F$2</f>
        <v>4.5268610377456433</v>
      </c>
      <c r="G19" s="2">
        <f>'[1]Pc, Summer, S1'!G19*((1+Main!$B$4)^(Main!$B$3-2020))+_xlfn.IFNA(VLOOKUP($A19,'EV Distribution'!$A$2:$B$1048576,2,FALSE),0)*'EV Characterization'!G$2</f>
        <v>4.6471746363644977</v>
      </c>
      <c r="H19" s="2">
        <f>'[1]Pc, Summer, S1'!H19*((1+Main!$B$4)^(Main!$B$3-2020))+_xlfn.IFNA(VLOOKUP($A19,'EV Distribution'!$A$2:$B$1048576,2,FALSE),0)*'EV Characterization'!H$2</f>
        <v>6.4697028524797462</v>
      </c>
      <c r="I19" s="2">
        <f>'[1]Pc, Summer, S1'!I19*((1+Main!$B$4)^(Main!$B$3-2020))+_xlfn.IFNA(VLOOKUP($A19,'EV Distribution'!$A$2:$B$1048576,2,FALSE),0)*'EV Characterization'!I$2</f>
        <v>7.5406424154944922</v>
      </c>
      <c r="J19" s="2">
        <f>'[1]Pc, Summer, S1'!J19*((1+Main!$B$4)^(Main!$B$3-2020))+_xlfn.IFNA(VLOOKUP($A19,'EV Distribution'!$A$2:$B$1048576,2,FALSE),0)*'EV Characterization'!J$2</f>
        <v>7.2876372760120436</v>
      </c>
      <c r="K19" s="2">
        <f>'[1]Pc, Summer, S1'!K19*((1+Main!$B$4)^(Main!$B$3-2020))+_xlfn.IFNA(VLOOKUP($A19,'EV Distribution'!$A$2:$B$1048576,2,FALSE),0)*'EV Characterization'!K$2</f>
        <v>7.2995201005669923</v>
      </c>
      <c r="L19" s="2">
        <f>'[1]Pc, Summer, S1'!L19*((1+Main!$B$4)^(Main!$B$3-2020))+_xlfn.IFNA(VLOOKUP($A19,'EV Distribution'!$A$2:$B$1048576,2,FALSE),0)*'EV Characterization'!L$2</f>
        <v>6.6717108699138725</v>
      </c>
      <c r="M19" s="2">
        <f>'[1]Pc, Summer, S1'!M19*((1+Main!$B$4)^(Main!$B$3-2020))+_xlfn.IFNA(VLOOKUP($A19,'EV Distribution'!$A$2:$B$1048576,2,FALSE),0)*'EV Characterization'!M$2</f>
        <v>7.6203563635506057</v>
      </c>
      <c r="N19" s="2">
        <f>'[1]Pc, Summer, S1'!N19*((1+Main!$B$4)^(Main!$B$3-2020))+_xlfn.IFNA(VLOOKUP($A19,'EV Distribution'!$A$2:$B$1048576,2,FALSE),0)*'EV Characterization'!N$2</f>
        <v>7.6871972516721918</v>
      </c>
      <c r="O19" s="2">
        <f>'[1]Pc, Summer, S1'!O19*((1+Main!$B$4)^(Main!$B$3-2020))+_xlfn.IFNA(VLOOKUP($A19,'EV Distribution'!$A$2:$B$1048576,2,FALSE),0)*'EV Characterization'!O$2</f>
        <v>7.2871421583222542</v>
      </c>
      <c r="P19" s="2">
        <f>'[1]Pc, Summer, S1'!P19*((1+Main!$B$4)^(Main!$B$3-2020))+_xlfn.IFNA(VLOOKUP($A19,'EV Distribution'!$A$2:$B$1048576,2,FALSE),0)*'EV Characterization'!P$2</f>
        <v>6.5716970965763881</v>
      </c>
      <c r="Q19" s="2">
        <f>'[1]Pc, Summer, S1'!Q19*((1+Main!$B$4)^(Main!$B$3-2020))+_xlfn.IFNA(VLOOKUP($A19,'EV Distribution'!$A$2:$B$1048576,2,FALSE),0)*'EV Characterization'!Q$2</f>
        <v>6.2473950097642481</v>
      </c>
      <c r="R19" s="2">
        <f>'[1]Pc, Summer, S1'!R19*((1+Main!$B$4)^(Main!$B$3-2020))+_xlfn.IFNA(VLOOKUP($A19,'EV Distribution'!$A$2:$B$1048576,2,FALSE),0)*'EV Characterization'!R$2</f>
        <v>6.2706655411843553</v>
      </c>
      <c r="S19" s="2">
        <f>'[1]Pc, Summer, S1'!S19*((1+Main!$B$4)^(Main!$B$3-2020))+_xlfn.IFNA(VLOOKUP($A19,'EV Distribution'!$A$2:$B$1048576,2,FALSE),0)*'EV Characterization'!S$2</f>
        <v>6.2454145390050906</v>
      </c>
      <c r="T19" s="2">
        <f>'[1]Pc, Summer, S1'!T19*((1+Main!$B$4)^(Main!$B$3-2020))+_xlfn.IFNA(VLOOKUP($A19,'EV Distribution'!$A$2:$B$1048576,2,FALSE),0)*'EV Characterization'!T$2</f>
        <v>6.7147861089255612</v>
      </c>
      <c r="U19" s="2">
        <f>'[1]Pc, Summer, S1'!U19*((1+Main!$B$4)^(Main!$B$3-2020))+_xlfn.IFNA(VLOOKUP($A19,'EV Distribution'!$A$2:$B$1048576,2,FALSE),0)*'EV Characterization'!U$2</f>
        <v>7.1108802607571837</v>
      </c>
      <c r="V19" s="2">
        <f>'[1]Pc, Summer, S1'!V19*((1+Main!$B$4)^(Main!$B$3-2020))+_xlfn.IFNA(VLOOKUP($A19,'EV Distribution'!$A$2:$B$1048576,2,FALSE),0)*'EV Characterization'!V$2</f>
        <v>7.1267240268304484</v>
      </c>
      <c r="W19" s="2">
        <f>'[1]Pc, Summer, S1'!W19*((1+Main!$B$4)^(Main!$B$3-2020))+_xlfn.IFNA(VLOOKUP($A19,'EV Distribution'!$A$2:$B$1048576,2,FALSE),0)*'EV Characterization'!W$2</f>
        <v>6.8187608237813633</v>
      </c>
      <c r="X19" s="2">
        <f>'[1]Pc, Summer, S1'!X19*((1+Main!$B$4)^(Main!$B$3-2020))+_xlfn.IFNA(VLOOKUP($A19,'EV Distribution'!$A$2:$B$1048576,2,FALSE),0)*'EV Characterization'!X$2</f>
        <v>6.1048011151048653</v>
      </c>
      <c r="Y19" s="2">
        <f>'[1]Pc, Summer, S1'!Y19*((1+Main!$B$4)^(Main!$B$3-2020))+_xlfn.IFNA(VLOOKUP($A19,'EV Distribution'!$A$2:$B$1048576,2,FALSE),0)*'EV Characterization'!Y$2</f>
        <v>5.6893973733714516</v>
      </c>
    </row>
    <row r="20" spans="1:25" x14ac:dyDescent="0.25">
      <c r="A20">
        <v>25</v>
      </c>
      <c r="B20" s="2">
        <f>'[1]Pc, Summer, S1'!B20*((1+Main!$B$4)^(Main!$B$3-2020))+_xlfn.IFNA(VLOOKUP($A20,'EV Distribution'!$A$2:$B$1048576,2,FALSE),0)*'EV Characterization'!B$2</f>
        <v>0.91017343025077979</v>
      </c>
      <c r="C20" s="2">
        <f>'[1]Pc, Summer, S1'!C20*((1+Main!$B$4)^(Main!$B$3-2020))+_xlfn.IFNA(VLOOKUP($A20,'EV Distribution'!$A$2:$B$1048576,2,FALSE),0)*'EV Characterization'!C$2</f>
        <v>-1.7913604455254202</v>
      </c>
      <c r="D20" s="2">
        <f>'[1]Pc, Summer, S1'!D20*((1+Main!$B$4)^(Main!$B$3-2020))+_xlfn.IFNA(VLOOKUP($A20,'EV Distribution'!$A$2:$B$1048576,2,FALSE),0)*'EV Characterization'!D$2</f>
        <v>0.91597071324600765</v>
      </c>
      <c r="E20" s="2">
        <f>'[1]Pc, Summer, S1'!E20*((1+Main!$B$4)^(Main!$B$3-2020))+_xlfn.IFNA(VLOOKUP($A20,'EV Distribution'!$A$2:$B$1048576,2,FALSE),0)*'EV Characterization'!E$2</f>
        <v>2.8754523656330373</v>
      </c>
      <c r="F20" s="2">
        <f>'[1]Pc, Summer, S1'!F20*((1+Main!$B$4)^(Main!$B$3-2020))+_xlfn.IFNA(VLOOKUP($A20,'EV Distribution'!$A$2:$B$1048576,2,FALSE),0)*'EV Characterization'!F$2</f>
        <v>6.1161335599654318</v>
      </c>
      <c r="G20" s="2">
        <f>'[1]Pc, Summer, S1'!G20*((1+Main!$B$4)^(Main!$B$3-2020))+_xlfn.IFNA(VLOOKUP($A20,'EV Distribution'!$A$2:$B$1048576,2,FALSE),0)*'EV Characterization'!G$2</f>
        <v>2.6551556118143771</v>
      </c>
      <c r="H20" s="2">
        <f>'[1]Pc, Summer, S1'!H20*((1+Main!$B$4)^(Main!$B$3-2020))+_xlfn.IFNA(VLOOKUP($A20,'EV Distribution'!$A$2:$B$1048576,2,FALSE),0)*'EV Characterization'!H$2</f>
        <v>5.536405260442641</v>
      </c>
      <c r="I20" s="2">
        <f>'[1]Pc, Summer, S1'!I20*((1+Main!$B$4)^(Main!$B$3-2020))+_xlfn.IFNA(VLOOKUP($A20,'EV Distribution'!$A$2:$B$1048576,2,FALSE),0)*'EV Characterization'!I$2</f>
        <v>3.3682214202274081</v>
      </c>
      <c r="J20" s="2">
        <f>'[1]Pc, Summer, S1'!J20*((1+Main!$B$4)^(Main!$B$3-2020))+_xlfn.IFNA(VLOOKUP($A20,'EV Distribution'!$A$2:$B$1048576,2,FALSE),0)*'EV Characterization'!J$2</f>
        <v>0.40001252667072495</v>
      </c>
      <c r="K20" s="2">
        <f>'[1]Pc, Summer, S1'!K20*((1+Main!$B$4)^(Main!$B$3-2020))+_xlfn.IFNA(VLOOKUP($A20,'EV Distribution'!$A$2:$B$1048576,2,FALSE),0)*'EV Characterization'!K$2</f>
        <v>-0.85799788329372884</v>
      </c>
      <c r="L20" s="2">
        <f>'[1]Pc, Summer, S1'!L20*((1+Main!$B$4)^(Main!$B$3-2020))+_xlfn.IFNA(VLOOKUP($A20,'EV Distribution'!$A$2:$B$1048576,2,FALSE),0)*'EV Characterization'!L$2</f>
        <v>1.6174419556685835</v>
      </c>
      <c r="M20" s="2">
        <f>'[1]Pc, Summer, S1'!M20*((1+Main!$B$4)^(Main!$B$3-2020))+_xlfn.IFNA(VLOOKUP($A20,'EV Distribution'!$A$2:$B$1048576,2,FALSE),0)*'EV Characterization'!M$2</f>
        <v>8.1161961933190557E-2</v>
      </c>
      <c r="N20" s="2">
        <f>'[1]Pc, Summer, S1'!N20*((1+Main!$B$4)^(Main!$B$3-2020))+_xlfn.IFNA(VLOOKUP($A20,'EV Distribution'!$A$2:$B$1048576,2,FALSE),0)*'EV Characterization'!N$2</f>
        <v>2.4928316879479957</v>
      </c>
      <c r="O20" s="2">
        <f>'[1]Pc, Summer, S1'!O20*((1+Main!$B$4)^(Main!$B$3-2020))+_xlfn.IFNA(VLOOKUP($A20,'EV Distribution'!$A$2:$B$1048576,2,FALSE),0)*'EV Characterization'!O$2</f>
        <v>2.1160082932581825</v>
      </c>
      <c r="P20" s="2">
        <f>'[1]Pc, Summer, S1'!P20*((1+Main!$B$4)^(Main!$B$3-2020))+_xlfn.IFNA(VLOOKUP($A20,'EV Distribution'!$A$2:$B$1048576,2,FALSE),0)*'EV Characterization'!P$2</f>
        <v>0.12174294289978584</v>
      </c>
      <c r="Q20" s="2">
        <f>'[1]Pc, Summer, S1'!Q20*((1+Main!$B$4)^(Main!$B$3-2020))+_xlfn.IFNA(VLOOKUP($A20,'EV Distribution'!$A$2:$B$1048576,2,FALSE),0)*'EV Characterization'!Q$2</f>
        <v>7.6871972516721918</v>
      </c>
      <c r="R20" s="2">
        <f>'[1]Pc, Summer, S1'!R20*((1+Main!$B$4)^(Main!$B$3-2020))+_xlfn.IFNA(VLOOKUP($A20,'EV Distribution'!$A$2:$B$1048576,2,FALSE),0)*'EV Characterization'!R$2</f>
        <v>4.1218682096070349</v>
      </c>
      <c r="S20" s="2">
        <f>'[1]Pc, Summer, S1'!S20*((1+Main!$B$4)^(Main!$B$3-2020))+_xlfn.IFNA(VLOOKUP($A20,'EV Distribution'!$A$2:$B$1048576,2,FALSE),0)*'EV Characterization'!S$2</f>
        <v>2.9450197615757721</v>
      </c>
      <c r="T20" s="2">
        <f>'[1]Pc, Summer, S1'!T20*((1+Main!$B$4)^(Main!$B$3-2020))+_xlfn.IFNA(VLOOKUP($A20,'EV Distribution'!$A$2:$B$1048576,2,FALSE),0)*'EV Characterization'!T$2</f>
        <v>6.8465912173641463</v>
      </c>
      <c r="U20" s="2">
        <f>'[1]Pc, Summer, S1'!U20*((1+Main!$B$4)^(Main!$B$3-2020))+_xlfn.IFNA(VLOOKUP($A20,'EV Distribution'!$A$2:$B$1048576,2,FALSE),0)*'EV Characterization'!U$2</f>
        <v>3.6059100230317522</v>
      </c>
      <c r="V20" s="2">
        <f>'[1]Pc, Summer, S1'!V20*((1+Main!$B$4)^(Main!$B$3-2020))+_xlfn.IFNA(VLOOKUP($A20,'EV Distribution'!$A$2:$B$1048576,2,FALSE),0)*'EV Characterization'!V$2</f>
        <v>6.9915232922448434</v>
      </c>
      <c r="W20" s="2">
        <f>'[1]Pc, Summer, S1'!W20*((1+Main!$B$4)^(Main!$B$3-2020))+_xlfn.IFNA(VLOOKUP($A20,'EV Distribution'!$A$2:$B$1048576,2,FALSE),0)*'EV Characterization'!W$2</f>
        <v>5.0146497908721308</v>
      </c>
      <c r="X20" s="2">
        <f>'[1]Pc, Summer, S1'!X20*((1+Main!$B$4)^(Main!$B$3-2020))+_xlfn.IFNA(VLOOKUP($A20,'EV Distribution'!$A$2:$B$1048576,2,FALSE),0)*'EV Characterization'!X$2</f>
        <v>4.3073812654543282</v>
      </c>
      <c r="Y20" s="2">
        <f>'[1]Pc, Summer, S1'!Y20*((1+Main!$B$4)^(Main!$B$3-2020))+_xlfn.IFNA(VLOOKUP($A20,'EV Distribution'!$A$2:$B$1048576,2,FALSE),0)*'EV Characterization'!Y$2</f>
        <v>0.53914731855619447</v>
      </c>
    </row>
    <row r="21" spans="1:25" x14ac:dyDescent="0.25">
      <c r="A21">
        <v>27</v>
      </c>
      <c r="B21" s="2">
        <f>'[1]Pc, Summer, S1'!B21*((1+Main!$B$4)^(Main!$B$3-2020))+_xlfn.IFNA(VLOOKUP($A21,'EV Distribution'!$A$2:$B$1048576,2,FALSE),0)*'EV Characterization'!B$2</f>
        <v>8.8460995180674207</v>
      </c>
      <c r="C21" s="2">
        <f>'[1]Pc, Summer, S1'!C21*((1+Main!$B$4)^(Main!$B$3-2020))+_xlfn.IFNA(VLOOKUP($A21,'EV Distribution'!$A$2:$B$1048576,2,FALSE),0)*'EV Characterization'!C$2</f>
        <v>8.2948308497236791</v>
      </c>
      <c r="D21" s="2">
        <f>'[1]Pc, Summer, S1'!D21*((1+Main!$B$4)^(Main!$B$3-2020))+_xlfn.IFNA(VLOOKUP($A21,'EV Distribution'!$A$2:$B$1048576,2,FALSE),0)*'EV Characterization'!D$2</f>
        <v>7.9312757290309017</v>
      </c>
      <c r="E21" s="2">
        <f>'[1]Pc, Summer, S1'!E21*((1+Main!$B$4)^(Main!$B$3-2020))+_xlfn.IFNA(VLOOKUP($A21,'EV Distribution'!$A$2:$B$1048576,2,FALSE),0)*'EV Characterization'!E$2</f>
        <v>7.6573227245903954</v>
      </c>
      <c r="F21" s="2">
        <f>'[1]Pc, Summer, S1'!F21*((1+Main!$B$4)^(Main!$B$3-2020))+_xlfn.IFNA(VLOOKUP($A21,'EV Distribution'!$A$2:$B$1048576,2,FALSE),0)*'EV Characterization'!F$2</f>
        <v>7.9136348033595416</v>
      </c>
      <c r="G21" s="2">
        <f>'[1]Pc, Summer, S1'!G21*((1+Main!$B$4)^(Main!$B$3-2020))+_xlfn.IFNA(VLOOKUP($A21,'EV Distribution'!$A$2:$B$1048576,2,FALSE),0)*'EV Characterization'!G$2</f>
        <v>7.8849817623145144</v>
      </c>
      <c r="H21" s="2">
        <f>'[1]Pc, Summer, S1'!H21*((1+Main!$B$4)^(Main!$B$3-2020))+_xlfn.IFNA(VLOOKUP($A21,'EV Distribution'!$A$2:$B$1048576,2,FALSE),0)*'EV Characterization'!H$2</f>
        <v>9.1067334854493538</v>
      </c>
      <c r="I21" s="2">
        <f>'[1]Pc, Summer, S1'!I21*((1+Main!$B$4)^(Main!$B$3-2020))+_xlfn.IFNA(VLOOKUP($A21,'EV Distribution'!$A$2:$B$1048576,2,FALSE),0)*'EV Characterization'!I$2</f>
        <v>9.9500187734780621</v>
      </c>
      <c r="J21" s="2">
        <f>'[1]Pc, Summer, S1'!J21*((1+Main!$B$4)^(Main!$B$3-2020))+_xlfn.IFNA(VLOOKUP($A21,'EV Distribution'!$A$2:$B$1048576,2,FALSE),0)*'EV Characterization'!J$2</f>
        <v>10.617804459389294</v>
      </c>
      <c r="K21" s="2">
        <f>'[1]Pc, Summer, S1'!K21*((1+Main!$B$4)^(Main!$B$3-2020))+_xlfn.IFNA(VLOOKUP($A21,'EV Distribution'!$A$2:$B$1048576,2,FALSE),0)*'EV Characterization'!K$2</f>
        <v>10.763370226606396</v>
      </c>
      <c r="L21" s="2">
        <f>'[1]Pc, Summer, S1'!L21*((1+Main!$B$4)^(Main!$B$3-2020))+_xlfn.IFNA(VLOOKUP($A21,'EV Distribution'!$A$2:$B$1048576,2,FALSE),0)*'EV Characterization'!L$2</f>
        <v>10.668925042030345</v>
      </c>
      <c r="M21" s="2">
        <f>'[1]Pc, Summer, S1'!M21*((1+Main!$B$4)^(Main!$B$3-2020))+_xlfn.IFNA(VLOOKUP($A21,'EV Distribution'!$A$2:$B$1048576,2,FALSE),0)*'EV Characterization'!M$2</f>
        <v>11.347767371516094</v>
      </c>
      <c r="N21" s="2">
        <f>'[1]Pc, Summer, S1'!N21*((1+Main!$B$4)^(Main!$B$3-2020))+_xlfn.IFNA(VLOOKUP($A21,'EV Distribution'!$A$2:$B$1048576,2,FALSE),0)*'EV Characterization'!N$2</f>
        <v>11.339057133774308</v>
      </c>
      <c r="O21" s="2">
        <f>'[1]Pc, Summer, S1'!O21*((1+Main!$B$4)^(Main!$B$3-2020))+_xlfn.IFNA(VLOOKUP($A21,'EV Distribution'!$A$2:$B$1048576,2,FALSE),0)*'EV Characterization'!O$2</f>
        <v>11.144681214357501</v>
      </c>
      <c r="P21" s="2">
        <f>'[1]Pc, Summer, S1'!P21*((1+Main!$B$4)^(Main!$B$3-2020))+_xlfn.IFNA(VLOOKUP($A21,'EV Distribution'!$A$2:$B$1048576,2,FALSE),0)*'EV Characterization'!P$2</f>
        <v>10.706457002184433</v>
      </c>
      <c r="Q21" s="2">
        <f>'[1]Pc, Summer, S1'!Q21*((1+Main!$B$4)^(Main!$B$3-2020))+_xlfn.IFNA(VLOOKUP($A21,'EV Distribution'!$A$2:$B$1048576,2,FALSE),0)*'EV Characterization'!Q$2</f>
        <v>10.352034372943322</v>
      </c>
      <c r="R21" s="2">
        <f>'[1]Pc, Summer, S1'!R21*((1+Main!$B$4)^(Main!$B$3-2020))+_xlfn.IFNA(VLOOKUP($A21,'EV Distribution'!$A$2:$B$1048576,2,FALSE),0)*'EV Characterization'!R$2</f>
        <v>10.178300330837507</v>
      </c>
      <c r="S21" s="2">
        <f>'[1]Pc, Summer, S1'!S21*((1+Main!$B$4)^(Main!$B$3-2020))+_xlfn.IFNA(VLOOKUP($A21,'EV Distribution'!$A$2:$B$1048576,2,FALSE),0)*'EV Characterization'!S$2</f>
        <v>10.241342900804936</v>
      </c>
      <c r="T21" s="2">
        <f>'[1]Pc, Summer, S1'!T21*((1+Main!$B$4)^(Main!$B$3-2020))+_xlfn.IFNA(VLOOKUP($A21,'EV Distribution'!$A$2:$B$1048576,2,FALSE),0)*'EV Characterization'!T$2</f>
        <v>9.9780400831083007</v>
      </c>
      <c r="U21" s="2">
        <f>'[1]Pc, Summer, S1'!U21*((1+Main!$B$4)^(Main!$B$3-2020))+_xlfn.IFNA(VLOOKUP($A21,'EV Distribution'!$A$2:$B$1048576,2,FALSE),0)*'EV Characterization'!U$2</f>
        <v>10.03758530727703</v>
      </c>
      <c r="V21" s="2">
        <f>'[1]Pc, Summer, S1'!V21*((1+Main!$B$4)^(Main!$B$3-2020))+_xlfn.IFNA(VLOOKUP($A21,'EV Distribution'!$A$2:$B$1048576,2,FALSE),0)*'EV Characterization'!V$2</f>
        <v>10.430909751529409</v>
      </c>
      <c r="W21" s="2">
        <f>'[1]Pc, Summer, S1'!W21*((1+Main!$B$4)^(Main!$B$3-2020))+_xlfn.IFNA(VLOOKUP($A21,'EV Distribution'!$A$2:$B$1048576,2,FALSE),0)*'EV Characterization'!W$2</f>
        <v>11.242748774225262</v>
      </c>
      <c r="X21" s="2">
        <f>'[1]Pc, Summer, S1'!X21*((1+Main!$B$4)^(Main!$B$3-2020))+_xlfn.IFNA(VLOOKUP($A21,'EV Distribution'!$A$2:$B$1048576,2,FALSE),0)*'EV Characterization'!X$2</f>
        <v>10.614018447933367</v>
      </c>
      <c r="Y21" s="2">
        <f>'[1]Pc, Summer, S1'!Y21*((1+Main!$B$4)^(Main!$B$3-2020))+_xlfn.IFNA(VLOOKUP($A21,'EV Distribution'!$A$2:$B$1048576,2,FALSE),0)*'EV Characterization'!Y$2</f>
        <v>9.3625693508716541</v>
      </c>
    </row>
    <row r="22" spans="1:25" x14ac:dyDescent="0.25">
      <c r="A22">
        <v>28</v>
      </c>
      <c r="B22" s="2">
        <f>'[1]Pc, Summer, S1'!B22*((1+Main!$B$4)^(Main!$B$3-2020))+_xlfn.IFNA(VLOOKUP($A22,'EV Distribution'!$A$2:$B$1048576,2,FALSE),0)*'EV Characterization'!B$2</f>
        <v>2.2792469146675036</v>
      </c>
      <c r="C22" s="2">
        <f>'[1]Pc, Summer, S1'!C22*((1+Main!$B$4)^(Main!$B$3-2020))+_xlfn.IFNA(VLOOKUP($A22,'EV Distribution'!$A$2:$B$1048576,2,FALSE),0)*'EV Characterization'!C$2</f>
        <v>2.5192446636276769</v>
      </c>
      <c r="D22" s="2">
        <f>'[1]Pc, Summer, S1'!D22*((1+Main!$B$4)^(Main!$B$3-2020))+_xlfn.IFNA(VLOOKUP($A22,'EV Distribution'!$A$2:$B$1048576,2,FALSE),0)*'EV Characterization'!D$2</f>
        <v>1.3777919551585582</v>
      </c>
      <c r="E22" s="2">
        <f>'[1]Pc, Summer, S1'!E22*((1+Main!$B$4)^(Main!$B$3-2020))+_xlfn.IFNA(VLOOKUP($A22,'EV Distribution'!$A$2:$B$1048576,2,FALSE),0)*'EV Characterization'!E$2</f>
        <v>1.4509620005732453</v>
      </c>
      <c r="F22" s="2">
        <f>'[1]Pc, Summer, S1'!F22*((1+Main!$B$4)^(Main!$B$3-2020))+_xlfn.IFNA(VLOOKUP($A22,'EV Distribution'!$A$2:$B$1048576,2,FALSE),0)*'EV Characterization'!F$2</f>
        <v>1.5512049627913664</v>
      </c>
      <c r="G22" s="2">
        <f>'[1]Pc, Summer, S1'!G22*((1+Main!$B$4)^(Main!$B$3-2020))+_xlfn.IFNA(VLOOKUP($A22,'EV Distribution'!$A$2:$B$1048576,2,FALSE),0)*'EV Characterization'!G$2</f>
        <v>1.5841314832279758</v>
      </c>
      <c r="H22" s="2">
        <f>'[1]Pc, Summer, S1'!H22*((1+Main!$B$4)^(Main!$B$3-2020))+_xlfn.IFNA(VLOOKUP($A22,'EV Distribution'!$A$2:$B$1048576,2,FALSE),0)*'EV Characterization'!H$2</f>
        <v>3.5180157835381558</v>
      </c>
      <c r="I22" s="2">
        <f>'[1]Pc, Summer, S1'!I22*((1+Main!$B$4)^(Main!$B$3-2020))+_xlfn.IFNA(VLOOKUP($A22,'EV Distribution'!$A$2:$B$1048576,2,FALSE),0)*'EV Characterization'!I$2</f>
        <v>4.6784927038150936</v>
      </c>
      <c r="J22" s="2">
        <f>'[1]Pc, Summer, S1'!J22*((1+Main!$B$4)^(Main!$B$3-2020))+_xlfn.IFNA(VLOOKUP($A22,'EV Distribution'!$A$2:$B$1048576,2,FALSE),0)*'EV Characterization'!J$2</f>
        <v>5.396290849333174</v>
      </c>
      <c r="K22" s="2">
        <f>'[1]Pc, Summer, S1'!K22*((1+Main!$B$4)^(Main!$B$3-2020))+_xlfn.IFNA(VLOOKUP($A22,'EV Distribution'!$A$2:$B$1048576,2,FALSE),0)*'EV Characterization'!K$2</f>
        <v>5.2638530671325903</v>
      </c>
      <c r="L22" s="2">
        <f>'[1]Pc, Summer, S1'!L22*((1+Main!$B$4)^(Main!$B$3-2020))+_xlfn.IFNA(VLOOKUP($A22,'EV Distribution'!$A$2:$B$1048576,2,FALSE),0)*'EV Characterization'!L$2</f>
        <v>5.151171197193972</v>
      </c>
      <c r="M22" s="2">
        <f>'[1]Pc, Summer, S1'!M22*((1+Main!$B$4)^(Main!$B$3-2020))+_xlfn.IFNA(VLOOKUP($A22,'EV Distribution'!$A$2:$B$1048576,2,FALSE),0)*'EV Characterization'!M$2</f>
        <v>5.2272680444252462</v>
      </c>
      <c r="N22" s="2">
        <f>'[1]Pc, Summer, S1'!N22*((1+Main!$B$4)^(Main!$B$3-2020))+_xlfn.IFNA(VLOOKUP($A22,'EV Distribution'!$A$2:$B$1048576,2,FALSE),0)*'EV Characterization'!N$2</f>
        <v>5.4116565588702583</v>
      </c>
      <c r="O22" s="2">
        <f>'[1]Pc, Summer, S1'!O22*((1+Main!$B$4)^(Main!$B$3-2020))+_xlfn.IFNA(VLOOKUP($A22,'EV Distribution'!$A$2:$B$1048576,2,FALSE),0)*'EV Characterization'!O$2</f>
        <v>5.1928781230803445</v>
      </c>
      <c r="P22" s="2">
        <f>'[1]Pc, Summer, S1'!P22*((1+Main!$B$4)^(Main!$B$3-2020))+_xlfn.IFNA(VLOOKUP($A22,'EV Distribution'!$A$2:$B$1048576,2,FALSE),0)*'EV Characterization'!P$2</f>
        <v>4.644102782470191</v>
      </c>
      <c r="Q22" s="2">
        <f>'[1]Pc, Summer, S1'!Q22*((1+Main!$B$4)^(Main!$B$3-2020))+_xlfn.IFNA(VLOOKUP($A22,'EV Distribution'!$A$2:$B$1048576,2,FALSE),0)*'EV Characterization'!Q$2</f>
        <v>4.0558156173361066</v>
      </c>
      <c r="R22" s="2">
        <f>'[1]Pc, Summer, S1'!R22*((1+Main!$B$4)^(Main!$B$3-2020))+_xlfn.IFNA(VLOOKUP($A22,'EV Distribution'!$A$2:$B$1048576,2,FALSE),0)*'EV Characterization'!R$2</f>
        <v>4.0733764282356315</v>
      </c>
      <c r="S22" s="2">
        <f>'[1]Pc, Summer, S1'!S22*((1+Main!$B$4)^(Main!$B$3-2020))+_xlfn.IFNA(VLOOKUP($A22,'EV Distribution'!$A$2:$B$1048576,2,FALSE),0)*'EV Characterization'!S$2</f>
        <v>3.6672826761841177</v>
      </c>
      <c r="T22" s="2">
        <f>'[1]Pc, Summer, S1'!T22*((1+Main!$B$4)^(Main!$B$3-2020))+_xlfn.IFNA(VLOOKUP($A22,'EV Distribution'!$A$2:$B$1048576,2,FALSE),0)*'EV Characterization'!T$2</f>
        <v>3.8560613933540102</v>
      </c>
      <c r="U22" s="2">
        <f>'[1]Pc, Summer, S1'!U22*((1+Main!$B$4)^(Main!$B$3-2020))+_xlfn.IFNA(VLOOKUP($A22,'EV Distribution'!$A$2:$B$1048576,2,FALSE),0)*'EV Characterization'!U$2</f>
        <v>4.600932455675526</v>
      </c>
      <c r="V22" s="2">
        <f>'[1]Pc, Summer, S1'!V22*((1+Main!$B$4)^(Main!$B$3-2020))+_xlfn.IFNA(VLOOKUP($A22,'EV Distribution'!$A$2:$B$1048576,2,FALSE),0)*'EV Characterization'!V$2</f>
        <v>4.9558071759367568</v>
      </c>
      <c r="W22" s="2">
        <f>'[1]Pc, Summer, S1'!W22*((1+Main!$B$4)^(Main!$B$3-2020))+_xlfn.IFNA(VLOOKUP($A22,'EV Distribution'!$A$2:$B$1048576,2,FALSE),0)*'EV Characterization'!W$2</f>
        <v>5.6128741837606482</v>
      </c>
      <c r="X22" s="2">
        <f>'[1]Pc, Summer, S1'!X22*((1+Main!$B$4)^(Main!$B$3-2020))+_xlfn.IFNA(VLOOKUP($A22,'EV Distribution'!$A$2:$B$1048576,2,FALSE),0)*'EV Characterization'!X$2</f>
        <v>4.3514226008114418</v>
      </c>
      <c r="Y22" s="2">
        <f>'[1]Pc, Summer, S1'!Y22*((1+Main!$B$4)^(Main!$B$3-2020))+_xlfn.IFNA(VLOOKUP($A22,'EV Distribution'!$A$2:$B$1048576,2,FALSE),0)*'EV Characterization'!Y$2</f>
        <v>3.2963105459316537</v>
      </c>
    </row>
    <row r="23" spans="1:25" x14ac:dyDescent="0.25">
      <c r="A23">
        <v>29</v>
      </c>
      <c r="B23" s="2">
        <f>'[1]Pc, Summer, S1'!B23*((1+Main!$B$4)^(Main!$B$3-2020))+_xlfn.IFNA(VLOOKUP($A23,'EV Distribution'!$A$2:$B$1048576,2,FALSE),0)*'EV Characterization'!B$2</f>
        <v>14.851310051498031</v>
      </c>
      <c r="C23" s="2">
        <f>'[1]Pc, Summer, S1'!C23*((1+Main!$B$4)^(Main!$B$3-2020))+_xlfn.IFNA(VLOOKUP($A23,'EV Distribution'!$A$2:$B$1048576,2,FALSE),0)*'EV Characterization'!C$2</f>
        <v>14.851310051498031</v>
      </c>
      <c r="D23" s="2">
        <f>'[1]Pc, Summer, S1'!D23*((1+Main!$B$4)^(Main!$B$3-2020))+_xlfn.IFNA(VLOOKUP($A23,'EV Distribution'!$A$2:$B$1048576,2,FALSE),0)*'EV Characterization'!D$2</f>
        <v>9.1950780457169916</v>
      </c>
      <c r="E23" s="2">
        <f>'[1]Pc, Summer, S1'!E23*((1+Main!$B$4)^(Main!$B$3-2020))+_xlfn.IFNA(VLOOKUP($A23,'EV Distribution'!$A$2:$B$1048576,2,FALSE),0)*'EV Characterization'!E$2</f>
        <v>9.1950780457169916</v>
      </c>
      <c r="F23" s="2">
        <f>'[1]Pc, Summer, S1'!F23*((1+Main!$B$4)^(Main!$B$3-2020))+_xlfn.IFNA(VLOOKUP($A23,'EV Distribution'!$A$2:$B$1048576,2,FALSE),0)*'EV Characterization'!F$2</f>
        <v>9.1950780457169916</v>
      </c>
      <c r="G23" s="2">
        <f>'[1]Pc, Summer, S1'!G23*((1+Main!$B$4)^(Main!$B$3-2020))+_xlfn.IFNA(VLOOKUP($A23,'EV Distribution'!$A$2:$B$1048576,2,FALSE),0)*'EV Characterization'!G$2</f>
        <v>9.1950780457169916</v>
      </c>
      <c r="H23" s="2">
        <f>'[1]Pc, Summer, S1'!H23*((1+Main!$B$4)^(Main!$B$3-2020))+_xlfn.IFNA(VLOOKUP($A23,'EV Distribution'!$A$2:$B$1048576,2,FALSE),0)*'EV Characterization'!H$2</f>
        <v>12.141038359525695</v>
      </c>
      <c r="I23" s="2">
        <f>'[1]Pc, Summer, S1'!I23*((1+Main!$B$4)^(Main!$B$3-2020))+_xlfn.IFNA(VLOOKUP($A23,'EV Distribution'!$A$2:$B$1048576,2,FALSE),0)*'EV Characterization'!I$2</f>
        <v>15.086998673334397</v>
      </c>
      <c r="J23" s="2">
        <f>'[1]Pc, Summer, S1'!J23*((1+Main!$B$4)^(Main!$B$3-2020))+_xlfn.IFNA(VLOOKUP($A23,'EV Distribution'!$A$2:$B$1048576,2,FALSE),0)*'EV Characterization'!J$2</f>
        <v>15.086998673334397</v>
      </c>
      <c r="K23" s="2">
        <f>'[1]Pc, Summer, S1'!K23*((1+Main!$B$4)^(Main!$B$3-2020))+_xlfn.IFNA(VLOOKUP($A23,'EV Distribution'!$A$2:$B$1048576,2,FALSE),0)*'EV Characterization'!K$2</f>
        <v>15.086998673334397</v>
      </c>
      <c r="L23" s="2">
        <f>'[1]Pc, Summer, S1'!L23*((1+Main!$B$4)^(Main!$B$3-2020))+_xlfn.IFNA(VLOOKUP($A23,'EV Distribution'!$A$2:$B$1048576,2,FALSE),0)*'EV Characterization'!L$2</f>
        <v>15.086998673334397</v>
      </c>
      <c r="M23" s="2">
        <f>'[1]Pc, Summer, S1'!M23*((1+Main!$B$4)^(Main!$B$3-2020))+_xlfn.IFNA(VLOOKUP($A23,'EV Distribution'!$A$2:$B$1048576,2,FALSE),0)*'EV Characterization'!M$2</f>
        <v>15.086998673334397</v>
      </c>
      <c r="N23" s="2">
        <f>'[1]Pc, Summer, S1'!N23*((1+Main!$B$4)^(Main!$B$3-2020))+_xlfn.IFNA(VLOOKUP($A23,'EV Distribution'!$A$2:$B$1048576,2,FALSE),0)*'EV Characterization'!N$2</f>
        <v>15.086998673334397</v>
      </c>
      <c r="O23" s="2">
        <f>'[1]Pc, Summer, S1'!O23*((1+Main!$B$4)^(Main!$B$3-2020))+_xlfn.IFNA(VLOOKUP($A23,'EV Distribution'!$A$2:$B$1048576,2,FALSE),0)*'EV Characterization'!O$2</f>
        <v>15.086998673334397</v>
      </c>
      <c r="P23" s="2">
        <f>'[1]Pc, Summer, S1'!P23*((1+Main!$B$4)^(Main!$B$3-2020))+_xlfn.IFNA(VLOOKUP($A23,'EV Distribution'!$A$2:$B$1048576,2,FALSE),0)*'EV Characterization'!P$2</f>
        <v>15.086998673334397</v>
      </c>
      <c r="Q23" s="2">
        <f>'[1]Pc, Summer, S1'!Q23*((1+Main!$B$4)^(Main!$B$3-2020))+_xlfn.IFNA(VLOOKUP($A23,'EV Distribution'!$A$2:$B$1048576,2,FALSE),0)*'EV Characterization'!Q$2</f>
        <v>15.086998673334397</v>
      </c>
      <c r="R23" s="2">
        <f>'[1]Pc, Summer, S1'!R23*((1+Main!$B$4)^(Main!$B$3-2020))+_xlfn.IFNA(VLOOKUP($A23,'EV Distribution'!$A$2:$B$1048576,2,FALSE),0)*'EV Characterization'!R$2</f>
        <v>15.086998673334397</v>
      </c>
      <c r="S23" s="2">
        <f>'[1]Pc, Summer, S1'!S23*((1+Main!$B$4)^(Main!$B$3-2020))+_xlfn.IFNA(VLOOKUP($A23,'EV Distribution'!$A$2:$B$1048576,2,FALSE),0)*'EV Characterization'!S$2</f>
        <v>15.086998673334397</v>
      </c>
      <c r="T23" s="2">
        <f>'[1]Pc, Summer, S1'!T23*((1+Main!$B$4)^(Main!$B$3-2020))+_xlfn.IFNA(VLOOKUP($A23,'EV Distribution'!$A$2:$B$1048576,2,FALSE),0)*'EV Characterization'!T$2</f>
        <v>16.501056674779658</v>
      </c>
      <c r="U23" s="2">
        <f>'[1]Pc, Summer, S1'!U23*((1+Main!$B$4)^(Main!$B$3-2020))+_xlfn.IFNA(VLOOKUP($A23,'EV Distribution'!$A$2:$B$1048576,2,FALSE),0)*'EV Characterization'!U$2</f>
        <v>20.743230679115438</v>
      </c>
      <c r="V23" s="2">
        <f>'[1]Pc, Summer, S1'!V23*((1+Main!$B$4)^(Main!$B$3-2020))+_xlfn.IFNA(VLOOKUP($A23,'EV Distribution'!$A$2:$B$1048576,2,FALSE),0)*'EV Characterization'!V$2</f>
        <v>20.743230679115438</v>
      </c>
      <c r="W23" s="2">
        <f>'[1]Pc, Summer, S1'!W23*((1+Main!$B$4)^(Main!$B$3-2020))+_xlfn.IFNA(VLOOKUP($A23,'EV Distribution'!$A$2:$B$1048576,2,FALSE),0)*'EV Characterization'!W$2</f>
        <v>20.743230679115438</v>
      </c>
      <c r="X23" s="2">
        <f>'[1]Pc, Summer, S1'!X23*((1+Main!$B$4)^(Main!$B$3-2020))+_xlfn.IFNA(VLOOKUP($A23,'EV Distribution'!$A$2:$B$1048576,2,FALSE),0)*'EV Characterization'!X$2</f>
        <v>19.270250522211086</v>
      </c>
      <c r="Y23" s="2">
        <f>'[1]Pc, Summer, S1'!Y23*((1+Main!$B$4)^(Main!$B$3-2020))+_xlfn.IFNA(VLOOKUP($A23,'EV Distribution'!$A$2:$B$1048576,2,FALSE),0)*'EV Characterization'!Y$2</f>
        <v>14.851310051498031</v>
      </c>
    </row>
    <row r="24" spans="1:25" x14ac:dyDescent="0.25">
      <c r="A24">
        <v>30</v>
      </c>
      <c r="B24" s="2">
        <f>'[1]Pc, Summer, S1'!B24*((1+Main!$B$4)^(Main!$B$3-2020))+_xlfn.IFNA(VLOOKUP($A24,'EV Distribution'!$A$2:$B$1048576,2,FALSE),0)*'EV Characterization'!B$2</f>
        <v>5.3774739238126816</v>
      </c>
      <c r="C24" s="2">
        <f>'[1]Pc, Summer, S1'!C24*((1+Main!$B$4)^(Main!$B$3-2020))+_xlfn.IFNA(VLOOKUP($A24,'EV Distribution'!$A$2:$B$1048576,2,FALSE),0)*'EV Characterization'!C$2</f>
        <v>5.1284215020785231</v>
      </c>
      <c r="D24" s="2">
        <f>'[1]Pc, Summer, S1'!D24*((1+Main!$B$4)^(Main!$B$3-2020))+_xlfn.IFNA(VLOOKUP($A24,'EV Distribution'!$A$2:$B$1048576,2,FALSE),0)*'EV Characterization'!D$2</f>
        <v>4.2705706744626424</v>
      </c>
      <c r="E24" s="2">
        <f>'[1]Pc, Summer, S1'!E24*((1+Main!$B$4)^(Main!$B$3-2020))+_xlfn.IFNA(VLOOKUP($A24,'EV Distribution'!$A$2:$B$1048576,2,FALSE),0)*'EV Characterization'!E$2</f>
        <v>4.4252240831584428</v>
      </c>
      <c r="F24" s="2">
        <f>'[1]Pc, Summer, S1'!F24*((1+Main!$B$4)^(Main!$B$3-2020))+_xlfn.IFNA(VLOOKUP($A24,'EV Distribution'!$A$2:$B$1048576,2,FALSE),0)*'EV Characterization'!F$2</f>
        <v>4.1694913267063392</v>
      </c>
      <c r="G24" s="2">
        <f>'[1]Pc, Summer, S1'!G24*((1+Main!$B$4)^(Main!$B$3-2020))+_xlfn.IFNA(VLOOKUP($A24,'EV Distribution'!$A$2:$B$1048576,2,FALSE),0)*'EV Characterization'!G$2</f>
        <v>4.5842234109590052</v>
      </c>
      <c r="H24" s="2">
        <f>'[1]Pc, Summer, S1'!H24*((1+Main!$B$4)^(Main!$B$3-2020))+_xlfn.IFNA(VLOOKUP($A24,'EV Distribution'!$A$2:$B$1048576,2,FALSE),0)*'EV Characterization'!H$2</f>
        <v>3.9224622316231077</v>
      </c>
      <c r="I24" s="2">
        <f>'[1]Pc, Summer, S1'!I24*((1+Main!$B$4)^(Main!$B$3-2020))+_xlfn.IFNA(VLOOKUP($A24,'EV Distribution'!$A$2:$B$1048576,2,FALSE),0)*'EV Characterization'!I$2</f>
        <v>2.2568295411157915</v>
      </c>
      <c r="J24" s="2">
        <f>'[1]Pc, Summer, S1'!J24*((1+Main!$B$4)^(Main!$B$3-2020))+_xlfn.IFNA(VLOOKUP($A24,'EV Distribution'!$A$2:$B$1048576,2,FALSE),0)*'EV Characterization'!J$2</f>
        <v>2.693710842337091</v>
      </c>
      <c r="K24" s="2">
        <f>'[1]Pc, Summer, S1'!K24*((1+Main!$B$4)^(Main!$B$3-2020))+_xlfn.IFNA(VLOOKUP($A24,'EV Distribution'!$A$2:$B$1048576,2,FALSE),0)*'EV Characterization'!K$2</f>
        <v>2.5948987414569427</v>
      </c>
      <c r="L24" s="2">
        <f>'[1]Pc, Summer, S1'!L24*((1+Main!$B$4)^(Main!$B$3-2020))+_xlfn.IFNA(VLOOKUP($A24,'EV Distribution'!$A$2:$B$1048576,2,FALSE),0)*'EV Characterization'!L$2</f>
        <v>2.9953950491393053</v>
      </c>
      <c r="M24" s="2">
        <f>'[1]Pc, Summer, S1'!M24*((1+Main!$B$4)^(Main!$B$3-2020))+_xlfn.IFNA(VLOOKUP($A24,'EV Distribution'!$A$2:$B$1048576,2,FALSE),0)*'EV Characterization'!M$2</f>
        <v>3.258086723253006</v>
      </c>
      <c r="N24" s="2">
        <f>'[1]Pc, Summer, S1'!N24*((1+Main!$B$4)^(Main!$B$3-2020))+_xlfn.IFNA(VLOOKUP($A24,'EV Distribution'!$A$2:$B$1048576,2,FALSE),0)*'EV Characterization'!N$2</f>
        <v>3.8550371818243079</v>
      </c>
      <c r="O24" s="2">
        <f>'[1]Pc, Summer, S1'!O24*((1+Main!$B$4)^(Main!$B$3-2020))+_xlfn.IFNA(VLOOKUP($A24,'EV Distribution'!$A$2:$B$1048576,2,FALSE),0)*'EV Characterization'!O$2</f>
        <v>4.1728668850315325</v>
      </c>
      <c r="P24" s="2">
        <f>'[1]Pc, Summer, S1'!P24*((1+Main!$B$4)^(Main!$B$3-2020))+_xlfn.IFNA(VLOOKUP($A24,'EV Distribution'!$A$2:$B$1048576,2,FALSE),0)*'EV Characterization'!P$2</f>
        <v>4.3268407117632819</v>
      </c>
      <c r="Q24" s="2">
        <f>'[1]Pc, Summer, S1'!Q24*((1+Main!$B$4)^(Main!$B$3-2020))+_xlfn.IFNA(VLOOKUP($A24,'EV Distribution'!$A$2:$B$1048576,2,FALSE),0)*'EV Characterization'!Q$2</f>
        <v>4.09733400386519</v>
      </c>
      <c r="R24" s="2">
        <f>'[1]Pc, Summer, S1'!R24*((1+Main!$B$4)^(Main!$B$3-2020))+_xlfn.IFNA(VLOOKUP($A24,'EV Distribution'!$A$2:$B$1048576,2,FALSE),0)*'EV Characterization'!R$2</f>
        <v>4.1698396867124741</v>
      </c>
      <c r="S24" s="2">
        <f>'[1]Pc, Summer, S1'!S24*((1+Main!$B$4)^(Main!$B$3-2020))+_xlfn.IFNA(VLOOKUP($A24,'EV Distribution'!$A$2:$B$1048576,2,FALSE),0)*'EV Characterization'!S$2</f>
        <v>3.7641440094046157</v>
      </c>
      <c r="T24" s="2">
        <f>'[1]Pc, Summer, S1'!T24*((1+Main!$B$4)^(Main!$B$3-2020))+_xlfn.IFNA(VLOOKUP($A24,'EV Distribution'!$A$2:$B$1048576,2,FALSE),0)*'EV Characterization'!T$2</f>
        <v>3.1041618117834284</v>
      </c>
      <c r="U24" s="2">
        <f>'[1]Pc, Summer, S1'!U24*((1+Main!$B$4)^(Main!$B$3-2020))+_xlfn.IFNA(VLOOKUP($A24,'EV Distribution'!$A$2:$B$1048576,2,FALSE),0)*'EV Characterization'!U$2</f>
        <v>3.133067221017058</v>
      </c>
      <c r="V24" s="2">
        <f>'[1]Pc, Summer, S1'!V24*((1+Main!$B$4)^(Main!$B$3-2020))+_xlfn.IFNA(VLOOKUP($A24,'EV Distribution'!$A$2:$B$1048576,2,FALSE),0)*'EV Characterization'!V$2</f>
        <v>3.9756093616678267</v>
      </c>
      <c r="W24" s="2">
        <f>'[1]Pc, Summer, S1'!W24*((1+Main!$B$4)^(Main!$B$3-2020))+_xlfn.IFNA(VLOOKUP($A24,'EV Distribution'!$A$2:$B$1048576,2,FALSE),0)*'EV Characterization'!W$2</f>
        <v>4.1951420813693003</v>
      </c>
      <c r="X24" s="2">
        <f>'[1]Pc, Summer, S1'!X24*((1+Main!$B$4)^(Main!$B$3-2020))+_xlfn.IFNA(VLOOKUP($A24,'EV Distribution'!$A$2:$B$1048576,2,FALSE),0)*'EV Characterization'!X$2</f>
        <v>5.2601553221670851</v>
      </c>
      <c r="Y24" s="2">
        <f>'[1]Pc, Summer, S1'!Y24*((1+Main!$B$4)^(Main!$B$3-2020))+_xlfn.IFNA(VLOOKUP($A24,'EV Distribution'!$A$2:$B$1048576,2,FALSE),0)*'EV Characterization'!Y$2</f>
        <v>4.7498833716954092</v>
      </c>
    </row>
    <row r="25" spans="1:25" x14ac:dyDescent="0.25">
      <c r="A25">
        <v>31</v>
      </c>
      <c r="B25" s="2">
        <f>'[1]Pc, Summer, S1'!B25*((1+Main!$B$4)^(Main!$B$3-2020))+_xlfn.IFNA(VLOOKUP($A25,'EV Distribution'!$A$2:$B$1048576,2,FALSE),0)*'EV Characterization'!B$2</f>
        <v>4.0310020774665896</v>
      </c>
      <c r="C25" s="2">
        <f>'[1]Pc, Summer, S1'!C25*((1+Main!$B$4)^(Main!$B$3-2020))+_xlfn.IFNA(VLOOKUP($A25,'EV Distribution'!$A$2:$B$1048576,2,FALSE),0)*'EV Characterization'!C$2</f>
        <v>3.4789184394596666</v>
      </c>
      <c r="D25" s="2">
        <f>'[1]Pc, Summer, S1'!D25*((1+Main!$B$4)^(Main!$B$3-2020))+_xlfn.IFNA(VLOOKUP($A25,'EV Distribution'!$A$2:$B$1048576,2,FALSE),0)*'EV Characterization'!D$2</f>
        <v>3.4261941510956757</v>
      </c>
      <c r="E25" s="2">
        <f>'[1]Pc, Summer, S1'!E25*((1+Main!$B$4)^(Main!$B$3-2020))+_xlfn.IFNA(VLOOKUP($A25,'EV Distribution'!$A$2:$B$1048576,2,FALSE),0)*'EV Characterization'!E$2</f>
        <v>3.1530492764620108</v>
      </c>
      <c r="F25" s="2">
        <f>'[1]Pc, Summer, S1'!F25*((1+Main!$B$4)^(Main!$B$3-2020))+_xlfn.IFNA(VLOOKUP($A25,'EV Distribution'!$A$2:$B$1048576,2,FALSE),0)*'EV Characterization'!F$2</f>
        <v>3.0534652296670437</v>
      </c>
      <c r="G25" s="2">
        <f>'[1]Pc, Summer, S1'!G25*((1+Main!$B$4)^(Main!$B$3-2020))+_xlfn.IFNA(VLOOKUP($A25,'EV Distribution'!$A$2:$B$1048576,2,FALSE),0)*'EV Characterization'!G$2</f>
        <v>2.9776468639974034</v>
      </c>
      <c r="H25" s="2">
        <f>'[1]Pc, Summer, S1'!H25*((1+Main!$B$4)^(Main!$B$3-2020))+_xlfn.IFNA(VLOOKUP($A25,'EV Distribution'!$A$2:$B$1048576,2,FALSE),0)*'EV Characterization'!H$2</f>
        <v>3.5810291493308322</v>
      </c>
      <c r="I25" s="2">
        <f>'[1]Pc, Summer, S1'!I25*((1+Main!$B$4)^(Main!$B$3-2020))+_xlfn.IFNA(VLOOKUP($A25,'EV Distribution'!$A$2:$B$1048576,2,FALSE),0)*'EV Characterization'!I$2</f>
        <v>4.1232214574798434</v>
      </c>
      <c r="J25" s="2">
        <f>'[1]Pc, Summer, S1'!J25*((1+Main!$B$4)^(Main!$B$3-2020))+_xlfn.IFNA(VLOOKUP($A25,'EV Distribution'!$A$2:$B$1048576,2,FALSE),0)*'EV Characterization'!J$2</f>
        <v>4.7340017124937335</v>
      </c>
      <c r="K25" s="2">
        <f>'[1]Pc, Summer, S1'!K25*((1+Main!$B$4)^(Main!$B$3-2020))+_xlfn.IFNA(VLOOKUP($A25,'EV Distribution'!$A$2:$B$1048576,2,FALSE),0)*'EV Characterization'!K$2</f>
        <v>6.1096768460909345</v>
      </c>
      <c r="L25" s="2">
        <f>'[1]Pc, Summer, S1'!L25*((1+Main!$B$4)^(Main!$B$3-2020))+_xlfn.IFNA(VLOOKUP($A25,'EV Distribution'!$A$2:$B$1048576,2,FALSE),0)*'EV Characterization'!L$2</f>
        <v>6.3002436406251618</v>
      </c>
      <c r="M25" s="2">
        <f>'[1]Pc, Summer, S1'!M25*((1+Main!$B$4)^(Main!$B$3-2020))+_xlfn.IFNA(VLOOKUP($A25,'EV Distribution'!$A$2:$B$1048576,2,FALSE),0)*'EV Characterization'!M$2</f>
        <v>6.6179300825209912</v>
      </c>
      <c r="N25" s="2">
        <f>'[1]Pc, Summer, S1'!N25*((1+Main!$B$4)^(Main!$B$3-2020))+_xlfn.IFNA(VLOOKUP($A25,'EV Distribution'!$A$2:$B$1048576,2,FALSE),0)*'EV Characterization'!N$2</f>
        <v>6.897511230260025</v>
      </c>
      <c r="O25" s="2">
        <f>'[1]Pc, Summer, S1'!O25*((1+Main!$B$4)^(Main!$B$3-2020))+_xlfn.IFNA(VLOOKUP($A25,'EV Distribution'!$A$2:$B$1048576,2,FALSE),0)*'EV Characterization'!O$2</f>
        <v>7.0771022316982091</v>
      </c>
      <c r="P25" s="2">
        <f>'[1]Pc, Summer, S1'!P25*((1+Main!$B$4)^(Main!$B$3-2020))+_xlfn.IFNA(VLOOKUP($A25,'EV Distribution'!$A$2:$B$1048576,2,FALSE),0)*'EV Characterization'!P$2</f>
        <v>6.3108363824748883</v>
      </c>
      <c r="Q25" s="2">
        <f>'[1]Pc, Summer, S1'!Q25*((1+Main!$B$4)^(Main!$B$3-2020))+_xlfn.IFNA(VLOOKUP($A25,'EV Distribution'!$A$2:$B$1048576,2,FALSE),0)*'EV Characterization'!Q$2</f>
        <v>5.7278430724189926</v>
      </c>
      <c r="R25" s="2">
        <f>'[1]Pc, Summer, S1'!R25*((1+Main!$B$4)^(Main!$B$3-2020))+_xlfn.IFNA(VLOOKUP($A25,'EV Distribution'!$A$2:$B$1048576,2,FALSE),0)*'EV Characterization'!R$2</f>
        <v>5.2804897689425969</v>
      </c>
      <c r="S25" s="2">
        <f>'[1]Pc, Summer, S1'!S25*((1+Main!$B$4)^(Main!$B$3-2020))+_xlfn.IFNA(VLOOKUP($A25,'EV Distribution'!$A$2:$B$1048576,2,FALSE),0)*'EV Characterization'!S$2</f>
        <v>5.0928388620660154</v>
      </c>
      <c r="T25" s="2">
        <f>'[1]Pc, Summer, S1'!T25*((1+Main!$B$4)^(Main!$B$3-2020))+_xlfn.IFNA(VLOOKUP($A25,'EV Distribution'!$A$2:$B$1048576,2,FALSE),0)*'EV Characterization'!T$2</f>
        <v>4.3005140931629544</v>
      </c>
      <c r="U25" s="2">
        <f>'[1]Pc, Summer, S1'!U25*((1+Main!$B$4)^(Main!$B$3-2020))+_xlfn.IFNA(VLOOKUP($A25,'EV Distribution'!$A$2:$B$1048576,2,FALSE),0)*'EV Characterization'!U$2</f>
        <v>4.1105871875427686</v>
      </c>
      <c r="V25" s="2">
        <f>'[1]Pc, Summer, S1'!V25*((1+Main!$B$4)^(Main!$B$3-2020))+_xlfn.IFNA(VLOOKUP($A25,'EV Distribution'!$A$2:$B$1048576,2,FALSE),0)*'EV Characterization'!V$2</f>
        <v>3.8114004541649771</v>
      </c>
      <c r="W25" s="2">
        <f>'[1]Pc, Summer, S1'!W25*((1+Main!$B$4)^(Main!$B$3-2020))+_xlfn.IFNA(VLOOKUP($A25,'EV Distribution'!$A$2:$B$1048576,2,FALSE),0)*'EV Characterization'!W$2</f>
        <v>4.0782300985417388</v>
      </c>
      <c r="X25" s="2">
        <f>'[1]Pc, Summer, S1'!X25*((1+Main!$B$4)^(Main!$B$3-2020))+_xlfn.IFNA(VLOOKUP($A25,'EV Distribution'!$A$2:$B$1048576,2,FALSE),0)*'EV Characterization'!X$2</f>
        <v>3.8593313365492019</v>
      </c>
      <c r="Y25" s="2">
        <f>'[1]Pc, Summer, S1'!Y25*((1+Main!$B$4)^(Main!$B$3-2020))+_xlfn.IFNA(VLOOKUP($A25,'EV Distribution'!$A$2:$B$1048576,2,FALSE),0)*'EV Characterization'!Y$2</f>
        <v>3.3489291824512759</v>
      </c>
    </row>
    <row r="26" spans="1:25" x14ac:dyDescent="0.25">
      <c r="A26">
        <v>32</v>
      </c>
      <c r="B26" s="2">
        <f>'[1]Pc, Summer, S1'!B26*((1+Main!$B$4)^(Main!$B$3-2020))+_xlfn.IFNA(VLOOKUP($A26,'EV Distribution'!$A$2:$B$1048576,2,FALSE),0)*'EV Characterization'!B$2</f>
        <v>0.14071640401273353</v>
      </c>
      <c r="C26" s="2">
        <f>'[1]Pc, Summer, S1'!C26*((1+Main!$B$4)^(Main!$B$3-2020))+_xlfn.IFNA(VLOOKUP($A26,'EV Distribution'!$A$2:$B$1048576,2,FALSE),0)*'EV Characterization'!C$2</f>
        <v>0.24522918919310913</v>
      </c>
      <c r="D26" s="2">
        <f>'[1]Pc, Summer, S1'!D26*((1+Main!$B$4)^(Main!$B$3-2020))+_xlfn.IFNA(VLOOKUP($A26,'EV Distribution'!$A$2:$B$1048576,2,FALSE),0)*'EV Characterization'!D$2</f>
        <v>0.62389771367716906</v>
      </c>
      <c r="E26" s="2">
        <f>'[1]Pc, Summer, S1'!E26*((1+Main!$B$4)^(Main!$B$3-2020))+_xlfn.IFNA(VLOOKUP($A26,'EV Distribution'!$A$2:$B$1048576,2,FALSE),0)*'EV Characterization'!E$2</f>
        <v>0.39009079602211133</v>
      </c>
      <c r="F26" s="2">
        <f>'[1]Pc, Summer, S1'!F26*((1+Main!$B$4)^(Main!$B$3-2020))+_xlfn.IFNA(VLOOKUP($A26,'EV Distribution'!$A$2:$B$1048576,2,FALSE),0)*'EV Characterization'!F$2</f>
        <v>0.88242712227197095</v>
      </c>
      <c r="G26" s="2">
        <f>'[1]Pc, Summer, S1'!G26*((1+Main!$B$4)^(Main!$B$3-2020))+_xlfn.IFNA(VLOOKUP($A26,'EV Distribution'!$A$2:$B$1048576,2,FALSE),0)*'EV Characterization'!G$2</f>
        <v>1.5190970307368994</v>
      </c>
      <c r="H26" s="2">
        <f>'[1]Pc, Summer, S1'!H26*((1+Main!$B$4)^(Main!$B$3-2020))+_xlfn.IFNA(VLOOKUP($A26,'EV Distribution'!$A$2:$B$1048576,2,FALSE),0)*'EV Characterization'!H$2</f>
        <v>1.0183581415508973</v>
      </c>
      <c r="I26" s="2">
        <f>'[1]Pc, Summer, S1'!I26*((1+Main!$B$4)^(Main!$B$3-2020))+_xlfn.IFNA(VLOOKUP($A26,'EV Distribution'!$A$2:$B$1048576,2,FALSE),0)*'EV Characterization'!I$2</f>
        <v>0.11925518269767792</v>
      </c>
      <c r="J26" s="2">
        <f>'[1]Pc, Summer, S1'!J26*((1+Main!$B$4)^(Main!$B$3-2020))+_xlfn.IFNA(VLOOKUP($A26,'EV Distribution'!$A$2:$B$1048576,2,FALSE),0)*'EV Characterization'!J$2</f>
        <v>0.57091258307222925</v>
      </c>
      <c r="K26" s="2">
        <f>'[1]Pc, Summer, S1'!K26*((1+Main!$B$4)^(Main!$B$3-2020))+_xlfn.IFNA(VLOOKUP($A26,'EV Distribution'!$A$2:$B$1048576,2,FALSE),0)*'EV Characterization'!K$2</f>
        <v>0.111331798065491</v>
      </c>
      <c r="L26" s="2">
        <f>'[1]Pc, Summer, S1'!L26*((1+Main!$B$4)^(Main!$B$3-2020))+_xlfn.IFNA(VLOOKUP($A26,'EV Distribution'!$A$2:$B$1048576,2,FALSE),0)*'EV Characterization'!L$2</f>
        <v>0.25798313833367109</v>
      </c>
      <c r="M26" s="2">
        <f>'[1]Pc, Summer, S1'!M26*((1+Main!$B$4)^(Main!$B$3-2020))+_xlfn.IFNA(VLOOKUP($A26,'EV Distribution'!$A$2:$B$1048576,2,FALSE),0)*'EV Characterization'!M$2</f>
        <v>1.1943222188372966</v>
      </c>
      <c r="N26" s="2">
        <f>'[1]Pc, Summer, S1'!N26*((1+Main!$B$4)^(Main!$B$3-2020))+_xlfn.IFNA(VLOOKUP($A26,'EV Distribution'!$A$2:$B$1048576,2,FALSE),0)*'EV Characterization'!N$2</f>
        <v>0.54255913903865649</v>
      </c>
      <c r="O26" s="2">
        <f>'[1]Pc, Summer, S1'!O26*((1+Main!$B$4)^(Main!$B$3-2020))+_xlfn.IFNA(VLOOKUP($A26,'EV Distribution'!$A$2:$B$1048576,2,FALSE),0)*'EV Characterization'!O$2</f>
        <v>0.75016973455904268</v>
      </c>
      <c r="P26" s="2">
        <f>'[1]Pc, Summer, S1'!P26*((1+Main!$B$4)^(Main!$B$3-2020))+_xlfn.IFNA(VLOOKUP($A26,'EV Distribution'!$A$2:$B$1048576,2,FALSE),0)*'EV Characterization'!P$2</f>
        <v>0.68645177322953044</v>
      </c>
      <c r="Q26" s="2">
        <f>'[1]Pc, Summer, S1'!Q26*((1+Main!$B$4)^(Main!$B$3-2020))+_xlfn.IFNA(VLOOKUP($A26,'EV Distribution'!$A$2:$B$1048576,2,FALSE),0)*'EV Characterization'!Q$2</f>
        <v>1.4722894594967064</v>
      </c>
      <c r="R26" s="2">
        <f>'[1]Pc, Summer, S1'!R26*((1+Main!$B$4)^(Main!$B$3-2020))+_xlfn.IFNA(VLOOKUP($A26,'EV Distribution'!$A$2:$B$1048576,2,FALSE),0)*'EV Characterization'!R$2</f>
        <v>0.62809798382613269</v>
      </c>
      <c r="S26" s="2">
        <f>'[1]Pc, Summer, S1'!S26*((1+Main!$B$4)^(Main!$B$3-2020))+_xlfn.IFNA(VLOOKUP($A26,'EV Distribution'!$A$2:$B$1048576,2,FALSE),0)*'EV Characterization'!S$2</f>
        <v>0.41434464571658508</v>
      </c>
      <c r="T26" s="2">
        <f>'[1]Pc, Summer, S1'!T26*((1+Main!$B$4)^(Main!$B$3-2020))+_xlfn.IFNA(VLOOKUP($A26,'EV Distribution'!$A$2:$B$1048576,2,FALSE),0)*'EV Characterization'!T$2</f>
        <v>0.91042020308883176</v>
      </c>
      <c r="U26" s="2">
        <f>'[1]Pc, Summer, S1'!U26*((1+Main!$B$4)^(Main!$B$3-2020))+_xlfn.IFNA(VLOOKUP($A26,'EV Distribution'!$A$2:$B$1048576,2,FALSE),0)*'EV Characterization'!U$2</f>
        <v>1.9523040639167473</v>
      </c>
      <c r="V26" s="2">
        <f>'[1]Pc, Summer, S1'!V26*((1+Main!$B$4)^(Main!$B$3-2020))+_xlfn.IFNA(VLOOKUP($A26,'EV Distribution'!$A$2:$B$1048576,2,FALSE),0)*'EV Characterization'!V$2</f>
        <v>1.4318257052592109</v>
      </c>
      <c r="W26" s="2">
        <f>'[1]Pc, Summer, S1'!W26*((1+Main!$B$4)^(Main!$B$3-2020))+_xlfn.IFNA(VLOOKUP($A26,'EV Distribution'!$A$2:$B$1048576,2,FALSE),0)*'EV Characterization'!W$2</f>
        <v>-0.29628938709625335</v>
      </c>
      <c r="X26" s="2">
        <f>'[1]Pc, Summer, S1'!X26*((1+Main!$B$4)^(Main!$B$3-2020))+_xlfn.IFNA(VLOOKUP($A26,'EV Distribution'!$A$2:$B$1048576,2,FALSE),0)*'EV Characterization'!X$2</f>
        <v>1.2836368843530535</v>
      </c>
      <c r="Y26" s="2">
        <f>'[1]Pc, Summer, S1'!Y26*((1+Main!$B$4)^(Main!$B$3-2020))+_xlfn.IFNA(VLOOKUP($A26,'EV Distribution'!$A$2:$B$1048576,2,FALSE),0)*'EV Characterization'!Y$2</f>
        <v>1.68969250240975</v>
      </c>
    </row>
    <row r="27" spans="1:25" x14ac:dyDescent="0.25">
      <c r="A27">
        <v>33</v>
      </c>
      <c r="B27" s="2">
        <f>'[1]Pc, Summer, S1'!B27*((1+Main!$B$4)^(Main!$B$3-2020))+_xlfn.IFNA(VLOOKUP($A27,'EV Distribution'!$A$2:$B$1048576,2,FALSE),0)*'EV Characterization'!B$2</f>
        <v>3.3814456446453174</v>
      </c>
      <c r="C27" s="2">
        <f>'[1]Pc, Summer, S1'!C27*((1+Main!$B$4)^(Main!$B$3-2020))+_xlfn.IFNA(VLOOKUP($A27,'EV Distribution'!$A$2:$B$1048576,2,FALSE),0)*'EV Characterization'!C$2</f>
        <v>3.0721946903078807</v>
      </c>
      <c r="D27" s="2">
        <f>'[1]Pc, Summer, S1'!D27*((1+Main!$B$4)^(Main!$B$3-2020))+_xlfn.IFNA(VLOOKUP($A27,'EV Distribution'!$A$2:$B$1048576,2,FALSE),0)*'EV Characterization'!D$2</f>
        <v>3.0185314336896409</v>
      </c>
      <c r="E27" s="2">
        <f>'[1]Pc, Summer, S1'!E27*((1+Main!$B$4)^(Main!$B$3-2020))+_xlfn.IFNA(VLOOKUP($A27,'EV Distribution'!$A$2:$B$1048576,2,FALSE),0)*'EV Characterization'!E$2</f>
        <v>3.0108204018099722</v>
      </c>
      <c r="F27" s="2">
        <f>'[1]Pc, Summer, S1'!F27*((1+Main!$B$4)^(Main!$B$3-2020))+_xlfn.IFNA(VLOOKUP($A27,'EV Distribution'!$A$2:$B$1048576,2,FALSE),0)*'EV Characterization'!F$2</f>
        <v>3.0110577752227594</v>
      </c>
      <c r="G27" s="2">
        <f>'[1]Pc, Summer, S1'!G27*((1+Main!$B$4)^(Main!$B$3-2020))+_xlfn.IFNA(VLOOKUP($A27,'EV Distribution'!$A$2:$B$1048576,2,FALSE),0)*'EV Characterization'!G$2</f>
        <v>2.9844288600707038</v>
      </c>
      <c r="H27" s="2">
        <f>'[1]Pc, Summer, S1'!H27*((1+Main!$B$4)^(Main!$B$3-2020))+_xlfn.IFNA(VLOOKUP($A27,'EV Distribution'!$A$2:$B$1048576,2,FALSE),0)*'EV Characterization'!H$2</f>
        <v>3.221957365090891</v>
      </c>
      <c r="I27" s="2">
        <f>'[1]Pc, Summer, S1'!I27*((1+Main!$B$4)^(Main!$B$3-2020))+_xlfn.IFNA(VLOOKUP($A27,'EV Distribution'!$A$2:$B$1048576,2,FALSE),0)*'EV Characterization'!I$2</f>
        <v>3.8252505420740444</v>
      </c>
      <c r="J27" s="2">
        <f>'[1]Pc, Summer, S1'!J27*((1+Main!$B$4)^(Main!$B$3-2020))+_xlfn.IFNA(VLOOKUP($A27,'EV Distribution'!$A$2:$B$1048576,2,FALSE),0)*'EV Characterization'!J$2</f>
        <v>4.3596979202190864</v>
      </c>
      <c r="K27" s="2">
        <f>'[1]Pc, Summer, S1'!K27*((1+Main!$B$4)^(Main!$B$3-2020))+_xlfn.IFNA(VLOOKUP($A27,'EV Distribution'!$A$2:$B$1048576,2,FALSE),0)*'EV Characterization'!K$2</f>
        <v>4.4936629326573847</v>
      </c>
      <c r="L27" s="2">
        <f>'[1]Pc, Summer, S1'!L27*((1+Main!$B$4)^(Main!$B$3-2020))+_xlfn.IFNA(VLOOKUP($A27,'EV Distribution'!$A$2:$B$1048576,2,FALSE),0)*'EV Characterization'!L$2</f>
        <v>4.4481882626002305</v>
      </c>
      <c r="M27" s="2">
        <f>'[1]Pc, Summer, S1'!M27*((1+Main!$B$4)^(Main!$B$3-2020))+_xlfn.IFNA(VLOOKUP($A27,'EV Distribution'!$A$2:$B$1048576,2,FALSE),0)*'EV Characterization'!M$2</f>
        <v>4.5739768339051174</v>
      </c>
      <c r="N27" s="2">
        <f>'[1]Pc, Summer, S1'!N27*((1+Main!$B$4)^(Main!$B$3-2020))+_xlfn.IFNA(VLOOKUP($A27,'EV Distribution'!$A$2:$B$1048576,2,FALSE),0)*'EV Characterization'!N$2</f>
        <v>4.6367221518022745</v>
      </c>
      <c r="O27" s="2">
        <f>'[1]Pc, Summer, S1'!O27*((1+Main!$B$4)^(Main!$B$3-2020))+_xlfn.IFNA(VLOOKUP($A27,'EV Distribution'!$A$2:$B$1048576,2,FALSE),0)*'EV Characterization'!O$2</f>
        <v>4.5509514785798482</v>
      </c>
      <c r="P27" s="2">
        <f>'[1]Pc, Summer, S1'!P27*((1+Main!$B$4)^(Main!$B$3-2020))+_xlfn.IFNA(VLOOKUP($A27,'EV Distribution'!$A$2:$B$1048576,2,FALSE),0)*'EV Characterization'!P$2</f>
        <v>4.3731220996788229</v>
      </c>
      <c r="Q27" s="2">
        <f>'[1]Pc, Summer, S1'!Q27*((1+Main!$B$4)^(Main!$B$3-2020))+_xlfn.IFNA(VLOOKUP($A27,'EV Distribution'!$A$2:$B$1048576,2,FALSE),0)*'EV Characterization'!Q$2</f>
        <v>4.1971114797287745</v>
      </c>
      <c r="R27" s="2">
        <f>'[1]Pc, Summer, S1'!R27*((1+Main!$B$4)^(Main!$B$3-2020))+_xlfn.IFNA(VLOOKUP($A27,'EV Distribution'!$A$2:$B$1048576,2,FALSE),0)*'EV Characterization'!R$2</f>
        <v>4.2703373196955292</v>
      </c>
      <c r="S27" s="2">
        <f>'[1]Pc, Summer, S1'!S27*((1+Main!$B$4)^(Main!$B$3-2020))+_xlfn.IFNA(VLOOKUP($A27,'EV Distribution'!$A$2:$B$1048576,2,FALSE),0)*'EV Characterization'!S$2</f>
        <v>4.3125271856745639</v>
      </c>
      <c r="T27" s="2">
        <f>'[1]Pc, Summer, S1'!T27*((1+Main!$B$4)^(Main!$B$3-2020))+_xlfn.IFNA(VLOOKUP($A27,'EV Distribution'!$A$2:$B$1048576,2,FALSE),0)*'EV Characterization'!T$2</f>
        <v>4.3308322615561954</v>
      </c>
      <c r="U27" s="2">
        <f>'[1]Pc, Summer, S1'!U27*((1+Main!$B$4)^(Main!$B$3-2020))+_xlfn.IFNA(VLOOKUP($A27,'EV Distribution'!$A$2:$B$1048576,2,FALSE),0)*'EV Characterization'!U$2</f>
        <v>4.2591370772902577</v>
      </c>
      <c r="V27" s="2">
        <f>'[1]Pc, Summer, S1'!V27*((1+Main!$B$4)^(Main!$B$3-2020))+_xlfn.IFNA(VLOOKUP($A27,'EV Distribution'!$A$2:$B$1048576,2,FALSE),0)*'EV Characterization'!V$2</f>
        <v>4.2719339080274183</v>
      </c>
      <c r="W27" s="2">
        <f>'[1]Pc, Summer, S1'!W27*((1+Main!$B$4)^(Main!$B$3-2020))+_xlfn.IFNA(VLOOKUP($A27,'EV Distribution'!$A$2:$B$1048576,2,FALSE),0)*'EV Characterization'!W$2</f>
        <v>4.4488687379306837</v>
      </c>
      <c r="X27" s="2">
        <f>'[1]Pc, Summer, S1'!X27*((1+Main!$B$4)^(Main!$B$3-2020))+_xlfn.IFNA(VLOOKUP($A27,'EV Distribution'!$A$2:$B$1048576,2,FALSE),0)*'EV Characterization'!X$2</f>
        <v>4.1468841424208529</v>
      </c>
      <c r="Y27" s="2">
        <f>'[1]Pc, Summer, S1'!Y27*((1+Main!$B$4)^(Main!$B$3-2020))+_xlfn.IFNA(VLOOKUP($A27,'EV Distribution'!$A$2:$B$1048576,2,FALSE),0)*'EV Characterization'!Y$2</f>
        <v>3.8014255707420244</v>
      </c>
    </row>
    <row r="28" spans="1:25" x14ac:dyDescent="0.25">
      <c r="A28">
        <v>35</v>
      </c>
      <c r="B28" s="2">
        <f>'[1]Pc, Summer, S1'!B28*((1+Main!$B$4)^(Main!$B$3-2020))+_xlfn.IFNA(VLOOKUP($A28,'EV Distribution'!$A$2:$B$1048576,2,FALSE),0)*'EV Characterization'!B$2</f>
        <v>5.7993119310851089</v>
      </c>
      <c r="C28" s="2">
        <f>'[1]Pc, Summer, S1'!C28*((1+Main!$B$4)^(Main!$B$3-2020))+_xlfn.IFNA(VLOOKUP($A28,'EV Distribution'!$A$2:$B$1048576,2,FALSE),0)*'EV Characterization'!C$2</f>
        <v>5.3307598672093208</v>
      </c>
      <c r="D28" s="2">
        <f>'[1]Pc, Summer, S1'!D28*((1+Main!$B$4)^(Main!$B$3-2020))+_xlfn.IFNA(VLOOKUP($A28,'EV Distribution'!$A$2:$B$1048576,2,FALSE),0)*'EV Characterization'!D$2</f>
        <v>5.0014322341294681</v>
      </c>
      <c r="E28" s="2">
        <f>'[1]Pc, Summer, S1'!E28*((1+Main!$B$4)^(Main!$B$3-2020))+_xlfn.IFNA(VLOOKUP($A28,'EV Distribution'!$A$2:$B$1048576,2,FALSE),0)*'EV Characterization'!E$2</f>
        <v>4.7914229973452995</v>
      </c>
      <c r="F28" s="2">
        <f>'[1]Pc, Summer, S1'!F28*((1+Main!$B$4)^(Main!$B$3-2020))+_xlfn.IFNA(VLOOKUP($A28,'EV Distribution'!$A$2:$B$1048576,2,FALSE),0)*'EV Characterization'!F$2</f>
        <v>4.7556484673453001</v>
      </c>
      <c r="G28" s="2">
        <f>'[1]Pc, Summer, S1'!G28*((1+Main!$B$4)^(Main!$B$3-2020))+_xlfn.IFNA(VLOOKUP($A28,'EV Distribution'!$A$2:$B$1048576,2,FALSE),0)*'EV Characterization'!G$2</f>
        <v>5.0375030846877848</v>
      </c>
      <c r="H28" s="2">
        <f>'[1]Pc, Summer, S1'!H28*((1+Main!$B$4)^(Main!$B$3-2020))+_xlfn.IFNA(VLOOKUP($A28,'EV Distribution'!$A$2:$B$1048576,2,FALSE),0)*'EV Characterization'!H$2</f>
        <v>6.1674771636081305</v>
      </c>
      <c r="I28" s="2">
        <f>'[1]Pc, Summer, S1'!I28*((1+Main!$B$4)^(Main!$B$3-2020))+_xlfn.IFNA(VLOOKUP($A28,'EV Distribution'!$A$2:$B$1048576,2,FALSE),0)*'EV Characterization'!I$2</f>
        <v>6.8729924332333354</v>
      </c>
      <c r="J28" s="2">
        <f>'[1]Pc, Summer, S1'!J28*((1+Main!$B$4)^(Main!$B$3-2020))+_xlfn.IFNA(VLOOKUP($A28,'EV Distribution'!$A$2:$B$1048576,2,FALSE),0)*'EV Characterization'!J$2</f>
        <v>7.1612365326476466</v>
      </c>
      <c r="K28" s="2">
        <f>'[1]Pc, Summer, S1'!K28*((1+Main!$B$4)^(Main!$B$3-2020))+_xlfn.IFNA(VLOOKUP($A28,'EV Distribution'!$A$2:$B$1048576,2,FALSE),0)*'EV Characterization'!K$2</f>
        <v>7.0608809978238245</v>
      </c>
      <c r="L28" s="2">
        <f>'[1]Pc, Summer, S1'!L28*((1+Main!$B$4)^(Main!$B$3-2020))+_xlfn.IFNA(VLOOKUP($A28,'EV Distribution'!$A$2:$B$1048576,2,FALSE),0)*'EV Characterization'!L$2</f>
        <v>7.0242473656301474</v>
      </c>
      <c r="M28" s="2">
        <f>'[1]Pc, Summer, S1'!M28*((1+Main!$B$4)^(Main!$B$3-2020))+_xlfn.IFNA(VLOOKUP($A28,'EV Distribution'!$A$2:$B$1048576,2,FALSE),0)*'EV Characterization'!M$2</f>
        <v>7.4595086896878016</v>
      </c>
      <c r="N28" s="2">
        <f>'[1]Pc, Summer, S1'!N28*((1+Main!$B$4)^(Main!$B$3-2020))+_xlfn.IFNA(VLOOKUP($A28,'EV Distribution'!$A$2:$B$1048576,2,FALSE),0)*'EV Characterization'!N$2</f>
        <v>7.4781723896878018</v>
      </c>
      <c r="O28" s="2">
        <f>'[1]Pc, Summer, S1'!O28*((1+Main!$B$4)^(Main!$B$3-2020))+_xlfn.IFNA(VLOOKUP($A28,'EV Distribution'!$A$2:$B$1048576,2,FALSE),0)*'EV Characterization'!O$2</f>
        <v>7.5005688296878015</v>
      </c>
      <c r="P28" s="2">
        <f>'[1]Pc, Summer, S1'!P28*((1+Main!$B$4)^(Main!$B$3-2020))+_xlfn.IFNA(VLOOKUP($A28,'EV Distribution'!$A$2:$B$1048576,2,FALSE),0)*'EV Characterization'!P$2</f>
        <v>7.1330811577449147</v>
      </c>
      <c r="Q28" s="2">
        <f>'[1]Pc, Summer, S1'!Q28*((1+Main!$B$4)^(Main!$B$3-2020))+_xlfn.IFNA(VLOOKUP($A28,'EV Distribution'!$A$2:$B$1048576,2,FALSE),0)*'EV Characterization'!Q$2</f>
        <v>6.7644431726820606</v>
      </c>
      <c r="R28" s="2">
        <f>'[1]Pc, Summer, S1'!R28*((1+Main!$B$4)^(Main!$B$3-2020))+_xlfn.IFNA(VLOOKUP($A28,'EV Distribution'!$A$2:$B$1048576,2,FALSE),0)*'EV Characterization'!R$2</f>
        <v>6.3404288395506931</v>
      </c>
      <c r="S28" s="2">
        <f>'[1]Pc, Summer, S1'!S28*((1+Main!$B$4)^(Main!$B$3-2020))+_xlfn.IFNA(VLOOKUP($A28,'EV Distribution'!$A$2:$B$1048576,2,FALSE),0)*'EV Characterization'!S$2</f>
        <v>6.335105609550693</v>
      </c>
      <c r="T28" s="2">
        <f>'[1]Pc, Summer, S1'!T28*((1+Main!$B$4)^(Main!$B$3-2020))+_xlfn.IFNA(VLOOKUP($A28,'EV Distribution'!$A$2:$B$1048576,2,FALSE),0)*'EV Characterization'!T$2</f>
        <v>6.3072814395506924</v>
      </c>
      <c r="U28" s="2">
        <f>'[1]Pc, Summer, S1'!U28*((1+Main!$B$4)^(Main!$B$3-2020))+_xlfn.IFNA(VLOOKUP($A28,'EV Distribution'!$A$2:$B$1048576,2,FALSE),0)*'EV Characterization'!U$2</f>
        <v>6.3412313995506926</v>
      </c>
      <c r="V28" s="2">
        <f>'[1]Pc, Summer, S1'!V28*((1+Main!$B$4)^(Main!$B$3-2020))+_xlfn.IFNA(VLOOKUP($A28,'EV Distribution'!$A$2:$B$1048576,2,FALSE),0)*'EV Characterization'!V$2</f>
        <v>6.3513302795506927</v>
      </c>
      <c r="W28" s="2">
        <f>'[1]Pc, Summer, S1'!W28*((1+Main!$B$4)^(Main!$B$3-2020))+_xlfn.IFNA(VLOOKUP($A28,'EV Distribution'!$A$2:$B$1048576,2,FALSE),0)*'EV Characterization'!W$2</f>
        <v>6.3433882795506928</v>
      </c>
      <c r="X28" s="2">
        <f>'[1]Pc, Summer, S1'!X28*((1+Main!$B$4)^(Main!$B$3-2020))+_xlfn.IFNA(VLOOKUP($A28,'EV Distribution'!$A$2:$B$1048576,2,FALSE),0)*'EV Characterization'!X$2</f>
        <v>6.7752831247438268</v>
      </c>
      <c r="Y28" s="2">
        <f>'[1]Pc, Summer, S1'!Y28*((1+Main!$B$4)^(Main!$B$3-2020))+_xlfn.IFNA(VLOOKUP($A28,'EV Distribution'!$A$2:$B$1048576,2,FALSE),0)*'EV Characterization'!Y$2</f>
        <v>6.4478258110281121</v>
      </c>
    </row>
    <row r="29" spans="1:25" x14ac:dyDescent="0.25">
      <c r="A29">
        <v>38</v>
      </c>
      <c r="B29" s="2">
        <f>'[1]Pc, Summer, S1'!B29*((1+Main!$B$4)^(Main!$B$3-2020))+_xlfn.IFNA(VLOOKUP($A29,'EV Distribution'!$A$2:$B$1048576,2,FALSE),0)*'EV Characterization'!B$2</f>
        <v>12.262853476442228</v>
      </c>
      <c r="C29" s="2">
        <f>'[1]Pc, Summer, S1'!C29*((1+Main!$B$4)^(Main!$B$3-2020))+_xlfn.IFNA(VLOOKUP($A29,'EV Distribution'!$A$2:$B$1048576,2,FALSE),0)*'EV Characterization'!C$2</f>
        <v>10.795017811145394</v>
      </c>
      <c r="D29" s="2">
        <f>'[1]Pc, Summer, S1'!D29*((1+Main!$B$4)^(Main!$B$3-2020))+_xlfn.IFNA(VLOOKUP($A29,'EV Distribution'!$A$2:$B$1048576,2,FALSE),0)*'EV Characterization'!D$2</f>
        <v>10.207846821468173</v>
      </c>
      <c r="E29" s="2">
        <f>'[1]Pc, Summer, S1'!E29*((1+Main!$B$4)^(Main!$B$3-2020))+_xlfn.IFNA(VLOOKUP($A29,'EV Distribution'!$A$2:$B$1048576,2,FALSE),0)*'EV Characterization'!E$2</f>
        <v>9.8840931857225556</v>
      </c>
      <c r="F29" s="2">
        <f>'[1]Pc, Summer, S1'!F29*((1+Main!$B$4)^(Main!$B$3-2020))+_xlfn.IFNA(VLOOKUP($A29,'EV Distribution'!$A$2:$B$1048576,2,FALSE),0)*'EV Characterization'!F$2</f>
        <v>10.478063980042069</v>
      </c>
      <c r="G29" s="2">
        <f>'[1]Pc, Summer, S1'!G29*((1+Main!$B$4)^(Main!$B$3-2020))+_xlfn.IFNA(VLOOKUP($A29,'EV Distribution'!$A$2:$B$1048576,2,FALSE),0)*'EV Characterization'!G$2</f>
        <v>9.597233296436956</v>
      </c>
      <c r="H29" s="2">
        <f>'[1]Pc, Summer, S1'!H29*((1+Main!$B$4)^(Main!$B$3-2020))+_xlfn.IFNA(VLOOKUP($A29,'EV Distribution'!$A$2:$B$1048576,2,FALSE),0)*'EV Characterization'!H$2</f>
        <v>11.255803546366581</v>
      </c>
      <c r="I29" s="2">
        <f>'[1]Pc, Summer, S1'!I29*((1+Main!$B$4)^(Main!$B$3-2020))+_xlfn.IFNA(VLOOKUP($A29,'EV Distribution'!$A$2:$B$1048576,2,FALSE),0)*'EV Characterization'!I$2</f>
        <v>13.064418517791569</v>
      </c>
      <c r="J29" s="2">
        <f>'[1]Pc, Summer, S1'!J29*((1+Main!$B$4)^(Main!$B$3-2020))+_xlfn.IFNA(VLOOKUP($A29,'EV Distribution'!$A$2:$B$1048576,2,FALSE),0)*'EV Characterization'!J$2</f>
        <v>14.717949358669378</v>
      </c>
      <c r="K29" s="2">
        <f>'[1]Pc, Summer, S1'!K29*((1+Main!$B$4)^(Main!$B$3-2020))+_xlfn.IFNA(VLOOKUP($A29,'EV Distribution'!$A$2:$B$1048576,2,FALSE),0)*'EV Characterization'!K$2</f>
        <v>15.796277332201804</v>
      </c>
      <c r="L29" s="2">
        <f>'[1]Pc, Summer, S1'!L29*((1+Main!$B$4)^(Main!$B$3-2020))+_xlfn.IFNA(VLOOKUP($A29,'EV Distribution'!$A$2:$B$1048576,2,FALSE),0)*'EV Characterization'!L$2</f>
        <v>16.301792372371388</v>
      </c>
      <c r="M29" s="2">
        <f>'[1]Pc, Summer, S1'!M29*((1+Main!$B$4)^(Main!$B$3-2020))+_xlfn.IFNA(VLOOKUP($A29,'EV Distribution'!$A$2:$B$1048576,2,FALSE),0)*'EV Characterization'!M$2</f>
        <v>16.55979214818273</v>
      </c>
      <c r="N29" s="2">
        <f>'[1]Pc, Summer, S1'!N29*((1+Main!$B$4)^(Main!$B$3-2020))+_xlfn.IFNA(VLOOKUP($A29,'EV Distribution'!$A$2:$B$1048576,2,FALSE),0)*'EV Characterization'!N$2</f>
        <v>16.884946376245807</v>
      </c>
      <c r="O29" s="2">
        <f>'[1]Pc, Summer, S1'!O29*((1+Main!$B$4)^(Main!$B$3-2020))+_xlfn.IFNA(VLOOKUP($A29,'EV Distribution'!$A$2:$B$1048576,2,FALSE),0)*'EV Characterization'!O$2</f>
        <v>17.023240277214036</v>
      </c>
      <c r="P29" s="2">
        <f>'[1]Pc, Summer, S1'!P29*((1+Main!$B$4)^(Main!$B$3-2020))+_xlfn.IFNA(VLOOKUP($A29,'EV Distribution'!$A$2:$B$1048576,2,FALSE),0)*'EV Characterization'!P$2</f>
        <v>17.082660559271538</v>
      </c>
      <c r="Q29" s="2">
        <f>'[1]Pc, Summer, S1'!Q29*((1+Main!$B$4)^(Main!$B$3-2020))+_xlfn.IFNA(VLOOKUP($A29,'EV Distribution'!$A$2:$B$1048576,2,FALSE),0)*'EV Characterization'!Q$2</f>
        <v>16.438657858283175</v>
      </c>
      <c r="R29" s="2">
        <f>'[1]Pc, Summer, S1'!R29*((1+Main!$B$4)^(Main!$B$3-2020))+_xlfn.IFNA(VLOOKUP($A29,'EV Distribution'!$A$2:$B$1048576,2,FALSE),0)*'EV Characterization'!R$2</f>
        <v>16.446885741724522</v>
      </c>
      <c r="S29" s="2">
        <f>'[1]Pc, Summer, S1'!S29*((1+Main!$B$4)^(Main!$B$3-2020))+_xlfn.IFNA(VLOOKUP($A29,'EV Distribution'!$A$2:$B$1048576,2,FALSE),0)*'EV Characterization'!S$2</f>
        <v>15.805665823351182</v>
      </c>
      <c r="T29" s="2">
        <f>'[1]Pc, Summer, S1'!T29*((1+Main!$B$4)^(Main!$B$3-2020))+_xlfn.IFNA(VLOOKUP($A29,'EV Distribution'!$A$2:$B$1048576,2,FALSE),0)*'EV Characterization'!T$2</f>
        <v>15.888828368937691</v>
      </c>
      <c r="U29" s="2">
        <f>'[1]Pc, Summer, S1'!U29*((1+Main!$B$4)^(Main!$B$3-2020))+_xlfn.IFNA(VLOOKUP($A29,'EV Distribution'!$A$2:$B$1048576,2,FALSE),0)*'EV Characterization'!U$2</f>
        <v>16.019461845601612</v>
      </c>
      <c r="V29" s="2">
        <f>'[1]Pc, Summer, S1'!V29*((1+Main!$B$4)^(Main!$B$3-2020))+_xlfn.IFNA(VLOOKUP($A29,'EV Distribution'!$A$2:$B$1048576,2,FALSE),0)*'EV Characterization'!V$2</f>
        <v>15.887778536380905</v>
      </c>
      <c r="W29" s="2">
        <f>'[1]Pc, Summer, S1'!W29*((1+Main!$B$4)^(Main!$B$3-2020))+_xlfn.IFNA(VLOOKUP($A29,'EV Distribution'!$A$2:$B$1048576,2,FALSE),0)*'EV Characterization'!W$2</f>
        <v>16.45732413945457</v>
      </c>
      <c r="X29" s="2">
        <f>'[1]Pc, Summer, S1'!X29*((1+Main!$B$4)^(Main!$B$3-2020))+_xlfn.IFNA(VLOOKUP($A29,'EV Distribution'!$A$2:$B$1048576,2,FALSE),0)*'EV Characterization'!X$2</f>
        <v>16.079036910790485</v>
      </c>
      <c r="Y29" s="2">
        <f>'[1]Pc, Summer, S1'!Y29*((1+Main!$B$4)^(Main!$B$3-2020))+_xlfn.IFNA(VLOOKUP($A29,'EV Distribution'!$A$2:$B$1048576,2,FALSE),0)*'EV Characterization'!Y$2</f>
        <v>14.370356314873529</v>
      </c>
    </row>
    <row r="30" spans="1:25" x14ac:dyDescent="0.25">
      <c r="A30">
        <v>41</v>
      </c>
      <c r="B30" s="2">
        <f>'[1]Pc, Summer, S1'!B30*((1+Main!$B$4)^(Main!$B$3-2020))+_xlfn.IFNA(VLOOKUP($A30,'EV Distribution'!$A$2:$B$1048576,2,FALSE),0)*'EV Characterization'!B$2</f>
        <v>-7.6871972516721918</v>
      </c>
      <c r="C30" s="2">
        <f>'[1]Pc, Summer, S1'!C30*((1+Main!$B$4)^(Main!$B$3-2020))+_xlfn.IFNA(VLOOKUP($A30,'EV Distribution'!$A$2:$B$1048576,2,FALSE),0)*'EV Characterization'!C$2</f>
        <v>-6.599072045019871</v>
      </c>
      <c r="D30" s="2">
        <f>'[1]Pc, Summer, S1'!D30*((1+Main!$B$4)^(Main!$B$3-2020))+_xlfn.IFNA(VLOOKUP($A30,'EV Distribution'!$A$2:$B$1048576,2,FALSE),0)*'EV Characterization'!D$2</f>
        <v>-4.2782916090528618</v>
      </c>
      <c r="E30" s="2">
        <f>'[1]Pc, Summer, S1'!E30*((1+Main!$B$4)^(Main!$B$3-2020))+_xlfn.IFNA(VLOOKUP($A30,'EV Distribution'!$A$2:$B$1048576,2,FALSE),0)*'EV Characterization'!E$2</f>
        <v>-4.0532529938475035</v>
      </c>
      <c r="F30" s="2">
        <f>'[1]Pc, Summer, S1'!F30*((1+Main!$B$4)^(Main!$B$3-2020))+_xlfn.IFNA(VLOOKUP($A30,'EV Distribution'!$A$2:$B$1048576,2,FALSE),0)*'EV Characterization'!F$2</f>
        <v>-3.9267560464814721</v>
      </c>
      <c r="G30" s="2">
        <f>'[1]Pc, Summer, S1'!G30*((1+Main!$B$4)^(Main!$B$3-2020))+_xlfn.IFNA(VLOOKUP($A30,'EV Distribution'!$A$2:$B$1048576,2,FALSE),0)*'EV Characterization'!G$2</f>
        <v>-4.009326419487417</v>
      </c>
      <c r="H30" s="2">
        <f>'[1]Pc, Summer, S1'!H30*((1+Main!$B$4)^(Main!$B$3-2020))+_xlfn.IFNA(VLOOKUP($A30,'EV Distribution'!$A$2:$B$1048576,2,FALSE),0)*'EV Characterization'!H$2</f>
        <v>-2.9590299919099667</v>
      </c>
      <c r="I30" s="2">
        <f>'[1]Pc, Summer, S1'!I30*((1+Main!$B$4)^(Main!$B$3-2020))+_xlfn.IFNA(VLOOKUP($A30,'EV Distribution'!$A$2:$B$1048576,2,FALSE),0)*'EV Characterization'!I$2</f>
        <v>-1.460799490427884</v>
      </c>
      <c r="J30" s="2">
        <f>'[1]Pc, Summer, S1'!J30*((1+Main!$B$4)^(Main!$B$3-2020))+_xlfn.IFNA(VLOOKUP($A30,'EV Distribution'!$A$2:$B$1048576,2,FALSE),0)*'EV Characterization'!J$2</f>
        <v>-0.3897787062875297</v>
      </c>
      <c r="K30" s="2">
        <f>'[1]Pc, Summer, S1'!K30*((1+Main!$B$4)^(Main!$B$3-2020))+_xlfn.IFNA(VLOOKUP($A30,'EV Distribution'!$A$2:$B$1048576,2,FALSE),0)*'EV Characterization'!K$2</f>
        <v>0.42151693565283477</v>
      </c>
      <c r="L30" s="2">
        <f>'[1]Pc, Summer, S1'!L30*((1+Main!$B$4)^(Main!$B$3-2020))+_xlfn.IFNA(VLOOKUP($A30,'EV Distribution'!$A$2:$B$1048576,2,FALSE),0)*'EV Characterization'!L$2</f>
        <v>0.706703185316228</v>
      </c>
      <c r="M30" s="2">
        <f>'[1]Pc, Summer, S1'!M30*((1+Main!$B$4)^(Main!$B$3-2020))+_xlfn.IFNA(VLOOKUP($A30,'EV Distribution'!$A$2:$B$1048576,2,FALSE),0)*'EV Characterization'!M$2</f>
        <v>1.2292915163803999</v>
      </c>
      <c r="N30" s="2">
        <f>'[1]Pc, Summer, S1'!N30*((1+Main!$B$4)^(Main!$B$3-2020))+_xlfn.IFNA(VLOOKUP($A30,'EV Distribution'!$A$2:$B$1048576,2,FALSE),0)*'EV Characterization'!N$2</f>
        <v>1.9233663246640682</v>
      </c>
      <c r="O30" s="2">
        <f>'[1]Pc, Summer, S1'!O30*((1+Main!$B$4)^(Main!$B$3-2020))+_xlfn.IFNA(VLOOKUP($A30,'EV Distribution'!$A$2:$B$1048576,2,FALSE),0)*'EV Characterization'!O$2</f>
        <v>2.0286937460843317</v>
      </c>
      <c r="P30" s="2">
        <f>'[1]Pc, Summer, S1'!P30*((1+Main!$B$4)^(Main!$B$3-2020))+_xlfn.IFNA(VLOOKUP($A30,'EV Distribution'!$A$2:$B$1048576,2,FALSE),0)*'EV Characterization'!P$2</f>
        <v>1.7224282902757446</v>
      </c>
      <c r="Q30" s="2">
        <f>'[1]Pc, Summer, S1'!Q30*((1+Main!$B$4)^(Main!$B$3-2020))+_xlfn.IFNA(VLOOKUP($A30,'EV Distribution'!$A$2:$B$1048576,2,FALSE),0)*'EV Characterization'!Q$2</f>
        <v>0.83093466566802154</v>
      </c>
      <c r="R30" s="2">
        <f>'[1]Pc, Summer, S1'!R30*((1+Main!$B$4)^(Main!$B$3-2020))+_xlfn.IFNA(VLOOKUP($A30,'EV Distribution'!$A$2:$B$1048576,2,FALSE),0)*'EV Characterization'!R$2</f>
        <v>0.86817061085964753</v>
      </c>
      <c r="S30" s="2">
        <f>'[1]Pc, Summer, S1'!S30*((1+Main!$B$4)^(Main!$B$3-2020))+_xlfn.IFNA(VLOOKUP($A30,'EV Distribution'!$A$2:$B$1048576,2,FALSE),0)*'EV Characterization'!S$2</f>
        <v>0.88699592800077731</v>
      </c>
      <c r="T30" s="2">
        <f>'[1]Pc, Summer, S1'!T30*((1+Main!$B$4)^(Main!$B$3-2020))+_xlfn.IFNA(VLOOKUP($A30,'EV Distribution'!$A$2:$B$1048576,2,FALSE),0)*'EV Characterization'!T$2</f>
        <v>1.1225775681840775</v>
      </c>
      <c r="U30" s="2">
        <f>'[1]Pc, Summer, S1'!U30*((1+Main!$B$4)^(Main!$B$3-2020))+_xlfn.IFNA(VLOOKUP($A30,'EV Distribution'!$A$2:$B$1048576,2,FALSE),0)*'EV Characterization'!U$2</f>
        <v>0.89184899745090573</v>
      </c>
      <c r="V30" s="2">
        <f>'[1]Pc, Summer, S1'!V30*((1+Main!$B$4)^(Main!$B$3-2020))+_xlfn.IFNA(VLOOKUP($A30,'EV Distribution'!$A$2:$B$1048576,2,FALSE),0)*'EV Characterization'!V$2</f>
        <v>0.66420599404198233</v>
      </c>
      <c r="W30" s="2">
        <f>'[1]Pc, Summer, S1'!W30*((1+Main!$B$4)^(Main!$B$3-2020))+_xlfn.IFNA(VLOOKUP($A30,'EV Distribution'!$A$2:$B$1048576,2,FALSE),0)*'EV Characterization'!W$2</f>
        <v>1.3605403533163267</v>
      </c>
      <c r="X30" s="2">
        <f>'[1]Pc, Summer, S1'!X30*((1+Main!$B$4)^(Main!$B$3-2020))+_xlfn.IFNA(VLOOKUP($A30,'EV Distribution'!$A$2:$B$1048576,2,FALSE),0)*'EV Characterization'!X$2</f>
        <v>1.7968489646006329</v>
      </c>
      <c r="Y30" s="2">
        <f>'[1]Pc, Summer, S1'!Y30*((1+Main!$B$4)^(Main!$B$3-2020))+_xlfn.IFNA(VLOOKUP($A30,'EV Distribution'!$A$2:$B$1048576,2,FALSE),0)*'EV Characterization'!Y$2</f>
        <v>-0.47011125812656906</v>
      </c>
    </row>
    <row r="31" spans="1:25" x14ac:dyDescent="0.25">
      <c r="A31">
        <v>42</v>
      </c>
      <c r="B31" s="2">
        <f>'[1]Pc, Summer, S1'!B31*((1+Main!$B$4)^(Main!$B$3-2020))+_xlfn.IFNA(VLOOKUP($A31,'EV Distribution'!$A$2:$B$1048576,2,FALSE),0)*'EV Characterization'!B$2</f>
        <v>1.4638767000000001</v>
      </c>
      <c r="C31" s="2">
        <f>'[1]Pc, Summer, S1'!C31*((1+Main!$B$4)^(Main!$B$3-2020))+_xlfn.IFNA(VLOOKUP($A31,'EV Distribution'!$A$2:$B$1048576,2,FALSE),0)*'EV Characterization'!C$2</f>
        <v>1.4123439</v>
      </c>
      <c r="D31" s="2">
        <f>'[1]Pc, Summer, S1'!D31*((1+Main!$B$4)^(Main!$B$3-2020))+_xlfn.IFNA(VLOOKUP($A31,'EV Distribution'!$A$2:$B$1048576,2,FALSE),0)*'EV Characterization'!D$2</f>
        <v>1.2352065000000001</v>
      </c>
      <c r="E31" s="2">
        <f>'[1]Pc, Summer, S1'!E31*((1+Main!$B$4)^(Main!$B$3-2020))+_xlfn.IFNA(VLOOKUP($A31,'EV Distribution'!$A$2:$B$1048576,2,FALSE),0)*'EV Characterization'!E$2</f>
        <v>1.1407737</v>
      </c>
      <c r="F31" s="2">
        <f>'[1]Pc, Summer, S1'!F31*((1+Main!$B$4)^(Main!$B$3-2020))+_xlfn.IFNA(VLOOKUP($A31,'EV Distribution'!$A$2:$B$1048576,2,FALSE),0)*'EV Characterization'!F$2</f>
        <v>1.0842875999999999</v>
      </c>
      <c r="G31" s="2">
        <f>'[1]Pc, Summer, S1'!G31*((1+Main!$B$4)^(Main!$B$3-2020))+_xlfn.IFNA(VLOOKUP($A31,'EV Distribution'!$A$2:$B$1048576,2,FALSE),0)*'EV Characterization'!G$2</f>
        <v>1.0653093</v>
      </c>
      <c r="H31" s="2">
        <f>'[1]Pc, Summer, S1'!H31*((1+Main!$B$4)^(Main!$B$3-2020))+_xlfn.IFNA(VLOOKUP($A31,'EV Distribution'!$A$2:$B$1048576,2,FALSE),0)*'EV Characterization'!H$2</f>
        <v>1.1068563</v>
      </c>
      <c r="I31" s="2">
        <f>'[1]Pc, Summer, S1'!I31*((1+Main!$B$4)^(Main!$B$3-2020))+_xlfn.IFNA(VLOOKUP($A31,'EV Distribution'!$A$2:$B$1048576,2,FALSE),0)*'EV Characterization'!I$2</f>
        <v>0.23073600000000002</v>
      </c>
      <c r="J31" s="2">
        <f>'[1]Pc, Summer, S1'!J31*((1+Main!$B$4)^(Main!$B$3-2020))+_xlfn.IFNA(VLOOKUP($A31,'EV Distribution'!$A$2:$B$1048576,2,FALSE),0)*'EV Characterization'!J$2</f>
        <v>0.22184580000000001</v>
      </c>
      <c r="K31" s="2">
        <f>'[1]Pc, Summer, S1'!K31*((1+Main!$B$4)^(Main!$B$3-2020))+_xlfn.IFNA(VLOOKUP($A31,'EV Distribution'!$A$2:$B$1048576,2,FALSE),0)*'EV Characterization'!K$2</f>
        <v>0.2953962</v>
      </c>
      <c r="L31" s="2">
        <f>'[1]Pc, Summer, S1'!L31*((1+Main!$B$4)^(Main!$B$3-2020))+_xlfn.IFNA(VLOOKUP($A31,'EV Distribution'!$A$2:$B$1048576,2,FALSE),0)*'EV Characterization'!L$2</f>
        <v>0.24270840000000002</v>
      </c>
      <c r="M31" s="2">
        <f>'[1]Pc, Summer, S1'!M31*((1+Main!$B$4)^(Main!$B$3-2020))+_xlfn.IFNA(VLOOKUP($A31,'EV Distribution'!$A$2:$B$1048576,2,FALSE),0)*'EV Characterization'!M$2</f>
        <v>0.21847650000000002</v>
      </c>
      <c r="N31" s="2">
        <f>'[1]Pc, Summer, S1'!N31*((1+Main!$B$4)^(Main!$B$3-2020))+_xlfn.IFNA(VLOOKUP($A31,'EV Distribution'!$A$2:$B$1048576,2,FALSE),0)*'EV Characterization'!N$2</f>
        <v>0.24794550000000001</v>
      </c>
      <c r="O31" s="2">
        <f>'[1]Pc, Summer, S1'!O31*((1+Main!$B$4)^(Main!$B$3-2020))+_xlfn.IFNA(VLOOKUP($A31,'EV Distribution'!$A$2:$B$1048576,2,FALSE),0)*'EV Characterization'!O$2</f>
        <v>0.28330830000000001</v>
      </c>
      <c r="P31" s="2">
        <f>'[1]Pc, Summer, S1'!P31*((1+Main!$B$4)^(Main!$B$3-2020))+_xlfn.IFNA(VLOOKUP($A31,'EV Distribution'!$A$2:$B$1048576,2,FALSE),0)*'EV Characterization'!P$2</f>
        <v>0.28308060000000002</v>
      </c>
      <c r="Q31" s="2">
        <f>'[1]Pc, Summer, S1'!Q31*((1+Main!$B$4)^(Main!$B$3-2020))+_xlfn.IFNA(VLOOKUP($A31,'EV Distribution'!$A$2:$B$1048576,2,FALSE),0)*'EV Characterization'!Q$2</f>
        <v>0.28619250000000002</v>
      </c>
      <c r="R31" s="2">
        <f>'[1]Pc, Summer, S1'!R31*((1+Main!$B$4)^(Main!$B$3-2020))+_xlfn.IFNA(VLOOKUP($A31,'EV Distribution'!$A$2:$B$1048576,2,FALSE),0)*'EV Characterization'!R$2</f>
        <v>0.32818170000000002</v>
      </c>
      <c r="S31" s="2">
        <f>'[1]Pc, Summer, S1'!S31*((1+Main!$B$4)^(Main!$B$3-2020))+_xlfn.IFNA(VLOOKUP($A31,'EV Distribution'!$A$2:$B$1048576,2,FALSE),0)*'EV Characterization'!S$2</f>
        <v>0.31977660000000002</v>
      </c>
      <c r="T31" s="2">
        <f>'[1]Pc, Summer, S1'!T31*((1+Main!$B$4)^(Main!$B$3-2020))+_xlfn.IFNA(VLOOKUP($A31,'EV Distribution'!$A$2:$B$1048576,2,FALSE),0)*'EV Characterization'!T$2</f>
        <v>0.27584370000000002</v>
      </c>
      <c r="U31" s="2">
        <f>'[1]Pc, Summer, S1'!U31*((1+Main!$B$4)^(Main!$B$3-2020))+_xlfn.IFNA(VLOOKUP($A31,'EV Distribution'!$A$2:$B$1048576,2,FALSE),0)*'EV Characterization'!U$2</f>
        <v>0.32944889999999999</v>
      </c>
      <c r="V31" s="2">
        <f>'[1]Pc, Summer, S1'!V31*((1+Main!$B$4)^(Main!$B$3-2020))+_xlfn.IFNA(VLOOKUP($A31,'EV Distribution'!$A$2:$B$1048576,2,FALSE),0)*'EV Characterization'!V$2</f>
        <v>0.34539449999999999</v>
      </c>
      <c r="W31" s="2">
        <f>'[1]Pc, Summer, S1'!W31*((1+Main!$B$4)^(Main!$B$3-2020))+_xlfn.IFNA(VLOOKUP($A31,'EV Distribution'!$A$2:$B$1048576,2,FALSE),0)*'EV Characterization'!W$2</f>
        <v>0.3328545</v>
      </c>
      <c r="X31" s="2">
        <f>'[1]Pc, Summer, S1'!X31*((1+Main!$B$4)^(Main!$B$3-2020))+_xlfn.IFNA(VLOOKUP($A31,'EV Distribution'!$A$2:$B$1048576,2,FALSE),0)*'EV Characterization'!X$2</f>
        <v>1.3628009999999999</v>
      </c>
      <c r="Y31" s="2">
        <f>'[1]Pc, Summer, S1'!Y31*((1+Main!$B$4)^(Main!$B$3-2020))+_xlfn.IFNA(VLOOKUP($A31,'EV Distribution'!$A$2:$B$1048576,2,FALSE),0)*'EV Characterization'!Y$2</f>
        <v>1.4463999000000001</v>
      </c>
    </row>
    <row r="32" spans="1:25" x14ac:dyDescent="0.25">
      <c r="A32">
        <v>43</v>
      </c>
      <c r="B32" s="2">
        <f>'[1]Pc, Summer, S1'!B32*((1+Main!$B$4)^(Main!$B$3-2020))+_xlfn.IFNA(VLOOKUP($A32,'EV Distribution'!$A$2:$B$1048576,2,FALSE),0)*'EV Characterization'!B$2</f>
        <v>2.3490747558151708</v>
      </c>
      <c r="C32" s="2">
        <f>'[1]Pc, Summer, S1'!C32*((1+Main!$B$4)^(Main!$B$3-2020))+_xlfn.IFNA(VLOOKUP($A32,'EV Distribution'!$A$2:$B$1048576,2,FALSE),0)*'EV Characterization'!C$2</f>
        <v>1.4571761477661633</v>
      </c>
      <c r="D32" s="2">
        <f>'[1]Pc, Summer, S1'!D32*((1+Main!$B$4)^(Main!$B$3-2020))+_xlfn.IFNA(VLOOKUP($A32,'EV Distribution'!$A$2:$B$1048576,2,FALSE),0)*'EV Characterization'!D$2</f>
        <v>2.0906137260938222</v>
      </c>
      <c r="E32" s="2">
        <f>'[1]Pc, Summer, S1'!E32*((1+Main!$B$4)^(Main!$B$3-2020))+_xlfn.IFNA(VLOOKUP($A32,'EV Distribution'!$A$2:$B$1048576,2,FALSE),0)*'EV Characterization'!E$2</f>
        <v>1.9344529996481161</v>
      </c>
      <c r="F32" s="2">
        <f>'[1]Pc, Summer, S1'!F32*((1+Main!$B$4)^(Main!$B$3-2020))+_xlfn.IFNA(VLOOKUP($A32,'EV Distribution'!$A$2:$B$1048576,2,FALSE),0)*'EV Characterization'!F$2</f>
        <v>2.2190698992702118</v>
      </c>
      <c r="G32" s="2">
        <f>'[1]Pc, Summer, S1'!G32*((1+Main!$B$4)^(Main!$B$3-2020))+_xlfn.IFNA(VLOOKUP($A32,'EV Distribution'!$A$2:$B$1048576,2,FALSE),0)*'EV Characterization'!G$2</f>
        <v>0.75675115049838437</v>
      </c>
      <c r="H32" s="2">
        <f>'[1]Pc, Summer, S1'!H32*((1+Main!$B$4)^(Main!$B$3-2020))+_xlfn.IFNA(VLOOKUP($A32,'EV Distribution'!$A$2:$B$1048576,2,FALSE),0)*'EV Characterization'!H$2</f>
        <v>-1.7945073899846031</v>
      </c>
      <c r="I32" s="2">
        <f>'[1]Pc, Summer, S1'!I32*((1+Main!$B$4)^(Main!$B$3-2020))+_xlfn.IFNA(VLOOKUP($A32,'EV Distribution'!$A$2:$B$1048576,2,FALSE),0)*'EV Characterization'!I$2</f>
        <v>0.13023866593181549</v>
      </c>
      <c r="J32" s="2">
        <f>'[1]Pc, Summer, S1'!J32*((1+Main!$B$4)^(Main!$B$3-2020))+_xlfn.IFNA(VLOOKUP($A32,'EV Distribution'!$A$2:$B$1048576,2,FALSE),0)*'EV Characterization'!J$2</f>
        <v>1.0024895802576912</v>
      </c>
      <c r="K32" s="2">
        <f>'[1]Pc, Summer, S1'!K32*((1+Main!$B$4)^(Main!$B$3-2020))+_xlfn.IFNA(VLOOKUP($A32,'EV Distribution'!$A$2:$B$1048576,2,FALSE),0)*'EV Characterization'!K$2</f>
        <v>2.4403800798959341</v>
      </c>
      <c r="L32" s="2">
        <f>'[1]Pc, Summer, S1'!L32*((1+Main!$B$4)^(Main!$B$3-2020))+_xlfn.IFNA(VLOOKUP($A32,'EV Distribution'!$A$2:$B$1048576,2,FALSE),0)*'EV Characterization'!L$2</f>
        <v>2.3753913691319104</v>
      </c>
      <c r="M32" s="2">
        <f>'[1]Pc, Summer, S1'!M32*((1+Main!$B$4)^(Main!$B$3-2020))+_xlfn.IFNA(VLOOKUP($A32,'EV Distribution'!$A$2:$B$1048576,2,FALSE),0)*'EV Characterization'!M$2</f>
        <v>1.3154593772530176</v>
      </c>
      <c r="N32" s="2">
        <f>'[1]Pc, Summer, S1'!N32*((1+Main!$B$4)^(Main!$B$3-2020))+_xlfn.IFNA(VLOOKUP($A32,'EV Distribution'!$A$2:$B$1048576,2,FALSE),0)*'EV Characterization'!N$2</f>
        <v>1.0885336095350975</v>
      </c>
      <c r="O32" s="2">
        <f>'[1]Pc, Summer, S1'!O32*((1+Main!$B$4)^(Main!$B$3-2020))+_xlfn.IFNA(VLOOKUP($A32,'EV Distribution'!$A$2:$B$1048576,2,FALSE),0)*'EV Characterization'!O$2</f>
        <v>1.3256044126973723</v>
      </c>
      <c r="P32" s="2">
        <f>'[1]Pc, Summer, S1'!P32*((1+Main!$B$4)^(Main!$B$3-2020))+_xlfn.IFNA(VLOOKUP($A32,'EV Distribution'!$A$2:$B$1048576,2,FALSE),0)*'EV Characterization'!P$2</f>
        <v>1.1606508047655548</v>
      </c>
      <c r="Q32" s="2">
        <f>'[1]Pc, Summer, S1'!Q32*((1+Main!$B$4)^(Main!$B$3-2020))+_xlfn.IFNA(VLOOKUP($A32,'EV Distribution'!$A$2:$B$1048576,2,FALSE),0)*'EV Characterization'!Q$2</f>
        <v>1.380174614614549</v>
      </c>
      <c r="R32" s="2">
        <f>'[1]Pc, Summer, S1'!R32*((1+Main!$B$4)^(Main!$B$3-2020))+_xlfn.IFNA(VLOOKUP($A32,'EV Distribution'!$A$2:$B$1048576,2,FALSE),0)*'EV Characterization'!R$2</f>
        <v>1.9250317563631829</v>
      </c>
      <c r="S32" s="2">
        <f>'[1]Pc, Summer, S1'!S32*((1+Main!$B$4)^(Main!$B$3-2020))+_xlfn.IFNA(VLOOKUP($A32,'EV Distribution'!$A$2:$B$1048576,2,FALSE),0)*'EV Characterization'!S$2</f>
        <v>1.9936573275666103</v>
      </c>
      <c r="T32" s="2">
        <f>'[1]Pc, Summer, S1'!T32*((1+Main!$B$4)^(Main!$B$3-2020))+_xlfn.IFNA(VLOOKUP($A32,'EV Distribution'!$A$2:$B$1048576,2,FALSE),0)*'EV Characterization'!T$2</f>
        <v>2.0598574300052976</v>
      </c>
      <c r="U32" s="2">
        <f>'[1]Pc, Summer, S1'!U32*((1+Main!$B$4)^(Main!$B$3-2020))+_xlfn.IFNA(VLOOKUP($A32,'EV Distribution'!$A$2:$B$1048576,2,FALSE),0)*'EV Characterization'!U$2</f>
        <v>2.0189912871865845</v>
      </c>
      <c r="V32" s="2">
        <f>'[1]Pc, Summer, S1'!V32*((1+Main!$B$4)^(Main!$B$3-2020))+_xlfn.IFNA(VLOOKUP($A32,'EV Distribution'!$A$2:$B$1048576,2,FALSE),0)*'EV Characterization'!V$2</f>
        <v>1.2947174940160702</v>
      </c>
      <c r="W32" s="2">
        <f>'[1]Pc, Summer, S1'!W32*((1+Main!$B$4)^(Main!$B$3-2020))+_xlfn.IFNA(VLOOKUP($A32,'EV Distribution'!$A$2:$B$1048576,2,FALSE),0)*'EV Characterization'!W$2</f>
        <v>1.4651110335553033</v>
      </c>
      <c r="X32" s="2">
        <f>'[1]Pc, Summer, S1'!X32*((1+Main!$B$4)^(Main!$B$3-2020))+_xlfn.IFNA(VLOOKUP($A32,'EV Distribution'!$A$2:$B$1048576,2,FALSE),0)*'EV Characterization'!X$2</f>
        <v>1.4838267724265699</v>
      </c>
      <c r="Y32" s="2">
        <f>'[1]Pc, Summer, S1'!Y32*((1+Main!$B$4)^(Main!$B$3-2020))+_xlfn.IFNA(VLOOKUP($A32,'EV Distribution'!$A$2:$B$1048576,2,FALSE),0)*'EV Characterization'!Y$2</f>
        <v>1.5069672847370617</v>
      </c>
    </row>
    <row r="33" spans="1:25" x14ac:dyDescent="0.25">
      <c r="A33">
        <v>44</v>
      </c>
      <c r="B33" s="2">
        <f>'[1]Pc, Summer, S1'!B33*((1+Main!$B$4)^(Main!$B$3-2020))+_xlfn.IFNA(VLOOKUP($A33,'EV Distribution'!$A$2:$B$1048576,2,FALSE),0)*'EV Characterization'!B$2</f>
        <v>9.0328627214678558</v>
      </c>
      <c r="C33" s="2">
        <f>'[1]Pc, Summer, S1'!C33*((1+Main!$B$4)^(Main!$B$3-2020))+_xlfn.IFNA(VLOOKUP($A33,'EV Distribution'!$A$2:$B$1048576,2,FALSE),0)*'EV Characterization'!C$2</f>
        <v>7.6577795237803423</v>
      </c>
      <c r="D33" s="2">
        <f>'[1]Pc, Summer, S1'!D33*((1+Main!$B$4)^(Main!$B$3-2020))+_xlfn.IFNA(VLOOKUP($A33,'EV Distribution'!$A$2:$B$1048576,2,FALSE),0)*'EV Characterization'!D$2</f>
        <v>7.651307517012202</v>
      </c>
      <c r="E33" s="2">
        <f>'[1]Pc, Summer, S1'!E33*((1+Main!$B$4)^(Main!$B$3-2020))+_xlfn.IFNA(VLOOKUP($A33,'EV Distribution'!$A$2:$B$1048576,2,FALSE),0)*'EV Characterization'!E$2</f>
        <v>6.9565677419823313</v>
      </c>
      <c r="F33" s="2">
        <f>'[1]Pc, Summer, S1'!F33*((1+Main!$B$4)^(Main!$B$3-2020))+_xlfn.IFNA(VLOOKUP($A33,'EV Distribution'!$A$2:$B$1048576,2,FALSE),0)*'EV Characterization'!F$2</f>
        <v>7.0204090053562842</v>
      </c>
      <c r="G33" s="2">
        <f>'[1]Pc, Summer, S1'!G33*((1+Main!$B$4)^(Main!$B$3-2020))+_xlfn.IFNA(VLOOKUP($A33,'EV Distribution'!$A$2:$B$1048576,2,FALSE),0)*'EV Characterization'!G$2</f>
        <v>7.0179981754575138</v>
      </c>
      <c r="H33" s="2">
        <f>'[1]Pc, Summer, S1'!H33*((1+Main!$B$4)^(Main!$B$3-2020))+_xlfn.IFNA(VLOOKUP($A33,'EV Distribution'!$A$2:$B$1048576,2,FALSE),0)*'EV Characterization'!H$2</f>
        <v>8.4820403203760968</v>
      </c>
      <c r="I33" s="2">
        <f>'[1]Pc, Summer, S1'!I33*((1+Main!$B$4)^(Main!$B$3-2020))+_xlfn.IFNA(VLOOKUP($A33,'EV Distribution'!$A$2:$B$1048576,2,FALSE),0)*'EV Characterization'!I$2</f>
        <v>11.597922110296786</v>
      </c>
      <c r="J33" s="2">
        <f>'[1]Pc, Summer, S1'!J33*((1+Main!$B$4)^(Main!$B$3-2020))+_xlfn.IFNA(VLOOKUP($A33,'EV Distribution'!$A$2:$B$1048576,2,FALSE),0)*'EV Characterization'!J$2</f>
        <v>13.590018662570428</v>
      </c>
      <c r="K33" s="2">
        <f>'[1]Pc, Summer, S1'!K33*((1+Main!$B$4)^(Main!$B$3-2020))+_xlfn.IFNA(VLOOKUP($A33,'EV Distribution'!$A$2:$B$1048576,2,FALSE),0)*'EV Characterization'!K$2</f>
        <v>13.867487471178382</v>
      </c>
      <c r="L33" s="2">
        <f>'[1]Pc, Summer, S1'!L33*((1+Main!$B$4)^(Main!$B$3-2020))+_xlfn.IFNA(VLOOKUP($A33,'EV Distribution'!$A$2:$B$1048576,2,FALSE),0)*'EV Characterization'!L$2</f>
        <v>13.852100673836276</v>
      </c>
      <c r="M33" s="2">
        <f>'[1]Pc, Summer, S1'!M33*((1+Main!$B$4)^(Main!$B$3-2020))+_xlfn.IFNA(VLOOKUP($A33,'EV Distribution'!$A$2:$B$1048576,2,FALSE),0)*'EV Characterization'!M$2</f>
        <v>14.492419253748624</v>
      </c>
      <c r="N33" s="2">
        <f>'[1]Pc, Summer, S1'!N33*((1+Main!$B$4)^(Main!$B$3-2020))+_xlfn.IFNA(VLOOKUP($A33,'EV Distribution'!$A$2:$B$1048576,2,FALSE),0)*'EV Characterization'!N$2</f>
        <v>13.906708437873045</v>
      </c>
      <c r="O33" s="2">
        <f>'[1]Pc, Summer, S1'!O33*((1+Main!$B$4)^(Main!$B$3-2020))+_xlfn.IFNA(VLOOKUP($A33,'EV Distribution'!$A$2:$B$1048576,2,FALSE),0)*'EV Characterization'!O$2</f>
        <v>13.641439729829536</v>
      </c>
      <c r="P33" s="2">
        <f>'[1]Pc, Summer, S1'!P33*((1+Main!$B$4)^(Main!$B$3-2020))+_xlfn.IFNA(VLOOKUP($A33,'EV Distribution'!$A$2:$B$1048576,2,FALSE),0)*'EV Characterization'!P$2</f>
        <v>11.437761998663827</v>
      </c>
      <c r="Q33" s="2">
        <f>'[1]Pc, Summer, S1'!Q33*((1+Main!$B$4)^(Main!$B$3-2020))+_xlfn.IFNA(VLOOKUP($A33,'EV Distribution'!$A$2:$B$1048576,2,FALSE),0)*'EV Characterization'!Q$2</f>
        <v>11.824942152901079</v>
      </c>
      <c r="R33" s="2">
        <f>'[1]Pc, Summer, S1'!R33*((1+Main!$B$4)^(Main!$B$3-2020))+_xlfn.IFNA(VLOOKUP($A33,'EV Distribution'!$A$2:$B$1048576,2,FALSE),0)*'EV Characterization'!R$2</f>
        <v>13.737770015235936</v>
      </c>
      <c r="S33" s="2">
        <f>'[1]Pc, Summer, S1'!S33*((1+Main!$B$4)^(Main!$B$3-2020))+_xlfn.IFNA(VLOOKUP($A33,'EV Distribution'!$A$2:$B$1048576,2,FALSE),0)*'EV Characterization'!S$2</f>
        <v>14.642280479375604</v>
      </c>
      <c r="T33" s="2">
        <f>'[1]Pc, Summer, S1'!T33*((1+Main!$B$4)^(Main!$B$3-2020))+_xlfn.IFNA(VLOOKUP($A33,'EV Distribution'!$A$2:$B$1048576,2,FALSE),0)*'EV Characterization'!T$2</f>
        <v>11.53546691730752</v>
      </c>
      <c r="U33" s="2">
        <f>'[1]Pc, Summer, S1'!U33*((1+Main!$B$4)^(Main!$B$3-2020))+_xlfn.IFNA(VLOOKUP($A33,'EV Distribution'!$A$2:$B$1048576,2,FALSE),0)*'EV Characterization'!U$2</f>
        <v>12.136297885030087</v>
      </c>
      <c r="V33" s="2">
        <f>'[1]Pc, Summer, S1'!V33*((1+Main!$B$4)^(Main!$B$3-2020))+_xlfn.IFNA(VLOOKUP($A33,'EV Distribution'!$A$2:$B$1048576,2,FALSE),0)*'EV Characterization'!V$2</f>
        <v>11.206025610871819</v>
      </c>
      <c r="W33" s="2">
        <f>'[1]Pc, Summer, S1'!W33*((1+Main!$B$4)^(Main!$B$3-2020))+_xlfn.IFNA(VLOOKUP($A33,'EV Distribution'!$A$2:$B$1048576,2,FALSE),0)*'EV Characterization'!W$2</f>
        <v>11.883550350053413</v>
      </c>
      <c r="X33" s="2">
        <f>'[1]Pc, Summer, S1'!X33*((1+Main!$B$4)^(Main!$B$3-2020))+_xlfn.IFNA(VLOOKUP($A33,'EV Distribution'!$A$2:$B$1048576,2,FALSE),0)*'EV Characterization'!X$2</f>
        <v>10.733687748378793</v>
      </c>
      <c r="Y33" s="2">
        <f>'[1]Pc, Summer, S1'!Y33*((1+Main!$B$4)^(Main!$B$3-2020))+_xlfn.IFNA(VLOOKUP($A33,'EV Distribution'!$A$2:$B$1048576,2,FALSE),0)*'EV Characterization'!Y$2</f>
        <v>9.6121255877736722</v>
      </c>
    </row>
    <row r="34" spans="1:25" x14ac:dyDescent="0.25">
      <c r="A34">
        <v>47</v>
      </c>
      <c r="B34" s="2">
        <f>'[1]Pc, Summer, S1'!B34*((1+Main!$B$4)^(Main!$B$3-2020))+_xlfn.IFNA(VLOOKUP($A34,'EV Distribution'!$A$2:$B$1048576,2,FALSE),0)*'EV Characterization'!B$2</f>
        <v>21.916763229997688</v>
      </c>
      <c r="C34" s="2">
        <f>'[1]Pc, Summer, S1'!C34*((1+Main!$B$4)^(Main!$B$3-2020))+_xlfn.IFNA(VLOOKUP($A34,'EV Distribution'!$A$2:$B$1048576,2,FALSE),0)*'EV Characterization'!C$2</f>
        <v>19.56179959554164</v>
      </c>
      <c r="D34" s="2">
        <f>'[1]Pc, Summer, S1'!D34*((1+Main!$B$4)^(Main!$B$3-2020))+_xlfn.IFNA(VLOOKUP($A34,'EV Distribution'!$A$2:$B$1048576,2,FALSE),0)*'EV Characterization'!D$2</f>
        <v>18.291326221523288</v>
      </c>
      <c r="E34" s="2">
        <f>'[1]Pc, Summer, S1'!E34*((1+Main!$B$4)^(Main!$B$3-2020))+_xlfn.IFNA(VLOOKUP($A34,'EV Distribution'!$A$2:$B$1048576,2,FALSE),0)*'EV Characterization'!E$2</f>
        <v>17.74776833878353</v>
      </c>
      <c r="F34" s="2">
        <f>'[1]Pc, Summer, S1'!F34*((1+Main!$B$4)^(Main!$B$3-2020))+_xlfn.IFNA(VLOOKUP($A34,'EV Distribution'!$A$2:$B$1048576,2,FALSE),0)*'EV Characterization'!F$2</f>
        <v>29.653337865784405</v>
      </c>
      <c r="G34" s="2">
        <f>'[1]Pc, Summer, S1'!G34*((1+Main!$B$4)^(Main!$B$3-2020))+_xlfn.IFNA(VLOOKUP($A34,'EV Distribution'!$A$2:$B$1048576,2,FALSE),0)*'EV Characterization'!G$2</f>
        <v>28.415192318564731</v>
      </c>
      <c r="H34" s="2">
        <f>'[1]Pc, Summer, S1'!H34*((1+Main!$B$4)^(Main!$B$3-2020))+_xlfn.IFNA(VLOOKUP($A34,'EV Distribution'!$A$2:$B$1048576,2,FALSE),0)*'EV Characterization'!H$2</f>
        <v>19.680300392840675</v>
      </c>
      <c r="I34" s="2">
        <f>'[1]Pc, Summer, S1'!I34*((1+Main!$B$4)^(Main!$B$3-2020))+_xlfn.IFNA(VLOOKUP($A34,'EV Distribution'!$A$2:$B$1048576,2,FALSE),0)*'EV Characterization'!I$2</f>
        <v>25.525171071603879</v>
      </c>
      <c r="J34" s="2">
        <f>'[1]Pc, Summer, S1'!J34*((1+Main!$B$4)^(Main!$B$3-2020))+_xlfn.IFNA(VLOOKUP($A34,'EV Distribution'!$A$2:$B$1048576,2,FALSE),0)*'EV Characterization'!J$2</f>
        <v>28.252839614166394</v>
      </c>
      <c r="K34" s="2">
        <f>'[1]Pc, Summer, S1'!K34*((1+Main!$B$4)^(Main!$B$3-2020))+_xlfn.IFNA(VLOOKUP($A34,'EV Distribution'!$A$2:$B$1048576,2,FALSE),0)*'EV Characterization'!K$2</f>
        <v>30.250460335332363</v>
      </c>
      <c r="L34" s="2">
        <f>'[1]Pc, Summer, S1'!L34*((1+Main!$B$4)^(Main!$B$3-2020))+_xlfn.IFNA(VLOOKUP($A34,'EV Distribution'!$A$2:$B$1048576,2,FALSE),0)*'EV Characterization'!L$2</f>
        <v>30.232947201129765</v>
      </c>
      <c r="M34" s="2">
        <f>'[1]Pc, Summer, S1'!M34*((1+Main!$B$4)^(Main!$B$3-2020))+_xlfn.IFNA(VLOOKUP($A34,'EV Distribution'!$A$2:$B$1048576,2,FALSE),0)*'EV Characterization'!M$2</f>
        <v>33.343804404709182</v>
      </c>
      <c r="N34" s="2">
        <f>'[1]Pc, Summer, S1'!N34*((1+Main!$B$4)^(Main!$B$3-2020))+_xlfn.IFNA(VLOOKUP($A34,'EV Distribution'!$A$2:$B$1048576,2,FALSE),0)*'EV Characterization'!N$2</f>
        <v>34.463477483919903</v>
      </c>
      <c r="O34" s="2">
        <f>'[1]Pc, Summer, S1'!O34*((1+Main!$B$4)^(Main!$B$3-2020))+_xlfn.IFNA(VLOOKUP($A34,'EV Distribution'!$A$2:$B$1048576,2,FALSE),0)*'EV Characterization'!O$2</f>
        <v>34.003213877747996</v>
      </c>
      <c r="P34" s="2">
        <f>'[1]Pc, Summer, S1'!P34*((1+Main!$B$4)^(Main!$B$3-2020))+_xlfn.IFNA(VLOOKUP($A34,'EV Distribution'!$A$2:$B$1048576,2,FALSE),0)*'EV Characterization'!P$2</f>
        <v>36.239644186454619</v>
      </c>
      <c r="Q34" s="2">
        <f>'[1]Pc, Summer, S1'!Q34*((1+Main!$B$4)^(Main!$B$3-2020))+_xlfn.IFNA(VLOOKUP($A34,'EV Distribution'!$A$2:$B$1048576,2,FALSE),0)*'EV Characterization'!Q$2</f>
        <v>33.524626152792706</v>
      </c>
      <c r="R34" s="2">
        <f>'[1]Pc, Summer, S1'!R34*((1+Main!$B$4)^(Main!$B$3-2020))+_xlfn.IFNA(VLOOKUP($A34,'EV Distribution'!$A$2:$B$1048576,2,FALSE),0)*'EV Characterization'!R$2</f>
        <v>31.967356278677197</v>
      </c>
      <c r="S34" s="2">
        <f>'[1]Pc, Summer, S1'!S34*((1+Main!$B$4)^(Main!$B$3-2020))+_xlfn.IFNA(VLOOKUP($A34,'EV Distribution'!$A$2:$B$1048576,2,FALSE),0)*'EV Characterization'!S$2</f>
        <v>31.5984691218409</v>
      </c>
      <c r="T34" s="2">
        <f>'[1]Pc, Summer, S1'!T34*((1+Main!$B$4)^(Main!$B$3-2020))+_xlfn.IFNA(VLOOKUP($A34,'EV Distribution'!$A$2:$B$1048576,2,FALSE),0)*'EV Characterization'!T$2</f>
        <v>30.442723961293925</v>
      </c>
      <c r="U34" s="2">
        <f>'[1]Pc, Summer, S1'!U34*((1+Main!$B$4)^(Main!$B$3-2020))+_xlfn.IFNA(VLOOKUP($A34,'EV Distribution'!$A$2:$B$1048576,2,FALSE),0)*'EV Characterization'!U$2</f>
        <v>30.886672235927961</v>
      </c>
      <c r="V34" s="2">
        <f>'[1]Pc, Summer, S1'!V34*((1+Main!$B$4)^(Main!$B$3-2020))+_xlfn.IFNA(VLOOKUP($A34,'EV Distribution'!$A$2:$B$1048576,2,FALSE),0)*'EV Characterization'!V$2</f>
        <v>30.241876045044268</v>
      </c>
      <c r="W34" s="2">
        <f>'[1]Pc, Summer, S1'!W34*((1+Main!$B$4)^(Main!$B$3-2020))+_xlfn.IFNA(VLOOKUP($A34,'EV Distribution'!$A$2:$B$1048576,2,FALSE),0)*'EV Characterization'!W$2</f>
        <v>32.640222854339356</v>
      </c>
      <c r="X34" s="2">
        <f>'[1]Pc, Summer, S1'!X34*((1+Main!$B$4)^(Main!$B$3-2020))+_xlfn.IFNA(VLOOKUP($A34,'EV Distribution'!$A$2:$B$1048576,2,FALSE),0)*'EV Characterization'!X$2</f>
        <v>30.13610217268803</v>
      </c>
      <c r="Y34" s="2">
        <f>'[1]Pc, Summer, S1'!Y34*((1+Main!$B$4)^(Main!$B$3-2020))+_xlfn.IFNA(VLOOKUP($A34,'EV Distribution'!$A$2:$B$1048576,2,FALSE),0)*'EV Characterization'!Y$2</f>
        <v>24.905995951682208</v>
      </c>
    </row>
    <row r="35" spans="1:25" x14ac:dyDescent="0.25">
      <c r="A35">
        <v>49</v>
      </c>
      <c r="B35" s="2">
        <f>'[1]Pc, Summer, S1'!B35*((1+Main!$B$4)^(Main!$B$3-2020))+_xlfn.IFNA(VLOOKUP($A35,'EV Distribution'!$A$2:$B$1048576,2,FALSE),0)*'EV Characterization'!B$2</f>
        <v>13.957906150170691</v>
      </c>
      <c r="C35" s="2">
        <f>'[1]Pc, Summer, S1'!C35*((1+Main!$B$4)^(Main!$B$3-2020))+_xlfn.IFNA(VLOOKUP($A35,'EV Distribution'!$A$2:$B$1048576,2,FALSE),0)*'EV Characterization'!C$2</f>
        <v>13.080567680961416</v>
      </c>
      <c r="D35" s="2">
        <f>'[1]Pc, Summer, S1'!D35*((1+Main!$B$4)^(Main!$B$3-2020))+_xlfn.IFNA(VLOOKUP($A35,'EV Distribution'!$A$2:$B$1048576,2,FALSE),0)*'EV Characterization'!D$2</f>
        <v>11.845137601384087</v>
      </c>
      <c r="E35" s="2">
        <f>'[1]Pc, Summer, S1'!E35*((1+Main!$B$4)^(Main!$B$3-2020))+_xlfn.IFNA(VLOOKUP($A35,'EV Distribution'!$A$2:$B$1048576,2,FALSE),0)*'EV Characterization'!E$2</f>
        <v>12.15349989856081</v>
      </c>
      <c r="F35" s="2">
        <f>'[1]Pc, Summer, S1'!F35*((1+Main!$B$4)^(Main!$B$3-2020))+_xlfn.IFNA(VLOOKUP($A35,'EV Distribution'!$A$2:$B$1048576,2,FALSE),0)*'EV Characterization'!F$2</f>
        <v>12.147514315914208</v>
      </c>
      <c r="G35" s="2">
        <f>'[1]Pc, Summer, S1'!G35*((1+Main!$B$4)^(Main!$B$3-2020))+_xlfn.IFNA(VLOOKUP($A35,'EV Distribution'!$A$2:$B$1048576,2,FALSE),0)*'EV Characterization'!G$2</f>
        <v>12.664772469075899</v>
      </c>
      <c r="H35" s="2">
        <f>'[1]Pc, Summer, S1'!H35*((1+Main!$B$4)^(Main!$B$3-2020))+_xlfn.IFNA(VLOOKUP($A35,'EV Distribution'!$A$2:$B$1048576,2,FALSE),0)*'EV Characterization'!H$2</f>
        <v>14.495055257330105</v>
      </c>
      <c r="I35" s="2">
        <f>'[1]Pc, Summer, S1'!I35*((1+Main!$B$4)^(Main!$B$3-2020))+_xlfn.IFNA(VLOOKUP($A35,'EV Distribution'!$A$2:$B$1048576,2,FALSE),0)*'EV Characterization'!I$2</f>
        <v>17.869149887946385</v>
      </c>
      <c r="J35" s="2">
        <f>'[1]Pc, Summer, S1'!J35*((1+Main!$B$4)^(Main!$B$3-2020))+_xlfn.IFNA(VLOOKUP($A35,'EV Distribution'!$A$2:$B$1048576,2,FALSE),0)*'EV Characterization'!J$2</f>
        <v>19.73126365868038</v>
      </c>
      <c r="K35" s="2">
        <f>'[1]Pc, Summer, S1'!K35*((1+Main!$B$4)^(Main!$B$3-2020))+_xlfn.IFNA(VLOOKUP($A35,'EV Distribution'!$A$2:$B$1048576,2,FALSE),0)*'EV Characterization'!K$2</f>
        <v>20.757825101477241</v>
      </c>
      <c r="L35" s="2">
        <f>'[1]Pc, Summer, S1'!L35*((1+Main!$B$4)^(Main!$B$3-2020))+_xlfn.IFNA(VLOOKUP($A35,'EV Distribution'!$A$2:$B$1048576,2,FALSE),0)*'EV Characterization'!L$2</f>
        <v>20.909021253147191</v>
      </c>
      <c r="M35" s="2">
        <f>'[1]Pc, Summer, S1'!M35*((1+Main!$B$4)^(Main!$B$3-2020))+_xlfn.IFNA(VLOOKUP($A35,'EV Distribution'!$A$2:$B$1048576,2,FALSE),0)*'EV Characterization'!M$2</f>
        <v>21.115916711845298</v>
      </c>
      <c r="N35" s="2">
        <f>'[1]Pc, Summer, S1'!N35*((1+Main!$B$4)^(Main!$B$3-2020))+_xlfn.IFNA(VLOOKUP($A35,'EV Distribution'!$A$2:$B$1048576,2,FALSE),0)*'EV Characterization'!N$2</f>
        <v>21.963420719063407</v>
      </c>
      <c r="O35" s="2">
        <f>'[1]Pc, Summer, S1'!O35*((1+Main!$B$4)^(Main!$B$3-2020))+_xlfn.IFNA(VLOOKUP($A35,'EV Distribution'!$A$2:$B$1048576,2,FALSE),0)*'EV Characterization'!O$2</f>
        <v>21.577463866371499</v>
      </c>
      <c r="P35" s="2">
        <f>'[1]Pc, Summer, S1'!P35*((1+Main!$B$4)^(Main!$B$3-2020))+_xlfn.IFNA(VLOOKUP($A35,'EV Distribution'!$A$2:$B$1048576,2,FALSE),0)*'EV Characterization'!P$2</f>
        <v>20.572797621051159</v>
      </c>
      <c r="Q35" s="2">
        <f>'[1]Pc, Summer, S1'!Q35*((1+Main!$B$4)^(Main!$B$3-2020))+_xlfn.IFNA(VLOOKUP($A35,'EV Distribution'!$A$2:$B$1048576,2,FALSE),0)*'EV Characterization'!Q$2</f>
        <v>20.397721443023393</v>
      </c>
      <c r="R35" s="2">
        <f>'[1]Pc, Summer, S1'!R35*((1+Main!$B$4)^(Main!$B$3-2020))+_xlfn.IFNA(VLOOKUP($A35,'EV Distribution'!$A$2:$B$1048576,2,FALSE),0)*'EV Characterization'!R$2</f>
        <v>19.239862576554994</v>
      </c>
      <c r="S35" s="2">
        <f>'[1]Pc, Summer, S1'!S35*((1+Main!$B$4)^(Main!$B$3-2020))+_xlfn.IFNA(VLOOKUP($A35,'EV Distribution'!$A$2:$B$1048576,2,FALSE),0)*'EV Characterization'!S$2</f>
        <v>19.337351973068248</v>
      </c>
      <c r="T35" s="2">
        <f>'[1]Pc, Summer, S1'!T35*((1+Main!$B$4)^(Main!$B$3-2020))+_xlfn.IFNA(VLOOKUP($A35,'EV Distribution'!$A$2:$B$1048576,2,FALSE),0)*'EV Characterization'!T$2</f>
        <v>19.054854551534827</v>
      </c>
      <c r="U35" s="2">
        <f>'[1]Pc, Summer, S1'!U35*((1+Main!$B$4)^(Main!$B$3-2020))+_xlfn.IFNA(VLOOKUP($A35,'EV Distribution'!$A$2:$B$1048576,2,FALSE),0)*'EV Characterization'!U$2</f>
        <v>19.977956573375305</v>
      </c>
      <c r="V35" s="2">
        <f>'[1]Pc, Summer, S1'!V35*((1+Main!$B$4)^(Main!$B$3-2020))+_xlfn.IFNA(VLOOKUP($A35,'EV Distribution'!$A$2:$B$1048576,2,FALSE),0)*'EV Characterization'!V$2</f>
        <v>19.977956573375305</v>
      </c>
      <c r="W35" s="2">
        <f>'[1]Pc, Summer, S1'!W35*((1+Main!$B$4)^(Main!$B$3-2020))+_xlfn.IFNA(VLOOKUP($A35,'EV Distribution'!$A$2:$B$1048576,2,FALSE),0)*'EV Characterization'!W$2</f>
        <v>20.650388279363902</v>
      </c>
      <c r="X35" s="2">
        <f>'[1]Pc, Summer, S1'!X35*((1+Main!$B$4)^(Main!$B$3-2020))+_xlfn.IFNA(VLOOKUP($A35,'EV Distribution'!$A$2:$B$1048576,2,FALSE),0)*'EV Characterization'!X$2</f>
        <v>18.59132258853154</v>
      </c>
      <c r="Y35" s="2">
        <f>'[1]Pc, Summer, S1'!Y35*((1+Main!$B$4)^(Main!$B$3-2020))+_xlfn.IFNA(VLOOKUP($A35,'EV Distribution'!$A$2:$B$1048576,2,FALSE),0)*'EV Characterization'!Y$2</f>
        <v>16.040851918371366</v>
      </c>
    </row>
    <row r="36" spans="1:25" x14ac:dyDescent="0.25">
      <c r="A36">
        <v>50</v>
      </c>
      <c r="B36" s="2">
        <f>'[1]Pc, Summer, S1'!B36*((1+Main!$B$4)^(Main!$B$3-2020))+_xlfn.IFNA(VLOOKUP($A36,'EV Distribution'!$A$2:$B$1048576,2,FALSE),0)*'EV Characterization'!B$2</f>
        <v>15.087230366145503</v>
      </c>
      <c r="C36" s="2">
        <f>'[1]Pc, Summer, S1'!C36*((1+Main!$B$4)^(Main!$B$3-2020))+_xlfn.IFNA(VLOOKUP($A36,'EV Distribution'!$A$2:$B$1048576,2,FALSE),0)*'EV Characterization'!C$2</f>
        <v>15.347278385125911</v>
      </c>
      <c r="D36" s="2">
        <f>'[1]Pc, Summer, S1'!D36*((1+Main!$B$4)^(Main!$B$3-2020))+_xlfn.IFNA(VLOOKUP($A36,'EV Distribution'!$A$2:$B$1048576,2,FALSE),0)*'EV Characterization'!D$2</f>
        <v>14.315235962220756</v>
      </c>
      <c r="E36" s="2">
        <f>'[1]Pc, Summer, S1'!E36*((1+Main!$B$4)^(Main!$B$3-2020))+_xlfn.IFNA(VLOOKUP($A36,'EV Distribution'!$A$2:$B$1048576,2,FALSE),0)*'EV Characterization'!E$2</f>
        <v>15.179099181967644</v>
      </c>
      <c r="F36" s="2">
        <f>'[1]Pc, Summer, S1'!F36*((1+Main!$B$4)^(Main!$B$3-2020))+_xlfn.IFNA(VLOOKUP($A36,'EV Distribution'!$A$2:$B$1048576,2,FALSE),0)*'EV Characterization'!F$2</f>
        <v>14.999065938058131</v>
      </c>
      <c r="G36" s="2">
        <f>'[1]Pc, Summer, S1'!G36*((1+Main!$B$4)^(Main!$B$3-2020))+_xlfn.IFNA(VLOOKUP($A36,'EV Distribution'!$A$2:$B$1048576,2,FALSE),0)*'EV Characterization'!G$2</f>
        <v>15.832553178379955</v>
      </c>
      <c r="H36" s="2">
        <f>'[1]Pc, Summer, S1'!H36*((1+Main!$B$4)^(Main!$B$3-2020))+_xlfn.IFNA(VLOOKUP($A36,'EV Distribution'!$A$2:$B$1048576,2,FALSE),0)*'EV Characterization'!H$2</f>
        <v>21.169094149080511</v>
      </c>
      <c r="I36" s="2">
        <f>'[1]Pc, Summer, S1'!I36*((1+Main!$B$4)^(Main!$B$3-2020))+_xlfn.IFNA(VLOOKUP($A36,'EV Distribution'!$A$2:$B$1048576,2,FALSE),0)*'EV Characterization'!I$2</f>
        <v>23.76883346133766</v>
      </c>
      <c r="J36" s="2">
        <f>'[1]Pc, Summer, S1'!J36*((1+Main!$B$4)^(Main!$B$3-2020))+_xlfn.IFNA(VLOOKUP($A36,'EV Distribution'!$A$2:$B$1048576,2,FALSE),0)*'EV Characterization'!J$2</f>
        <v>24.514897151119065</v>
      </c>
      <c r="K36" s="2">
        <f>'[1]Pc, Summer, S1'!K36*((1+Main!$B$4)^(Main!$B$3-2020))+_xlfn.IFNA(VLOOKUP($A36,'EV Distribution'!$A$2:$B$1048576,2,FALSE),0)*'EV Characterization'!K$2</f>
        <v>24.799394129148912</v>
      </c>
      <c r="L36" s="2">
        <f>'[1]Pc, Summer, S1'!L36*((1+Main!$B$4)^(Main!$B$3-2020))+_xlfn.IFNA(VLOOKUP($A36,'EV Distribution'!$A$2:$B$1048576,2,FALSE),0)*'EV Characterization'!L$2</f>
        <v>25.01202598512435</v>
      </c>
      <c r="M36" s="2">
        <f>'[1]Pc, Summer, S1'!M36*((1+Main!$B$4)^(Main!$B$3-2020))+_xlfn.IFNA(VLOOKUP($A36,'EV Distribution'!$A$2:$B$1048576,2,FALSE),0)*'EV Characterization'!M$2</f>
        <v>25.623990838907307</v>
      </c>
      <c r="N36" s="2">
        <f>'[1]Pc, Summer, S1'!N36*((1+Main!$B$4)^(Main!$B$3-2020))+_xlfn.IFNA(VLOOKUP($A36,'EV Distribution'!$A$2:$B$1048576,2,FALSE),0)*'EV Characterization'!N$2</f>
        <v>24.868295741015515</v>
      </c>
      <c r="O36" s="2">
        <f>'[1]Pc, Summer, S1'!O36*((1+Main!$B$4)^(Main!$B$3-2020))+_xlfn.IFNA(VLOOKUP($A36,'EV Distribution'!$A$2:$B$1048576,2,FALSE),0)*'EV Characterization'!O$2</f>
        <v>24.275593703453335</v>
      </c>
      <c r="P36" s="2">
        <f>'[1]Pc, Summer, S1'!P36*((1+Main!$B$4)^(Main!$B$3-2020))+_xlfn.IFNA(VLOOKUP($A36,'EV Distribution'!$A$2:$B$1048576,2,FALSE),0)*'EV Characterization'!P$2</f>
        <v>22.480447407186851</v>
      </c>
      <c r="Q36" s="2">
        <f>'[1]Pc, Summer, S1'!Q36*((1+Main!$B$4)^(Main!$B$3-2020))+_xlfn.IFNA(VLOOKUP($A36,'EV Distribution'!$A$2:$B$1048576,2,FALSE),0)*'EV Characterization'!Q$2</f>
        <v>21.543978187838597</v>
      </c>
      <c r="R36" s="2">
        <f>'[1]Pc, Summer, S1'!R36*((1+Main!$B$4)^(Main!$B$3-2020))+_xlfn.IFNA(VLOOKUP($A36,'EV Distribution'!$A$2:$B$1048576,2,FALSE),0)*'EV Characterization'!R$2</f>
        <v>21.852924124917884</v>
      </c>
      <c r="S36" s="2">
        <f>'[1]Pc, Summer, S1'!S36*((1+Main!$B$4)^(Main!$B$3-2020))+_xlfn.IFNA(VLOOKUP($A36,'EV Distribution'!$A$2:$B$1048576,2,FALSE),0)*'EV Characterization'!S$2</f>
        <v>21.446182351640832</v>
      </c>
      <c r="T36" s="2">
        <f>'[1]Pc, Summer, S1'!T36*((1+Main!$B$4)^(Main!$B$3-2020))+_xlfn.IFNA(VLOOKUP($A36,'EV Distribution'!$A$2:$B$1048576,2,FALSE),0)*'EV Characterization'!T$2</f>
        <v>21.739569860234113</v>
      </c>
      <c r="U36" s="2">
        <f>'[1]Pc, Summer, S1'!U36*((1+Main!$B$4)^(Main!$B$3-2020))+_xlfn.IFNA(VLOOKUP($A36,'EV Distribution'!$A$2:$B$1048576,2,FALSE),0)*'EV Characterization'!U$2</f>
        <v>22.235216939145499</v>
      </c>
      <c r="V36" s="2">
        <f>'[1]Pc, Summer, S1'!V36*((1+Main!$B$4)^(Main!$B$3-2020))+_xlfn.IFNA(VLOOKUP($A36,'EV Distribution'!$A$2:$B$1048576,2,FALSE),0)*'EV Characterization'!V$2</f>
        <v>21.424696902779203</v>
      </c>
      <c r="W36" s="2">
        <f>'[1]Pc, Summer, S1'!W36*((1+Main!$B$4)^(Main!$B$3-2020))+_xlfn.IFNA(VLOOKUP($A36,'EV Distribution'!$A$2:$B$1048576,2,FALSE),0)*'EV Characterization'!W$2</f>
        <v>22.365611387409178</v>
      </c>
      <c r="X36" s="2">
        <f>'[1]Pc, Summer, S1'!X36*((1+Main!$B$4)^(Main!$B$3-2020))+_xlfn.IFNA(VLOOKUP($A36,'EV Distribution'!$A$2:$B$1048576,2,FALSE),0)*'EV Characterization'!X$2</f>
        <v>20.810509416355384</v>
      </c>
      <c r="Y36" s="2">
        <f>'[1]Pc, Summer, S1'!Y36*((1+Main!$B$4)^(Main!$B$3-2020))+_xlfn.IFNA(VLOOKUP($A36,'EV Distribution'!$A$2:$B$1048576,2,FALSE),0)*'EV Characterization'!Y$2</f>
        <v>17.364687945478209</v>
      </c>
    </row>
    <row r="37" spans="1:25" x14ac:dyDescent="0.25">
      <c r="A37">
        <v>51</v>
      </c>
      <c r="B37" s="2">
        <f>'[1]Pc, Summer, S1'!B37*((1+Main!$B$4)^(Main!$B$3-2020))+_xlfn.IFNA(VLOOKUP($A37,'EV Distribution'!$A$2:$B$1048576,2,FALSE),0)*'EV Characterization'!B$2</f>
        <v>15.925242039801006</v>
      </c>
      <c r="C37" s="2">
        <f>'[1]Pc, Summer, S1'!C37*((1+Main!$B$4)^(Main!$B$3-2020))+_xlfn.IFNA(VLOOKUP($A37,'EV Distribution'!$A$2:$B$1048576,2,FALSE),0)*'EV Characterization'!C$2</f>
        <v>16.54291080203372</v>
      </c>
      <c r="D37" s="2">
        <f>'[1]Pc, Summer, S1'!D37*((1+Main!$B$4)^(Main!$B$3-2020))+_xlfn.IFNA(VLOOKUP($A37,'EV Distribution'!$A$2:$B$1048576,2,FALSE),0)*'EV Characterization'!D$2</f>
        <v>13.339883688112804</v>
      </c>
      <c r="E37" s="2">
        <f>'[1]Pc, Summer, S1'!E37*((1+Main!$B$4)^(Main!$B$3-2020))+_xlfn.IFNA(VLOOKUP($A37,'EV Distribution'!$A$2:$B$1048576,2,FALSE),0)*'EV Characterization'!E$2</f>
        <v>14.4733469111309</v>
      </c>
      <c r="F37" s="2">
        <f>'[1]Pc, Summer, S1'!F37*((1+Main!$B$4)^(Main!$B$3-2020))+_xlfn.IFNA(VLOOKUP($A37,'EV Distribution'!$A$2:$B$1048576,2,FALSE),0)*'EV Characterization'!F$2</f>
        <v>14.659898332234823</v>
      </c>
      <c r="G37" s="2">
        <f>'[1]Pc, Summer, S1'!G37*((1+Main!$B$4)^(Main!$B$3-2020))+_xlfn.IFNA(VLOOKUP($A37,'EV Distribution'!$A$2:$B$1048576,2,FALSE),0)*'EV Characterization'!G$2</f>
        <v>13.602078749749076</v>
      </c>
      <c r="H37" s="2">
        <f>'[1]Pc, Summer, S1'!H37*((1+Main!$B$4)^(Main!$B$3-2020))+_xlfn.IFNA(VLOOKUP($A37,'EV Distribution'!$A$2:$B$1048576,2,FALSE),0)*'EV Characterization'!H$2</f>
        <v>15.823349305069852</v>
      </c>
      <c r="I37" s="2">
        <f>'[1]Pc, Summer, S1'!I37*((1+Main!$B$4)^(Main!$B$3-2020))+_xlfn.IFNA(VLOOKUP($A37,'EV Distribution'!$A$2:$B$1048576,2,FALSE),0)*'EV Characterization'!I$2</f>
        <v>18.095743350696441</v>
      </c>
      <c r="J37" s="2">
        <f>'[1]Pc, Summer, S1'!J37*((1+Main!$B$4)^(Main!$B$3-2020))+_xlfn.IFNA(VLOOKUP($A37,'EV Distribution'!$A$2:$B$1048576,2,FALSE),0)*'EV Characterization'!J$2</f>
        <v>18.496999791762086</v>
      </c>
      <c r="K37" s="2">
        <f>'[1]Pc, Summer, S1'!K37*((1+Main!$B$4)^(Main!$B$3-2020))+_xlfn.IFNA(VLOOKUP($A37,'EV Distribution'!$A$2:$B$1048576,2,FALSE),0)*'EV Characterization'!K$2</f>
        <v>19.814627194897838</v>
      </c>
      <c r="L37" s="2">
        <f>'[1]Pc, Summer, S1'!L37*((1+Main!$B$4)^(Main!$B$3-2020))+_xlfn.IFNA(VLOOKUP($A37,'EV Distribution'!$A$2:$B$1048576,2,FALSE),0)*'EV Characterization'!L$2</f>
        <v>18.619916837127811</v>
      </c>
      <c r="M37" s="2">
        <f>'[1]Pc, Summer, S1'!M37*((1+Main!$B$4)^(Main!$B$3-2020))+_xlfn.IFNA(VLOOKUP($A37,'EV Distribution'!$A$2:$B$1048576,2,FALSE),0)*'EV Characterization'!M$2</f>
        <v>19.300737147258715</v>
      </c>
      <c r="N37" s="2">
        <f>'[1]Pc, Summer, S1'!N37*((1+Main!$B$4)^(Main!$B$3-2020))+_xlfn.IFNA(VLOOKUP($A37,'EV Distribution'!$A$2:$B$1048576,2,FALSE),0)*'EV Characterization'!N$2</f>
        <v>20.743271128843258</v>
      </c>
      <c r="O37" s="2">
        <f>'[1]Pc, Summer, S1'!O37*((1+Main!$B$4)^(Main!$B$3-2020))+_xlfn.IFNA(VLOOKUP($A37,'EV Distribution'!$A$2:$B$1048576,2,FALSE),0)*'EV Characterization'!O$2</f>
        <v>19.260049529851003</v>
      </c>
      <c r="P37" s="2">
        <f>'[1]Pc, Summer, S1'!P37*((1+Main!$B$4)^(Main!$B$3-2020))+_xlfn.IFNA(VLOOKUP($A37,'EV Distribution'!$A$2:$B$1048576,2,FALSE),0)*'EV Characterization'!P$2</f>
        <v>17.605087502956021</v>
      </c>
      <c r="Q37" s="2">
        <f>'[1]Pc, Summer, S1'!Q37*((1+Main!$B$4)^(Main!$B$3-2020))+_xlfn.IFNA(VLOOKUP($A37,'EV Distribution'!$A$2:$B$1048576,2,FALSE),0)*'EV Characterization'!Q$2</f>
        <v>19.28456211720188</v>
      </c>
      <c r="R37" s="2">
        <f>'[1]Pc, Summer, S1'!R37*((1+Main!$B$4)^(Main!$B$3-2020))+_xlfn.IFNA(VLOOKUP($A37,'EV Distribution'!$A$2:$B$1048576,2,FALSE),0)*'EV Characterization'!R$2</f>
        <v>17.529951993540855</v>
      </c>
      <c r="S37" s="2">
        <f>'[1]Pc, Summer, S1'!S37*((1+Main!$B$4)^(Main!$B$3-2020))+_xlfn.IFNA(VLOOKUP($A37,'EV Distribution'!$A$2:$B$1048576,2,FALSE),0)*'EV Characterization'!S$2</f>
        <v>19.294511292577692</v>
      </c>
      <c r="T37" s="2">
        <f>'[1]Pc, Summer, S1'!T37*((1+Main!$B$4)^(Main!$B$3-2020))+_xlfn.IFNA(VLOOKUP($A37,'EV Distribution'!$A$2:$B$1048576,2,FALSE),0)*'EV Characterization'!T$2</f>
        <v>19.264905660812229</v>
      </c>
      <c r="U37" s="2">
        <f>'[1]Pc, Summer, S1'!U37*((1+Main!$B$4)^(Main!$B$3-2020))+_xlfn.IFNA(VLOOKUP($A37,'EV Distribution'!$A$2:$B$1048576,2,FALSE),0)*'EV Characterization'!U$2</f>
        <v>19.986264442167595</v>
      </c>
      <c r="V37" s="2">
        <f>'[1]Pc, Summer, S1'!V37*((1+Main!$B$4)^(Main!$B$3-2020))+_xlfn.IFNA(VLOOKUP($A37,'EV Distribution'!$A$2:$B$1048576,2,FALSE),0)*'EV Characterization'!V$2</f>
        <v>21.192988594613233</v>
      </c>
      <c r="W37" s="2">
        <f>'[1]Pc, Summer, S1'!W37*((1+Main!$B$4)^(Main!$B$3-2020))+_xlfn.IFNA(VLOOKUP($A37,'EV Distribution'!$A$2:$B$1048576,2,FALSE),0)*'EV Characterization'!W$2</f>
        <v>21.963420719063407</v>
      </c>
      <c r="X37" s="2">
        <f>'[1]Pc, Summer, S1'!X37*((1+Main!$B$4)^(Main!$B$3-2020))+_xlfn.IFNA(VLOOKUP($A37,'EV Distribution'!$A$2:$B$1048576,2,FALSE),0)*'EV Characterization'!X$2</f>
        <v>19.647239996139515</v>
      </c>
      <c r="Y37" s="2">
        <f>'[1]Pc, Summer, S1'!Y37*((1+Main!$B$4)^(Main!$B$3-2020))+_xlfn.IFNA(VLOOKUP($A37,'EV Distribution'!$A$2:$B$1048576,2,FALSE),0)*'EV Characterization'!Y$2</f>
        <v>17.399017156062239</v>
      </c>
    </row>
    <row r="38" spans="1:25" x14ac:dyDescent="0.25">
      <c r="A38">
        <v>52</v>
      </c>
      <c r="B38" s="2">
        <f>'[1]Pc, Summer, S1'!B38*((1+Main!$B$4)^(Main!$B$3-2020))+_xlfn.IFNA(VLOOKUP($A38,'EV Distribution'!$A$2:$B$1048576,2,FALSE),0)*'EV Characterization'!B$2</f>
        <v>-1.0197058796098251</v>
      </c>
      <c r="C38" s="2">
        <f>'[1]Pc, Summer, S1'!C38*((1+Main!$B$4)^(Main!$B$3-2020))+_xlfn.IFNA(VLOOKUP($A38,'EV Distribution'!$A$2:$B$1048576,2,FALSE),0)*'EV Characterization'!C$2</f>
        <v>-0.14487624519046693</v>
      </c>
      <c r="D38" s="2">
        <f>'[1]Pc, Summer, S1'!D38*((1+Main!$B$4)^(Main!$B$3-2020))+_xlfn.IFNA(VLOOKUP($A38,'EV Distribution'!$A$2:$B$1048576,2,FALSE),0)*'EV Characterization'!D$2</f>
        <v>0.15602057174357975</v>
      </c>
      <c r="E38" s="2">
        <f>'[1]Pc, Summer, S1'!E38*((1+Main!$B$4)^(Main!$B$3-2020))+_xlfn.IFNA(VLOOKUP($A38,'EV Distribution'!$A$2:$B$1048576,2,FALSE),0)*'EV Characterization'!E$2</f>
        <v>0.63522661352743193</v>
      </c>
      <c r="F38" s="2">
        <f>'[1]Pc, Summer, S1'!F38*((1+Main!$B$4)^(Main!$B$3-2020))+_xlfn.IFNA(VLOOKUP($A38,'EV Distribution'!$A$2:$B$1048576,2,FALSE),0)*'EV Characterization'!F$2</f>
        <v>0.35661844969961093</v>
      </c>
      <c r="G38" s="2">
        <f>'[1]Pc, Summer, S1'!G38*((1+Main!$B$4)^(Main!$B$3-2020))+_xlfn.IFNA(VLOOKUP($A38,'EV Distribution'!$A$2:$B$1048576,2,FALSE),0)*'EV Characterization'!G$2</f>
        <v>0.23403085761536968</v>
      </c>
      <c r="H38" s="2">
        <f>'[1]Pc, Summer, S1'!H38*((1+Main!$B$4)^(Main!$B$3-2020))+_xlfn.IFNA(VLOOKUP($A38,'EV Distribution'!$A$2:$B$1048576,2,FALSE),0)*'EV Characterization'!H$2</f>
        <v>0.7968193485475682</v>
      </c>
      <c r="I38" s="2">
        <f>'[1]Pc, Summer, S1'!I38*((1+Main!$B$4)^(Main!$B$3-2020))+_xlfn.IFNA(VLOOKUP($A38,'EV Distribution'!$A$2:$B$1048576,2,FALSE),0)*'EV Characterization'!I$2</f>
        <v>1.9669736366244164</v>
      </c>
      <c r="J38" s="2">
        <f>'[1]Pc, Summer, S1'!J38*((1+Main!$B$4)^(Main!$B$3-2020))+_xlfn.IFNA(VLOOKUP($A38,'EV Distribution'!$A$2:$B$1048576,2,FALSE),0)*'EV Characterization'!J$2</f>
        <v>0.57393281748531133</v>
      </c>
      <c r="K38" s="2">
        <f>'[1]Pc, Summer, S1'!K38*((1+Main!$B$4)^(Main!$B$3-2020))+_xlfn.IFNA(VLOOKUP($A38,'EV Distribution'!$A$2:$B$1048576,2,FALSE),0)*'EV Characterization'!K$2</f>
        <v>1.8109530648808365</v>
      </c>
      <c r="L38" s="2">
        <f>'[1]Pc, Summer, S1'!L38*((1+Main!$B$4)^(Main!$B$3-2020))+_xlfn.IFNA(VLOOKUP($A38,'EV Distribution'!$A$2:$B$1048576,2,FALSE),0)*'EV Characterization'!L$2</f>
        <v>1.8611025343698444</v>
      </c>
      <c r="M38" s="2">
        <f>'[1]Pc, Summer, S1'!M38*((1+Main!$B$4)^(Main!$B$3-2020))+_xlfn.IFNA(VLOOKUP($A38,'EV Distribution'!$A$2:$B$1048576,2,FALSE),0)*'EV Characterization'!M$2</f>
        <v>4.067679191886187</v>
      </c>
      <c r="N38" s="2">
        <f>'[1]Pc, Summer, S1'!N38*((1+Main!$B$4)^(Main!$B$3-2020))+_xlfn.IFNA(VLOOKUP($A38,'EV Distribution'!$A$2:$B$1048576,2,FALSE),0)*'EV Characterization'!N$2</f>
        <v>2.2010044942397862</v>
      </c>
      <c r="O38" s="2">
        <f>'[1]Pc, Summer, S1'!O38*((1+Main!$B$4)^(Main!$B$3-2020))+_xlfn.IFNA(VLOOKUP($A38,'EV Distribution'!$A$2:$B$1048576,2,FALSE),0)*'EV Characterization'!O$2</f>
        <v>5.9733590324684833</v>
      </c>
      <c r="P38" s="2">
        <f>'[1]Pc, Summer, S1'!P38*((1+Main!$B$4)^(Main!$B$3-2020))+_xlfn.IFNA(VLOOKUP($A38,'EV Distribution'!$A$2:$B$1048576,2,FALSE),0)*'EV Characterization'!P$2</f>
        <v>0.71880906267577827</v>
      </c>
      <c r="Q38" s="2">
        <f>'[1]Pc, Summer, S1'!Q38*((1+Main!$B$4)^(Main!$B$3-2020))+_xlfn.IFNA(VLOOKUP($A38,'EV Distribution'!$A$2:$B$1048576,2,FALSE),0)*'EV Characterization'!Q$2</f>
        <v>2.6913548625767509</v>
      </c>
      <c r="R38" s="2">
        <f>'[1]Pc, Summer, S1'!R38*((1+Main!$B$4)^(Main!$B$3-2020))+_xlfn.IFNA(VLOOKUP($A38,'EV Distribution'!$A$2:$B$1048576,2,FALSE),0)*'EV Characterization'!R$2</f>
        <v>2.9755351896811288</v>
      </c>
      <c r="S38" s="2">
        <f>'[1]Pc, Summer, S1'!S38*((1+Main!$B$4)^(Main!$B$3-2020))+_xlfn.IFNA(VLOOKUP($A38,'EV Distribution'!$A$2:$B$1048576,2,FALSE),0)*'EV Characterization'!S$2</f>
        <v>-2.8863805772562254</v>
      </c>
      <c r="T38" s="2">
        <f>'[1]Pc, Summer, S1'!T38*((1+Main!$B$4)^(Main!$B$3-2020))+_xlfn.IFNA(VLOOKUP($A38,'EV Distribution'!$A$2:$B$1048576,2,FALSE),0)*'EV Characterization'!T$2</f>
        <v>1.4989119213936772</v>
      </c>
      <c r="U38" s="2">
        <f>'[1]Pc, Summer, S1'!U38*((1+Main!$B$4)^(Main!$B$3-2020))+_xlfn.IFNA(VLOOKUP($A38,'EV Distribution'!$A$2:$B$1048576,2,FALSE),0)*'EV Characterization'!U$2</f>
        <v>-5.5721632765564208E-3</v>
      </c>
      <c r="V38" s="2">
        <f>'[1]Pc, Summer, S1'!V38*((1+Main!$B$4)^(Main!$B$3-2020))+_xlfn.IFNA(VLOOKUP($A38,'EV Distribution'!$A$2:$B$1048576,2,FALSE),0)*'EV Characterization'!V$2</f>
        <v>4.1791224574173151</v>
      </c>
      <c r="W38" s="2">
        <f>'[1]Pc, Summer, S1'!W38*((1+Main!$B$4)^(Main!$B$3-2020))+_xlfn.IFNA(VLOOKUP($A38,'EV Distribution'!$A$2:$B$1048576,2,FALSE),0)*'EV Characterization'!W$2</f>
        <v>5.9789311957450391</v>
      </c>
      <c r="X38" s="2">
        <f>'[1]Pc, Summer, S1'!X38*((1+Main!$B$4)^(Main!$B$3-2020))+_xlfn.IFNA(VLOOKUP($A38,'EV Distribution'!$A$2:$B$1048576,2,FALSE),0)*'EV Characterization'!X$2</f>
        <v>0.96398424684426065</v>
      </c>
      <c r="Y38" s="2">
        <f>'[1]Pc, Summer, S1'!Y38*((1+Main!$B$4)^(Main!$B$3-2020))+_xlfn.IFNA(VLOOKUP($A38,'EV Distribution'!$A$2:$B$1048576,2,FALSE),0)*'EV Characterization'!Y$2</f>
        <v>2.4907569846207203</v>
      </c>
    </row>
    <row r="39" spans="1:25" x14ac:dyDescent="0.25">
      <c r="A39">
        <v>53</v>
      </c>
      <c r="B39" s="2">
        <f>'[1]Pc, Summer, S1'!B39*((1+Main!$B$4)^(Main!$B$3-2020))+_xlfn.IFNA(VLOOKUP($A39,'EV Distribution'!$A$2:$B$1048576,2,FALSE),0)*'EV Characterization'!B$2</f>
        <v>21.874481304282398</v>
      </c>
      <c r="C39" s="2">
        <f>'[1]Pc, Summer, S1'!C39*((1+Main!$B$4)^(Main!$B$3-2020))+_xlfn.IFNA(VLOOKUP($A39,'EV Distribution'!$A$2:$B$1048576,2,FALSE),0)*'EV Characterization'!C$2</f>
        <v>21.626510824970701</v>
      </c>
      <c r="D39" s="2">
        <f>'[1]Pc, Summer, S1'!D39*((1+Main!$B$4)^(Main!$B$3-2020))+_xlfn.IFNA(VLOOKUP($A39,'EV Distribution'!$A$2:$B$1048576,2,FALSE),0)*'EV Characterization'!D$2</f>
        <v>21.626510824970701</v>
      </c>
      <c r="E39" s="2">
        <f>'[1]Pc, Summer, S1'!E39*((1+Main!$B$4)^(Main!$B$3-2020))+_xlfn.IFNA(VLOOKUP($A39,'EV Distribution'!$A$2:$B$1048576,2,FALSE),0)*'EV Characterization'!E$2</f>
        <v>21.626510824970701</v>
      </c>
      <c r="F39" s="2">
        <f>'[1]Pc, Summer, S1'!F39*((1+Main!$B$4)^(Main!$B$3-2020))+_xlfn.IFNA(VLOOKUP($A39,'EV Distribution'!$A$2:$B$1048576,2,FALSE),0)*'EV Characterization'!F$2</f>
        <v>22.196850236535834</v>
      </c>
      <c r="G39" s="2">
        <f>'[1]Pc, Summer, S1'!G39*((1+Main!$B$4)^(Main!$B$3-2020))+_xlfn.IFNA(VLOOKUP($A39,'EV Distribution'!$A$2:$B$1048576,2,FALSE),0)*'EV Characterization'!G$2</f>
        <v>22.420015477603428</v>
      </c>
      <c r="H39" s="2">
        <f>'[1]Pc, Summer, S1'!H39*((1+Main!$B$4)^(Main!$B$3-2020))+_xlfn.IFNA(VLOOKUP($A39,'EV Distribution'!$A$2:$B$1048576,2,FALSE),0)*'EV Characterization'!H$2</f>
        <v>19.692310110011107</v>
      </c>
      <c r="I39" s="2">
        <f>'[1]Pc, Summer, S1'!I39*((1+Main!$B$4)^(Main!$B$3-2020))+_xlfn.IFNA(VLOOKUP($A39,'EV Distribution'!$A$2:$B$1048576,2,FALSE),0)*'EV Characterization'!I$2</f>
        <v>14.162466409600549</v>
      </c>
      <c r="J39" s="2">
        <f>'[1]Pc, Summer, S1'!J39*((1+Main!$B$4)^(Main!$B$3-2020))+_xlfn.IFNA(VLOOKUP($A39,'EV Distribution'!$A$2:$B$1048576,2,FALSE),0)*'EV Characterization'!J$2</f>
        <v>14.732792886119737</v>
      </c>
      <c r="K39" s="2">
        <f>'[1]Pc, Summer, S1'!K39*((1+Main!$B$4)^(Main!$B$3-2020))+_xlfn.IFNA(VLOOKUP($A39,'EV Distribution'!$A$2:$B$1048576,2,FALSE),0)*'EV Characterization'!K$2</f>
        <v>16.022268649024443</v>
      </c>
      <c r="L39" s="2">
        <f>'[1]Pc, Summer, S1'!L39*((1+Main!$B$4)^(Main!$B$3-2020))+_xlfn.IFNA(VLOOKUP($A39,'EV Distribution'!$A$2:$B$1048576,2,FALSE),0)*'EV Characterization'!L$2</f>
        <v>15.377530773220577</v>
      </c>
      <c r="M39" s="2">
        <f>'[1]Pc, Summer, S1'!M39*((1+Main!$B$4)^(Main!$B$3-2020))+_xlfn.IFNA(VLOOKUP($A39,'EV Distribution'!$A$2:$B$1048576,2,FALSE),0)*'EV Characterization'!M$2</f>
        <v>20.287433205176097</v>
      </c>
      <c r="N39" s="2">
        <f>'[1]Pc, Summer, S1'!N39*((1+Main!$B$4)^(Main!$B$3-2020))+_xlfn.IFNA(VLOOKUP($A39,'EV Distribution'!$A$2:$B$1048576,2,FALSE),0)*'EV Characterization'!N$2</f>
        <v>24.403800798959342</v>
      </c>
      <c r="O39" s="2">
        <f>'[1]Pc, Summer, S1'!O39*((1+Main!$B$4)^(Main!$B$3-2020))+_xlfn.IFNA(VLOOKUP($A39,'EV Distribution'!$A$2:$B$1048576,2,FALSE),0)*'EV Characterization'!O$2</f>
        <v>23.362317058713604</v>
      </c>
      <c r="P39" s="2">
        <f>'[1]Pc, Summer, S1'!P39*((1+Main!$B$4)^(Main!$B$3-2020))+_xlfn.IFNA(VLOOKUP($A39,'EV Distribution'!$A$2:$B$1048576,2,FALSE),0)*'EV Characterization'!P$2</f>
        <v>21.775281905950227</v>
      </c>
      <c r="Q39" s="2">
        <f>'[1]Pc, Summer, S1'!Q39*((1+Main!$B$4)^(Main!$B$3-2020))+_xlfn.IFNA(VLOOKUP($A39,'EV Distribution'!$A$2:$B$1048576,2,FALSE),0)*'EV Characterization'!Q$2</f>
        <v>22.221646843884656</v>
      </c>
      <c r="R39" s="2">
        <f>'[1]Pc, Summer, S1'!R39*((1+Main!$B$4)^(Main!$B$3-2020))+_xlfn.IFNA(VLOOKUP($A39,'EV Distribution'!$A$2:$B$1048576,2,FALSE),0)*'EV Characterization'!R$2</f>
        <v>24.304614369564067</v>
      </c>
      <c r="S39" s="2">
        <f>'[1]Pc, Summer, S1'!S39*((1+Main!$B$4)^(Main!$B$3-2020))+_xlfn.IFNA(VLOOKUP($A39,'EV Distribution'!$A$2:$B$1048576,2,FALSE),0)*'EV Characterization'!S$2</f>
        <v>22.023256678115597</v>
      </c>
      <c r="T39" s="2">
        <f>'[1]Pc, Summer, S1'!T39*((1+Main!$B$4)^(Main!$B$3-2020))+_xlfn.IFNA(VLOOKUP($A39,'EV Distribution'!$A$2:$B$1048576,2,FALSE),0)*'EV Characterization'!T$2</f>
        <v>21.77528189465324</v>
      </c>
      <c r="U39" s="2">
        <f>'[1]Pc, Summer, S1'!U39*((1+Main!$B$4)^(Main!$B$3-2020))+_xlfn.IFNA(VLOOKUP($A39,'EV Distribution'!$A$2:$B$1048576,2,FALSE),0)*'EV Characterization'!U$2</f>
        <v>22.023256678115597</v>
      </c>
      <c r="V39" s="2">
        <f>'[1]Pc, Summer, S1'!V39*((1+Main!$B$4)^(Main!$B$3-2020))+_xlfn.IFNA(VLOOKUP($A39,'EV Distribution'!$A$2:$B$1048576,2,FALSE),0)*'EV Characterization'!V$2</f>
        <v>22.147248379645927</v>
      </c>
      <c r="W39" s="2">
        <f>'[1]Pc, Summer, S1'!W39*((1+Main!$B$4)^(Main!$B$3-2020))+_xlfn.IFNA(VLOOKUP($A39,'EV Distribution'!$A$2:$B$1048576,2,FALSE),0)*'EV Characterization'!W$2</f>
        <v>23.213545977734078</v>
      </c>
      <c r="X39" s="2">
        <f>'[1]Pc, Summer, S1'!X39*((1+Main!$B$4)^(Main!$B$3-2020))+_xlfn.IFNA(VLOOKUP($A39,'EV Distribution'!$A$2:$B$1048576,2,FALSE),0)*'EV Characterization'!X$2</f>
        <v>19.940280578025817</v>
      </c>
      <c r="Y39" s="2">
        <f>'[1]Pc, Summer, S1'!Y39*((1+Main!$B$4)^(Main!$B$3-2020))+_xlfn.IFNA(VLOOKUP($A39,'EV Distribution'!$A$2:$B$1048576,2,FALSE),0)*'EV Characterization'!Y$2</f>
        <v>18.948372847172056</v>
      </c>
    </row>
    <row r="40" spans="1:25" x14ac:dyDescent="0.25">
      <c r="A40">
        <v>54</v>
      </c>
      <c r="B40" s="2">
        <f>'[1]Pc, Summer, S1'!B40*((1+Main!$B$4)^(Main!$B$3-2020))+_xlfn.IFNA(VLOOKUP($A40,'EV Distribution'!$A$2:$B$1048576,2,FALSE),0)*'EV Characterization'!B$2</f>
        <v>3.0361891141482444</v>
      </c>
      <c r="C40" s="2">
        <f>'[1]Pc, Summer, S1'!C40*((1+Main!$B$4)^(Main!$B$3-2020))+_xlfn.IFNA(VLOOKUP($A40,'EV Distribution'!$A$2:$B$1048576,2,FALSE),0)*'EV Characterization'!C$2</f>
        <v>2.8212627714918921</v>
      </c>
      <c r="D40" s="2">
        <f>'[1]Pc, Summer, S1'!D40*((1+Main!$B$4)^(Main!$B$3-2020))+_xlfn.IFNA(VLOOKUP($A40,'EV Distribution'!$A$2:$B$1048576,2,FALSE),0)*'EV Characterization'!D$2</f>
        <v>2.5526021618413872</v>
      </c>
      <c r="E40" s="2">
        <f>'[1]Pc, Summer, S1'!E40*((1+Main!$B$4)^(Main!$B$3-2020))+_xlfn.IFNA(VLOOKUP($A40,'EV Distribution'!$A$2:$B$1048576,2,FALSE),0)*'EV Characterization'!E$2</f>
        <v>2.5257366604582643</v>
      </c>
      <c r="F40" s="2">
        <f>'[1]Pc, Summer, S1'!F40*((1+Main!$B$4)^(Main!$B$3-2020))+_xlfn.IFNA(VLOOKUP($A40,'EV Distribution'!$A$2:$B$1048576,2,FALSE),0)*'EV Characterization'!F$2</f>
        <v>2.4988711590751405</v>
      </c>
      <c r="G40" s="2">
        <f>'[1]Pc, Summer, S1'!G40*((1+Main!$B$4)^(Main!$B$3-2020))+_xlfn.IFNA(VLOOKUP($A40,'EV Distribution'!$A$2:$B$1048576,2,FALSE),0)*'EV Characterization'!G$2</f>
        <v>2.4451392236723479</v>
      </c>
      <c r="H40" s="2">
        <f>'[1]Pc, Summer, S1'!H40*((1+Main!$B$4)^(Main!$B$3-2020))+_xlfn.IFNA(VLOOKUP($A40,'EV Distribution'!$A$2:$B$1048576,2,FALSE),0)*'EV Characterization'!H$2</f>
        <v>3.2645498389981444</v>
      </c>
      <c r="I40" s="2">
        <f>'[1]Pc, Summer, S1'!I40*((1+Main!$B$4)^(Main!$B$3-2020))+_xlfn.IFNA(VLOOKUP($A40,'EV Distribution'!$A$2:$B$1048576,2,FALSE),0)*'EV Characterization'!I$2</f>
        <v>4.3203830240997041</v>
      </c>
      <c r="J40" s="2">
        <f>'[1]Pc, Summer, S1'!J40*((1+Main!$B$4)^(Main!$B$3-2020))+_xlfn.IFNA(VLOOKUP($A40,'EV Distribution'!$A$2:$B$1048576,2,FALSE),0)*'EV Characterization'!J$2</f>
        <v>4.8496428672409904</v>
      </c>
      <c r="K40" s="2">
        <f>'[1]Pc, Summer, S1'!K40*((1+Main!$B$4)^(Main!$B$3-2020))+_xlfn.IFNA(VLOOKUP($A40,'EV Distribution'!$A$2:$B$1048576,2,FALSE),0)*'EV Characterization'!K$2</f>
        <v>4.6777005814227604</v>
      </c>
      <c r="L40" s="2">
        <f>'[1]Pc, Summer, S1'!L40*((1+Main!$B$4)^(Main!$B$3-2020))+_xlfn.IFNA(VLOOKUP($A40,'EV Distribution'!$A$2:$B$1048576,2,FALSE),0)*'EV Characterization'!L$2</f>
        <v>4.7448655012882162</v>
      </c>
      <c r="M40" s="2">
        <f>'[1]Pc, Summer, S1'!M40*((1+Main!$B$4)^(Main!$B$3-2020))+_xlfn.IFNA(VLOOKUP($A40,'EV Distribution'!$A$2:$B$1048576,2,FALSE),0)*'EV Characterization'!M$2</f>
        <v>4.9275552005767773</v>
      </c>
      <c r="N40" s="2">
        <f>'[1]Pc, Summer, S1'!N40*((1+Main!$B$4)^(Main!$B$3-2020))+_xlfn.IFNA(VLOOKUP($A40,'EV Distribution'!$A$2:$B$1048576,2,FALSE),0)*'EV Characterization'!N$2</f>
        <v>5.0027791637866645</v>
      </c>
      <c r="O40" s="2">
        <f>'[1]Pc, Summer, S1'!O40*((1+Main!$B$4)^(Main!$B$3-2020))+_xlfn.IFNA(VLOOKUP($A40,'EV Distribution'!$A$2:$B$1048576,2,FALSE),0)*'EV Characterization'!O$2</f>
        <v>4.8657632879690782</v>
      </c>
      <c r="P40" s="2">
        <f>'[1]Pc, Summer, S1'!P40*((1+Main!$B$4)^(Main!$B$3-2020))+_xlfn.IFNA(VLOOKUP($A40,'EV Distribution'!$A$2:$B$1048576,2,FALSE),0)*'EV Characterization'!P$2</f>
        <v>4.3794888993967973</v>
      </c>
      <c r="Q40" s="2">
        <f>'[1]Pc, Summer, S1'!Q40*((1+Main!$B$4)^(Main!$B$3-2020))+_xlfn.IFNA(VLOOKUP($A40,'EV Distribution'!$A$2:$B$1048576,2,FALSE),0)*'EV Characterization'!Q$2</f>
        <v>4.2666510886969125</v>
      </c>
      <c r="R40" s="2">
        <f>'[1]Pc, Summer, S1'!R40*((1+Main!$B$4)^(Main!$B$3-2020))+_xlfn.IFNA(VLOOKUP($A40,'EV Distribution'!$A$2:$B$1048576,2,FALSE),0)*'EV Characterization'!R$2</f>
        <v>4.2317256101088807</v>
      </c>
      <c r="S40" s="2">
        <f>'[1]Pc, Summer, S1'!S40*((1+Main!$B$4)^(Main!$B$3-2020))+_xlfn.IFNA(VLOOKUP($A40,'EV Distribution'!$A$2:$B$1048576,2,FALSE),0)*'EV Characterization'!S$2</f>
        <v>4.148441203375814</v>
      </c>
      <c r="T40" s="2">
        <f>'[1]Pc, Summer, S1'!T40*((1+Main!$B$4)^(Main!$B$3-2020))+_xlfn.IFNA(VLOOKUP($A40,'EV Distribution'!$A$2:$B$1048576,2,FALSE),0)*'EV Characterization'!T$2</f>
        <v>4.0597842557032635</v>
      </c>
      <c r="U40" s="2">
        <f>'[1]Pc, Summer, S1'!U40*((1+Main!$B$4)^(Main!$B$3-2020))+_xlfn.IFNA(VLOOKUP($A40,'EV Distribution'!$A$2:$B$1048576,2,FALSE),0)*'EV Characterization'!U$2</f>
        <v>4.3150095492997425</v>
      </c>
      <c r="V40" s="2">
        <f>'[1]Pc, Summer, S1'!V40*((1+Main!$B$4)^(Main!$B$3-2020))+_xlfn.IFNA(VLOOKUP($A40,'EV Distribution'!$A$2:$B$1048576,2,FALSE),0)*'EV Characterization'!V$2</f>
        <v>4.4493407867615389</v>
      </c>
      <c r="W40" s="2">
        <f>'[1]Pc, Summer, S1'!W40*((1+Main!$B$4)^(Main!$B$3-2020))+_xlfn.IFNA(VLOOKUP($A40,'EV Distribution'!$A$2:$B$1048576,2,FALSE),0)*'EV Characterization'!W$2</f>
        <v>4.7180004649994327</v>
      </c>
      <c r="X40" s="2">
        <f>'[1]Pc, Summer, S1'!X40*((1+Main!$B$4)^(Main!$B$3-2020))+_xlfn.IFNA(VLOOKUP($A40,'EV Distribution'!$A$2:$B$1048576,2,FALSE),0)*'EV Characterization'!X$2</f>
        <v>4.274711064677887</v>
      </c>
      <c r="Y40" s="2">
        <f>'[1]Pc, Summer, S1'!Y40*((1+Main!$B$4)^(Main!$B$3-2020))+_xlfn.IFNA(VLOOKUP($A40,'EV Distribution'!$A$2:$B$1048576,2,FALSE),0)*'EV Characterization'!Y$2</f>
        <v>3.5950023612563498</v>
      </c>
    </row>
    <row r="41" spans="1:25" x14ac:dyDescent="0.25">
      <c r="A41">
        <v>55</v>
      </c>
      <c r="B41" s="2">
        <f>'[1]Pc, Summer, S1'!B41*((1+Main!$B$4)^(Main!$B$3-2020))+_xlfn.IFNA(VLOOKUP($A41,'EV Distribution'!$A$2:$B$1048576,2,FALSE),0)*'EV Characterization'!B$2</f>
        <v>6.491550672848728</v>
      </c>
      <c r="C41" s="2">
        <f>'[1]Pc, Summer, S1'!C41*((1+Main!$B$4)^(Main!$B$3-2020))+_xlfn.IFNA(VLOOKUP($A41,'EV Distribution'!$A$2:$B$1048576,2,FALSE),0)*'EV Characterization'!C$2</f>
        <v>5.9077556797527837</v>
      </c>
      <c r="D41" s="2">
        <f>'[1]Pc, Summer, S1'!D41*((1+Main!$B$4)^(Main!$B$3-2020))+_xlfn.IFNA(VLOOKUP($A41,'EV Distribution'!$A$2:$B$1048576,2,FALSE),0)*'EV Characterization'!D$2</f>
        <v>5.4234512318055588</v>
      </c>
      <c r="E41" s="2">
        <f>'[1]Pc, Summer, S1'!E41*((1+Main!$B$4)^(Main!$B$3-2020))+_xlfn.IFNA(VLOOKUP($A41,'EV Distribution'!$A$2:$B$1048576,2,FALSE),0)*'EV Characterization'!E$2</f>
        <v>5.360066001302167</v>
      </c>
      <c r="F41" s="2">
        <f>'[1]Pc, Summer, S1'!F41*((1+Main!$B$4)^(Main!$B$3-2020))+_xlfn.IFNA(VLOOKUP($A41,'EV Distribution'!$A$2:$B$1048576,2,FALSE),0)*'EV Characterization'!F$2</f>
        <v>5.3427778313021674</v>
      </c>
      <c r="G41" s="2">
        <f>'[1]Pc, Summer, S1'!G41*((1+Main!$B$4)^(Main!$B$3-2020))+_xlfn.IFNA(VLOOKUP($A41,'EV Distribution'!$A$2:$B$1048576,2,FALSE),0)*'EV Characterization'!G$2</f>
        <v>5.3024862507987729</v>
      </c>
      <c r="H41" s="2">
        <f>'[1]Pc, Summer, S1'!H41*((1+Main!$B$4)^(Main!$B$3-2020))+_xlfn.IFNA(VLOOKUP($A41,'EV Distribution'!$A$2:$B$1048576,2,FALSE),0)*'EV Characterization'!H$2</f>
        <v>6.0858609620868416</v>
      </c>
      <c r="I41" s="2">
        <f>'[1]Pc, Summer, S1'!I41*((1+Main!$B$4)^(Main!$B$3-2020))+_xlfn.IFNA(VLOOKUP($A41,'EV Distribution'!$A$2:$B$1048576,2,FALSE),0)*'EV Characterization'!I$2</f>
        <v>6.6638438585867874</v>
      </c>
      <c r="J41" s="2">
        <f>'[1]Pc, Summer, S1'!J41*((1+Main!$B$4)^(Main!$B$3-2020))+_xlfn.IFNA(VLOOKUP($A41,'EV Distribution'!$A$2:$B$1048576,2,FALSE),0)*'EV Characterization'!J$2</f>
        <v>7.2211878487106125</v>
      </c>
      <c r="K41" s="2">
        <f>'[1]Pc, Summer, S1'!K41*((1+Main!$B$4)^(Main!$B$3-2020))+_xlfn.IFNA(VLOOKUP($A41,'EV Distribution'!$A$2:$B$1048576,2,FALSE),0)*'EV Characterization'!K$2</f>
        <v>7.4983431010228188</v>
      </c>
      <c r="L41" s="2">
        <f>'[1]Pc, Summer, S1'!L41*((1+Main!$B$4)^(Main!$B$3-2020))+_xlfn.IFNA(VLOOKUP($A41,'EV Distribution'!$A$2:$B$1048576,2,FALSE),0)*'EV Characterization'!L$2</f>
        <v>7.8554672100577676</v>
      </c>
      <c r="M41" s="2">
        <f>'[1]Pc, Summer, S1'!M41*((1+Main!$B$4)^(Main!$B$3-2020))+_xlfn.IFNA(VLOOKUP($A41,'EV Distribution'!$A$2:$B$1048576,2,FALSE),0)*'EV Characterization'!M$2</f>
        <v>8.1466506546769519</v>
      </c>
      <c r="N41" s="2">
        <f>'[1]Pc, Summer, S1'!N41*((1+Main!$B$4)^(Main!$B$3-2020))+_xlfn.IFNA(VLOOKUP($A41,'EV Distribution'!$A$2:$B$1048576,2,FALSE),0)*'EV Characterization'!N$2</f>
        <v>8.2936022382371668</v>
      </c>
      <c r="O41" s="2">
        <f>'[1]Pc, Summer, S1'!O41*((1+Main!$B$4)^(Main!$B$3-2020))+_xlfn.IFNA(VLOOKUP($A41,'EV Distribution'!$A$2:$B$1048576,2,FALSE),0)*'EV Characterization'!O$2</f>
        <v>8.3840017816461767</v>
      </c>
      <c r="P41" s="2">
        <f>'[1]Pc, Summer, S1'!P41*((1+Main!$B$4)^(Main!$B$3-2020))+_xlfn.IFNA(VLOOKUP($A41,'EV Distribution'!$A$2:$B$1048576,2,FALSE),0)*'EV Characterization'!P$2</f>
        <v>8.2963980991278845</v>
      </c>
      <c r="Q41" s="2">
        <f>'[1]Pc, Summer, S1'!Q41*((1+Main!$B$4)^(Main!$B$3-2020))+_xlfn.IFNA(VLOOKUP($A41,'EV Distribution'!$A$2:$B$1048576,2,FALSE),0)*'EV Characterization'!Q$2</f>
        <v>8.2230788245790922</v>
      </c>
      <c r="R41" s="2">
        <f>'[1]Pc, Summer, S1'!R41*((1+Main!$B$4)^(Main!$B$3-2020))+_xlfn.IFNA(VLOOKUP($A41,'EV Distribution'!$A$2:$B$1048576,2,FALSE),0)*'EV Characterization'!R$2</f>
        <v>7.6911464008362973</v>
      </c>
      <c r="S41" s="2">
        <f>'[1]Pc, Summer, S1'!S41*((1+Main!$B$4)^(Main!$B$3-2020))+_xlfn.IFNA(VLOOKUP($A41,'EV Distribution'!$A$2:$B$1048576,2,FALSE),0)*'EV Characterization'!S$2</f>
        <v>7.5188112100656284</v>
      </c>
      <c r="T41" s="2">
        <f>'[1]Pc, Summer, S1'!T41*((1+Main!$B$4)^(Main!$B$3-2020))+_xlfn.IFNA(VLOOKUP($A41,'EV Distribution'!$A$2:$B$1048576,2,FALSE),0)*'EV Characterization'!T$2</f>
        <v>7.4363989390588436</v>
      </c>
      <c r="U41" s="2">
        <f>'[1]Pc, Summer, S1'!U41*((1+Main!$B$4)^(Main!$B$3-2020))+_xlfn.IFNA(VLOOKUP($A41,'EV Distribution'!$A$2:$B$1048576,2,FALSE),0)*'EV Characterization'!U$2</f>
        <v>7.4183226031916067</v>
      </c>
      <c r="V41" s="2">
        <f>'[1]Pc, Summer, S1'!V41*((1+Main!$B$4)^(Main!$B$3-2020))+_xlfn.IFNA(VLOOKUP($A41,'EV Distribution'!$A$2:$B$1048576,2,FALSE),0)*'EV Characterization'!V$2</f>
        <v>7.4311608277103698</v>
      </c>
      <c r="W41" s="2">
        <f>'[1]Pc, Summer, S1'!W41*((1+Main!$B$4)^(Main!$B$3-2020))+_xlfn.IFNA(VLOOKUP($A41,'EV Distribution'!$A$2:$B$1048576,2,FALSE),0)*'EV Characterization'!W$2</f>
        <v>7.7058394373047854</v>
      </c>
      <c r="X41" s="2">
        <f>'[1]Pc, Summer, S1'!X41*((1+Main!$B$4)^(Main!$B$3-2020))+_xlfn.IFNA(VLOOKUP($A41,'EV Distribution'!$A$2:$B$1048576,2,FALSE),0)*'EV Characterization'!X$2</f>
        <v>8.0475906548360605</v>
      </c>
      <c r="Y41" s="2">
        <f>'[1]Pc, Summer, S1'!Y41*((1+Main!$B$4)^(Main!$B$3-2020))+_xlfn.IFNA(VLOOKUP($A41,'EV Distribution'!$A$2:$B$1048576,2,FALSE),0)*'EV Characterization'!Y$2</f>
        <v>7.2304893484635482</v>
      </c>
    </row>
    <row r="42" spans="1:25" x14ac:dyDescent="0.25">
      <c r="A42">
        <v>56</v>
      </c>
      <c r="B42" s="2">
        <f>'[1]Pc, Summer, S1'!B42*((1+Main!$B$4)^(Main!$B$3-2020))+_xlfn.IFNA(VLOOKUP($A42,'EV Distribution'!$A$2:$B$1048576,2,FALSE),0)*'EV Characterization'!B$2</f>
        <v>6.0626602445846984</v>
      </c>
      <c r="C42" s="2">
        <f>'[1]Pc, Summer, S1'!C42*((1+Main!$B$4)^(Main!$B$3-2020))+_xlfn.IFNA(VLOOKUP($A42,'EV Distribution'!$A$2:$B$1048576,2,FALSE),0)*'EV Characterization'!C$2</f>
        <v>5.7525850873835163</v>
      </c>
      <c r="D42" s="2">
        <f>'[1]Pc, Summer, S1'!D42*((1+Main!$B$4)^(Main!$B$3-2020))+_xlfn.IFNA(VLOOKUP($A42,'EV Distribution'!$A$2:$B$1048576,2,FALSE),0)*'EV Characterization'!D$2</f>
        <v>5.6377047494545556</v>
      </c>
      <c r="E42" s="2">
        <f>'[1]Pc, Summer, S1'!E42*((1+Main!$B$4)^(Main!$B$3-2020))+_xlfn.IFNA(VLOOKUP($A42,'EV Distribution'!$A$2:$B$1048576,2,FALSE),0)*'EV Characterization'!E$2</f>
        <v>5.6517518555450321</v>
      </c>
      <c r="F42" s="2">
        <f>'[1]Pc, Summer, S1'!F42*((1+Main!$B$4)^(Main!$B$3-2020))+_xlfn.IFNA(VLOOKUP($A42,'EV Distribution'!$A$2:$B$1048576,2,FALSE),0)*'EV Characterization'!F$2</f>
        <v>5.6738454867476227</v>
      </c>
      <c r="G42" s="2">
        <f>'[1]Pc, Summer, S1'!G42*((1+Main!$B$4)^(Main!$B$3-2020))+_xlfn.IFNA(VLOOKUP($A42,'EV Distribution'!$A$2:$B$1048576,2,FALSE),0)*'EV Characterization'!G$2</f>
        <v>5.8724367325651148</v>
      </c>
      <c r="H42" s="2">
        <f>'[1]Pc, Summer, S1'!H42*((1+Main!$B$4)^(Main!$B$3-2020))+_xlfn.IFNA(VLOOKUP($A42,'EV Distribution'!$A$2:$B$1048576,2,FALSE),0)*'EV Characterization'!H$2</f>
        <v>7.3660441330003845</v>
      </c>
      <c r="I42" s="2">
        <f>'[1]Pc, Summer, S1'!I42*((1+Main!$B$4)^(Main!$B$3-2020))+_xlfn.IFNA(VLOOKUP($A42,'EV Distribution'!$A$2:$B$1048576,2,FALSE),0)*'EV Characterization'!I$2</f>
        <v>8.5857042557237904</v>
      </c>
      <c r="J42" s="2">
        <f>'[1]Pc, Summer, S1'!J42*((1+Main!$B$4)^(Main!$B$3-2020))+_xlfn.IFNA(VLOOKUP($A42,'EV Distribution'!$A$2:$B$1048576,2,FALSE),0)*'EV Characterization'!J$2</f>
        <v>8.5082773400620617</v>
      </c>
      <c r="K42" s="2">
        <f>'[1]Pc, Summer, S1'!K42*((1+Main!$B$4)^(Main!$B$3-2020))+_xlfn.IFNA(VLOOKUP($A42,'EV Distribution'!$A$2:$B$1048576,2,FALSE),0)*'EV Characterization'!K$2</f>
        <v>8.7810824871303019</v>
      </c>
      <c r="L42" s="2">
        <f>'[1]Pc, Summer, S1'!L42*((1+Main!$B$4)^(Main!$B$3-2020))+_xlfn.IFNA(VLOOKUP($A42,'EV Distribution'!$A$2:$B$1048576,2,FALSE),0)*'EV Characterization'!L$2</f>
        <v>8.862984438592278</v>
      </c>
      <c r="M42" s="2">
        <f>'[1]Pc, Summer, S1'!M42*((1+Main!$B$4)^(Main!$B$3-2020))+_xlfn.IFNA(VLOOKUP($A42,'EV Distribution'!$A$2:$B$1048576,2,FALSE),0)*'EV Characterization'!M$2</f>
        <v>9.1388820473839818</v>
      </c>
      <c r="N42" s="2">
        <f>'[1]Pc, Summer, S1'!N42*((1+Main!$B$4)^(Main!$B$3-2020))+_xlfn.IFNA(VLOOKUP($A42,'EV Distribution'!$A$2:$B$1048576,2,FALSE),0)*'EV Characterization'!N$2</f>
        <v>9.2734443036045491</v>
      </c>
      <c r="O42" s="2">
        <f>'[1]Pc, Summer, S1'!O42*((1+Main!$B$4)^(Main!$B$3-2020))+_xlfn.IFNA(VLOOKUP($A42,'EV Distribution'!$A$2:$B$1048576,2,FALSE),0)*'EV Characterization'!O$2</f>
        <v>9.0153756278087176</v>
      </c>
      <c r="P42" s="2">
        <f>'[1]Pc, Summer, S1'!P42*((1+Main!$B$4)^(Main!$B$3-2020))+_xlfn.IFNA(VLOOKUP($A42,'EV Distribution'!$A$2:$B$1048576,2,FALSE),0)*'EV Characterization'!P$2</f>
        <v>8.1616714074426557</v>
      </c>
      <c r="Q42" s="2">
        <f>'[1]Pc, Summer, S1'!Q42*((1+Main!$B$4)^(Main!$B$3-2020))+_xlfn.IFNA(VLOOKUP($A42,'EV Distribution'!$A$2:$B$1048576,2,FALSE),0)*'EV Characterization'!Q$2</f>
        <v>8.0183351964889198</v>
      </c>
      <c r="R42" s="2">
        <f>'[1]Pc, Summer, S1'!R42*((1+Main!$B$4)^(Main!$B$3-2020))+_xlfn.IFNA(VLOOKUP($A42,'EV Distribution'!$A$2:$B$1048576,2,FALSE),0)*'EV Characterization'!R$2</f>
        <v>8.126197486198091</v>
      </c>
      <c r="S42" s="2">
        <f>'[1]Pc, Summer, S1'!S42*((1+Main!$B$4)^(Main!$B$3-2020))+_xlfn.IFNA(VLOOKUP($A42,'EV Distribution'!$A$2:$B$1048576,2,FALSE),0)*'EV Characterization'!S$2</f>
        <v>8.2699733364173689</v>
      </c>
      <c r="T42" s="2">
        <f>'[1]Pc, Summer, S1'!T42*((1+Main!$B$4)^(Main!$B$3-2020))+_xlfn.IFNA(VLOOKUP($A42,'EV Distribution'!$A$2:$B$1048576,2,FALSE),0)*'EV Characterization'!T$2</f>
        <v>8.2044296791829776</v>
      </c>
      <c r="U42" s="2">
        <f>'[1]Pc, Summer, S1'!U42*((1+Main!$B$4)^(Main!$B$3-2020))+_xlfn.IFNA(VLOOKUP($A42,'EV Distribution'!$A$2:$B$1048576,2,FALSE),0)*'EV Characterization'!U$2</f>
        <v>8.3590617669312621</v>
      </c>
      <c r="V42" s="2">
        <f>'[1]Pc, Summer, S1'!V42*((1+Main!$B$4)^(Main!$B$3-2020))+_xlfn.IFNA(VLOOKUP($A42,'EV Distribution'!$A$2:$B$1048576,2,FALSE),0)*'EV Characterization'!V$2</f>
        <v>8.7890397599493078</v>
      </c>
      <c r="W42" s="2">
        <f>'[1]Pc, Summer, S1'!W42*((1+Main!$B$4)^(Main!$B$3-2020))+_xlfn.IFNA(VLOOKUP($A42,'EV Distribution'!$A$2:$B$1048576,2,FALSE),0)*'EV Characterization'!W$2</f>
        <v>8.6692606585909946</v>
      </c>
      <c r="X42" s="2">
        <f>'[1]Pc, Summer, S1'!X42*((1+Main!$B$4)^(Main!$B$3-2020))+_xlfn.IFNA(VLOOKUP($A42,'EV Distribution'!$A$2:$B$1048576,2,FALSE),0)*'EV Characterization'!X$2</f>
        <v>7.5519032133102284</v>
      </c>
      <c r="Y42" s="2">
        <f>'[1]Pc, Summer, S1'!Y42*((1+Main!$B$4)^(Main!$B$3-2020))+_xlfn.IFNA(VLOOKUP($A42,'EV Distribution'!$A$2:$B$1048576,2,FALSE),0)*'EV Characterization'!Y$2</f>
        <v>6.8982258627516186</v>
      </c>
    </row>
    <row r="43" spans="1:25" x14ac:dyDescent="0.25">
      <c r="A43">
        <v>57</v>
      </c>
      <c r="B43" s="2">
        <f>'[1]Pc, Summer, S1'!B43*((1+Main!$B$4)^(Main!$B$3-2020))+_xlfn.IFNA(VLOOKUP($A43,'EV Distribution'!$A$2:$B$1048576,2,FALSE),0)*'EV Characterization'!B$2</f>
        <v>5.4540435724805478</v>
      </c>
      <c r="C43" s="2">
        <f>'[1]Pc, Summer, S1'!C43*((1+Main!$B$4)^(Main!$B$3-2020))+_xlfn.IFNA(VLOOKUP($A43,'EV Distribution'!$A$2:$B$1048576,2,FALSE),0)*'EV Characterization'!C$2</f>
        <v>4.9422333434352597</v>
      </c>
      <c r="D43" s="2">
        <f>'[1]Pc, Summer, S1'!D43*((1+Main!$B$4)^(Main!$B$3-2020))+_xlfn.IFNA(VLOOKUP($A43,'EV Distribution'!$A$2:$B$1048576,2,FALSE),0)*'EV Characterization'!D$2</f>
        <v>4.3777677410314029</v>
      </c>
      <c r="E43" s="2">
        <f>'[1]Pc, Summer, S1'!E43*((1+Main!$B$4)^(Main!$B$3-2020))+_xlfn.IFNA(VLOOKUP($A43,'EV Distribution'!$A$2:$B$1048576,2,FALSE),0)*'EV Characterization'!E$2</f>
        <v>4.4678084294745553</v>
      </c>
      <c r="F43" s="2">
        <f>'[1]Pc, Summer, S1'!F43*((1+Main!$B$4)^(Main!$B$3-2020))+_xlfn.IFNA(VLOOKUP($A43,'EV Distribution'!$A$2:$B$1048576,2,FALSE),0)*'EV Characterization'!F$2</f>
        <v>4.8142807861739385</v>
      </c>
      <c r="G43" s="2">
        <f>'[1]Pc, Summer, S1'!G43*((1+Main!$B$4)^(Main!$B$3-2020))+_xlfn.IFNA(VLOOKUP($A43,'EV Distribution'!$A$2:$B$1048576,2,FALSE),0)*'EV Characterization'!G$2</f>
        <v>4.9422333434352597</v>
      </c>
      <c r="H43" s="2">
        <f>'[1]Pc, Summer, S1'!H43*((1+Main!$B$4)^(Main!$B$3-2020))+_xlfn.IFNA(VLOOKUP($A43,'EV Distribution'!$A$2:$B$1048576,2,FALSE),0)*'EV Characterization'!H$2</f>
        <v>6.8804776367641747</v>
      </c>
      <c r="I43" s="2">
        <f>'[1]Pc, Summer, S1'!I43*((1+Main!$B$4)^(Main!$B$3-2020))+_xlfn.IFNA(VLOOKUP($A43,'EV Distribution'!$A$2:$B$1048576,2,FALSE),0)*'EV Characterization'!I$2</f>
        <v>8.019413362510015</v>
      </c>
      <c r="J43" s="2">
        <f>'[1]Pc, Summer, S1'!J43*((1+Main!$B$4)^(Main!$B$3-2020))+_xlfn.IFNA(VLOOKUP($A43,'EV Distribution'!$A$2:$B$1048576,2,FALSE),0)*'EV Characterization'!J$2</f>
        <v>7.7503444046477297</v>
      </c>
      <c r="K43" s="2">
        <f>'[1]Pc, Summer, S1'!K43*((1+Main!$B$4)^(Main!$B$3-2020))+_xlfn.IFNA(VLOOKUP($A43,'EV Distribution'!$A$2:$B$1048576,2,FALSE),0)*'EV Characterization'!K$2</f>
        <v>7.7629816942537868</v>
      </c>
      <c r="L43" s="2">
        <f>'[1]Pc, Summer, S1'!L43*((1+Main!$B$4)^(Main!$B$3-2020))+_xlfn.IFNA(VLOOKUP($A43,'EV Distribution'!$A$2:$B$1048576,2,FALSE),0)*'EV Characterization'!L$2</f>
        <v>7.0953115600671355</v>
      </c>
      <c r="M43" s="2">
        <f>'[1]Pc, Summer, S1'!M43*((1+Main!$B$4)^(Main!$B$3-2020))+_xlfn.IFNA(VLOOKUP($A43,'EV Distribution'!$A$2:$B$1048576,2,FALSE),0)*'EV Characterization'!M$2</f>
        <v>8.1041885136173111</v>
      </c>
      <c r="N43" s="2">
        <f>'[1]Pc, Summer, S1'!N43*((1+Main!$B$4)^(Main!$B$3-2020))+_xlfn.IFNA(VLOOKUP($A43,'EV Distribution'!$A$2:$B$1048576,2,FALSE),0)*'EV Characterization'!N$2</f>
        <v>8.1752732676513791</v>
      </c>
      <c r="O43" s="2">
        <f>'[1]Pc, Summer, S1'!O43*((1+Main!$B$4)^(Main!$B$3-2020))+_xlfn.IFNA(VLOOKUP($A43,'EV Distribution'!$A$2:$B$1048576,2,FALSE),0)*'EV Characterization'!O$2</f>
        <v>7.7498178509141447</v>
      </c>
      <c r="P43" s="2">
        <f>'[1]Pc, Summer, S1'!P43*((1+Main!$B$4)^(Main!$B$3-2020))+_xlfn.IFNA(VLOOKUP($A43,'EV Distribution'!$A$2:$B$1048576,2,FALSE),0)*'EV Characterization'!P$2</f>
        <v>6.9889477058828264</v>
      </c>
      <c r="Q43" s="2">
        <f>'[1]Pc, Summer, S1'!Q43*((1+Main!$B$4)^(Main!$B$3-2020))+_xlfn.IFNA(VLOOKUP($A43,'EV Distribution'!$A$2:$B$1048576,2,FALSE),0)*'EV Characterization'!Q$2</f>
        <v>6.6440550103842018</v>
      </c>
      <c r="R43" s="2">
        <f>'[1]Pc, Summer, S1'!R43*((1+Main!$B$4)^(Main!$B$3-2020))+_xlfn.IFNA(VLOOKUP($A43,'EV Distribution'!$A$2:$B$1048576,2,FALSE),0)*'EV Characterization'!R$2</f>
        <v>6.6688030358627275</v>
      </c>
      <c r="S43" s="2">
        <f>'[1]Pc, Summer, S1'!S43*((1+Main!$B$4)^(Main!$B$3-2020))+_xlfn.IFNA(VLOOKUP($A43,'EV Distribution'!$A$2:$B$1048576,2,FALSE),0)*'EV Characterization'!S$2</f>
        <v>6.6419487954498591</v>
      </c>
      <c r="T43" s="2">
        <f>'[1]Pc, Summer, S1'!T43*((1+Main!$B$4)^(Main!$B$3-2020))+_xlfn.IFNA(VLOOKUP($A43,'EV Distribution'!$A$2:$B$1048576,2,FALSE),0)*'EV Characterization'!T$2</f>
        <v>7.1411217348890892</v>
      </c>
      <c r="U43" s="2">
        <f>'[1]Pc, Summer, S1'!U43*((1+Main!$B$4)^(Main!$B$3-2020))+_xlfn.IFNA(VLOOKUP($A43,'EV Distribution'!$A$2:$B$1048576,2,FALSE),0)*'EV Characterization'!U$2</f>
        <v>7.56236472175764</v>
      </c>
      <c r="V43" s="2">
        <f>'[1]Pc, Summer, S1'!V43*((1+Main!$B$4)^(Main!$B$3-2020))+_xlfn.IFNA(VLOOKUP($A43,'EV Distribution'!$A$2:$B$1048576,2,FALSE),0)*'EV Characterization'!V$2</f>
        <v>7.5792144412323816</v>
      </c>
      <c r="W43" s="2">
        <f>'[1]Pc, Summer, S1'!W43*((1+Main!$B$4)^(Main!$B$3-2020))+_xlfn.IFNA(VLOOKUP($A43,'EV Distribution'!$A$2:$B$1048576,2,FALSE),0)*'EV Characterization'!W$2</f>
        <v>7.2516980189420845</v>
      </c>
      <c r="X43" s="2">
        <f>'[1]Pc, Summer, S1'!X43*((1+Main!$B$4)^(Main!$B$3-2020))+_xlfn.IFNA(VLOOKUP($A43,'EV Distribution'!$A$2:$B$1048576,2,FALSE),0)*'EV Characterization'!X$2</f>
        <v>6.492407535111524</v>
      </c>
      <c r="Y43" s="2">
        <f>'[1]Pc, Summer, S1'!Y43*((1+Main!$B$4)^(Main!$B$3-2020))+_xlfn.IFNA(VLOOKUP($A43,'EV Distribution'!$A$2:$B$1048576,2,FALSE),0)*'EV Characterization'!Y$2</f>
        <v>6.0506289526331312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443C2-EA94-453E-855F-710E2804A3F3}">
  <dimension ref="A1:Y43"/>
  <sheetViews>
    <sheetView zoomScale="85" zoomScaleNormal="85" workbookViewId="0">
      <selection activeCell="M13" sqref="M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'[1]Qc, Summer, S1'!B2*((1+Main!$B$4)^(Main!$B$3-2020))</f>
        <v>4.7303102108017132</v>
      </c>
      <c r="C2" s="2">
        <f>'[1]Qc, Summer, S1'!C2*((1+Main!$B$4)^(Main!$B$3-2020))</f>
        <v>3.4931765592824995</v>
      </c>
      <c r="D2" s="2">
        <f>'[1]Qc, Summer, S1'!D2*((1+Main!$B$4)^(Main!$B$3-2020))</f>
        <v>4.3113068175601272</v>
      </c>
      <c r="E2" s="2">
        <f>'[1]Qc, Summer, S1'!E2*((1+Main!$B$4)^(Main!$B$3-2020))</f>
        <v>-0.37992581189648866</v>
      </c>
      <c r="F2" s="2">
        <f>'[1]Qc, Summer, S1'!F2*((1+Main!$B$4)^(Main!$B$3-2020))</f>
        <v>14.253339531688894</v>
      </c>
      <c r="G2" s="2">
        <f>'[1]Qc, Summer, S1'!G2*((1+Main!$B$4)^(Main!$B$3-2020))</f>
        <v>12.112914202253659</v>
      </c>
      <c r="H2" s="2">
        <f>'[1]Qc, Summer, S1'!H2*((1+Main!$B$4)^(Main!$B$3-2020))</f>
        <v>10.104083219740261</v>
      </c>
      <c r="I2" s="2">
        <f>'[1]Qc, Summer, S1'!I2*((1+Main!$B$4)^(Main!$B$3-2020))</f>
        <v>-0.89487157615936885</v>
      </c>
      <c r="J2" s="2">
        <f>'[1]Qc, Summer, S1'!J2*((1+Main!$B$4)^(Main!$B$3-2020))</f>
        <v>8.4729302795631032</v>
      </c>
      <c r="K2" s="2">
        <f>'[1]Qc, Summer, S1'!K2*((1+Main!$B$4)^(Main!$B$3-2020))</f>
        <v>6.947112887313903</v>
      </c>
      <c r="L2" s="2">
        <f>'[1]Qc, Summer, S1'!L2*((1+Main!$B$4)^(Main!$B$3-2020))</f>
        <v>1.2317020064281379</v>
      </c>
      <c r="M2" s="2">
        <f>'[1]Qc, Summer, S1'!M2*((1+Main!$B$4)^(Main!$B$3-2020))</f>
        <v>20.743230679115438</v>
      </c>
      <c r="N2" s="2">
        <f>'[1]Qc, Summer, S1'!N2*((1+Main!$B$4)^(Main!$B$3-2020))</f>
        <v>5.4801317449884426</v>
      </c>
      <c r="O2" s="2">
        <f>'[1]Qc, Summer, S1'!O2*((1+Main!$B$4)^(Main!$B$3-2020))</f>
        <v>2.2383999914792487</v>
      </c>
      <c r="P2" s="2">
        <f>'[1]Qc, Summer, S1'!P2*((1+Main!$B$4)^(Main!$B$3-2020))</f>
        <v>8.0323035372310354</v>
      </c>
      <c r="Q2" s="2">
        <f>'[1]Qc, Summer, S1'!Q2*((1+Main!$B$4)^(Main!$B$3-2020))</f>
        <v>7.9998609278528132</v>
      </c>
      <c r="R2" s="2">
        <f>'[1]Qc, Summer, S1'!R2*((1+Main!$B$4)^(Main!$B$3-2020))</f>
        <v>10.811999772635346</v>
      </c>
      <c r="S2" s="2">
        <f>'[1]Qc, Summer, S1'!S2*((1+Main!$B$4)^(Main!$B$3-2020))</f>
        <v>12.441888518952737</v>
      </c>
      <c r="T2" s="2">
        <f>'[1]Qc, Summer, S1'!T2*((1+Main!$B$4)^(Main!$B$3-2020))</f>
        <v>13.117808916908819</v>
      </c>
      <c r="U2" s="2">
        <f>'[1]Qc, Summer, S1'!U2*((1+Main!$B$4)^(Main!$B$3-2020))</f>
        <v>4.1956637120317826</v>
      </c>
      <c r="V2" s="2">
        <f>'[1]Qc, Summer, S1'!V2*((1+Main!$B$4)^(Main!$B$3-2020))</f>
        <v>3.2102866602174336</v>
      </c>
      <c r="W2" s="2">
        <f>'[1]Qc, Summer, S1'!W2*((1+Main!$B$4)^(Main!$B$3-2020))</f>
        <v>-2.2674413277229912</v>
      </c>
      <c r="X2" s="2">
        <f>'[1]Qc, Summer, S1'!X2*((1+Main!$B$4)^(Main!$B$3-2020))</f>
        <v>7.0996770869986472</v>
      </c>
      <c r="Y2" s="2">
        <f>'[1]Qc, Summer, S1'!Y2*((1+Main!$B$4)^(Main!$B$3-2020))</f>
        <v>5.82095499147146</v>
      </c>
    </row>
    <row r="3" spans="1:25" x14ac:dyDescent="0.25">
      <c r="A3">
        <v>2</v>
      </c>
      <c r="B3" s="2">
        <f>'[1]Qc, Summer, S1'!B3*((1+Main!$B$4)^(Main!$B$3-2020))</f>
        <v>-74.881347834927581</v>
      </c>
      <c r="C3" s="2">
        <f>'[1]Qc, Summer, S1'!C3*((1+Main!$B$4)^(Main!$B$3-2020))</f>
        <v>-97.354946893724787</v>
      </c>
      <c r="D3" s="2">
        <f>'[1]Qc, Summer, S1'!D3*((1+Main!$B$4)^(Main!$B$3-2020))</f>
        <v>-107.3039395523404</v>
      </c>
      <c r="E3" s="2">
        <f>'[1]Qc, Summer, S1'!E3*((1+Main!$B$4)^(Main!$B$3-2020))</f>
        <v>-97.920466568526862</v>
      </c>
      <c r="F3" s="2">
        <f>'[1]Qc, Summer, S1'!F3*((1+Main!$B$4)^(Main!$B$3-2020))</f>
        <v>-104.95756587846243</v>
      </c>
      <c r="G3" s="2">
        <f>'[1]Qc, Summer, S1'!G3*((1+Main!$B$4)^(Main!$B$3-2020))</f>
        <v>-107.37672351542111</v>
      </c>
      <c r="H3" s="2">
        <f>'[1]Qc, Summer, S1'!H3*((1+Main!$B$4)^(Main!$B$3-2020))</f>
        <v>-93.062363122676388</v>
      </c>
      <c r="I3" s="2">
        <f>'[1]Qc, Summer, S1'!I3*((1+Main!$B$4)^(Main!$B$3-2020))</f>
        <v>-14.478412892319501</v>
      </c>
      <c r="J3" s="2">
        <f>'[1]Qc, Summer, S1'!J3*((1+Main!$B$4)^(Main!$B$3-2020))</f>
        <v>46.47464000933406</v>
      </c>
      <c r="K3" s="2">
        <f>'[1]Qc, Summer, S1'!K3*((1+Main!$B$4)^(Main!$B$3-2020))</f>
        <v>67.658042246185317</v>
      </c>
      <c r="L3" s="2">
        <f>'[1]Qc, Summer, S1'!L3*((1+Main!$B$4)^(Main!$B$3-2020))</f>
        <v>53.185269981273358</v>
      </c>
      <c r="M3" s="2">
        <f>'[1]Qc, Summer, S1'!M3*((1+Main!$B$4)^(Main!$B$3-2020))</f>
        <v>70.844239914598262</v>
      </c>
      <c r="N3" s="2">
        <f>'[1]Qc, Summer, S1'!N3*((1+Main!$B$4)^(Main!$B$3-2020))</f>
        <v>62.868586525184817</v>
      </c>
      <c r="O3" s="2">
        <f>'[1]Qc, Summer, S1'!O3*((1+Main!$B$4)^(Main!$B$3-2020))</f>
        <v>64.761483313262659</v>
      </c>
      <c r="P3" s="2">
        <f>'[1]Qc, Summer, S1'!P3*((1+Main!$B$4)^(Main!$B$3-2020))</f>
        <v>33.414548716055535</v>
      </c>
      <c r="Q3" s="2">
        <f>'[1]Qc, Summer, S1'!Q3*((1+Main!$B$4)^(Main!$B$3-2020))</f>
        <v>8.4476023993596723</v>
      </c>
      <c r="R3" s="2">
        <f>'[1]Qc, Summer, S1'!R3*((1+Main!$B$4)^(Main!$B$3-2020))</f>
        <v>18.792549303229446</v>
      </c>
      <c r="S3" s="2">
        <f>'[1]Qc, Summer, S1'!S3*((1+Main!$B$4)^(Main!$B$3-2020))</f>
        <v>22.826449873229414</v>
      </c>
      <c r="T3" s="2">
        <f>'[1]Qc, Summer, S1'!T3*((1+Main!$B$4)^(Main!$B$3-2020))</f>
        <v>13.752076418088505</v>
      </c>
      <c r="U3" s="2">
        <f>'[1]Qc, Summer, S1'!U3*((1+Main!$B$4)^(Main!$B$3-2020))</f>
        <v>-2.5654012748339086</v>
      </c>
      <c r="V3" s="2">
        <f>'[1]Qc, Summer, S1'!V3*((1+Main!$B$4)^(Main!$B$3-2020))</f>
        <v>-10.01491448697684</v>
      </c>
      <c r="W3" s="2">
        <f>'[1]Qc, Summer, S1'!W3*((1+Main!$B$4)^(Main!$B$3-2020))</f>
        <v>-6.9676354801499283</v>
      </c>
      <c r="X3" s="2">
        <f>'[1]Qc, Summer, S1'!X3*((1+Main!$B$4)^(Main!$B$3-2020))</f>
        <v>-33.414986535830707</v>
      </c>
      <c r="Y3" s="2">
        <f>'[1]Qc, Summer, S1'!Y3*((1+Main!$B$4)^(Main!$B$3-2020))</f>
        <v>-45.229904953164599</v>
      </c>
    </row>
    <row r="4" spans="1:25" x14ac:dyDescent="0.25">
      <c r="A4">
        <v>3</v>
      </c>
      <c r="B4" s="2">
        <f>'[1]Qc, Summer, S1'!B4*((1+Main!$B$4)^(Main!$B$3-2020))</f>
        <v>-19.384475918972985</v>
      </c>
      <c r="C4" s="2">
        <f>'[1]Qc, Summer, S1'!C4*((1+Main!$B$4)^(Main!$B$3-2020))</f>
        <v>-19.384475918972985</v>
      </c>
      <c r="D4" s="2">
        <f>'[1]Qc, Summer, S1'!D4*((1+Main!$B$4)^(Main!$B$3-2020))</f>
        <v>-22.504233378940143</v>
      </c>
      <c r="E4" s="2">
        <f>'[1]Qc, Summer, S1'!E4*((1+Main!$B$4)^(Main!$B$3-2020))</f>
        <v>-25.623990838907307</v>
      </c>
      <c r="F4" s="2">
        <f>'[1]Qc, Summer, S1'!F4*((1+Main!$B$4)^(Main!$B$3-2020))</f>
        <v>-25.623990838907307</v>
      </c>
      <c r="G4" s="2">
        <f>'[1]Qc, Summer, S1'!G4*((1+Main!$B$4)^(Main!$B$3-2020))</f>
        <v>-25.623990838907307</v>
      </c>
      <c r="H4" s="2">
        <f>'[1]Qc, Summer, S1'!H4*((1+Main!$B$4)^(Main!$B$3-2020))</f>
        <v>-10.217195600075829</v>
      </c>
      <c r="I4" s="2">
        <f>'[1]Qc, Summer, S1'!I4*((1+Main!$B$4)^(Main!$B$3-2020))</f>
        <v>2.1178453387404224</v>
      </c>
      <c r="J4" s="2">
        <f>'[1]Qc, Summer, S1'!J4*((1+Main!$B$4)^(Main!$B$3-2020))</f>
        <v>6.7254948070392597</v>
      </c>
      <c r="K4" s="2">
        <f>'[1]Qc, Summer, S1'!K4*((1+Main!$B$4)^(Main!$B$3-2020))</f>
        <v>6.7254948070392597</v>
      </c>
      <c r="L4" s="2">
        <f>'[1]Qc, Summer, S1'!L4*((1+Main!$B$4)^(Main!$B$3-2020))</f>
        <v>6.149528960720037</v>
      </c>
      <c r="M4" s="2">
        <f>'[1]Qc, Summer, S1'!M4*((1+Main!$B$4)^(Main!$B$3-2020))</f>
        <v>8.6453225354708607</v>
      </c>
      <c r="N4" s="2">
        <f>'[1]Qc, Summer, S1'!N4*((1+Main!$B$4)^(Main!$B$3-2020))</f>
        <v>11.717081956540911</v>
      </c>
      <c r="O4" s="2">
        <f>'[1]Qc, Summer, S1'!O4*((1+Main!$B$4)^(Main!$B$3-2020))</f>
        <v>12.077067086125048</v>
      </c>
      <c r="P4" s="2">
        <f>'[1]Qc, Summer, S1'!P4*((1+Main!$B$4)^(Main!$B$3-2020))</f>
        <v>6.7734876708334815</v>
      </c>
      <c r="Q4" s="2">
        <f>'[1]Qc, Summer, S1'!Q4*((1+Main!$B$4)^(Main!$B$3-2020))</f>
        <v>5.2855956354777698</v>
      </c>
      <c r="R4" s="2">
        <f>'[1]Qc, Summer, S1'!R4*((1+Main!$B$4)^(Main!$B$3-2020))</f>
        <v>-0.85792326071039771</v>
      </c>
      <c r="S4" s="2">
        <f>'[1]Qc, Summer, S1'!S4*((1+Main!$B$4)^(Main!$B$3-2020))</f>
        <v>-0.85792326071039771</v>
      </c>
      <c r="T4" s="2">
        <f>'[1]Qc, Summer, S1'!T4*((1+Main!$B$4)^(Main!$B$3-2020))</f>
        <v>-0.85792326071039771</v>
      </c>
      <c r="U4" s="2">
        <f>'[1]Qc, Summer, S1'!U4*((1+Main!$B$4)^(Main!$B$3-2020))</f>
        <v>-0.85792326071039771</v>
      </c>
      <c r="V4" s="2">
        <f>'[1]Qc, Summer, S1'!V4*((1+Main!$B$4)^(Main!$B$3-2020))</f>
        <v>-5.4655778770880916</v>
      </c>
      <c r="W4" s="2">
        <f>'[1]Qc, Summer, S1'!W4*((1+Main!$B$4)^(Main!$B$3-2020))</f>
        <v>-7.0014627492139887</v>
      </c>
      <c r="X4" s="2">
        <f>'[1]Qc, Summer, S1'!X4*((1+Main!$B$4)^(Main!$B$3-2020))</f>
        <v>-19.576447374149879</v>
      </c>
      <c r="Y4" s="2">
        <f>'[1]Qc, Summer, S1'!Y4*((1+Main!$B$4)^(Main!$B$3-2020))</f>
        <v>-19.576447374149879</v>
      </c>
    </row>
    <row r="5" spans="1:25" x14ac:dyDescent="0.25">
      <c r="A5">
        <v>5</v>
      </c>
      <c r="B5" s="2">
        <f>'[1]Qc, Summer, S1'!B5*((1+Main!$B$4)^(Main!$B$3-2020))</f>
        <v>2.0863545430763248</v>
      </c>
      <c r="C5" s="2">
        <f>'[1]Qc, Summer, S1'!C5*((1+Main!$B$4)^(Main!$B$3-2020))</f>
        <v>1.598551866921234</v>
      </c>
      <c r="D5" s="2">
        <f>'[1]Qc, Summer, S1'!D5*((1+Main!$B$4)^(Main!$B$3-2020))</f>
        <v>1.5148673381592912</v>
      </c>
      <c r="E5" s="2">
        <f>'[1]Qc, Summer, S1'!E5*((1+Main!$B$4)^(Main!$B$3-2020))</f>
        <v>1.3230456194654108</v>
      </c>
      <c r="F5" s="2">
        <f>'[1]Qc, Summer, S1'!F5*((1+Main!$B$4)^(Main!$B$3-2020))</f>
        <v>1.5230873593130654</v>
      </c>
      <c r="G5" s="2">
        <f>'[1]Qc, Summer, S1'!G5*((1+Main!$B$4)^(Main!$B$3-2020))</f>
        <v>0.70688845002286205</v>
      </c>
      <c r="H5" s="2">
        <f>'[1]Qc, Summer, S1'!H5*((1+Main!$B$4)^(Main!$B$3-2020))</f>
        <v>1.233355255806782</v>
      </c>
      <c r="I5" s="2">
        <f>'[1]Qc, Summer, S1'!I5*((1+Main!$B$4)^(Main!$B$3-2020))</f>
        <v>2.3700378479078577</v>
      </c>
      <c r="J5" s="2">
        <f>'[1]Qc, Summer, S1'!J5*((1+Main!$B$4)^(Main!$B$3-2020))</f>
        <v>3.4476815749082932</v>
      </c>
      <c r="K5" s="2">
        <f>'[1]Qc, Summer, S1'!K5*((1+Main!$B$4)^(Main!$B$3-2020))</f>
        <v>4.0968046332172916</v>
      </c>
      <c r="L5" s="2">
        <f>'[1]Qc, Summer, S1'!L5*((1+Main!$B$4)^(Main!$B$3-2020))</f>
        <v>4.4724496171414705</v>
      </c>
      <c r="M5" s="2">
        <f>'[1]Qc, Summer, S1'!M5*((1+Main!$B$4)^(Main!$B$3-2020))</f>
        <v>4.6357338268081119</v>
      </c>
      <c r="N5" s="2">
        <f>'[1]Qc, Summer, S1'!N5*((1+Main!$B$4)^(Main!$B$3-2020))</f>
        <v>4.844109949934742</v>
      </c>
      <c r="O5" s="2">
        <f>'[1]Qc, Summer, S1'!O5*((1+Main!$B$4)^(Main!$B$3-2020))</f>
        <v>4.8807601597918682</v>
      </c>
      <c r="P5" s="2">
        <f>'[1]Qc, Summer, S1'!P5*((1+Main!$B$4)^(Main!$B$3-2020))</f>
        <v>4.8461166228041233</v>
      </c>
      <c r="Q5" s="2">
        <f>'[1]Qc, Summer, S1'!Q5*((1+Main!$B$4)^(Main!$B$3-2020))</f>
        <v>4.6847963358756832</v>
      </c>
      <c r="R5" s="2">
        <f>'[1]Qc, Summer, S1'!R5*((1+Main!$B$4)^(Main!$B$3-2020))</f>
        <v>4.4583310777523799</v>
      </c>
      <c r="S5" s="2">
        <f>'[1]Qc, Summer, S1'!S5*((1+Main!$B$4)^(Main!$B$3-2020))</f>
        <v>3.9562668359961259</v>
      </c>
      <c r="T5" s="2">
        <f>'[1]Qc, Summer, S1'!T5*((1+Main!$B$4)^(Main!$B$3-2020))</f>
        <v>3.9379630652350341</v>
      </c>
      <c r="U5" s="2">
        <f>'[1]Qc, Summer, S1'!U5*((1+Main!$B$4)^(Main!$B$3-2020))</f>
        <v>3.746191592625884</v>
      </c>
      <c r="V5" s="2">
        <f>'[1]Qc, Summer, S1'!V5*((1+Main!$B$4)^(Main!$B$3-2020))</f>
        <v>3.376809939369529</v>
      </c>
      <c r="W5" s="2">
        <f>'[1]Qc, Summer, S1'!W5*((1+Main!$B$4)^(Main!$B$3-2020))</f>
        <v>4.0481356580485484</v>
      </c>
      <c r="X5" s="2">
        <f>'[1]Qc, Summer, S1'!X5*((1+Main!$B$4)^(Main!$B$3-2020))</f>
        <v>3.6272768977022714</v>
      </c>
      <c r="Y5" s="2">
        <f>'[1]Qc, Summer, S1'!Y5*((1+Main!$B$4)^(Main!$B$3-2020))</f>
        <v>2.9190864115354267</v>
      </c>
    </row>
    <row r="6" spans="1:25" x14ac:dyDescent="0.25">
      <c r="A6">
        <v>6</v>
      </c>
      <c r="B6" s="2">
        <f>'[1]Qc, Summer, S1'!B6*((1+Main!$B$4)^(Main!$B$3-2020))</f>
        <v>-2.2431055226612759</v>
      </c>
      <c r="C6" s="2">
        <f>'[1]Qc, Summer, S1'!C6*((1+Main!$B$4)^(Main!$B$3-2020))</f>
        <v>-2.012951981664024</v>
      </c>
      <c r="D6" s="2">
        <f>'[1]Qc, Summer, S1'!D6*((1+Main!$B$4)^(Main!$B$3-2020))</f>
        <v>-2.1937869468144626</v>
      </c>
      <c r="E6" s="2">
        <f>'[1]Qc, Summer, S1'!E6*((1+Main!$B$4)^(Main!$B$3-2020))</f>
        <v>-1.7745786479647594</v>
      </c>
      <c r="F6" s="2">
        <f>'[1]Qc, Summer, S1'!F6*((1+Main!$B$4)^(Main!$B$3-2020))</f>
        <v>-1.9389740611121469</v>
      </c>
      <c r="G6" s="2">
        <f>'[1]Qc, Summer, S1'!G6*((1+Main!$B$4)^(Main!$B$3-2020))</f>
        <v>-2.021171774366036</v>
      </c>
      <c r="H6" s="2">
        <f>'[1]Qc, Summer, S1'!H6*((1+Main!$B$4)^(Main!$B$3-2020))</f>
        <v>-2.3499625672598379</v>
      </c>
      <c r="I6" s="2">
        <f>'[1]Qc, Summer, S1'!I6*((1+Main!$B$4)^(Main!$B$3-2020))</f>
        <v>-1.7827984005856026</v>
      </c>
      <c r="J6" s="2">
        <f>'[1]Qc, Summer, S1'!J6*((1+Main!$B$4)^(Main!$B$3-2020))</f>
        <v>-2.0293915269868794</v>
      </c>
      <c r="K6" s="2">
        <f>'[1]Qc, Summer, S1'!K6*((1+Main!$B$4)^(Main!$B$3-2020))</f>
        <v>-1.9389740210309783</v>
      </c>
      <c r="L6" s="2">
        <f>'[1]Qc, Summer, S1'!L6*((1+Main!$B$4)^(Main!$B$3-2020))</f>
        <v>-2.1937869134134882</v>
      </c>
      <c r="M6" s="2">
        <f>'[1]Qc, Summer, S1'!M6*((1+Main!$B$4)^(Main!$B$3-2020))</f>
        <v>-2.4403800798959341</v>
      </c>
      <c r="N6" s="2">
        <f>'[1]Qc, Summer, S1'!N6*((1+Main!$B$4)^(Main!$B$3-2020))</f>
        <v>-1.8485565685166356</v>
      </c>
      <c r="O6" s="2">
        <f>'[1]Qc, Summer, S1'!O6*((1+Main!$B$4)^(Main!$B$3-2020))</f>
        <v>-1.7745786613251489</v>
      </c>
      <c r="P6" s="2">
        <f>'[1]Qc, Summer, S1'!P6*((1+Main!$B$4)^(Main!$B$3-2020))</f>
        <v>-1.9060949237050719</v>
      </c>
      <c r="Q6" s="2">
        <f>'[1]Qc, Summer, S1'!Q6*((1+Main!$B$4)^(Main!$B$3-2020))</f>
        <v>-2.0540508316107728</v>
      </c>
      <c r="R6" s="2">
        <f>'[1]Qc, Summer, S1'!R6*((1+Main!$B$4)^(Main!$B$3-2020))</f>
        <v>-1.9060949303852668</v>
      </c>
      <c r="S6" s="2">
        <f>'[1]Qc, Summer, S1'!S6*((1+Main!$B$4)^(Main!$B$3-2020))</f>
        <v>-1.7663588819835259</v>
      </c>
      <c r="T6" s="2">
        <f>'[1]Qc, Summer, S1'!T6*((1+Main!$B$4)^(Main!$B$3-2020))</f>
        <v>-1.782798380545018</v>
      </c>
      <c r="U6" s="2">
        <f>'[1]Qc, Summer, S1'!U6*((1+Main!$B$4)^(Main!$B$3-2020))</f>
        <v>-1.5608645788082194</v>
      </c>
      <c r="V6" s="2">
        <f>'[1]Qc, Summer, S1'!V6*((1+Main!$B$4)^(Main!$B$3-2020))</f>
        <v>-1.8403367691344283</v>
      </c>
      <c r="W6" s="2">
        <f>'[1]Qc, Summer, S1'!W6*((1+Main!$B$4)^(Main!$B$3-2020))</f>
        <v>-1.955413573034029</v>
      </c>
      <c r="X6" s="2">
        <f>'[1]Qc, Summer, S1'!X6*((1+Main!$B$4)^(Main!$B$3-2020))</f>
        <v>-2.0704903435326552</v>
      </c>
      <c r="Y6" s="2">
        <f>'[1]Qc, Summer, S1'!Y6*((1+Main!$B$4)^(Main!$B$3-2020))</f>
        <v>-2.0869299356168742</v>
      </c>
    </row>
    <row r="7" spans="1:25" x14ac:dyDescent="0.25">
      <c r="A7">
        <v>8</v>
      </c>
      <c r="B7" s="2">
        <f>'[1]Qc, Summer, S1'!B7*((1+Main!$B$4)^(Main!$B$3-2020))</f>
        <v>26.302840015112952</v>
      </c>
      <c r="C7" s="2">
        <f>'[1]Qc, Summer, S1'!C7*((1+Main!$B$4)^(Main!$B$3-2020))</f>
        <v>26.415142821973049</v>
      </c>
      <c r="D7" s="2">
        <f>'[1]Qc, Summer, S1'!D7*((1+Main!$B$4)^(Main!$B$3-2020))</f>
        <v>26.639891410284712</v>
      </c>
      <c r="E7" s="2">
        <f>'[1]Qc, Summer, S1'!E7*((1+Main!$B$4)^(Main!$B$3-2020))</f>
        <v>26.689080954729917</v>
      </c>
      <c r="F7" s="2">
        <f>'[1]Qc, Summer, S1'!F7*((1+Main!$B$4)^(Main!$B$3-2020))</f>
        <v>26.75315461017296</v>
      </c>
      <c r="G7" s="2">
        <f>'[1]Qc, Summer, S1'!G7*((1+Main!$B$4)^(Main!$B$3-2020))</f>
        <v>26.844180878855276</v>
      </c>
      <c r="H7" s="2">
        <f>'[1]Qc, Summer, S1'!H7*((1+Main!$B$4)^(Main!$B$3-2020))</f>
        <v>26.493915706841626</v>
      </c>
      <c r="I7" s="2">
        <f>'[1]Qc, Summer, S1'!I7*((1+Main!$B$4)^(Main!$B$3-2020))</f>
        <v>25.357648223251868</v>
      </c>
      <c r="J7" s="2">
        <f>'[1]Qc, Summer, S1'!J7*((1+Main!$B$4)^(Main!$B$3-2020))</f>
        <v>25.185634940594639</v>
      </c>
      <c r="K7" s="2">
        <f>'[1]Qc, Summer, S1'!K7*((1+Main!$B$4)^(Main!$B$3-2020))</f>
        <v>25.129170966958345</v>
      </c>
      <c r="L7" s="2">
        <f>'[1]Qc, Summer, S1'!L7*((1+Main!$B$4)^(Main!$B$3-2020))</f>
        <v>25.150697461397971</v>
      </c>
      <c r="M7" s="2">
        <f>'[1]Qc, Summer, S1'!M7*((1+Main!$B$4)^(Main!$B$3-2020))</f>
        <v>24.995170093951771</v>
      </c>
      <c r="N7" s="2">
        <f>'[1]Qc, Summer, S1'!N7*((1+Main!$B$4)^(Main!$B$3-2020))</f>
        <v>24.798841825406551</v>
      </c>
      <c r="O7" s="2">
        <f>'[1]Qc, Summer, S1'!O7*((1+Main!$B$4)^(Main!$B$3-2020))</f>
        <v>24.879697204379209</v>
      </c>
      <c r="P7" s="2">
        <f>'[1]Qc, Summer, S1'!P7*((1+Main!$B$4)^(Main!$B$3-2020))</f>
        <v>25.00993489499778</v>
      </c>
      <c r="Q7" s="2">
        <f>'[1]Qc, Summer, S1'!Q7*((1+Main!$B$4)^(Main!$B$3-2020))</f>
        <v>25.308112089186583</v>
      </c>
      <c r="R7" s="2">
        <f>'[1]Qc, Summer, S1'!R7*((1+Main!$B$4)^(Main!$B$3-2020))</f>
        <v>25.375958292453383</v>
      </c>
      <c r="S7" s="2">
        <f>'[1]Qc, Summer, S1'!S7*((1+Main!$B$4)^(Main!$B$3-2020))</f>
        <v>25.32162364850053</v>
      </c>
      <c r="T7" s="2">
        <f>'[1]Qc, Summer, S1'!T7*((1+Main!$B$4)^(Main!$B$3-2020))</f>
        <v>25.367181154444889</v>
      </c>
      <c r="U7" s="2">
        <f>'[1]Qc, Summer, S1'!U7*((1+Main!$B$4)^(Main!$B$3-2020))</f>
        <v>25.484222817509053</v>
      </c>
      <c r="V7" s="2">
        <f>'[1]Qc, Summer, S1'!V7*((1+Main!$B$4)^(Main!$B$3-2020))</f>
        <v>25.469902715371454</v>
      </c>
      <c r="W7" s="2">
        <f>'[1]Qc, Summer, S1'!W7*((1+Main!$B$4)^(Main!$B$3-2020))</f>
        <v>25.377936266924632</v>
      </c>
      <c r="X7" s="2">
        <f>'[1]Qc, Summer, S1'!X7*((1+Main!$B$4)^(Main!$B$3-2020))</f>
        <v>25.579457951656604</v>
      </c>
      <c r="Y7" s="2">
        <f>'[1]Qc, Summer, S1'!Y7*((1+Main!$B$4)^(Main!$B$3-2020))</f>
        <v>25.788320623953759</v>
      </c>
    </row>
    <row r="8" spans="1:25" x14ac:dyDescent="0.25">
      <c r="A8">
        <v>9</v>
      </c>
      <c r="B8" s="2">
        <f>'[1]Qc, Summer, S1'!B8*((1+Main!$B$4)^(Main!$B$3-2020))</f>
        <v>31.724941038647142</v>
      </c>
      <c r="C8" s="2">
        <f>'[1]Qc, Summer, S1'!C8*((1+Main!$B$4)^(Main!$B$3-2020))</f>
        <v>28.466850934318213</v>
      </c>
      <c r="D8" s="2">
        <f>'[1]Qc, Summer, S1'!D8*((1+Main!$B$4)^(Main!$B$3-2020))</f>
        <v>24.495208866379247</v>
      </c>
      <c r="E8" s="2">
        <f>'[1]Qc, Summer, S1'!E8*((1+Main!$B$4)^(Main!$B$3-2020))</f>
        <v>25.199063092664414</v>
      </c>
      <c r="F8" s="2">
        <f>'[1]Qc, Summer, S1'!F8*((1+Main!$B$4)^(Main!$B$3-2020))</f>
        <v>23.802009991890781</v>
      </c>
      <c r="G8" s="2">
        <f>'[1]Qc, Summer, S1'!G8*((1+Main!$B$4)^(Main!$B$3-2020))</f>
        <v>26.909459177517288</v>
      </c>
      <c r="H8" s="2">
        <f>'[1]Qc, Summer, S1'!H8*((1+Main!$B$4)^(Main!$B$3-2020))</f>
        <v>29.041013741778862</v>
      </c>
      <c r="I8" s="2">
        <f>'[1]Qc, Summer, S1'!I8*((1+Main!$B$4)^(Main!$B$3-2020))</f>
        <v>23.551237954720509</v>
      </c>
      <c r="J8" s="2">
        <f>'[1]Qc, Summer, S1'!J8*((1+Main!$B$4)^(Main!$B$3-2020))</f>
        <v>16.644695885635723</v>
      </c>
      <c r="K8" s="2">
        <f>'[1]Qc, Summer, S1'!K8*((1+Main!$B$4)^(Main!$B$3-2020))</f>
        <v>12.373837713219027</v>
      </c>
      <c r="L8" s="2">
        <f>'[1]Qc, Summer, S1'!L8*((1+Main!$B$4)^(Main!$B$3-2020))</f>
        <v>15.91260129646326</v>
      </c>
      <c r="M8" s="2">
        <f>'[1]Qc, Summer, S1'!M8*((1+Main!$B$4)^(Main!$B$3-2020))</f>
        <v>17.839049783128704</v>
      </c>
      <c r="N8" s="2">
        <f>'[1]Qc, Summer, S1'!N8*((1+Main!$B$4)^(Main!$B$3-2020))</f>
        <v>16.981706284500035</v>
      </c>
      <c r="O8" s="2">
        <f>'[1]Qc, Summer, S1'!O8*((1+Main!$B$4)^(Main!$B$3-2020))</f>
        <v>16.793758245499468</v>
      </c>
      <c r="P8" s="2">
        <f>'[1]Qc, Summer, S1'!P8*((1+Main!$B$4)^(Main!$B$3-2020))</f>
        <v>20.867938297454536</v>
      </c>
      <c r="Q8" s="2">
        <f>'[1]Qc, Summer, S1'!Q8*((1+Main!$B$4)^(Main!$B$3-2020))</f>
        <v>22.974230151464923</v>
      </c>
      <c r="R8" s="2">
        <f>'[1]Qc, Summer, S1'!R8*((1+Main!$B$4)^(Main!$B$3-2020))</f>
        <v>24.681442331853798</v>
      </c>
      <c r="S8" s="2">
        <f>'[1]Qc, Summer, S1'!S8*((1+Main!$B$4)^(Main!$B$3-2020))</f>
        <v>30.341252285389839</v>
      </c>
      <c r="T8" s="2">
        <f>'[1]Qc, Summer, S1'!T8*((1+Main!$B$4)^(Main!$B$3-2020))</f>
        <v>29.566272065406192</v>
      </c>
      <c r="U8" s="2">
        <f>'[1]Qc, Summer, S1'!U8*((1+Main!$B$4)^(Main!$B$3-2020))</f>
        <v>28.198618734225821</v>
      </c>
      <c r="V8" s="2">
        <f>'[1]Qc, Summer, S1'!V8*((1+Main!$B$4)^(Main!$B$3-2020))</f>
        <v>30.598744398481639</v>
      </c>
      <c r="W8" s="2">
        <f>'[1]Qc, Summer, S1'!W8*((1+Main!$B$4)^(Main!$B$3-2020))</f>
        <v>27.940502321843418</v>
      </c>
      <c r="X8" s="2">
        <f>'[1]Qc, Summer, S1'!X8*((1+Main!$B$4)^(Main!$B$3-2020))</f>
        <v>30.212194079198639</v>
      </c>
      <c r="Y8" s="2">
        <f>'[1]Qc, Summer, S1'!Y8*((1+Main!$B$4)^(Main!$B$3-2020))</f>
        <v>31.026974127824992</v>
      </c>
    </row>
    <row r="9" spans="1:25" x14ac:dyDescent="0.25">
      <c r="A9">
        <v>10</v>
      </c>
      <c r="B9" s="2">
        <f>'[1]Qc, Summer, S1'!B9*((1+Main!$B$4)^(Main!$B$3-2020))</f>
        <v>-1.8743740538077149</v>
      </c>
      <c r="C9" s="2">
        <f>'[1]Qc, Summer, S1'!C9*((1+Main!$B$4)^(Main!$B$3-2020))</f>
        <v>-2.4041905943871633</v>
      </c>
      <c r="D9" s="2">
        <f>'[1]Qc, Summer, S1'!D9*((1+Main!$B$4)^(Main!$B$3-2020))</f>
        <v>-2.4256362522374664</v>
      </c>
      <c r="E9" s="2">
        <f>'[1]Qc, Summer, S1'!E9*((1+Main!$B$4)^(Main!$B$3-2020))</f>
        <v>-2.4403800798959341</v>
      </c>
      <c r="F9" s="2">
        <f>'[1]Qc, Summer, S1'!F9*((1+Main!$B$4)^(Main!$B$3-2020))</f>
        <v>-2.4135729580999654</v>
      </c>
      <c r="G9" s="2">
        <f>'[1]Qc, Summer, S1'!G9*((1+Main!$B$4)^(Main!$B$3-2020))</f>
        <v>-2.4032971168083264</v>
      </c>
      <c r="H9" s="2">
        <f>'[1]Qc, Summer, S1'!H9*((1+Main!$B$4)^(Main!$B$3-2020))</f>
        <v>-1.9910921668993022</v>
      </c>
      <c r="I9" s="2">
        <f>'[1]Qc, Summer, S1'!I9*((1+Main!$B$4)^(Main!$B$3-2020))</f>
        <v>-1.1810171088203967</v>
      </c>
      <c r="J9" s="2">
        <f>'[1]Qc, Summer, S1'!J9*((1+Main!$B$4)^(Main!$B$3-2020))</f>
        <v>-0.78567038003437972</v>
      </c>
      <c r="K9" s="2">
        <f>'[1]Qc, Summer, S1'!K9*((1+Main!$B$4)^(Main!$B$3-2020))</f>
        <v>-0.77027841689155641</v>
      </c>
      <c r="L9" s="2">
        <f>'[1]Qc, Summer, S1'!L9*((1+Main!$B$4)^(Main!$B$3-2020))</f>
        <v>-0.76437642668745698</v>
      </c>
      <c r="M9" s="2">
        <f>'[1]Qc, Summer, S1'!M9*((1+Main!$B$4)^(Main!$B$3-2020))</f>
        <v>-0.36683875812318467</v>
      </c>
      <c r="N9" s="2">
        <f>'[1]Qc, Summer, S1'!N9*((1+Main!$B$4)^(Main!$B$3-2020))</f>
        <v>-0.26338756428653537</v>
      </c>
      <c r="O9" s="2">
        <f>'[1]Qc, Summer, S1'!O9*((1+Main!$B$4)^(Main!$B$3-2020))</f>
        <v>-0.32153687565179739</v>
      </c>
      <c r="P9" s="2">
        <f>'[1]Qc, Summer, S1'!P9*((1+Main!$B$4)^(Main!$B$3-2020))</f>
        <v>-6.6802634092523641E-2</v>
      </c>
      <c r="Q9" s="2">
        <f>'[1]Qc, Summer, S1'!Q9*((1+Main!$B$4)^(Main!$B$3-2020))</f>
        <v>-0.50764778698748347</v>
      </c>
      <c r="R9" s="2">
        <f>'[1]Qc, Summer, S1'!R9*((1+Main!$B$4)^(Main!$B$3-2020))</f>
        <v>-0.89747193540699832</v>
      </c>
      <c r="S9" s="2">
        <f>'[1]Qc, Summer, S1'!S9*((1+Main!$B$4)^(Main!$B$3-2020))</f>
        <v>-0.87781348259747805</v>
      </c>
      <c r="T9" s="2">
        <f>'[1]Qc, Summer, S1'!T9*((1+Main!$B$4)^(Main!$B$3-2020))</f>
        <v>-1.0457783718917961</v>
      </c>
      <c r="U9" s="2">
        <f>'[1]Qc, Summer, S1'!U9*((1+Main!$B$4)^(Main!$B$3-2020))</f>
        <v>-0.95233315286154807</v>
      </c>
      <c r="V9" s="2">
        <f>'[1]Qc, Summer, S1'!V9*((1+Main!$B$4)^(Main!$B$3-2020))</f>
        <v>-0.96841734624667852</v>
      </c>
      <c r="W9" s="2">
        <f>'[1]Qc, Summer, S1'!W9*((1+Main!$B$4)^(Main!$B$3-2020))</f>
        <v>-0.78376010730237644</v>
      </c>
      <c r="X9" s="2">
        <f>'[1]Qc, Summer, S1'!X9*((1+Main!$B$4)^(Main!$B$3-2020))</f>
        <v>-1.1633695007201477</v>
      </c>
      <c r="Y9" s="2">
        <f>'[1]Qc, Summer, S1'!Y9*((1+Main!$B$4)^(Main!$B$3-2020))</f>
        <v>-1.5594373942384323</v>
      </c>
    </row>
    <row r="10" spans="1:25" x14ac:dyDescent="0.25">
      <c r="A10">
        <v>12</v>
      </c>
      <c r="B10" s="2">
        <f>'[1]Qc, Summer, S1'!B10*((1+Main!$B$4)^(Main!$B$3-2020))</f>
        <v>-19.147713925839092</v>
      </c>
      <c r="C10" s="2">
        <f>'[1]Qc, Summer, S1'!C10*((1+Main!$B$4)^(Main!$B$3-2020))</f>
        <v>-26.49848621085583</v>
      </c>
      <c r="D10" s="2">
        <f>'[1]Qc, Summer, S1'!D10*((1+Main!$B$4)^(Main!$B$3-2020))</f>
        <v>-27.826552580816323</v>
      </c>
      <c r="E10" s="2">
        <f>'[1]Qc, Summer, S1'!E10*((1+Main!$B$4)^(Main!$B$3-2020))</f>
        <v>-27.05839285630308</v>
      </c>
      <c r="F10" s="2">
        <f>'[1]Qc, Summer, S1'!F10*((1+Main!$B$4)^(Main!$B$3-2020))</f>
        <v>-28.089689950161478</v>
      </c>
      <c r="G10" s="2">
        <f>'[1]Qc, Summer, S1'!G10*((1+Main!$B$4)^(Main!$B$3-2020))</f>
        <v>-29.284560958751207</v>
      </c>
      <c r="H10" s="2">
        <f>'[1]Qc, Summer, S1'!H10*((1+Main!$B$4)^(Main!$B$3-2020))</f>
        <v>-25.321860498020047</v>
      </c>
      <c r="I10" s="2">
        <f>'[1]Qc, Summer, S1'!I10*((1+Main!$B$4)^(Main!$B$3-2020))</f>
        <v>-10.532077583026572</v>
      </c>
      <c r="J10" s="2">
        <f>'[1]Qc, Summer, S1'!J10*((1+Main!$B$4)^(Main!$B$3-2020))</f>
        <v>-0.43448842106487928</v>
      </c>
      <c r="K10" s="2">
        <f>'[1]Qc, Summer, S1'!K10*((1+Main!$B$4)^(Main!$B$3-2020))</f>
        <v>4.2039700474333248</v>
      </c>
      <c r="L10" s="2">
        <f>'[1]Qc, Summer, S1'!L10*((1+Main!$B$4)^(Main!$B$3-2020))</f>
        <v>3.8422252908184649</v>
      </c>
      <c r="M10" s="2">
        <f>'[1]Qc, Summer, S1'!M10*((1+Main!$B$4)^(Main!$B$3-2020))</f>
        <v>4.301014861582364</v>
      </c>
      <c r="N10" s="2">
        <f>'[1]Qc, Summer, S1'!N10*((1+Main!$B$4)^(Main!$B$3-2020))</f>
        <v>6.3284309261295615</v>
      </c>
      <c r="O10" s="2">
        <f>'[1]Qc, Summer, S1'!O10*((1+Main!$B$4)^(Main!$B$3-2020))</f>
        <v>5.5731292011005431</v>
      </c>
      <c r="P10" s="2">
        <f>'[1]Qc, Summer, S1'!P10*((1+Main!$B$4)^(Main!$B$3-2020))</f>
        <v>1.5771667791191182</v>
      </c>
      <c r="Q10" s="2">
        <f>'[1]Qc, Summer, S1'!Q10*((1+Main!$B$4)^(Main!$B$3-2020))</f>
        <v>0.87587191699621503</v>
      </c>
      <c r="R10" s="2">
        <f>'[1]Qc, Summer, S1'!R10*((1+Main!$B$4)^(Main!$B$3-2020))</f>
        <v>0.56218262508866401</v>
      </c>
      <c r="S10" s="2">
        <f>'[1]Qc, Summer, S1'!S10*((1+Main!$B$4)^(Main!$B$3-2020))</f>
        <v>-1.712062317140536</v>
      </c>
      <c r="T10" s="2">
        <f>'[1]Qc, Summer, S1'!T10*((1+Main!$B$4)^(Main!$B$3-2020))</f>
        <v>-2.4876164424227234</v>
      </c>
      <c r="U10" s="2">
        <f>'[1]Qc, Summer, S1'!U10*((1+Main!$B$4)^(Main!$B$3-2020))</f>
        <v>-1.8113358066389167</v>
      </c>
      <c r="V10" s="2">
        <f>'[1]Qc, Summer, S1'!V10*((1+Main!$B$4)^(Main!$B$3-2020))</f>
        <v>-5.3335298972919025</v>
      </c>
      <c r="W10" s="2">
        <f>'[1]Qc, Summer, S1'!W10*((1+Main!$B$4)^(Main!$B$3-2020))</f>
        <v>-1.9789028060639544</v>
      </c>
      <c r="X10" s="2">
        <f>'[1]Qc, Summer, S1'!X10*((1+Main!$B$4)^(Main!$B$3-2020))</f>
        <v>-6.2293048753819154</v>
      </c>
      <c r="Y10" s="2">
        <f>'[1]Qc, Summer, S1'!Y10*((1+Main!$B$4)^(Main!$B$3-2020))</f>
        <v>-9.3061639906773763</v>
      </c>
    </row>
    <row r="11" spans="1:25" x14ac:dyDescent="0.25">
      <c r="A11">
        <v>13</v>
      </c>
      <c r="B11" s="2">
        <f>'[1]Qc, Summer, S1'!B11*((1+Main!$B$4)^(Main!$B$3-2020))</f>
        <v>-2.8064370918803241</v>
      </c>
      <c r="C11" s="2">
        <f>'[1]Qc, Summer, S1'!C11*((1+Main!$B$4)^(Main!$B$3-2020))</f>
        <v>-2.8064370918803241</v>
      </c>
      <c r="D11" s="2">
        <f>'[1]Qc, Summer, S1'!D11*((1+Main!$B$4)^(Main!$B$3-2020))</f>
        <v>-2.8064370918803241</v>
      </c>
      <c r="E11" s="2">
        <f>'[1]Qc, Summer, S1'!E11*((1+Main!$B$4)^(Main!$B$3-2020))</f>
        <v>-2.8064370918803241</v>
      </c>
      <c r="F11" s="2">
        <f>'[1]Qc, Summer, S1'!F11*((1+Main!$B$4)^(Main!$B$3-2020))</f>
        <v>-2.8064370918803241</v>
      </c>
      <c r="G11" s="2">
        <f>'[1]Qc, Summer, S1'!G11*((1+Main!$B$4)^(Main!$B$3-2020))</f>
        <v>-2.8064370918803241</v>
      </c>
      <c r="H11" s="2">
        <f>'[1]Qc, Summer, S1'!H11*((1+Main!$B$4)^(Main!$B$3-2020))</f>
        <v>-2.8064370918803241</v>
      </c>
      <c r="I11" s="2">
        <f>'[1]Qc, Summer, S1'!I11*((1+Main!$B$4)^(Main!$B$3-2020))</f>
        <v>-2.6572863144557828</v>
      </c>
      <c r="J11" s="2">
        <f>'[1]Qc, Summer, S1'!J11*((1+Main!$B$4)^(Main!$B$3-2020))</f>
        <v>-2.496666716653047</v>
      </c>
      <c r="K11" s="2">
        <f>'[1]Qc, Summer, S1'!K11*((1+Main!$B$4)^(Main!$B$3-2020))</f>
        <v>-2.4596991593215285</v>
      </c>
      <c r="L11" s="2">
        <f>'[1]Qc, Summer, S1'!L11*((1+Main!$B$4)^(Main!$B$3-2020))</f>
        <v>-2.4061518120464114</v>
      </c>
      <c r="M11" s="2">
        <f>'[1]Qc, Summer, S1'!M11*((1+Main!$B$4)^(Main!$B$3-2020))</f>
        <v>-2.443120614724557</v>
      </c>
      <c r="N11" s="2">
        <f>'[1]Qc, Summer, S1'!N11*((1+Main!$B$4)^(Main!$B$3-2020))</f>
        <v>-2.443120614724557</v>
      </c>
      <c r="O11" s="2">
        <f>'[1]Qc, Summer, S1'!O11*((1+Main!$B$4)^(Main!$B$3-2020))</f>
        <v>-2.443120614724557</v>
      </c>
      <c r="P11" s="2">
        <f>'[1]Qc, Summer, S1'!P11*((1+Main!$B$4)^(Main!$B$3-2020))</f>
        <v>-2.443120614724557</v>
      </c>
      <c r="Q11" s="2">
        <f>'[1]Qc, Summer, S1'!Q11*((1+Main!$B$4)^(Main!$B$3-2020))</f>
        <v>-2.443120614724557</v>
      </c>
      <c r="R11" s="2">
        <f>'[1]Qc, Summer, S1'!R11*((1+Main!$B$4)^(Main!$B$3-2020))</f>
        <v>-2.4842328082053182</v>
      </c>
      <c r="S11" s="2">
        <f>'[1]Qc, Summer, S1'!S11*((1+Main!$B$4)^(Main!$B$3-2020))</f>
        <v>-2.6075693886476023</v>
      </c>
      <c r="T11" s="2">
        <f>'[1]Qc, Summer, S1'!T11*((1+Main!$B$4)^(Main!$B$3-2020))</f>
        <v>-2.6075693886476023</v>
      </c>
      <c r="U11" s="2">
        <f>'[1]Qc, Summer, S1'!U11*((1+Main!$B$4)^(Main!$B$3-2020))</f>
        <v>-2.6075693886476023</v>
      </c>
      <c r="V11" s="2">
        <f>'[1]Qc, Summer, S1'!V11*((1+Main!$B$4)^(Main!$B$3-2020))</f>
        <v>-2.6075693886476023</v>
      </c>
      <c r="W11" s="2">
        <f>'[1]Qc, Summer, S1'!W11*((1+Main!$B$4)^(Main!$B$3-2020))</f>
        <v>-2.682781310466285</v>
      </c>
      <c r="X11" s="2">
        <f>'[1]Qc, Summer, S1'!X11*((1+Main!$B$4)^(Main!$B$3-2020))</f>
        <v>-2.7579932322849681</v>
      </c>
      <c r="Y11" s="2">
        <f>'[1]Qc, Summer, S1'!Y11*((1+Main!$B$4)^(Main!$B$3-2020))</f>
        <v>-2.7579932322849681</v>
      </c>
    </row>
    <row r="12" spans="1:25" x14ac:dyDescent="0.25">
      <c r="A12">
        <v>14</v>
      </c>
      <c r="B12" s="2">
        <f>'[1]Qc, Summer, S1'!B12*((1+Main!$B$4)^(Main!$B$3-2020))</f>
        <v>-2.2957805778610725</v>
      </c>
      <c r="C12" s="2">
        <f>'[1]Qc, Summer, S1'!C12*((1+Main!$B$4)^(Main!$B$3-2020))</f>
        <v>-2.5164212903319059</v>
      </c>
      <c r="D12" s="2">
        <f>'[1]Qc, Summer, S1'!D12*((1+Main!$B$4)^(Main!$B$3-2020))</f>
        <v>-2.6379133282114151</v>
      </c>
      <c r="E12" s="2">
        <f>'[1]Qc, Summer, S1'!E12*((1+Main!$B$4)^(Main!$B$3-2020))</f>
        <v>-1.4188035687997869</v>
      </c>
      <c r="F12" s="2">
        <f>'[1]Qc, Summer, S1'!F12*((1+Main!$B$4)^(Main!$B$3-2020))</f>
        <v>-2.1407734950492849</v>
      </c>
      <c r="G12" s="2">
        <f>'[1]Qc, Summer, S1'!G12*((1+Main!$B$4)^(Main!$B$3-2020))</f>
        <v>-2.2985734982720962</v>
      </c>
      <c r="H12" s="2">
        <f>'[1]Qc, Summer, S1'!H12*((1+Main!$B$4)^(Main!$B$3-2020))</f>
        <v>0.71079824460540519</v>
      </c>
      <c r="I12" s="2">
        <f>'[1]Qc, Summer, S1'!I12*((1+Main!$B$4)^(Main!$B$3-2020))</f>
        <v>3.7802177763199056</v>
      </c>
      <c r="J12" s="2">
        <f>'[1]Qc, Summer, S1'!J12*((1+Main!$B$4)^(Main!$B$3-2020))</f>
        <v>4.7395859375063747</v>
      </c>
      <c r="K12" s="2">
        <f>'[1]Qc, Summer, S1'!K12*((1+Main!$B$4)^(Main!$B$3-2020))</f>
        <v>5.672421354788125</v>
      </c>
      <c r="L12" s="2">
        <f>'[1]Qc, Summer, S1'!L12*((1+Main!$B$4)^(Main!$B$3-2020))</f>
        <v>6.3469116340502296</v>
      </c>
      <c r="M12" s="2">
        <f>'[1]Qc, Summer, S1'!M12*((1+Main!$B$4)^(Main!$B$3-2020))</f>
        <v>6.2547452604864624</v>
      </c>
      <c r="N12" s="2">
        <f>'[1]Qc, Summer, S1'!N12*((1+Main!$B$4)^(Main!$B$3-2020))</f>
        <v>6.4670072117242254</v>
      </c>
      <c r="O12" s="2">
        <f>'[1]Qc, Summer, S1'!O12*((1+Main!$B$4)^(Main!$B$3-2020))</f>
        <v>5.9307664928077708</v>
      </c>
      <c r="P12" s="2">
        <f>'[1]Qc, Summer, S1'!P12*((1+Main!$B$4)^(Main!$B$3-2020))</f>
        <v>4.4812407994867289</v>
      </c>
      <c r="Q12" s="2">
        <f>'[1]Qc, Summer, S1'!Q12*((1+Main!$B$4)^(Main!$B$3-2020))</f>
        <v>3.6391752955632328</v>
      </c>
      <c r="R12" s="2">
        <f>'[1]Qc, Summer, S1'!R12*((1+Main!$B$4)^(Main!$B$3-2020))</f>
        <v>2.8739151029428753</v>
      </c>
      <c r="S12" s="2">
        <f>'[1]Qc, Summer, S1'!S12*((1+Main!$B$4)^(Main!$B$3-2020))</f>
        <v>2.9060336876696429</v>
      </c>
      <c r="T12" s="2">
        <f>'[1]Qc, Summer, S1'!T12*((1+Main!$B$4)^(Main!$B$3-2020))</f>
        <v>2.2483009308736781</v>
      </c>
      <c r="U12" s="2">
        <f>'[1]Qc, Summer, S1'!U12*((1+Main!$B$4)^(Main!$B$3-2020))</f>
        <v>2.2538867716957247</v>
      </c>
      <c r="V12" s="2">
        <f>'[1]Qc, Summer, S1'!V12*((1+Main!$B$4)^(Main!$B$3-2020))</f>
        <v>1.4034425065391591</v>
      </c>
      <c r="W12" s="2">
        <f>'[1]Qc, Summer, S1'!W12*((1+Main!$B$4)^(Main!$B$3-2020))</f>
        <v>1.6994920701076195</v>
      </c>
      <c r="X12" s="2">
        <f>'[1]Qc, Summer, S1'!X12*((1+Main!$B$4)^(Main!$B$3-2020))</f>
        <v>1.1450973685195125</v>
      </c>
      <c r="Y12" s="2">
        <f>'[1]Qc, Summer, S1'!Y12*((1+Main!$B$4)^(Main!$B$3-2020))</f>
        <v>-0.71079824460540519</v>
      </c>
    </row>
    <row r="13" spans="1:25" x14ac:dyDescent="0.25">
      <c r="A13">
        <v>15</v>
      </c>
      <c r="B13" s="2">
        <f>'[1]Qc, Summer, S1'!B13*((1+Main!$B$4)^(Main!$B$3-2020))</f>
        <v>-4.5442367884349419</v>
      </c>
      <c r="C13" s="2">
        <f>'[1]Qc, Summer, S1'!C13*((1+Main!$B$4)^(Main!$B$3-2020))</f>
        <v>-4.4882184962791731</v>
      </c>
      <c r="D13" s="2">
        <f>'[1]Qc, Summer, S1'!D13*((1+Main!$B$4)^(Main!$B$3-2020))</f>
        <v>-5.6384910648403084</v>
      </c>
      <c r="E13" s="2">
        <f>'[1]Qc, Summer, S1'!E13*((1+Main!$B$4)^(Main!$B$3-2020))</f>
        <v>-5.1659029562407497</v>
      </c>
      <c r="F13" s="2">
        <f>'[1]Qc, Summer, S1'!F13*((1+Main!$B$4)^(Main!$B$3-2020))</f>
        <v>-4.5779244164611814</v>
      </c>
      <c r="G13" s="2">
        <f>'[1]Qc, Summer, S1'!G13*((1+Main!$B$4)^(Main!$B$3-2020))</f>
        <v>-6.1009501997398354</v>
      </c>
      <c r="H13" s="2">
        <f>'[1]Qc, Summer, S1'!H13*((1+Main!$B$4)^(Main!$B$3-2020))</f>
        <v>-4.6358938533920195</v>
      </c>
      <c r="I13" s="2">
        <f>'[1]Qc, Summer, S1'!I13*((1+Main!$B$4)^(Main!$B$3-2020))</f>
        <v>-3.0635920391715374</v>
      </c>
      <c r="J13" s="2">
        <f>'[1]Qc, Summer, S1'!J13*((1+Main!$B$4)^(Main!$B$3-2020))</f>
        <v>-2.0780970715487355</v>
      </c>
      <c r="K13" s="2">
        <f>'[1]Qc, Summer, S1'!K13*((1+Main!$B$4)^(Main!$B$3-2020))</f>
        <v>-1.037430351153154</v>
      </c>
      <c r="L13" s="2">
        <f>'[1]Qc, Summer, S1'!L13*((1+Main!$B$4)^(Main!$B$3-2020))</f>
        <v>-1.339195632337135</v>
      </c>
      <c r="M13" s="2">
        <f>'[1]Qc, Summer, S1'!M13*((1+Main!$B$4)^(Main!$B$3-2020))</f>
        <v>-0.92120923994635084</v>
      </c>
      <c r="N13" s="2">
        <f>'[1]Qc, Summer, S1'!N13*((1+Main!$B$4)^(Main!$B$3-2020))</f>
        <v>-0.38776715376826382</v>
      </c>
      <c r="O13" s="2">
        <f>'[1]Qc, Summer, S1'!O13*((1+Main!$B$4)^(Main!$B$3-2020))</f>
        <v>-0.57956464569422694</v>
      </c>
      <c r="P13" s="2">
        <f>'[1]Qc, Summer, S1'!P13*((1+Main!$B$4)^(Main!$B$3-2020))</f>
        <v>-1.1236653908039544</v>
      </c>
      <c r="Q13" s="2">
        <f>'[1]Qc, Summer, S1'!Q13*((1+Main!$B$4)^(Main!$B$3-2020))</f>
        <v>-0.89630027119789391</v>
      </c>
      <c r="R13" s="2">
        <f>'[1]Qc, Summer, S1'!R13*((1+Main!$B$4)^(Main!$B$3-2020))</f>
        <v>-2.0530150927629287</v>
      </c>
      <c r="S13" s="2">
        <f>'[1]Qc, Summer, S1'!S13*((1+Main!$B$4)^(Main!$B$3-2020))</f>
        <v>-1.840577191373437</v>
      </c>
      <c r="T13" s="2">
        <f>'[1]Qc, Summer, S1'!T13*((1+Main!$B$4)^(Main!$B$3-2020))</f>
        <v>-2.6738755781430354</v>
      </c>
      <c r="U13" s="2">
        <f>'[1]Qc, Summer, S1'!U13*((1+Main!$B$4)^(Main!$B$3-2020))</f>
        <v>-2.6898441493116287</v>
      </c>
      <c r="V13" s="2">
        <f>'[1]Qc, Summer, S1'!V13*((1+Main!$B$4)^(Main!$B$3-2020))</f>
        <v>-2.6698730022129871</v>
      </c>
      <c r="W13" s="2">
        <f>'[1]Qc, Summer, S1'!W13*((1+Main!$B$4)^(Main!$B$3-2020))</f>
        <v>-2.302369172733822</v>
      </c>
      <c r="X13" s="2">
        <f>'[1]Qc, Summer, S1'!X13*((1+Main!$B$4)^(Main!$B$3-2020))</f>
        <v>-3.0332207801106086</v>
      </c>
      <c r="Y13" s="2">
        <f>'[1]Qc, Summer, S1'!Y13*((1+Main!$B$4)^(Main!$B$3-2020))</f>
        <v>-3.3664878852692102</v>
      </c>
    </row>
    <row r="14" spans="1:25" x14ac:dyDescent="0.25">
      <c r="A14">
        <v>16</v>
      </c>
      <c r="B14" s="2">
        <f>'[1]Qc, Summer, S1'!B14*((1+Main!$B$4)^(Main!$B$3-2020))</f>
        <v>-3.5998331555069889</v>
      </c>
      <c r="C14" s="2">
        <f>'[1]Qc, Summer, S1'!C14*((1+Main!$B$4)^(Main!$B$3-2020))</f>
        <v>-3.1676662938789604</v>
      </c>
      <c r="D14" s="2">
        <f>'[1]Qc, Summer, S1'!D14*((1+Main!$B$4)^(Main!$B$3-2020))</f>
        <v>-3.2821321112831403</v>
      </c>
      <c r="E14" s="2">
        <f>'[1]Qc, Summer, S1'!E14*((1+Main!$B$4)^(Main!$B$3-2020))</f>
        <v>-3.6605701198439009</v>
      </c>
      <c r="F14" s="2">
        <f>'[1]Qc, Summer, S1'!F14*((1+Main!$B$4)^(Main!$B$3-2020))</f>
        <v>-3.5624565620688893</v>
      </c>
      <c r="G14" s="2">
        <f>'[1]Qc, Summer, S1'!G14*((1+Main!$B$4)^(Main!$B$3-2020))</f>
        <v>-2.8733256205539237</v>
      </c>
      <c r="H14" s="2">
        <f>'[1]Qc, Summer, S1'!H14*((1+Main!$B$4)^(Main!$B$3-2020))</f>
        <v>-2.7822201740485557</v>
      </c>
      <c r="I14" s="2">
        <f>'[1]Qc, Summer, S1'!I14*((1+Main!$B$4)^(Main!$B$3-2020))</f>
        <v>-2.8966859914527365</v>
      </c>
      <c r="J14" s="2">
        <f>'[1]Qc, Summer, S1'!J14*((1+Main!$B$4)^(Main!$B$3-2020))</f>
        <v>-2.8219328045765364</v>
      </c>
      <c r="K14" s="2">
        <f>'[1]Qc, Summer, S1'!K14*((1+Main!$B$4)^(Main!$B$3-2020))</f>
        <v>-2.3196848302520703</v>
      </c>
      <c r="L14" s="2">
        <f>'[1]Qc, Summer, S1'!L14*((1+Main!$B$4)^(Main!$B$3-2020))</f>
        <v>-2.1047694179829963</v>
      </c>
      <c r="M14" s="2">
        <f>'[1]Qc, Summer, S1'!M14*((1+Main!$B$4)^(Main!$B$3-2020))</f>
        <v>-1.987967563488934</v>
      </c>
      <c r="N14" s="2">
        <f>'[1]Qc, Summer, S1'!N14*((1+Main!$B$4)^(Main!$B$3-2020))</f>
        <v>-1.6212097403775794</v>
      </c>
      <c r="O14" s="2">
        <f>'[1]Qc, Summer, S1'!O14*((1+Main!$B$4)^(Main!$B$3-2020))</f>
        <v>-2.0323522681966777</v>
      </c>
      <c r="P14" s="2">
        <f>'[1]Qc, Summer, S1'!P14*((1+Main!$B$4)^(Main!$B$3-2020))</f>
        <v>-2.9947995492277482</v>
      </c>
      <c r="Q14" s="2">
        <f>'[1]Qc, Summer, S1'!Q14*((1+Main!$B$4)^(Main!$B$3-2020))</f>
        <v>-2.1608343081401458</v>
      </c>
      <c r="R14" s="2">
        <f>'[1]Qc, Summer, S1'!R14*((1+Main!$B$4)^(Main!$B$3-2020))</f>
        <v>-2.1234577147020461</v>
      </c>
      <c r="S14" s="2">
        <f>'[1]Qc, Summer, S1'!S14*((1+Main!$B$4)^(Main!$B$3-2020))</f>
        <v>-3.4176222624962524</v>
      </c>
      <c r="T14" s="2">
        <f>'[1]Qc, Summer, S1'!T14*((1+Main!$B$4)^(Main!$B$3-2020))</f>
        <v>-3.4246303737658961</v>
      </c>
      <c r="U14" s="2">
        <f>'[1]Qc, Summer, S1'!U14*((1+Main!$B$4)^(Main!$B$3-2020))</f>
        <v>-2.7168111355318811</v>
      </c>
      <c r="V14" s="2">
        <f>'[1]Qc, Summer, S1'!V14*((1+Main!$B$4)^(Main!$B$3-2020))</f>
        <v>-3.1536500713396727</v>
      </c>
      <c r="W14" s="2">
        <f>'[1]Qc, Summer, S1'!W14*((1+Main!$B$4)^(Main!$B$3-2020))</f>
        <v>-2.6934507646330683</v>
      </c>
      <c r="X14" s="2">
        <f>'[1]Qc, Summer, S1'!X14*((1+Main!$B$4)^(Main!$B$3-2020))</f>
        <v>-3.170002330968841</v>
      </c>
      <c r="Y14" s="2">
        <f>'[1]Qc, Summer, S1'!Y14*((1+Main!$B$4)^(Main!$B$3-2020))</f>
        <v>-3.543768265349839</v>
      </c>
    </row>
    <row r="15" spans="1:25" x14ac:dyDescent="0.25">
      <c r="A15">
        <v>17</v>
      </c>
      <c r="B15" s="2">
        <f>'[1]Qc, Summer, S1'!B15*((1+Main!$B$4)^(Main!$B$3-2020))</f>
        <v>-1.7401391716778796</v>
      </c>
      <c r="C15" s="2">
        <f>'[1]Qc, Summer, S1'!C15*((1+Main!$B$4)^(Main!$B$3-2020))</f>
        <v>-1.7401391716778796</v>
      </c>
      <c r="D15" s="2">
        <f>'[1]Qc, Summer, S1'!D15*((1+Main!$B$4)^(Main!$B$3-2020))</f>
        <v>-1.7401391716778796</v>
      </c>
      <c r="E15" s="2">
        <f>'[1]Qc, Summer, S1'!E15*((1+Main!$B$4)^(Main!$B$3-2020))</f>
        <v>-1.7401391716778796</v>
      </c>
      <c r="F15" s="2">
        <f>'[1]Qc, Summer, S1'!F15*((1+Main!$B$4)^(Main!$B$3-2020))</f>
        <v>-1.7401391716778796</v>
      </c>
      <c r="G15" s="2">
        <f>'[1]Qc, Summer, S1'!G15*((1+Main!$B$4)^(Main!$B$3-2020))</f>
        <v>-1.7401391716778796</v>
      </c>
      <c r="H15" s="2">
        <f>'[1]Qc, Summer, S1'!H15*((1+Main!$B$4)^(Main!$B$3-2020))</f>
        <v>-7.7561750326072723</v>
      </c>
      <c r="I15" s="2">
        <f>'[1]Qc, Summer, S1'!I15*((1+Main!$B$4)^(Main!$B$3-2020))</f>
        <v>-9.7615203195837363</v>
      </c>
      <c r="J15" s="2">
        <f>'[1]Qc, Summer, S1'!J15*((1+Main!$B$4)^(Main!$B$3-2020))</f>
        <v>-9.7615203195837363</v>
      </c>
      <c r="K15" s="2">
        <f>'[1]Qc, Summer, S1'!K15*((1+Main!$B$4)^(Main!$B$3-2020))</f>
        <v>-3.7454844586543437</v>
      </c>
      <c r="L15" s="2">
        <f>'[1]Qc, Summer, S1'!L15*((1+Main!$B$4)^(Main!$B$3-2020))</f>
        <v>-1.7401391716778796</v>
      </c>
      <c r="M15" s="2">
        <f>'[1]Qc, Summer, S1'!M15*((1+Main!$B$4)^(Main!$B$3-2020))</f>
        <v>-7.7561750326072723</v>
      </c>
      <c r="N15" s="2">
        <f>'[1]Qc, Summer, S1'!N15*((1+Main!$B$4)^(Main!$B$3-2020))</f>
        <v>-1.2751268436590937</v>
      </c>
      <c r="O15" s="2">
        <f>'[1]Qc, Summer, S1'!O15*((1+Main!$B$4)^(Main!$B$3-2020))</f>
        <v>-1.2751268436590937</v>
      </c>
      <c r="P15" s="2">
        <f>'[1]Qc, Summer, S1'!P15*((1+Main!$B$4)^(Main!$B$3-2020))</f>
        <v>-1.2751268436590937</v>
      </c>
      <c r="Q15" s="2">
        <f>'[1]Qc, Summer, S1'!Q15*((1+Main!$B$4)^(Main!$B$3-2020))</f>
        <v>-1.2751268436590937</v>
      </c>
      <c r="R15" s="2">
        <f>'[1]Qc, Summer, S1'!R15*((1+Main!$B$4)^(Main!$B$3-2020))</f>
        <v>-1.2751268436590937</v>
      </c>
      <c r="S15" s="2">
        <f>'[1]Qc, Summer, S1'!S15*((1+Main!$B$4)^(Main!$B$3-2020))</f>
        <v>-1.2751268436590937</v>
      </c>
      <c r="T15" s="2">
        <f>'[1]Qc, Summer, S1'!T15*((1+Main!$B$4)^(Main!$B$3-2020))</f>
        <v>-1.2751268436590937</v>
      </c>
      <c r="U15" s="2">
        <f>'[1]Qc, Summer, S1'!U15*((1+Main!$B$4)^(Main!$B$3-2020))</f>
        <v>-1.2751268436590937</v>
      </c>
      <c r="V15" s="2">
        <f>'[1]Qc, Summer, S1'!V15*((1+Main!$B$4)^(Main!$B$3-2020))</f>
        <v>-1.2751268436590937</v>
      </c>
      <c r="W15" s="2">
        <f>'[1]Qc, Summer, S1'!W15*((1+Main!$B$4)^(Main!$B$3-2020))</f>
        <v>-1.2751268436590937</v>
      </c>
      <c r="X15" s="2">
        <f>'[1]Qc, Summer, S1'!X15*((1+Main!$B$4)^(Main!$B$3-2020))</f>
        <v>-1.2751268436590937</v>
      </c>
      <c r="Y15" s="2">
        <f>'[1]Qc, Summer, S1'!Y15*((1+Main!$B$4)^(Main!$B$3-2020))</f>
        <v>-1.2751268436590937</v>
      </c>
    </row>
    <row r="16" spans="1:25" x14ac:dyDescent="0.25">
      <c r="A16">
        <v>18</v>
      </c>
      <c r="B16" s="2">
        <f>'[1]Qc, Summer, S1'!B16*((1+Main!$B$4)^(Main!$B$3-2020))</f>
        <v>-11.957862391490078</v>
      </c>
      <c r="C16" s="2">
        <f>'[1]Qc, Summer, S1'!C16*((1+Main!$B$4)^(Main!$B$3-2020))</f>
        <v>-11.957862391490078</v>
      </c>
      <c r="D16" s="2">
        <f>'[1]Qc, Summer, S1'!D16*((1+Main!$B$4)^(Main!$B$3-2020))</f>
        <v>-11.957862391490078</v>
      </c>
      <c r="E16" s="2">
        <f>'[1]Qc, Summer, S1'!E16*((1+Main!$B$4)^(Main!$B$3-2020))</f>
        <v>-11.957862391490078</v>
      </c>
      <c r="F16" s="2">
        <f>'[1]Qc, Summer, S1'!F16*((1+Main!$B$4)^(Main!$B$3-2020))</f>
        <v>-11.957862391490078</v>
      </c>
      <c r="G16" s="2">
        <f>'[1]Qc, Summer, S1'!G16*((1+Main!$B$4)^(Main!$B$3-2020))</f>
        <v>-11.957862391490078</v>
      </c>
      <c r="H16" s="2">
        <f>'[1]Qc, Summer, S1'!H16*((1+Main!$B$4)^(Main!$B$3-2020))</f>
        <v>-11.957862391490078</v>
      </c>
      <c r="I16" s="2">
        <f>'[1]Qc, Summer, S1'!I16*((1+Main!$B$4)^(Main!$B$3-2020))</f>
        <v>-3.8662409394170982</v>
      </c>
      <c r="J16" s="2">
        <f>'[1]Qc, Summer, S1'!J16*((1+Main!$B$4)^(Main!$B$3-2020))</f>
        <v>4.2253602104158832</v>
      </c>
      <c r="K16" s="2">
        <f>'[1]Qc, Summer, S1'!K16*((1+Main!$B$4)^(Main!$B$3-2020))</f>
        <v>4.2253602104158832</v>
      </c>
      <c r="L16" s="2">
        <f>'[1]Qc, Summer, S1'!L16*((1+Main!$B$4)^(Main!$B$3-2020))</f>
        <v>4.2253602104158832</v>
      </c>
      <c r="M16" s="2">
        <f>'[1]Qc, Summer, S1'!M16*((1+Main!$B$4)^(Main!$B$3-2020))</f>
        <v>4.2253602104158832</v>
      </c>
      <c r="N16" s="2">
        <f>'[1]Qc, Summer, S1'!N16*((1+Main!$B$4)^(Main!$B$3-2020))</f>
        <v>4.2253602104158832</v>
      </c>
      <c r="O16" s="2">
        <f>'[1]Qc, Summer, S1'!O16*((1+Main!$B$4)^(Main!$B$3-2020))</f>
        <v>4.2253602104158832</v>
      </c>
      <c r="P16" s="2">
        <f>'[1]Qc, Summer, S1'!P16*((1+Main!$B$4)^(Main!$B$3-2020))</f>
        <v>4.2253602104158832</v>
      </c>
      <c r="Q16" s="2">
        <f>'[1]Qc, Summer, S1'!Q16*((1+Main!$B$4)^(Main!$B$3-2020))</f>
        <v>4.2253602104158832</v>
      </c>
      <c r="R16" s="2">
        <f>'[1]Qc, Summer, S1'!R16*((1+Main!$B$4)^(Main!$B$3-2020))</f>
        <v>4.2253602104158832</v>
      </c>
      <c r="S16" s="2">
        <f>'[1]Qc, Summer, S1'!S16*((1+Main!$B$4)^(Main!$B$3-2020))</f>
        <v>4.2253602104158832</v>
      </c>
      <c r="T16" s="2">
        <f>'[1]Qc, Summer, S1'!T16*((1+Main!$B$4)^(Main!$B$3-2020))</f>
        <v>-1.8433330386188522</v>
      </c>
      <c r="U16" s="2">
        <f>'[1]Qc, Summer, S1'!U16*((1+Main!$B$4)^(Main!$B$3-2020))</f>
        <v>-3.8662307882970977</v>
      </c>
      <c r="V16" s="2">
        <f>'[1]Qc, Summer, S1'!V16*((1+Main!$B$4)^(Main!$B$3-2020))</f>
        <v>-3.8662307882970977</v>
      </c>
      <c r="W16" s="2">
        <f>'[1]Qc, Summer, S1'!W16*((1+Main!$B$4)^(Main!$B$3-2020))</f>
        <v>-3.8662307882970977</v>
      </c>
      <c r="X16" s="2">
        <f>'[1]Qc, Summer, S1'!X16*((1+Main!$B$4)^(Main!$B$3-2020))</f>
        <v>-3.8662307882970977</v>
      </c>
      <c r="Y16" s="2">
        <f>'[1]Qc, Summer, S1'!Y16*((1+Main!$B$4)^(Main!$B$3-2020))</f>
        <v>-3.8662307882970977</v>
      </c>
    </row>
    <row r="17" spans="1:25" x14ac:dyDescent="0.25">
      <c r="A17">
        <v>19</v>
      </c>
      <c r="B17" s="2">
        <f>'[1]Qc, Summer, S1'!B17*((1+Main!$B$4)^(Main!$B$3-2020))</f>
        <v>0.19579614781198709</v>
      </c>
      <c r="C17" s="2">
        <f>'[1]Qc, Summer, S1'!C17*((1+Main!$B$4)^(Main!$B$3-2020))</f>
        <v>0.16513271242471778</v>
      </c>
      <c r="D17" s="2">
        <f>'[1]Qc, Summer, S1'!D17*((1+Main!$B$4)^(Main!$B$3-2020))</f>
        <v>0.13446927840878659</v>
      </c>
      <c r="E17" s="2">
        <f>'[1]Qc, Summer, S1'!E17*((1+Main!$B$4)^(Main!$B$3-2020))</f>
        <v>0.13446927840878659</v>
      </c>
      <c r="F17" s="2">
        <f>'[1]Qc, Summer, S1'!F17*((1+Main!$B$4)^(Main!$B$3-2020))</f>
        <v>0.13446927840878659</v>
      </c>
      <c r="G17" s="2">
        <f>'[1]Qc, Summer, S1'!G17*((1+Main!$B$4)^(Main!$B$3-2020))</f>
        <v>0.14213513691276938</v>
      </c>
      <c r="H17" s="2">
        <f>'[1]Qc, Summer, S1'!H17*((1+Main!$B$4)^(Main!$B$3-2020))</f>
        <v>0.23189019727890409</v>
      </c>
      <c r="I17" s="2">
        <f>'[1]Qc, Summer, S1'!I17*((1+Main!$B$4)^(Main!$B$3-2020))</f>
        <v>0.34515065645536064</v>
      </c>
      <c r="J17" s="2">
        <f>'[1]Qc, Summer, S1'!J17*((1+Main!$B$4)^(Main!$B$3-2020))</f>
        <v>0.48791949281946673</v>
      </c>
      <c r="K17" s="2">
        <f>'[1]Qc, Summer, S1'!K17*((1+Main!$B$4)^(Main!$B$3-2020))</f>
        <v>0.5903498473833757</v>
      </c>
      <c r="L17" s="2">
        <f>'[1]Qc, Summer, S1'!L17*((1+Main!$B$4)^(Main!$B$3-2020))</f>
        <v>0.59919521984503521</v>
      </c>
      <c r="M17" s="2">
        <f>'[1]Qc, Summer, S1'!M17*((1+Main!$B$4)^(Main!$B$3-2020))</f>
        <v>0.62278268432711437</v>
      </c>
      <c r="N17" s="2">
        <f>'[1]Qc, Summer, S1'!N17*((1+Main!$B$4)^(Main!$B$3-2020))</f>
        <v>0.65300381723639134</v>
      </c>
      <c r="O17" s="2">
        <f>'[1]Qc, Summer, S1'!O17*((1+Main!$B$4)^(Main!$B$3-2020))</f>
        <v>0.73211402396878023</v>
      </c>
      <c r="P17" s="2">
        <f>'[1]Qc, Summer, S1'!P17*((1+Main!$B$4)^(Main!$B$3-2020))</f>
        <v>0.6604123643726133</v>
      </c>
      <c r="Q17" s="2">
        <f>'[1]Qc, Summer, S1'!Q17*((1+Main!$B$4)^(Main!$B$3-2020))</f>
        <v>0.64449102134859815</v>
      </c>
      <c r="R17" s="2">
        <f>'[1]Qc, Summer, S1'!R17*((1+Main!$B$4)^(Main!$B$3-2020))</f>
        <v>0.62797972421589221</v>
      </c>
      <c r="S17" s="2">
        <f>'[1]Qc, Summer, S1'!S17*((1+Main!$B$4)^(Main!$B$3-2020))</f>
        <v>0.53893742059988847</v>
      </c>
      <c r="T17" s="2">
        <f>'[1]Qc, Summer, S1'!T17*((1+Main!$B$4)^(Main!$B$3-2020))</f>
        <v>0.54778272758015367</v>
      </c>
      <c r="U17" s="2">
        <f>'[1]Qc, Summer, S1'!U17*((1+Main!$B$4)^(Main!$B$3-2020))</f>
        <v>0.5171190316386447</v>
      </c>
      <c r="V17" s="2">
        <f>'[1]Qc, Summer, S1'!V17*((1+Main!$B$4)^(Main!$B$3-2020))</f>
        <v>0.49412145509819277</v>
      </c>
      <c r="W17" s="2">
        <f>'[1]Qc, Summer, S1'!W17*((1+Main!$B$4)^(Main!$B$3-2020))</f>
        <v>0.44568514500579065</v>
      </c>
      <c r="X17" s="2">
        <f>'[1]Qc, Summer, S1'!X17*((1+Main!$B$4)^(Main!$B$3-2020))</f>
        <v>0.40255618969600776</v>
      </c>
      <c r="Y17" s="2">
        <f>'[1]Qc, Summer, S1'!Y17*((1+Main!$B$4)^(Main!$B$3-2020))</f>
        <v>0.32408707049898461</v>
      </c>
    </row>
    <row r="18" spans="1:25" x14ac:dyDescent="0.25">
      <c r="A18">
        <v>20</v>
      </c>
      <c r="B18" s="2">
        <f>'[1]Qc, Summer, S1'!B18*((1+Main!$B$4)^(Main!$B$3-2020))</f>
        <v>-1.041377200920051</v>
      </c>
      <c r="C18" s="2">
        <f>'[1]Qc, Summer, S1'!C18*((1+Main!$B$4)^(Main!$B$3-2020))</f>
        <v>-1.220190039947967</v>
      </c>
      <c r="D18" s="2">
        <f>'[1]Qc, Summer, S1'!D18*((1+Main!$B$4)^(Main!$B$3-2020))</f>
        <v>-1.1849684790550352</v>
      </c>
      <c r="E18" s="2">
        <f>'[1]Qc, Summer, S1'!E18*((1+Main!$B$4)^(Main!$B$3-2020))</f>
        <v>-1.1417511607477064</v>
      </c>
      <c r="F18" s="2">
        <f>'[1]Qc, Summer, S1'!F18*((1+Main!$B$4)^(Main!$B$3-2020))</f>
        <v>-1.1834366862794286</v>
      </c>
      <c r="G18" s="2">
        <f>'[1]Qc, Summer, S1'!G18*((1+Main!$B$4)^(Main!$B$3-2020))</f>
        <v>-1.143639972738917</v>
      </c>
      <c r="H18" s="2">
        <f>'[1]Qc, Summer, S1'!H18*((1+Main!$B$4)^(Main!$B$3-2020))</f>
        <v>-0.42694964454303086</v>
      </c>
      <c r="I18" s="2">
        <f>'[1]Qc, Summer, S1'!I18*((1+Main!$B$4)^(Main!$B$3-2020))</f>
        <v>0.15610818026040316</v>
      </c>
      <c r="J18" s="2">
        <f>'[1]Qc, Summer, S1'!J18*((1+Main!$B$4)^(Main!$B$3-2020))</f>
        <v>0.16798759015390141</v>
      </c>
      <c r="K18" s="2">
        <f>'[1]Qc, Summer, S1'!K18*((1+Main!$B$4)^(Main!$B$3-2020))</f>
        <v>0.42533110632084536</v>
      </c>
      <c r="L18" s="2">
        <f>'[1]Qc, Summer, S1'!L18*((1+Main!$B$4)^(Main!$B$3-2020))</f>
        <v>0.42127818592713251</v>
      </c>
      <c r="M18" s="2">
        <f>'[1]Qc, Summer, S1'!M18*((1+Main!$B$4)^(Main!$B$3-2020))</f>
        <v>0.46517268900840536</v>
      </c>
      <c r="N18" s="2">
        <f>'[1]Qc, Summer, S1'!N18*((1+Main!$B$4)^(Main!$B$3-2020))</f>
        <v>0.61903436565320735</v>
      </c>
      <c r="O18" s="2">
        <f>'[1]Qc, Summer, S1'!O18*((1+Main!$B$4)^(Main!$B$3-2020))</f>
        <v>0.55440292170986638</v>
      </c>
      <c r="P18" s="2">
        <f>'[1]Qc, Summer, S1'!P18*((1+Main!$B$4)^(Main!$B$3-2020))</f>
        <v>-2.563290162685122E-2</v>
      </c>
      <c r="Q18" s="2">
        <f>'[1]Qc, Summer, S1'!Q18*((1+Main!$B$4)^(Main!$B$3-2020))</f>
        <v>6.7930616082288149E-3</v>
      </c>
      <c r="R18" s="2">
        <f>'[1]Qc, Summer, S1'!R18*((1+Main!$B$4)^(Main!$B$3-2020))</f>
        <v>4.3102947542763295E-2</v>
      </c>
      <c r="S18" s="2">
        <f>'[1]Qc, Summer, S1'!S18*((1+Main!$B$4)^(Main!$B$3-2020))</f>
        <v>0.11884800789548029</v>
      </c>
      <c r="T18" s="2">
        <f>'[1]Qc, Summer, S1'!T18*((1+Main!$B$4)^(Main!$B$3-2020))</f>
        <v>9.3238118988025701E-3</v>
      </c>
      <c r="U18" s="2">
        <f>'[1]Qc, Summer, S1'!U18*((1+Main!$B$4)^(Main!$B$3-2020))</f>
        <v>3.3328717591100246E-2</v>
      </c>
      <c r="V18" s="2">
        <f>'[1]Qc, Summer, S1'!V18*((1+Main!$B$4)^(Main!$B$3-2020))</f>
        <v>0.14251876412615094</v>
      </c>
      <c r="W18" s="2">
        <f>'[1]Qc, Summer, S1'!W18*((1+Main!$B$4)^(Main!$B$3-2020))</f>
        <v>-7.5016681390197099E-2</v>
      </c>
      <c r="X18" s="2">
        <f>'[1]Qc, Summer, S1'!X18*((1+Main!$B$4)^(Main!$B$3-2020))</f>
        <v>-0.54069702332177549</v>
      </c>
      <c r="Y18" s="2">
        <f>'[1]Qc, Summer, S1'!Y18*((1+Main!$B$4)^(Main!$B$3-2020))</f>
        <v>-0.63554256850547852</v>
      </c>
    </row>
    <row r="19" spans="1:25" x14ac:dyDescent="0.25">
      <c r="A19">
        <v>23</v>
      </c>
      <c r="B19" s="2">
        <f>'[1]Qc, Summer, S1'!B19*((1+Main!$B$4)^(Main!$B$3-2020))</f>
        <v>2.5623990838907309</v>
      </c>
      <c r="C19" s="2">
        <f>'[1]Qc, Summer, S1'!C19*((1+Main!$B$4)^(Main!$B$3-2020))</f>
        <v>2.5623990838907309</v>
      </c>
      <c r="D19" s="2">
        <f>'[1]Qc, Summer, S1'!D19*((1+Main!$B$4)^(Main!$B$3-2020))</f>
        <v>2.5623990838907309</v>
      </c>
      <c r="E19" s="2">
        <f>'[1]Qc, Summer, S1'!E19*((1+Main!$B$4)^(Main!$B$3-2020))</f>
        <v>2.5623990838907309</v>
      </c>
      <c r="F19" s="2">
        <f>'[1]Qc, Summer, S1'!F19*((1+Main!$B$4)^(Main!$B$3-2020))</f>
        <v>2.5623990838907309</v>
      </c>
      <c r="G19" s="2">
        <f>'[1]Qc, Summer, S1'!G19*((1+Main!$B$4)^(Main!$B$3-2020))</f>
        <v>2.5623990838907309</v>
      </c>
      <c r="H19" s="2">
        <f>'[1]Qc, Summer, S1'!H19*((1+Main!$B$4)^(Main!$B$3-2020))</f>
        <v>1.7754807262970891</v>
      </c>
      <c r="I19" s="2">
        <f>'[1]Qc, Summer, S1'!I19*((1+Main!$B$4)^(Main!$B$3-2020))</f>
        <v>-0.17495183758067828</v>
      </c>
      <c r="J19" s="2">
        <f>'[1]Qc, Summer, S1'!J19*((1+Main!$B$4)^(Main!$B$3-2020))</f>
        <v>-0.56278990634205339</v>
      </c>
      <c r="K19" s="2">
        <f>'[1]Qc, Summer, S1'!K19*((1+Main!$B$4)^(Main!$B$3-2020))</f>
        <v>-0.56278990634205339</v>
      </c>
      <c r="L19" s="2">
        <f>'[1]Qc, Summer, S1'!L19*((1+Main!$B$4)^(Main!$B$3-2020))</f>
        <v>-0.56278990634205339</v>
      </c>
      <c r="M19" s="2">
        <f>'[1]Qc, Summer, S1'!M19*((1+Main!$B$4)^(Main!$B$3-2020))</f>
        <v>-0.56278990634205339</v>
      </c>
      <c r="N19" s="2">
        <f>'[1]Qc, Summer, S1'!N19*((1+Main!$B$4)^(Main!$B$3-2020))</f>
        <v>-0.56278990634205339</v>
      </c>
      <c r="O19" s="2">
        <f>'[1]Qc, Summer, S1'!O19*((1+Main!$B$4)^(Main!$B$3-2020))</f>
        <v>-0.56278990634205339</v>
      </c>
      <c r="P19" s="2">
        <f>'[1]Qc, Summer, S1'!P19*((1+Main!$B$4)^(Main!$B$3-2020))</f>
        <v>-0.56278990634205339</v>
      </c>
      <c r="Q19" s="2">
        <f>'[1]Qc, Summer, S1'!Q19*((1+Main!$B$4)^(Main!$B$3-2020))</f>
        <v>-0.56278990634205339</v>
      </c>
      <c r="R19" s="2">
        <f>'[1]Qc, Summer, S1'!R19*((1+Main!$B$4)^(Main!$B$3-2020))</f>
        <v>-0.56278990634205339</v>
      </c>
      <c r="S19" s="2">
        <f>'[1]Qc, Summer, S1'!S19*((1+Main!$B$4)^(Main!$B$3-2020))</f>
        <v>0.60072429994207188</v>
      </c>
      <c r="T19" s="2">
        <f>'[1]Qc, Summer, S1'!T19*((1+Main!$B$4)^(Main!$B$3-2020))</f>
        <v>0.98856236870344683</v>
      </c>
      <c r="U19" s="2">
        <f>'[1]Qc, Summer, S1'!U19*((1+Main!$B$4)^(Main!$B$3-2020))</f>
        <v>0.98856236870344683</v>
      </c>
      <c r="V19" s="2">
        <f>'[1]Qc, Summer, S1'!V19*((1+Main!$B$4)^(Main!$B$3-2020))</f>
        <v>0.98856236870344683</v>
      </c>
      <c r="W19" s="2">
        <f>'[1]Qc, Summer, S1'!W19*((1+Main!$B$4)^(Main!$B$3-2020))</f>
        <v>0.98856236870344683</v>
      </c>
      <c r="X19" s="2">
        <f>'[1]Qc, Summer, S1'!X19*((1+Main!$B$4)^(Main!$B$3-2020))</f>
        <v>0.98856236870344683</v>
      </c>
      <c r="Y19" s="2">
        <f>'[1]Qc, Summer, S1'!Y19*((1+Main!$B$4)^(Main!$B$3-2020))</f>
        <v>2.1520786472388718</v>
      </c>
    </row>
    <row r="20" spans="1:25" x14ac:dyDescent="0.25">
      <c r="A20">
        <v>25</v>
      </c>
      <c r="B20" s="2">
        <f>'[1]Qc, Summer, S1'!B20*((1+Main!$B$4)^(Main!$B$3-2020))</f>
        <v>2.9346421036822083</v>
      </c>
      <c r="C20" s="2">
        <f>'[1]Qc, Summer, S1'!C20*((1+Main!$B$4)^(Main!$B$3-2020))</f>
        <v>2.1692267376852747</v>
      </c>
      <c r="D20" s="2">
        <f>'[1]Qc, Summer, S1'!D20*((1+Main!$B$4)^(Main!$B$3-2020))</f>
        <v>1.9795224982679314</v>
      </c>
      <c r="E20" s="2">
        <f>'[1]Qc, Summer, S1'!E20*((1+Main!$B$4)^(Main!$B$3-2020))</f>
        <v>1.7568262172127893</v>
      </c>
      <c r="F20" s="2">
        <f>'[1]Qc, Summer, S1'!F20*((1+Main!$B$4)^(Main!$B$3-2020))</f>
        <v>2.7449378642648647</v>
      </c>
      <c r="G20" s="2">
        <f>'[1]Qc, Summer, S1'!G20*((1+Main!$B$4)^(Main!$B$3-2020))</f>
        <v>2.5816272581577606</v>
      </c>
      <c r="H20" s="2">
        <f>'[1]Qc, Summer, S1'!H20*((1+Main!$B$4)^(Main!$B$3-2020))</f>
        <v>3.3767354616287131</v>
      </c>
      <c r="I20" s="2">
        <f>'[1]Qc, Summer, S1'!I20*((1+Main!$B$4)^(Main!$B$3-2020))</f>
        <v>3.5004556177704584</v>
      </c>
      <c r="J20" s="2">
        <f>'[1]Qc, Summer, S1'!J20*((1+Main!$B$4)^(Main!$B$3-2020))</f>
        <v>2.1329354918836962</v>
      </c>
      <c r="K20" s="2">
        <f>'[1]Qc, Summer, S1'!K20*((1+Main!$B$4)^(Main!$B$3-2020))</f>
        <v>1.1530718552410701</v>
      </c>
      <c r="L20" s="2">
        <f>'[1]Qc, Summer, S1'!L20*((1+Main!$B$4)^(Main!$B$3-2020))</f>
        <v>2.6360641268601288</v>
      </c>
      <c r="M20" s="2">
        <f>'[1]Qc, Summer, S1'!M20*((1+Main!$B$4)^(Main!$B$3-2020))</f>
        <v>2.4892495415719238</v>
      </c>
      <c r="N20" s="2">
        <f>'[1]Qc, Summer, S1'!N20*((1+Main!$B$4)^(Main!$B$3-2020))</f>
        <v>2.7531858746743145</v>
      </c>
      <c r="O20" s="2">
        <f>'[1]Qc, Summer, S1'!O20*((1+Main!$B$4)^(Main!$B$3-2020))</f>
        <v>1.9745736920222614</v>
      </c>
      <c r="P20" s="2">
        <f>'[1]Qc, Summer, S1'!P20*((1+Main!$B$4)^(Main!$B$3-2020))</f>
        <v>2.0389081732159693</v>
      </c>
      <c r="Q20" s="2">
        <f>'[1]Qc, Summer, S1'!Q20*((1+Main!$B$4)^(Main!$B$3-2020))</f>
        <v>1.9300344358112329</v>
      </c>
      <c r="R20" s="2">
        <f>'[1]Qc, Summer, S1'!R20*((1+Main!$B$4)^(Main!$B$3-2020))</f>
        <v>2.1015930523277873</v>
      </c>
      <c r="S20" s="2">
        <f>'[1]Qc, Summer, S1'!S20*((1+Main!$B$4)^(Main!$B$3-2020))</f>
        <v>3.7429471238082801</v>
      </c>
      <c r="T20" s="2">
        <f>'[1]Qc, Summer, S1'!T20*((1+Main!$B$4)^(Main!$B$3-2020))</f>
        <v>3.4080779011846216</v>
      </c>
      <c r="U20" s="2">
        <f>'[1]Qc, Summer, S1'!U20*((1+Main!$B$4)^(Main!$B$3-2020))</f>
        <v>3.648919805140554</v>
      </c>
      <c r="V20" s="2">
        <f>'[1]Qc, Summer, S1'!V20*((1+Main!$B$4)^(Main!$B$3-2020))</f>
        <v>3.9046081278334945</v>
      </c>
      <c r="W20" s="2">
        <f>'[1]Qc, Summer, S1'!W20*((1+Main!$B$4)^(Main!$B$3-2020))</f>
        <v>3.6076797530933047</v>
      </c>
      <c r="X20" s="2">
        <f>'[1]Qc, Summer, S1'!X20*((1+Main!$B$4)^(Main!$B$3-2020))</f>
        <v>2.6228673102050095</v>
      </c>
      <c r="Y20" s="2">
        <f>'[1]Qc, Summer, S1'!Y20*((1+Main!$B$4)^(Main!$B$3-2020))</f>
        <v>2.4183166520506565</v>
      </c>
    </row>
    <row r="21" spans="1:25" x14ac:dyDescent="0.25">
      <c r="A21">
        <v>27</v>
      </c>
      <c r="B21" s="2">
        <f>'[1]Qc, Summer, S1'!B21*((1+Main!$B$4)^(Main!$B$3-2020))</f>
        <v>-0.10553836536635668</v>
      </c>
      <c r="C21" s="2">
        <f>'[1]Qc, Summer, S1'!C21*((1+Main!$B$4)^(Main!$B$3-2020))</f>
        <v>-0.12174812132265457</v>
      </c>
      <c r="D21" s="2">
        <f>'[1]Qc, Summer, S1'!D21*((1+Main!$B$4)^(Main!$B$3-2020))</f>
        <v>-0.21211441401737782</v>
      </c>
      <c r="E21" s="2">
        <f>'[1]Qc, Summer, S1'!E21*((1+Main!$B$4)^(Main!$B$3-2020))</f>
        <v>-0.21447266331526338</v>
      </c>
      <c r="F21" s="2">
        <f>'[1]Qc, Summer, S1'!F21*((1+Main!$B$4)^(Main!$B$3-2020))</f>
        <v>-0.12976775724250386</v>
      </c>
      <c r="G21" s="2">
        <f>'[1]Qc, Summer, S1'!G21*((1+Main!$B$4)^(Main!$B$3-2020))</f>
        <v>-0.21272295012189496</v>
      </c>
      <c r="H21" s="2">
        <f>'[1]Qc, Summer, S1'!H21*((1+Main!$B$4)^(Main!$B$3-2020))</f>
        <v>-0.17249803293431198</v>
      </c>
      <c r="I21" s="2">
        <f>'[1]Qc, Summer, S1'!I21*((1+Main!$B$4)^(Main!$B$3-2020))</f>
        <v>0.16345821402220737</v>
      </c>
      <c r="J21" s="2">
        <f>'[1]Qc, Summer, S1'!J21*((1+Main!$B$4)^(Main!$B$3-2020))</f>
        <v>0.46794802070648739</v>
      </c>
      <c r="K21" s="2">
        <f>'[1]Qc, Summer, S1'!K21*((1+Main!$B$4)^(Main!$B$3-2020))</f>
        <v>0.61009501997398352</v>
      </c>
      <c r="L21" s="2">
        <f>'[1]Qc, Summer, S1'!L21*((1+Main!$B$4)^(Main!$B$3-2020))</f>
        <v>0.40723272140344607</v>
      </c>
      <c r="M21" s="2">
        <f>'[1]Qc, Summer, S1'!M21*((1+Main!$B$4)^(Main!$B$3-2020))</f>
        <v>0.49596043112380689</v>
      </c>
      <c r="N21" s="2">
        <f>'[1]Qc, Summer, S1'!N21*((1+Main!$B$4)^(Main!$B$3-2020))</f>
        <v>0.5704448966124267</v>
      </c>
      <c r="O21" s="2">
        <f>'[1]Qc, Summer, S1'!O21*((1+Main!$B$4)^(Main!$B$3-2020))</f>
        <v>0.58759186635525829</v>
      </c>
      <c r="P21" s="2">
        <f>'[1]Qc, Summer, S1'!P21*((1+Main!$B$4)^(Main!$B$3-2020))</f>
        <v>0.52627371307914483</v>
      </c>
      <c r="Q21" s="2">
        <f>'[1]Qc, Summer, S1'!Q21*((1+Main!$B$4)^(Main!$B$3-2020))</f>
        <v>0.37498714911667591</v>
      </c>
      <c r="R21" s="2">
        <f>'[1]Qc, Summer, S1'!R21*((1+Main!$B$4)^(Main!$B$3-2020))</f>
        <v>0.37870098602640068</v>
      </c>
      <c r="S21" s="2">
        <f>'[1]Qc, Summer, S1'!S21*((1+Main!$B$4)^(Main!$B$3-2020))</f>
        <v>0.35079336050112303</v>
      </c>
      <c r="T21" s="2">
        <f>'[1]Qc, Summer, S1'!T21*((1+Main!$B$4)^(Main!$B$3-2020))</f>
        <v>0.25599948542136164</v>
      </c>
      <c r="U21" s="2">
        <f>'[1]Qc, Summer, S1'!U21*((1+Main!$B$4)^(Main!$B$3-2020))</f>
        <v>0.27576463255637029</v>
      </c>
      <c r="V21" s="2">
        <f>'[1]Qc, Summer, S1'!V21*((1+Main!$B$4)^(Main!$B$3-2020))</f>
        <v>0.37071782249790231</v>
      </c>
      <c r="W21" s="2">
        <f>'[1]Qc, Summer, S1'!W21*((1+Main!$B$4)^(Main!$B$3-2020))</f>
        <v>0.26236660621763236</v>
      </c>
      <c r="X21" s="2">
        <f>'[1]Qc, Summer, S1'!X21*((1+Main!$B$4)^(Main!$B$3-2020))</f>
        <v>0.14736434412806887</v>
      </c>
      <c r="Y21" s="2">
        <f>'[1]Qc, Summer, S1'!Y21*((1+Main!$B$4)^(Main!$B$3-2020))</f>
        <v>3.94150159269459E-2</v>
      </c>
    </row>
    <row r="22" spans="1:25" x14ac:dyDescent="0.25">
      <c r="A22">
        <v>28</v>
      </c>
      <c r="B22" s="2">
        <f>'[1]Qc, Summer, S1'!B22*((1+Main!$B$4)^(Main!$B$3-2020))</f>
        <v>0.71916136431551236</v>
      </c>
      <c r="C22" s="2">
        <f>'[1]Qc, Summer, S1'!C22*((1+Main!$B$4)^(Main!$B$3-2020))</f>
        <v>0.82542267408244807</v>
      </c>
      <c r="D22" s="2">
        <f>'[1]Qc, Summer, S1'!D22*((1+Main!$B$4)^(Main!$B$3-2020))</f>
        <v>1.1954397348780283</v>
      </c>
      <c r="E22" s="2">
        <f>'[1]Qc, Summer, S1'!E22*((1+Main!$B$4)^(Main!$B$3-2020))</f>
        <v>1.3757044568040802</v>
      </c>
      <c r="F22" s="2">
        <f>'[1]Qc, Summer, S1'!F22*((1+Main!$B$4)^(Main!$B$3-2020))</f>
        <v>-1.2466728663728011</v>
      </c>
      <c r="G22" s="2">
        <f>'[1]Qc, Summer, S1'!G22*((1+Main!$B$4)^(Main!$B$3-2020))</f>
        <v>-0.9829171153441566</v>
      </c>
      <c r="H22" s="2">
        <f>'[1]Qc, Summer, S1'!H22*((1+Main!$B$4)^(Main!$B$3-2020))</f>
        <v>0.28652603169298774</v>
      </c>
      <c r="I22" s="2">
        <f>'[1]Qc, Summer, S1'!I22*((1+Main!$B$4)^(Main!$B$3-2020))</f>
        <v>1.9183961459709311</v>
      </c>
      <c r="J22" s="2">
        <f>'[1]Qc, Summer, S1'!J22*((1+Main!$B$4)^(Main!$B$3-2020))</f>
        <v>2.4288299375299625</v>
      </c>
      <c r="K22" s="2">
        <f>'[1]Qc, Summer, S1'!K22*((1+Main!$B$4)^(Main!$B$3-2020))</f>
        <v>2.5578615279612418</v>
      </c>
      <c r="L22" s="2">
        <f>'[1]Qc, Summer, S1'!L22*((1+Main!$B$4)^(Main!$B$3-2020))</f>
        <v>2.4497026948056106</v>
      </c>
      <c r="M22" s="2">
        <f>'[1]Qc, Summer, S1'!M22*((1+Main!$B$4)^(Main!$B$3-2020))</f>
        <v>2.3206711043743313</v>
      </c>
      <c r="N22" s="2">
        <f>'[1]Qc, Summer, S1'!N22*((1+Main!$B$4)^(Main!$B$3-2020))</f>
        <v>2.8064370918803241</v>
      </c>
      <c r="O22" s="2">
        <f>'[1]Qc, Summer, S1'!O22*((1+Main!$B$4)^(Main!$B$3-2020))</f>
        <v>2.6812005482264349</v>
      </c>
      <c r="P22" s="2">
        <f>'[1]Qc, Summer, S1'!P22*((1+Main!$B$4)^(Main!$B$3-2020))</f>
        <v>2.2333850284943484</v>
      </c>
      <c r="Q22" s="2">
        <f>'[1]Qc, Summer, S1'!Q22*((1+Main!$B$4)^(Main!$B$3-2020))</f>
        <v>1.8842407249744162</v>
      </c>
      <c r="R22" s="2">
        <f>'[1]Qc, Summer, S1'!R22*((1+Main!$B$4)^(Main!$B$3-2020))</f>
        <v>1.6090998336136002</v>
      </c>
      <c r="S22" s="2">
        <f>'[1]Qc, Summer, S1'!S22*((1+Main!$B$4)^(Main!$B$3-2020))</f>
        <v>1.5180187109562266</v>
      </c>
      <c r="T22" s="2">
        <f>'[1]Qc, Summer, S1'!T22*((1+Main!$B$4)^(Main!$B$3-2020))</f>
        <v>1.6432552546101151</v>
      </c>
      <c r="U22" s="2">
        <f>'[1]Qc, Summer, S1'!U22*((1+Main!$B$4)^(Main!$B$3-2020))</f>
        <v>2.0208624089604763</v>
      </c>
      <c r="V22" s="2">
        <f>'[1]Qc, Summer, S1'!V22*((1+Main!$B$4)^(Main!$B$3-2020))</f>
        <v>1.8880357717518066</v>
      </c>
      <c r="W22" s="2">
        <f>'[1]Qc, Summer, S1'!W22*((1+Main!$B$4)^(Main!$B$3-2020))</f>
        <v>1.9506540435787509</v>
      </c>
      <c r="X22" s="2">
        <f>'[1]Qc, Summer, S1'!X22*((1+Main!$B$4)^(Main!$B$3-2020))</f>
        <v>0.65274804571117739</v>
      </c>
      <c r="Y22" s="2">
        <f>'[1]Qc, Summer, S1'!Y22*((1+Main!$B$4)^(Main!$B$3-2020))</f>
        <v>-0.77988211275376129</v>
      </c>
    </row>
    <row r="23" spans="1:25" x14ac:dyDescent="0.25">
      <c r="A23">
        <v>29</v>
      </c>
      <c r="B23" s="2">
        <f>'[1]Qc, Summer, S1'!B23*((1+Main!$B$4)^(Main!$B$3-2020))</f>
        <v>3.1368252634757408</v>
      </c>
      <c r="C23" s="2">
        <f>'[1]Qc, Summer, S1'!C23*((1+Main!$B$4)^(Main!$B$3-2020))</f>
        <v>3.1368252634757408</v>
      </c>
      <c r="D23" s="2">
        <f>'[1]Qc, Summer, S1'!D23*((1+Main!$B$4)^(Main!$B$3-2020))</f>
        <v>3.1368252634757408</v>
      </c>
      <c r="E23" s="2">
        <f>'[1]Qc, Summer, S1'!E23*((1+Main!$B$4)^(Main!$B$3-2020))</f>
        <v>3.1368252634757408</v>
      </c>
      <c r="F23" s="2">
        <f>'[1]Qc, Summer, S1'!F23*((1+Main!$B$4)^(Main!$B$3-2020))</f>
        <v>3.1368252634757408</v>
      </c>
      <c r="G23" s="2">
        <f>'[1]Qc, Summer, S1'!G23*((1+Main!$B$4)^(Main!$B$3-2020))</f>
        <v>3.1368252634757408</v>
      </c>
      <c r="H23" s="2">
        <f>'[1]Qc, Summer, S1'!H23*((1+Main!$B$4)^(Main!$B$3-2020))</f>
        <v>3.1368252634757408</v>
      </c>
      <c r="I23" s="2">
        <f>'[1]Qc, Summer, S1'!I23*((1+Main!$B$4)^(Main!$B$3-2020))</f>
        <v>1.1392409431471795</v>
      </c>
      <c r="J23" s="2">
        <f>'[1]Qc, Summer, S1'!J23*((1+Main!$B$4)^(Main!$B$3-2020))</f>
        <v>-0.85834337718138165</v>
      </c>
      <c r="K23" s="2">
        <f>'[1]Qc, Summer, S1'!K23*((1+Main!$B$4)^(Main!$B$3-2020))</f>
        <v>-0.96534983444328737</v>
      </c>
      <c r="L23" s="2">
        <f>'[1]Qc, Summer, S1'!L23*((1+Main!$B$4)^(Main!$B$3-2020))</f>
        <v>-0.46594968574178519</v>
      </c>
      <c r="M23" s="2">
        <f>'[1]Qc, Summer, S1'!M23*((1+Main!$B$4)^(Main!$B$3-2020))</f>
        <v>-0.28759336314551703</v>
      </c>
      <c r="N23" s="2">
        <f>'[1]Qc, Summer, S1'!N23*((1+Main!$B$4)^(Main!$B$3-2020))</f>
        <v>-0.28759336314551703</v>
      </c>
      <c r="O23" s="2">
        <f>'[1]Qc, Summer, S1'!O23*((1+Main!$B$4)^(Main!$B$3-2020))</f>
        <v>-0.28759336314551703</v>
      </c>
      <c r="P23" s="2">
        <f>'[1]Qc, Summer, S1'!P23*((1+Main!$B$4)^(Main!$B$3-2020))</f>
        <v>-0.28759336314551703</v>
      </c>
      <c r="Q23" s="2">
        <f>'[1]Qc, Summer, S1'!Q23*((1+Main!$B$4)^(Main!$B$3-2020))</f>
        <v>-0.28759336314551703</v>
      </c>
      <c r="R23" s="2">
        <f>'[1]Qc, Summer, S1'!R23*((1+Main!$B$4)^(Main!$B$3-2020))</f>
        <v>-0.28759336314551703</v>
      </c>
      <c r="S23" s="2">
        <f>'[1]Qc, Summer, S1'!S23*((1+Main!$B$4)^(Main!$B$3-2020))</f>
        <v>-0.28759336314551703</v>
      </c>
      <c r="T23" s="2">
        <f>'[1]Qc, Summer, S1'!T23*((1+Main!$B$4)^(Main!$B$3-2020))</f>
        <v>3.1724941038647145</v>
      </c>
      <c r="U23" s="2">
        <f>'[1]Qc, Summer, S1'!U23*((1+Main!$B$4)^(Main!$B$3-2020))</f>
        <v>1.5672994063563879</v>
      </c>
      <c r="V23" s="2">
        <f>'[1]Qc, Summer, S1'!V23*((1+Main!$B$4)^(Main!$B$3-2020))</f>
        <v>1.5672994063563879</v>
      </c>
      <c r="W23" s="2">
        <f>'[1]Qc, Summer, S1'!W23*((1+Main!$B$4)^(Main!$B$3-2020))</f>
        <v>1.5672994063563879</v>
      </c>
      <c r="X23" s="2">
        <f>'[1]Qc, Summer, S1'!X23*((1+Main!$B$4)^(Main!$B$3-2020))</f>
        <v>1.5672994063563879</v>
      </c>
      <c r="Y23" s="2">
        <f>'[1]Qc, Summer, S1'!Y23*((1+Main!$B$4)^(Main!$B$3-2020))</f>
        <v>1.5672994063563879</v>
      </c>
    </row>
    <row r="24" spans="1:25" x14ac:dyDescent="0.25">
      <c r="A24">
        <v>30</v>
      </c>
      <c r="B24" s="2">
        <f>'[1]Qc, Summer, S1'!B24*((1+Main!$B$4)^(Main!$B$3-2020))</f>
        <v>-1.7174366484147838</v>
      </c>
      <c r="C24" s="2">
        <f>'[1]Qc, Summer, S1'!C24*((1+Main!$B$4)^(Main!$B$3-2020))</f>
        <v>-1.6599137698076254</v>
      </c>
      <c r="D24" s="2">
        <f>'[1]Qc, Summer, S1'!D24*((1+Main!$B$4)^(Main!$B$3-2020))</f>
        <v>-1.7126644022262756</v>
      </c>
      <c r="E24" s="2">
        <f>'[1]Qc, Summer, S1'!E24*((1+Main!$B$4)^(Main!$B$3-2020))</f>
        <v>-1.7547118018489412</v>
      </c>
      <c r="F24" s="2">
        <f>'[1]Qc, Summer, S1'!F24*((1+Main!$B$4)^(Main!$B$3-2020))</f>
        <v>-1.7093197708657479</v>
      </c>
      <c r="G24" s="2">
        <f>'[1]Qc, Summer, S1'!G24*((1+Main!$B$4)^(Main!$B$3-2020))</f>
        <v>-2.1963420719063409</v>
      </c>
      <c r="H24" s="2">
        <f>'[1]Qc, Summer, S1'!H24*((1+Main!$B$4)^(Main!$B$3-2020))</f>
        <v>-1.8718275271945237</v>
      </c>
      <c r="I24" s="2">
        <f>'[1]Qc, Summer, S1'!I24*((1+Main!$B$4)^(Main!$B$3-2020))</f>
        <v>-0.35361617002667817</v>
      </c>
      <c r="J24" s="2">
        <f>'[1]Qc, Summer, S1'!J24*((1+Main!$B$4)^(Main!$B$3-2020))</f>
        <v>3.5997378250627689E-2</v>
      </c>
      <c r="K24" s="2">
        <f>'[1]Qc, Summer, S1'!K24*((1+Main!$B$4)^(Main!$B$3-2020))</f>
        <v>-0.31345321058320624</v>
      </c>
      <c r="L24" s="2">
        <f>'[1]Qc, Summer, S1'!L24*((1+Main!$B$4)^(Main!$B$3-2020))</f>
        <v>-0.46399788257547198</v>
      </c>
      <c r="M24" s="2">
        <f>'[1]Qc, Summer, S1'!M24*((1+Main!$B$4)^(Main!$B$3-2020))</f>
        <v>-0.63525970859341863</v>
      </c>
      <c r="N24" s="2">
        <f>'[1]Qc, Summer, S1'!N24*((1+Main!$B$4)^(Main!$B$3-2020))</f>
        <v>-0.76739799147123189</v>
      </c>
      <c r="O24" s="2">
        <f>'[1]Qc, Summer, S1'!O24*((1+Main!$B$4)^(Main!$B$3-2020))</f>
        <v>-0.83302034356809529</v>
      </c>
      <c r="P24" s="2">
        <f>'[1]Qc, Summer, S1'!P24*((1+Main!$B$4)^(Main!$B$3-2020))</f>
        <v>-0.91381490387060083</v>
      </c>
      <c r="Q24" s="2">
        <f>'[1]Qc, Summer, S1'!Q24*((1+Main!$B$4)^(Main!$B$3-2020))</f>
        <v>-0.70198064798678561</v>
      </c>
      <c r="R24" s="2">
        <f>'[1]Qc, Summer, S1'!R24*((1+Main!$B$4)^(Main!$B$3-2020))</f>
        <v>-0.5984434971594802</v>
      </c>
      <c r="S24" s="2">
        <f>'[1]Qc, Summer, S1'!S24*((1+Main!$B$4)^(Main!$B$3-2020))</f>
        <v>-0.65473300895065933</v>
      </c>
      <c r="T24" s="2">
        <f>'[1]Qc, Summer, S1'!T24*((1+Main!$B$4)^(Main!$B$3-2020))</f>
        <v>-0.55507099082913691</v>
      </c>
      <c r="U24" s="2">
        <f>'[1]Qc, Summer, S1'!U24*((1+Main!$B$4)^(Main!$B$3-2020))</f>
        <v>-0.74060705183845721</v>
      </c>
      <c r="V24" s="2">
        <f>'[1]Qc, Summer, S1'!V24*((1+Main!$B$4)^(Main!$B$3-2020))</f>
        <v>-1.193805843024434</v>
      </c>
      <c r="W24" s="2">
        <f>'[1]Qc, Summer, S1'!W24*((1+Main!$B$4)^(Main!$B$3-2020))</f>
        <v>-0.90645667396260909</v>
      </c>
      <c r="X24" s="2">
        <f>'[1]Qc, Summer, S1'!X24*((1+Main!$B$4)^(Main!$B$3-2020))</f>
        <v>-1.036626620974699</v>
      </c>
      <c r="Y24" s="2">
        <f>'[1]Qc, Summer, S1'!Y24*((1+Main!$B$4)^(Main!$B$3-2020))</f>
        <v>-1.4956982470050231</v>
      </c>
    </row>
    <row r="25" spans="1:25" x14ac:dyDescent="0.25">
      <c r="A25">
        <v>31</v>
      </c>
      <c r="B25" s="2">
        <f>'[1]Qc, Summer, S1'!B25*((1+Main!$B$4)^(Main!$B$3-2020))</f>
        <v>-2.1573243978670678</v>
      </c>
      <c r="C25" s="2">
        <f>'[1]Qc, Summer, S1'!C25*((1+Main!$B$4)^(Main!$B$3-2020))</f>
        <v>-3.4636112009282667</v>
      </c>
      <c r="D25" s="2">
        <f>'[1]Qc, Summer, S1'!D25*((1+Main!$B$4)^(Main!$B$3-2020))</f>
        <v>-3.090235437951844</v>
      </c>
      <c r="E25" s="2">
        <f>'[1]Qc, Summer, S1'!E25*((1+Main!$B$4)^(Main!$B$3-2020))</f>
        <v>-3.0426484807703287</v>
      </c>
      <c r="F25" s="2">
        <f>'[1]Qc, Summer, S1'!F25*((1+Main!$B$4)^(Main!$B$3-2020))</f>
        <v>-2.9023662553502247</v>
      </c>
      <c r="G25" s="2">
        <f>'[1]Qc, Summer, S1'!G25*((1+Main!$B$4)^(Main!$B$3-2020))</f>
        <v>-3.5385511158491045</v>
      </c>
      <c r="H25" s="2">
        <f>'[1]Qc, Summer, S1'!H25*((1+Main!$B$4)^(Main!$B$3-2020))</f>
        <v>-2.2562039584203877</v>
      </c>
      <c r="I25" s="2">
        <f>'[1]Qc, Summer, S1'!I25*((1+Main!$B$4)^(Main!$B$3-2020))</f>
        <v>-0.34985241072720108</v>
      </c>
      <c r="J25" s="2">
        <f>'[1]Qc, Summer, S1'!J25*((1+Main!$B$4)^(Main!$B$3-2020))</f>
        <v>0.13566103217611625</v>
      </c>
      <c r="K25" s="2">
        <f>'[1]Qc, Summer, S1'!K25*((1+Main!$B$4)^(Main!$B$3-2020))</f>
        <v>2.366414433492587</v>
      </c>
      <c r="L25" s="2">
        <f>'[1]Qc, Summer, S1'!L25*((1+Main!$B$4)^(Main!$B$3-2020))</f>
        <v>2.6940647054232438</v>
      </c>
      <c r="M25" s="2">
        <f>'[1]Qc, Summer, S1'!M25*((1+Main!$B$4)^(Main!$B$3-2020))</f>
        <v>2.4730581771394888</v>
      </c>
      <c r="N25" s="2">
        <f>'[1]Qc, Summer, S1'!N25*((1+Main!$B$4)^(Main!$B$3-2020))</f>
        <v>2.9752225710312543</v>
      </c>
      <c r="O25" s="2">
        <f>'[1]Qc, Summer, S1'!O25*((1+Main!$B$4)^(Main!$B$3-2020))</f>
        <v>3.2800824701287956</v>
      </c>
      <c r="P25" s="2">
        <f>'[1]Qc, Summer, S1'!P25*((1+Main!$B$4)^(Main!$B$3-2020))</f>
        <v>2.5932778215551777</v>
      </c>
      <c r="Q25" s="2">
        <f>'[1]Qc, Summer, S1'!Q25*((1+Main!$B$4)^(Main!$B$3-2020))</f>
        <v>1.4969576767619401</v>
      </c>
      <c r="R25" s="2">
        <f>'[1]Qc, Summer, S1'!R25*((1+Main!$B$4)^(Main!$B$3-2020))</f>
        <v>-0.2117248323439446</v>
      </c>
      <c r="S25" s="2">
        <f>'[1]Qc, Summer, S1'!S25*((1+Main!$B$4)^(Main!$B$3-2020))</f>
        <v>-0.3996846183222677</v>
      </c>
      <c r="T25" s="2">
        <f>'[1]Qc, Summer, S1'!T25*((1+Main!$B$4)^(Main!$B$3-2020))</f>
        <v>-0.44503235196002572</v>
      </c>
      <c r="U25" s="2">
        <f>'[1]Qc, Summer, S1'!U25*((1+Main!$B$4)^(Main!$B$3-2020))</f>
        <v>-0.99088791266612375</v>
      </c>
      <c r="V25" s="2">
        <f>'[1]Qc, Summer, S1'!V25*((1+Main!$B$4)^(Main!$B$3-2020))</f>
        <v>-1.2428271433996709</v>
      </c>
      <c r="W25" s="2">
        <f>'[1]Qc, Summer, S1'!W25*((1+Main!$B$4)^(Main!$B$3-2020))</f>
        <v>-0.41886163382808739</v>
      </c>
      <c r="X25" s="2">
        <f>'[1]Qc, Summer, S1'!X25*((1+Main!$B$4)^(Main!$B$3-2020))</f>
        <v>-1.8019125165451888</v>
      </c>
      <c r="Y25" s="2">
        <f>'[1]Qc, Summer, S1'!Y25*((1+Main!$B$4)^(Main!$B$3-2020))</f>
        <v>-2.5641264771064218</v>
      </c>
    </row>
    <row r="26" spans="1:25" x14ac:dyDescent="0.25">
      <c r="A26">
        <v>32</v>
      </c>
      <c r="B26" s="2">
        <f>'[1]Qc, Summer, S1'!B26*((1+Main!$B$4)^(Main!$B$3-2020))</f>
        <v>0.22260283344949239</v>
      </c>
      <c r="C26" s="2">
        <f>'[1]Qc, Summer, S1'!C26*((1+Main!$B$4)^(Main!$B$3-2020))</f>
        <v>0.16438477926035294</v>
      </c>
      <c r="D26" s="2">
        <f>'[1]Qc, Summer, S1'!D26*((1+Main!$B$4)^(Main!$B$3-2020))</f>
        <v>0.20288502670871186</v>
      </c>
      <c r="E26" s="2">
        <f>'[1]Qc, Summer, S1'!E26*((1+Main!$B$4)^(Main!$B$3-2020))</f>
        <v>-1.7878861736305349E-2</v>
      </c>
      <c r="F26" s="2">
        <f>'[1]Qc, Summer, S1'!F26*((1+Main!$B$4)^(Main!$B$3-2020))</f>
        <v>0.67074538972653619</v>
      </c>
      <c r="G26" s="2">
        <f>'[1]Qc, Summer, S1'!G26*((1+Main!$B$4)^(Main!$B$3-2020))</f>
        <v>0.5700194918707604</v>
      </c>
      <c r="H26" s="2">
        <f>'[1]Qc, Summer, S1'!H26*((1+Main!$B$4)^(Main!$B$3-2020))</f>
        <v>0.47548626916424763</v>
      </c>
      <c r="I26" s="2">
        <f>'[1]Qc, Summer, S1'!I26*((1+Main!$B$4)^(Main!$B$3-2020))</f>
        <v>-4.21116035839703E-2</v>
      </c>
      <c r="J26" s="2">
        <f>'[1]Qc, Summer, S1'!J26*((1+Main!$B$4)^(Main!$B$3-2020))</f>
        <v>0.39872613080296959</v>
      </c>
      <c r="K26" s="2">
        <f>'[1]Qc, Summer, S1'!K26*((1+Main!$B$4)^(Main!$B$3-2020))</f>
        <v>0.3269229594030072</v>
      </c>
      <c r="L26" s="2">
        <f>'[1]Qc, Summer, S1'!L26*((1+Main!$B$4)^(Main!$B$3-2020))</f>
        <v>5.7962447361324131E-2</v>
      </c>
      <c r="M26" s="2">
        <f>'[1]Qc, Summer, S1'!M26*((1+Main!$B$4)^(Main!$B$3-2020))</f>
        <v>0.97615203195837363</v>
      </c>
      <c r="N26" s="2">
        <f>'[1]Qc, Summer, S1'!N26*((1+Main!$B$4)^(Main!$B$3-2020))</f>
        <v>0.2578885527053385</v>
      </c>
      <c r="O26" s="2">
        <f>'[1]Qc, Summer, S1'!O26*((1+Main!$B$4)^(Main!$B$3-2020))</f>
        <v>0.10533647018725877</v>
      </c>
      <c r="P26" s="2">
        <f>'[1]Qc, Summer, S1'!P26*((1+Main!$B$4)^(Main!$B$3-2020))</f>
        <v>0.37799075469322518</v>
      </c>
      <c r="Q26" s="2">
        <f>'[1]Qc, Summer, S1'!Q26*((1+Main!$B$4)^(Main!$B$3-2020))</f>
        <v>0.37646404366366182</v>
      </c>
      <c r="R26" s="2">
        <f>'[1]Qc, Summer, S1'!R26*((1+Main!$B$4)^(Main!$B$3-2020))</f>
        <v>0.50879998930048698</v>
      </c>
      <c r="S26" s="2">
        <f>'[1]Qc, Summer, S1'!S26*((1+Main!$B$4)^(Main!$B$3-2020))</f>
        <v>0.58550063618601111</v>
      </c>
      <c r="T26" s="2">
        <f>'[1]Qc, Summer, S1'!T26*((1+Main!$B$4)^(Main!$B$3-2020))</f>
        <v>0.61730865491335629</v>
      </c>
      <c r="U26" s="2">
        <f>'[1]Qc, Summer, S1'!U26*((1+Main!$B$4)^(Main!$B$3-2020))</f>
        <v>0.19744299821326039</v>
      </c>
      <c r="V26" s="2">
        <f>'[1]Qc, Summer, S1'!V26*((1+Main!$B$4)^(Main!$B$3-2020))</f>
        <v>0.15107231342199687</v>
      </c>
      <c r="W26" s="2">
        <f>'[1]Qc, Summer, S1'!W26*((1+Main!$B$4)^(Main!$B$3-2020))</f>
        <v>-0.10670312130461135</v>
      </c>
      <c r="X26" s="2">
        <f>'[1]Qc, Summer, S1'!X26*((1+Main!$B$4)^(Main!$B$3-2020))</f>
        <v>0.33410245115287751</v>
      </c>
      <c r="Y26" s="2">
        <f>'[1]Qc, Summer, S1'!Y26*((1+Main!$B$4)^(Main!$B$3-2020))</f>
        <v>0.27392729371630403</v>
      </c>
    </row>
    <row r="27" spans="1:25" x14ac:dyDescent="0.25">
      <c r="A27">
        <v>33</v>
      </c>
      <c r="B27" s="2">
        <f>'[1]Qc, Summer, S1'!B27*((1+Main!$B$4)^(Main!$B$3-2020))</f>
        <v>-1.6167563737086634</v>
      </c>
      <c r="C27" s="2">
        <f>'[1]Qc, Summer, S1'!C27*((1+Main!$B$4)^(Main!$B$3-2020))</f>
        <v>-2.1019818079326944</v>
      </c>
      <c r="D27" s="2">
        <f>'[1]Qc, Summer, S1'!D27*((1+Main!$B$4)^(Main!$B$3-2020))</f>
        <v>-2.3167896039709857</v>
      </c>
      <c r="E27" s="2">
        <f>'[1]Qc, Summer, S1'!E27*((1+Main!$B$4)^(Main!$B$3-2020))</f>
        <v>-2.1141918918204663</v>
      </c>
      <c r="F27" s="2">
        <f>'[1]Qc, Summer, S1'!F27*((1+Main!$B$4)^(Main!$B$3-2020))</f>
        <v>-2.2661292632849843</v>
      </c>
      <c r="G27" s="2">
        <f>'[1]Qc, Summer, S1'!G27*((1+Main!$B$4)^(Main!$B$3-2020))</f>
        <v>-2.3183610759011373</v>
      </c>
      <c r="H27" s="2">
        <f>'[1]Qc, Summer, S1'!H27*((1+Main!$B$4)^(Main!$B$3-2020))</f>
        <v>-2.0093010219668765</v>
      </c>
      <c r="I27" s="2">
        <f>'[1]Qc, Summer, S1'!I27*((1+Main!$B$4)^(Main!$B$3-2020))</f>
        <v>-0.31260209653871646</v>
      </c>
      <c r="J27" s="2">
        <f>'[1]Qc, Summer, S1'!J27*((1+Main!$B$4)^(Main!$B$3-2020))</f>
        <v>1.0034297274742581</v>
      </c>
      <c r="K27" s="2">
        <f>'[1]Qc, Summer, S1'!K27*((1+Main!$B$4)^(Main!$B$3-2020))</f>
        <v>1.460798639406274</v>
      </c>
      <c r="L27" s="2">
        <f>'[1]Qc, Summer, S1'!L27*((1+Main!$B$4)^(Main!$B$3-2020))</f>
        <v>1.1483183291411292</v>
      </c>
      <c r="M27" s="2">
        <f>'[1]Qc, Summer, S1'!M27*((1+Main!$B$4)^(Main!$B$3-2020))</f>
        <v>1.5295915436106442</v>
      </c>
      <c r="N27" s="2">
        <f>'[1]Qc, Summer, S1'!N27*((1+Main!$B$4)^(Main!$B$3-2020))</f>
        <v>1.3573899363392175</v>
      </c>
      <c r="O27" s="2">
        <f>'[1]Qc, Summer, S1'!O27*((1+Main!$B$4)^(Main!$B$3-2020))</f>
        <v>1.3982592988090801</v>
      </c>
      <c r="P27" s="2">
        <f>'[1]Qc, Summer, S1'!P27*((1+Main!$B$4)^(Main!$B$3-2020))</f>
        <v>0.72145048364210806</v>
      </c>
      <c r="Q27" s="2">
        <f>'[1]Qc, Summer, S1'!Q27*((1+Main!$B$4)^(Main!$B$3-2020))</f>
        <v>0.18239141544072016</v>
      </c>
      <c r="R27" s="2">
        <f>'[1]Qc, Summer, S1'!R27*((1+Main!$B$4)^(Main!$B$3-2020))</f>
        <v>0.40574822359245388</v>
      </c>
      <c r="S27" s="2">
        <f>'[1]Qc, Summer, S1'!S27*((1+Main!$B$4)^(Main!$B$3-2020))</f>
        <v>0.49284380408108963</v>
      </c>
      <c r="T27" s="2">
        <f>'[1]Qc, Summer, S1'!T27*((1+Main!$B$4)^(Main!$B$3-2020))</f>
        <v>0.29691983175418363</v>
      </c>
      <c r="U27" s="2">
        <f>'[1]Qc, Summer, S1'!U27*((1+Main!$B$4)^(Main!$B$3-2020))</f>
        <v>-5.538934570664121E-2</v>
      </c>
      <c r="V27" s="2">
        <f>'[1]Qc, Summer, S1'!V27*((1+Main!$B$4)^(Main!$B$3-2020))</f>
        <v>-0.21623110824154537</v>
      </c>
      <c r="W27" s="2">
        <f>'[1]Qc, Summer, S1'!W27*((1+Main!$B$4)^(Main!$B$3-2020))</f>
        <v>-0.15043758423050982</v>
      </c>
      <c r="X27" s="2">
        <f>'[1]Qc, Summer, S1'!X27*((1+Main!$B$4)^(Main!$B$3-2020))</f>
        <v>-0.72145993656907204</v>
      </c>
      <c r="Y27" s="2">
        <f>'[1]Qc, Summer, S1'!Y27*((1+Main!$B$4)^(Main!$B$3-2020))</f>
        <v>-0.97655476603423563</v>
      </c>
    </row>
    <row r="28" spans="1:25" x14ac:dyDescent="0.25">
      <c r="A28">
        <v>35</v>
      </c>
      <c r="B28" s="2">
        <f>'[1]Qc, Summer, S1'!B28*((1+Main!$B$4)^(Main!$B$3-2020))</f>
        <v>-2.769210845567569</v>
      </c>
      <c r="C28" s="2">
        <f>'[1]Qc, Summer, S1'!C28*((1+Main!$B$4)^(Main!$B$3-2020))</f>
        <v>-2.769210845567569</v>
      </c>
      <c r="D28" s="2">
        <f>'[1]Qc, Summer, S1'!D28*((1+Main!$B$4)^(Main!$B$3-2020))</f>
        <v>-3.214890482705735</v>
      </c>
      <c r="E28" s="2">
        <f>'[1]Qc, Summer, S1'!E28*((1+Main!$B$4)^(Main!$B$3-2020))</f>
        <v>-3.6605701198439009</v>
      </c>
      <c r="F28" s="2">
        <f>'[1]Qc, Summer, S1'!F28*((1+Main!$B$4)^(Main!$B$3-2020))</f>
        <v>-3.6605701198439009</v>
      </c>
      <c r="G28" s="2">
        <f>'[1]Qc, Summer, S1'!G28*((1+Main!$B$4)^(Main!$B$3-2020))</f>
        <v>-3.6605701198439009</v>
      </c>
      <c r="H28" s="2">
        <f>'[1]Qc, Summer, S1'!H28*((1+Main!$B$4)^(Main!$B$3-2020))</f>
        <v>-1.4595993714394042</v>
      </c>
      <c r="I28" s="2">
        <f>'[1]Qc, Summer, S1'!I28*((1+Main!$B$4)^(Main!$B$3-2020))</f>
        <v>0.30254933410577461</v>
      </c>
      <c r="J28" s="2">
        <f>'[1]Qc, Summer, S1'!J28*((1+Main!$B$4)^(Main!$B$3-2020))</f>
        <v>0.96078497243418004</v>
      </c>
      <c r="K28" s="2">
        <f>'[1]Qc, Summer, S1'!K28*((1+Main!$B$4)^(Main!$B$3-2020))</f>
        <v>0.96078497243418004</v>
      </c>
      <c r="L28" s="2">
        <f>'[1]Qc, Summer, S1'!L28*((1+Main!$B$4)^(Main!$B$3-2020))</f>
        <v>0.87850413724571952</v>
      </c>
      <c r="M28" s="2">
        <f>'[1]Qc, Summer, S1'!M28*((1+Main!$B$4)^(Main!$B$3-2020))</f>
        <v>1.2350460764958373</v>
      </c>
      <c r="N28" s="2">
        <f>'[1]Qc, Summer, S1'!N28*((1+Main!$B$4)^(Main!$B$3-2020))</f>
        <v>1.6738688509344155</v>
      </c>
      <c r="O28" s="2">
        <f>'[1]Qc, Summer, S1'!O28*((1+Main!$B$4)^(Main!$B$3-2020))</f>
        <v>1.725295298017864</v>
      </c>
      <c r="P28" s="2">
        <f>'[1]Qc, Summer, S1'!P28*((1+Main!$B$4)^(Main!$B$3-2020))</f>
        <v>0.96764109583335445</v>
      </c>
      <c r="Q28" s="2">
        <f>'[1]Qc, Summer, S1'!Q28*((1+Main!$B$4)^(Main!$B$3-2020))</f>
        <v>0.7550850907825386</v>
      </c>
      <c r="R28" s="2">
        <f>'[1]Qc, Summer, S1'!R28*((1+Main!$B$4)^(Main!$B$3-2020))</f>
        <v>-0.1225604658157711</v>
      </c>
      <c r="S28" s="2">
        <f>'[1]Qc, Summer, S1'!S28*((1+Main!$B$4)^(Main!$B$3-2020))</f>
        <v>-0.1225604658157711</v>
      </c>
      <c r="T28" s="2">
        <f>'[1]Qc, Summer, S1'!T28*((1+Main!$B$4)^(Main!$B$3-2020))</f>
        <v>-0.1225604658157711</v>
      </c>
      <c r="U28" s="2">
        <f>'[1]Qc, Summer, S1'!U28*((1+Main!$B$4)^(Main!$B$3-2020))</f>
        <v>-0.1225604658157711</v>
      </c>
      <c r="V28" s="2">
        <f>'[1]Qc, Summer, S1'!V28*((1+Main!$B$4)^(Main!$B$3-2020))</f>
        <v>-0.78079683958401314</v>
      </c>
      <c r="W28" s="2">
        <f>'[1]Qc, Summer, S1'!W28*((1+Main!$B$4)^(Main!$B$3-2020))</f>
        <v>-1.0002089641734269</v>
      </c>
      <c r="X28" s="2">
        <f>'[1]Qc, Summer, S1'!X28*((1+Main!$B$4)^(Main!$B$3-2020))</f>
        <v>-2.796635339164268</v>
      </c>
      <c r="Y28" s="2">
        <f>'[1]Qc, Summer, S1'!Y28*((1+Main!$B$4)^(Main!$B$3-2020))</f>
        <v>-2.796635339164268</v>
      </c>
    </row>
    <row r="29" spans="1:25" x14ac:dyDescent="0.25">
      <c r="A29">
        <v>38</v>
      </c>
      <c r="B29" s="2">
        <f>'[1]Qc, Summer, S1'!B29*((1+Main!$B$4)^(Main!$B$3-2020))</f>
        <v>3.6511204503835684</v>
      </c>
      <c r="C29" s="2">
        <f>'[1]Qc, Summer, S1'!C29*((1+Main!$B$4)^(Main!$B$3-2020))</f>
        <v>2.7974657671121594</v>
      </c>
      <c r="D29" s="2">
        <f>'[1]Qc, Summer, S1'!D29*((1+Main!$B$4)^(Main!$B$3-2020))</f>
        <v>2.6510178417787595</v>
      </c>
      <c r="E29" s="2">
        <f>'[1]Qc, Summer, S1'!E29*((1+Main!$B$4)^(Main!$B$3-2020))</f>
        <v>2.3153298340644692</v>
      </c>
      <c r="F29" s="2">
        <f>'[1]Qc, Summer, S1'!F29*((1+Main!$B$4)^(Main!$B$3-2020))</f>
        <v>2.6654028787978645</v>
      </c>
      <c r="G29" s="2">
        <f>'[1]Qc, Summer, S1'!G29*((1+Main!$B$4)^(Main!$B$3-2020))</f>
        <v>1.2370547875400086</v>
      </c>
      <c r="H29" s="2">
        <f>'[1]Qc, Summer, S1'!H29*((1+Main!$B$4)^(Main!$B$3-2020))</f>
        <v>2.1583716976618685</v>
      </c>
      <c r="I29" s="2">
        <f>'[1]Qc, Summer, S1'!I29*((1+Main!$B$4)^(Main!$B$3-2020))</f>
        <v>4.1475662338387513</v>
      </c>
      <c r="J29" s="2">
        <f>'[1]Qc, Summer, S1'!J29*((1+Main!$B$4)^(Main!$B$3-2020))</f>
        <v>6.0334427560895136</v>
      </c>
      <c r="K29" s="2">
        <f>'[1]Qc, Summer, S1'!K29*((1+Main!$B$4)^(Main!$B$3-2020))</f>
        <v>7.1694081081302619</v>
      </c>
      <c r="L29" s="2">
        <f>'[1]Qc, Summer, S1'!L29*((1+Main!$B$4)^(Main!$B$3-2020))</f>
        <v>7.8267868299975731</v>
      </c>
      <c r="M29" s="2">
        <f>'[1]Qc, Summer, S1'!M29*((1+Main!$B$4)^(Main!$B$3-2020))</f>
        <v>8.1125341969141971</v>
      </c>
      <c r="N29" s="2">
        <f>'[1]Qc, Summer, S1'!N29*((1+Main!$B$4)^(Main!$B$3-2020))</f>
        <v>8.4771924123857989</v>
      </c>
      <c r="O29" s="2">
        <f>'[1]Qc, Summer, S1'!O29*((1+Main!$B$4)^(Main!$B$3-2020))</f>
        <v>8.5413302796357691</v>
      </c>
      <c r="P29" s="2">
        <f>'[1]Qc, Summer, S1'!P29*((1+Main!$B$4)^(Main!$B$3-2020))</f>
        <v>8.4807040899072152</v>
      </c>
      <c r="Q29" s="2">
        <f>'[1]Qc, Summer, S1'!Q29*((1+Main!$B$4)^(Main!$B$3-2020))</f>
        <v>8.1983935877824461</v>
      </c>
      <c r="R29" s="2">
        <f>'[1]Qc, Summer, S1'!R29*((1+Main!$B$4)^(Main!$B$3-2020))</f>
        <v>7.802079386066664</v>
      </c>
      <c r="S29" s="2">
        <f>'[1]Qc, Summer, S1'!S29*((1+Main!$B$4)^(Main!$B$3-2020))</f>
        <v>6.9234669629932197</v>
      </c>
      <c r="T29" s="2">
        <f>'[1]Qc, Summer, S1'!T29*((1+Main!$B$4)^(Main!$B$3-2020))</f>
        <v>6.8914353641613104</v>
      </c>
      <c r="U29" s="2">
        <f>'[1]Qc, Summer, S1'!U29*((1+Main!$B$4)^(Main!$B$3-2020))</f>
        <v>6.5558352870952969</v>
      </c>
      <c r="V29" s="2">
        <f>'[1]Qc, Summer, S1'!V29*((1+Main!$B$4)^(Main!$B$3-2020))</f>
        <v>5.9094173938966756</v>
      </c>
      <c r="W29" s="2">
        <f>'[1]Qc, Summer, S1'!W29*((1+Main!$B$4)^(Main!$B$3-2020))</f>
        <v>7.084237401584959</v>
      </c>
      <c r="X29" s="2">
        <f>'[1]Qc, Summer, S1'!X29*((1+Main!$B$4)^(Main!$B$3-2020))</f>
        <v>6.3477345709789752</v>
      </c>
      <c r="Y29" s="2">
        <f>'[1]Qc, Summer, S1'!Y29*((1+Main!$B$4)^(Main!$B$3-2020))</f>
        <v>5.1084012201869964</v>
      </c>
    </row>
    <row r="30" spans="1:25" x14ac:dyDescent="0.25">
      <c r="A30">
        <v>41</v>
      </c>
      <c r="B30" s="2">
        <f>'[1]Qc, Summer, S1'!B30*((1+Main!$B$4)^(Main!$B$3-2020))</f>
        <v>-3.3646582839919139</v>
      </c>
      <c r="C30" s="2">
        <f>'[1]Qc, Summer, S1'!C30*((1+Main!$B$4)^(Main!$B$3-2020))</f>
        <v>-3.019427972496036</v>
      </c>
      <c r="D30" s="2">
        <f>'[1]Qc, Summer, S1'!D30*((1+Main!$B$4)^(Main!$B$3-2020))</f>
        <v>-3.2906804202216939</v>
      </c>
      <c r="E30" s="2">
        <f>'[1]Qc, Summer, S1'!E30*((1+Main!$B$4)^(Main!$B$3-2020))</f>
        <v>-2.6618679719471388</v>
      </c>
      <c r="F30" s="2">
        <f>'[1]Qc, Summer, S1'!F30*((1+Main!$B$4)^(Main!$B$3-2020))</f>
        <v>-2.9084610916682201</v>
      </c>
      <c r="G30" s="2">
        <f>'[1]Qc, Summer, S1'!G30*((1+Main!$B$4)^(Main!$B$3-2020))</f>
        <v>-3.031757661549054</v>
      </c>
      <c r="H30" s="2">
        <f>'[1]Qc, Summer, S1'!H30*((1+Main!$B$4)^(Main!$B$3-2020))</f>
        <v>-3.5249438508897568</v>
      </c>
      <c r="I30" s="2">
        <f>'[1]Qc, Summer, S1'!I30*((1+Main!$B$4)^(Main!$B$3-2020))</f>
        <v>-2.6741976008784039</v>
      </c>
      <c r="J30" s="2">
        <f>'[1]Qc, Summer, S1'!J30*((1+Main!$B$4)^(Main!$B$3-2020))</f>
        <v>-3.0440872904803187</v>
      </c>
      <c r="K30" s="2">
        <f>'[1]Qc, Summer, S1'!K30*((1+Main!$B$4)^(Main!$B$3-2020))</f>
        <v>-2.9084610315464672</v>
      </c>
      <c r="L30" s="2">
        <f>'[1]Qc, Summer, S1'!L30*((1+Main!$B$4)^(Main!$B$3-2020))</f>
        <v>-3.2906803701202323</v>
      </c>
      <c r="M30" s="2">
        <f>'[1]Qc, Summer, S1'!M30*((1+Main!$B$4)^(Main!$B$3-2020))</f>
        <v>-3.6605701198439009</v>
      </c>
      <c r="N30" s="2">
        <f>'[1]Qc, Summer, S1'!N30*((1+Main!$B$4)^(Main!$B$3-2020))</f>
        <v>-2.7728348527749533</v>
      </c>
      <c r="O30" s="2">
        <f>'[1]Qc, Summer, S1'!O30*((1+Main!$B$4)^(Main!$B$3-2020))</f>
        <v>-2.6618679919877231</v>
      </c>
      <c r="P30" s="2">
        <f>'[1]Qc, Summer, S1'!P30*((1+Main!$B$4)^(Main!$B$3-2020))</f>
        <v>-2.8591423855576079</v>
      </c>
      <c r="Q30" s="2">
        <f>'[1]Qc, Summer, S1'!Q30*((1+Main!$B$4)^(Main!$B$3-2020))</f>
        <v>-3.081076247416159</v>
      </c>
      <c r="R30" s="2">
        <f>'[1]Qc, Summer, S1'!R30*((1+Main!$B$4)^(Main!$B$3-2020))</f>
        <v>-2.8591423955779001</v>
      </c>
      <c r="S30" s="2">
        <f>'[1]Qc, Summer, S1'!S30*((1+Main!$B$4)^(Main!$B$3-2020))</f>
        <v>-2.6495383229752885</v>
      </c>
      <c r="T30" s="2">
        <f>'[1]Qc, Summer, S1'!T30*((1+Main!$B$4)^(Main!$B$3-2020))</f>
        <v>-2.674197570817527</v>
      </c>
      <c r="U30" s="2">
        <f>'[1]Qc, Summer, S1'!U30*((1+Main!$B$4)^(Main!$B$3-2020))</f>
        <v>-2.3412968682123294</v>
      </c>
      <c r="V30" s="2">
        <f>'[1]Qc, Summer, S1'!V30*((1+Main!$B$4)^(Main!$B$3-2020))</f>
        <v>-2.7605051537016427</v>
      </c>
      <c r="W30" s="2">
        <f>'[1]Qc, Summer, S1'!W30*((1+Main!$B$4)^(Main!$B$3-2020))</f>
        <v>-2.9331203595510438</v>
      </c>
      <c r="X30" s="2">
        <f>'[1]Qc, Summer, S1'!X30*((1+Main!$B$4)^(Main!$B$3-2020))</f>
        <v>-3.1057355152989827</v>
      </c>
      <c r="Y30" s="2">
        <f>'[1]Qc, Summer, S1'!Y30*((1+Main!$B$4)^(Main!$B$3-2020))</f>
        <v>-3.1303949034253118</v>
      </c>
    </row>
    <row r="31" spans="1:25" x14ac:dyDescent="0.25">
      <c r="A31">
        <v>42</v>
      </c>
      <c r="B31" s="2">
        <f>'[1]Qc, Summer, S1'!B31*((1+Main!$B$4)^(Main!$B$3-2020))</f>
        <v>5.2605680030225903</v>
      </c>
      <c r="C31" s="2">
        <f>'[1]Qc, Summer, S1'!C31*((1+Main!$B$4)^(Main!$B$3-2020))</f>
        <v>5.28302856439461</v>
      </c>
      <c r="D31" s="2">
        <f>'[1]Qc, Summer, S1'!D31*((1+Main!$B$4)^(Main!$B$3-2020))</f>
        <v>5.3279782820569421</v>
      </c>
      <c r="E31" s="2">
        <f>'[1]Qc, Summer, S1'!E31*((1+Main!$B$4)^(Main!$B$3-2020))</f>
        <v>5.3378161909459845</v>
      </c>
      <c r="F31" s="2">
        <f>'[1]Qc, Summer, S1'!F31*((1+Main!$B$4)^(Main!$B$3-2020))</f>
        <v>5.3506309220345916</v>
      </c>
      <c r="G31" s="2">
        <f>'[1]Qc, Summer, S1'!G31*((1+Main!$B$4)^(Main!$B$3-2020))</f>
        <v>5.3688361757710554</v>
      </c>
      <c r="H31" s="2">
        <f>'[1]Qc, Summer, S1'!H31*((1+Main!$B$4)^(Main!$B$3-2020))</f>
        <v>5.2987831413683262</v>
      </c>
      <c r="I31" s="2">
        <f>'[1]Qc, Summer, S1'!I31*((1+Main!$B$4)^(Main!$B$3-2020))</f>
        <v>5.071529644650373</v>
      </c>
      <c r="J31" s="2">
        <f>'[1]Qc, Summer, S1'!J31*((1+Main!$B$4)^(Main!$B$3-2020))</f>
        <v>5.0371269881189278</v>
      </c>
      <c r="K31" s="2">
        <f>'[1]Qc, Summer, S1'!K31*((1+Main!$B$4)^(Main!$B$3-2020))</f>
        <v>5.0258341933916695</v>
      </c>
      <c r="L31" s="2">
        <f>'[1]Qc, Summer, S1'!L31*((1+Main!$B$4)^(Main!$B$3-2020))</f>
        <v>5.030139492279595</v>
      </c>
      <c r="M31" s="2">
        <f>'[1]Qc, Summer, S1'!M31*((1+Main!$B$4)^(Main!$B$3-2020))</f>
        <v>4.999034018790355</v>
      </c>
      <c r="N31" s="2">
        <f>'[1]Qc, Summer, S1'!N31*((1+Main!$B$4)^(Main!$B$3-2020))</f>
        <v>4.9597683650813105</v>
      </c>
      <c r="O31" s="2">
        <f>'[1]Qc, Summer, S1'!O31*((1+Main!$B$4)^(Main!$B$3-2020))</f>
        <v>4.9759394408758419</v>
      </c>
      <c r="P31" s="2">
        <f>'[1]Qc, Summer, S1'!P31*((1+Main!$B$4)^(Main!$B$3-2020))</f>
        <v>5.0019869789995575</v>
      </c>
      <c r="Q31" s="2">
        <f>'[1]Qc, Summer, S1'!Q31*((1+Main!$B$4)^(Main!$B$3-2020))</f>
        <v>5.0616224178373175</v>
      </c>
      <c r="R31" s="2">
        <f>'[1]Qc, Summer, S1'!R31*((1+Main!$B$4)^(Main!$B$3-2020))</f>
        <v>5.0751916584906773</v>
      </c>
      <c r="S31" s="2">
        <f>'[1]Qc, Summer, S1'!S31*((1+Main!$B$4)^(Main!$B$3-2020))</f>
        <v>5.0643247297001075</v>
      </c>
      <c r="T31" s="2">
        <f>'[1]Qc, Summer, S1'!T31*((1+Main!$B$4)^(Main!$B$3-2020))</f>
        <v>5.0734362308889782</v>
      </c>
      <c r="U31" s="2">
        <f>'[1]Qc, Summer, S1'!U31*((1+Main!$B$4)^(Main!$B$3-2020))</f>
        <v>5.0968445635018105</v>
      </c>
      <c r="V31" s="2">
        <f>'[1]Qc, Summer, S1'!V31*((1+Main!$B$4)^(Main!$B$3-2020))</f>
        <v>5.0939805430742924</v>
      </c>
      <c r="W31" s="2">
        <f>'[1]Qc, Summer, S1'!W31*((1+Main!$B$4)^(Main!$B$3-2020))</f>
        <v>5.0755872533849269</v>
      </c>
      <c r="X31" s="2">
        <f>'[1]Qc, Summer, S1'!X31*((1+Main!$B$4)^(Main!$B$3-2020))</f>
        <v>5.1158915903313211</v>
      </c>
      <c r="Y31" s="2">
        <f>'[1]Qc, Summer, S1'!Y31*((1+Main!$B$4)^(Main!$B$3-2020))</f>
        <v>5.1576641247907524</v>
      </c>
    </row>
    <row r="32" spans="1:25" x14ac:dyDescent="0.25">
      <c r="A32">
        <v>43</v>
      </c>
      <c r="B32" s="2">
        <f>'[1]Qc, Summer, S1'!B32*((1+Main!$B$4)^(Main!$B$3-2020))</f>
        <v>1.220190039947967</v>
      </c>
      <c r="C32" s="2">
        <f>'[1]Qc, Summer, S1'!C32*((1+Main!$B$4)^(Main!$B$3-2020))</f>
        <v>1.094878882089162</v>
      </c>
      <c r="D32" s="2">
        <f>'[1]Qc, Summer, S1'!D32*((1+Main!$B$4)^(Main!$B$3-2020))</f>
        <v>0.9421234179376633</v>
      </c>
      <c r="E32" s="2">
        <f>'[1]Qc, Summer, S1'!E32*((1+Main!$B$4)^(Main!$B$3-2020))</f>
        <v>0.96919473433324665</v>
      </c>
      <c r="F32" s="2">
        <f>'[1]Qc, Summer, S1'!F32*((1+Main!$B$4)^(Main!$B$3-2020))</f>
        <v>0.91546192276503002</v>
      </c>
      <c r="G32" s="2">
        <f>'[1]Qc, Summer, S1'!G32*((1+Main!$B$4)^(Main!$B$3-2020))</f>
        <v>1.0349791991352804</v>
      </c>
      <c r="H32" s="2">
        <f>'[1]Qc, Summer, S1'!H32*((1+Main!$B$4)^(Main!$B$3-2020))</f>
        <v>1.1169620669914948</v>
      </c>
      <c r="I32" s="2">
        <f>'[1]Qc, Summer, S1'!I32*((1+Main!$B$4)^(Main!$B$3-2020))</f>
        <v>0.90581684441232713</v>
      </c>
      <c r="J32" s="2">
        <f>'[1]Qc, Summer, S1'!J32*((1+Main!$B$4)^(Main!$B$3-2020))</f>
        <v>0.64018061098598933</v>
      </c>
      <c r="K32" s="2">
        <f>'[1]Qc, Summer, S1'!K32*((1+Main!$B$4)^(Main!$B$3-2020))</f>
        <v>0.47591683512380878</v>
      </c>
      <c r="L32" s="2">
        <f>'[1]Qc, Summer, S1'!L32*((1+Main!$B$4)^(Main!$B$3-2020))</f>
        <v>0.6120231267870484</v>
      </c>
      <c r="M32" s="2">
        <f>'[1]Qc, Summer, S1'!M32*((1+Main!$B$4)^(Main!$B$3-2020))</f>
        <v>0.68611729935110399</v>
      </c>
      <c r="N32" s="2">
        <f>'[1]Qc, Summer, S1'!N32*((1+Main!$B$4)^(Main!$B$3-2020))</f>
        <v>0.65314254940384742</v>
      </c>
      <c r="O32" s="2">
        <f>'[1]Qc, Summer, S1'!O32*((1+Main!$B$4)^(Main!$B$3-2020))</f>
        <v>0.64591377867305644</v>
      </c>
      <c r="P32" s="2">
        <f>'[1]Qc, Summer, S1'!P32*((1+Main!$B$4)^(Main!$B$3-2020))</f>
        <v>0.80261301144055908</v>
      </c>
      <c r="Q32" s="2">
        <f>'[1]Qc, Summer, S1'!Q32*((1+Main!$B$4)^(Main!$B$3-2020))</f>
        <v>0.88362423659480471</v>
      </c>
      <c r="R32" s="2">
        <f>'[1]Qc, Summer, S1'!R32*((1+Main!$B$4)^(Main!$B$3-2020))</f>
        <v>0.94928624353283841</v>
      </c>
      <c r="S32" s="2">
        <f>'[1]Qc, Summer, S1'!S32*((1+Main!$B$4)^(Main!$B$3-2020))</f>
        <v>1.1669712417457629</v>
      </c>
      <c r="T32" s="2">
        <f>'[1]Qc, Summer, S1'!T32*((1+Main!$B$4)^(Main!$B$3-2020))</f>
        <v>1.1371643102079305</v>
      </c>
      <c r="U32" s="2">
        <f>'[1]Qc, Summer, S1'!U32*((1+Main!$B$4)^(Main!$B$3-2020))</f>
        <v>1.0845622590086854</v>
      </c>
      <c r="V32" s="2">
        <f>'[1]Qc, Summer, S1'!V32*((1+Main!$B$4)^(Main!$B$3-2020))</f>
        <v>1.176874784556986</v>
      </c>
      <c r="W32" s="2">
        <f>'[1]Qc, Summer, S1'!W32*((1+Main!$B$4)^(Main!$B$3-2020))</f>
        <v>1.0746347046862852</v>
      </c>
      <c r="X32" s="2">
        <f>'[1]Qc, Summer, S1'!X32*((1+Main!$B$4)^(Main!$B$3-2020))</f>
        <v>1.1620074645845631</v>
      </c>
      <c r="Y32" s="2">
        <f>'[1]Qc, Summer, S1'!Y32*((1+Main!$B$4)^(Main!$B$3-2020))</f>
        <v>1.1933451587624997</v>
      </c>
    </row>
    <row r="33" spans="1:25" x14ac:dyDescent="0.25">
      <c r="A33">
        <v>44</v>
      </c>
      <c r="B33" s="2">
        <f>'[1]Qc, Summer, S1'!B33*((1+Main!$B$4)^(Main!$B$3-2020))</f>
        <v>-1.6869366484269435</v>
      </c>
      <c r="C33" s="2">
        <f>'[1]Qc, Summer, S1'!C33*((1+Main!$B$4)^(Main!$B$3-2020))</f>
        <v>-2.163771534948447</v>
      </c>
      <c r="D33" s="2">
        <f>'[1]Qc, Summer, S1'!D33*((1+Main!$B$4)^(Main!$B$3-2020))</f>
        <v>-2.1830726270137197</v>
      </c>
      <c r="E33" s="2">
        <f>'[1]Qc, Summer, S1'!E33*((1+Main!$B$4)^(Main!$B$3-2020))</f>
        <v>-2.1963420719063409</v>
      </c>
      <c r="F33" s="2">
        <f>'[1]Qc, Summer, S1'!F33*((1+Main!$B$4)^(Main!$B$3-2020))</f>
        <v>-2.1722156622899687</v>
      </c>
      <c r="G33" s="2">
        <f>'[1]Qc, Summer, S1'!G33*((1+Main!$B$4)^(Main!$B$3-2020))</f>
        <v>-2.1629674051274939</v>
      </c>
      <c r="H33" s="2">
        <f>'[1]Qc, Summer, S1'!H33*((1+Main!$B$4)^(Main!$B$3-2020))</f>
        <v>-1.791982950209372</v>
      </c>
      <c r="I33" s="2">
        <f>'[1]Qc, Summer, S1'!I33*((1+Main!$B$4)^(Main!$B$3-2020))</f>
        <v>-1.062915397938357</v>
      </c>
      <c r="J33" s="2">
        <f>'[1]Qc, Summer, S1'!J33*((1+Main!$B$4)^(Main!$B$3-2020))</f>
        <v>-0.70710334203094172</v>
      </c>
      <c r="K33" s="2">
        <f>'[1]Qc, Summer, S1'!K33*((1+Main!$B$4)^(Main!$B$3-2020))</f>
        <v>-0.69325057520240074</v>
      </c>
      <c r="L33" s="2">
        <f>'[1]Qc, Summer, S1'!L33*((1+Main!$B$4)^(Main!$B$3-2020))</f>
        <v>-0.68793878401871122</v>
      </c>
      <c r="M33" s="2">
        <f>'[1]Qc, Summer, S1'!M33*((1+Main!$B$4)^(Main!$B$3-2020))</f>
        <v>-0.3301548823108662</v>
      </c>
      <c r="N33" s="2">
        <f>'[1]Qc, Summer, S1'!N33*((1+Main!$B$4)^(Main!$B$3-2020))</f>
        <v>-0.23704880785788179</v>
      </c>
      <c r="O33" s="2">
        <f>'[1]Qc, Summer, S1'!O33*((1+Main!$B$4)^(Main!$B$3-2020))</f>
        <v>-0.28938318808661762</v>
      </c>
      <c r="P33" s="2">
        <f>'[1]Qc, Summer, S1'!P33*((1+Main!$B$4)^(Main!$B$3-2020))</f>
        <v>-6.0122370683271281E-2</v>
      </c>
      <c r="Q33" s="2">
        <f>'[1]Qc, Summer, S1'!Q33*((1+Main!$B$4)^(Main!$B$3-2020))</f>
        <v>-0.45688300828873513</v>
      </c>
      <c r="R33" s="2">
        <f>'[1]Qc, Summer, S1'!R33*((1+Main!$B$4)^(Main!$B$3-2020))</f>
        <v>-0.80772474186629861</v>
      </c>
      <c r="S33" s="2">
        <f>'[1]Qc, Summer, S1'!S33*((1+Main!$B$4)^(Main!$B$3-2020))</f>
        <v>-0.79003213433773023</v>
      </c>
      <c r="T33" s="2">
        <f>'[1]Qc, Summer, S1'!T33*((1+Main!$B$4)^(Main!$B$3-2020))</f>
        <v>-0.94120053470261666</v>
      </c>
      <c r="U33" s="2">
        <f>'[1]Qc, Summer, S1'!U33*((1+Main!$B$4)^(Main!$B$3-2020))</f>
        <v>-0.85709983757539332</v>
      </c>
      <c r="V33" s="2">
        <f>'[1]Qc, Summer, S1'!V33*((1+Main!$B$4)^(Main!$B$3-2020))</f>
        <v>-0.8715756116220108</v>
      </c>
      <c r="W33" s="2">
        <f>'[1]Qc, Summer, S1'!W33*((1+Main!$B$4)^(Main!$B$3-2020))</f>
        <v>-0.70538409657213885</v>
      </c>
      <c r="X33" s="2">
        <f>'[1]Qc, Summer, S1'!X33*((1+Main!$B$4)^(Main!$B$3-2020))</f>
        <v>-1.0470325506481328</v>
      </c>
      <c r="Y33" s="2">
        <f>'[1]Qc, Summer, S1'!Y33*((1+Main!$B$4)^(Main!$B$3-2020))</f>
        <v>-1.4034936548145893</v>
      </c>
    </row>
    <row r="34" spans="1:25" x14ac:dyDescent="0.25">
      <c r="A34">
        <v>47</v>
      </c>
      <c r="B34" s="2">
        <f>'[1]Qc, Summer, S1'!B34*((1+Main!$B$4)^(Main!$B$3-2020))</f>
        <v>-9.2547283974888934</v>
      </c>
      <c r="C34" s="2">
        <f>'[1]Qc, Summer, S1'!C34*((1+Main!$B$4)^(Main!$B$3-2020))</f>
        <v>-12.807601668580318</v>
      </c>
      <c r="D34" s="2">
        <f>'[1]Qc, Summer, S1'!D34*((1+Main!$B$4)^(Main!$B$3-2020))</f>
        <v>-13.449500414061223</v>
      </c>
      <c r="E34" s="2">
        <f>'[1]Qc, Summer, S1'!E34*((1+Main!$B$4)^(Main!$B$3-2020))</f>
        <v>-13.078223213879822</v>
      </c>
      <c r="F34" s="2">
        <f>'[1]Qc, Summer, S1'!F34*((1+Main!$B$4)^(Main!$B$3-2020))</f>
        <v>-13.576683475911382</v>
      </c>
      <c r="G34" s="2">
        <f>'[1]Qc, Summer, S1'!G34*((1+Main!$B$4)^(Main!$B$3-2020))</f>
        <v>-14.154204463396418</v>
      </c>
      <c r="H34" s="2">
        <f>'[1]Qc, Summer, S1'!H34*((1+Main!$B$4)^(Main!$B$3-2020))</f>
        <v>-12.23889924070969</v>
      </c>
      <c r="I34" s="2">
        <f>'[1]Qc, Summer, S1'!I34*((1+Main!$B$4)^(Main!$B$3-2020))</f>
        <v>-5.0905041651295102</v>
      </c>
      <c r="J34" s="2">
        <f>'[1]Qc, Summer, S1'!J34*((1+Main!$B$4)^(Main!$B$3-2020))</f>
        <v>-0.21000273684802501</v>
      </c>
      <c r="K34" s="2">
        <f>'[1]Qc, Summer, S1'!K34*((1+Main!$B$4)^(Main!$B$3-2020))</f>
        <v>2.0319188562594399</v>
      </c>
      <c r="L34" s="2">
        <f>'[1]Qc, Summer, S1'!L34*((1+Main!$B$4)^(Main!$B$3-2020))</f>
        <v>1.8570755572289244</v>
      </c>
      <c r="M34" s="2">
        <f>'[1]Qc, Summer, S1'!M34*((1+Main!$B$4)^(Main!$B$3-2020))</f>
        <v>2.0788238497648095</v>
      </c>
      <c r="N34" s="2">
        <f>'[1]Qc, Summer, S1'!N34*((1+Main!$B$4)^(Main!$B$3-2020))</f>
        <v>3.0587416142959549</v>
      </c>
      <c r="O34" s="2">
        <f>'[1]Qc, Summer, S1'!O34*((1+Main!$B$4)^(Main!$B$3-2020))</f>
        <v>2.6936791138652625</v>
      </c>
      <c r="P34" s="2">
        <f>'[1]Qc, Summer, S1'!P34*((1+Main!$B$4)^(Main!$B$3-2020))</f>
        <v>0.76229727657424051</v>
      </c>
      <c r="Q34" s="2">
        <f>'[1]Qc, Summer, S1'!Q34*((1+Main!$B$4)^(Main!$B$3-2020))</f>
        <v>0.42333809321483723</v>
      </c>
      <c r="R34" s="2">
        <f>'[1]Qc, Summer, S1'!R34*((1+Main!$B$4)^(Main!$B$3-2020))</f>
        <v>0.27172160212618762</v>
      </c>
      <c r="S34" s="2">
        <f>'[1]Qc, Summer, S1'!S34*((1+Main!$B$4)^(Main!$B$3-2020))</f>
        <v>-0.82749678661792569</v>
      </c>
      <c r="T34" s="2">
        <f>'[1]Qc, Summer, S1'!T34*((1+Main!$B$4)^(Main!$B$3-2020))</f>
        <v>-1.2023479471709828</v>
      </c>
      <c r="U34" s="2">
        <f>'[1]Qc, Summer, S1'!U34*((1+Main!$B$4)^(Main!$B$3-2020))</f>
        <v>-0.87547897320880974</v>
      </c>
      <c r="V34" s="2">
        <f>'[1]Qc, Summer, S1'!V34*((1+Main!$B$4)^(Main!$B$3-2020))</f>
        <v>-2.5778727836910864</v>
      </c>
      <c r="W34" s="2">
        <f>'[1]Qc, Summer, S1'!W34*((1+Main!$B$4)^(Main!$B$3-2020))</f>
        <v>-0.95646968959757783</v>
      </c>
      <c r="X34" s="2">
        <f>'[1]Qc, Summer, S1'!X34*((1+Main!$B$4)^(Main!$B$3-2020))</f>
        <v>-3.0108306897679258</v>
      </c>
      <c r="Y34" s="2">
        <f>'[1]Qc, Summer, S1'!Y34*((1+Main!$B$4)^(Main!$B$3-2020))</f>
        <v>-4.4979792621607313</v>
      </c>
    </row>
    <row r="35" spans="1:25" x14ac:dyDescent="0.25">
      <c r="A35">
        <v>49</v>
      </c>
      <c r="B35" s="2">
        <f>'[1]Qc, Summer, S1'!B35*((1+Main!$B$4)^(Main!$B$3-2020))</f>
        <v>-10.371615339557719</v>
      </c>
      <c r="C35" s="2">
        <f>'[1]Qc, Summer, S1'!C35*((1+Main!$B$4)^(Main!$B$3-2020))</f>
        <v>-10.371615339557719</v>
      </c>
      <c r="D35" s="2">
        <f>'[1]Qc, Summer, S1'!D35*((1+Main!$B$4)^(Main!$B$3-2020))</f>
        <v>-10.371615339557719</v>
      </c>
      <c r="E35" s="2">
        <f>'[1]Qc, Summer, S1'!E35*((1+Main!$B$4)^(Main!$B$3-2020))</f>
        <v>-10.371615339557719</v>
      </c>
      <c r="F35" s="2">
        <f>'[1]Qc, Summer, S1'!F35*((1+Main!$B$4)^(Main!$B$3-2020))</f>
        <v>-10.371615339557719</v>
      </c>
      <c r="G35" s="2">
        <f>'[1]Qc, Summer, S1'!G35*((1+Main!$B$4)^(Main!$B$3-2020))</f>
        <v>-10.371615339557719</v>
      </c>
      <c r="H35" s="2">
        <f>'[1]Qc, Summer, S1'!H35*((1+Main!$B$4)^(Main!$B$3-2020))</f>
        <v>-10.371615339557719</v>
      </c>
      <c r="I35" s="2">
        <f>'[1]Qc, Summer, S1'!I35*((1+Main!$B$4)^(Main!$B$3-2020))</f>
        <v>-9.8204059447278951</v>
      </c>
      <c r="J35" s="2">
        <f>'[1]Qc, Summer, S1'!J35*((1+Main!$B$4)^(Main!$B$3-2020))</f>
        <v>-9.2268117789351738</v>
      </c>
      <c r="K35" s="2">
        <f>'[1]Qc, Summer, S1'!K35*((1+Main!$B$4)^(Main!$B$3-2020))</f>
        <v>-9.0901925453186934</v>
      </c>
      <c r="L35" s="2">
        <f>'[1]Qc, Summer, S1'!L35*((1+Main!$B$4)^(Main!$B$3-2020))</f>
        <v>-8.8923001749541299</v>
      </c>
      <c r="M35" s="2">
        <f>'[1]Qc, Summer, S1'!M35*((1+Main!$B$4)^(Main!$B$3-2020))</f>
        <v>-9.0289240109385815</v>
      </c>
      <c r="N35" s="2">
        <f>'[1]Qc, Summer, S1'!N35*((1+Main!$B$4)^(Main!$B$3-2020))</f>
        <v>-9.0289240109385815</v>
      </c>
      <c r="O35" s="2">
        <f>'[1]Qc, Summer, S1'!O35*((1+Main!$B$4)^(Main!$B$3-2020))</f>
        <v>-9.0289240109385815</v>
      </c>
      <c r="P35" s="2">
        <f>'[1]Qc, Summer, S1'!P35*((1+Main!$B$4)^(Main!$B$3-2020))</f>
        <v>-9.0289240109385815</v>
      </c>
      <c r="Q35" s="2">
        <f>'[1]Qc, Summer, S1'!Q35*((1+Main!$B$4)^(Main!$B$3-2020))</f>
        <v>-9.0289240109385815</v>
      </c>
      <c r="R35" s="2">
        <f>'[1]Qc, Summer, S1'!R35*((1+Main!$B$4)^(Main!$B$3-2020))</f>
        <v>-9.1808603781500899</v>
      </c>
      <c r="S35" s="2">
        <f>'[1]Qc, Summer, S1'!S35*((1+Main!$B$4)^(Main!$B$3-2020))</f>
        <v>-9.6366694797846186</v>
      </c>
      <c r="T35" s="2">
        <f>'[1]Qc, Summer, S1'!T35*((1+Main!$B$4)^(Main!$B$3-2020))</f>
        <v>-9.6366694797846186</v>
      </c>
      <c r="U35" s="2">
        <f>'[1]Qc, Summer, S1'!U35*((1+Main!$B$4)^(Main!$B$3-2020))</f>
        <v>-9.6366694797846186</v>
      </c>
      <c r="V35" s="2">
        <f>'[1]Qc, Summer, S1'!V35*((1+Main!$B$4)^(Main!$B$3-2020))</f>
        <v>-9.6366694797846186</v>
      </c>
      <c r="W35" s="2">
        <f>'[1]Qc, Summer, S1'!W35*((1+Main!$B$4)^(Main!$B$3-2020))</f>
        <v>-9.9146265821580091</v>
      </c>
      <c r="X35" s="2">
        <f>'[1]Qc, Summer, S1'!X35*((1+Main!$B$4)^(Main!$B$3-2020))</f>
        <v>-10.192583684531403</v>
      </c>
      <c r="Y35" s="2">
        <f>'[1]Qc, Summer, S1'!Y35*((1+Main!$B$4)^(Main!$B$3-2020))</f>
        <v>-10.192583684531403</v>
      </c>
    </row>
    <row r="36" spans="1:25" x14ac:dyDescent="0.25">
      <c r="A36">
        <v>50</v>
      </c>
      <c r="B36" s="2">
        <f>'[1]Qc, Summer, S1'!B36*((1+Main!$B$4)^(Main!$B$3-2020))</f>
        <v>-4.5482445410455217</v>
      </c>
      <c r="C36" s="2">
        <f>'[1]Qc, Summer, S1'!C36*((1+Main!$B$4)^(Main!$B$3-2020))</f>
        <v>-4.9853629336764183</v>
      </c>
      <c r="D36" s="2">
        <f>'[1]Qc, Summer, S1'!D36*((1+Main!$B$4)^(Main!$B$3-2020))</f>
        <v>-5.2260547068339367</v>
      </c>
      <c r="E36" s="2">
        <f>'[1]Qc, Summer, S1'!E36*((1+Main!$B$4)^(Main!$B$3-2020))</f>
        <v>-2.8108372589429744</v>
      </c>
      <c r="F36" s="2">
        <f>'[1]Qc, Summer, S1'!F36*((1+Main!$B$4)^(Main!$B$3-2020))</f>
        <v>-4.241155037361791</v>
      </c>
      <c r="G36" s="2">
        <f>'[1]Qc, Summer, S1'!G36*((1+Main!$B$4)^(Main!$B$3-2020))</f>
        <v>-4.5537776852560397</v>
      </c>
      <c r="H36" s="2">
        <f>'[1]Qc, Summer, S1'!H36*((1+Main!$B$4)^(Main!$B$3-2020))</f>
        <v>1.4081852015767462</v>
      </c>
      <c r="I36" s="2">
        <f>'[1]Qc, Summer, S1'!I36*((1+Main!$B$4)^(Main!$B$3-2020))</f>
        <v>7.4891106889356625</v>
      </c>
      <c r="J36" s="2">
        <f>'[1]Qc, Summer, S1'!J36*((1+Main!$B$4)^(Main!$B$3-2020))</f>
        <v>9.3897457252484777</v>
      </c>
      <c r="K36" s="2">
        <f>'[1]Qc, Summer, S1'!K36*((1+Main!$B$4)^(Main!$B$3-2020))</f>
        <v>11.237815891561381</v>
      </c>
      <c r="L36" s="2">
        <f>'[1]Qc, Summer, S1'!L36*((1+Main!$B$4)^(Main!$B$3-2020))</f>
        <v>12.574070218401399</v>
      </c>
      <c r="M36" s="2">
        <f>'[1]Qc, Summer, S1'!M36*((1+Main!$B$4)^(Main!$B$3-2020))</f>
        <v>12.391476459454314</v>
      </c>
      <c r="N36" s="2">
        <f>'[1]Qc, Summer, S1'!N36*((1+Main!$B$4)^(Main!$B$3-2020))</f>
        <v>12.811995419453654</v>
      </c>
      <c r="O36" s="2">
        <f>'[1]Qc, Summer, S1'!O36*((1+Main!$B$4)^(Main!$B$3-2020))</f>
        <v>11.749631731034263</v>
      </c>
      <c r="P36" s="2">
        <f>'[1]Qc, Summer, S1'!P36*((1+Main!$B$4)^(Main!$B$3-2020))</f>
        <v>8.8779298857755951</v>
      </c>
      <c r="Q36" s="2">
        <f>'[1]Qc, Summer, S1'!Q36*((1+Main!$B$4)^(Main!$B$3-2020))</f>
        <v>7.209686906304519</v>
      </c>
      <c r="R36" s="2">
        <f>'[1]Qc, Summer, S1'!R36*((1+Main!$B$4)^(Main!$B$3-2020))</f>
        <v>5.6936053926226773</v>
      </c>
      <c r="S36" s="2">
        <f>'[1]Qc, Summer, S1'!S36*((1+Main!$B$4)^(Main!$B$3-2020))</f>
        <v>5.7572365510436327</v>
      </c>
      <c r="T36" s="2">
        <f>'[1]Qc, Summer, S1'!T36*((1+Main!$B$4)^(Main!$B$3-2020))</f>
        <v>4.4541810894667213</v>
      </c>
      <c r="U36" s="2">
        <f>'[1]Qc, Summer, S1'!U36*((1+Main!$B$4)^(Main!$B$3-2020))</f>
        <v>4.4652473778877564</v>
      </c>
      <c r="V36" s="2">
        <f>'[1]Qc, Summer, S1'!V36*((1+Main!$B$4)^(Main!$B$3-2020))</f>
        <v>2.7804049657851269</v>
      </c>
      <c r="W36" s="2">
        <f>'[1]Qc, Summer, S1'!W36*((1+Main!$B$4)^(Main!$B$3-2020))</f>
        <v>3.3669182521000005</v>
      </c>
      <c r="X36" s="2">
        <f>'[1]Qc, Summer, S1'!X36*((1+Main!$B$4)^(Main!$B$3-2020))</f>
        <v>2.268589126312242</v>
      </c>
      <c r="Y36" s="2">
        <f>'[1]Qc, Summer, S1'!Y36*((1+Main!$B$4)^(Main!$B$3-2020))</f>
        <v>-1.4081852015767462</v>
      </c>
    </row>
    <row r="37" spans="1:25" x14ac:dyDescent="0.25">
      <c r="A37">
        <v>51</v>
      </c>
      <c r="B37" s="2">
        <f>'[1]Qc, Summer, S1'!B37*((1+Main!$B$4)^(Main!$B$3-2020))</f>
        <v>-4.816890995741038</v>
      </c>
      <c r="C37" s="2">
        <f>'[1]Qc, Summer, S1'!C37*((1+Main!$B$4)^(Main!$B$3-2020))</f>
        <v>-4.7575116060559237</v>
      </c>
      <c r="D37" s="2">
        <f>'[1]Qc, Summer, S1'!D37*((1+Main!$B$4)^(Main!$B$3-2020))</f>
        <v>-5.9768005287307266</v>
      </c>
      <c r="E37" s="2">
        <f>'[1]Qc, Summer, S1'!E37*((1+Main!$B$4)^(Main!$B$3-2020))</f>
        <v>-5.475857133615194</v>
      </c>
      <c r="F37" s="2">
        <f>'[1]Qc, Summer, S1'!F37*((1+Main!$B$4)^(Main!$B$3-2020))</f>
        <v>-4.8525998814488522</v>
      </c>
      <c r="G37" s="2">
        <f>'[1]Qc, Summer, S1'!G37*((1+Main!$B$4)^(Main!$B$3-2020))</f>
        <v>-6.4670072117242254</v>
      </c>
      <c r="H37" s="2">
        <f>'[1]Qc, Summer, S1'!H37*((1+Main!$B$4)^(Main!$B$3-2020))</f>
        <v>-4.9140474845955397</v>
      </c>
      <c r="I37" s="2">
        <f>'[1]Qc, Summer, S1'!I37*((1+Main!$B$4)^(Main!$B$3-2020))</f>
        <v>-3.2474075615218299</v>
      </c>
      <c r="J37" s="2">
        <f>'[1]Qc, Summer, S1'!J37*((1+Main!$B$4)^(Main!$B$3-2020))</f>
        <v>-2.2027828958416595</v>
      </c>
      <c r="K37" s="2">
        <f>'[1]Qc, Summer, S1'!K37*((1+Main!$B$4)^(Main!$B$3-2020))</f>
        <v>-1.0996761722223432</v>
      </c>
      <c r="L37" s="2">
        <f>'[1]Qc, Summer, S1'!L37*((1+Main!$B$4)^(Main!$B$3-2020))</f>
        <v>-1.4195473702773629</v>
      </c>
      <c r="M37" s="2">
        <f>'[1]Qc, Summer, S1'!M37*((1+Main!$B$4)^(Main!$B$3-2020))</f>
        <v>-0.97648179434313176</v>
      </c>
      <c r="N37" s="2">
        <f>'[1]Qc, Summer, S1'!N37*((1+Main!$B$4)^(Main!$B$3-2020))</f>
        <v>-0.41103318299435965</v>
      </c>
      <c r="O37" s="2">
        <f>'[1]Qc, Summer, S1'!O37*((1+Main!$B$4)^(Main!$B$3-2020))</f>
        <v>-0.61433852443588055</v>
      </c>
      <c r="P37" s="2">
        <f>'[1]Qc, Summer, S1'!P37*((1+Main!$B$4)^(Main!$B$3-2020))</f>
        <v>-1.1910853142521918</v>
      </c>
      <c r="Q37" s="2">
        <f>'[1]Qc, Summer, S1'!Q37*((1+Main!$B$4)^(Main!$B$3-2020))</f>
        <v>-0.95007828746976752</v>
      </c>
      <c r="R37" s="2">
        <f>'[1]Qc, Summer, S1'!R37*((1+Main!$B$4)^(Main!$B$3-2020))</f>
        <v>-2.176195998328704</v>
      </c>
      <c r="S37" s="2">
        <f>'[1]Qc, Summer, S1'!S37*((1+Main!$B$4)^(Main!$B$3-2020))</f>
        <v>-1.9510118228558431</v>
      </c>
      <c r="T37" s="2">
        <f>'[1]Qc, Summer, S1'!T37*((1+Main!$B$4)^(Main!$B$3-2020))</f>
        <v>-2.8343081128316174</v>
      </c>
      <c r="U37" s="2">
        <f>'[1]Qc, Summer, S1'!U37*((1+Main!$B$4)^(Main!$B$3-2020))</f>
        <v>-2.8512347982703266</v>
      </c>
      <c r="V37" s="2">
        <f>'[1]Qc, Summer, S1'!V37*((1+Main!$B$4)^(Main!$B$3-2020))</f>
        <v>-2.8300653823457664</v>
      </c>
      <c r="W37" s="2">
        <f>'[1]Qc, Summer, S1'!W37*((1+Main!$B$4)^(Main!$B$3-2020))</f>
        <v>-2.440511323097851</v>
      </c>
      <c r="X37" s="2">
        <f>'[1]Qc, Summer, S1'!X37*((1+Main!$B$4)^(Main!$B$3-2020))</f>
        <v>-3.2152140269172449</v>
      </c>
      <c r="Y37" s="2">
        <f>'[1]Qc, Summer, S1'!Y37*((1+Main!$B$4)^(Main!$B$3-2020))</f>
        <v>-3.5684771583853627</v>
      </c>
    </row>
    <row r="38" spans="1:25" x14ac:dyDescent="0.25">
      <c r="A38">
        <v>52</v>
      </c>
      <c r="B38" s="2">
        <f>'[1]Qc, Summer, S1'!B38*((1+Main!$B$4)^(Main!$B$3-2020))</f>
        <v>-2.639877647371792</v>
      </c>
      <c r="C38" s="2">
        <f>'[1]Qc, Summer, S1'!C38*((1+Main!$B$4)^(Main!$B$3-2020))</f>
        <v>-2.3229552821779045</v>
      </c>
      <c r="D38" s="2">
        <f>'[1]Qc, Summer, S1'!D38*((1+Main!$B$4)^(Main!$B$3-2020))</f>
        <v>-2.4068968816076368</v>
      </c>
      <c r="E38" s="2">
        <f>'[1]Qc, Summer, S1'!E38*((1+Main!$B$4)^(Main!$B$3-2020))</f>
        <v>-2.6844180878855277</v>
      </c>
      <c r="F38" s="2">
        <f>'[1]Qc, Summer, S1'!F38*((1+Main!$B$4)^(Main!$B$3-2020))</f>
        <v>-2.6124681455171856</v>
      </c>
      <c r="G38" s="2">
        <f>'[1]Qc, Summer, S1'!G38*((1+Main!$B$4)^(Main!$B$3-2020))</f>
        <v>-2.1071054550728774</v>
      </c>
      <c r="H38" s="2">
        <f>'[1]Qc, Summer, S1'!H38*((1+Main!$B$4)^(Main!$B$3-2020))</f>
        <v>-2.040294794302274</v>
      </c>
      <c r="I38" s="2">
        <f>'[1]Qc, Summer, S1'!I38*((1+Main!$B$4)^(Main!$B$3-2020))</f>
        <v>-2.1242363937320068</v>
      </c>
      <c r="J38" s="2">
        <f>'[1]Qc, Summer, S1'!J38*((1+Main!$B$4)^(Main!$B$3-2020))</f>
        <v>-2.0694173900227937</v>
      </c>
      <c r="K38" s="2">
        <f>'[1]Qc, Summer, S1'!K38*((1+Main!$B$4)^(Main!$B$3-2020))</f>
        <v>-1.7011022088515184</v>
      </c>
      <c r="L38" s="2">
        <f>'[1]Qc, Summer, S1'!L38*((1+Main!$B$4)^(Main!$B$3-2020))</f>
        <v>-1.5434975731875304</v>
      </c>
      <c r="M38" s="2">
        <f>'[1]Qc, Summer, S1'!M38*((1+Main!$B$4)^(Main!$B$3-2020))</f>
        <v>-1.4578428798918852</v>
      </c>
      <c r="N38" s="2">
        <f>'[1]Qc, Summer, S1'!N38*((1+Main!$B$4)^(Main!$B$3-2020))</f>
        <v>-1.1888871429435584</v>
      </c>
      <c r="O38" s="2">
        <f>'[1]Qc, Summer, S1'!O38*((1+Main!$B$4)^(Main!$B$3-2020))</f>
        <v>-1.4903916633442305</v>
      </c>
      <c r="P38" s="2">
        <f>'[1]Qc, Summer, S1'!P38*((1+Main!$B$4)^(Main!$B$3-2020))</f>
        <v>-2.1961863361003489</v>
      </c>
      <c r="Q38" s="2">
        <f>'[1]Qc, Summer, S1'!Q38*((1+Main!$B$4)^(Main!$B$3-2020))</f>
        <v>-1.5846118259694406</v>
      </c>
      <c r="R38" s="2">
        <f>'[1]Qc, Summer, S1'!R38*((1+Main!$B$4)^(Main!$B$3-2020))</f>
        <v>-1.5572023241148338</v>
      </c>
      <c r="S38" s="2">
        <f>'[1]Qc, Summer, S1'!S38*((1+Main!$B$4)^(Main!$B$3-2020))</f>
        <v>-2.5062563258305852</v>
      </c>
      <c r="T38" s="2">
        <f>'[1]Qc, Summer, S1'!T38*((1+Main!$B$4)^(Main!$B$3-2020))</f>
        <v>-2.5113956074283244</v>
      </c>
      <c r="U38" s="2">
        <f>'[1]Qc, Summer, S1'!U38*((1+Main!$B$4)^(Main!$B$3-2020))</f>
        <v>-1.9923281660567127</v>
      </c>
      <c r="V38" s="2">
        <f>'[1]Qc, Summer, S1'!V38*((1+Main!$B$4)^(Main!$B$3-2020))</f>
        <v>-2.3126767189824267</v>
      </c>
      <c r="W38" s="2">
        <f>'[1]Qc, Summer, S1'!W38*((1+Main!$B$4)^(Main!$B$3-2020))</f>
        <v>-1.9751972273975835</v>
      </c>
      <c r="X38" s="2">
        <f>'[1]Qc, Summer, S1'!X38*((1+Main!$B$4)^(Main!$B$3-2020))</f>
        <v>-2.3246683760438169</v>
      </c>
      <c r="Y38" s="2">
        <f>'[1]Qc, Summer, S1'!Y38*((1+Main!$B$4)^(Main!$B$3-2020))</f>
        <v>-2.598763394589882</v>
      </c>
    </row>
    <row r="39" spans="1:25" x14ac:dyDescent="0.25">
      <c r="A39">
        <v>53</v>
      </c>
      <c r="B39" s="2">
        <f>'[1]Qc, Summer, S1'!B39*((1+Main!$B$4)^(Main!$B$3-2020))</f>
        <v>-2.1751739645973491</v>
      </c>
      <c r="C39" s="2">
        <f>'[1]Qc, Summer, S1'!C39*((1+Main!$B$4)^(Main!$B$3-2020))</f>
        <v>-2.1751739645973491</v>
      </c>
      <c r="D39" s="2">
        <f>'[1]Qc, Summer, S1'!D39*((1+Main!$B$4)^(Main!$B$3-2020))</f>
        <v>-2.1751739645973491</v>
      </c>
      <c r="E39" s="2">
        <f>'[1]Qc, Summer, S1'!E39*((1+Main!$B$4)^(Main!$B$3-2020))</f>
        <v>-2.1751739645973491</v>
      </c>
      <c r="F39" s="2">
        <f>'[1]Qc, Summer, S1'!F39*((1+Main!$B$4)^(Main!$B$3-2020))</f>
        <v>-2.1751739645973491</v>
      </c>
      <c r="G39" s="2">
        <f>'[1]Qc, Summer, S1'!G39*((1+Main!$B$4)^(Main!$B$3-2020))</f>
        <v>-2.1751739645973491</v>
      </c>
      <c r="H39" s="2">
        <f>'[1]Qc, Summer, S1'!H39*((1+Main!$B$4)^(Main!$B$3-2020))</f>
        <v>-9.6952187907590908</v>
      </c>
      <c r="I39" s="2">
        <f>'[1]Qc, Summer, S1'!I39*((1+Main!$B$4)^(Main!$B$3-2020))</f>
        <v>-12.201900399479671</v>
      </c>
      <c r="J39" s="2">
        <f>'[1]Qc, Summer, S1'!J39*((1+Main!$B$4)^(Main!$B$3-2020))</f>
        <v>-12.201900399479671</v>
      </c>
      <c r="K39" s="2">
        <f>'[1]Qc, Summer, S1'!K39*((1+Main!$B$4)^(Main!$B$3-2020))</f>
        <v>-4.6818555733179297</v>
      </c>
      <c r="L39" s="2">
        <f>'[1]Qc, Summer, S1'!L39*((1+Main!$B$4)^(Main!$B$3-2020))</f>
        <v>-2.1751739645973491</v>
      </c>
      <c r="M39" s="2">
        <f>'[1]Qc, Summer, S1'!M39*((1+Main!$B$4)^(Main!$B$3-2020))</f>
        <v>-9.6952187907590908</v>
      </c>
      <c r="N39" s="2">
        <f>'[1]Qc, Summer, S1'!N39*((1+Main!$B$4)^(Main!$B$3-2020))</f>
        <v>-1.5939085545738669</v>
      </c>
      <c r="O39" s="2">
        <f>'[1]Qc, Summer, S1'!O39*((1+Main!$B$4)^(Main!$B$3-2020))</f>
        <v>-1.5939085545738669</v>
      </c>
      <c r="P39" s="2">
        <f>'[1]Qc, Summer, S1'!P39*((1+Main!$B$4)^(Main!$B$3-2020))</f>
        <v>-1.5939085545738669</v>
      </c>
      <c r="Q39" s="2">
        <f>'[1]Qc, Summer, S1'!Q39*((1+Main!$B$4)^(Main!$B$3-2020))</f>
        <v>-1.5939085545738669</v>
      </c>
      <c r="R39" s="2">
        <f>'[1]Qc, Summer, S1'!R39*((1+Main!$B$4)^(Main!$B$3-2020))</f>
        <v>-1.5939085545738669</v>
      </c>
      <c r="S39" s="2">
        <f>'[1]Qc, Summer, S1'!S39*((1+Main!$B$4)^(Main!$B$3-2020))</f>
        <v>-1.5939085545738669</v>
      </c>
      <c r="T39" s="2">
        <f>'[1]Qc, Summer, S1'!T39*((1+Main!$B$4)^(Main!$B$3-2020))</f>
        <v>-1.5939085545738669</v>
      </c>
      <c r="U39" s="2">
        <f>'[1]Qc, Summer, S1'!U39*((1+Main!$B$4)^(Main!$B$3-2020))</f>
        <v>-1.5939085545738669</v>
      </c>
      <c r="V39" s="2">
        <f>'[1]Qc, Summer, S1'!V39*((1+Main!$B$4)^(Main!$B$3-2020))</f>
        <v>-1.5939085545738669</v>
      </c>
      <c r="W39" s="2">
        <f>'[1]Qc, Summer, S1'!W39*((1+Main!$B$4)^(Main!$B$3-2020))</f>
        <v>-1.5939085545738669</v>
      </c>
      <c r="X39" s="2">
        <f>'[1]Qc, Summer, S1'!X39*((1+Main!$B$4)^(Main!$B$3-2020))</f>
        <v>-1.5939085545738669</v>
      </c>
      <c r="Y39" s="2">
        <f>'[1]Qc, Summer, S1'!Y39*((1+Main!$B$4)^(Main!$B$3-2020))</f>
        <v>-1.5939085545738669</v>
      </c>
    </row>
    <row r="40" spans="1:25" x14ac:dyDescent="0.25">
      <c r="A40">
        <v>54</v>
      </c>
      <c r="B40" s="2">
        <f>'[1]Qc, Summer, S1'!B40*((1+Main!$B$4)^(Main!$B$3-2020))</f>
        <v>-1.7082660559271539</v>
      </c>
      <c r="C40" s="2">
        <f>'[1]Qc, Summer, S1'!C40*((1+Main!$B$4)^(Main!$B$3-2020))</f>
        <v>-1.7082660559271539</v>
      </c>
      <c r="D40" s="2">
        <f>'[1]Qc, Summer, S1'!D40*((1+Main!$B$4)^(Main!$B$3-2020))</f>
        <v>-1.7082660559271539</v>
      </c>
      <c r="E40" s="2">
        <f>'[1]Qc, Summer, S1'!E40*((1+Main!$B$4)^(Main!$B$3-2020))</f>
        <v>-1.7082660559271539</v>
      </c>
      <c r="F40" s="2">
        <f>'[1]Qc, Summer, S1'!F40*((1+Main!$B$4)^(Main!$B$3-2020))</f>
        <v>-1.7082660559271539</v>
      </c>
      <c r="G40" s="2">
        <f>'[1]Qc, Summer, S1'!G40*((1+Main!$B$4)^(Main!$B$3-2020))</f>
        <v>-1.7082660559271539</v>
      </c>
      <c r="H40" s="2">
        <f>'[1]Qc, Summer, S1'!H40*((1+Main!$B$4)^(Main!$B$3-2020))</f>
        <v>-1.7082660559271539</v>
      </c>
      <c r="I40" s="2">
        <f>'[1]Qc, Summer, S1'!I40*((1+Main!$B$4)^(Main!$B$3-2020))</f>
        <v>-0.55232013420244241</v>
      </c>
      <c r="J40" s="2">
        <f>'[1]Qc, Summer, S1'!J40*((1+Main!$B$4)^(Main!$B$3-2020))</f>
        <v>0.60362288720226898</v>
      </c>
      <c r="K40" s="2">
        <f>'[1]Qc, Summer, S1'!K40*((1+Main!$B$4)^(Main!$B$3-2020))</f>
        <v>0.60362288720226898</v>
      </c>
      <c r="L40" s="2">
        <f>'[1]Qc, Summer, S1'!L40*((1+Main!$B$4)^(Main!$B$3-2020))</f>
        <v>0.60362288720226898</v>
      </c>
      <c r="M40" s="2">
        <f>'[1]Qc, Summer, S1'!M40*((1+Main!$B$4)^(Main!$B$3-2020))</f>
        <v>0.60362288720226898</v>
      </c>
      <c r="N40" s="2">
        <f>'[1]Qc, Summer, S1'!N40*((1+Main!$B$4)^(Main!$B$3-2020))</f>
        <v>0.60362288720226898</v>
      </c>
      <c r="O40" s="2">
        <f>'[1]Qc, Summer, S1'!O40*((1+Main!$B$4)^(Main!$B$3-2020))</f>
        <v>0.60362288720226898</v>
      </c>
      <c r="P40" s="2">
        <f>'[1]Qc, Summer, S1'!P40*((1+Main!$B$4)^(Main!$B$3-2020))</f>
        <v>0.60362288720226898</v>
      </c>
      <c r="Q40" s="2">
        <f>'[1]Qc, Summer, S1'!Q40*((1+Main!$B$4)^(Main!$B$3-2020))</f>
        <v>0.60362288720226898</v>
      </c>
      <c r="R40" s="2">
        <f>'[1]Qc, Summer, S1'!R40*((1+Main!$B$4)^(Main!$B$3-2020))</f>
        <v>0.60362288720226898</v>
      </c>
      <c r="S40" s="2">
        <f>'[1]Qc, Summer, S1'!S40*((1+Main!$B$4)^(Main!$B$3-2020))</f>
        <v>0.60362288720226898</v>
      </c>
      <c r="T40" s="2">
        <f>'[1]Qc, Summer, S1'!T40*((1+Main!$B$4)^(Main!$B$3-2020))</f>
        <v>-0.26333329123126453</v>
      </c>
      <c r="U40" s="2">
        <f>'[1]Qc, Summer, S1'!U40*((1+Main!$B$4)^(Main!$B$3-2020))</f>
        <v>-0.55231868404244244</v>
      </c>
      <c r="V40" s="2">
        <f>'[1]Qc, Summer, S1'!V40*((1+Main!$B$4)^(Main!$B$3-2020))</f>
        <v>-0.55231868404244244</v>
      </c>
      <c r="W40" s="2">
        <f>'[1]Qc, Summer, S1'!W40*((1+Main!$B$4)^(Main!$B$3-2020))</f>
        <v>-0.55231868404244244</v>
      </c>
      <c r="X40" s="2">
        <f>'[1]Qc, Summer, S1'!X40*((1+Main!$B$4)^(Main!$B$3-2020))</f>
        <v>-0.55231868404244244</v>
      </c>
      <c r="Y40" s="2">
        <f>'[1]Qc, Summer, S1'!Y40*((1+Main!$B$4)^(Main!$B$3-2020))</f>
        <v>-0.55231868404244244</v>
      </c>
    </row>
    <row r="41" spans="1:25" x14ac:dyDescent="0.25">
      <c r="A41">
        <v>55</v>
      </c>
      <c r="B41" s="2">
        <f>'[1]Qc, Summer, S1'!B41*((1+Main!$B$4)^(Main!$B$3-2020))</f>
        <v>1.1095115042679269</v>
      </c>
      <c r="C41" s="2">
        <f>'[1]Qc, Summer, S1'!C41*((1+Main!$B$4)^(Main!$B$3-2020))</f>
        <v>0.93575203707340082</v>
      </c>
      <c r="D41" s="2">
        <f>'[1]Qc, Summer, S1'!D41*((1+Main!$B$4)^(Main!$B$3-2020))</f>
        <v>0.76199257764979078</v>
      </c>
      <c r="E41" s="2">
        <f>'[1]Qc, Summer, S1'!E41*((1+Main!$B$4)^(Main!$B$3-2020))</f>
        <v>0.76199257764979078</v>
      </c>
      <c r="F41" s="2">
        <f>'[1]Qc, Summer, S1'!F41*((1+Main!$B$4)^(Main!$B$3-2020))</f>
        <v>0.76199257764979078</v>
      </c>
      <c r="G41" s="2">
        <f>'[1]Qc, Summer, S1'!G41*((1+Main!$B$4)^(Main!$B$3-2020))</f>
        <v>0.80543244250569312</v>
      </c>
      <c r="H41" s="2">
        <f>'[1]Qc, Summer, S1'!H41*((1+Main!$B$4)^(Main!$B$3-2020))</f>
        <v>1.3140444512471232</v>
      </c>
      <c r="I41" s="2">
        <f>'[1]Qc, Summer, S1'!I41*((1+Main!$B$4)^(Main!$B$3-2020))</f>
        <v>1.9558537199137107</v>
      </c>
      <c r="J41" s="2">
        <f>'[1]Qc, Summer, S1'!J41*((1+Main!$B$4)^(Main!$B$3-2020))</f>
        <v>2.764877125976978</v>
      </c>
      <c r="K41" s="2">
        <f>'[1]Qc, Summer, S1'!K41*((1+Main!$B$4)^(Main!$B$3-2020))</f>
        <v>3.3453158018391291</v>
      </c>
      <c r="L41" s="2">
        <f>'[1]Qc, Summer, S1'!L41*((1+Main!$B$4)^(Main!$B$3-2020))</f>
        <v>3.3954395791218661</v>
      </c>
      <c r="M41" s="2">
        <f>'[1]Qc, Summer, S1'!M41*((1+Main!$B$4)^(Main!$B$3-2020))</f>
        <v>3.5291018778536478</v>
      </c>
      <c r="N41" s="2">
        <f>'[1]Qc, Summer, S1'!N41*((1+Main!$B$4)^(Main!$B$3-2020))</f>
        <v>3.7003549643395508</v>
      </c>
      <c r="O41" s="2">
        <f>'[1]Qc, Summer, S1'!O41*((1+Main!$B$4)^(Main!$B$3-2020))</f>
        <v>4.1486461358230882</v>
      </c>
      <c r="P41" s="2">
        <f>'[1]Qc, Summer, S1'!P41*((1+Main!$B$4)^(Main!$B$3-2020))</f>
        <v>3.7423367314448086</v>
      </c>
      <c r="Q41" s="2">
        <f>'[1]Qc, Summer, S1'!Q41*((1+Main!$B$4)^(Main!$B$3-2020))</f>
        <v>3.6521157876420567</v>
      </c>
      <c r="R41" s="2">
        <f>'[1]Qc, Summer, S1'!R41*((1+Main!$B$4)^(Main!$B$3-2020))</f>
        <v>3.5585517705567229</v>
      </c>
      <c r="S41" s="2">
        <f>'[1]Qc, Summer, S1'!S41*((1+Main!$B$4)^(Main!$B$3-2020))</f>
        <v>3.0539787167327015</v>
      </c>
      <c r="T41" s="2">
        <f>'[1]Qc, Summer, S1'!T41*((1+Main!$B$4)^(Main!$B$3-2020))</f>
        <v>3.1041021229542047</v>
      </c>
      <c r="U41" s="2">
        <f>'[1]Qc, Summer, S1'!U41*((1+Main!$B$4)^(Main!$B$3-2020))</f>
        <v>2.9303411792856537</v>
      </c>
      <c r="V41" s="2">
        <f>'[1]Qc, Summer, S1'!V41*((1+Main!$B$4)^(Main!$B$3-2020))</f>
        <v>2.8000215788897589</v>
      </c>
      <c r="W41" s="2">
        <f>'[1]Qc, Summer, S1'!W41*((1+Main!$B$4)^(Main!$B$3-2020))</f>
        <v>2.5255491550328135</v>
      </c>
      <c r="X41" s="2">
        <f>'[1]Qc, Summer, S1'!X41*((1+Main!$B$4)^(Main!$B$3-2020))</f>
        <v>2.2811517416107105</v>
      </c>
      <c r="Y41" s="2">
        <f>'[1]Qc, Summer, S1'!Y41*((1+Main!$B$4)^(Main!$B$3-2020))</f>
        <v>1.8364933994942461</v>
      </c>
    </row>
    <row r="42" spans="1:25" x14ac:dyDescent="0.25">
      <c r="A42">
        <v>56</v>
      </c>
      <c r="B42" s="2">
        <f>'[1]Qc, Summer, S1'!B42*((1+Main!$B$4)^(Main!$B$3-2020))</f>
        <v>-2.2910298420241126</v>
      </c>
      <c r="C42" s="2">
        <f>'[1]Qc, Summer, S1'!C42*((1+Main!$B$4)^(Main!$B$3-2020))</f>
        <v>-2.6844180878855277</v>
      </c>
      <c r="D42" s="2">
        <f>'[1]Qc, Summer, S1'!D42*((1+Main!$B$4)^(Main!$B$3-2020))</f>
        <v>-2.6069306539210779</v>
      </c>
      <c r="E42" s="2">
        <f>'[1]Qc, Summer, S1'!E42*((1+Main!$B$4)^(Main!$B$3-2020))</f>
        <v>-2.5118525536449541</v>
      </c>
      <c r="F42" s="2">
        <f>'[1]Qc, Summer, S1'!F42*((1+Main!$B$4)^(Main!$B$3-2020))</f>
        <v>-2.6035607098147433</v>
      </c>
      <c r="G42" s="2">
        <f>'[1]Qc, Summer, S1'!G42*((1+Main!$B$4)^(Main!$B$3-2020))</f>
        <v>-2.5160079400256179</v>
      </c>
      <c r="H42" s="2">
        <f>'[1]Qc, Summer, S1'!H42*((1+Main!$B$4)^(Main!$B$3-2020))</f>
        <v>-0.93928921799466791</v>
      </c>
      <c r="I42" s="2">
        <f>'[1]Qc, Summer, S1'!I42*((1+Main!$B$4)^(Main!$B$3-2020))</f>
        <v>0.34343799657288698</v>
      </c>
      <c r="J42" s="2">
        <f>'[1]Qc, Summer, S1'!J42*((1+Main!$B$4)^(Main!$B$3-2020))</f>
        <v>0.36957269833858314</v>
      </c>
      <c r="K42" s="2">
        <f>'[1]Qc, Summer, S1'!K42*((1+Main!$B$4)^(Main!$B$3-2020))</f>
        <v>0.9357284339058598</v>
      </c>
      <c r="L42" s="2">
        <f>'[1]Qc, Summer, S1'!L42*((1+Main!$B$4)^(Main!$B$3-2020))</f>
        <v>0.92681200903969152</v>
      </c>
      <c r="M42" s="2">
        <f>'[1]Qc, Summer, S1'!M42*((1+Main!$B$4)^(Main!$B$3-2020))</f>
        <v>1.023379915818492</v>
      </c>
      <c r="N42" s="2">
        <f>'[1]Qc, Summer, S1'!N42*((1+Main!$B$4)^(Main!$B$3-2020))</f>
        <v>1.3618756044370564</v>
      </c>
      <c r="O42" s="2">
        <f>'[1]Qc, Summer, S1'!O42*((1+Main!$B$4)^(Main!$B$3-2020))</f>
        <v>1.2196864277617061</v>
      </c>
      <c r="P42" s="2">
        <f>'[1]Qc, Summer, S1'!P42*((1+Main!$B$4)^(Main!$B$3-2020))</f>
        <v>-5.639238357907269E-2</v>
      </c>
      <c r="Q42" s="2">
        <f>'[1]Qc, Summer, S1'!Q42*((1+Main!$B$4)^(Main!$B$3-2020))</f>
        <v>1.4944735538103394E-2</v>
      </c>
      <c r="R42" s="2">
        <f>'[1]Qc, Summer, S1'!R42*((1+Main!$B$4)^(Main!$B$3-2020))</f>
        <v>9.4826484594079261E-2</v>
      </c>
      <c r="S42" s="2">
        <f>'[1]Qc, Summer, S1'!S42*((1+Main!$B$4)^(Main!$B$3-2020))</f>
        <v>0.26146561737005669</v>
      </c>
      <c r="T42" s="2">
        <f>'[1]Qc, Summer, S1'!T42*((1+Main!$B$4)^(Main!$B$3-2020))</f>
        <v>2.0512386177365654E-2</v>
      </c>
      <c r="U42" s="2">
        <f>'[1]Qc, Summer, S1'!U42*((1+Main!$B$4)^(Main!$B$3-2020))</f>
        <v>7.3323178700420544E-2</v>
      </c>
      <c r="V42" s="2">
        <f>'[1]Qc, Summer, S1'!V42*((1+Main!$B$4)^(Main!$B$3-2020))</f>
        <v>0.3135412810775321</v>
      </c>
      <c r="W42" s="2">
        <f>'[1]Qc, Summer, S1'!W42*((1+Main!$B$4)^(Main!$B$3-2020))</f>
        <v>-0.16503669905843363</v>
      </c>
      <c r="X42" s="2">
        <f>'[1]Qc, Summer, S1'!X42*((1+Main!$B$4)^(Main!$B$3-2020))</f>
        <v>-1.1895334513079063</v>
      </c>
      <c r="Y42" s="2">
        <f>'[1]Qc, Summer, S1'!Y42*((1+Main!$B$4)^(Main!$B$3-2020))</f>
        <v>-1.3981936507120527</v>
      </c>
    </row>
    <row r="43" spans="1:25" x14ac:dyDescent="0.25">
      <c r="A43">
        <v>57</v>
      </c>
      <c r="B43" s="2">
        <f>'[1]Qc, Summer, S1'!B43*((1+Main!$B$4)^(Main!$B$3-2020))</f>
        <v>2.4403800798959341</v>
      </c>
      <c r="C43" s="2">
        <f>'[1]Qc, Summer, S1'!C43*((1+Main!$B$4)^(Main!$B$3-2020))</f>
        <v>2.4403800798959341</v>
      </c>
      <c r="D43" s="2">
        <f>'[1]Qc, Summer, S1'!D43*((1+Main!$B$4)^(Main!$B$3-2020))</f>
        <v>2.4403800798959341</v>
      </c>
      <c r="E43" s="2">
        <f>'[1]Qc, Summer, S1'!E43*((1+Main!$B$4)^(Main!$B$3-2020))</f>
        <v>2.4403800798959341</v>
      </c>
      <c r="F43" s="2">
        <f>'[1]Qc, Summer, S1'!F43*((1+Main!$B$4)^(Main!$B$3-2020))</f>
        <v>2.4403800798959341</v>
      </c>
      <c r="G43" s="2">
        <f>'[1]Qc, Summer, S1'!G43*((1+Main!$B$4)^(Main!$B$3-2020))</f>
        <v>2.4403800798959341</v>
      </c>
      <c r="H43" s="2">
        <f>'[1]Qc, Summer, S1'!H43*((1+Main!$B$4)^(Main!$B$3-2020))</f>
        <v>1.6909340250448468</v>
      </c>
      <c r="I43" s="2">
        <f>'[1]Qc, Summer, S1'!I43*((1+Main!$B$4)^(Main!$B$3-2020))</f>
        <v>-0.16662079769588409</v>
      </c>
      <c r="J43" s="2">
        <f>'[1]Qc, Summer, S1'!J43*((1+Main!$B$4)^(Main!$B$3-2020))</f>
        <v>-0.53599038699243184</v>
      </c>
      <c r="K43" s="2">
        <f>'[1]Qc, Summer, S1'!K43*((1+Main!$B$4)^(Main!$B$3-2020))</f>
        <v>-0.53599038699243184</v>
      </c>
      <c r="L43" s="2">
        <f>'[1]Qc, Summer, S1'!L43*((1+Main!$B$4)^(Main!$B$3-2020))</f>
        <v>-0.53599038699243184</v>
      </c>
      <c r="M43" s="2">
        <f>'[1]Qc, Summer, S1'!M43*((1+Main!$B$4)^(Main!$B$3-2020))</f>
        <v>-0.53599038699243184</v>
      </c>
      <c r="N43" s="2">
        <f>'[1]Qc, Summer, S1'!N43*((1+Main!$B$4)^(Main!$B$3-2020))</f>
        <v>-0.53599038699243184</v>
      </c>
      <c r="O43" s="2">
        <f>'[1]Qc, Summer, S1'!O43*((1+Main!$B$4)^(Main!$B$3-2020))</f>
        <v>-0.53599038699243184</v>
      </c>
      <c r="P43" s="2">
        <f>'[1]Qc, Summer, S1'!P43*((1+Main!$B$4)^(Main!$B$3-2020))</f>
        <v>-0.53599038699243184</v>
      </c>
      <c r="Q43" s="2">
        <f>'[1]Qc, Summer, S1'!Q43*((1+Main!$B$4)^(Main!$B$3-2020))</f>
        <v>-0.53599038699243184</v>
      </c>
      <c r="R43" s="2">
        <f>'[1]Qc, Summer, S1'!R43*((1+Main!$B$4)^(Main!$B$3-2020))</f>
        <v>-0.53599038699243184</v>
      </c>
      <c r="S43" s="2">
        <f>'[1]Qc, Summer, S1'!S43*((1+Main!$B$4)^(Main!$B$3-2020))</f>
        <v>0.57211838089721134</v>
      </c>
      <c r="T43" s="2">
        <f>'[1]Qc, Summer, S1'!T43*((1+Main!$B$4)^(Main!$B$3-2020))</f>
        <v>0.94148797019375896</v>
      </c>
      <c r="U43" s="2">
        <f>'[1]Qc, Summer, S1'!U43*((1+Main!$B$4)^(Main!$B$3-2020))</f>
        <v>0.94148797019375896</v>
      </c>
      <c r="V43" s="2">
        <f>'[1]Qc, Summer, S1'!V43*((1+Main!$B$4)^(Main!$B$3-2020))</f>
        <v>0.94148797019375896</v>
      </c>
      <c r="W43" s="2">
        <f>'[1]Qc, Summer, S1'!W43*((1+Main!$B$4)^(Main!$B$3-2020))</f>
        <v>0.94148797019375896</v>
      </c>
      <c r="X43" s="2">
        <f>'[1]Qc, Summer, S1'!X43*((1+Main!$B$4)^(Main!$B$3-2020))</f>
        <v>0.94148797019375896</v>
      </c>
      <c r="Y43" s="2">
        <f>'[1]Qc, Summer, S1'!Y43*((1+Main!$B$4)^(Main!$B$3-2020))</f>
        <v>2.0495987116560683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99C8-4721-4017-816D-8CD63CA34C49}">
  <dimension ref="A1:Y2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2">
        <f>_xlfn.IFNA(VLOOKUP($A2,'EV Distribution'!$A$2:$B$1048576,2,FALSE),0)*('EV Characterization'!B$4-'EV Characterization'!B$2)</f>
        <v>0.3554704079999999</v>
      </c>
      <c r="C2" s="2">
        <f>_xlfn.IFNA(VLOOKUP($A2,'EV Distribution'!$A$2:$B$1048576,2,FALSE),0)*('EV Characterization'!C$4-'EV Characterization'!C$2)</f>
        <v>0.44148048600000001</v>
      </c>
      <c r="D2" s="2">
        <f>_xlfn.IFNA(VLOOKUP($A2,'EV Distribution'!$A$2:$B$1048576,2,FALSE),0)*('EV Characterization'!D$4-'EV Characterization'!D$2)</f>
        <v>0.57592197700000003</v>
      </c>
      <c r="E2" s="2">
        <f>_xlfn.IFNA(VLOOKUP($A2,'EV Distribution'!$A$2:$B$1048576,2,FALSE),0)*('EV Characterization'!E$4-'EV Characterization'!E$2)</f>
        <v>0.68739014700000001</v>
      </c>
      <c r="F2" s="2">
        <f>_xlfn.IFNA(VLOOKUP($A2,'EV Distribution'!$A$2:$B$1048576,2,FALSE),0)*('EV Characterization'!F$4-'EV Characterization'!F$2)</f>
        <v>0.78477537500000005</v>
      </c>
      <c r="G2" s="2">
        <f>_xlfn.IFNA(VLOOKUP($A2,'EV Distribution'!$A$2:$B$1048576,2,FALSE),0)*('EV Characterization'!G$4-'EV Characterization'!G$2)</f>
        <v>0.83745298499999998</v>
      </c>
      <c r="H2" s="2">
        <f>_xlfn.IFNA(VLOOKUP($A2,'EV Distribution'!$A$2:$B$1048576,2,FALSE),0)*('EV Characterization'!H$4-'EV Characterization'!H$2)</f>
        <v>0.79366758000000004</v>
      </c>
      <c r="I2" s="2">
        <f>_xlfn.IFNA(VLOOKUP($A2,'EV Distribution'!$A$2:$B$1048576,2,FALSE),0)*('EV Characterization'!I$4-'EV Characterization'!I$2)</f>
        <v>1.1700560630000001</v>
      </c>
      <c r="J2" s="2">
        <f>_xlfn.IFNA(VLOOKUP($A2,'EV Distribution'!$A$2:$B$1048576,2,FALSE),0)*('EV Characterization'!J$4-'EV Characterization'!J$2)</f>
        <v>1.0420343730000001</v>
      </c>
      <c r="K2" s="2">
        <f>_xlfn.IFNA(VLOOKUP($A2,'EV Distribution'!$A$2:$B$1048576,2,FALSE),0)*('EV Characterization'!K$4-'EV Characterization'!K$2)</f>
        <v>1.23664771</v>
      </c>
      <c r="L2" s="2">
        <f>_xlfn.IFNA(VLOOKUP($A2,'EV Distribution'!$A$2:$B$1048576,2,FALSE),0)*('EV Characterization'!L$4-'EV Characterization'!L$2)</f>
        <v>1.2484356189999999</v>
      </c>
      <c r="M2" s="2">
        <f>_xlfn.IFNA(VLOOKUP($A2,'EV Distribution'!$A$2:$B$1048576,2,FALSE),0)*('EV Characterization'!M$4-'EV Characterization'!M$2)</f>
        <v>1.2251972790000001</v>
      </c>
      <c r="N2" s="2">
        <f>_xlfn.IFNA(VLOOKUP($A2,'EV Distribution'!$A$2:$B$1048576,2,FALSE),0)*('EV Characterization'!N$4-'EV Characterization'!N$2)</f>
        <v>1.126731806</v>
      </c>
      <c r="O2" s="2">
        <f>_xlfn.IFNA(VLOOKUP($A2,'EV Distribution'!$A$2:$B$1048576,2,FALSE),0)*('EV Characterization'!O$4-'EV Characterization'!O$2)</f>
        <v>1.0717951849999998</v>
      </c>
      <c r="P2" s="2">
        <f>_xlfn.IFNA(VLOOKUP($A2,'EV Distribution'!$A$2:$B$1048576,2,FALSE),0)*('EV Characterization'!P$4-'EV Characterization'!P$2)</f>
        <v>1.0356527520000001</v>
      </c>
      <c r="Q2" s="2">
        <f>_xlfn.IFNA(VLOOKUP($A2,'EV Distribution'!$A$2:$B$1048576,2,FALSE),0)*('EV Characterization'!Q$4-'EV Characterization'!Q$2)</f>
        <v>0.97776523199999998</v>
      </c>
      <c r="R2" s="2">
        <f>_xlfn.IFNA(VLOOKUP($A2,'EV Distribution'!$A$2:$B$1048576,2,FALSE),0)*('EV Characterization'!R$4-'EV Characterization'!R$2)</f>
        <v>0.93397468099999992</v>
      </c>
      <c r="S2" s="2">
        <f>_xlfn.IFNA(VLOOKUP($A2,'EV Distribution'!$A$2:$B$1048576,2,FALSE),0)*('EV Characterization'!S$4-'EV Characterization'!S$2)</f>
        <v>0.90260665699999998</v>
      </c>
      <c r="T2" s="2">
        <f>_xlfn.IFNA(VLOOKUP($A2,'EV Distribution'!$A$2:$B$1048576,2,FALSE),0)*('EV Characterization'!T$4-'EV Characterization'!T$2)</f>
        <v>0.637507728</v>
      </c>
      <c r="U2" s="2">
        <f>_xlfn.IFNA(VLOOKUP($A2,'EV Distribution'!$A$2:$B$1048576,2,FALSE),0)*('EV Characterization'!U$4-'EV Characterization'!U$2)</f>
        <v>0.64805204799999994</v>
      </c>
      <c r="V2" s="2">
        <f>_xlfn.IFNA(VLOOKUP($A2,'EV Distribution'!$A$2:$B$1048576,2,FALSE),0)*('EV Characterization'!V$4-'EV Characterization'!V$2)</f>
        <v>0.6867308780000001</v>
      </c>
      <c r="W2" s="2">
        <f>_xlfn.IFNA(VLOOKUP($A2,'EV Distribution'!$A$2:$B$1048576,2,FALSE),0)*('EV Characterization'!W$4-'EV Characterization'!W$2)</f>
        <v>0.74399589799999999</v>
      </c>
      <c r="X2" s="2">
        <f>_xlfn.IFNA(VLOOKUP($A2,'EV Distribution'!$A$2:$B$1048576,2,FALSE),0)*('EV Characterization'!X$4-'EV Characterization'!X$2)</f>
        <v>0.26605815999999999</v>
      </c>
      <c r="Y2" s="2">
        <f>_xlfn.IFNA(VLOOKUP($A2,'EV Distribution'!$A$2:$B$1048576,2,FALSE),0)*('EV Characterization'!Y$4-'EV Characterization'!Y$2)</f>
        <v>0.30965308000000002</v>
      </c>
    </row>
    <row r="3" spans="1:25" x14ac:dyDescent="0.25">
      <c r="A3" s="5">
        <v>2</v>
      </c>
      <c r="B3" s="2">
        <f>_xlfn.IFNA(VLOOKUP($A3,'EV Distribution'!$A$2:$B$1048576,2,FALSE),0)*('EV Characterization'!B$4-'EV Characterization'!B$2)</f>
        <v>1.5161027039999997</v>
      </c>
      <c r="C3" s="2">
        <f>_xlfn.IFNA(VLOOKUP($A3,'EV Distribution'!$A$2:$B$1048576,2,FALSE),0)*('EV Characterization'!C$4-'EV Characterization'!C$2)</f>
        <v>1.8829408680000002</v>
      </c>
      <c r="D3" s="2">
        <f>_xlfn.IFNA(VLOOKUP($A3,'EV Distribution'!$A$2:$B$1048576,2,FALSE),0)*('EV Characterization'!D$4-'EV Characterization'!D$2)</f>
        <v>2.4563419260000003</v>
      </c>
      <c r="E3" s="2">
        <f>_xlfn.IFNA(VLOOKUP($A3,'EV Distribution'!$A$2:$B$1048576,2,FALSE),0)*('EV Characterization'!E$4-'EV Characterization'!E$2)</f>
        <v>2.9317603860000001</v>
      </c>
      <c r="F3" s="2">
        <f>_xlfn.IFNA(VLOOKUP($A3,'EV Distribution'!$A$2:$B$1048576,2,FALSE),0)*('EV Characterization'!F$4-'EV Characterization'!F$2)</f>
        <v>3.3471142500000006</v>
      </c>
      <c r="G3" s="2">
        <f>_xlfn.IFNA(VLOOKUP($A3,'EV Distribution'!$A$2:$B$1048576,2,FALSE),0)*('EV Characterization'!G$4-'EV Characterization'!G$2)</f>
        <v>3.5717874300000001</v>
      </c>
      <c r="H3" s="2">
        <f>_xlfn.IFNA(VLOOKUP($A3,'EV Distribution'!$A$2:$B$1048576,2,FALSE),0)*('EV Characterization'!H$4-'EV Characterization'!H$2)</f>
        <v>3.3850400400000002</v>
      </c>
      <c r="I3" s="2">
        <f>_xlfn.IFNA(VLOOKUP($A3,'EV Distribution'!$A$2:$B$1048576,2,FALSE),0)*('EV Characterization'!I$4-'EV Characterization'!I$2)</f>
        <v>4.990359594000001</v>
      </c>
      <c r="J3" s="2">
        <f>_xlfn.IFNA(VLOOKUP($A3,'EV Distribution'!$A$2:$B$1048576,2,FALSE),0)*('EV Characterization'!J$4-'EV Characterization'!J$2)</f>
        <v>4.4443393740000001</v>
      </c>
      <c r="K3" s="2">
        <f>_xlfn.IFNA(VLOOKUP($A3,'EV Distribution'!$A$2:$B$1048576,2,FALSE),0)*('EV Characterization'!K$4-'EV Characterization'!K$2)</f>
        <v>5.2743769799999995</v>
      </c>
      <c r="L3" s="2">
        <f>_xlfn.IFNA(VLOOKUP($A3,'EV Distribution'!$A$2:$B$1048576,2,FALSE),0)*('EV Characterization'!L$4-'EV Characterization'!L$2)</f>
        <v>5.324653122</v>
      </c>
      <c r="M3" s="2">
        <f>_xlfn.IFNA(VLOOKUP($A3,'EV Distribution'!$A$2:$B$1048576,2,FALSE),0)*('EV Characterization'!M$4-'EV Characterization'!M$2)</f>
        <v>5.2255402020000004</v>
      </c>
      <c r="N3" s="2">
        <f>_xlfn.IFNA(VLOOKUP($A3,'EV Distribution'!$A$2:$B$1048576,2,FALSE),0)*('EV Characterization'!N$4-'EV Characterization'!N$2)</f>
        <v>4.8055790280000004</v>
      </c>
      <c r="O3" s="2">
        <f>_xlfn.IFNA(VLOOKUP($A3,'EV Distribution'!$A$2:$B$1048576,2,FALSE),0)*('EV Characterization'!O$4-'EV Characterization'!O$2)</f>
        <v>4.5712710300000001</v>
      </c>
      <c r="P3" s="2">
        <f>_xlfn.IFNA(VLOOKUP($A3,'EV Distribution'!$A$2:$B$1048576,2,FALSE),0)*('EV Characterization'!P$4-'EV Characterization'!P$2)</f>
        <v>4.4171213759999999</v>
      </c>
      <c r="Q3" s="2">
        <f>_xlfn.IFNA(VLOOKUP($A3,'EV Distribution'!$A$2:$B$1048576,2,FALSE),0)*('EV Characterization'!Q$4-'EV Characterization'!Q$2)</f>
        <v>4.170227616</v>
      </c>
      <c r="R3" s="2">
        <f>_xlfn.IFNA(VLOOKUP($A3,'EV Distribution'!$A$2:$B$1048576,2,FALSE),0)*('EV Characterization'!R$4-'EV Characterization'!R$2)</f>
        <v>3.9834582780000001</v>
      </c>
      <c r="S3" s="2">
        <f>_xlfn.IFNA(VLOOKUP($A3,'EV Distribution'!$A$2:$B$1048576,2,FALSE),0)*('EV Characterization'!S$4-'EV Characterization'!S$2)</f>
        <v>3.8496717659999997</v>
      </c>
      <c r="T3" s="2">
        <f>_xlfn.IFNA(VLOOKUP($A3,'EV Distribution'!$A$2:$B$1048576,2,FALSE),0)*('EV Characterization'!T$4-'EV Characterization'!T$2)</f>
        <v>2.7190088640000001</v>
      </c>
      <c r="U3" s="2">
        <f>_xlfn.IFNA(VLOOKUP($A3,'EV Distribution'!$A$2:$B$1048576,2,FALSE),0)*('EV Characterization'!U$4-'EV Characterization'!U$2)</f>
        <v>2.763981024</v>
      </c>
      <c r="V3" s="2">
        <f>_xlfn.IFNA(VLOOKUP($A3,'EV Distribution'!$A$2:$B$1048576,2,FALSE),0)*('EV Characterization'!V$4-'EV Characterization'!V$2)</f>
        <v>2.9289485640000006</v>
      </c>
      <c r="W3" s="2">
        <f>_xlfn.IFNA(VLOOKUP($A3,'EV Distribution'!$A$2:$B$1048576,2,FALSE),0)*('EV Characterization'!W$4-'EV Characterization'!W$2)</f>
        <v>3.1731873240000001</v>
      </c>
      <c r="X3" s="2">
        <f>_xlfn.IFNA(VLOOKUP($A3,'EV Distribution'!$A$2:$B$1048576,2,FALSE),0)*('EV Characterization'!X$4-'EV Characterization'!X$2)</f>
        <v>1.13475408</v>
      </c>
      <c r="Y3" s="2">
        <f>_xlfn.IFNA(VLOOKUP($A3,'EV Distribution'!$A$2:$B$1048576,2,FALSE),0)*('EV Characterization'!Y$4-'EV Characterization'!Y$2)</f>
        <v>1.32068904</v>
      </c>
    </row>
    <row r="4" spans="1:25" x14ac:dyDescent="0.25">
      <c r="A4" s="5">
        <v>3</v>
      </c>
      <c r="B4" s="2">
        <f>_xlfn.IFNA(VLOOKUP($A4,'EV Distribution'!$A$2:$B$1048576,2,FALSE),0)*('EV Characterization'!B$4-'EV Characterization'!B$2)</f>
        <v>2.1585191039999994</v>
      </c>
      <c r="C4" s="2">
        <f>_xlfn.IFNA(VLOOKUP($A4,'EV Distribution'!$A$2:$B$1048576,2,FALSE),0)*('EV Characterization'!C$4-'EV Characterization'!C$2)</f>
        <v>2.6807971680000002</v>
      </c>
      <c r="D4" s="2">
        <f>_xlfn.IFNA(VLOOKUP($A4,'EV Distribution'!$A$2:$B$1048576,2,FALSE),0)*('EV Characterization'!D$4-'EV Characterization'!D$2)</f>
        <v>3.4971647760000004</v>
      </c>
      <c r="E4" s="2">
        <f>_xlfn.IFNA(VLOOKUP($A4,'EV Distribution'!$A$2:$B$1048576,2,FALSE),0)*('EV Characterization'!E$4-'EV Characterization'!E$2)</f>
        <v>4.1740317359999999</v>
      </c>
      <c r="F4" s="2">
        <f>_xlfn.IFNA(VLOOKUP($A4,'EV Distribution'!$A$2:$B$1048576,2,FALSE),0)*('EV Characterization'!F$4-'EV Characterization'!F$2)</f>
        <v>4.7653830000000008</v>
      </c>
      <c r="G4" s="2">
        <f>_xlfn.IFNA(VLOOKUP($A4,'EV Distribution'!$A$2:$B$1048576,2,FALSE),0)*('EV Characterization'!G$4-'EV Characterization'!G$2)</f>
        <v>5.0852566799999996</v>
      </c>
      <c r="H4" s="2">
        <f>_xlfn.IFNA(VLOOKUP($A4,'EV Distribution'!$A$2:$B$1048576,2,FALSE),0)*('EV Characterization'!H$4-'EV Characterization'!H$2)</f>
        <v>4.8193790400000003</v>
      </c>
      <c r="I4" s="2">
        <f>_xlfn.IFNA(VLOOKUP($A4,'EV Distribution'!$A$2:$B$1048576,2,FALSE),0)*('EV Characterization'!I$4-'EV Characterization'!I$2)</f>
        <v>7.1049187440000008</v>
      </c>
      <c r="J4" s="2">
        <f>_xlfn.IFNA(VLOOKUP($A4,'EV Distribution'!$A$2:$B$1048576,2,FALSE),0)*('EV Characterization'!J$4-'EV Characterization'!J$2)</f>
        <v>6.3275340240000002</v>
      </c>
      <c r="K4" s="2">
        <f>_xlfn.IFNA(VLOOKUP($A4,'EV Distribution'!$A$2:$B$1048576,2,FALSE),0)*('EV Characterization'!K$4-'EV Characterization'!K$2)</f>
        <v>7.5092824799999995</v>
      </c>
      <c r="L4" s="2">
        <f>_xlfn.IFNA(VLOOKUP($A4,'EV Distribution'!$A$2:$B$1048576,2,FALSE),0)*('EV Characterization'!L$4-'EV Characterization'!L$2)</f>
        <v>7.5808620719999995</v>
      </c>
      <c r="M4" s="2">
        <f>_xlfn.IFNA(VLOOKUP($A4,'EV Distribution'!$A$2:$B$1048576,2,FALSE),0)*('EV Characterization'!M$4-'EV Characterization'!M$2)</f>
        <v>7.4397521520000005</v>
      </c>
      <c r="N4" s="2">
        <f>_xlfn.IFNA(VLOOKUP($A4,'EV Distribution'!$A$2:$B$1048576,2,FALSE),0)*('EV Characterization'!N$4-'EV Characterization'!N$2)</f>
        <v>6.8418413280000001</v>
      </c>
      <c r="O4" s="2">
        <f>_xlfn.IFNA(VLOOKUP($A4,'EV Distribution'!$A$2:$B$1048576,2,FALSE),0)*('EV Characterization'!O$4-'EV Characterization'!O$2)</f>
        <v>6.5082502799999995</v>
      </c>
      <c r="P4" s="2">
        <f>_xlfn.IFNA(VLOOKUP($A4,'EV Distribution'!$A$2:$B$1048576,2,FALSE),0)*('EV Characterization'!P$4-'EV Characterization'!P$2)</f>
        <v>6.2887829760000002</v>
      </c>
      <c r="Q4" s="2">
        <f>_xlfn.IFNA(VLOOKUP($A4,'EV Distribution'!$A$2:$B$1048576,2,FALSE),0)*('EV Characterization'!Q$4-'EV Characterization'!Q$2)</f>
        <v>5.9372732159999995</v>
      </c>
      <c r="R4" s="2">
        <f>_xlfn.IFNA(VLOOKUP($A4,'EV Distribution'!$A$2:$B$1048576,2,FALSE),0)*('EV Characterization'!R$4-'EV Characterization'!R$2)</f>
        <v>5.6713643280000001</v>
      </c>
      <c r="S4" s="2">
        <f>_xlfn.IFNA(VLOOKUP($A4,'EV Distribution'!$A$2:$B$1048576,2,FALSE),0)*('EV Characterization'!S$4-'EV Characterization'!S$2)</f>
        <v>5.4808886159999997</v>
      </c>
      <c r="T4" s="2">
        <f>_xlfn.IFNA(VLOOKUP($A4,'EV Distribution'!$A$2:$B$1048576,2,FALSE),0)*('EV Characterization'!T$4-'EV Characterization'!T$2)</f>
        <v>3.8711312640000002</v>
      </c>
      <c r="U4" s="2">
        <f>_xlfn.IFNA(VLOOKUP($A4,'EV Distribution'!$A$2:$B$1048576,2,FALSE),0)*('EV Characterization'!U$4-'EV Characterization'!U$2)</f>
        <v>3.9351594239999996</v>
      </c>
      <c r="V4" s="2">
        <f>_xlfn.IFNA(VLOOKUP($A4,'EV Distribution'!$A$2:$B$1048576,2,FALSE),0)*('EV Characterization'!V$4-'EV Characterization'!V$2)</f>
        <v>4.1700284640000005</v>
      </c>
      <c r="W4" s="2">
        <f>_xlfn.IFNA(VLOOKUP($A4,'EV Distribution'!$A$2:$B$1048576,2,FALSE),0)*('EV Characterization'!W$4-'EV Characterization'!W$2)</f>
        <v>4.5177582239999996</v>
      </c>
      <c r="X4" s="2">
        <f>_xlfn.IFNA(VLOOKUP($A4,'EV Distribution'!$A$2:$B$1048576,2,FALSE),0)*('EV Characterization'!X$4-'EV Characterization'!X$2)</f>
        <v>1.61558208</v>
      </c>
      <c r="Y4" s="2">
        <f>_xlfn.IFNA(VLOOKUP($A4,'EV Distribution'!$A$2:$B$1048576,2,FALSE),0)*('EV Characterization'!Y$4-'EV Characterization'!Y$2)</f>
        <v>1.88030304</v>
      </c>
    </row>
    <row r="5" spans="1:25" x14ac:dyDescent="0.25">
      <c r="A5" s="5">
        <v>4</v>
      </c>
      <c r="B5" s="2">
        <f>_xlfn.IFNA(VLOOKUP($A5,'EV Distribution'!$A$2:$B$1048576,2,FALSE),0)*('EV Characterization'!B$4-'EV Characterization'!B$2)</f>
        <v>3.1478403599999991</v>
      </c>
      <c r="C5" s="2">
        <f>_xlfn.IFNA(VLOOKUP($A5,'EV Distribution'!$A$2:$B$1048576,2,FALSE),0)*('EV Characterization'!C$4-'EV Characterization'!C$2)</f>
        <v>3.9094958700000002</v>
      </c>
      <c r="D5" s="2">
        <f>_xlfn.IFNA(VLOOKUP($A5,'EV Distribution'!$A$2:$B$1048576,2,FALSE),0)*('EV Characterization'!D$4-'EV Characterization'!D$2)</f>
        <v>5.1000319650000003</v>
      </c>
      <c r="E5" s="2">
        <f>_xlfn.IFNA(VLOOKUP($A5,'EV Distribution'!$A$2:$B$1048576,2,FALSE),0)*('EV Characterization'!E$4-'EV Characterization'!E$2)</f>
        <v>6.0871296149999994</v>
      </c>
      <c r="F5" s="2">
        <f>_xlfn.IFNA(VLOOKUP($A5,'EV Distribution'!$A$2:$B$1048576,2,FALSE),0)*('EV Characterization'!F$4-'EV Characterization'!F$2)</f>
        <v>6.9495168750000005</v>
      </c>
      <c r="G5" s="2">
        <f>_xlfn.IFNA(VLOOKUP($A5,'EV Distribution'!$A$2:$B$1048576,2,FALSE),0)*('EV Characterization'!G$4-'EV Characterization'!G$2)</f>
        <v>7.4159993249999996</v>
      </c>
      <c r="H5" s="2">
        <f>_xlfn.IFNA(VLOOKUP($A5,'EV Distribution'!$A$2:$B$1048576,2,FALSE),0)*('EV Characterization'!H$4-'EV Characterization'!H$2)</f>
        <v>7.0282610999999999</v>
      </c>
      <c r="I5" s="2">
        <f>_xlfn.IFNA(VLOOKUP($A5,'EV Distribution'!$A$2:$B$1048576,2,FALSE),0)*('EV Characterization'!I$4-'EV Characterization'!I$2)</f>
        <v>10.361339835000001</v>
      </c>
      <c r="J5" s="2">
        <f>_xlfn.IFNA(VLOOKUP($A5,'EV Distribution'!$A$2:$B$1048576,2,FALSE),0)*('EV Characterization'!J$4-'EV Characterization'!J$2)</f>
        <v>9.2276537849999993</v>
      </c>
      <c r="K5" s="2">
        <f>_xlfn.IFNA(VLOOKUP($A5,'EV Distribution'!$A$2:$B$1048576,2,FALSE),0)*('EV Characterization'!K$4-'EV Characterization'!K$2)</f>
        <v>10.951036949999999</v>
      </c>
      <c r="L5" s="2">
        <f>_xlfn.IFNA(VLOOKUP($A5,'EV Distribution'!$A$2:$B$1048576,2,FALSE),0)*('EV Characterization'!L$4-'EV Characterization'!L$2)</f>
        <v>11.055423854999999</v>
      </c>
      <c r="M5" s="2">
        <f>_xlfn.IFNA(VLOOKUP($A5,'EV Distribution'!$A$2:$B$1048576,2,FALSE),0)*('EV Characterization'!M$4-'EV Characterization'!M$2)</f>
        <v>10.849638555</v>
      </c>
      <c r="N5" s="2">
        <f>_xlfn.IFNA(VLOOKUP($A5,'EV Distribution'!$A$2:$B$1048576,2,FALSE),0)*('EV Characterization'!N$4-'EV Characterization'!N$2)</f>
        <v>9.9776852700000003</v>
      </c>
      <c r="O5" s="2">
        <f>_xlfn.IFNA(VLOOKUP($A5,'EV Distribution'!$A$2:$B$1048576,2,FALSE),0)*('EV Characterization'!O$4-'EV Characterization'!O$2)</f>
        <v>9.4911983249999992</v>
      </c>
      <c r="P5" s="2">
        <f>_xlfn.IFNA(VLOOKUP($A5,'EV Distribution'!$A$2:$B$1048576,2,FALSE),0)*('EV Characterization'!P$4-'EV Characterization'!P$2)</f>
        <v>9.1711418399999989</v>
      </c>
      <c r="Q5" s="2">
        <f>_xlfn.IFNA(VLOOKUP($A5,'EV Distribution'!$A$2:$B$1048576,2,FALSE),0)*('EV Characterization'!Q$4-'EV Characterization'!Q$2)</f>
        <v>8.6585234399999997</v>
      </c>
      <c r="R5" s="2">
        <f>_xlfn.IFNA(VLOOKUP($A5,'EV Distribution'!$A$2:$B$1048576,2,FALSE),0)*('EV Characterization'!R$4-'EV Characterization'!R$2)</f>
        <v>8.270739644999999</v>
      </c>
      <c r="S5" s="2">
        <f>_xlfn.IFNA(VLOOKUP($A5,'EV Distribution'!$A$2:$B$1048576,2,FALSE),0)*('EV Characterization'!S$4-'EV Characterization'!S$2)</f>
        <v>7.9929625649999991</v>
      </c>
      <c r="T5" s="2">
        <f>_xlfn.IFNA(VLOOKUP($A5,'EV Distribution'!$A$2:$B$1048576,2,FALSE),0)*('EV Characterization'!T$4-'EV Characterization'!T$2)</f>
        <v>5.6453997600000001</v>
      </c>
      <c r="U5" s="2">
        <f>_xlfn.IFNA(VLOOKUP($A5,'EV Distribution'!$A$2:$B$1048576,2,FALSE),0)*('EV Characterization'!U$4-'EV Characterization'!U$2)</f>
        <v>5.7387741599999993</v>
      </c>
      <c r="V5" s="2">
        <f>_xlfn.IFNA(VLOOKUP($A5,'EV Distribution'!$A$2:$B$1048576,2,FALSE),0)*('EV Characterization'!V$4-'EV Characterization'!V$2)</f>
        <v>6.0812915100000007</v>
      </c>
      <c r="W5" s="2">
        <f>_xlfn.IFNA(VLOOKUP($A5,'EV Distribution'!$A$2:$B$1048576,2,FALSE),0)*('EV Characterization'!W$4-'EV Characterization'!W$2)</f>
        <v>6.5883974099999989</v>
      </c>
      <c r="X5" s="2">
        <f>_xlfn.IFNA(VLOOKUP($A5,'EV Distribution'!$A$2:$B$1048576,2,FALSE),0)*('EV Characterization'!X$4-'EV Characterization'!X$2)</f>
        <v>2.3560572</v>
      </c>
      <c r="Y5" s="2">
        <f>_xlfn.IFNA(VLOOKUP($A5,'EV Distribution'!$A$2:$B$1048576,2,FALSE),0)*('EV Characterization'!Y$4-'EV Characterization'!Y$2)</f>
        <v>2.7421085999999999</v>
      </c>
    </row>
    <row r="6" spans="1:25" x14ac:dyDescent="0.25">
      <c r="A6" s="5">
        <v>5</v>
      </c>
      <c r="B6" s="2">
        <f>_xlfn.IFNA(VLOOKUP($A6,'EV Distribution'!$A$2:$B$1048576,2,FALSE),0)*('EV Characterization'!B$4-'EV Characterization'!B$2)</f>
        <v>0.74092024799999978</v>
      </c>
      <c r="C6" s="2">
        <f>_xlfn.IFNA(VLOOKUP($A6,'EV Distribution'!$A$2:$B$1048576,2,FALSE),0)*('EV Characterization'!C$4-'EV Characterization'!C$2)</f>
        <v>0.92019426599999998</v>
      </c>
      <c r="D6" s="2">
        <f>_xlfn.IFNA(VLOOKUP($A6,'EV Distribution'!$A$2:$B$1048576,2,FALSE),0)*('EV Characterization'!D$4-'EV Characterization'!D$2)</f>
        <v>1.200415687</v>
      </c>
      <c r="E6" s="2">
        <f>_xlfn.IFNA(VLOOKUP($A6,'EV Distribution'!$A$2:$B$1048576,2,FALSE),0)*('EV Characterization'!E$4-'EV Characterization'!E$2)</f>
        <v>1.4327529569999999</v>
      </c>
      <c r="F6" s="2">
        <f>_xlfn.IFNA(VLOOKUP($A6,'EV Distribution'!$A$2:$B$1048576,2,FALSE),0)*('EV Characterization'!F$4-'EV Characterization'!F$2)</f>
        <v>1.6357366250000001</v>
      </c>
      <c r="G6" s="2">
        <f>_xlfn.IFNA(VLOOKUP($A6,'EV Distribution'!$A$2:$B$1048576,2,FALSE),0)*('EV Characterization'!G$4-'EV Characterization'!G$2)</f>
        <v>1.7455345349999998</v>
      </c>
      <c r="H6" s="2">
        <f>_xlfn.IFNA(VLOOKUP($A6,'EV Distribution'!$A$2:$B$1048576,2,FALSE),0)*('EV Characterization'!H$4-'EV Characterization'!H$2)</f>
        <v>1.6542709799999999</v>
      </c>
      <c r="I6" s="2">
        <f>_xlfn.IFNA(VLOOKUP($A6,'EV Distribution'!$A$2:$B$1048576,2,FALSE),0)*('EV Characterization'!I$4-'EV Characterization'!I$2)</f>
        <v>2.4387915530000002</v>
      </c>
      <c r="J6" s="2">
        <f>_xlfn.IFNA(VLOOKUP($A6,'EV Distribution'!$A$2:$B$1048576,2,FALSE),0)*('EV Characterization'!J$4-'EV Characterization'!J$2)</f>
        <v>2.1719511630000001</v>
      </c>
      <c r="K6" s="2">
        <f>_xlfn.IFNA(VLOOKUP($A6,'EV Distribution'!$A$2:$B$1048576,2,FALSE),0)*('EV Characterization'!K$4-'EV Characterization'!K$2)</f>
        <v>2.5775910099999999</v>
      </c>
      <c r="L6" s="2">
        <f>_xlfn.IFNA(VLOOKUP($A6,'EV Distribution'!$A$2:$B$1048576,2,FALSE),0)*('EV Characterization'!L$4-'EV Characterization'!L$2)</f>
        <v>2.6021609889999997</v>
      </c>
      <c r="M6" s="2">
        <f>_xlfn.IFNA(VLOOKUP($A6,'EV Distribution'!$A$2:$B$1048576,2,FALSE),0)*('EV Characterization'!M$4-'EV Characterization'!M$2)</f>
        <v>2.5537244490000002</v>
      </c>
      <c r="N6" s="2">
        <f>_xlfn.IFNA(VLOOKUP($A6,'EV Distribution'!$A$2:$B$1048576,2,FALSE),0)*('EV Characterization'!N$4-'EV Characterization'!N$2)</f>
        <v>2.3484891860000001</v>
      </c>
      <c r="O6" s="2">
        <f>_xlfn.IFNA(VLOOKUP($A6,'EV Distribution'!$A$2:$B$1048576,2,FALSE),0)*('EV Characterization'!O$4-'EV Characterization'!O$2)</f>
        <v>2.2339827349999997</v>
      </c>
      <c r="P6" s="2">
        <f>_xlfn.IFNA(VLOOKUP($A6,'EV Distribution'!$A$2:$B$1048576,2,FALSE),0)*('EV Characterization'!P$4-'EV Characterization'!P$2)</f>
        <v>2.1586497119999999</v>
      </c>
      <c r="Q6" s="2">
        <f>_xlfn.IFNA(VLOOKUP($A6,'EV Distribution'!$A$2:$B$1048576,2,FALSE),0)*('EV Characterization'!Q$4-'EV Characterization'!Q$2)</f>
        <v>2.0379925919999997</v>
      </c>
      <c r="R6" s="2">
        <f>_xlfn.IFNA(VLOOKUP($A6,'EV Distribution'!$A$2:$B$1048576,2,FALSE),0)*('EV Characterization'!R$4-'EV Characterization'!R$2)</f>
        <v>1.9467183109999999</v>
      </c>
      <c r="S6" s="2">
        <f>_xlfn.IFNA(VLOOKUP($A6,'EV Distribution'!$A$2:$B$1048576,2,FALSE),0)*('EV Characterization'!S$4-'EV Characterization'!S$2)</f>
        <v>1.8813367669999999</v>
      </c>
      <c r="T6" s="2">
        <f>_xlfn.IFNA(VLOOKUP($A6,'EV Distribution'!$A$2:$B$1048576,2,FALSE),0)*('EV Characterization'!T$4-'EV Characterization'!T$2)</f>
        <v>1.3287811679999999</v>
      </c>
      <c r="U6" s="2">
        <f>_xlfn.IFNA(VLOOKUP($A6,'EV Distribution'!$A$2:$B$1048576,2,FALSE),0)*('EV Characterization'!U$4-'EV Characterization'!U$2)</f>
        <v>1.3507590879999998</v>
      </c>
      <c r="V6" s="2">
        <f>_xlfn.IFNA(VLOOKUP($A6,'EV Distribution'!$A$2:$B$1048576,2,FALSE),0)*('EV Characterization'!V$4-'EV Characterization'!V$2)</f>
        <v>1.4313788180000002</v>
      </c>
      <c r="W6" s="2">
        <f>_xlfn.IFNA(VLOOKUP($A6,'EV Distribution'!$A$2:$B$1048576,2,FALSE),0)*('EV Characterization'!W$4-'EV Characterization'!W$2)</f>
        <v>1.5507384379999998</v>
      </c>
      <c r="X6" s="2">
        <f>_xlfn.IFNA(VLOOKUP($A6,'EV Distribution'!$A$2:$B$1048576,2,FALSE),0)*('EV Characterization'!X$4-'EV Characterization'!X$2)</f>
        <v>0.55455495999999993</v>
      </c>
      <c r="Y6" s="2">
        <f>_xlfn.IFNA(VLOOKUP($A6,'EV Distribution'!$A$2:$B$1048576,2,FALSE),0)*('EV Characterization'!Y$4-'EV Characterization'!Y$2)</f>
        <v>0.64542147999999999</v>
      </c>
    </row>
    <row r="7" spans="1:25" x14ac:dyDescent="0.25">
      <c r="A7" s="5">
        <v>9</v>
      </c>
      <c r="B7" s="2">
        <f>_xlfn.IFNA(VLOOKUP($A7,'EV Distribution'!$A$2:$B$1048576,2,FALSE),0)*('EV Characterization'!B$4-'EV Characterization'!B$2)</f>
        <v>4.1243132879999989</v>
      </c>
      <c r="C7" s="2">
        <f>_xlfn.IFNA(VLOOKUP($A7,'EV Distribution'!$A$2:$B$1048576,2,FALSE),0)*('EV Characterization'!C$4-'EV Characterization'!C$2)</f>
        <v>5.1222374459999997</v>
      </c>
      <c r="D7" s="2">
        <f>_xlfn.IFNA(VLOOKUP($A7,'EV Distribution'!$A$2:$B$1048576,2,FALSE),0)*('EV Characterization'!D$4-'EV Characterization'!D$2)</f>
        <v>6.6820826970000002</v>
      </c>
      <c r="E7" s="2">
        <f>_xlfn.IFNA(VLOOKUP($A7,'EV Distribution'!$A$2:$B$1048576,2,FALSE),0)*('EV Characterization'!E$4-'EV Characterization'!E$2)</f>
        <v>7.975382067</v>
      </c>
      <c r="F7" s="2">
        <f>_xlfn.IFNA(VLOOKUP($A7,'EV Distribution'!$A$2:$B$1048576,2,FALSE),0)*('EV Characterization'!F$4-'EV Characterization'!F$2)</f>
        <v>9.1052853750000011</v>
      </c>
      <c r="G7" s="2">
        <f>_xlfn.IFNA(VLOOKUP($A7,'EV Distribution'!$A$2:$B$1048576,2,FALSE),0)*('EV Characterization'!G$4-'EV Characterization'!G$2)</f>
        <v>9.716472585</v>
      </c>
      <c r="H7" s="2">
        <f>_xlfn.IFNA(VLOOKUP($A7,'EV Distribution'!$A$2:$B$1048576,2,FALSE),0)*('EV Characterization'!H$4-'EV Characterization'!H$2)</f>
        <v>9.2084563799999994</v>
      </c>
      <c r="I7" s="2">
        <f>_xlfn.IFNA(VLOOKUP($A7,'EV Distribution'!$A$2:$B$1048576,2,FALSE),0)*('EV Characterization'!I$4-'EV Characterization'!I$2)</f>
        <v>13.575469743000001</v>
      </c>
      <c r="J7" s="2">
        <f>_xlfn.IFNA(VLOOKUP($A7,'EV Distribution'!$A$2:$B$1048576,2,FALSE),0)*('EV Characterization'!J$4-'EV Characterization'!J$2)</f>
        <v>12.090109653000001</v>
      </c>
      <c r="K7" s="2">
        <f>_xlfn.IFNA(VLOOKUP($A7,'EV Distribution'!$A$2:$B$1048576,2,FALSE),0)*('EV Characterization'!K$4-'EV Characterization'!K$2)</f>
        <v>14.348093309999998</v>
      </c>
      <c r="L7" s="2">
        <f>_xlfn.IFNA(VLOOKUP($A7,'EV Distribution'!$A$2:$B$1048576,2,FALSE),0)*('EV Characterization'!L$4-'EV Characterization'!L$2)</f>
        <v>14.484861458999999</v>
      </c>
      <c r="M7" s="2">
        <f>_xlfn.IFNA(VLOOKUP($A7,'EV Distribution'!$A$2:$B$1048576,2,FALSE),0)*('EV Characterization'!M$4-'EV Characterization'!M$2)</f>
        <v>14.215240719000001</v>
      </c>
      <c r="N7" s="2">
        <f>_xlfn.IFNA(VLOOKUP($A7,'EV Distribution'!$A$2:$B$1048576,2,FALSE),0)*('EV Characterization'!N$4-'EV Characterization'!N$2)</f>
        <v>13.072803966</v>
      </c>
      <c r="O7" s="2">
        <f>_xlfn.IFNA(VLOOKUP($A7,'EV Distribution'!$A$2:$B$1048576,2,FALSE),0)*('EV Characterization'!O$4-'EV Characterization'!O$2)</f>
        <v>12.435406784999998</v>
      </c>
      <c r="P7" s="2">
        <f>_xlfn.IFNA(VLOOKUP($A7,'EV Distribution'!$A$2:$B$1048576,2,FALSE),0)*('EV Characterization'!P$4-'EV Characterization'!P$2)</f>
        <v>12.016067472</v>
      </c>
      <c r="Q7" s="2">
        <f>_xlfn.IFNA(VLOOKUP($A7,'EV Distribution'!$A$2:$B$1048576,2,FALSE),0)*('EV Characterization'!Q$4-'EV Characterization'!Q$2)</f>
        <v>11.344432751999999</v>
      </c>
      <c r="R7" s="2">
        <f>_xlfn.IFNA(VLOOKUP($A7,'EV Distribution'!$A$2:$B$1048576,2,FALSE),0)*('EV Characterization'!R$4-'EV Characterization'!R$2)</f>
        <v>10.836356840999999</v>
      </c>
      <c r="S7" s="2">
        <f>_xlfn.IFNA(VLOOKUP($A7,'EV Distribution'!$A$2:$B$1048576,2,FALSE),0)*('EV Characterization'!S$4-'EV Characterization'!S$2)</f>
        <v>10.472412176999999</v>
      </c>
      <c r="T7" s="2">
        <f>_xlfn.IFNA(VLOOKUP($A7,'EV Distribution'!$A$2:$B$1048576,2,FALSE),0)*('EV Characterization'!T$4-'EV Characterization'!T$2)</f>
        <v>7.3966258079999996</v>
      </c>
      <c r="U7" s="2">
        <f>_xlfn.IFNA(VLOOKUP($A7,'EV Distribution'!$A$2:$B$1048576,2,FALSE),0)*('EV Characterization'!U$4-'EV Characterization'!U$2)</f>
        <v>7.5189653279999993</v>
      </c>
      <c r="V7" s="2">
        <f>_xlfn.IFNA(VLOOKUP($A7,'EV Distribution'!$A$2:$B$1048576,2,FALSE),0)*('EV Characterization'!V$4-'EV Characterization'!V$2)</f>
        <v>7.9677329580000009</v>
      </c>
      <c r="W7" s="2">
        <f>_xlfn.IFNA(VLOOKUP($A7,'EV Distribution'!$A$2:$B$1048576,2,FALSE),0)*('EV Characterization'!W$4-'EV Characterization'!W$2)</f>
        <v>8.632145178</v>
      </c>
      <c r="X7" s="2">
        <f>_xlfn.IFNA(VLOOKUP($A7,'EV Distribution'!$A$2:$B$1048576,2,FALSE),0)*('EV Characterization'!X$4-'EV Characterization'!X$2)</f>
        <v>3.0869157599999997</v>
      </c>
      <c r="Y7" s="2">
        <f>_xlfn.IFNA(VLOOKUP($A7,'EV Distribution'!$A$2:$B$1048576,2,FALSE),0)*('EV Characterization'!Y$4-'EV Characterization'!Y$2)</f>
        <v>3.59272188</v>
      </c>
    </row>
    <row r="8" spans="1:25" x14ac:dyDescent="0.25">
      <c r="A8" s="5">
        <v>10</v>
      </c>
      <c r="B8" s="2">
        <f>_xlfn.IFNA(VLOOKUP($A8,'EV Distribution'!$A$2:$B$1048576,2,FALSE),0)*('EV Characterization'!B$4-'EV Characterization'!B$2)</f>
        <v>1.9229664239999997</v>
      </c>
      <c r="C8" s="2">
        <f>_xlfn.IFNA(VLOOKUP($A8,'EV Distribution'!$A$2:$B$1048576,2,FALSE),0)*('EV Characterization'!C$4-'EV Characterization'!C$2)</f>
        <v>2.3882498580000004</v>
      </c>
      <c r="D8" s="2">
        <f>_xlfn.IFNA(VLOOKUP($A8,'EV Distribution'!$A$2:$B$1048576,2,FALSE),0)*('EV Characterization'!D$4-'EV Characterization'!D$2)</f>
        <v>3.1155297310000005</v>
      </c>
      <c r="E8" s="2">
        <f>_xlfn.IFNA(VLOOKUP($A8,'EV Distribution'!$A$2:$B$1048576,2,FALSE),0)*('EV Characterization'!E$4-'EV Characterization'!E$2)</f>
        <v>3.7185322410000001</v>
      </c>
      <c r="F8" s="2">
        <f>_xlfn.IFNA(VLOOKUP($A8,'EV Distribution'!$A$2:$B$1048576,2,FALSE),0)*('EV Characterization'!F$4-'EV Characterization'!F$2)</f>
        <v>4.2453511250000009</v>
      </c>
      <c r="G8" s="2">
        <f>_xlfn.IFNA(VLOOKUP($A8,'EV Distribution'!$A$2:$B$1048576,2,FALSE),0)*('EV Characterization'!G$4-'EV Characterization'!G$2)</f>
        <v>4.5303179550000001</v>
      </c>
      <c r="H8" s="2">
        <f>_xlfn.IFNA(VLOOKUP($A8,'EV Distribution'!$A$2:$B$1048576,2,FALSE),0)*('EV Characterization'!H$4-'EV Characterization'!H$2)</f>
        <v>4.2934547400000005</v>
      </c>
      <c r="I8" s="2">
        <f>_xlfn.IFNA(VLOOKUP($A8,'EV Distribution'!$A$2:$B$1048576,2,FALSE),0)*('EV Characterization'!I$4-'EV Characterization'!I$2)</f>
        <v>6.3295803890000011</v>
      </c>
      <c r="J8" s="2">
        <f>_xlfn.IFNA(VLOOKUP($A8,'EV Distribution'!$A$2:$B$1048576,2,FALSE),0)*('EV Characterization'!J$4-'EV Characterization'!J$2)</f>
        <v>5.6370293190000007</v>
      </c>
      <c r="K8" s="2">
        <f>_xlfn.IFNA(VLOOKUP($A8,'EV Distribution'!$A$2:$B$1048576,2,FALSE),0)*('EV Characterization'!K$4-'EV Characterization'!K$2)</f>
        <v>6.6898171299999998</v>
      </c>
      <c r="L8" s="2">
        <f>_xlfn.IFNA(VLOOKUP($A8,'EV Distribution'!$A$2:$B$1048576,2,FALSE),0)*('EV Characterization'!L$4-'EV Characterization'!L$2)</f>
        <v>6.7535854569999998</v>
      </c>
      <c r="M8" s="2">
        <f>_xlfn.IFNA(VLOOKUP($A8,'EV Distribution'!$A$2:$B$1048576,2,FALSE),0)*('EV Characterization'!M$4-'EV Characterization'!M$2)</f>
        <v>6.6278744370000009</v>
      </c>
      <c r="N8" s="2">
        <f>_xlfn.IFNA(VLOOKUP($A8,'EV Distribution'!$A$2:$B$1048576,2,FALSE),0)*('EV Characterization'!N$4-'EV Characterization'!N$2)</f>
        <v>6.0952118180000001</v>
      </c>
      <c r="O8" s="2">
        <f>_xlfn.IFNA(VLOOKUP($A8,'EV Distribution'!$A$2:$B$1048576,2,FALSE),0)*('EV Characterization'!O$4-'EV Characterization'!O$2)</f>
        <v>5.7980245549999996</v>
      </c>
      <c r="P8" s="2">
        <f>_xlfn.IFNA(VLOOKUP($A8,'EV Distribution'!$A$2:$B$1048576,2,FALSE),0)*('EV Characterization'!P$4-'EV Characterization'!P$2)</f>
        <v>5.6025070560000003</v>
      </c>
      <c r="Q8" s="2">
        <f>_xlfn.IFNA(VLOOKUP($A8,'EV Distribution'!$A$2:$B$1048576,2,FALSE),0)*('EV Characterization'!Q$4-'EV Characterization'!Q$2)</f>
        <v>5.2893564959999999</v>
      </c>
      <c r="R8" s="2">
        <f>_xlfn.IFNA(VLOOKUP($A8,'EV Distribution'!$A$2:$B$1048576,2,FALSE),0)*('EV Characterization'!R$4-'EV Characterization'!R$2)</f>
        <v>5.052465443</v>
      </c>
      <c r="S8" s="2">
        <f>_xlfn.IFNA(VLOOKUP($A8,'EV Distribution'!$A$2:$B$1048576,2,FALSE),0)*('EV Characterization'!S$4-'EV Characterization'!S$2)</f>
        <v>4.8827757710000004</v>
      </c>
      <c r="T8" s="2">
        <f>_xlfn.IFNA(VLOOKUP($A8,'EV Distribution'!$A$2:$B$1048576,2,FALSE),0)*('EV Characterization'!T$4-'EV Characterization'!T$2)</f>
        <v>3.4486863840000002</v>
      </c>
      <c r="U8" s="2">
        <f>_xlfn.IFNA(VLOOKUP($A8,'EV Distribution'!$A$2:$B$1048576,2,FALSE),0)*('EV Characterization'!U$4-'EV Characterization'!U$2)</f>
        <v>3.5057273439999999</v>
      </c>
      <c r="V8" s="2">
        <f>_xlfn.IFNA(VLOOKUP($A8,'EV Distribution'!$A$2:$B$1048576,2,FALSE),0)*('EV Characterization'!V$4-'EV Characterization'!V$2)</f>
        <v>3.7149658340000005</v>
      </c>
      <c r="W8" s="2">
        <f>_xlfn.IFNA(VLOOKUP($A8,'EV Distribution'!$A$2:$B$1048576,2,FALSE),0)*('EV Characterization'!W$4-'EV Characterization'!W$2)</f>
        <v>4.024748894</v>
      </c>
      <c r="X8" s="2">
        <f>_xlfn.IFNA(VLOOKUP($A8,'EV Distribution'!$A$2:$B$1048576,2,FALSE),0)*('EV Characterization'!X$4-'EV Characterization'!X$2)</f>
        <v>1.43927848</v>
      </c>
      <c r="Y8" s="2">
        <f>_xlfn.IFNA(VLOOKUP($A8,'EV Distribution'!$A$2:$B$1048576,2,FALSE),0)*('EV Characterization'!Y$4-'EV Characterization'!Y$2)</f>
        <v>1.6751112400000001</v>
      </c>
    </row>
    <row r="9" spans="1:25" x14ac:dyDescent="0.25">
      <c r="A9" s="5">
        <v>12</v>
      </c>
      <c r="B9" s="2">
        <f>_xlfn.IFNA(VLOOKUP($A9,'EV Distribution'!$A$2:$B$1048576,2,FALSE),0)*('EV Characterization'!B$4-'EV Characterization'!B$2)</f>
        <v>11.075258735999997</v>
      </c>
      <c r="C9" s="2">
        <f>_xlfn.IFNA(VLOOKUP($A9,'EV Distribution'!$A$2:$B$1048576,2,FALSE),0)*('EV Characterization'!C$4-'EV Characterization'!C$2)</f>
        <v>13.755042612</v>
      </c>
      <c r="D9" s="2">
        <f>_xlfn.IFNA(VLOOKUP($A9,'EV Distribution'!$A$2:$B$1048576,2,FALSE),0)*('EV Characterization'!D$4-'EV Characterization'!D$2)</f>
        <v>17.943785934000001</v>
      </c>
      <c r="E9" s="2">
        <f>_xlfn.IFNA(VLOOKUP($A9,'EV Distribution'!$A$2:$B$1048576,2,FALSE),0)*('EV Characterization'!E$4-'EV Characterization'!E$2)</f>
        <v>21.416758074000001</v>
      </c>
      <c r="F9" s="2">
        <f>_xlfn.IFNA(VLOOKUP($A9,'EV Distribution'!$A$2:$B$1048576,2,FALSE),0)*('EV Characterization'!F$4-'EV Characterization'!F$2)</f>
        <v>24.450953250000001</v>
      </c>
      <c r="G9" s="2">
        <f>_xlfn.IFNA(VLOOKUP($A9,'EV Distribution'!$A$2:$B$1048576,2,FALSE),0)*('EV Characterization'!G$4-'EV Characterization'!G$2)</f>
        <v>26.092209869999998</v>
      </c>
      <c r="H9" s="2">
        <f>_xlfn.IFNA(VLOOKUP($A9,'EV Distribution'!$A$2:$B$1048576,2,FALSE),0)*('EV Characterization'!H$4-'EV Characterization'!H$2)</f>
        <v>24.72800436</v>
      </c>
      <c r="I9" s="2">
        <f>_xlfn.IFNA(VLOOKUP($A9,'EV Distribution'!$A$2:$B$1048576,2,FALSE),0)*('EV Characterization'!I$4-'EV Characterization'!I$2)</f>
        <v>36.454999746000006</v>
      </c>
      <c r="J9" s="2">
        <f>_xlfn.IFNA(VLOOKUP($A9,'EV Distribution'!$A$2:$B$1048576,2,FALSE),0)*('EV Characterization'!J$4-'EV Characterization'!J$2)</f>
        <v>32.466275766000003</v>
      </c>
      <c r="K9" s="2">
        <f>_xlfn.IFNA(VLOOKUP($A9,'EV Distribution'!$A$2:$B$1048576,2,FALSE),0)*('EV Characterization'!K$4-'EV Characterization'!K$2)</f>
        <v>38.529770819999996</v>
      </c>
      <c r="L9" s="2">
        <f>_xlfn.IFNA(VLOOKUP($A9,'EV Distribution'!$A$2:$B$1048576,2,FALSE),0)*('EV Characterization'!L$4-'EV Characterization'!L$2)</f>
        <v>38.897042297999995</v>
      </c>
      <c r="M9" s="2">
        <f>_xlfn.IFNA(VLOOKUP($A9,'EV Distribution'!$A$2:$B$1048576,2,FALSE),0)*('EV Characterization'!M$4-'EV Characterization'!M$2)</f>
        <v>38.173014018000003</v>
      </c>
      <c r="N9" s="2">
        <f>_xlfn.IFNA(VLOOKUP($A9,'EV Distribution'!$A$2:$B$1048576,2,FALSE),0)*('EV Characterization'!N$4-'EV Characterization'!N$2)</f>
        <v>35.105162051999997</v>
      </c>
      <c r="O9" s="2">
        <f>_xlfn.IFNA(VLOOKUP($A9,'EV Distribution'!$A$2:$B$1048576,2,FALSE),0)*('EV Characterization'!O$4-'EV Characterization'!O$2)</f>
        <v>33.393522269999998</v>
      </c>
      <c r="P9" s="2">
        <f>_xlfn.IFNA(VLOOKUP($A9,'EV Distribution'!$A$2:$B$1048576,2,FALSE),0)*('EV Characterization'!P$4-'EV Characterization'!P$2)</f>
        <v>32.267445983999998</v>
      </c>
      <c r="Q9" s="2">
        <f>_xlfn.IFNA(VLOOKUP($A9,'EV Distribution'!$A$2:$B$1048576,2,FALSE),0)*('EV Characterization'!Q$4-'EV Characterization'!Q$2)</f>
        <v>30.463866143999997</v>
      </c>
      <c r="R9" s="2">
        <f>_xlfn.IFNA(VLOOKUP($A9,'EV Distribution'!$A$2:$B$1048576,2,FALSE),0)*('EV Characterization'!R$4-'EV Characterization'!R$2)</f>
        <v>29.099500301999999</v>
      </c>
      <c r="S9" s="2">
        <f>_xlfn.IFNA(VLOOKUP($A9,'EV Distribution'!$A$2:$B$1048576,2,FALSE),0)*('EV Characterization'!S$4-'EV Characterization'!S$2)</f>
        <v>28.122178494</v>
      </c>
      <c r="T9" s="2">
        <f>_xlfn.IFNA(VLOOKUP($A9,'EV Distribution'!$A$2:$B$1048576,2,FALSE),0)*('EV Characterization'!T$4-'EV Characterization'!T$2)</f>
        <v>19.862590176000001</v>
      </c>
      <c r="U9" s="2">
        <f>_xlfn.IFNA(VLOOKUP($A9,'EV Distribution'!$A$2:$B$1048576,2,FALSE),0)*('EV Characterization'!U$4-'EV Characterization'!U$2)</f>
        <v>20.191115615999998</v>
      </c>
      <c r="V9" s="2">
        <f>_xlfn.IFNA(VLOOKUP($A9,'EV Distribution'!$A$2:$B$1048576,2,FALSE),0)*('EV Characterization'!V$4-'EV Characterization'!V$2)</f>
        <v>21.396217476000004</v>
      </c>
      <c r="W9" s="2">
        <f>_xlfn.IFNA(VLOOKUP($A9,'EV Distribution'!$A$2:$B$1048576,2,FALSE),0)*('EV Characterization'!W$4-'EV Characterization'!W$2)</f>
        <v>23.180402315999999</v>
      </c>
      <c r="X9" s="2">
        <f>_xlfn.IFNA(VLOOKUP($A9,'EV Distribution'!$A$2:$B$1048576,2,FALSE),0)*('EV Characterization'!X$4-'EV Characterization'!X$2)</f>
        <v>8.2894747199999994</v>
      </c>
      <c r="Y9" s="2">
        <f>_xlfn.IFNA(VLOOKUP($A9,'EV Distribution'!$A$2:$B$1048576,2,FALSE),0)*('EV Characterization'!Y$4-'EV Characterization'!Y$2)</f>
        <v>9.64774536</v>
      </c>
    </row>
    <row r="10" spans="1:25" x14ac:dyDescent="0.25">
      <c r="A10" s="5">
        <v>15</v>
      </c>
      <c r="B10" s="2">
        <f>_xlfn.IFNA(VLOOKUP($A10,'EV Distribution'!$A$2:$B$1048576,2,FALSE),0)*('EV Characterization'!B$4-'EV Characterization'!B$2)</f>
        <v>0.41542927199999991</v>
      </c>
      <c r="C10" s="2">
        <f>_xlfn.IFNA(VLOOKUP($A10,'EV Distribution'!$A$2:$B$1048576,2,FALSE),0)*('EV Characterization'!C$4-'EV Characterization'!C$2)</f>
        <v>0.51594707400000006</v>
      </c>
      <c r="D10" s="2">
        <f>_xlfn.IFNA(VLOOKUP($A10,'EV Distribution'!$A$2:$B$1048576,2,FALSE),0)*('EV Characterization'!D$4-'EV Characterization'!D$2)</f>
        <v>0.67306544300000015</v>
      </c>
      <c r="E10" s="2">
        <f>_xlfn.IFNA(VLOOKUP($A10,'EV Distribution'!$A$2:$B$1048576,2,FALSE),0)*('EV Characterization'!E$4-'EV Characterization'!E$2)</f>
        <v>0.80333547299999997</v>
      </c>
      <c r="F10" s="2">
        <f>_xlfn.IFNA(VLOOKUP($A10,'EV Distribution'!$A$2:$B$1048576,2,FALSE),0)*('EV Characterization'!F$4-'EV Characterization'!F$2)</f>
        <v>0.91714712500000017</v>
      </c>
      <c r="G10" s="2">
        <f>_xlfn.IFNA(VLOOKUP($A10,'EV Distribution'!$A$2:$B$1048576,2,FALSE),0)*('EV Characterization'!G$4-'EV Characterization'!G$2)</f>
        <v>0.97871011499999994</v>
      </c>
      <c r="H10" s="2">
        <f>_xlfn.IFNA(VLOOKUP($A10,'EV Distribution'!$A$2:$B$1048576,2,FALSE),0)*('EV Characterization'!H$4-'EV Characterization'!H$2)</f>
        <v>0.92753922000000011</v>
      </c>
      <c r="I10" s="2">
        <f>_xlfn.IFNA(VLOOKUP($A10,'EV Distribution'!$A$2:$B$1048576,2,FALSE),0)*('EV Characterization'!I$4-'EV Characterization'!I$2)</f>
        <v>1.3674149170000003</v>
      </c>
      <c r="J10" s="2">
        <f>_xlfn.IFNA(VLOOKUP($A10,'EV Distribution'!$A$2:$B$1048576,2,FALSE),0)*('EV Characterization'!J$4-'EV Characterization'!J$2)</f>
        <v>1.2177992070000001</v>
      </c>
      <c r="K10" s="2">
        <f>_xlfn.IFNA(VLOOKUP($A10,'EV Distribution'!$A$2:$B$1048576,2,FALSE),0)*('EV Characterization'!K$4-'EV Characterization'!K$2)</f>
        <v>1.4452388899999999</v>
      </c>
      <c r="L10" s="2">
        <f>_xlfn.IFNA(VLOOKUP($A10,'EV Distribution'!$A$2:$B$1048576,2,FALSE),0)*('EV Characterization'!L$4-'EV Characterization'!L$2)</f>
        <v>1.459015121</v>
      </c>
      <c r="M10" s="2">
        <f>_xlfn.IFNA(VLOOKUP($A10,'EV Distribution'!$A$2:$B$1048576,2,FALSE),0)*('EV Characterization'!M$4-'EV Characterization'!M$2)</f>
        <v>1.4318570610000003</v>
      </c>
      <c r="N10" s="2">
        <f>_xlfn.IFNA(VLOOKUP($A10,'EV Distribution'!$A$2:$B$1048576,2,FALSE),0)*('EV Characterization'!N$4-'EV Characterization'!N$2)</f>
        <v>1.316782954</v>
      </c>
      <c r="O10" s="2">
        <f>_xlfn.IFNA(VLOOKUP($A10,'EV Distribution'!$A$2:$B$1048576,2,FALSE),0)*('EV Characterization'!O$4-'EV Characterization'!O$2)</f>
        <v>1.2525799149999999</v>
      </c>
      <c r="P10" s="2">
        <f>_xlfn.IFNA(VLOOKUP($A10,'EV Distribution'!$A$2:$B$1048576,2,FALSE),0)*('EV Characterization'!P$4-'EV Characterization'!P$2)</f>
        <v>1.210341168</v>
      </c>
      <c r="Q10" s="2">
        <f>_xlfn.IFNA(VLOOKUP($A10,'EV Distribution'!$A$2:$B$1048576,2,FALSE),0)*('EV Characterization'!Q$4-'EV Characterization'!Q$2)</f>
        <v>1.142689488</v>
      </c>
      <c r="R10" s="2">
        <f>_xlfn.IFNA(VLOOKUP($A10,'EV Distribution'!$A$2:$B$1048576,2,FALSE),0)*('EV Characterization'!R$4-'EV Characterization'!R$2)</f>
        <v>1.091512579</v>
      </c>
      <c r="S10" s="2">
        <f>_xlfn.IFNA(VLOOKUP($A10,'EV Distribution'!$A$2:$B$1048576,2,FALSE),0)*('EV Characterization'!S$4-'EV Characterization'!S$2)</f>
        <v>1.054853563</v>
      </c>
      <c r="T10" s="2">
        <f>_xlfn.IFNA(VLOOKUP($A10,'EV Distribution'!$A$2:$B$1048576,2,FALSE),0)*('EV Characterization'!T$4-'EV Characterization'!T$2)</f>
        <v>0.74503915200000004</v>
      </c>
      <c r="U10" s="2">
        <f>_xlfn.IFNA(VLOOKUP($A10,'EV Distribution'!$A$2:$B$1048576,2,FALSE),0)*('EV Characterization'!U$4-'EV Characterization'!U$2)</f>
        <v>0.75736203199999996</v>
      </c>
      <c r="V10" s="2">
        <f>_xlfn.IFNA(VLOOKUP($A10,'EV Distribution'!$A$2:$B$1048576,2,FALSE),0)*('EV Characterization'!V$4-'EV Characterization'!V$2)</f>
        <v>0.80256500200000014</v>
      </c>
      <c r="W10" s="2">
        <f>_xlfn.IFNA(VLOOKUP($A10,'EV Distribution'!$A$2:$B$1048576,2,FALSE),0)*('EV Characterization'!W$4-'EV Characterization'!W$2)</f>
        <v>0.86948918200000003</v>
      </c>
      <c r="X10" s="2">
        <f>_xlfn.IFNA(VLOOKUP($A10,'EV Distribution'!$A$2:$B$1048576,2,FALSE),0)*('EV Characterization'!X$4-'EV Characterization'!X$2)</f>
        <v>0.31093544000000001</v>
      </c>
      <c r="Y10" s="2">
        <f>_xlfn.IFNA(VLOOKUP($A10,'EV Distribution'!$A$2:$B$1048576,2,FALSE),0)*('EV Characterization'!Y$4-'EV Characterization'!Y$2)</f>
        <v>0.36188372000000002</v>
      </c>
    </row>
    <row r="11" spans="1:25" x14ac:dyDescent="0.25">
      <c r="A11" s="5">
        <v>16</v>
      </c>
      <c r="B11" s="2">
        <f>_xlfn.IFNA(VLOOKUP($A11,'EV Distribution'!$A$2:$B$1048576,2,FALSE),0)*('EV Characterization'!B$4-'EV Characterization'!B$2)</f>
        <v>2.0343185999999998</v>
      </c>
      <c r="C11" s="2">
        <f>_xlfn.IFNA(VLOOKUP($A11,'EV Distribution'!$A$2:$B$1048576,2,FALSE),0)*('EV Characterization'!C$4-'EV Characterization'!C$2)</f>
        <v>2.5265449500000003</v>
      </c>
      <c r="D11" s="2">
        <f>_xlfn.IFNA(VLOOKUP($A11,'EV Distribution'!$A$2:$B$1048576,2,FALSE),0)*('EV Characterization'!D$4-'EV Characterization'!D$2)</f>
        <v>3.2959390250000005</v>
      </c>
      <c r="E11" s="2">
        <f>_xlfn.IFNA(VLOOKUP($A11,'EV Distribution'!$A$2:$B$1048576,2,FALSE),0)*('EV Characterization'!E$4-'EV Characterization'!E$2)</f>
        <v>3.9338592750000001</v>
      </c>
      <c r="F11" s="2">
        <f>_xlfn.IFNA(VLOOKUP($A11,'EV Distribution'!$A$2:$B$1048576,2,FALSE),0)*('EV Characterization'!F$4-'EV Characterization'!F$2)</f>
        <v>4.4911843750000005</v>
      </c>
      <c r="G11" s="2">
        <f>_xlfn.IFNA(VLOOKUP($A11,'EV Distribution'!$A$2:$B$1048576,2,FALSE),0)*('EV Characterization'!G$4-'EV Characterization'!G$2)</f>
        <v>4.7926526249999997</v>
      </c>
      <c r="H11" s="2">
        <f>_xlfn.IFNA(VLOOKUP($A11,'EV Distribution'!$A$2:$B$1048576,2,FALSE),0)*('EV Characterization'!H$4-'EV Characterization'!H$2)</f>
        <v>4.5420735000000008</v>
      </c>
      <c r="I11" s="2">
        <f>_xlfn.IFNA(VLOOKUP($A11,'EV Distribution'!$A$2:$B$1048576,2,FALSE),0)*('EV Characterization'!I$4-'EV Characterization'!I$2)</f>
        <v>6.6961039750000015</v>
      </c>
      <c r="J11" s="2">
        <f>_xlfn.IFNA(VLOOKUP($A11,'EV Distribution'!$A$2:$B$1048576,2,FALSE),0)*('EV Characterization'!J$4-'EV Characterization'!J$2)</f>
        <v>5.9634497250000003</v>
      </c>
      <c r="K11" s="2">
        <f>_xlfn.IFNA(VLOOKUP($A11,'EV Distribution'!$A$2:$B$1048576,2,FALSE),0)*('EV Characterization'!K$4-'EV Characterization'!K$2)</f>
        <v>7.0772007499999994</v>
      </c>
      <c r="L11" s="2">
        <f>_xlfn.IFNA(VLOOKUP($A11,'EV Distribution'!$A$2:$B$1048576,2,FALSE),0)*('EV Characterization'!L$4-'EV Characterization'!L$2)</f>
        <v>7.144661675</v>
      </c>
      <c r="M11" s="2">
        <f>_xlfn.IFNA(VLOOKUP($A11,'EV Distribution'!$A$2:$B$1048576,2,FALSE),0)*('EV Characterization'!M$4-'EV Characterization'!M$2)</f>
        <v>7.0116711750000009</v>
      </c>
      <c r="N11" s="2">
        <f>_xlfn.IFNA(VLOOKUP($A11,'EV Distribution'!$A$2:$B$1048576,2,FALSE),0)*('EV Characterization'!N$4-'EV Characterization'!N$2)</f>
        <v>6.4481639500000005</v>
      </c>
      <c r="O11" s="2">
        <f>_xlfn.IFNA(VLOOKUP($A11,'EV Distribution'!$A$2:$B$1048576,2,FALSE),0)*('EV Characterization'!O$4-'EV Characterization'!O$2)</f>
        <v>6.1337676249999999</v>
      </c>
      <c r="P11" s="2">
        <f>_xlfn.IFNA(VLOOKUP($A11,'EV Distribution'!$A$2:$B$1048576,2,FALSE),0)*('EV Characterization'!P$4-'EV Characterization'!P$2)</f>
        <v>5.9269284000000004</v>
      </c>
      <c r="Q11" s="2">
        <f>_xlfn.IFNA(VLOOKUP($A11,'EV Distribution'!$A$2:$B$1048576,2,FALSE),0)*('EV Characterization'!Q$4-'EV Characterization'!Q$2)</f>
        <v>5.5956444000000003</v>
      </c>
      <c r="R11" s="2">
        <f>_xlfn.IFNA(VLOOKUP($A11,'EV Distribution'!$A$2:$B$1048576,2,FALSE),0)*('EV Characterization'!R$4-'EV Characterization'!R$2)</f>
        <v>5.3450358250000001</v>
      </c>
      <c r="S11" s="2">
        <f>_xlfn.IFNA(VLOOKUP($A11,'EV Distribution'!$A$2:$B$1048576,2,FALSE),0)*('EV Characterization'!S$4-'EV Characterization'!S$2)</f>
        <v>5.1655200250000002</v>
      </c>
      <c r="T11" s="2">
        <f>_xlfn.IFNA(VLOOKUP($A11,'EV Distribution'!$A$2:$B$1048576,2,FALSE),0)*('EV Characterization'!T$4-'EV Characterization'!T$2)</f>
        <v>3.6483876</v>
      </c>
      <c r="U11" s="2">
        <f>_xlfn.IFNA(VLOOKUP($A11,'EV Distribution'!$A$2:$B$1048576,2,FALSE),0)*('EV Characterization'!U$4-'EV Characterization'!U$2)</f>
        <v>3.7087315999999997</v>
      </c>
      <c r="V11" s="2">
        <f>_xlfn.IFNA(VLOOKUP($A11,'EV Distribution'!$A$2:$B$1048576,2,FALSE),0)*('EV Characterization'!V$4-'EV Characterization'!V$2)</f>
        <v>3.9300863500000007</v>
      </c>
      <c r="W11" s="2">
        <f>_xlfn.IFNA(VLOOKUP($A11,'EV Distribution'!$A$2:$B$1048576,2,FALSE),0)*('EV Characterization'!W$4-'EV Characterization'!W$2)</f>
        <v>4.2578078499999998</v>
      </c>
      <c r="X11" s="2">
        <f>_xlfn.IFNA(VLOOKUP($A11,'EV Distribution'!$A$2:$B$1048576,2,FALSE),0)*('EV Characterization'!X$4-'EV Characterization'!X$2)</f>
        <v>1.5226219999999999</v>
      </c>
      <c r="Y11" s="2">
        <f>_xlfn.IFNA(VLOOKUP($A11,'EV Distribution'!$A$2:$B$1048576,2,FALSE),0)*('EV Characterization'!Y$4-'EV Characterization'!Y$2)</f>
        <v>1.772111</v>
      </c>
    </row>
    <row r="12" spans="1:25" x14ac:dyDescent="0.25">
      <c r="A12" s="5">
        <v>17</v>
      </c>
      <c r="B12" s="2">
        <f>_xlfn.IFNA(VLOOKUP($A12,'EV Distribution'!$A$2:$B$1048576,2,FALSE),0)*('EV Characterization'!B$4-'EV Characterization'!B$2)</f>
        <v>0.54819532799999993</v>
      </c>
      <c r="C12" s="2">
        <f>_xlfn.IFNA(VLOOKUP($A12,'EV Distribution'!$A$2:$B$1048576,2,FALSE),0)*('EV Characterization'!C$4-'EV Characterization'!C$2)</f>
        <v>0.68083737600000005</v>
      </c>
      <c r="D12" s="2">
        <f>_xlfn.IFNA(VLOOKUP($A12,'EV Distribution'!$A$2:$B$1048576,2,FALSE),0)*('EV Characterization'!D$4-'EV Characterization'!D$2)</f>
        <v>0.88816883200000019</v>
      </c>
      <c r="E12" s="2">
        <f>_xlfn.IFNA(VLOOKUP($A12,'EV Distribution'!$A$2:$B$1048576,2,FALSE),0)*('EV Characterization'!E$4-'EV Characterization'!E$2)</f>
        <v>1.0600715519999999</v>
      </c>
      <c r="F12" s="2">
        <f>_xlfn.IFNA(VLOOKUP($A12,'EV Distribution'!$A$2:$B$1048576,2,FALSE),0)*('EV Characterization'!F$4-'EV Characterization'!F$2)</f>
        <v>1.2102560000000002</v>
      </c>
      <c r="G12" s="2">
        <f>_xlfn.IFNA(VLOOKUP($A12,'EV Distribution'!$A$2:$B$1048576,2,FALSE),0)*('EV Characterization'!G$4-'EV Characterization'!G$2)</f>
        <v>1.29149376</v>
      </c>
      <c r="H12" s="2">
        <f>_xlfn.IFNA(VLOOKUP($A12,'EV Distribution'!$A$2:$B$1048576,2,FALSE),0)*('EV Characterization'!H$4-'EV Characterization'!H$2)</f>
        <v>1.2239692800000002</v>
      </c>
      <c r="I12" s="2">
        <f>_xlfn.IFNA(VLOOKUP($A12,'EV Distribution'!$A$2:$B$1048576,2,FALSE),0)*('EV Characterization'!I$4-'EV Characterization'!I$2)</f>
        <v>1.8044238080000004</v>
      </c>
      <c r="J12" s="2">
        <f>_xlfn.IFNA(VLOOKUP($A12,'EV Distribution'!$A$2:$B$1048576,2,FALSE),0)*('EV Characterization'!J$4-'EV Characterization'!J$2)</f>
        <v>1.6069927680000002</v>
      </c>
      <c r="K12" s="2">
        <f>_xlfn.IFNA(VLOOKUP($A12,'EV Distribution'!$A$2:$B$1048576,2,FALSE),0)*('EV Characterization'!K$4-'EV Characterization'!K$2)</f>
        <v>1.90711936</v>
      </c>
      <c r="L12" s="2">
        <f>_xlfn.IFNA(VLOOKUP($A12,'EV Distribution'!$A$2:$B$1048576,2,FALSE),0)*('EV Characterization'!L$4-'EV Characterization'!L$2)</f>
        <v>1.925298304</v>
      </c>
      <c r="M12" s="2">
        <f>_xlfn.IFNA(VLOOKUP($A12,'EV Distribution'!$A$2:$B$1048576,2,FALSE),0)*('EV Characterization'!M$4-'EV Characterization'!M$2)</f>
        <v>1.8894608640000004</v>
      </c>
      <c r="N12" s="2">
        <f>_xlfn.IFNA(VLOOKUP($A12,'EV Distribution'!$A$2:$B$1048576,2,FALSE),0)*('EV Characterization'!N$4-'EV Characterization'!N$2)</f>
        <v>1.7376104960000001</v>
      </c>
      <c r="O12" s="2">
        <f>_xlfn.IFNA(VLOOKUP($A12,'EV Distribution'!$A$2:$B$1048576,2,FALSE),0)*('EV Characterization'!O$4-'EV Characterization'!O$2)</f>
        <v>1.6528889599999999</v>
      </c>
      <c r="P12" s="2">
        <f>_xlfn.IFNA(VLOOKUP($A12,'EV Distribution'!$A$2:$B$1048576,2,FALSE),0)*('EV Characterization'!P$4-'EV Characterization'!P$2)</f>
        <v>1.5971512320000001</v>
      </c>
      <c r="Q12" s="2">
        <f>_xlfn.IFNA(VLOOKUP($A12,'EV Distribution'!$A$2:$B$1048576,2,FALSE),0)*('EV Characterization'!Q$4-'EV Characterization'!Q$2)</f>
        <v>1.507878912</v>
      </c>
      <c r="R12" s="2">
        <f>_xlfn.IFNA(VLOOKUP($A12,'EV Distribution'!$A$2:$B$1048576,2,FALSE),0)*('EV Characterization'!R$4-'EV Characterization'!R$2)</f>
        <v>1.4403464960000001</v>
      </c>
      <c r="S12" s="2">
        <f>_xlfn.IFNA(VLOOKUP($A12,'EV Distribution'!$A$2:$B$1048576,2,FALSE),0)*('EV Characterization'!S$4-'EV Characterization'!S$2)</f>
        <v>1.3919717119999999</v>
      </c>
      <c r="T12" s="2">
        <f>_xlfn.IFNA(VLOOKUP($A12,'EV Distribution'!$A$2:$B$1048576,2,FALSE),0)*('EV Characterization'!T$4-'EV Characterization'!T$2)</f>
        <v>0.983144448</v>
      </c>
      <c r="U12" s="2">
        <f>_xlfn.IFNA(VLOOKUP($A12,'EV Distribution'!$A$2:$B$1048576,2,FALSE),0)*('EV Characterization'!U$4-'EV Characterization'!U$2)</f>
        <v>0.99940556800000002</v>
      </c>
      <c r="V12" s="2">
        <f>_xlfn.IFNA(VLOOKUP($A12,'EV Distribution'!$A$2:$B$1048576,2,FALSE),0)*('EV Characterization'!V$4-'EV Characterization'!V$2)</f>
        <v>1.0590548480000002</v>
      </c>
      <c r="W12" s="2">
        <f>_xlfn.IFNA(VLOOKUP($A12,'EV Distribution'!$A$2:$B$1048576,2,FALSE),0)*('EV Characterization'!W$4-'EV Characterization'!W$2)</f>
        <v>1.1473671679999999</v>
      </c>
      <c r="X12" s="2">
        <f>_xlfn.IFNA(VLOOKUP($A12,'EV Distribution'!$A$2:$B$1048576,2,FALSE),0)*('EV Characterization'!X$4-'EV Characterization'!X$2)</f>
        <v>0.41030655999999999</v>
      </c>
      <c r="Y12" s="2">
        <f>_xlfn.IFNA(VLOOKUP($A12,'EV Distribution'!$A$2:$B$1048576,2,FALSE),0)*('EV Characterization'!Y$4-'EV Characterization'!Y$2)</f>
        <v>0.47753728000000001</v>
      </c>
    </row>
    <row r="13" spans="1:25" x14ac:dyDescent="0.25">
      <c r="A13" s="5">
        <v>18</v>
      </c>
      <c r="B13" s="2">
        <f>_xlfn.IFNA(VLOOKUP($A13,'EV Distribution'!$A$2:$B$1048576,2,FALSE),0)*('EV Characterization'!B$4-'EV Characterization'!B$2)</f>
        <v>3.854498399999999E-2</v>
      </c>
      <c r="C13" s="2">
        <f>_xlfn.IFNA(VLOOKUP($A13,'EV Distribution'!$A$2:$B$1048576,2,FALSE),0)*('EV Characterization'!C$4-'EV Characterization'!C$2)</f>
        <v>4.7871377999999999E-2</v>
      </c>
      <c r="D13" s="2">
        <f>_xlfn.IFNA(VLOOKUP($A13,'EV Distribution'!$A$2:$B$1048576,2,FALSE),0)*('EV Characterization'!D$4-'EV Characterization'!D$2)</f>
        <v>6.2449371000000004E-2</v>
      </c>
      <c r="E13" s="2">
        <f>_xlfn.IFNA(VLOOKUP($A13,'EV Distribution'!$A$2:$B$1048576,2,FALSE),0)*('EV Characterization'!E$4-'EV Characterization'!E$2)</f>
        <v>7.4536280999999996E-2</v>
      </c>
      <c r="F13" s="2">
        <f>_xlfn.IFNA(VLOOKUP($A13,'EV Distribution'!$A$2:$B$1048576,2,FALSE),0)*('EV Characterization'!F$4-'EV Characterization'!F$2)</f>
        <v>8.5096125000000009E-2</v>
      </c>
      <c r="G13" s="2">
        <f>_xlfn.IFNA(VLOOKUP($A13,'EV Distribution'!$A$2:$B$1048576,2,FALSE),0)*('EV Characterization'!G$4-'EV Characterization'!G$2)</f>
        <v>9.0808154999999988E-2</v>
      </c>
      <c r="H13" s="2">
        <f>_xlfn.IFNA(VLOOKUP($A13,'EV Distribution'!$A$2:$B$1048576,2,FALSE),0)*('EV Characterization'!H$4-'EV Characterization'!H$2)</f>
        <v>8.6060339999999999E-2</v>
      </c>
      <c r="I13" s="2">
        <f>_xlfn.IFNA(VLOOKUP($A13,'EV Distribution'!$A$2:$B$1048576,2,FALSE),0)*('EV Characterization'!I$4-'EV Characterization'!I$2)</f>
        <v>0.12687354900000003</v>
      </c>
      <c r="J13" s="2">
        <f>_xlfn.IFNA(VLOOKUP($A13,'EV Distribution'!$A$2:$B$1048576,2,FALSE),0)*('EV Characterization'!J$4-'EV Characterization'!J$2)</f>
        <v>0.112991679</v>
      </c>
      <c r="K13" s="2">
        <f>_xlfn.IFNA(VLOOKUP($A13,'EV Distribution'!$A$2:$B$1048576,2,FALSE),0)*('EV Characterization'!K$4-'EV Characterization'!K$2)</f>
        <v>0.13409432999999998</v>
      </c>
      <c r="L13" s="2">
        <f>_xlfn.IFNA(VLOOKUP($A13,'EV Distribution'!$A$2:$B$1048576,2,FALSE),0)*('EV Characterization'!L$4-'EV Characterization'!L$2)</f>
        <v>0.13537253699999999</v>
      </c>
      <c r="M13" s="2">
        <f>_xlfn.IFNA(VLOOKUP($A13,'EV Distribution'!$A$2:$B$1048576,2,FALSE),0)*('EV Characterization'!M$4-'EV Characterization'!M$2)</f>
        <v>0.13285271700000001</v>
      </c>
      <c r="N13" s="2">
        <f>_xlfn.IFNA(VLOOKUP($A13,'EV Distribution'!$A$2:$B$1048576,2,FALSE),0)*('EV Characterization'!N$4-'EV Characterization'!N$2)</f>
        <v>0.12217573800000001</v>
      </c>
      <c r="O13" s="2">
        <f>_xlfn.IFNA(VLOOKUP($A13,'EV Distribution'!$A$2:$B$1048576,2,FALSE),0)*('EV Characterization'!O$4-'EV Characterization'!O$2)</f>
        <v>0.11621875499999999</v>
      </c>
      <c r="P13" s="2">
        <f>_xlfn.IFNA(VLOOKUP($A13,'EV Distribution'!$A$2:$B$1048576,2,FALSE),0)*('EV Characterization'!P$4-'EV Characterization'!P$2)</f>
        <v>0.11229969599999999</v>
      </c>
      <c r="Q13" s="2">
        <f>_xlfn.IFNA(VLOOKUP($A13,'EV Distribution'!$A$2:$B$1048576,2,FALSE),0)*('EV Characterization'!Q$4-'EV Characterization'!Q$2)</f>
        <v>0.10602273599999999</v>
      </c>
      <c r="R13" s="2">
        <f>_xlfn.IFNA(VLOOKUP($A13,'EV Distribution'!$A$2:$B$1048576,2,FALSE),0)*('EV Characterization'!R$4-'EV Characterization'!R$2)</f>
        <v>0.10127436299999999</v>
      </c>
      <c r="S13" s="2">
        <f>_xlfn.IFNA(VLOOKUP($A13,'EV Distribution'!$A$2:$B$1048576,2,FALSE),0)*('EV Characterization'!S$4-'EV Characterization'!S$2)</f>
        <v>9.7873010999999996E-2</v>
      </c>
      <c r="T13" s="2">
        <f>_xlfn.IFNA(VLOOKUP($A13,'EV Distribution'!$A$2:$B$1048576,2,FALSE),0)*('EV Characterization'!T$4-'EV Characterization'!T$2)</f>
        <v>6.9127343999999993E-2</v>
      </c>
      <c r="U13" s="2">
        <f>_xlfn.IFNA(VLOOKUP($A13,'EV Distribution'!$A$2:$B$1048576,2,FALSE),0)*('EV Characterization'!U$4-'EV Characterization'!U$2)</f>
        <v>7.0270703999999989E-2</v>
      </c>
      <c r="V13" s="2">
        <f>_xlfn.IFNA(VLOOKUP($A13,'EV Distribution'!$A$2:$B$1048576,2,FALSE),0)*('EV Characterization'!V$4-'EV Characterization'!V$2)</f>
        <v>7.4464794000000001E-2</v>
      </c>
      <c r="W13" s="2">
        <f>_xlfn.IFNA(VLOOKUP($A13,'EV Distribution'!$A$2:$B$1048576,2,FALSE),0)*('EV Characterization'!W$4-'EV Characterization'!W$2)</f>
        <v>8.0674254000000001E-2</v>
      </c>
      <c r="X13" s="2">
        <f>_xlfn.IFNA(VLOOKUP($A13,'EV Distribution'!$A$2:$B$1048576,2,FALSE),0)*('EV Characterization'!X$4-'EV Characterization'!X$2)</f>
        <v>2.8849679999999999E-2</v>
      </c>
      <c r="Y13" s="2">
        <f>_xlfn.IFNA(VLOOKUP($A13,'EV Distribution'!$A$2:$B$1048576,2,FALSE),0)*('EV Characterization'!Y$4-'EV Characterization'!Y$2)</f>
        <v>3.3576839999999997E-2</v>
      </c>
    </row>
    <row r="14" spans="1:25" x14ac:dyDescent="0.25">
      <c r="A14" s="5">
        <v>20</v>
      </c>
      <c r="B14" s="2">
        <f>_xlfn.IFNA(VLOOKUP($A14,'EV Distribution'!$A$2:$B$1048576,2,FALSE),0)*('EV Characterization'!B$4-'EV Characterization'!B$2)</f>
        <v>0.33833930399999995</v>
      </c>
      <c r="C14" s="2">
        <f>_xlfn.IFNA(VLOOKUP($A14,'EV Distribution'!$A$2:$B$1048576,2,FALSE),0)*('EV Characterization'!C$4-'EV Characterization'!C$2)</f>
        <v>0.42020431800000008</v>
      </c>
      <c r="D14" s="2">
        <f>_xlfn.IFNA(VLOOKUP($A14,'EV Distribution'!$A$2:$B$1048576,2,FALSE),0)*('EV Characterization'!D$4-'EV Characterization'!D$2)</f>
        <v>0.54816670100000009</v>
      </c>
      <c r="E14" s="2">
        <f>_xlfn.IFNA(VLOOKUP($A14,'EV Distribution'!$A$2:$B$1048576,2,FALSE),0)*('EV Characterization'!E$4-'EV Characterization'!E$2)</f>
        <v>0.654262911</v>
      </c>
      <c r="F14" s="2">
        <f>_xlfn.IFNA(VLOOKUP($A14,'EV Distribution'!$A$2:$B$1048576,2,FALSE),0)*('EV Characterization'!F$4-'EV Characterization'!F$2)</f>
        <v>0.74695487500000013</v>
      </c>
      <c r="G14" s="2">
        <f>_xlfn.IFNA(VLOOKUP($A14,'EV Distribution'!$A$2:$B$1048576,2,FALSE),0)*('EV Characterization'!G$4-'EV Characterization'!G$2)</f>
        <v>0.79709380500000004</v>
      </c>
      <c r="H14" s="2">
        <f>_xlfn.IFNA(VLOOKUP($A14,'EV Distribution'!$A$2:$B$1048576,2,FALSE),0)*('EV Characterization'!H$4-'EV Characterization'!H$2)</f>
        <v>0.75541854000000008</v>
      </c>
      <c r="I14" s="2">
        <f>_xlfn.IFNA(VLOOKUP($A14,'EV Distribution'!$A$2:$B$1048576,2,FALSE),0)*('EV Characterization'!I$4-'EV Characterization'!I$2)</f>
        <v>1.1136678190000002</v>
      </c>
      <c r="J14" s="2">
        <f>_xlfn.IFNA(VLOOKUP($A14,'EV Distribution'!$A$2:$B$1048576,2,FALSE),0)*('EV Characterization'!J$4-'EV Characterization'!J$2)</f>
        <v>0.99181584900000019</v>
      </c>
      <c r="K14" s="2">
        <f>_xlfn.IFNA(VLOOKUP($A14,'EV Distribution'!$A$2:$B$1048576,2,FALSE),0)*('EV Characterization'!K$4-'EV Characterization'!K$2)</f>
        <v>1.1770502300000001</v>
      </c>
      <c r="L14" s="2">
        <f>_xlfn.IFNA(VLOOKUP($A14,'EV Distribution'!$A$2:$B$1048576,2,FALSE),0)*('EV Characterization'!L$4-'EV Characterization'!L$2)</f>
        <v>1.1882700470000001</v>
      </c>
      <c r="M14" s="2">
        <f>_xlfn.IFNA(VLOOKUP($A14,'EV Distribution'!$A$2:$B$1048576,2,FALSE),0)*('EV Characterization'!M$4-'EV Characterization'!M$2)</f>
        <v>1.1661516270000003</v>
      </c>
      <c r="N14" s="2">
        <f>_xlfn.IFNA(VLOOKUP($A14,'EV Distribution'!$A$2:$B$1048576,2,FALSE),0)*('EV Characterization'!N$4-'EV Characterization'!N$2)</f>
        <v>1.0724314780000002</v>
      </c>
      <c r="O14" s="2">
        <f>_xlfn.IFNA(VLOOKUP($A14,'EV Distribution'!$A$2:$B$1048576,2,FALSE),0)*('EV Characterization'!O$4-'EV Characterization'!O$2)</f>
        <v>1.0201424050000001</v>
      </c>
      <c r="P14" s="2">
        <f>_xlfn.IFNA(VLOOKUP($A14,'EV Distribution'!$A$2:$B$1048576,2,FALSE),0)*('EV Characterization'!P$4-'EV Characterization'!P$2)</f>
        <v>0.98574177600000013</v>
      </c>
      <c r="Q14" s="2">
        <f>_xlfn.IFNA(VLOOKUP($A14,'EV Distribution'!$A$2:$B$1048576,2,FALSE),0)*('EV Characterization'!Q$4-'EV Characterization'!Q$2)</f>
        <v>0.93064401600000002</v>
      </c>
      <c r="R14" s="2">
        <f>_xlfn.IFNA(VLOOKUP($A14,'EV Distribution'!$A$2:$B$1048576,2,FALSE),0)*('EV Characterization'!R$4-'EV Characterization'!R$2)</f>
        <v>0.88896385300000003</v>
      </c>
      <c r="S14" s="2">
        <f>_xlfn.IFNA(VLOOKUP($A14,'EV Distribution'!$A$2:$B$1048576,2,FALSE),0)*('EV Characterization'!S$4-'EV Characterization'!S$2)</f>
        <v>0.85910754100000009</v>
      </c>
      <c r="T14" s="2">
        <f>_xlfn.IFNA(VLOOKUP($A14,'EV Distribution'!$A$2:$B$1048576,2,FALSE),0)*('EV Characterization'!T$4-'EV Characterization'!T$2)</f>
        <v>0.60678446400000008</v>
      </c>
      <c r="U14" s="2">
        <f>_xlfn.IFNA(VLOOKUP($A14,'EV Distribution'!$A$2:$B$1048576,2,FALSE),0)*('EV Characterization'!U$4-'EV Characterization'!U$2)</f>
        <v>0.61682062400000004</v>
      </c>
      <c r="V14" s="2">
        <f>_xlfn.IFNA(VLOOKUP($A14,'EV Distribution'!$A$2:$B$1048576,2,FALSE),0)*('EV Characterization'!V$4-'EV Characterization'!V$2)</f>
        <v>0.65363541400000014</v>
      </c>
      <c r="W14" s="2">
        <f>_xlfn.IFNA(VLOOKUP($A14,'EV Distribution'!$A$2:$B$1048576,2,FALSE),0)*('EV Characterization'!W$4-'EV Characterization'!W$2)</f>
        <v>0.70814067400000003</v>
      </c>
      <c r="X14" s="2">
        <f>_xlfn.IFNA(VLOOKUP($A14,'EV Distribution'!$A$2:$B$1048576,2,FALSE),0)*('EV Characterization'!X$4-'EV Characterization'!X$2)</f>
        <v>0.25323608000000003</v>
      </c>
      <c r="Y14" s="2">
        <f>_xlfn.IFNA(VLOOKUP($A14,'EV Distribution'!$A$2:$B$1048576,2,FALSE),0)*('EV Characterization'!Y$4-'EV Characterization'!Y$2)</f>
        <v>0.29473004000000003</v>
      </c>
    </row>
    <row r="15" spans="1:25" x14ac:dyDescent="0.25">
      <c r="A15" s="5">
        <v>21</v>
      </c>
      <c r="B15" s="2">
        <f>_xlfn.IFNA(VLOOKUP($A15,'EV Distribution'!$A$2:$B$1048576,2,FALSE),0)*('EV Characterization'!B$4-'EV Characterization'!B$2)</f>
        <v>0.56960920799999981</v>
      </c>
      <c r="C15" s="2">
        <f>_xlfn.IFNA(VLOOKUP($A15,'EV Distribution'!$A$2:$B$1048576,2,FALSE),0)*('EV Characterization'!C$4-'EV Characterization'!C$2)</f>
        <v>0.70743258600000003</v>
      </c>
      <c r="D15" s="2">
        <f>_xlfn.IFNA(VLOOKUP($A15,'EV Distribution'!$A$2:$B$1048576,2,FALSE),0)*('EV Characterization'!D$4-'EV Characterization'!D$2)</f>
        <v>0.92286292700000006</v>
      </c>
      <c r="E15" s="2">
        <f>_xlfn.IFNA(VLOOKUP($A15,'EV Distribution'!$A$2:$B$1048576,2,FALSE),0)*('EV Characterization'!E$4-'EV Characterization'!E$2)</f>
        <v>1.1014805969999999</v>
      </c>
      <c r="F15" s="2">
        <f>_xlfn.IFNA(VLOOKUP($A15,'EV Distribution'!$A$2:$B$1048576,2,FALSE),0)*('EV Characterization'!F$4-'EV Characterization'!F$2)</f>
        <v>1.2575316250000002</v>
      </c>
      <c r="G15" s="2">
        <f>_xlfn.IFNA(VLOOKUP($A15,'EV Distribution'!$A$2:$B$1048576,2,FALSE),0)*('EV Characterization'!G$4-'EV Characterization'!G$2)</f>
        <v>1.3419427349999999</v>
      </c>
      <c r="H15" s="2">
        <f>_xlfn.IFNA(VLOOKUP($A15,'EV Distribution'!$A$2:$B$1048576,2,FALSE),0)*('EV Characterization'!H$4-'EV Characterization'!H$2)</f>
        <v>1.2717805799999999</v>
      </c>
      <c r="I15" s="2">
        <f>_xlfn.IFNA(VLOOKUP($A15,'EV Distribution'!$A$2:$B$1048576,2,FALSE),0)*('EV Characterization'!I$4-'EV Characterization'!I$2)</f>
        <v>1.8749091130000002</v>
      </c>
      <c r="J15" s="2">
        <f>_xlfn.IFNA(VLOOKUP($A15,'EV Distribution'!$A$2:$B$1048576,2,FALSE),0)*('EV Characterization'!J$4-'EV Characterization'!J$2)</f>
        <v>1.6697659229999999</v>
      </c>
      <c r="K15" s="2">
        <f>_xlfn.IFNA(VLOOKUP($A15,'EV Distribution'!$A$2:$B$1048576,2,FALSE),0)*('EV Characterization'!K$4-'EV Characterization'!K$2)</f>
        <v>1.9816162099999997</v>
      </c>
      <c r="L15" s="2">
        <f>_xlfn.IFNA(VLOOKUP($A15,'EV Distribution'!$A$2:$B$1048576,2,FALSE),0)*('EV Characterization'!L$4-'EV Characterization'!L$2)</f>
        <v>2.000505269</v>
      </c>
      <c r="M15" s="2">
        <f>_xlfn.IFNA(VLOOKUP($A15,'EV Distribution'!$A$2:$B$1048576,2,FALSE),0)*('EV Characterization'!M$4-'EV Characterization'!M$2)</f>
        <v>1.9632679290000001</v>
      </c>
      <c r="N15" s="2">
        <f>_xlfn.IFNA(VLOOKUP($A15,'EV Distribution'!$A$2:$B$1048576,2,FALSE),0)*('EV Characterization'!N$4-'EV Characterization'!N$2)</f>
        <v>1.8054859059999999</v>
      </c>
      <c r="O15" s="2">
        <f>_xlfn.IFNA(VLOOKUP($A15,'EV Distribution'!$A$2:$B$1048576,2,FALSE),0)*('EV Characterization'!O$4-'EV Characterization'!O$2)</f>
        <v>1.7174549349999997</v>
      </c>
      <c r="P15" s="2">
        <f>_xlfn.IFNA(VLOOKUP($A15,'EV Distribution'!$A$2:$B$1048576,2,FALSE),0)*('EV Characterization'!P$4-'EV Characterization'!P$2)</f>
        <v>1.6595399519999998</v>
      </c>
      <c r="Q15" s="2">
        <f>_xlfn.IFNA(VLOOKUP($A15,'EV Distribution'!$A$2:$B$1048576,2,FALSE),0)*('EV Characterization'!Q$4-'EV Characterization'!Q$2)</f>
        <v>1.5667804319999998</v>
      </c>
      <c r="R15" s="2">
        <f>_xlfn.IFNA(VLOOKUP($A15,'EV Distribution'!$A$2:$B$1048576,2,FALSE),0)*('EV Characterization'!R$4-'EV Characterization'!R$2)</f>
        <v>1.4966100309999999</v>
      </c>
      <c r="S15" s="2">
        <f>_xlfn.IFNA(VLOOKUP($A15,'EV Distribution'!$A$2:$B$1048576,2,FALSE),0)*('EV Characterization'!S$4-'EV Characterization'!S$2)</f>
        <v>1.4463456069999998</v>
      </c>
      <c r="T15" s="2">
        <f>_xlfn.IFNA(VLOOKUP($A15,'EV Distribution'!$A$2:$B$1048576,2,FALSE),0)*('EV Characterization'!T$4-'EV Characterization'!T$2)</f>
        <v>1.0215485280000001</v>
      </c>
      <c r="U15" s="2">
        <f>_xlfn.IFNA(VLOOKUP($A15,'EV Distribution'!$A$2:$B$1048576,2,FALSE),0)*('EV Characterization'!U$4-'EV Characterization'!U$2)</f>
        <v>1.0384448479999999</v>
      </c>
      <c r="V15" s="2">
        <f>_xlfn.IFNA(VLOOKUP($A15,'EV Distribution'!$A$2:$B$1048576,2,FALSE),0)*('EV Characterization'!V$4-'EV Characterization'!V$2)</f>
        <v>1.1004241780000001</v>
      </c>
      <c r="W15" s="2">
        <f>_xlfn.IFNA(VLOOKUP($A15,'EV Distribution'!$A$2:$B$1048576,2,FALSE),0)*('EV Characterization'!W$4-'EV Characterization'!W$2)</f>
        <v>1.1921861979999999</v>
      </c>
      <c r="X15" s="2">
        <f>_xlfn.IFNA(VLOOKUP($A15,'EV Distribution'!$A$2:$B$1048576,2,FALSE),0)*('EV Characterization'!X$4-'EV Characterization'!X$2)</f>
        <v>0.42633415999999996</v>
      </c>
      <c r="Y15" s="2">
        <f>_xlfn.IFNA(VLOOKUP($A15,'EV Distribution'!$A$2:$B$1048576,2,FALSE),0)*('EV Characterization'!Y$4-'EV Characterization'!Y$2)</f>
        <v>0.49619108000000001</v>
      </c>
    </row>
    <row r="16" spans="1:25" x14ac:dyDescent="0.25">
      <c r="A16" s="5">
        <v>26</v>
      </c>
      <c r="B16" s="2">
        <f>_xlfn.IFNA(VLOOKUP($A16,'EV Distribution'!$A$2:$B$1048576,2,FALSE),0)*('EV Characterization'!B$4-'EV Characterization'!B$2)</f>
        <v>1.7730692639999996</v>
      </c>
      <c r="C16" s="2">
        <f>_xlfn.IFNA(VLOOKUP($A16,'EV Distribution'!$A$2:$B$1048576,2,FALSE),0)*('EV Characterization'!C$4-'EV Characterization'!C$2)</f>
        <v>2.2020833880000001</v>
      </c>
      <c r="D16" s="2">
        <f>_xlfn.IFNA(VLOOKUP($A16,'EV Distribution'!$A$2:$B$1048576,2,FALSE),0)*('EV Characterization'!D$4-'EV Characterization'!D$2)</f>
        <v>2.8726710660000001</v>
      </c>
      <c r="E16" s="2">
        <f>_xlfn.IFNA(VLOOKUP($A16,'EV Distribution'!$A$2:$B$1048576,2,FALSE),0)*('EV Characterization'!E$4-'EV Characterization'!E$2)</f>
        <v>3.4286689259999998</v>
      </c>
      <c r="F16" s="2">
        <f>_xlfn.IFNA(VLOOKUP($A16,'EV Distribution'!$A$2:$B$1048576,2,FALSE),0)*('EV Characterization'!F$4-'EV Characterization'!F$2)</f>
        <v>3.9144217500000003</v>
      </c>
      <c r="G16" s="2">
        <f>_xlfn.IFNA(VLOOKUP($A16,'EV Distribution'!$A$2:$B$1048576,2,FALSE),0)*('EV Characterization'!G$4-'EV Characterization'!G$2)</f>
        <v>4.1771751299999993</v>
      </c>
      <c r="H16" s="2">
        <f>_xlfn.IFNA(VLOOKUP($A16,'EV Distribution'!$A$2:$B$1048576,2,FALSE),0)*('EV Characterization'!H$4-'EV Characterization'!H$2)</f>
        <v>3.9587756400000003</v>
      </c>
      <c r="I16" s="2">
        <f>_xlfn.IFNA(VLOOKUP($A16,'EV Distribution'!$A$2:$B$1048576,2,FALSE),0)*('EV Characterization'!I$4-'EV Characterization'!I$2)</f>
        <v>5.8361832540000007</v>
      </c>
      <c r="J16" s="2">
        <f>_xlfn.IFNA(VLOOKUP($A16,'EV Distribution'!$A$2:$B$1048576,2,FALSE),0)*('EV Characterization'!J$4-'EV Characterization'!J$2)</f>
        <v>5.197617234</v>
      </c>
      <c r="K16" s="2">
        <f>_xlfn.IFNA(VLOOKUP($A16,'EV Distribution'!$A$2:$B$1048576,2,FALSE),0)*('EV Characterization'!K$4-'EV Characterization'!K$2)</f>
        <v>6.1683391799999994</v>
      </c>
      <c r="L16" s="2">
        <f>_xlfn.IFNA(VLOOKUP($A16,'EV Distribution'!$A$2:$B$1048576,2,FALSE),0)*('EV Characterization'!L$4-'EV Characterization'!L$2)</f>
        <v>6.2271367019999992</v>
      </c>
      <c r="M16" s="2">
        <f>_xlfn.IFNA(VLOOKUP($A16,'EV Distribution'!$A$2:$B$1048576,2,FALSE),0)*('EV Characterization'!M$4-'EV Characterization'!M$2)</f>
        <v>6.1112249820000004</v>
      </c>
      <c r="N16" s="2">
        <f>_xlfn.IFNA(VLOOKUP($A16,'EV Distribution'!$A$2:$B$1048576,2,FALSE),0)*('EV Characterization'!N$4-'EV Characterization'!N$2)</f>
        <v>5.6200839480000004</v>
      </c>
      <c r="O16" s="2">
        <f>_xlfn.IFNA(VLOOKUP($A16,'EV Distribution'!$A$2:$B$1048576,2,FALSE),0)*('EV Characterization'!O$4-'EV Characterization'!O$2)</f>
        <v>5.3460627299999999</v>
      </c>
      <c r="P16" s="2">
        <f>_xlfn.IFNA(VLOOKUP($A16,'EV Distribution'!$A$2:$B$1048576,2,FALSE),0)*('EV Characterization'!P$4-'EV Characterization'!P$2)</f>
        <v>5.1657860160000002</v>
      </c>
      <c r="Q16" s="2">
        <f>_xlfn.IFNA(VLOOKUP($A16,'EV Distribution'!$A$2:$B$1048576,2,FALSE),0)*('EV Characterization'!Q$4-'EV Characterization'!Q$2)</f>
        <v>4.8770458559999996</v>
      </c>
      <c r="R16" s="2">
        <f>_xlfn.IFNA(VLOOKUP($A16,'EV Distribution'!$A$2:$B$1048576,2,FALSE),0)*('EV Characterization'!R$4-'EV Characterization'!R$2)</f>
        <v>4.658620698</v>
      </c>
      <c r="S16" s="2">
        <f>_xlfn.IFNA(VLOOKUP($A16,'EV Distribution'!$A$2:$B$1048576,2,FALSE),0)*('EV Characterization'!S$4-'EV Characterization'!S$2)</f>
        <v>4.5021585059999998</v>
      </c>
      <c r="T16" s="2">
        <f>_xlfn.IFNA(VLOOKUP($A16,'EV Distribution'!$A$2:$B$1048576,2,FALSE),0)*('EV Characterization'!T$4-'EV Characterization'!T$2)</f>
        <v>3.1798578239999999</v>
      </c>
      <c r="U16" s="2">
        <f>_xlfn.IFNA(VLOOKUP($A16,'EV Distribution'!$A$2:$B$1048576,2,FALSE),0)*('EV Characterization'!U$4-'EV Characterization'!U$2)</f>
        <v>3.2324523839999997</v>
      </c>
      <c r="V16" s="2">
        <f>_xlfn.IFNA(VLOOKUP($A16,'EV Distribution'!$A$2:$B$1048576,2,FALSE),0)*('EV Characterization'!V$4-'EV Characterization'!V$2)</f>
        <v>3.4253805240000004</v>
      </c>
      <c r="W16" s="2">
        <f>_xlfn.IFNA(VLOOKUP($A16,'EV Distribution'!$A$2:$B$1048576,2,FALSE),0)*('EV Characterization'!W$4-'EV Characterization'!W$2)</f>
        <v>3.7110156839999999</v>
      </c>
      <c r="X16" s="2">
        <f>_xlfn.IFNA(VLOOKUP($A16,'EV Distribution'!$A$2:$B$1048576,2,FALSE),0)*('EV Characterization'!X$4-'EV Characterization'!X$2)</f>
        <v>1.3270852799999999</v>
      </c>
      <c r="Y16" s="2">
        <f>_xlfn.IFNA(VLOOKUP($A16,'EV Distribution'!$A$2:$B$1048576,2,FALSE),0)*('EV Characterization'!Y$4-'EV Characterization'!Y$2)</f>
        <v>1.54453464</v>
      </c>
    </row>
    <row r="17" spans="1:25" x14ac:dyDescent="0.25">
      <c r="A17" s="5">
        <v>30</v>
      </c>
      <c r="B17" s="2">
        <f>_xlfn.IFNA(VLOOKUP($A17,'EV Distribution'!$A$2:$B$1048576,2,FALSE),0)*('EV Characterization'!B$4-'EV Characterization'!B$2)</f>
        <v>0.95077627199999981</v>
      </c>
      <c r="C17" s="2">
        <f>_xlfn.IFNA(VLOOKUP($A17,'EV Distribution'!$A$2:$B$1048576,2,FALSE),0)*('EV Characterization'!C$4-'EV Characterization'!C$2)</f>
        <v>1.180827324</v>
      </c>
      <c r="D17" s="2">
        <f>_xlfn.IFNA(VLOOKUP($A17,'EV Distribution'!$A$2:$B$1048576,2,FALSE),0)*('EV Characterization'!D$4-'EV Characterization'!D$2)</f>
        <v>1.5404178180000003</v>
      </c>
      <c r="E17" s="2">
        <f>_xlfn.IFNA(VLOOKUP($A17,'EV Distribution'!$A$2:$B$1048576,2,FALSE),0)*('EV Characterization'!E$4-'EV Characterization'!E$2)</f>
        <v>1.8385615980000001</v>
      </c>
      <c r="F17" s="2">
        <f>_xlfn.IFNA(VLOOKUP($A17,'EV Distribution'!$A$2:$B$1048576,2,FALSE),0)*('EV Characterization'!F$4-'EV Characterization'!F$2)</f>
        <v>2.0990377500000004</v>
      </c>
      <c r="G17" s="2">
        <f>_xlfn.IFNA(VLOOKUP($A17,'EV Distribution'!$A$2:$B$1048576,2,FALSE),0)*('EV Characterization'!G$4-'EV Characterization'!G$2)</f>
        <v>2.23993449</v>
      </c>
      <c r="H17" s="2">
        <f>_xlfn.IFNA(VLOOKUP($A17,'EV Distribution'!$A$2:$B$1048576,2,FALSE),0)*('EV Characterization'!H$4-'EV Characterization'!H$2)</f>
        <v>2.1228217200000001</v>
      </c>
      <c r="I17" s="2">
        <f>_xlfn.IFNA(VLOOKUP($A17,'EV Distribution'!$A$2:$B$1048576,2,FALSE),0)*('EV Characterization'!I$4-'EV Characterization'!I$2)</f>
        <v>3.1295475420000005</v>
      </c>
      <c r="J17" s="2">
        <f>_xlfn.IFNA(VLOOKUP($A17,'EV Distribution'!$A$2:$B$1048576,2,FALSE),0)*('EV Characterization'!J$4-'EV Characterization'!J$2)</f>
        <v>2.7871280820000002</v>
      </c>
      <c r="K17" s="2">
        <f>_xlfn.IFNA(VLOOKUP($A17,'EV Distribution'!$A$2:$B$1048576,2,FALSE),0)*('EV Characterization'!K$4-'EV Characterization'!K$2)</f>
        <v>3.3076601399999999</v>
      </c>
      <c r="L17" s="2">
        <f>_xlfn.IFNA(VLOOKUP($A17,'EV Distribution'!$A$2:$B$1048576,2,FALSE),0)*('EV Characterization'!L$4-'EV Characterization'!L$2)</f>
        <v>3.3391892460000001</v>
      </c>
      <c r="M17" s="2">
        <f>_xlfn.IFNA(VLOOKUP($A17,'EV Distribution'!$A$2:$B$1048576,2,FALSE),0)*('EV Characterization'!M$4-'EV Characterization'!M$2)</f>
        <v>3.2770336860000007</v>
      </c>
      <c r="N17" s="2">
        <f>_xlfn.IFNA(VLOOKUP($A17,'EV Distribution'!$A$2:$B$1048576,2,FALSE),0)*('EV Characterization'!N$4-'EV Characterization'!N$2)</f>
        <v>3.013668204</v>
      </c>
      <c r="O17" s="2">
        <f>_xlfn.IFNA(VLOOKUP($A17,'EV Distribution'!$A$2:$B$1048576,2,FALSE),0)*('EV Characterization'!O$4-'EV Characterization'!O$2)</f>
        <v>2.8667292899999999</v>
      </c>
      <c r="P17" s="2">
        <f>_xlfn.IFNA(VLOOKUP($A17,'EV Distribution'!$A$2:$B$1048576,2,FALSE),0)*('EV Characterization'!P$4-'EV Characterization'!P$2)</f>
        <v>2.770059168</v>
      </c>
      <c r="Q17" s="2">
        <f>_xlfn.IFNA(VLOOKUP($A17,'EV Distribution'!$A$2:$B$1048576,2,FALSE),0)*('EV Characterization'!Q$4-'EV Characterization'!Q$2)</f>
        <v>2.6152274879999999</v>
      </c>
      <c r="R17" s="2">
        <f>_xlfn.IFNA(VLOOKUP($A17,'EV Distribution'!$A$2:$B$1048576,2,FALSE),0)*('EV Characterization'!R$4-'EV Characterization'!R$2)</f>
        <v>2.4981009539999999</v>
      </c>
      <c r="S17" s="2">
        <f>_xlfn.IFNA(VLOOKUP($A17,'EV Distribution'!$A$2:$B$1048576,2,FALSE),0)*('EV Characterization'!S$4-'EV Characterization'!S$2)</f>
        <v>2.414200938</v>
      </c>
      <c r="T17" s="2">
        <f>_xlfn.IFNA(VLOOKUP($A17,'EV Distribution'!$A$2:$B$1048576,2,FALSE),0)*('EV Characterization'!T$4-'EV Characterization'!T$2)</f>
        <v>1.7051411520000002</v>
      </c>
      <c r="U17" s="2">
        <f>_xlfn.IFNA(VLOOKUP($A17,'EV Distribution'!$A$2:$B$1048576,2,FALSE),0)*('EV Characterization'!U$4-'EV Characterization'!U$2)</f>
        <v>1.733344032</v>
      </c>
      <c r="V17" s="2">
        <f>_xlfn.IFNA(VLOOKUP($A17,'EV Distribution'!$A$2:$B$1048576,2,FALSE),0)*('EV Characterization'!V$4-'EV Characterization'!V$2)</f>
        <v>1.8367982520000004</v>
      </c>
      <c r="W17" s="2">
        <f>_xlfn.IFNA(VLOOKUP($A17,'EV Distribution'!$A$2:$B$1048576,2,FALSE),0)*('EV Characterization'!W$4-'EV Characterization'!W$2)</f>
        <v>1.9899649319999999</v>
      </c>
      <c r="X17" s="2">
        <f>_xlfn.IFNA(VLOOKUP($A17,'EV Distribution'!$A$2:$B$1048576,2,FALSE),0)*('EV Characterization'!X$4-'EV Characterization'!X$2)</f>
        <v>0.71162544000000005</v>
      </c>
      <c r="Y17" s="2">
        <f>_xlfn.IFNA(VLOOKUP($A17,'EV Distribution'!$A$2:$B$1048576,2,FALSE),0)*('EV Characterization'!Y$4-'EV Characterization'!Y$2)</f>
        <v>0.82822872000000003</v>
      </c>
    </row>
    <row r="18" spans="1:25" x14ac:dyDescent="0.25">
      <c r="A18" s="5">
        <v>35</v>
      </c>
      <c r="B18" s="2">
        <f>_xlfn.IFNA(VLOOKUP($A18,'EV Distribution'!$A$2:$B$1048576,2,FALSE),0)*('EV Characterization'!B$4-'EV Characterization'!B$2)</f>
        <v>0.89510018399999969</v>
      </c>
      <c r="C18" s="2">
        <f>_xlfn.IFNA(VLOOKUP($A18,'EV Distribution'!$A$2:$B$1048576,2,FALSE),0)*('EV Characterization'!C$4-'EV Characterization'!C$2)</f>
        <v>1.1116797780000001</v>
      </c>
      <c r="D18" s="2">
        <f>_xlfn.IFNA(VLOOKUP($A18,'EV Distribution'!$A$2:$B$1048576,2,FALSE),0)*('EV Characterization'!D$4-'EV Characterization'!D$2)</f>
        <v>1.4502131710000001</v>
      </c>
      <c r="E18" s="2">
        <f>_xlfn.IFNA(VLOOKUP($A18,'EV Distribution'!$A$2:$B$1048576,2,FALSE),0)*('EV Characterization'!E$4-'EV Characterization'!E$2)</f>
        <v>1.7308980809999999</v>
      </c>
      <c r="F18" s="2">
        <f>_xlfn.IFNA(VLOOKUP($A18,'EV Distribution'!$A$2:$B$1048576,2,FALSE),0)*('EV Characterization'!F$4-'EV Characterization'!F$2)</f>
        <v>1.9761211250000001</v>
      </c>
      <c r="G18" s="2">
        <f>_xlfn.IFNA(VLOOKUP($A18,'EV Distribution'!$A$2:$B$1048576,2,FALSE),0)*('EV Characterization'!G$4-'EV Characterization'!G$2)</f>
        <v>2.1087671549999998</v>
      </c>
      <c r="H18" s="2">
        <f>_xlfn.IFNA(VLOOKUP($A18,'EV Distribution'!$A$2:$B$1048576,2,FALSE),0)*('EV Characterization'!H$4-'EV Characterization'!H$2)</f>
        <v>1.99851234</v>
      </c>
      <c r="I18" s="2">
        <f>_xlfn.IFNA(VLOOKUP($A18,'EV Distribution'!$A$2:$B$1048576,2,FALSE),0)*('EV Characterization'!I$4-'EV Characterization'!I$2)</f>
        <v>2.9462857490000003</v>
      </c>
      <c r="J18" s="2">
        <f>_xlfn.IFNA(VLOOKUP($A18,'EV Distribution'!$A$2:$B$1048576,2,FALSE),0)*('EV Characterization'!J$4-'EV Characterization'!J$2)</f>
        <v>2.623917879</v>
      </c>
      <c r="K18" s="2">
        <f>_xlfn.IFNA(VLOOKUP($A18,'EV Distribution'!$A$2:$B$1048576,2,FALSE),0)*('EV Characterization'!K$4-'EV Characterization'!K$2)</f>
        <v>3.1139683299999996</v>
      </c>
      <c r="L18" s="2">
        <f>_xlfn.IFNA(VLOOKUP($A18,'EV Distribution'!$A$2:$B$1048576,2,FALSE),0)*('EV Characterization'!L$4-'EV Characterization'!L$2)</f>
        <v>3.1436511369999995</v>
      </c>
      <c r="M18" s="2">
        <f>_xlfn.IFNA(VLOOKUP($A18,'EV Distribution'!$A$2:$B$1048576,2,FALSE),0)*('EV Characterization'!M$4-'EV Characterization'!M$2)</f>
        <v>3.0851353170000002</v>
      </c>
      <c r="N18" s="2">
        <f>_xlfn.IFNA(VLOOKUP($A18,'EV Distribution'!$A$2:$B$1048576,2,FALSE),0)*('EV Characterization'!N$4-'EV Characterization'!N$2)</f>
        <v>2.8371921379999998</v>
      </c>
      <c r="O18" s="2">
        <f>_xlfn.IFNA(VLOOKUP($A18,'EV Distribution'!$A$2:$B$1048576,2,FALSE),0)*('EV Characterization'!O$4-'EV Characterization'!O$2)</f>
        <v>2.6988577549999997</v>
      </c>
      <c r="P18" s="2">
        <f>_xlfn.IFNA(VLOOKUP($A18,'EV Distribution'!$A$2:$B$1048576,2,FALSE),0)*('EV Characterization'!P$4-'EV Characterization'!P$2)</f>
        <v>2.6078484959999999</v>
      </c>
      <c r="Q18" s="2">
        <f>_xlfn.IFNA(VLOOKUP($A18,'EV Distribution'!$A$2:$B$1048576,2,FALSE),0)*('EV Characterization'!Q$4-'EV Characterization'!Q$2)</f>
        <v>2.4620835359999997</v>
      </c>
      <c r="R18" s="2">
        <f>_xlfn.IFNA(VLOOKUP($A18,'EV Distribution'!$A$2:$B$1048576,2,FALSE),0)*('EV Characterization'!R$4-'EV Characterization'!R$2)</f>
        <v>2.3518157629999998</v>
      </c>
      <c r="S18" s="2">
        <f>_xlfn.IFNA(VLOOKUP($A18,'EV Distribution'!$A$2:$B$1048576,2,FALSE),0)*('EV Characterization'!S$4-'EV Characterization'!S$2)</f>
        <v>2.2728288109999997</v>
      </c>
      <c r="T18" s="2">
        <f>_xlfn.IFNA(VLOOKUP($A18,'EV Distribution'!$A$2:$B$1048576,2,FALSE),0)*('EV Characterization'!T$4-'EV Characterization'!T$2)</f>
        <v>1.6052905439999998</v>
      </c>
      <c r="U18" s="2">
        <f>_xlfn.IFNA(VLOOKUP($A18,'EV Distribution'!$A$2:$B$1048576,2,FALSE),0)*('EV Characterization'!U$4-'EV Characterization'!U$2)</f>
        <v>1.6318419039999998</v>
      </c>
      <c r="V18" s="2">
        <f>_xlfn.IFNA(VLOOKUP($A18,'EV Distribution'!$A$2:$B$1048576,2,FALSE),0)*('EV Characterization'!V$4-'EV Characterization'!V$2)</f>
        <v>1.729237994</v>
      </c>
      <c r="W18" s="2">
        <f>_xlfn.IFNA(VLOOKUP($A18,'EV Distribution'!$A$2:$B$1048576,2,FALSE),0)*('EV Characterization'!W$4-'EV Characterization'!W$2)</f>
        <v>1.8734354539999998</v>
      </c>
      <c r="X18" s="2">
        <f>_xlfn.IFNA(VLOOKUP($A18,'EV Distribution'!$A$2:$B$1048576,2,FALSE),0)*('EV Characterization'!X$4-'EV Characterization'!X$2)</f>
        <v>0.66995367999999988</v>
      </c>
      <c r="Y18" s="2">
        <f>_xlfn.IFNA(VLOOKUP($A18,'EV Distribution'!$A$2:$B$1048576,2,FALSE),0)*('EV Characterization'!Y$4-'EV Characterization'!Y$2)</f>
        <v>0.77972883999999998</v>
      </c>
    </row>
    <row r="19" spans="1:25" x14ac:dyDescent="0.25">
      <c r="A19" s="5">
        <v>36</v>
      </c>
      <c r="B19" s="2">
        <f>_xlfn.IFNA(VLOOKUP($A19,'EV Distribution'!$A$2:$B$1048576,2,FALSE),0)*('EV Characterization'!B$4-'EV Characterization'!B$2)</f>
        <v>2.5696655999999991E-2</v>
      </c>
      <c r="C19" s="2">
        <f>_xlfn.IFNA(VLOOKUP($A19,'EV Distribution'!$A$2:$B$1048576,2,FALSE),0)*('EV Characterization'!C$4-'EV Characterization'!C$2)</f>
        <v>3.1914251999999997E-2</v>
      </c>
      <c r="D19" s="2">
        <f>_xlfn.IFNA(VLOOKUP($A19,'EV Distribution'!$A$2:$B$1048576,2,FALSE),0)*('EV Characterization'!D$4-'EV Characterization'!D$2)</f>
        <v>4.1632914E-2</v>
      </c>
      <c r="E19" s="2">
        <f>_xlfn.IFNA(VLOOKUP($A19,'EV Distribution'!$A$2:$B$1048576,2,FALSE),0)*('EV Characterization'!E$4-'EV Characterization'!E$2)</f>
        <v>4.9690853999999993E-2</v>
      </c>
      <c r="F19" s="2">
        <f>_xlfn.IFNA(VLOOKUP($A19,'EV Distribution'!$A$2:$B$1048576,2,FALSE),0)*('EV Characterization'!F$4-'EV Characterization'!F$2)</f>
        <v>5.6730750000000003E-2</v>
      </c>
      <c r="G19" s="2">
        <f>_xlfn.IFNA(VLOOKUP($A19,'EV Distribution'!$A$2:$B$1048576,2,FALSE),0)*('EV Characterization'!G$4-'EV Characterization'!G$2)</f>
        <v>6.0538769999999992E-2</v>
      </c>
      <c r="H19" s="2">
        <f>_xlfn.IFNA(VLOOKUP($A19,'EV Distribution'!$A$2:$B$1048576,2,FALSE),0)*('EV Characterization'!H$4-'EV Characterization'!H$2)</f>
        <v>5.7373559999999997E-2</v>
      </c>
      <c r="I19" s="2">
        <f>_xlfn.IFNA(VLOOKUP($A19,'EV Distribution'!$A$2:$B$1048576,2,FALSE),0)*('EV Characterization'!I$4-'EV Characterization'!I$2)</f>
        <v>8.4582366000000006E-2</v>
      </c>
      <c r="J19" s="2">
        <f>_xlfn.IFNA(VLOOKUP($A19,'EV Distribution'!$A$2:$B$1048576,2,FALSE),0)*('EV Characterization'!J$4-'EV Characterization'!J$2)</f>
        <v>7.5327785999999994E-2</v>
      </c>
      <c r="K19" s="2">
        <f>_xlfn.IFNA(VLOOKUP($A19,'EV Distribution'!$A$2:$B$1048576,2,FALSE),0)*('EV Characterization'!K$4-'EV Characterization'!K$2)</f>
        <v>8.9396219999999985E-2</v>
      </c>
      <c r="L19" s="2">
        <f>_xlfn.IFNA(VLOOKUP($A19,'EV Distribution'!$A$2:$B$1048576,2,FALSE),0)*('EV Characterization'!L$4-'EV Characterization'!L$2)</f>
        <v>9.0248357999999987E-2</v>
      </c>
      <c r="M19" s="2">
        <f>_xlfn.IFNA(VLOOKUP($A19,'EV Distribution'!$A$2:$B$1048576,2,FALSE),0)*('EV Characterization'!M$4-'EV Characterization'!M$2)</f>
        <v>8.8568478000000006E-2</v>
      </c>
      <c r="N19" s="2">
        <f>_xlfn.IFNA(VLOOKUP($A19,'EV Distribution'!$A$2:$B$1048576,2,FALSE),0)*('EV Characterization'!N$4-'EV Characterization'!N$2)</f>
        <v>8.1450491999999999E-2</v>
      </c>
      <c r="O19" s="2">
        <f>_xlfn.IFNA(VLOOKUP($A19,'EV Distribution'!$A$2:$B$1048576,2,FALSE),0)*('EV Characterization'!O$4-'EV Characterization'!O$2)</f>
        <v>7.7479169999999986E-2</v>
      </c>
      <c r="P19" s="2">
        <f>_xlfn.IFNA(VLOOKUP($A19,'EV Distribution'!$A$2:$B$1048576,2,FALSE),0)*('EV Characterization'!P$4-'EV Characterization'!P$2)</f>
        <v>7.4866463999999994E-2</v>
      </c>
      <c r="Q19" s="2">
        <f>_xlfn.IFNA(VLOOKUP($A19,'EV Distribution'!$A$2:$B$1048576,2,FALSE),0)*('EV Characterization'!Q$4-'EV Characterization'!Q$2)</f>
        <v>7.068182399999999E-2</v>
      </c>
      <c r="R19" s="2">
        <f>_xlfn.IFNA(VLOOKUP($A19,'EV Distribution'!$A$2:$B$1048576,2,FALSE),0)*('EV Characterization'!R$4-'EV Characterization'!R$2)</f>
        <v>6.751624199999999E-2</v>
      </c>
      <c r="S19" s="2">
        <f>_xlfn.IFNA(VLOOKUP($A19,'EV Distribution'!$A$2:$B$1048576,2,FALSE),0)*('EV Characterization'!S$4-'EV Characterization'!S$2)</f>
        <v>6.5248673999999993E-2</v>
      </c>
      <c r="T19" s="2">
        <f>_xlfn.IFNA(VLOOKUP($A19,'EV Distribution'!$A$2:$B$1048576,2,FALSE),0)*('EV Characterization'!T$4-'EV Characterization'!T$2)</f>
        <v>4.6084895999999993E-2</v>
      </c>
      <c r="U19" s="2">
        <f>_xlfn.IFNA(VLOOKUP($A19,'EV Distribution'!$A$2:$B$1048576,2,FALSE),0)*('EV Characterization'!U$4-'EV Characterization'!U$2)</f>
        <v>4.6847135999999991E-2</v>
      </c>
      <c r="V19" s="2">
        <f>_xlfn.IFNA(VLOOKUP($A19,'EV Distribution'!$A$2:$B$1048576,2,FALSE),0)*('EV Characterization'!V$4-'EV Characterization'!V$2)</f>
        <v>4.9643196000000001E-2</v>
      </c>
      <c r="W19" s="2">
        <f>_xlfn.IFNA(VLOOKUP($A19,'EV Distribution'!$A$2:$B$1048576,2,FALSE),0)*('EV Characterization'!W$4-'EV Characterization'!W$2)</f>
        <v>5.3782835999999994E-2</v>
      </c>
      <c r="X19" s="2">
        <f>_xlfn.IFNA(VLOOKUP($A19,'EV Distribution'!$A$2:$B$1048576,2,FALSE),0)*('EV Characterization'!X$4-'EV Characterization'!X$2)</f>
        <v>1.9233119999999999E-2</v>
      </c>
      <c r="Y19" s="2">
        <f>_xlfn.IFNA(VLOOKUP($A19,'EV Distribution'!$A$2:$B$1048576,2,FALSE),0)*('EV Characterization'!Y$4-'EV Characterization'!Y$2)</f>
        <v>2.2384559999999998E-2</v>
      </c>
    </row>
    <row r="20" spans="1:25" x14ac:dyDescent="0.25">
      <c r="A20" s="5">
        <v>42</v>
      </c>
      <c r="B20" s="2">
        <f>_xlfn.IFNA(VLOOKUP($A20,'EV Distribution'!$A$2:$B$1048576,2,FALSE),0)*('EV Characterization'!B$4-'EV Characterization'!B$2)</f>
        <v>1.4133160799999998</v>
      </c>
      <c r="C20" s="2">
        <f>_xlfn.IFNA(VLOOKUP($A20,'EV Distribution'!$A$2:$B$1048576,2,FALSE),0)*('EV Characterization'!C$4-'EV Characterization'!C$2)</f>
        <v>1.7552838600000003</v>
      </c>
      <c r="D20" s="2">
        <f>_xlfn.IFNA(VLOOKUP($A20,'EV Distribution'!$A$2:$B$1048576,2,FALSE),0)*('EV Characterization'!D$4-'EV Characterization'!D$2)</f>
        <v>2.2898102700000003</v>
      </c>
      <c r="E20" s="2">
        <f>_xlfn.IFNA(VLOOKUP($A20,'EV Distribution'!$A$2:$B$1048576,2,FALSE),0)*('EV Characterization'!E$4-'EV Characterization'!E$2)</f>
        <v>2.7329969699999999</v>
      </c>
      <c r="F20" s="2">
        <f>_xlfn.IFNA(VLOOKUP($A20,'EV Distribution'!$A$2:$B$1048576,2,FALSE),0)*('EV Characterization'!F$4-'EV Characterization'!F$2)</f>
        <v>3.1201912500000004</v>
      </c>
      <c r="G20" s="2">
        <f>_xlfn.IFNA(VLOOKUP($A20,'EV Distribution'!$A$2:$B$1048576,2,FALSE),0)*('EV Characterization'!G$4-'EV Characterization'!G$2)</f>
        <v>3.3296323499999998</v>
      </c>
      <c r="H20" s="2">
        <f>_xlfn.IFNA(VLOOKUP($A20,'EV Distribution'!$A$2:$B$1048576,2,FALSE),0)*('EV Characterization'!H$4-'EV Characterization'!H$2)</f>
        <v>3.1555458000000005</v>
      </c>
      <c r="I20" s="2">
        <f>_xlfn.IFNA(VLOOKUP($A20,'EV Distribution'!$A$2:$B$1048576,2,FALSE),0)*('EV Characterization'!I$4-'EV Characterization'!I$2)</f>
        <v>4.6520301300000009</v>
      </c>
      <c r="J20" s="2">
        <f>_xlfn.IFNA(VLOOKUP($A20,'EV Distribution'!$A$2:$B$1048576,2,FALSE),0)*('EV Characterization'!J$4-'EV Characterization'!J$2)</f>
        <v>4.1430282300000005</v>
      </c>
      <c r="K20" s="2">
        <f>_xlfn.IFNA(VLOOKUP($A20,'EV Distribution'!$A$2:$B$1048576,2,FALSE),0)*('EV Characterization'!K$4-'EV Characterization'!K$2)</f>
        <v>4.9167921000000003</v>
      </c>
      <c r="L20" s="2">
        <f>_xlfn.IFNA(VLOOKUP($A20,'EV Distribution'!$A$2:$B$1048576,2,FALSE),0)*('EV Characterization'!L$4-'EV Characterization'!L$2)</f>
        <v>4.9636596900000001</v>
      </c>
      <c r="M20" s="2">
        <f>_xlfn.IFNA(VLOOKUP($A20,'EV Distribution'!$A$2:$B$1048576,2,FALSE),0)*('EV Characterization'!M$4-'EV Characterization'!M$2)</f>
        <v>4.8712662900000012</v>
      </c>
      <c r="N20" s="2">
        <f>_xlfn.IFNA(VLOOKUP($A20,'EV Distribution'!$A$2:$B$1048576,2,FALSE),0)*('EV Characterization'!N$4-'EV Characterization'!N$2)</f>
        <v>4.47977706</v>
      </c>
      <c r="O20" s="2">
        <f>_xlfn.IFNA(VLOOKUP($A20,'EV Distribution'!$A$2:$B$1048576,2,FALSE),0)*('EV Characterization'!O$4-'EV Characterization'!O$2)</f>
        <v>4.2613543499999995</v>
      </c>
      <c r="P20" s="2">
        <f>_xlfn.IFNA(VLOOKUP($A20,'EV Distribution'!$A$2:$B$1048576,2,FALSE),0)*('EV Characterization'!P$4-'EV Characterization'!P$2)</f>
        <v>4.1176555200000005</v>
      </c>
      <c r="Q20" s="2">
        <f>_xlfn.IFNA(VLOOKUP($A20,'EV Distribution'!$A$2:$B$1048576,2,FALSE),0)*('EV Characterization'!Q$4-'EV Characterization'!Q$2)</f>
        <v>3.88750032</v>
      </c>
      <c r="R20" s="2">
        <f>_xlfn.IFNA(VLOOKUP($A20,'EV Distribution'!$A$2:$B$1048576,2,FALSE),0)*('EV Characterization'!R$4-'EV Characterization'!R$2)</f>
        <v>3.7133933099999998</v>
      </c>
      <c r="S20" s="2">
        <f>_xlfn.IFNA(VLOOKUP($A20,'EV Distribution'!$A$2:$B$1048576,2,FALSE),0)*('EV Characterization'!S$4-'EV Characterization'!S$2)</f>
        <v>3.5886770700000001</v>
      </c>
      <c r="T20" s="2">
        <f>_xlfn.IFNA(VLOOKUP($A20,'EV Distribution'!$A$2:$B$1048576,2,FALSE),0)*('EV Characterization'!T$4-'EV Characterization'!T$2)</f>
        <v>2.5346692800000001</v>
      </c>
      <c r="U20" s="2">
        <f>_xlfn.IFNA(VLOOKUP($A20,'EV Distribution'!$A$2:$B$1048576,2,FALSE),0)*('EV Characterization'!U$4-'EV Characterization'!U$2)</f>
        <v>2.57659248</v>
      </c>
      <c r="V20" s="2">
        <f>_xlfn.IFNA(VLOOKUP($A20,'EV Distribution'!$A$2:$B$1048576,2,FALSE),0)*('EV Characterization'!V$4-'EV Characterization'!V$2)</f>
        <v>2.7303757800000006</v>
      </c>
      <c r="W20" s="2">
        <f>_xlfn.IFNA(VLOOKUP($A20,'EV Distribution'!$A$2:$B$1048576,2,FALSE),0)*('EV Characterization'!W$4-'EV Characterization'!W$2)</f>
        <v>2.9580559800000001</v>
      </c>
      <c r="X20" s="2">
        <f>_xlfn.IFNA(VLOOKUP($A20,'EV Distribution'!$A$2:$B$1048576,2,FALSE),0)*('EV Characterization'!X$4-'EV Characterization'!X$2)</f>
        <v>1.0578216</v>
      </c>
      <c r="Y20" s="2">
        <f>_xlfn.IFNA(VLOOKUP($A20,'EV Distribution'!$A$2:$B$1048576,2,FALSE),0)*('EV Characterization'!Y$4-'EV Characterization'!Y$2)</f>
        <v>1.2311508</v>
      </c>
    </row>
    <row r="21" spans="1:25" x14ac:dyDescent="0.25">
      <c r="A21" s="5">
        <v>55</v>
      </c>
      <c r="B21" s="2">
        <f>_xlfn.IFNA(VLOOKUP($A21,'EV Distribution'!$A$2:$B$1048576,2,FALSE),0)*('EV Characterization'!B$4-'EV Characterization'!B$2)</f>
        <v>0.43256037599999991</v>
      </c>
      <c r="C21" s="2">
        <f>_xlfn.IFNA(VLOOKUP($A21,'EV Distribution'!$A$2:$B$1048576,2,FALSE),0)*('EV Characterization'!C$4-'EV Characterization'!C$2)</f>
        <v>0.53722324200000005</v>
      </c>
      <c r="D21" s="2">
        <f>_xlfn.IFNA(VLOOKUP($A21,'EV Distribution'!$A$2:$B$1048576,2,FALSE),0)*('EV Characterization'!D$4-'EV Characterization'!D$2)</f>
        <v>0.70082071900000009</v>
      </c>
      <c r="E21" s="2">
        <f>_xlfn.IFNA(VLOOKUP($A21,'EV Distribution'!$A$2:$B$1048576,2,FALSE),0)*('EV Characterization'!E$4-'EV Characterization'!E$2)</f>
        <v>0.83646270899999997</v>
      </c>
      <c r="F21" s="2">
        <f>_xlfn.IFNA(VLOOKUP($A21,'EV Distribution'!$A$2:$B$1048576,2,FALSE),0)*('EV Characterization'!F$4-'EV Characterization'!F$2)</f>
        <v>0.9549676250000001</v>
      </c>
      <c r="G21" s="2">
        <f>_xlfn.IFNA(VLOOKUP($A21,'EV Distribution'!$A$2:$B$1048576,2,FALSE),0)*('EV Characterization'!G$4-'EV Characterization'!G$2)</f>
        <v>1.019069295</v>
      </c>
      <c r="H21" s="2">
        <f>_xlfn.IFNA(VLOOKUP($A21,'EV Distribution'!$A$2:$B$1048576,2,FALSE),0)*('EV Characterization'!H$4-'EV Characterization'!H$2)</f>
        <v>0.96578826000000007</v>
      </c>
      <c r="I21" s="2">
        <f>_xlfn.IFNA(VLOOKUP($A21,'EV Distribution'!$A$2:$B$1048576,2,FALSE),0)*('EV Characterization'!I$4-'EV Characterization'!I$2)</f>
        <v>1.4238031610000002</v>
      </c>
      <c r="J21" s="2">
        <f>_xlfn.IFNA(VLOOKUP($A21,'EV Distribution'!$A$2:$B$1048576,2,FALSE),0)*('EV Characterization'!J$4-'EV Characterization'!J$2)</f>
        <v>1.268017731</v>
      </c>
      <c r="K21" s="2">
        <f>_xlfn.IFNA(VLOOKUP($A21,'EV Distribution'!$A$2:$B$1048576,2,FALSE),0)*('EV Characterization'!K$4-'EV Characterization'!K$2)</f>
        <v>1.5048363699999998</v>
      </c>
      <c r="L21" s="2">
        <f>_xlfn.IFNA(VLOOKUP($A21,'EV Distribution'!$A$2:$B$1048576,2,FALSE),0)*('EV Characterization'!L$4-'EV Characterization'!L$2)</f>
        <v>1.5191806929999998</v>
      </c>
      <c r="M21" s="2">
        <f>_xlfn.IFNA(VLOOKUP($A21,'EV Distribution'!$A$2:$B$1048576,2,FALSE),0)*('EV Characterization'!M$4-'EV Characterization'!M$2)</f>
        <v>1.4909027130000001</v>
      </c>
      <c r="N21" s="2">
        <f>_xlfn.IFNA(VLOOKUP($A21,'EV Distribution'!$A$2:$B$1048576,2,FALSE),0)*('EV Characterization'!N$4-'EV Characterization'!N$2)</f>
        <v>1.3710832820000001</v>
      </c>
      <c r="O21" s="2">
        <f>_xlfn.IFNA(VLOOKUP($A21,'EV Distribution'!$A$2:$B$1048576,2,FALSE),0)*('EV Characterization'!O$4-'EV Characterization'!O$2)</f>
        <v>1.3042326949999998</v>
      </c>
      <c r="P21" s="2">
        <f>_xlfn.IFNA(VLOOKUP($A21,'EV Distribution'!$A$2:$B$1048576,2,FALSE),0)*('EV Characterization'!P$4-'EV Characterization'!P$2)</f>
        <v>1.2602521439999999</v>
      </c>
      <c r="Q21" s="2">
        <f>_xlfn.IFNA(VLOOKUP($A21,'EV Distribution'!$A$2:$B$1048576,2,FALSE),0)*('EV Characterization'!Q$4-'EV Characterization'!Q$2)</f>
        <v>1.1898107039999999</v>
      </c>
      <c r="R21" s="2">
        <f>_xlfn.IFNA(VLOOKUP($A21,'EV Distribution'!$A$2:$B$1048576,2,FALSE),0)*('EV Characterization'!R$4-'EV Characterization'!R$2)</f>
        <v>1.1365234069999999</v>
      </c>
      <c r="S21" s="2">
        <f>_xlfn.IFNA(VLOOKUP($A21,'EV Distribution'!$A$2:$B$1048576,2,FALSE),0)*('EV Characterization'!S$4-'EV Characterization'!S$2)</f>
        <v>1.098352679</v>
      </c>
      <c r="T21" s="2">
        <f>_xlfn.IFNA(VLOOKUP($A21,'EV Distribution'!$A$2:$B$1048576,2,FALSE),0)*('EV Characterization'!T$4-'EV Characterization'!T$2)</f>
        <v>0.77576241599999995</v>
      </c>
      <c r="U21" s="2">
        <f>_xlfn.IFNA(VLOOKUP($A21,'EV Distribution'!$A$2:$B$1048576,2,FALSE),0)*('EV Characterization'!U$4-'EV Characterization'!U$2)</f>
        <v>0.78859345599999997</v>
      </c>
      <c r="V21" s="2">
        <f>_xlfn.IFNA(VLOOKUP($A21,'EV Distribution'!$A$2:$B$1048576,2,FALSE),0)*('EV Characterization'!V$4-'EV Characterization'!V$2)</f>
        <v>0.8356604660000001</v>
      </c>
      <c r="W21" s="2">
        <f>_xlfn.IFNA(VLOOKUP($A21,'EV Distribution'!$A$2:$B$1048576,2,FALSE),0)*('EV Characterization'!W$4-'EV Characterization'!W$2)</f>
        <v>0.90534440599999988</v>
      </c>
      <c r="X21" s="2">
        <f>_xlfn.IFNA(VLOOKUP($A21,'EV Distribution'!$A$2:$B$1048576,2,FALSE),0)*('EV Characterization'!X$4-'EV Characterization'!X$2)</f>
        <v>0.32375751999999997</v>
      </c>
      <c r="Y21" s="2">
        <f>_xlfn.IFNA(VLOOKUP($A21,'EV Distribution'!$A$2:$B$1048576,2,FALSE),0)*('EV Characterization'!Y$4-'EV Characterization'!Y$2)</f>
        <v>0.37680676000000002</v>
      </c>
    </row>
    <row r="22" spans="1:25" x14ac:dyDescent="0.25">
      <c r="A22" s="5">
        <v>68</v>
      </c>
      <c r="B22" s="2">
        <f>_xlfn.IFNA(VLOOKUP($A22,'EV Distribution'!$A$2:$B$1048576,2,FALSE),0)*('EV Characterization'!B$4-'EV Characterization'!B$2)</f>
        <v>0.38973261599999992</v>
      </c>
      <c r="C22" s="2">
        <f>_xlfn.IFNA(VLOOKUP($A22,'EV Distribution'!$A$2:$B$1048576,2,FALSE),0)*('EV Characterization'!C$4-'EV Characterization'!C$2)</f>
        <v>0.48403282200000003</v>
      </c>
      <c r="D22" s="2">
        <f>_xlfn.IFNA(VLOOKUP($A22,'EV Distribution'!$A$2:$B$1048576,2,FALSE),0)*('EV Characterization'!D$4-'EV Characterization'!D$2)</f>
        <v>0.63143252900000013</v>
      </c>
      <c r="E22" s="2">
        <f>_xlfn.IFNA(VLOOKUP($A22,'EV Distribution'!$A$2:$B$1048576,2,FALSE),0)*('EV Characterization'!E$4-'EV Characterization'!E$2)</f>
        <v>0.75364461900000002</v>
      </c>
      <c r="F22" s="2">
        <f>_xlfn.IFNA(VLOOKUP($A22,'EV Distribution'!$A$2:$B$1048576,2,FALSE),0)*('EV Characterization'!F$4-'EV Characterization'!F$2)</f>
        <v>0.86041637500000012</v>
      </c>
      <c r="G22" s="2">
        <f>_xlfn.IFNA(VLOOKUP($A22,'EV Distribution'!$A$2:$B$1048576,2,FALSE),0)*('EV Characterization'!G$4-'EV Characterization'!G$2)</f>
        <v>0.91817134499999997</v>
      </c>
      <c r="H22" s="2">
        <f>_xlfn.IFNA(VLOOKUP($A22,'EV Distribution'!$A$2:$B$1048576,2,FALSE),0)*('EV Characterization'!H$4-'EV Characterization'!H$2)</f>
        <v>0.87016566000000006</v>
      </c>
      <c r="I22" s="2">
        <f>_xlfn.IFNA(VLOOKUP($A22,'EV Distribution'!$A$2:$B$1048576,2,FALSE),0)*('EV Characterization'!I$4-'EV Characterization'!I$2)</f>
        <v>1.2828325510000003</v>
      </c>
      <c r="J22" s="2">
        <f>_xlfn.IFNA(VLOOKUP($A22,'EV Distribution'!$A$2:$B$1048576,2,FALSE),0)*('EV Characterization'!J$4-'EV Characterization'!J$2)</f>
        <v>1.1424714210000002</v>
      </c>
      <c r="K22" s="2">
        <f>_xlfn.IFNA(VLOOKUP($A22,'EV Distribution'!$A$2:$B$1048576,2,FALSE),0)*('EV Characterization'!K$4-'EV Characterization'!K$2)</f>
        <v>1.3558426699999999</v>
      </c>
      <c r="L22" s="2">
        <f>_xlfn.IFNA(VLOOKUP($A22,'EV Distribution'!$A$2:$B$1048576,2,FALSE),0)*('EV Characterization'!L$4-'EV Characterization'!L$2)</f>
        <v>1.368766763</v>
      </c>
      <c r="M22" s="2">
        <f>_xlfn.IFNA(VLOOKUP($A22,'EV Distribution'!$A$2:$B$1048576,2,FALSE),0)*('EV Characterization'!M$4-'EV Characterization'!M$2)</f>
        <v>1.3432885830000003</v>
      </c>
      <c r="N22" s="2">
        <f>_xlfn.IFNA(VLOOKUP($A22,'EV Distribution'!$A$2:$B$1048576,2,FALSE),0)*('EV Characterization'!N$4-'EV Characterization'!N$2)</f>
        <v>1.2353324620000001</v>
      </c>
      <c r="O22" s="2">
        <f>_xlfn.IFNA(VLOOKUP($A22,'EV Distribution'!$A$2:$B$1048576,2,FALSE),0)*('EV Characterization'!O$4-'EV Characterization'!O$2)</f>
        <v>1.1751007449999999</v>
      </c>
      <c r="P22" s="2">
        <f>_xlfn.IFNA(VLOOKUP($A22,'EV Distribution'!$A$2:$B$1048576,2,FALSE),0)*('EV Characterization'!P$4-'EV Characterization'!P$2)</f>
        <v>1.1354747039999999</v>
      </c>
      <c r="Q22" s="2">
        <f>_xlfn.IFNA(VLOOKUP($A22,'EV Distribution'!$A$2:$B$1048576,2,FALSE),0)*('EV Characterization'!Q$4-'EV Characterization'!Q$2)</f>
        <v>1.072007664</v>
      </c>
      <c r="R22" s="2">
        <f>_xlfn.IFNA(VLOOKUP($A22,'EV Distribution'!$A$2:$B$1048576,2,FALSE),0)*('EV Characterization'!R$4-'EV Characterization'!R$2)</f>
        <v>1.023996337</v>
      </c>
      <c r="S22" s="2">
        <f>_xlfn.IFNA(VLOOKUP($A22,'EV Distribution'!$A$2:$B$1048576,2,FALSE),0)*('EV Characterization'!S$4-'EV Characterization'!S$2)</f>
        <v>0.98960488899999999</v>
      </c>
      <c r="T22" s="2">
        <f>_xlfn.IFNA(VLOOKUP($A22,'EV Distribution'!$A$2:$B$1048576,2,FALSE),0)*('EV Characterization'!T$4-'EV Characterization'!T$2)</f>
        <v>0.69895425600000005</v>
      </c>
      <c r="U22" s="2">
        <f>_xlfn.IFNA(VLOOKUP($A22,'EV Distribution'!$A$2:$B$1048576,2,FALSE),0)*('EV Characterization'!U$4-'EV Characterization'!U$2)</f>
        <v>0.71051489599999995</v>
      </c>
      <c r="V22" s="2">
        <f>_xlfn.IFNA(VLOOKUP($A22,'EV Distribution'!$A$2:$B$1048576,2,FALSE),0)*('EV Characterization'!V$4-'EV Characterization'!V$2)</f>
        <v>0.75292180600000014</v>
      </c>
      <c r="W22" s="2">
        <f>_xlfn.IFNA(VLOOKUP($A22,'EV Distribution'!$A$2:$B$1048576,2,FALSE),0)*('EV Characterization'!W$4-'EV Characterization'!W$2)</f>
        <v>0.81570634600000003</v>
      </c>
      <c r="X22" s="2">
        <f>_xlfn.IFNA(VLOOKUP($A22,'EV Distribution'!$A$2:$B$1048576,2,FALSE),0)*('EV Characterization'!X$4-'EV Characterization'!X$2)</f>
        <v>0.29170232000000001</v>
      </c>
      <c r="Y22" s="2">
        <f>_xlfn.IFNA(VLOOKUP($A22,'EV Distribution'!$A$2:$B$1048576,2,FALSE),0)*('EV Characterization'!Y$4-'EV Characterization'!Y$2)</f>
        <v>0.33949916000000002</v>
      </c>
    </row>
    <row r="23" spans="1:25" x14ac:dyDescent="0.25">
      <c r="A23" s="5">
        <v>72</v>
      </c>
      <c r="B23" s="2">
        <f>_xlfn.IFNA(VLOOKUP($A23,'EV Distribution'!$A$2:$B$1048576,2,FALSE),0)*('EV Characterization'!B$4-'EV Characterization'!B$2)</f>
        <v>3.9530022479999989</v>
      </c>
      <c r="C23" s="2">
        <f>_xlfn.IFNA(VLOOKUP($A23,'EV Distribution'!$A$2:$B$1048576,2,FALSE),0)*('EV Characterization'!C$4-'EV Characterization'!C$2)</f>
        <v>4.9094757659999999</v>
      </c>
      <c r="D23" s="2">
        <f>_xlfn.IFNA(VLOOKUP($A23,'EV Distribution'!$A$2:$B$1048576,2,FALSE),0)*('EV Characterization'!D$4-'EV Characterization'!D$2)</f>
        <v>6.4045299370000004</v>
      </c>
      <c r="E23" s="2">
        <f>_xlfn.IFNA(VLOOKUP($A23,'EV Distribution'!$A$2:$B$1048576,2,FALSE),0)*('EV Characterization'!E$4-'EV Characterization'!E$2)</f>
        <v>7.6441097069999993</v>
      </c>
      <c r="F23" s="2">
        <f>_xlfn.IFNA(VLOOKUP($A23,'EV Distribution'!$A$2:$B$1048576,2,FALSE),0)*('EV Characterization'!F$4-'EV Characterization'!F$2)</f>
        <v>8.7270803749999999</v>
      </c>
      <c r="G23" s="2">
        <f>_xlfn.IFNA(VLOOKUP($A23,'EV Distribution'!$A$2:$B$1048576,2,FALSE),0)*('EV Characterization'!G$4-'EV Characterization'!G$2)</f>
        <v>9.3128807849999991</v>
      </c>
      <c r="H23" s="2">
        <f>_xlfn.IFNA(VLOOKUP($A23,'EV Distribution'!$A$2:$B$1048576,2,FALSE),0)*('EV Characterization'!H$4-'EV Characterization'!H$2)</f>
        <v>8.8259659799999994</v>
      </c>
      <c r="I23" s="2">
        <f>_xlfn.IFNA(VLOOKUP($A23,'EV Distribution'!$A$2:$B$1048576,2,FALSE),0)*('EV Characterization'!I$4-'EV Characterization'!I$2)</f>
        <v>13.011587303000001</v>
      </c>
      <c r="J23" s="2">
        <f>_xlfn.IFNA(VLOOKUP($A23,'EV Distribution'!$A$2:$B$1048576,2,FALSE),0)*('EV Characterization'!J$4-'EV Characterization'!J$2)</f>
        <v>11.587924413</v>
      </c>
      <c r="K23" s="2">
        <f>_xlfn.IFNA(VLOOKUP($A23,'EV Distribution'!$A$2:$B$1048576,2,FALSE),0)*('EV Characterization'!K$4-'EV Characterization'!K$2)</f>
        <v>13.752118509999997</v>
      </c>
      <c r="L23" s="2">
        <f>_xlfn.IFNA(VLOOKUP($A23,'EV Distribution'!$A$2:$B$1048576,2,FALSE),0)*('EV Characterization'!L$4-'EV Characterization'!L$2)</f>
        <v>13.883205738999999</v>
      </c>
      <c r="M23" s="2">
        <f>_xlfn.IFNA(VLOOKUP($A23,'EV Distribution'!$A$2:$B$1048576,2,FALSE),0)*('EV Characterization'!M$4-'EV Characterization'!M$2)</f>
        <v>13.624784199</v>
      </c>
      <c r="N23" s="2">
        <f>_xlfn.IFNA(VLOOKUP($A23,'EV Distribution'!$A$2:$B$1048576,2,FALSE),0)*('EV Characterization'!N$4-'EV Characterization'!N$2)</f>
        <v>12.529800686</v>
      </c>
      <c r="O23" s="2">
        <f>_xlfn.IFNA(VLOOKUP($A23,'EV Distribution'!$A$2:$B$1048576,2,FALSE),0)*('EV Characterization'!O$4-'EV Characterization'!O$2)</f>
        <v>11.918878984999997</v>
      </c>
      <c r="P23" s="2">
        <f>_xlfn.IFNA(VLOOKUP($A23,'EV Distribution'!$A$2:$B$1048576,2,FALSE),0)*('EV Characterization'!P$4-'EV Characterization'!P$2)</f>
        <v>11.516957711999998</v>
      </c>
      <c r="Q23" s="2">
        <f>_xlfn.IFNA(VLOOKUP($A23,'EV Distribution'!$A$2:$B$1048576,2,FALSE),0)*('EV Characterization'!Q$4-'EV Characterization'!Q$2)</f>
        <v>10.873220591999999</v>
      </c>
      <c r="R23" s="2">
        <f>_xlfn.IFNA(VLOOKUP($A23,'EV Distribution'!$A$2:$B$1048576,2,FALSE),0)*('EV Characterization'!R$4-'EV Characterization'!R$2)</f>
        <v>10.386248560999999</v>
      </c>
      <c r="S23" s="2">
        <f>_xlfn.IFNA(VLOOKUP($A23,'EV Distribution'!$A$2:$B$1048576,2,FALSE),0)*('EV Characterization'!S$4-'EV Characterization'!S$2)</f>
        <v>10.037421016999998</v>
      </c>
      <c r="T23" s="2">
        <f>_xlfn.IFNA(VLOOKUP($A23,'EV Distribution'!$A$2:$B$1048576,2,FALSE),0)*('EV Characterization'!T$4-'EV Characterization'!T$2)</f>
        <v>7.089393168</v>
      </c>
      <c r="U23" s="2">
        <f>_xlfn.IFNA(VLOOKUP($A23,'EV Distribution'!$A$2:$B$1048576,2,FALSE),0)*('EV Characterization'!U$4-'EV Characterization'!U$2)</f>
        <v>7.2066510879999992</v>
      </c>
      <c r="V23" s="2">
        <f>_xlfn.IFNA(VLOOKUP($A23,'EV Distribution'!$A$2:$B$1048576,2,FALSE),0)*('EV Characterization'!V$4-'EV Characterization'!V$2)</f>
        <v>7.6367783180000002</v>
      </c>
      <c r="W23" s="2">
        <f>_xlfn.IFNA(VLOOKUP($A23,'EV Distribution'!$A$2:$B$1048576,2,FALSE),0)*('EV Characterization'!W$4-'EV Characterization'!W$2)</f>
        <v>8.2735929379999984</v>
      </c>
      <c r="X23" s="2">
        <f>_xlfn.IFNA(VLOOKUP($A23,'EV Distribution'!$A$2:$B$1048576,2,FALSE),0)*('EV Characterization'!X$4-'EV Characterization'!X$2)</f>
        <v>2.9586949599999999</v>
      </c>
      <c r="Y23" s="2">
        <f>_xlfn.IFNA(VLOOKUP($A23,'EV Distribution'!$A$2:$B$1048576,2,FALSE),0)*('EV Characterization'!Y$4-'EV Characterization'!Y$2)</f>
        <v>3.4434914799999996</v>
      </c>
    </row>
    <row r="24" spans="1:25" x14ac:dyDescent="0.25">
      <c r="A24" s="5">
        <v>103</v>
      </c>
      <c r="B24" s="2">
        <f>_xlfn.IFNA(VLOOKUP($A24,'EV Distribution'!$A$2:$B$1048576,2,FALSE),0)*('EV Characterization'!B$4-'EV Characterization'!B$2)</f>
        <v>4.004395559999999</v>
      </c>
      <c r="C24" s="2">
        <f>_xlfn.IFNA(VLOOKUP($A24,'EV Distribution'!$A$2:$B$1048576,2,FALSE),0)*('EV Characterization'!C$4-'EV Characterization'!C$2)</f>
        <v>4.9733042699999999</v>
      </c>
      <c r="D24" s="2">
        <f>_xlfn.IFNA(VLOOKUP($A24,'EV Distribution'!$A$2:$B$1048576,2,FALSE),0)*('EV Characterization'!D$4-'EV Characterization'!D$2)</f>
        <v>6.4877957650000004</v>
      </c>
      <c r="E24" s="2">
        <f>_xlfn.IFNA(VLOOKUP($A24,'EV Distribution'!$A$2:$B$1048576,2,FALSE),0)*('EV Characterization'!E$4-'EV Characterization'!E$2)</f>
        <v>7.7434914149999994</v>
      </c>
      <c r="F24" s="2">
        <f>_xlfn.IFNA(VLOOKUP($A24,'EV Distribution'!$A$2:$B$1048576,2,FALSE),0)*('EV Characterization'!F$4-'EV Characterization'!F$2)</f>
        <v>8.8405418750000013</v>
      </c>
      <c r="G24" s="2">
        <f>_xlfn.IFNA(VLOOKUP($A24,'EV Distribution'!$A$2:$B$1048576,2,FALSE),0)*('EV Characterization'!G$4-'EV Characterization'!G$2)</f>
        <v>9.433958324999999</v>
      </c>
      <c r="H24" s="2">
        <f>_xlfn.IFNA(VLOOKUP($A24,'EV Distribution'!$A$2:$B$1048576,2,FALSE),0)*('EV Characterization'!H$4-'EV Characterization'!H$2)</f>
        <v>8.9407131</v>
      </c>
      <c r="I24" s="2">
        <f>_xlfn.IFNA(VLOOKUP($A24,'EV Distribution'!$A$2:$B$1048576,2,FALSE),0)*('EV Characterization'!I$4-'EV Characterization'!I$2)</f>
        <v>13.180752035000001</v>
      </c>
      <c r="J24" s="2">
        <f>_xlfn.IFNA(VLOOKUP($A24,'EV Distribution'!$A$2:$B$1048576,2,FALSE),0)*('EV Characterization'!J$4-'EV Characterization'!J$2)</f>
        <v>11.738579985000001</v>
      </c>
      <c r="K24" s="2">
        <f>_xlfn.IFNA(VLOOKUP($A24,'EV Distribution'!$A$2:$B$1048576,2,FALSE),0)*('EV Characterization'!K$4-'EV Characterization'!K$2)</f>
        <v>13.930910949999999</v>
      </c>
      <c r="L24" s="2">
        <f>_xlfn.IFNA(VLOOKUP($A24,'EV Distribution'!$A$2:$B$1048576,2,FALSE),0)*('EV Characterization'!L$4-'EV Characterization'!L$2)</f>
        <v>14.063702455</v>
      </c>
      <c r="M24" s="2">
        <f>_xlfn.IFNA(VLOOKUP($A24,'EV Distribution'!$A$2:$B$1048576,2,FALSE),0)*('EV Characterization'!M$4-'EV Characterization'!M$2)</f>
        <v>13.801921155000002</v>
      </c>
      <c r="N24" s="2">
        <f>_xlfn.IFNA(VLOOKUP($A24,'EV Distribution'!$A$2:$B$1048576,2,FALSE),0)*('EV Characterization'!N$4-'EV Characterization'!N$2)</f>
        <v>12.69270167</v>
      </c>
      <c r="O24" s="2">
        <f>_xlfn.IFNA(VLOOKUP($A24,'EV Distribution'!$A$2:$B$1048576,2,FALSE),0)*('EV Characterization'!O$4-'EV Characterization'!O$2)</f>
        <v>12.073837325</v>
      </c>
      <c r="P24" s="2">
        <f>_xlfn.IFNA(VLOOKUP($A24,'EV Distribution'!$A$2:$B$1048576,2,FALSE),0)*('EV Characterization'!P$4-'EV Characterization'!P$2)</f>
        <v>11.666690640000001</v>
      </c>
      <c r="Q24" s="2">
        <f>_xlfn.IFNA(VLOOKUP($A24,'EV Distribution'!$A$2:$B$1048576,2,FALSE),0)*('EV Characterization'!Q$4-'EV Characterization'!Q$2)</f>
        <v>11.01458424</v>
      </c>
      <c r="R24" s="2">
        <f>_xlfn.IFNA(VLOOKUP($A24,'EV Distribution'!$A$2:$B$1048576,2,FALSE),0)*('EV Characterization'!R$4-'EV Characterization'!R$2)</f>
        <v>10.521281045</v>
      </c>
      <c r="S24" s="2">
        <f>_xlfn.IFNA(VLOOKUP($A24,'EV Distribution'!$A$2:$B$1048576,2,FALSE),0)*('EV Characterization'!S$4-'EV Characterization'!S$2)</f>
        <v>10.167918365</v>
      </c>
      <c r="T24" s="2">
        <f>_xlfn.IFNA(VLOOKUP($A24,'EV Distribution'!$A$2:$B$1048576,2,FALSE),0)*('EV Characterization'!T$4-'EV Characterization'!T$2)</f>
        <v>7.1815629599999999</v>
      </c>
      <c r="U24" s="2">
        <f>_xlfn.IFNA(VLOOKUP($A24,'EV Distribution'!$A$2:$B$1048576,2,FALSE),0)*('EV Characterization'!U$4-'EV Characterization'!U$2)</f>
        <v>7.3003453599999997</v>
      </c>
      <c r="V24" s="2">
        <f>_xlfn.IFNA(VLOOKUP($A24,'EV Distribution'!$A$2:$B$1048576,2,FALSE),0)*('EV Characterization'!V$4-'EV Characterization'!V$2)</f>
        <v>7.7360647100000008</v>
      </c>
      <c r="W24" s="2">
        <f>_xlfn.IFNA(VLOOKUP($A24,'EV Distribution'!$A$2:$B$1048576,2,FALSE),0)*('EV Characterization'!W$4-'EV Characterization'!W$2)</f>
        <v>8.38115861</v>
      </c>
      <c r="X24" s="2">
        <f>_xlfn.IFNA(VLOOKUP($A24,'EV Distribution'!$A$2:$B$1048576,2,FALSE),0)*('EV Characterization'!X$4-'EV Characterization'!X$2)</f>
        <v>2.9971611999999999</v>
      </c>
      <c r="Y24" s="2">
        <f>_xlfn.IFNA(VLOOKUP($A24,'EV Distribution'!$A$2:$B$1048576,2,FALSE),0)*('EV Characterization'!Y$4-'EV Characterization'!Y$2)</f>
        <v>3.4882606000000003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06255-A27E-4123-964D-4A397D4A377F}">
  <dimension ref="A1:Y2"/>
  <sheetViews>
    <sheetView workbookViewId="0">
      <selection activeCell="A3" sqref="A3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 t="s">
        <v>9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B6A22-3D49-4F35-8C1B-5BE53CD367B8}">
  <dimension ref="A1:Y24"/>
  <sheetViews>
    <sheetView workbookViewId="0">
      <selection activeCell="G6" sqref="G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2">
        <f>_xlfn.IFNA(VLOOKUP($A2,'EV Distribution'!$A$2:$B$1048576,2,FALSE),0)*('EV Characterization'!B$2-'EV Characterization'!B$3)</f>
        <v>1.1212731450000002</v>
      </c>
      <c r="C2" s="2">
        <f>_xlfn.IFNA(VLOOKUP($A2,'EV Distribution'!$A$2:$B$1048576,2,FALSE),0)*('EV Characterization'!C$2-'EV Characterization'!C$3)</f>
        <v>1.1852250600000001</v>
      </c>
      <c r="D2" s="2">
        <f>_xlfn.IFNA(VLOOKUP($A2,'EV Distribution'!$A$2:$B$1048576,2,FALSE),0)*('EV Characterization'!D$2-'EV Characterization'!D$3)</f>
        <v>1.2366410699999999</v>
      </c>
      <c r="E2" s="2">
        <f>_xlfn.IFNA(VLOOKUP($A2,'EV Distribution'!$A$2:$B$1048576,2,FALSE),0)*('EV Characterization'!E$2-'EV Characterization'!E$3)</f>
        <v>1.3058796700000002</v>
      </c>
      <c r="F2" s="2">
        <f>_xlfn.IFNA(VLOOKUP($A2,'EV Distribution'!$A$2:$B$1048576,2,FALSE),0)*('EV Characterization'!F$2-'EV Characterization'!F$3)</f>
        <v>1.37913464</v>
      </c>
      <c r="G2" s="2">
        <f>_xlfn.IFNA(VLOOKUP($A2,'EV Distribution'!$A$2:$B$1048576,2,FALSE),0)*('EV Characterization'!G$2-'EV Characterization'!G$3)</f>
        <v>1.42475642</v>
      </c>
      <c r="H2" s="2">
        <f>_xlfn.IFNA(VLOOKUP($A2,'EV Distribution'!$A$2:$B$1048576,2,FALSE),0)*('EV Characterization'!H$2-'EV Characterization'!H$3)</f>
        <v>1.4010258900000001</v>
      </c>
      <c r="I2" s="2">
        <f>_xlfn.IFNA(VLOOKUP($A2,'EV Distribution'!$A$2:$B$1048576,2,FALSE),0)*('EV Characterization'!I$2-'EV Characterization'!I$3)</f>
        <v>1.3354771379999999</v>
      </c>
      <c r="J2" s="2">
        <f>_xlfn.IFNA(VLOOKUP($A2,'EV Distribution'!$A$2:$B$1048576,2,FALSE),0)*('EV Characterization'!J$2-'EV Characterization'!J$3)</f>
        <v>1.1954934879999999</v>
      </c>
      <c r="K2" s="2">
        <f>_xlfn.IFNA(VLOOKUP($A2,'EV Distribution'!$A$2:$B$1048576,2,FALSE),0)*('EV Characterization'!K$2-'EV Characterization'!K$3)</f>
        <v>1.836507302</v>
      </c>
      <c r="L2" s="2">
        <f>_xlfn.IFNA(VLOOKUP($A2,'EV Distribution'!$A$2:$B$1048576,2,FALSE),0)*('EV Characterization'!L$2-'EV Characterization'!L$3)</f>
        <v>1.7916463830000002</v>
      </c>
      <c r="M2" s="2">
        <f>_xlfn.IFNA(VLOOKUP($A2,'EV Distribution'!$A$2:$B$1048576,2,FALSE),0)*('EV Characterization'!M$2-'EV Characterization'!M$3)</f>
        <v>1.7216665929999999</v>
      </c>
      <c r="N2" s="2">
        <f>_xlfn.IFNA(VLOOKUP($A2,'EV Distribution'!$A$2:$B$1048576,2,FALSE),0)*('EV Characterization'!N$2-'EV Characterization'!N$3)</f>
        <v>1.5960315679999999</v>
      </c>
      <c r="O2" s="2">
        <f>_xlfn.IFNA(VLOOKUP($A2,'EV Distribution'!$A$2:$B$1048576,2,FALSE),0)*('EV Characterization'!O$2-'EV Characterization'!O$3)</f>
        <v>1.5259415540000001</v>
      </c>
      <c r="P2" s="2">
        <f>_xlfn.IFNA(VLOOKUP($A2,'EV Distribution'!$A$2:$B$1048576,2,FALSE),0)*('EV Characterization'!P$2-'EV Characterization'!P$3)</f>
        <v>1.4692409340000001</v>
      </c>
      <c r="Q2" s="2">
        <f>_xlfn.IFNA(VLOOKUP($A2,'EV Distribution'!$A$2:$B$1048576,2,FALSE),0)*('EV Characterization'!Q$2-'EV Characterization'!Q$3)</f>
        <v>1.3866186670000002</v>
      </c>
      <c r="R2" s="2">
        <f>_xlfn.IFNA(VLOOKUP($A2,'EV Distribution'!$A$2:$B$1048576,2,FALSE),0)*('EV Characterization'!R$2-'EV Characterization'!R$3)</f>
        <v>1.3424051479999999</v>
      </c>
      <c r="S2" s="2">
        <f>_xlfn.IFNA(VLOOKUP($A2,'EV Distribution'!$A$2:$B$1048576,2,FALSE),0)*('EV Characterization'!S$2-'EV Characterization'!S$3)</f>
        <v>1.2838248270000001</v>
      </c>
      <c r="T2" s="2">
        <f>_xlfn.IFNA(VLOOKUP($A2,'EV Distribution'!$A$2:$B$1048576,2,FALSE),0)*('EV Characterization'!T$2-'EV Characterization'!T$3)</f>
        <v>0.78559018600000008</v>
      </c>
      <c r="U2" s="2">
        <f>_xlfn.IFNA(VLOOKUP($A2,'EV Distribution'!$A$2:$B$1048576,2,FALSE),0)*('EV Characterization'!U$2-'EV Characterization'!U$3)</f>
        <v>0.82192351899999994</v>
      </c>
      <c r="V2" s="2">
        <f>_xlfn.IFNA(VLOOKUP($A2,'EV Distribution'!$A$2:$B$1048576,2,FALSE),0)*('EV Characterization'!V$2-'EV Characterization'!V$3)</f>
        <v>0.866354332</v>
      </c>
      <c r="W2" s="2">
        <f>_xlfn.IFNA(VLOOKUP($A2,'EV Distribution'!$A$2:$B$1048576,2,FALSE),0)*('EV Characterization'!W$2-'EV Characterization'!W$3)</f>
        <v>0.91536259500000006</v>
      </c>
      <c r="X2" s="2">
        <f>_xlfn.IFNA(VLOOKUP($A2,'EV Distribution'!$A$2:$B$1048576,2,FALSE),0)*('EV Characterization'!X$2-'EV Characterization'!X$3)</f>
        <v>0.97517613000000003</v>
      </c>
      <c r="Y2" s="2">
        <f>_xlfn.IFNA(VLOOKUP($A2,'EV Distribution'!$A$2:$B$1048576,2,FALSE),0)*('EV Characterization'!Y$2-'EV Characterization'!Y$3)</f>
        <v>1.0632752349999999</v>
      </c>
    </row>
    <row r="3" spans="1:25" x14ac:dyDescent="0.25">
      <c r="A3" s="5">
        <v>2</v>
      </c>
      <c r="B3" s="2">
        <f>_xlfn.IFNA(VLOOKUP($A3,'EV Distribution'!$A$2:$B$1048576,2,FALSE),0)*('EV Characterization'!B$2-'EV Characterization'!B$3)</f>
        <v>4.7822975100000003</v>
      </c>
      <c r="C3" s="2">
        <f>_xlfn.IFNA(VLOOKUP($A3,'EV Distribution'!$A$2:$B$1048576,2,FALSE),0)*('EV Characterization'!C$2-'EV Characterization'!C$3)</f>
        <v>5.0550562800000005</v>
      </c>
      <c r="D3" s="2">
        <f>_xlfn.IFNA(VLOOKUP($A3,'EV Distribution'!$A$2:$B$1048576,2,FALSE),0)*('EV Characterization'!D$2-'EV Characterization'!D$3)</f>
        <v>5.2743486600000002</v>
      </c>
      <c r="E3" s="2">
        <f>_xlfn.IFNA(VLOOKUP($A3,'EV Distribution'!$A$2:$B$1048576,2,FALSE),0)*('EV Characterization'!E$2-'EV Characterization'!E$3)</f>
        <v>5.5696554599999999</v>
      </c>
      <c r="F3" s="2">
        <f>_xlfn.IFNA(VLOOKUP($A3,'EV Distribution'!$A$2:$B$1048576,2,FALSE),0)*('EV Characterization'!F$2-'EV Characterization'!F$3)</f>
        <v>5.8820923199999999</v>
      </c>
      <c r="G3" s="2">
        <f>_xlfn.IFNA(VLOOKUP($A3,'EV Distribution'!$A$2:$B$1048576,2,FALSE),0)*('EV Characterization'!G$2-'EV Characterization'!G$3)</f>
        <v>6.0766719599999997</v>
      </c>
      <c r="H3" s="2">
        <f>_xlfn.IFNA(VLOOKUP($A3,'EV Distribution'!$A$2:$B$1048576,2,FALSE),0)*('EV Characterization'!H$2-'EV Characterization'!H$3)</f>
        <v>5.9754598200000002</v>
      </c>
      <c r="I3" s="2">
        <f>_xlfn.IFNA(VLOOKUP($A3,'EV Distribution'!$A$2:$B$1048576,2,FALSE),0)*('EV Characterization'!I$2-'EV Characterization'!I$3)</f>
        <v>5.6958904439999998</v>
      </c>
      <c r="J3" s="2">
        <f>_xlfn.IFNA(VLOOKUP($A3,'EV Distribution'!$A$2:$B$1048576,2,FALSE),0)*('EV Characterization'!J$2-'EV Characterization'!J$3)</f>
        <v>5.0988517440000001</v>
      </c>
      <c r="K3" s="2">
        <f>_xlfn.IFNA(VLOOKUP($A3,'EV Distribution'!$A$2:$B$1048576,2,FALSE),0)*('EV Characterization'!K$2-'EV Characterization'!K$3)</f>
        <v>7.8328142760000006</v>
      </c>
      <c r="L3" s="2">
        <f>_xlfn.IFNA(VLOOKUP($A3,'EV Distribution'!$A$2:$B$1048576,2,FALSE),0)*('EV Characterization'!L$2-'EV Characterization'!L$3)</f>
        <v>7.6414797540000006</v>
      </c>
      <c r="M3" s="2">
        <f>_xlfn.IFNA(VLOOKUP($A3,'EV Distribution'!$A$2:$B$1048576,2,FALSE),0)*('EV Characterization'!M$2-'EV Characterization'!M$3)</f>
        <v>7.3430117340000001</v>
      </c>
      <c r="N3" s="2">
        <f>_xlfn.IFNA(VLOOKUP($A3,'EV Distribution'!$A$2:$B$1048576,2,FALSE),0)*('EV Characterization'!N$2-'EV Characterization'!N$3)</f>
        <v>6.8071707840000002</v>
      </c>
      <c r="O3" s="2">
        <f>_xlfn.IFNA(VLOOKUP($A3,'EV Distribution'!$A$2:$B$1048576,2,FALSE),0)*('EV Characterization'!O$2-'EV Characterization'!O$3)</f>
        <v>6.5082326520000011</v>
      </c>
      <c r="P3" s="2">
        <f>_xlfn.IFNA(VLOOKUP($A3,'EV Distribution'!$A$2:$B$1048576,2,FALSE),0)*('EV Characterization'!P$2-'EV Characterization'!P$3)</f>
        <v>6.2664010920000006</v>
      </c>
      <c r="Q3" s="2">
        <f>_xlfn.IFNA(VLOOKUP($A3,'EV Distribution'!$A$2:$B$1048576,2,FALSE),0)*('EV Characterization'!Q$2-'EV Characterization'!Q$3)</f>
        <v>5.914012146000001</v>
      </c>
      <c r="R3" s="2">
        <f>_xlfn.IFNA(VLOOKUP($A3,'EV Distribution'!$A$2:$B$1048576,2,FALSE),0)*('EV Characterization'!R$2-'EV Characterization'!R$3)</f>
        <v>5.7254388240000003</v>
      </c>
      <c r="S3" s="2">
        <f>_xlfn.IFNA(VLOOKUP($A3,'EV Distribution'!$A$2:$B$1048576,2,FALSE),0)*('EV Characterization'!S$2-'EV Characterization'!S$3)</f>
        <v>5.4755902260000004</v>
      </c>
      <c r="T3" s="2">
        <f>_xlfn.IFNA(VLOOKUP($A3,'EV Distribution'!$A$2:$B$1048576,2,FALSE),0)*('EV Characterization'!T$2-'EV Characterization'!T$3)</f>
        <v>3.3505894680000003</v>
      </c>
      <c r="U3" s="2">
        <f>_xlfn.IFNA(VLOOKUP($A3,'EV Distribution'!$A$2:$B$1048576,2,FALSE),0)*('EV Characterization'!U$2-'EV Characterization'!U$3)</f>
        <v>3.5055533219999999</v>
      </c>
      <c r="V3" s="2">
        <f>_xlfn.IFNA(VLOOKUP($A3,'EV Distribution'!$A$2:$B$1048576,2,FALSE),0)*('EV Characterization'!V$2-'EV Characterization'!V$3)</f>
        <v>3.6950534159999999</v>
      </c>
      <c r="W3" s="2">
        <f>_xlfn.IFNA(VLOOKUP($A3,'EV Distribution'!$A$2:$B$1048576,2,FALSE),0)*('EV Characterization'!W$2-'EV Characterization'!W$3)</f>
        <v>3.9040766100000002</v>
      </c>
      <c r="X3" s="2">
        <f>_xlfn.IFNA(VLOOKUP($A3,'EV Distribution'!$A$2:$B$1048576,2,FALSE),0)*('EV Characterization'!X$2-'EV Characterization'!X$3)</f>
        <v>4.1591849400000003</v>
      </c>
      <c r="Y3" s="2">
        <f>_xlfn.IFNA(VLOOKUP($A3,'EV Distribution'!$A$2:$B$1048576,2,FALSE),0)*('EV Characterization'!Y$2-'EV Characterization'!Y$3)</f>
        <v>4.5349329300000001</v>
      </c>
    </row>
    <row r="4" spans="1:25" x14ac:dyDescent="0.25">
      <c r="A4" s="5">
        <v>3</v>
      </c>
      <c r="B4" s="2">
        <f>_xlfn.IFNA(VLOOKUP($A4,'EV Distribution'!$A$2:$B$1048576,2,FALSE),0)*('EV Characterization'!B$2-'EV Characterization'!B$3)</f>
        <v>6.8086947600000007</v>
      </c>
      <c r="C4" s="2">
        <f>_xlfn.IFNA(VLOOKUP($A4,'EV Distribution'!$A$2:$B$1048576,2,FALSE),0)*('EV Characterization'!C$2-'EV Characterization'!C$3)</f>
        <v>7.1970292800000006</v>
      </c>
      <c r="D4" s="2">
        <f>_xlfn.IFNA(VLOOKUP($A4,'EV Distribution'!$A$2:$B$1048576,2,FALSE),0)*('EV Characterization'!D$2-'EV Characterization'!D$3)</f>
        <v>7.5092421599999994</v>
      </c>
      <c r="E4" s="2">
        <f>_xlfn.IFNA(VLOOKUP($A4,'EV Distribution'!$A$2:$B$1048576,2,FALSE),0)*('EV Characterization'!E$2-'EV Characterization'!E$3)</f>
        <v>7.9296789600000004</v>
      </c>
      <c r="F4" s="2">
        <f>_xlfn.IFNA(VLOOKUP($A4,'EV Distribution'!$A$2:$B$1048576,2,FALSE),0)*('EV Characterization'!F$2-'EV Characterization'!F$3)</f>
        <v>8.3745043199999998</v>
      </c>
      <c r="G4" s="2">
        <f>_xlfn.IFNA(VLOOKUP($A4,'EV Distribution'!$A$2:$B$1048576,2,FALSE),0)*('EV Characterization'!G$2-'EV Characterization'!G$3)</f>
        <v>8.6515329599999991</v>
      </c>
      <c r="H4" s="2">
        <f>_xlfn.IFNA(VLOOKUP($A4,'EV Distribution'!$A$2:$B$1048576,2,FALSE),0)*('EV Characterization'!H$2-'EV Characterization'!H$3)</f>
        <v>8.5074343199999998</v>
      </c>
      <c r="I4" s="2">
        <f>_xlfn.IFNA(VLOOKUP($A4,'EV Distribution'!$A$2:$B$1048576,2,FALSE),0)*('EV Characterization'!I$2-'EV Characterization'!I$3)</f>
        <v>8.1094033440000004</v>
      </c>
      <c r="J4" s="2">
        <f>_xlfn.IFNA(VLOOKUP($A4,'EV Distribution'!$A$2:$B$1048576,2,FALSE),0)*('EV Characterization'!J$2-'EV Characterization'!J$3)</f>
        <v>7.2593821439999999</v>
      </c>
      <c r="K4" s="2">
        <f>_xlfn.IFNA(VLOOKUP($A4,'EV Distribution'!$A$2:$B$1048576,2,FALSE),0)*('EV Characterization'!K$2-'EV Characterization'!K$3)</f>
        <v>11.151803376</v>
      </c>
      <c r="L4" s="2">
        <f>_xlfn.IFNA(VLOOKUP($A4,'EV Distribution'!$A$2:$B$1048576,2,FALSE),0)*('EV Characterization'!L$2-'EV Characterization'!L$3)</f>
        <v>10.879394904000002</v>
      </c>
      <c r="M4" s="2">
        <f>_xlfn.IFNA(VLOOKUP($A4,'EV Distribution'!$A$2:$B$1048576,2,FALSE),0)*('EV Characterization'!M$2-'EV Characterization'!M$3)</f>
        <v>10.454457383999999</v>
      </c>
      <c r="N4" s="2">
        <f>_xlfn.IFNA(VLOOKUP($A4,'EV Distribution'!$A$2:$B$1048576,2,FALSE),0)*('EV Characterization'!N$2-'EV Characterization'!N$3)</f>
        <v>9.6915651839999999</v>
      </c>
      <c r="O4" s="2">
        <f>_xlfn.IFNA(VLOOKUP($A4,'EV Distribution'!$A$2:$B$1048576,2,FALSE),0)*('EV Characterization'!O$2-'EV Characterization'!O$3)</f>
        <v>9.265958352000002</v>
      </c>
      <c r="P4" s="2">
        <f>_xlfn.IFNA(VLOOKUP($A4,'EV Distribution'!$A$2:$B$1048576,2,FALSE),0)*('EV Characterization'!P$2-'EV Characterization'!P$3)</f>
        <v>8.921655792000001</v>
      </c>
      <c r="Q4" s="2">
        <f>_xlfn.IFNA(VLOOKUP($A4,'EV Distribution'!$A$2:$B$1048576,2,FALSE),0)*('EV Characterization'!Q$2-'EV Characterization'!Q$3)</f>
        <v>8.419949496000001</v>
      </c>
      <c r="R4" s="2">
        <f>_xlfn.IFNA(VLOOKUP($A4,'EV Distribution'!$A$2:$B$1048576,2,FALSE),0)*('EV Characterization'!R$2-'EV Characterization'!R$3)</f>
        <v>8.151472223999999</v>
      </c>
      <c r="S4" s="2">
        <f>_xlfn.IFNA(VLOOKUP($A4,'EV Distribution'!$A$2:$B$1048576,2,FALSE),0)*('EV Characterization'!S$2-'EV Characterization'!S$3)</f>
        <v>7.7957555760000004</v>
      </c>
      <c r="T4" s="2">
        <f>_xlfn.IFNA(VLOOKUP($A4,'EV Distribution'!$A$2:$B$1048576,2,FALSE),0)*('EV Characterization'!T$2-'EV Characterization'!T$3)</f>
        <v>4.770330768</v>
      </c>
      <c r="U4" s="2">
        <f>_xlfn.IFNA(VLOOKUP($A4,'EV Distribution'!$A$2:$B$1048576,2,FALSE),0)*('EV Characterization'!U$2-'EV Characterization'!U$3)</f>
        <v>4.9909572719999993</v>
      </c>
      <c r="V4" s="2">
        <f>_xlfn.IFNA(VLOOKUP($A4,'EV Distribution'!$A$2:$B$1048576,2,FALSE),0)*('EV Characterization'!V$2-'EV Characterization'!V$3)</f>
        <v>5.2607540159999999</v>
      </c>
      <c r="W4" s="2">
        <f>_xlfn.IFNA(VLOOKUP($A4,'EV Distribution'!$A$2:$B$1048576,2,FALSE),0)*('EV Characterization'!W$2-'EV Characterization'!W$3)</f>
        <v>5.5583463599999998</v>
      </c>
      <c r="X4" s="2">
        <f>_xlfn.IFNA(VLOOKUP($A4,'EV Distribution'!$A$2:$B$1048576,2,FALSE),0)*('EV Characterization'!X$2-'EV Characterization'!X$3)</f>
        <v>5.92155144</v>
      </c>
      <c r="Y4" s="2">
        <f>_xlfn.IFNA(VLOOKUP($A4,'EV Distribution'!$A$2:$B$1048576,2,FALSE),0)*('EV Characterization'!Y$2-'EV Characterization'!Y$3)</f>
        <v>6.4565146799999997</v>
      </c>
    </row>
    <row r="5" spans="1:25" x14ac:dyDescent="0.25">
      <c r="A5" s="5">
        <v>4</v>
      </c>
      <c r="B5" s="2">
        <f>_xlfn.IFNA(VLOOKUP($A5,'EV Distribution'!$A$2:$B$1048576,2,FALSE),0)*('EV Characterization'!B$2-'EV Characterization'!B$3)</f>
        <v>9.9293465249999997</v>
      </c>
      <c r="C5" s="2">
        <f>_xlfn.IFNA(VLOOKUP($A5,'EV Distribution'!$A$2:$B$1048576,2,FALSE),0)*('EV Characterization'!C$2-'EV Characterization'!C$3)</f>
        <v>10.4956677</v>
      </c>
      <c r="D5" s="2">
        <f>_xlfn.IFNA(VLOOKUP($A5,'EV Distribution'!$A$2:$B$1048576,2,FALSE),0)*('EV Characterization'!D$2-'EV Characterization'!D$3)</f>
        <v>10.950978149999999</v>
      </c>
      <c r="E5" s="2">
        <f>_xlfn.IFNA(VLOOKUP($A5,'EV Distribution'!$A$2:$B$1048576,2,FALSE),0)*('EV Characterization'!E$2-'EV Characterization'!E$3)</f>
        <v>11.564115149999999</v>
      </c>
      <c r="F5" s="2">
        <f>_xlfn.IFNA(VLOOKUP($A5,'EV Distribution'!$A$2:$B$1048576,2,FALSE),0)*('EV Characterization'!F$2-'EV Characterization'!F$3)</f>
        <v>12.212818799999999</v>
      </c>
      <c r="G5" s="2">
        <f>_xlfn.IFNA(VLOOKUP($A5,'EV Distribution'!$A$2:$B$1048576,2,FALSE),0)*('EV Characterization'!G$2-'EV Characterization'!G$3)</f>
        <v>12.616818899999998</v>
      </c>
      <c r="H5" s="2">
        <f>_xlfn.IFNA(VLOOKUP($A5,'EV Distribution'!$A$2:$B$1048576,2,FALSE),0)*('EV Characterization'!H$2-'EV Characterization'!H$3)</f>
        <v>12.40667505</v>
      </c>
      <c r="I5" s="2">
        <f>_xlfn.IFNA(VLOOKUP($A5,'EV Distribution'!$A$2:$B$1048576,2,FALSE),0)*('EV Characterization'!I$2-'EV Characterization'!I$3)</f>
        <v>11.826213209999999</v>
      </c>
      <c r="J5" s="2">
        <f>_xlfn.IFNA(VLOOKUP($A5,'EV Distribution'!$A$2:$B$1048576,2,FALSE),0)*('EV Characterization'!J$2-'EV Characterization'!J$3)</f>
        <v>10.58659896</v>
      </c>
      <c r="K5" s="2">
        <f>_xlfn.IFNA(VLOOKUP($A5,'EV Distribution'!$A$2:$B$1048576,2,FALSE),0)*('EV Characterization'!K$2-'EV Characterization'!K$3)</f>
        <v>16.263046589999998</v>
      </c>
      <c r="L5" s="2">
        <f>_xlfn.IFNA(VLOOKUP($A5,'EV Distribution'!$A$2:$B$1048576,2,FALSE),0)*('EV Characterization'!L$2-'EV Characterization'!L$3)</f>
        <v>15.865784235000001</v>
      </c>
      <c r="M5" s="2">
        <f>_xlfn.IFNA(VLOOKUP($A5,'EV Distribution'!$A$2:$B$1048576,2,FALSE),0)*('EV Characterization'!M$2-'EV Characterization'!M$3)</f>
        <v>15.246083684999999</v>
      </c>
      <c r="N5" s="2">
        <f>_xlfn.IFNA(VLOOKUP($A5,'EV Distribution'!$A$2:$B$1048576,2,FALSE),0)*('EV Characterization'!N$2-'EV Characterization'!N$3)</f>
        <v>14.133532559999999</v>
      </c>
      <c r="O5" s="2">
        <f>_xlfn.IFNA(VLOOKUP($A5,'EV Distribution'!$A$2:$B$1048576,2,FALSE),0)*('EV Characterization'!O$2-'EV Characterization'!O$3)</f>
        <v>13.512855930000001</v>
      </c>
      <c r="P5" s="2">
        <f>_xlfn.IFNA(VLOOKUP($A5,'EV Distribution'!$A$2:$B$1048576,2,FALSE),0)*('EV Characterization'!P$2-'EV Characterization'!P$3)</f>
        <v>13.01074803</v>
      </c>
      <c r="Q5" s="2">
        <f>_xlfn.IFNA(VLOOKUP($A5,'EV Distribution'!$A$2:$B$1048576,2,FALSE),0)*('EV Characterization'!Q$2-'EV Characterization'!Q$3)</f>
        <v>12.279093015000001</v>
      </c>
      <c r="R5" s="2">
        <f>_xlfn.IFNA(VLOOKUP($A5,'EV Distribution'!$A$2:$B$1048576,2,FALSE),0)*('EV Characterization'!R$2-'EV Characterization'!R$3)</f>
        <v>11.88756366</v>
      </c>
      <c r="S5" s="2">
        <f>_xlfn.IFNA(VLOOKUP($A5,'EV Distribution'!$A$2:$B$1048576,2,FALSE),0)*('EV Characterization'!S$2-'EV Characterization'!S$3)</f>
        <v>11.368810215</v>
      </c>
      <c r="T5" s="2">
        <f>_xlfn.IFNA(VLOOKUP($A5,'EV Distribution'!$A$2:$B$1048576,2,FALSE),0)*('EV Characterization'!T$2-'EV Characterization'!T$3)</f>
        <v>6.9567323700000001</v>
      </c>
      <c r="U5" s="2">
        <f>_xlfn.IFNA(VLOOKUP($A5,'EV Distribution'!$A$2:$B$1048576,2,FALSE),0)*('EV Characterization'!U$2-'EV Characterization'!U$3)</f>
        <v>7.2784793549999991</v>
      </c>
      <c r="V5" s="2">
        <f>_xlfn.IFNA(VLOOKUP($A5,'EV Distribution'!$A$2:$B$1048576,2,FALSE),0)*('EV Characterization'!V$2-'EV Characterization'!V$3)</f>
        <v>7.6719329399999987</v>
      </c>
      <c r="W5" s="2">
        <f>_xlfn.IFNA(VLOOKUP($A5,'EV Distribution'!$A$2:$B$1048576,2,FALSE),0)*('EV Characterization'!W$2-'EV Characterization'!W$3)</f>
        <v>8.1059217749999988</v>
      </c>
      <c r="X5" s="2">
        <f>_xlfn.IFNA(VLOOKUP($A5,'EV Distribution'!$A$2:$B$1048576,2,FALSE),0)*('EV Characterization'!X$2-'EV Characterization'!X$3)</f>
        <v>8.6355958499999996</v>
      </c>
      <c r="Y5" s="2">
        <f>_xlfn.IFNA(VLOOKUP($A5,'EV Distribution'!$A$2:$B$1048576,2,FALSE),0)*('EV Characterization'!Y$2-'EV Characterization'!Y$3)</f>
        <v>9.4157505749999988</v>
      </c>
    </row>
    <row r="6" spans="1:25" x14ac:dyDescent="0.25">
      <c r="A6" s="5">
        <v>5</v>
      </c>
      <c r="B6" s="2">
        <f>_xlfn.IFNA(VLOOKUP($A6,'EV Distribution'!$A$2:$B$1048576,2,FALSE),0)*('EV Characterization'!B$2-'EV Characterization'!B$3)</f>
        <v>2.3371114950000003</v>
      </c>
      <c r="C6" s="2">
        <f>_xlfn.IFNA(VLOOKUP($A6,'EV Distribution'!$A$2:$B$1048576,2,FALSE),0)*('EV Characterization'!C$2-'EV Characterization'!C$3)</f>
        <v>2.47040886</v>
      </c>
      <c r="D6" s="2">
        <f>_xlfn.IFNA(VLOOKUP($A6,'EV Distribution'!$A$2:$B$1048576,2,FALSE),0)*('EV Characterization'!D$2-'EV Characterization'!D$3)</f>
        <v>2.5775771699999996</v>
      </c>
      <c r="E6" s="2">
        <f>_xlfn.IFNA(VLOOKUP($A6,'EV Distribution'!$A$2:$B$1048576,2,FALSE),0)*('EV Characterization'!E$2-'EV Characterization'!E$3)</f>
        <v>2.7218937699999999</v>
      </c>
      <c r="F6" s="2">
        <f>_xlfn.IFNA(VLOOKUP($A6,'EV Distribution'!$A$2:$B$1048576,2,FALSE),0)*('EV Characterization'!F$2-'EV Characterization'!F$3)</f>
        <v>2.8745818399999998</v>
      </c>
      <c r="G6" s="2">
        <f>_xlfn.IFNA(VLOOKUP($A6,'EV Distribution'!$A$2:$B$1048576,2,FALSE),0)*('EV Characterization'!G$2-'EV Characterization'!G$3)</f>
        <v>2.9696730199999997</v>
      </c>
      <c r="H6" s="2">
        <f>_xlfn.IFNA(VLOOKUP($A6,'EV Distribution'!$A$2:$B$1048576,2,FALSE),0)*('EV Characterization'!H$2-'EV Characterization'!H$3)</f>
        <v>2.9202105899999999</v>
      </c>
      <c r="I6" s="2">
        <f>_xlfn.IFNA(VLOOKUP($A6,'EV Distribution'!$A$2:$B$1048576,2,FALSE),0)*('EV Characterization'!I$2-'EV Characterization'!I$3)</f>
        <v>2.7835848779999997</v>
      </c>
      <c r="J6" s="2">
        <f>_xlfn.IFNA(VLOOKUP($A6,'EV Distribution'!$A$2:$B$1048576,2,FALSE),0)*('EV Characterization'!J$2-'EV Characterization'!J$3)</f>
        <v>2.4918117280000001</v>
      </c>
      <c r="K6" s="2">
        <f>_xlfn.IFNA(VLOOKUP($A6,'EV Distribution'!$A$2:$B$1048576,2,FALSE),0)*('EV Characterization'!K$2-'EV Characterization'!K$3)</f>
        <v>3.8279007620000001</v>
      </c>
      <c r="L6" s="2">
        <f>_xlfn.IFNA(VLOOKUP($A6,'EV Distribution'!$A$2:$B$1048576,2,FALSE),0)*('EV Characterization'!L$2-'EV Characterization'!L$3)</f>
        <v>3.7343954730000002</v>
      </c>
      <c r="M6" s="2">
        <f>_xlfn.IFNA(VLOOKUP($A6,'EV Distribution'!$A$2:$B$1048576,2,FALSE),0)*('EV Characterization'!M$2-'EV Characterization'!M$3)</f>
        <v>3.588533983</v>
      </c>
      <c r="N6" s="2">
        <f>_xlfn.IFNA(VLOOKUP($A6,'EV Distribution'!$A$2:$B$1048576,2,FALSE),0)*('EV Characterization'!N$2-'EV Characterization'!N$3)</f>
        <v>3.3266682079999996</v>
      </c>
      <c r="O6" s="2">
        <f>_xlfn.IFNA(VLOOKUP($A6,'EV Distribution'!$A$2:$B$1048576,2,FALSE),0)*('EV Characterization'!O$2-'EV Characterization'!O$3)</f>
        <v>3.1805769740000001</v>
      </c>
      <c r="P6" s="2">
        <f>_xlfn.IFNA(VLOOKUP($A6,'EV Distribution'!$A$2:$B$1048576,2,FALSE),0)*('EV Characterization'!P$2-'EV Characterization'!P$3)</f>
        <v>3.0623937540000004</v>
      </c>
      <c r="Q6" s="2">
        <f>_xlfn.IFNA(VLOOKUP($A6,'EV Distribution'!$A$2:$B$1048576,2,FALSE),0)*('EV Characterization'!Q$2-'EV Characterization'!Q$3)</f>
        <v>2.8901810770000003</v>
      </c>
      <c r="R6" s="2">
        <f>_xlfn.IFNA(VLOOKUP($A6,'EV Distribution'!$A$2:$B$1048576,2,FALSE),0)*('EV Characterization'!R$2-'EV Characterization'!R$3)</f>
        <v>2.7980251879999996</v>
      </c>
      <c r="S6" s="2">
        <f>_xlfn.IFNA(VLOOKUP($A6,'EV Distribution'!$A$2:$B$1048576,2,FALSE),0)*('EV Characterization'!S$2-'EV Characterization'!S$3)</f>
        <v>2.6759240370000001</v>
      </c>
      <c r="T6" s="2">
        <f>_xlfn.IFNA(VLOOKUP($A6,'EV Distribution'!$A$2:$B$1048576,2,FALSE),0)*('EV Characterization'!T$2-'EV Characterization'!T$3)</f>
        <v>1.637434966</v>
      </c>
      <c r="U6" s="2">
        <f>_xlfn.IFNA(VLOOKUP($A6,'EV Distribution'!$A$2:$B$1048576,2,FALSE),0)*('EV Characterization'!U$2-'EV Characterization'!U$3)</f>
        <v>1.7131658889999999</v>
      </c>
      <c r="V6" s="2">
        <f>_xlfn.IFNA(VLOOKUP($A6,'EV Distribution'!$A$2:$B$1048576,2,FALSE),0)*('EV Characterization'!V$2-'EV Characterization'!V$3)</f>
        <v>1.8057746919999997</v>
      </c>
      <c r="W6" s="2">
        <f>_xlfn.IFNA(VLOOKUP($A6,'EV Distribution'!$A$2:$B$1048576,2,FALSE),0)*('EV Characterization'!W$2-'EV Characterization'!W$3)</f>
        <v>1.9079244449999999</v>
      </c>
      <c r="X6" s="2">
        <f>_xlfn.IFNA(VLOOKUP($A6,'EV Distribution'!$A$2:$B$1048576,2,FALSE),0)*('EV Characterization'!X$2-'EV Characterization'!X$3)</f>
        <v>2.0325960300000001</v>
      </c>
      <c r="Y6" s="2">
        <f>_xlfn.IFNA(VLOOKUP($A6,'EV Distribution'!$A$2:$B$1048576,2,FALSE),0)*('EV Characterization'!Y$2-'EV Characterization'!Y$3)</f>
        <v>2.2162242849999996</v>
      </c>
    </row>
    <row r="7" spans="1:25" x14ac:dyDescent="0.25">
      <c r="A7" s="5">
        <v>9</v>
      </c>
      <c r="B7" s="2">
        <f>_xlfn.IFNA(VLOOKUP($A7,'EV Distribution'!$A$2:$B$1048576,2,FALSE),0)*('EV Characterization'!B$2-'EV Characterization'!B$3)</f>
        <v>13.009470345</v>
      </c>
      <c r="C7" s="2">
        <f>_xlfn.IFNA(VLOOKUP($A7,'EV Distribution'!$A$2:$B$1048576,2,FALSE),0)*('EV Characterization'!C$2-'EV Characterization'!C$3)</f>
        <v>13.75146666</v>
      </c>
      <c r="D7" s="2">
        <f>_xlfn.IFNA(VLOOKUP($A7,'EV Distribution'!$A$2:$B$1048576,2,FALSE),0)*('EV Characterization'!D$2-'EV Characterization'!D$3)</f>
        <v>14.348016269999999</v>
      </c>
      <c r="E7" s="2">
        <f>_xlfn.IFNA(VLOOKUP($A7,'EV Distribution'!$A$2:$B$1048576,2,FALSE),0)*('EV Characterization'!E$2-'EV Characterization'!E$3)</f>
        <v>15.15135087</v>
      </c>
      <c r="F7" s="2">
        <f>_xlfn.IFNA(VLOOKUP($A7,'EV Distribution'!$A$2:$B$1048576,2,FALSE),0)*('EV Characterization'!F$2-'EV Characterization'!F$3)</f>
        <v>16.001285039999999</v>
      </c>
      <c r="G7" s="2">
        <f>_xlfn.IFNA(VLOOKUP($A7,'EV Distribution'!$A$2:$B$1048576,2,FALSE),0)*('EV Characterization'!G$2-'EV Characterization'!G$3)</f>
        <v>16.530607619999998</v>
      </c>
      <c r="H7" s="2">
        <f>_xlfn.IFNA(VLOOKUP($A7,'EV Distribution'!$A$2:$B$1048576,2,FALSE),0)*('EV Characterization'!H$2-'EV Characterization'!H$3)</f>
        <v>16.255276290000001</v>
      </c>
      <c r="I7" s="2">
        <f>_xlfn.IFNA(VLOOKUP($A7,'EV Distribution'!$A$2:$B$1048576,2,FALSE),0)*('EV Characterization'!I$2-'EV Characterization'!I$3)</f>
        <v>15.494752817999998</v>
      </c>
      <c r="J7" s="2">
        <f>_xlfn.IFNA(VLOOKUP($A7,'EV Distribution'!$A$2:$B$1048576,2,FALSE),0)*('EV Characterization'!J$2-'EV Characterization'!J$3)</f>
        <v>13.870605167999999</v>
      </c>
      <c r="K7" s="2">
        <f>_xlfn.IFNA(VLOOKUP($A7,'EV Distribution'!$A$2:$B$1048576,2,FALSE),0)*('EV Characterization'!K$2-'EV Characterization'!K$3)</f>
        <v>21.307910021999998</v>
      </c>
      <c r="L7" s="2">
        <f>_xlfn.IFNA(VLOOKUP($A7,'EV Distribution'!$A$2:$B$1048576,2,FALSE),0)*('EV Characterization'!L$2-'EV Characterization'!L$3)</f>
        <v>20.787415263</v>
      </c>
      <c r="M7" s="2">
        <f>_xlfn.IFNA(VLOOKUP($A7,'EV Distribution'!$A$2:$B$1048576,2,FALSE),0)*('EV Characterization'!M$2-'EV Characterization'!M$3)</f>
        <v>19.975481073000001</v>
      </c>
      <c r="N7" s="2">
        <f>_xlfn.IFNA(VLOOKUP($A7,'EV Distribution'!$A$2:$B$1048576,2,FALSE),0)*('EV Characterization'!N$2-'EV Characterization'!N$3)</f>
        <v>18.517812048</v>
      </c>
      <c r="O7" s="2">
        <f>_xlfn.IFNA(VLOOKUP($A7,'EV Distribution'!$A$2:$B$1048576,2,FALSE),0)*('EV Characterization'!O$2-'EV Characterization'!O$3)</f>
        <v>17.704598994000001</v>
      </c>
      <c r="P7" s="2">
        <f>_xlfn.IFNA(VLOOKUP($A7,'EV Distribution'!$A$2:$B$1048576,2,FALSE),0)*('EV Characterization'!P$2-'EV Characterization'!P$3)</f>
        <v>17.046735174000002</v>
      </c>
      <c r="Q7" s="2">
        <f>_xlfn.IFNA(VLOOKUP($A7,'EV Distribution'!$A$2:$B$1048576,2,FALSE),0)*('EV Characterization'!Q$2-'EV Characterization'!Q$3)</f>
        <v>16.088117787000002</v>
      </c>
      <c r="R7" s="2">
        <f>_xlfn.IFNA(VLOOKUP($A7,'EV Distribution'!$A$2:$B$1048576,2,FALSE),0)*('EV Characterization'!R$2-'EV Characterization'!R$3)</f>
        <v>15.575134427999998</v>
      </c>
      <c r="S7" s="2">
        <f>_xlfn.IFNA(VLOOKUP($A7,'EV Distribution'!$A$2:$B$1048576,2,FALSE),0)*('EV Characterization'!S$2-'EV Characterization'!S$3)</f>
        <v>14.895461547</v>
      </c>
      <c r="T7" s="2">
        <f>_xlfn.IFNA(VLOOKUP($A7,'EV Distribution'!$A$2:$B$1048576,2,FALSE),0)*('EV Characterization'!T$2-'EV Characterization'!T$3)</f>
        <v>9.1147391459999998</v>
      </c>
      <c r="U7" s="2">
        <f>_xlfn.IFNA(VLOOKUP($A7,'EV Distribution'!$A$2:$B$1048576,2,FALSE),0)*('EV Characterization'!U$2-'EV Characterization'!U$3)</f>
        <v>9.5362933589999983</v>
      </c>
      <c r="V7" s="2">
        <f>_xlfn.IFNA(VLOOKUP($A7,'EV Distribution'!$A$2:$B$1048576,2,FALSE),0)*('EV Characterization'!V$2-'EV Characterization'!V$3)</f>
        <v>10.051797851999998</v>
      </c>
      <c r="W7" s="2">
        <f>_xlfn.IFNA(VLOOKUP($A7,'EV Distribution'!$A$2:$B$1048576,2,FALSE),0)*('EV Characterization'!W$2-'EV Characterization'!W$3)</f>
        <v>10.620411794999999</v>
      </c>
      <c r="X7" s="2">
        <f>_xlfn.IFNA(VLOOKUP($A7,'EV Distribution'!$A$2:$B$1048576,2,FALSE),0)*('EV Characterization'!X$2-'EV Characterization'!X$3)</f>
        <v>11.31439293</v>
      </c>
      <c r="Y7" s="2">
        <f>_xlfn.IFNA(VLOOKUP($A7,'EV Distribution'!$A$2:$B$1048576,2,FALSE),0)*('EV Characterization'!Y$2-'EV Characterization'!Y$3)</f>
        <v>12.336554834999999</v>
      </c>
    </row>
    <row r="8" spans="1:25" x14ac:dyDescent="0.25">
      <c r="A8" s="5">
        <v>10</v>
      </c>
      <c r="B8" s="2">
        <f>_xlfn.IFNA(VLOOKUP($A8,'EV Distribution'!$A$2:$B$1048576,2,FALSE),0)*('EV Characterization'!B$2-'EV Characterization'!B$3)</f>
        <v>6.0656824350000011</v>
      </c>
      <c r="C8" s="2">
        <f>_xlfn.IFNA(VLOOKUP($A8,'EV Distribution'!$A$2:$B$1048576,2,FALSE),0)*('EV Characterization'!C$2-'EV Characterization'!C$3)</f>
        <v>6.4116391800000008</v>
      </c>
      <c r="D8" s="2">
        <f>_xlfn.IFNA(VLOOKUP($A8,'EV Distribution'!$A$2:$B$1048576,2,FALSE),0)*('EV Characterization'!D$2-'EV Characterization'!D$3)</f>
        <v>6.6897812099999996</v>
      </c>
      <c r="E8" s="2">
        <f>_xlfn.IFNA(VLOOKUP($A8,'EV Distribution'!$A$2:$B$1048576,2,FALSE),0)*('EV Characterization'!E$2-'EV Characterization'!E$3)</f>
        <v>7.0643370100000009</v>
      </c>
      <c r="F8" s="2">
        <f>_xlfn.IFNA(VLOOKUP($A8,'EV Distribution'!$A$2:$B$1048576,2,FALSE),0)*('EV Characterization'!F$2-'EV Characterization'!F$3)</f>
        <v>7.4606199200000001</v>
      </c>
      <c r="G8" s="2">
        <f>_xlfn.IFNA(VLOOKUP($A8,'EV Distribution'!$A$2:$B$1048576,2,FALSE),0)*('EV Characterization'!G$2-'EV Characterization'!G$3)</f>
        <v>7.7074172600000006</v>
      </c>
      <c r="H8" s="2">
        <f>_xlfn.IFNA(VLOOKUP($A8,'EV Distribution'!$A$2:$B$1048576,2,FALSE),0)*('EV Characterization'!H$2-'EV Characterization'!H$3)</f>
        <v>7.5790436700000008</v>
      </c>
      <c r="I8" s="2">
        <f>_xlfn.IFNA(VLOOKUP($A8,'EV Distribution'!$A$2:$B$1048576,2,FALSE),0)*('EV Characterization'!I$2-'EV Characterization'!I$3)</f>
        <v>7.2244486139999999</v>
      </c>
      <c r="J8" s="2">
        <f>_xlfn.IFNA(VLOOKUP($A8,'EV Distribution'!$A$2:$B$1048576,2,FALSE),0)*('EV Characterization'!J$2-'EV Characterization'!J$3)</f>
        <v>6.4671876639999999</v>
      </c>
      <c r="K8" s="2">
        <f>_xlfn.IFNA(VLOOKUP($A8,'EV Distribution'!$A$2:$B$1048576,2,FALSE),0)*('EV Characterization'!K$2-'EV Characterization'!K$3)</f>
        <v>9.934840706000001</v>
      </c>
      <c r="L8" s="2">
        <f>_xlfn.IFNA(VLOOKUP($A8,'EV Distribution'!$A$2:$B$1048576,2,FALSE),0)*('EV Characterization'!L$2-'EV Characterization'!L$3)</f>
        <v>9.6921593490000006</v>
      </c>
      <c r="M8" s="2">
        <f>_xlfn.IFNA(VLOOKUP($A8,'EV Distribution'!$A$2:$B$1048576,2,FALSE),0)*('EV Characterization'!M$2-'EV Characterization'!M$3)</f>
        <v>9.3135939790000002</v>
      </c>
      <c r="N8" s="2">
        <f>_xlfn.IFNA(VLOOKUP($A8,'EV Distribution'!$A$2:$B$1048576,2,FALSE),0)*('EV Characterization'!N$2-'EV Characterization'!N$3)</f>
        <v>8.6339539040000002</v>
      </c>
      <c r="O8" s="2">
        <f>_xlfn.IFNA(VLOOKUP($A8,'EV Distribution'!$A$2:$B$1048576,2,FALSE),0)*('EV Characterization'!O$2-'EV Characterization'!O$3)</f>
        <v>8.2547922620000005</v>
      </c>
      <c r="P8" s="2">
        <f>_xlfn.IFNA(VLOOKUP($A8,'EV Distribution'!$A$2:$B$1048576,2,FALSE),0)*('EV Characterization'!P$2-'EV Characterization'!P$3)</f>
        <v>7.9480624020000015</v>
      </c>
      <c r="Q8" s="2">
        <f>_xlfn.IFNA(VLOOKUP($A8,'EV Distribution'!$A$2:$B$1048576,2,FALSE),0)*('EV Characterization'!Q$2-'EV Characterization'!Q$3)</f>
        <v>7.5011058010000013</v>
      </c>
      <c r="R8" s="2">
        <f>_xlfn.IFNA(VLOOKUP($A8,'EV Distribution'!$A$2:$B$1048576,2,FALSE),0)*('EV Characterization'!R$2-'EV Characterization'!R$3)</f>
        <v>7.2619266439999999</v>
      </c>
      <c r="S8" s="2">
        <f>_xlfn.IFNA(VLOOKUP($A8,'EV Distribution'!$A$2:$B$1048576,2,FALSE),0)*('EV Characterization'!S$2-'EV Characterization'!S$3)</f>
        <v>6.9450282810000008</v>
      </c>
      <c r="T8" s="2">
        <f>_xlfn.IFNA(VLOOKUP($A8,'EV Distribution'!$A$2:$B$1048576,2,FALSE),0)*('EV Characterization'!T$2-'EV Characterization'!T$3)</f>
        <v>4.2497589580000001</v>
      </c>
      <c r="U8" s="2">
        <f>_xlfn.IFNA(VLOOKUP($A8,'EV Distribution'!$A$2:$B$1048576,2,FALSE),0)*('EV Characterization'!U$2-'EV Characterization'!U$3)</f>
        <v>4.446309157</v>
      </c>
      <c r="V8" s="2">
        <f>_xlfn.IFNA(VLOOKUP($A8,'EV Distribution'!$A$2:$B$1048576,2,FALSE),0)*('EV Characterization'!V$2-'EV Characterization'!V$3)</f>
        <v>4.6866637960000004</v>
      </c>
      <c r="W8" s="2">
        <f>_xlfn.IFNA(VLOOKUP($A8,'EV Distribution'!$A$2:$B$1048576,2,FALSE),0)*('EV Characterization'!W$2-'EV Characterization'!W$3)</f>
        <v>4.9517807850000004</v>
      </c>
      <c r="X8" s="2">
        <f>_xlfn.IFNA(VLOOKUP($A8,'EV Distribution'!$A$2:$B$1048576,2,FALSE),0)*('EV Characterization'!X$2-'EV Characterization'!X$3)</f>
        <v>5.2753503900000007</v>
      </c>
      <c r="Y8" s="2">
        <f>_xlfn.IFNA(VLOOKUP($A8,'EV Distribution'!$A$2:$B$1048576,2,FALSE),0)*('EV Characterization'!Y$2-'EV Characterization'!Y$3)</f>
        <v>5.751934705</v>
      </c>
    </row>
    <row r="9" spans="1:25" x14ac:dyDescent="0.25">
      <c r="A9" s="5">
        <v>12</v>
      </c>
      <c r="B9" s="2">
        <f>_xlfn.IFNA(VLOOKUP($A9,'EV Distribution'!$A$2:$B$1048576,2,FALSE),0)*('EV Characterization'!B$2-'EV Characterization'!B$3)</f>
        <v>34.935088589999999</v>
      </c>
      <c r="C9" s="2">
        <f>_xlfn.IFNA(VLOOKUP($A9,'EV Distribution'!$A$2:$B$1048576,2,FALSE),0)*('EV Characterization'!C$2-'EV Characterization'!C$3)</f>
        <v>36.927614519999999</v>
      </c>
      <c r="D9" s="2">
        <f>_xlfn.IFNA(VLOOKUP($A9,'EV Distribution'!$A$2:$B$1048576,2,FALSE),0)*('EV Characterization'!D$2-'EV Characterization'!D$3)</f>
        <v>38.529563939999996</v>
      </c>
      <c r="E9" s="2">
        <f>_xlfn.IFNA(VLOOKUP($A9,'EV Distribution'!$A$2:$B$1048576,2,FALSE),0)*('EV Characterization'!E$2-'EV Characterization'!E$3)</f>
        <v>40.686805140000004</v>
      </c>
      <c r="F9" s="2">
        <f>_xlfn.IFNA(VLOOKUP($A9,'EV Distribution'!$A$2:$B$1048576,2,FALSE),0)*('EV Characterization'!F$2-'EV Characterization'!F$3)</f>
        <v>42.969182879999998</v>
      </c>
      <c r="G9" s="2">
        <f>_xlfn.IFNA(VLOOKUP($A9,'EV Distribution'!$A$2:$B$1048576,2,FALSE),0)*('EV Characterization'!G$2-'EV Characterization'!G$3)</f>
        <v>44.390603639999995</v>
      </c>
      <c r="H9" s="2">
        <f>_xlfn.IFNA(VLOOKUP($A9,'EV Distribution'!$A$2:$B$1048576,2,FALSE),0)*('EV Characterization'!H$2-'EV Characterization'!H$3)</f>
        <v>43.651240380000004</v>
      </c>
      <c r="I9" s="2">
        <f>_xlfn.IFNA(VLOOKUP($A9,'EV Distribution'!$A$2:$B$1048576,2,FALSE),0)*('EV Characterization'!I$2-'EV Characterization'!I$3)</f>
        <v>41.608962395999995</v>
      </c>
      <c r="J9" s="2">
        <f>_xlfn.IFNA(VLOOKUP($A9,'EV Distribution'!$A$2:$B$1048576,2,FALSE),0)*('EV Characterization'!J$2-'EV Characterization'!J$3)</f>
        <v>37.247544095999999</v>
      </c>
      <c r="K9" s="2">
        <f>_xlfn.IFNA(VLOOKUP($A9,'EV Distribution'!$A$2:$B$1048576,2,FALSE),0)*('EV Characterization'!K$2-'EV Characterization'!K$3)</f>
        <v>57.219372084</v>
      </c>
      <c r="L9" s="2">
        <f>_xlfn.IFNA(VLOOKUP($A9,'EV Distribution'!$A$2:$B$1048576,2,FALSE),0)*('EV Characterization'!L$2-'EV Characterization'!L$3)</f>
        <v>55.821657186000003</v>
      </c>
      <c r="M9" s="2">
        <f>_xlfn.IFNA(VLOOKUP($A9,'EV Distribution'!$A$2:$B$1048576,2,FALSE),0)*('EV Characterization'!M$2-'EV Characterization'!M$3)</f>
        <v>53.641323006</v>
      </c>
      <c r="N9" s="2">
        <f>_xlfn.IFNA(VLOOKUP($A9,'EV Distribution'!$A$2:$B$1048576,2,FALSE),0)*('EV Characterization'!N$2-'EV Characterization'!N$3)</f>
        <v>49.726959455999996</v>
      </c>
      <c r="O9" s="2">
        <f>_xlfn.IFNA(VLOOKUP($A9,'EV Distribution'!$A$2:$B$1048576,2,FALSE),0)*('EV Characterization'!O$2-'EV Characterization'!O$3)</f>
        <v>47.543191068000006</v>
      </c>
      <c r="P9" s="2">
        <f>_xlfn.IFNA(VLOOKUP($A9,'EV Distribution'!$A$2:$B$1048576,2,FALSE),0)*('EV Characterization'!P$2-'EV Characterization'!P$3)</f>
        <v>45.776591028000006</v>
      </c>
      <c r="Q9" s="2">
        <f>_xlfn.IFNA(VLOOKUP($A9,'EV Distribution'!$A$2:$B$1048576,2,FALSE),0)*('EV Characterization'!Q$2-'EV Characterization'!Q$3)</f>
        <v>43.202359914000006</v>
      </c>
      <c r="R9" s="2">
        <f>_xlfn.IFNA(VLOOKUP($A9,'EV Distribution'!$A$2:$B$1048576,2,FALSE),0)*('EV Characterization'!R$2-'EV Characterization'!R$3)</f>
        <v>41.824815815999997</v>
      </c>
      <c r="S9" s="2">
        <f>_xlfn.IFNA(VLOOKUP($A9,'EV Distribution'!$A$2:$B$1048576,2,FALSE),0)*('EV Characterization'!S$2-'EV Characterization'!S$3)</f>
        <v>39.999650634000005</v>
      </c>
      <c r="T9" s="2">
        <f>_xlfn.IFNA(VLOOKUP($A9,'EV Distribution'!$A$2:$B$1048576,2,FALSE),0)*('EV Characterization'!T$2-'EV Characterization'!T$3)</f>
        <v>24.476340012000001</v>
      </c>
      <c r="U9" s="2">
        <f>_xlfn.IFNA(VLOOKUP($A9,'EV Distribution'!$A$2:$B$1048576,2,FALSE),0)*('EV Characterization'!U$2-'EV Characterization'!U$3)</f>
        <v>25.608364097999999</v>
      </c>
      <c r="V9" s="2">
        <f>_xlfn.IFNA(VLOOKUP($A9,'EV Distribution'!$A$2:$B$1048576,2,FALSE),0)*('EV Characterization'!V$2-'EV Characterization'!V$3)</f>
        <v>26.992678343999998</v>
      </c>
      <c r="W9" s="2">
        <f>_xlfn.IFNA(VLOOKUP($A9,'EV Distribution'!$A$2:$B$1048576,2,FALSE),0)*('EV Characterization'!W$2-'EV Characterization'!W$3)</f>
        <v>28.519610489999998</v>
      </c>
      <c r="X9" s="2">
        <f>_xlfn.IFNA(VLOOKUP($A9,'EV Distribution'!$A$2:$B$1048576,2,FALSE),0)*('EV Characterization'!X$2-'EV Characterization'!X$3)</f>
        <v>30.383198459999999</v>
      </c>
      <c r="Y9" s="2">
        <f>_xlfn.IFNA(VLOOKUP($A9,'EV Distribution'!$A$2:$B$1048576,2,FALSE),0)*('EV Characterization'!Y$2-'EV Characterization'!Y$3)</f>
        <v>33.128069369999999</v>
      </c>
    </row>
    <row r="10" spans="1:25" x14ac:dyDescent="0.25">
      <c r="A10" s="5">
        <v>15</v>
      </c>
      <c r="B10" s="2">
        <f>_xlfn.IFNA(VLOOKUP($A10,'EV Distribution'!$A$2:$B$1048576,2,FALSE),0)*('EV Characterization'!B$2-'EV Characterization'!B$3)</f>
        <v>1.3104035550000002</v>
      </c>
      <c r="C10" s="2">
        <f>_xlfn.IFNA(VLOOKUP($A10,'EV Distribution'!$A$2:$B$1048576,2,FALSE),0)*('EV Characterization'!C$2-'EV Characterization'!C$3)</f>
        <v>1.3851425400000001</v>
      </c>
      <c r="D10" s="2">
        <f>_xlfn.IFNA(VLOOKUP($A10,'EV Distribution'!$A$2:$B$1048576,2,FALSE),0)*('EV Characterization'!D$2-'EV Characterization'!D$3)</f>
        <v>1.44523113</v>
      </c>
      <c r="E10" s="2">
        <f>_xlfn.IFNA(VLOOKUP($A10,'EV Distribution'!$A$2:$B$1048576,2,FALSE),0)*('EV Characterization'!E$2-'EV Characterization'!E$3)</f>
        <v>1.5261485300000002</v>
      </c>
      <c r="F10" s="2">
        <f>_xlfn.IFNA(VLOOKUP($A10,'EV Distribution'!$A$2:$B$1048576,2,FALSE),0)*('EV Characterization'!F$2-'EV Characterization'!F$3)</f>
        <v>1.61175976</v>
      </c>
      <c r="G10" s="2">
        <f>_xlfn.IFNA(VLOOKUP($A10,'EV Distribution'!$A$2:$B$1048576,2,FALSE),0)*('EV Characterization'!G$2-'EV Characterization'!G$3)</f>
        <v>1.6650767799999999</v>
      </c>
      <c r="H10" s="2">
        <f>_xlfn.IFNA(VLOOKUP($A10,'EV Distribution'!$A$2:$B$1048576,2,FALSE),0)*('EV Characterization'!H$2-'EV Characterization'!H$3)</f>
        <v>1.6373435100000002</v>
      </c>
      <c r="I10" s="2">
        <f>_xlfn.IFNA(VLOOKUP($A10,'EV Distribution'!$A$2:$B$1048576,2,FALSE),0)*('EV Characterization'!I$2-'EV Characterization'!I$3)</f>
        <v>1.5607383420000001</v>
      </c>
      <c r="J10" s="2">
        <f>_xlfn.IFNA(VLOOKUP($A10,'EV Distribution'!$A$2:$B$1048576,2,FALSE),0)*('EV Characterization'!J$2-'EV Characterization'!J$3)</f>
        <v>1.397142992</v>
      </c>
      <c r="K10" s="2">
        <f>_xlfn.IFNA(VLOOKUP($A10,'EV Distribution'!$A$2:$B$1048576,2,FALSE),0)*('EV Characterization'!K$2-'EV Characterization'!K$3)</f>
        <v>2.1462796179999999</v>
      </c>
      <c r="L10" s="2">
        <f>_xlfn.IFNA(VLOOKUP($A10,'EV Distribution'!$A$2:$B$1048576,2,FALSE),0)*('EV Characterization'!L$2-'EV Characterization'!L$3)</f>
        <v>2.0938517970000001</v>
      </c>
      <c r="M10" s="2">
        <f>_xlfn.IFNA(VLOOKUP($A10,'EV Distribution'!$A$2:$B$1048576,2,FALSE),0)*('EV Characterization'!M$2-'EV Characterization'!M$3)</f>
        <v>2.0120681870000001</v>
      </c>
      <c r="N10" s="2">
        <f>_xlfn.IFNA(VLOOKUP($A10,'EV Distribution'!$A$2:$B$1048576,2,FALSE),0)*('EV Characterization'!N$2-'EV Characterization'!N$3)</f>
        <v>1.865241712</v>
      </c>
      <c r="O10" s="2">
        <f>_xlfn.IFNA(VLOOKUP($A10,'EV Distribution'!$A$2:$B$1048576,2,FALSE),0)*('EV Characterization'!O$2-'EV Characterization'!O$3)</f>
        <v>1.7833292860000003</v>
      </c>
      <c r="P10" s="2">
        <f>_xlfn.IFNA(VLOOKUP($A10,'EV Distribution'!$A$2:$B$1048576,2,FALSE),0)*('EV Characterization'!P$2-'EV Characterization'!P$3)</f>
        <v>1.7170647060000002</v>
      </c>
      <c r="Q10" s="2">
        <f>_xlfn.IFNA(VLOOKUP($A10,'EV Distribution'!$A$2:$B$1048576,2,FALSE),0)*('EV Characterization'!Q$2-'EV Characterization'!Q$3)</f>
        <v>1.6205061530000002</v>
      </c>
      <c r="R10" s="2">
        <f>_xlfn.IFNA(VLOOKUP($A10,'EV Distribution'!$A$2:$B$1048576,2,FALSE),0)*('EV Characterization'!R$2-'EV Characterization'!R$3)</f>
        <v>1.5688349319999999</v>
      </c>
      <c r="S10" s="2">
        <f>_xlfn.IFNA(VLOOKUP($A10,'EV Distribution'!$A$2:$B$1048576,2,FALSE),0)*('EV Characterization'!S$2-'EV Characterization'!S$3)</f>
        <v>1.5003735930000002</v>
      </c>
      <c r="T10" s="2">
        <f>_xlfn.IFNA(VLOOKUP($A10,'EV Distribution'!$A$2:$B$1048576,2,FALSE),0)*('EV Characterization'!T$2-'EV Characterization'!T$3)</f>
        <v>0.91809937400000008</v>
      </c>
      <c r="U10" s="2">
        <f>_xlfn.IFNA(VLOOKUP($A10,'EV Distribution'!$A$2:$B$1048576,2,FALSE),0)*('EV Characterization'!U$2-'EV Characterization'!U$3)</f>
        <v>0.96056122099999997</v>
      </c>
      <c r="V10" s="2">
        <f>_xlfn.IFNA(VLOOKUP($A10,'EV Distribution'!$A$2:$B$1048576,2,FALSE),0)*('EV Characterization'!V$2-'EV Characterization'!V$3)</f>
        <v>1.0124863879999999</v>
      </c>
      <c r="W10" s="2">
        <f>_xlfn.IFNA(VLOOKUP($A10,'EV Distribution'!$A$2:$B$1048576,2,FALSE),0)*('EV Characterization'!W$2-'EV Characterization'!W$3)</f>
        <v>1.069761105</v>
      </c>
      <c r="X10" s="2">
        <f>_xlfn.IFNA(VLOOKUP($A10,'EV Distribution'!$A$2:$B$1048576,2,FALSE),0)*('EV Characterization'!X$2-'EV Characterization'!X$3)</f>
        <v>1.13966367</v>
      </c>
      <c r="Y10" s="2">
        <f>_xlfn.IFNA(VLOOKUP($A10,'EV Distribution'!$A$2:$B$1048576,2,FALSE),0)*('EV Characterization'!Y$2-'EV Characterization'!Y$3)</f>
        <v>1.242622865</v>
      </c>
    </row>
    <row r="11" spans="1:25" x14ac:dyDescent="0.25">
      <c r="A11" s="5">
        <v>16</v>
      </c>
      <c r="B11" s="2">
        <f>_xlfn.IFNA(VLOOKUP($A11,'EV Distribution'!$A$2:$B$1048576,2,FALSE),0)*('EV Characterization'!B$2-'EV Characterization'!B$3)</f>
        <v>6.416924625</v>
      </c>
      <c r="C11" s="2">
        <f>_xlfn.IFNA(VLOOKUP($A11,'EV Distribution'!$A$2:$B$1048576,2,FALSE),0)*('EV Characterization'!C$2-'EV Characterization'!C$3)</f>
        <v>6.7829145000000004</v>
      </c>
      <c r="D11" s="2">
        <f>_xlfn.IFNA(VLOOKUP($A11,'EV Distribution'!$A$2:$B$1048576,2,FALSE),0)*('EV Characterization'!D$2-'EV Characterization'!D$3)</f>
        <v>7.0771627499999994</v>
      </c>
      <c r="E11" s="2">
        <f>_xlfn.IFNA(VLOOKUP($A11,'EV Distribution'!$A$2:$B$1048576,2,FALSE),0)*('EV Characterization'!E$2-'EV Characterization'!E$3)</f>
        <v>7.4734077500000007</v>
      </c>
      <c r="F11" s="2">
        <f>_xlfn.IFNA(VLOOKUP($A11,'EV Distribution'!$A$2:$B$1048576,2,FALSE),0)*('EV Characterization'!F$2-'EV Characterization'!F$3)</f>
        <v>7.8926379999999998</v>
      </c>
      <c r="G11" s="2">
        <f>_xlfn.IFNA(VLOOKUP($A11,'EV Distribution'!$A$2:$B$1048576,2,FALSE),0)*('EV Characterization'!G$2-'EV Characterization'!G$3)</f>
        <v>8.1537264999999994</v>
      </c>
      <c r="H11" s="2">
        <f>_xlfn.IFNA(VLOOKUP($A11,'EV Distribution'!$A$2:$B$1048576,2,FALSE),0)*('EV Characterization'!H$2-'EV Characterization'!H$3)</f>
        <v>8.0179192500000003</v>
      </c>
      <c r="I11" s="2">
        <f>_xlfn.IFNA(VLOOKUP($A11,'EV Distribution'!$A$2:$B$1048576,2,FALSE),0)*('EV Characterization'!I$2-'EV Characterization'!I$3)</f>
        <v>7.6427908499999999</v>
      </c>
      <c r="J11" s="2">
        <f>_xlfn.IFNA(VLOOKUP($A11,'EV Distribution'!$A$2:$B$1048576,2,FALSE),0)*('EV Characterization'!J$2-'EV Characterization'!J$3)</f>
        <v>6.8416796</v>
      </c>
      <c r="K11" s="2">
        <f>_xlfn.IFNA(VLOOKUP($A11,'EV Distribution'!$A$2:$B$1048576,2,FALSE),0)*('EV Characterization'!K$2-'EV Characterization'!K$3)</f>
        <v>10.51013215</v>
      </c>
      <c r="L11" s="2">
        <f>_xlfn.IFNA(VLOOKUP($A11,'EV Distribution'!$A$2:$B$1048576,2,FALSE),0)*('EV Characterization'!L$2-'EV Characterization'!L$3)</f>
        <v>10.253397975</v>
      </c>
      <c r="M11" s="2">
        <f>_xlfn.IFNA(VLOOKUP($A11,'EV Distribution'!$A$2:$B$1048576,2,FALSE),0)*('EV Characterization'!M$2-'EV Characterization'!M$3)</f>
        <v>9.8529112249999997</v>
      </c>
      <c r="N11" s="2">
        <f>_xlfn.IFNA(VLOOKUP($A11,'EV Distribution'!$A$2:$B$1048576,2,FALSE),0)*('EV Characterization'!N$2-'EV Characterization'!N$3)</f>
        <v>9.1339155999999999</v>
      </c>
      <c r="O11" s="2">
        <f>_xlfn.IFNA(VLOOKUP($A11,'EV Distribution'!$A$2:$B$1048576,2,FALSE),0)*('EV Characterization'!O$2-'EV Characterization'!O$3)</f>
        <v>8.7327980500000013</v>
      </c>
      <c r="P11" s="2">
        <f>_xlfn.IFNA(VLOOKUP($A11,'EV Distribution'!$A$2:$B$1048576,2,FALSE),0)*('EV Characterization'!P$2-'EV Characterization'!P$3)</f>
        <v>8.4083065500000007</v>
      </c>
      <c r="Q11" s="2">
        <f>_xlfn.IFNA(VLOOKUP($A11,'EV Distribution'!$A$2:$B$1048576,2,FALSE),0)*('EV Characterization'!Q$2-'EV Characterization'!Q$3)</f>
        <v>7.9354682750000016</v>
      </c>
      <c r="R11" s="2">
        <f>_xlfn.IFNA(VLOOKUP($A11,'EV Distribution'!$A$2:$B$1048576,2,FALSE),0)*('EV Characterization'!R$2-'EV Characterization'!R$3)</f>
        <v>7.6824390999999999</v>
      </c>
      <c r="S11" s="2">
        <f>_xlfn.IFNA(VLOOKUP($A11,'EV Distribution'!$A$2:$B$1048576,2,FALSE),0)*('EV Characterization'!S$2-'EV Characterization'!S$3)</f>
        <v>7.3471902750000009</v>
      </c>
      <c r="T11" s="2">
        <f>_xlfn.IFNA(VLOOKUP($A11,'EV Distribution'!$A$2:$B$1048576,2,FALSE),0)*('EV Characterization'!T$2-'EV Characterization'!T$3)</f>
        <v>4.4958474500000003</v>
      </c>
      <c r="U11" s="2">
        <f>_xlfn.IFNA(VLOOKUP($A11,'EV Distribution'!$A$2:$B$1048576,2,FALSE),0)*('EV Characterization'!U$2-'EV Characterization'!U$3)</f>
        <v>4.7037791749999993</v>
      </c>
      <c r="V11" s="2">
        <f>_xlfn.IFNA(VLOOKUP($A11,'EV Distribution'!$A$2:$B$1048576,2,FALSE),0)*('EV Characterization'!V$2-'EV Characterization'!V$3)</f>
        <v>4.9580519000000001</v>
      </c>
      <c r="W11" s="2">
        <f>_xlfn.IFNA(VLOOKUP($A11,'EV Distribution'!$A$2:$B$1048576,2,FALSE),0)*('EV Characterization'!W$2-'EV Characterization'!W$3)</f>
        <v>5.2385208749999999</v>
      </c>
      <c r="X11" s="2">
        <f>_xlfn.IFNA(VLOOKUP($A11,'EV Distribution'!$A$2:$B$1048576,2,FALSE),0)*('EV Characterization'!X$2-'EV Characterization'!X$3)</f>
        <v>5.5808272500000005</v>
      </c>
      <c r="Y11" s="2">
        <f>_xlfn.IFNA(VLOOKUP($A11,'EV Distribution'!$A$2:$B$1048576,2,FALSE),0)*('EV Characterization'!Y$2-'EV Characterization'!Y$3)</f>
        <v>6.0850088749999998</v>
      </c>
    </row>
    <row r="12" spans="1:25" x14ac:dyDescent="0.25">
      <c r="A12" s="5">
        <v>17</v>
      </c>
      <c r="B12" s="2">
        <f>_xlfn.IFNA(VLOOKUP($A12,'EV Distribution'!$A$2:$B$1048576,2,FALSE),0)*('EV Characterization'!B$2-'EV Characterization'!B$3)</f>
        <v>1.7291923200000001</v>
      </c>
      <c r="C12" s="2">
        <f>_xlfn.IFNA(VLOOKUP($A12,'EV Distribution'!$A$2:$B$1048576,2,FALSE),0)*('EV Characterization'!C$2-'EV Characterization'!C$3)</f>
        <v>1.8278169600000003</v>
      </c>
      <c r="D12" s="2">
        <f>_xlfn.IFNA(VLOOKUP($A12,'EV Distribution'!$A$2:$B$1048576,2,FALSE),0)*('EV Characterization'!D$2-'EV Characterization'!D$3)</f>
        <v>1.9071091199999999</v>
      </c>
      <c r="E12" s="2">
        <f>_xlfn.IFNA(VLOOKUP($A12,'EV Distribution'!$A$2:$B$1048576,2,FALSE),0)*('EV Characterization'!E$2-'EV Characterization'!E$3)</f>
        <v>2.0138867200000004</v>
      </c>
      <c r="F12" s="2">
        <f>_xlfn.IFNA(VLOOKUP($A12,'EV Distribution'!$A$2:$B$1048576,2,FALSE),0)*('EV Characterization'!F$2-'EV Characterization'!F$3)</f>
        <v>2.1268582400000002</v>
      </c>
      <c r="G12" s="2">
        <f>_xlfn.IFNA(VLOOKUP($A12,'EV Distribution'!$A$2:$B$1048576,2,FALSE),0)*('EV Characterization'!G$2-'EV Characterization'!G$3)</f>
        <v>2.1972147199999998</v>
      </c>
      <c r="H12" s="2">
        <f>_xlfn.IFNA(VLOOKUP($A12,'EV Distribution'!$A$2:$B$1048576,2,FALSE),0)*('EV Characterization'!H$2-'EV Characterization'!H$3)</f>
        <v>2.1606182400000002</v>
      </c>
      <c r="I12" s="2">
        <f>_xlfn.IFNA(VLOOKUP($A12,'EV Distribution'!$A$2:$B$1048576,2,FALSE),0)*('EV Characterization'!I$2-'EV Characterization'!I$3)</f>
        <v>2.059531008</v>
      </c>
      <c r="J12" s="2">
        <f>_xlfn.IFNA(VLOOKUP($A12,'EV Distribution'!$A$2:$B$1048576,2,FALSE),0)*('EV Characterization'!J$2-'EV Characterization'!J$3)</f>
        <v>1.843652608</v>
      </c>
      <c r="K12" s="2">
        <f>_xlfn.IFNA(VLOOKUP($A12,'EV Distribution'!$A$2:$B$1048576,2,FALSE),0)*('EV Characterization'!K$2-'EV Characterization'!K$3)</f>
        <v>2.8322040319999999</v>
      </c>
      <c r="L12" s="2">
        <f>_xlfn.IFNA(VLOOKUP($A12,'EV Distribution'!$A$2:$B$1048576,2,FALSE),0)*('EV Characterization'!L$2-'EV Characterization'!L$3)</f>
        <v>2.7630209280000004</v>
      </c>
      <c r="M12" s="2">
        <f>_xlfn.IFNA(VLOOKUP($A12,'EV Distribution'!$A$2:$B$1048576,2,FALSE),0)*('EV Characterization'!M$2-'EV Characterization'!M$3)</f>
        <v>2.6551002880000003</v>
      </c>
      <c r="N12" s="2">
        <f>_xlfn.IFNA(VLOOKUP($A12,'EV Distribution'!$A$2:$B$1048576,2,FALSE),0)*('EV Characterization'!N$2-'EV Characterization'!N$3)</f>
        <v>2.461349888</v>
      </c>
      <c r="O12" s="2">
        <f>_xlfn.IFNA(VLOOKUP($A12,'EV Distribution'!$A$2:$B$1048576,2,FALSE),0)*('EV Characterization'!O$2-'EV Characterization'!O$3)</f>
        <v>2.3532592640000005</v>
      </c>
      <c r="P12" s="2">
        <f>_xlfn.IFNA(VLOOKUP($A12,'EV Distribution'!$A$2:$B$1048576,2,FALSE),0)*('EV Characterization'!P$2-'EV Characterization'!P$3)</f>
        <v>2.2658173440000002</v>
      </c>
      <c r="Q12" s="2">
        <f>_xlfn.IFNA(VLOOKUP($A12,'EV Distribution'!$A$2:$B$1048576,2,FALSE),0)*('EV Characterization'!Q$2-'EV Characterization'!Q$3)</f>
        <v>2.1383998720000004</v>
      </c>
      <c r="R12" s="2">
        <f>_xlfn.IFNA(VLOOKUP($A12,'EV Distribution'!$A$2:$B$1048576,2,FALSE),0)*('EV Characterization'!R$2-'EV Characterization'!R$3)</f>
        <v>2.0702151679999998</v>
      </c>
      <c r="S12" s="2">
        <f>_xlfn.IFNA(VLOOKUP($A12,'EV Distribution'!$A$2:$B$1048576,2,FALSE),0)*('EV Characterization'!S$2-'EV Characterization'!S$3)</f>
        <v>1.9798744320000004</v>
      </c>
      <c r="T12" s="2">
        <f>_xlfn.IFNA(VLOOKUP($A12,'EV Distribution'!$A$2:$B$1048576,2,FALSE),0)*('EV Characterization'!T$2-'EV Characterization'!T$3)</f>
        <v>1.2115125760000001</v>
      </c>
      <c r="U12" s="2">
        <f>_xlfn.IFNA(VLOOKUP($A12,'EV Distribution'!$A$2:$B$1048576,2,FALSE),0)*('EV Characterization'!U$2-'EV Characterization'!U$3)</f>
        <v>1.2675447040000001</v>
      </c>
      <c r="V12" s="2">
        <f>_xlfn.IFNA(VLOOKUP($A12,'EV Distribution'!$A$2:$B$1048576,2,FALSE),0)*('EV Characterization'!V$2-'EV Characterization'!V$3)</f>
        <v>1.3360645120000001</v>
      </c>
      <c r="W12" s="2">
        <f>_xlfn.IFNA(VLOOKUP($A12,'EV Distribution'!$A$2:$B$1048576,2,FALSE),0)*('EV Characterization'!W$2-'EV Characterization'!W$3)</f>
        <v>1.4116435200000002</v>
      </c>
      <c r="X12" s="2">
        <f>_xlfn.IFNA(VLOOKUP($A12,'EV Distribution'!$A$2:$B$1048576,2,FALSE),0)*('EV Characterization'!X$2-'EV Characterization'!X$3)</f>
        <v>1.50388608</v>
      </c>
      <c r="Y12" s="2">
        <f>_xlfn.IFNA(VLOOKUP($A12,'EV Distribution'!$A$2:$B$1048576,2,FALSE),0)*('EV Characterization'!Y$2-'EV Characterization'!Y$3)</f>
        <v>1.6397497599999999</v>
      </c>
    </row>
    <row r="13" spans="1:25" x14ac:dyDescent="0.25">
      <c r="A13" s="5">
        <v>18</v>
      </c>
      <c r="B13" s="2">
        <f>_xlfn.IFNA(VLOOKUP($A13,'EV Distribution'!$A$2:$B$1048576,2,FALSE),0)*('EV Characterization'!B$2-'EV Characterization'!B$3)</f>
        <v>0.121583835</v>
      </c>
      <c r="C13" s="2">
        <f>_xlfn.IFNA(VLOOKUP($A13,'EV Distribution'!$A$2:$B$1048576,2,FALSE),0)*('EV Characterization'!C$2-'EV Characterization'!C$3)</f>
        <v>0.12851838000000002</v>
      </c>
      <c r="D13" s="2">
        <f>_xlfn.IFNA(VLOOKUP($A13,'EV Distribution'!$A$2:$B$1048576,2,FALSE),0)*('EV Characterization'!D$2-'EV Characterization'!D$3)</f>
        <v>0.13409361</v>
      </c>
      <c r="E13" s="2">
        <f>_xlfn.IFNA(VLOOKUP($A13,'EV Distribution'!$A$2:$B$1048576,2,FALSE),0)*('EV Characterization'!E$2-'EV Characterization'!E$3)</f>
        <v>0.14160141000000001</v>
      </c>
      <c r="F13" s="2">
        <f>_xlfn.IFNA(VLOOKUP($A13,'EV Distribution'!$A$2:$B$1048576,2,FALSE),0)*('EV Characterization'!F$2-'EV Characterization'!F$3)</f>
        <v>0.14954471999999999</v>
      </c>
      <c r="G13" s="2">
        <f>_xlfn.IFNA(VLOOKUP($A13,'EV Distribution'!$A$2:$B$1048576,2,FALSE),0)*('EV Characterization'!G$2-'EV Characterization'!G$3)</f>
        <v>0.15449166</v>
      </c>
      <c r="H13" s="2">
        <f>_xlfn.IFNA(VLOOKUP($A13,'EV Distribution'!$A$2:$B$1048576,2,FALSE),0)*('EV Characterization'!H$2-'EV Characterization'!H$3)</f>
        <v>0.15191847</v>
      </c>
      <c r="I13" s="2">
        <f>_xlfn.IFNA(VLOOKUP($A13,'EV Distribution'!$A$2:$B$1048576,2,FALSE),0)*('EV Characterization'!I$2-'EV Characterization'!I$3)</f>
        <v>0.144810774</v>
      </c>
      <c r="J13" s="2">
        <f>_xlfn.IFNA(VLOOKUP($A13,'EV Distribution'!$A$2:$B$1048576,2,FALSE),0)*('EV Characterization'!J$2-'EV Characterization'!J$3)</f>
        <v>0.12963182400000001</v>
      </c>
      <c r="K13" s="2">
        <f>_xlfn.IFNA(VLOOKUP($A13,'EV Distribution'!$A$2:$B$1048576,2,FALSE),0)*('EV Characterization'!K$2-'EV Characterization'!K$3)</f>
        <v>0.19913934599999999</v>
      </c>
      <c r="L13" s="2">
        <f>_xlfn.IFNA(VLOOKUP($A13,'EV Distribution'!$A$2:$B$1048576,2,FALSE),0)*('EV Characterization'!L$2-'EV Characterization'!L$3)</f>
        <v>0.19427490900000002</v>
      </c>
      <c r="M13" s="2">
        <f>_xlfn.IFNA(VLOOKUP($A13,'EV Distribution'!$A$2:$B$1048576,2,FALSE),0)*('EV Characterization'!M$2-'EV Characterization'!M$3)</f>
        <v>0.18668673899999999</v>
      </c>
      <c r="N13" s="2">
        <f>_xlfn.IFNA(VLOOKUP($A13,'EV Distribution'!$A$2:$B$1048576,2,FALSE),0)*('EV Characterization'!N$2-'EV Characterization'!N$3)</f>
        <v>0.17306366399999998</v>
      </c>
      <c r="O13" s="2">
        <f>_xlfn.IFNA(VLOOKUP($A13,'EV Distribution'!$A$2:$B$1048576,2,FALSE),0)*('EV Characterization'!O$2-'EV Characterization'!O$3)</f>
        <v>0.16546354200000002</v>
      </c>
      <c r="P13" s="2">
        <f>_xlfn.IFNA(VLOOKUP($A13,'EV Distribution'!$A$2:$B$1048576,2,FALSE),0)*('EV Characterization'!P$2-'EV Characterization'!P$3)</f>
        <v>0.159315282</v>
      </c>
      <c r="Q13" s="2">
        <f>_xlfn.IFNA(VLOOKUP($A13,'EV Distribution'!$A$2:$B$1048576,2,FALSE),0)*('EV Characterization'!Q$2-'EV Characterization'!Q$3)</f>
        <v>0.15035624100000003</v>
      </c>
      <c r="R13" s="2">
        <f>_xlfn.IFNA(VLOOKUP($A13,'EV Distribution'!$A$2:$B$1048576,2,FALSE),0)*('EV Characterization'!R$2-'EV Characterization'!R$3)</f>
        <v>0.14556200399999999</v>
      </c>
      <c r="S13" s="2">
        <f>_xlfn.IFNA(VLOOKUP($A13,'EV Distribution'!$A$2:$B$1048576,2,FALSE),0)*('EV Characterization'!S$2-'EV Characterization'!S$3)</f>
        <v>0.13920992100000001</v>
      </c>
      <c r="T13" s="2">
        <f>_xlfn.IFNA(VLOOKUP($A13,'EV Distribution'!$A$2:$B$1048576,2,FALSE),0)*('EV Characterization'!T$2-'EV Characterization'!T$3)</f>
        <v>8.5184478000000008E-2</v>
      </c>
      <c r="U13" s="2">
        <f>_xlfn.IFNA(VLOOKUP($A13,'EV Distribution'!$A$2:$B$1048576,2,FALSE),0)*('EV Characterization'!U$2-'EV Characterization'!U$3)</f>
        <v>8.9124236999999995E-2</v>
      </c>
      <c r="V13" s="2">
        <f>_xlfn.IFNA(VLOOKUP($A13,'EV Distribution'!$A$2:$B$1048576,2,FALSE),0)*('EV Characterization'!V$2-'EV Characterization'!V$3)</f>
        <v>9.3942035999999993E-2</v>
      </c>
      <c r="W13" s="2">
        <f>_xlfn.IFNA(VLOOKUP($A13,'EV Distribution'!$A$2:$B$1048576,2,FALSE),0)*('EV Characterization'!W$2-'EV Characterization'!W$3)</f>
        <v>9.9256184999999997E-2</v>
      </c>
      <c r="X13" s="2">
        <f>_xlfn.IFNA(VLOOKUP($A13,'EV Distribution'!$A$2:$B$1048576,2,FALSE),0)*('EV Characterization'!X$2-'EV Characterization'!X$3)</f>
        <v>0.10574198999999999</v>
      </c>
      <c r="Y13" s="2">
        <f>_xlfn.IFNA(VLOOKUP($A13,'EV Distribution'!$A$2:$B$1048576,2,FALSE),0)*('EV Characterization'!Y$2-'EV Characterization'!Y$3)</f>
        <v>0.11529490499999999</v>
      </c>
    </row>
    <row r="14" spans="1:25" x14ac:dyDescent="0.25">
      <c r="A14" s="5">
        <v>20</v>
      </c>
      <c r="B14" s="2">
        <f>_xlfn.IFNA(VLOOKUP($A14,'EV Distribution'!$A$2:$B$1048576,2,FALSE),0)*('EV Characterization'!B$2-'EV Characterization'!B$3)</f>
        <v>1.0672358850000001</v>
      </c>
      <c r="C14" s="2">
        <f>_xlfn.IFNA(VLOOKUP($A14,'EV Distribution'!$A$2:$B$1048576,2,FALSE),0)*('EV Characterization'!C$2-'EV Characterization'!C$3)</f>
        <v>1.1281057800000003</v>
      </c>
      <c r="D14" s="2">
        <f>_xlfn.IFNA(VLOOKUP($A14,'EV Distribution'!$A$2:$B$1048576,2,FALSE),0)*('EV Characterization'!D$2-'EV Characterization'!D$3)</f>
        <v>1.1770439100000001</v>
      </c>
      <c r="E14" s="2">
        <f>_xlfn.IFNA(VLOOKUP($A14,'EV Distribution'!$A$2:$B$1048576,2,FALSE),0)*('EV Characterization'!E$2-'EV Characterization'!E$3)</f>
        <v>1.2429457100000001</v>
      </c>
      <c r="F14" s="2">
        <f>_xlfn.IFNA(VLOOKUP($A14,'EV Distribution'!$A$2:$B$1048576,2,FALSE),0)*('EV Characterization'!F$2-'EV Characterization'!F$3)</f>
        <v>1.3126703200000001</v>
      </c>
      <c r="G14" s="2">
        <f>_xlfn.IFNA(VLOOKUP($A14,'EV Distribution'!$A$2:$B$1048576,2,FALSE),0)*('EV Characterization'!G$2-'EV Characterization'!G$3)</f>
        <v>1.3560934600000001</v>
      </c>
      <c r="H14" s="2">
        <f>_xlfn.IFNA(VLOOKUP($A14,'EV Distribution'!$A$2:$B$1048576,2,FALSE),0)*('EV Characterization'!H$2-'EV Characterization'!H$3)</f>
        <v>1.3335065700000002</v>
      </c>
      <c r="I14" s="2">
        <f>_xlfn.IFNA(VLOOKUP($A14,'EV Distribution'!$A$2:$B$1048576,2,FALSE),0)*('EV Characterization'!I$2-'EV Characterization'!I$3)</f>
        <v>1.2711167940000001</v>
      </c>
      <c r="J14" s="2">
        <f>_xlfn.IFNA(VLOOKUP($A14,'EV Distribution'!$A$2:$B$1048576,2,FALSE),0)*('EV Characterization'!J$2-'EV Characterization'!J$3)</f>
        <v>1.1378793440000001</v>
      </c>
      <c r="K14" s="2">
        <f>_xlfn.IFNA(VLOOKUP($A14,'EV Distribution'!$A$2:$B$1048576,2,FALSE),0)*('EV Characterization'!K$2-'EV Characterization'!K$3)</f>
        <v>1.7480009260000002</v>
      </c>
      <c r="L14" s="2">
        <f>_xlfn.IFNA(VLOOKUP($A14,'EV Distribution'!$A$2:$B$1048576,2,FALSE),0)*('EV Characterization'!L$2-'EV Characterization'!L$3)</f>
        <v>1.7053019790000004</v>
      </c>
      <c r="M14" s="2">
        <f>_xlfn.IFNA(VLOOKUP($A14,'EV Distribution'!$A$2:$B$1048576,2,FALSE),0)*('EV Characterization'!M$2-'EV Characterization'!M$3)</f>
        <v>1.6386947090000001</v>
      </c>
      <c r="N14" s="2">
        <f>_xlfn.IFNA(VLOOKUP($A14,'EV Distribution'!$A$2:$B$1048576,2,FALSE),0)*('EV Characterization'!N$2-'EV Characterization'!N$3)</f>
        <v>1.5191143840000001</v>
      </c>
      <c r="O14" s="2">
        <f>_xlfn.IFNA(VLOOKUP($A14,'EV Distribution'!$A$2:$B$1048576,2,FALSE),0)*('EV Characterization'!O$2-'EV Characterization'!O$3)</f>
        <v>1.4524022020000003</v>
      </c>
      <c r="P14" s="2">
        <f>_xlfn.IFNA(VLOOKUP($A14,'EV Distribution'!$A$2:$B$1048576,2,FALSE),0)*('EV Characterization'!P$2-'EV Characterization'!P$3)</f>
        <v>1.3984341420000004</v>
      </c>
      <c r="Q14" s="2">
        <f>_xlfn.IFNA(VLOOKUP($A14,'EV Distribution'!$A$2:$B$1048576,2,FALSE),0)*('EV Characterization'!Q$2-'EV Characterization'!Q$3)</f>
        <v>1.3197936710000002</v>
      </c>
      <c r="R14" s="2">
        <f>_xlfn.IFNA(VLOOKUP($A14,'EV Distribution'!$A$2:$B$1048576,2,FALSE),0)*('EV Characterization'!R$2-'EV Characterization'!R$3)</f>
        <v>1.277710924</v>
      </c>
      <c r="S14" s="2">
        <f>_xlfn.IFNA(VLOOKUP($A14,'EV Distribution'!$A$2:$B$1048576,2,FALSE),0)*('EV Characterization'!S$2-'EV Characterization'!S$3)</f>
        <v>1.2219537510000003</v>
      </c>
      <c r="T14" s="2">
        <f>_xlfn.IFNA(VLOOKUP($A14,'EV Distribution'!$A$2:$B$1048576,2,FALSE),0)*('EV Characterization'!T$2-'EV Characterization'!T$3)</f>
        <v>0.74773041800000017</v>
      </c>
      <c r="U14" s="2">
        <f>_xlfn.IFNA(VLOOKUP($A14,'EV Distribution'!$A$2:$B$1048576,2,FALSE),0)*('EV Characterization'!U$2-'EV Characterization'!U$3)</f>
        <v>0.78231274699999998</v>
      </c>
      <c r="V14" s="2">
        <f>_xlfn.IFNA(VLOOKUP($A14,'EV Distribution'!$A$2:$B$1048576,2,FALSE),0)*('EV Characterization'!V$2-'EV Characterization'!V$3)</f>
        <v>0.824602316</v>
      </c>
      <c r="W14" s="2">
        <f>_xlfn.IFNA(VLOOKUP($A14,'EV Distribution'!$A$2:$B$1048576,2,FALSE),0)*('EV Characterization'!W$2-'EV Characterization'!W$3)</f>
        <v>0.87124873500000011</v>
      </c>
      <c r="X14" s="2">
        <f>_xlfn.IFNA(VLOOKUP($A14,'EV Distribution'!$A$2:$B$1048576,2,FALSE),0)*('EV Characterization'!X$2-'EV Characterization'!X$3)</f>
        <v>0.92817969000000011</v>
      </c>
      <c r="Y14" s="2">
        <f>_xlfn.IFNA(VLOOKUP($A14,'EV Distribution'!$A$2:$B$1048576,2,FALSE),0)*('EV Characterization'!Y$2-'EV Characterization'!Y$3)</f>
        <v>1.0120330550000001</v>
      </c>
    </row>
    <row r="15" spans="1:25" x14ac:dyDescent="0.25">
      <c r="A15" s="5">
        <v>21</v>
      </c>
      <c r="B15" s="2">
        <f>_xlfn.IFNA(VLOOKUP($A15,'EV Distribution'!$A$2:$B$1048576,2,FALSE),0)*('EV Characterization'!B$2-'EV Characterization'!B$3)</f>
        <v>1.7967388950000001</v>
      </c>
      <c r="C15" s="2">
        <f>_xlfn.IFNA(VLOOKUP($A15,'EV Distribution'!$A$2:$B$1048576,2,FALSE),0)*('EV Characterization'!C$2-'EV Characterization'!C$3)</f>
        <v>1.8992160600000001</v>
      </c>
      <c r="D15" s="2">
        <f>_xlfn.IFNA(VLOOKUP($A15,'EV Distribution'!$A$2:$B$1048576,2,FALSE),0)*('EV Characterization'!D$2-'EV Characterization'!D$3)</f>
        <v>1.9816055699999997</v>
      </c>
      <c r="E15" s="2">
        <f>_xlfn.IFNA(VLOOKUP($A15,'EV Distribution'!$A$2:$B$1048576,2,FALSE),0)*('EV Characterization'!E$2-'EV Characterization'!E$3)</f>
        <v>2.0925541700000001</v>
      </c>
      <c r="F15" s="2">
        <f>_xlfn.IFNA(VLOOKUP($A15,'EV Distribution'!$A$2:$B$1048576,2,FALSE),0)*('EV Characterization'!F$2-'EV Characterization'!F$3)</f>
        <v>2.2099386399999998</v>
      </c>
      <c r="G15" s="2">
        <f>_xlfn.IFNA(VLOOKUP($A15,'EV Distribution'!$A$2:$B$1048576,2,FALSE),0)*('EV Characterization'!G$2-'EV Characterization'!G$3)</f>
        <v>2.2830434199999998</v>
      </c>
      <c r="H15" s="2">
        <f>_xlfn.IFNA(VLOOKUP($A15,'EV Distribution'!$A$2:$B$1048576,2,FALSE),0)*('EV Characterization'!H$2-'EV Characterization'!H$3)</f>
        <v>2.2450173900000001</v>
      </c>
      <c r="I15" s="2">
        <f>_xlfn.IFNA(VLOOKUP($A15,'EV Distribution'!$A$2:$B$1048576,2,FALSE),0)*('EV Characterization'!I$2-'EV Characterization'!I$3)</f>
        <v>2.139981438</v>
      </c>
      <c r="J15" s="2">
        <f>_xlfn.IFNA(VLOOKUP($A15,'EV Distribution'!$A$2:$B$1048576,2,FALSE),0)*('EV Characterization'!J$2-'EV Characterization'!J$3)</f>
        <v>1.9156702879999998</v>
      </c>
      <c r="K15" s="2">
        <f>_xlfn.IFNA(VLOOKUP($A15,'EV Distribution'!$A$2:$B$1048576,2,FALSE),0)*('EV Characterization'!K$2-'EV Characterization'!K$3)</f>
        <v>2.9428370019999996</v>
      </c>
      <c r="L15" s="2">
        <f>_xlfn.IFNA(VLOOKUP($A15,'EV Distribution'!$A$2:$B$1048576,2,FALSE),0)*('EV Characterization'!L$2-'EV Characterization'!L$3)</f>
        <v>2.8709514330000001</v>
      </c>
      <c r="M15" s="2">
        <f>_xlfn.IFNA(VLOOKUP($A15,'EV Distribution'!$A$2:$B$1048576,2,FALSE),0)*('EV Characterization'!M$2-'EV Characterization'!M$3)</f>
        <v>2.7588151430000001</v>
      </c>
      <c r="N15" s="2">
        <f>_xlfn.IFNA(VLOOKUP($A15,'EV Distribution'!$A$2:$B$1048576,2,FALSE),0)*('EV Characterization'!N$2-'EV Characterization'!N$3)</f>
        <v>2.5574963679999998</v>
      </c>
      <c r="O15" s="2">
        <f>_xlfn.IFNA(VLOOKUP($A15,'EV Distribution'!$A$2:$B$1048576,2,FALSE),0)*('EV Characterization'!O$2-'EV Characterization'!O$3)</f>
        <v>2.4451834539999999</v>
      </c>
      <c r="P15" s="2">
        <f>_xlfn.IFNA(VLOOKUP($A15,'EV Distribution'!$A$2:$B$1048576,2,FALSE),0)*('EV Characterization'!P$2-'EV Characterization'!P$3)</f>
        <v>2.354325834</v>
      </c>
      <c r="Q15" s="2">
        <f>_xlfn.IFNA(VLOOKUP($A15,'EV Distribution'!$A$2:$B$1048576,2,FALSE),0)*('EV Characterization'!Q$2-'EV Characterization'!Q$3)</f>
        <v>2.221931117</v>
      </c>
      <c r="R15" s="2">
        <f>_xlfn.IFNA(VLOOKUP($A15,'EV Distribution'!$A$2:$B$1048576,2,FALSE),0)*('EV Characterization'!R$2-'EV Characterization'!R$3)</f>
        <v>2.151082948</v>
      </c>
      <c r="S15" s="2">
        <f>_xlfn.IFNA(VLOOKUP($A15,'EV Distribution'!$A$2:$B$1048576,2,FALSE),0)*('EV Characterization'!S$2-'EV Characterization'!S$3)</f>
        <v>2.0572132770000002</v>
      </c>
      <c r="T15" s="2">
        <f>_xlfn.IFNA(VLOOKUP($A15,'EV Distribution'!$A$2:$B$1048576,2,FALSE),0)*('EV Characterization'!T$2-'EV Characterization'!T$3)</f>
        <v>1.2588372860000001</v>
      </c>
      <c r="U15" s="2">
        <f>_xlfn.IFNA(VLOOKUP($A15,'EV Distribution'!$A$2:$B$1048576,2,FALSE),0)*('EV Characterization'!U$2-'EV Characterization'!U$3)</f>
        <v>1.3170581689999998</v>
      </c>
      <c r="V15" s="2">
        <f>_xlfn.IFNA(VLOOKUP($A15,'EV Distribution'!$A$2:$B$1048576,2,FALSE),0)*('EV Characterization'!V$2-'EV Characterization'!V$3)</f>
        <v>1.3882545319999999</v>
      </c>
      <c r="W15" s="2">
        <f>_xlfn.IFNA(VLOOKUP($A15,'EV Distribution'!$A$2:$B$1048576,2,FALSE),0)*('EV Characterization'!W$2-'EV Characterization'!W$3)</f>
        <v>1.466785845</v>
      </c>
      <c r="X15" s="2">
        <f>_xlfn.IFNA(VLOOKUP($A15,'EV Distribution'!$A$2:$B$1048576,2,FALSE),0)*('EV Characterization'!X$2-'EV Characterization'!X$3)</f>
        <v>1.56263163</v>
      </c>
      <c r="Y15" s="2">
        <f>_xlfn.IFNA(VLOOKUP($A15,'EV Distribution'!$A$2:$B$1048576,2,FALSE),0)*('EV Characterization'!Y$2-'EV Characterization'!Y$3)</f>
        <v>1.7038024849999998</v>
      </c>
    </row>
    <row r="16" spans="1:25" x14ac:dyDescent="0.25">
      <c r="A16" s="5">
        <v>26</v>
      </c>
      <c r="B16" s="2">
        <f>_xlfn.IFNA(VLOOKUP($A16,'EV Distribution'!$A$2:$B$1048576,2,FALSE),0)*('EV Characterization'!B$2-'EV Characterization'!B$3)</f>
        <v>5.5928564100000004</v>
      </c>
      <c r="C16" s="2">
        <f>_xlfn.IFNA(VLOOKUP($A16,'EV Distribution'!$A$2:$B$1048576,2,FALSE),0)*('EV Characterization'!C$2-'EV Characterization'!C$3)</f>
        <v>5.9118454800000002</v>
      </c>
      <c r="D16" s="2">
        <f>_xlfn.IFNA(VLOOKUP($A16,'EV Distribution'!$A$2:$B$1048576,2,FALSE),0)*('EV Characterization'!D$2-'EV Characterization'!D$3)</f>
        <v>6.1683060599999999</v>
      </c>
      <c r="E16" s="2">
        <f>_xlfn.IFNA(VLOOKUP($A16,'EV Distribution'!$A$2:$B$1048576,2,FALSE),0)*('EV Characterization'!E$2-'EV Characterization'!E$3)</f>
        <v>6.5136648600000004</v>
      </c>
      <c r="F16" s="2">
        <f>_xlfn.IFNA(VLOOKUP($A16,'EV Distribution'!$A$2:$B$1048576,2,FALSE),0)*('EV Characterization'!F$2-'EV Characterization'!F$3)</f>
        <v>6.8790571199999997</v>
      </c>
      <c r="G16" s="2">
        <f>_xlfn.IFNA(VLOOKUP($A16,'EV Distribution'!$A$2:$B$1048576,2,FALSE),0)*('EV Characterization'!G$2-'EV Characterization'!G$3)</f>
        <v>7.1066163599999994</v>
      </c>
      <c r="H16" s="2">
        <f>_xlfn.IFNA(VLOOKUP($A16,'EV Distribution'!$A$2:$B$1048576,2,FALSE),0)*('EV Characterization'!H$2-'EV Characterization'!H$3)</f>
        <v>6.9882496200000004</v>
      </c>
      <c r="I16" s="2">
        <f>_xlfn.IFNA(VLOOKUP($A16,'EV Distribution'!$A$2:$B$1048576,2,FALSE),0)*('EV Characterization'!I$2-'EV Characterization'!I$3)</f>
        <v>6.6612956039999993</v>
      </c>
      <c r="J16" s="2">
        <f>_xlfn.IFNA(VLOOKUP($A16,'EV Distribution'!$A$2:$B$1048576,2,FALSE),0)*('EV Characterization'!J$2-'EV Characterization'!J$3)</f>
        <v>5.9630639040000002</v>
      </c>
      <c r="K16" s="2">
        <f>_xlfn.IFNA(VLOOKUP($A16,'EV Distribution'!$A$2:$B$1048576,2,FALSE),0)*('EV Characterization'!K$2-'EV Characterization'!K$3)</f>
        <v>9.160409915999999</v>
      </c>
      <c r="L16" s="2">
        <f>_xlfn.IFNA(VLOOKUP($A16,'EV Distribution'!$A$2:$B$1048576,2,FALSE),0)*('EV Characterization'!L$2-'EV Characterization'!L$3)</f>
        <v>8.9366458140000002</v>
      </c>
      <c r="M16" s="2">
        <f>_xlfn.IFNA(VLOOKUP($A16,'EV Distribution'!$A$2:$B$1048576,2,FALSE),0)*('EV Characterization'!M$2-'EV Characterization'!M$3)</f>
        <v>8.587589994</v>
      </c>
      <c r="N16" s="2">
        <f>_xlfn.IFNA(VLOOKUP($A16,'EV Distribution'!$A$2:$B$1048576,2,FALSE),0)*('EV Characterization'!N$2-'EV Characterization'!N$3)</f>
        <v>7.9609285439999997</v>
      </c>
      <c r="O16" s="2">
        <f>_xlfn.IFNA(VLOOKUP($A16,'EV Distribution'!$A$2:$B$1048576,2,FALSE),0)*('EV Characterization'!O$2-'EV Characterization'!O$3)</f>
        <v>7.6113229320000011</v>
      </c>
      <c r="P16" s="2">
        <f>_xlfn.IFNA(VLOOKUP($A16,'EV Distribution'!$A$2:$B$1048576,2,FALSE),0)*('EV Characterization'!P$2-'EV Characterization'!P$3)</f>
        <v>7.3285029720000008</v>
      </c>
      <c r="Q16" s="2">
        <f>_xlfn.IFNA(VLOOKUP($A16,'EV Distribution'!$A$2:$B$1048576,2,FALSE),0)*('EV Characterization'!Q$2-'EV Characterization'!Q$3)</f>
        <v>6.9163870860000012</v>
      </c>
      <c r="R16" s="2">
        <f>_xlfn.IFNA(VLOOKUP($A16,'EV Distribution'!$A$2:$B$1048576,2,FALSE),0)*('EV Characterization'!R$2-'EV Characterization'!R$3)</f>
        <v>6.6958521839999996</v>
      </c>
      <c r="S16" s="2">
        <f>_xlfn.IFNA(VLOOKUP($A16,'EV Distribution'!$A$2:$B$1048576,2,FALSE),0)*('EV Characterization'!S$2-'EV Characterization'!S$3)</f>
        <v>6.4036563660000008</v>
      </c>
      <c r="T16" s="2">
        <f>_xlfn.IFNA(VLOOKUP($A16,'EV Distribution'!$A$2:$B$1048576,2,FALSE),0)*('EV Characterization'!T$2-'EV Characterization'!T$3)</f>
        <v>3.918485988</v>
      </c>
      <c r="U16" s="2">
        <f>_xlfn.IFNA(VLOOKUP($A16,'EV Distribution'!$A$2:$B$1048576,2,FALSE),0)*('EV Characterization'!U$2-'EV Characterization'!U$3)</f>
        <v>4.0997149019999997</v>
      </c>
      <c r="V16" s="2">
        <f>_xlfn.IFNA(VLOOKUP($A16,'EV Distribution'!$A$2:$B$1048576,2,FALSE),0)*('EV Characterization'!V$2-'EV Characterization'!V$3)</f>
        <v>4.3213336559999993</v>
      </c>
      <c r="W16" s="2">
        <f>_xlfn.IFNA(VLOOKUP($A16,'EV Distribution'!$A$2:$B$1048576,2,FALSE),0)*('EV Characterization'!W$2-'EV Characterization'!W$3)</f>
        <v>4.5657845100000003</v>
      </c>
      <c r="X16" s="2">
        <f>_xlfn.IFNA(VLOOKUP($A16,'EV Distribution'!$A$2:$B$1048576,2,FALSE),0)*('EV Characterization'!X$2-'EV Characterization'!X$3)</f>
        <v>4.8641315399999998</v>
      </c>
      <c r="Y16" s="2">
        <f>_xlfn.IFNA(VLOOKUP($A16,'EV Distribution'!$A$2:$B$1048576,2,FALSE),0)*('EV Characterization'!Y$2-'EV Characterization'!Y$3)</f>
        <v>5.3035656299999996</v>
      </c>
    </row>
    <row r="17" spans="1:25" x14ac:dyDescent="0.25">
      <c r="A17" s="5">
        <v>30</v>
      </c>
      <c r="B17" s="2">
        <f>_xlfn.IFNA(VLOOKUP($A17,'EV Distribution'!$A$2:$B$1048576,2,FALSE),0)*('EV Characterization'!B$2-'EV Characterization'!B$3)</f>
        <v>2.9990679300000003</v>
      </c>
      <c r="C17" s="2">
        <f>_xlfn.IFNA(VLOOKUP($A17,'EV Distribution'!$A$2:$B$1048576,2,FALSE),0)*('EV Characterization'!C$2-'EV Characterization'!C$3)</f>
        <v>3.1701200400000005</v>
      </c>
      <c r="D17" s="2">
        <f>_xlfn.IFNA(VLOOKUP($A17,'EV Distribution'!$A$2:$B$1048576,2,FALSE),0)*('EV Characterization'!D$2-'EV Characterization'!D$3)</f>
        <v>3.3076423799999999</v>
      </c>
      <c r="E17" s="2">
        <f>_xlfn.IFNA(VLOOKUP($A17,'EV Distribution'!$A$2:$B$1048576,2,FALSE),0)*('EV Characterization'!E$2-'EV Characterization'!E$3)</f>
        <v>3.4928347800000004</v>
      </c>
      <c r="F17" s="2">
        <f>_xlfn.IFNA(VLOOKUP($A17,'EV Distribution'!$A$2:$B$1048576,2,FALSE),0)*('EV Characterization'!F$2-'EV Characterization'!F$3)</f>
        <v>3.68876976</v>
      </c>
      <c r="G17" s="2">
        <f>_xlfn.IFNA(VLOOKUP($A17,'EV Distribution'!$A$2:$B$1048576,2,FALSE),0)*('EV Characterization'!G$2-'EV Characterization'!G$3)</f>
        <v>3.8107942800000001</v>
      </c>
      <c r="H17" s="2">
        <f>_xlfn.IFNA(VLOOKUP($A17,'EV Distribution'!$A$2:$B$1048576,2,FALSE),0)*('EV Characterization'!H$2-'EV Characterization'!H$3)</f>
        <v>3.7473222600000002</v>
      </c>
      <c r="I17" s="2">
        <f>_xlfn.IFNA(VLOOKUP($A17,'EV Distribution'!$A$2:$B$1048576,2,FALSE),0)*('EV Characterization'!I$2-'EV Characterization'!I$3)</f>
        <v>3.571999092</v>
      </c>
      <c r="J17" s="2">
        <f>_xlfn.IFNA(VLOOKUP($A17,'EV Distribution'!$A$2:$B$1048576,2,FALSE),0)*('EV Characterization'!J$2-'EV Characterization'!J$3)</f>
        <v>3.1975849919999999</v>
      </c>
      <c r="K17" s="2">
        <f>_xlfn.IFNA(VLOOKUP($A17,'EV Distribution'!$A$2:$B$1048576,2,FALSE),0)*('EV Characterization'!K$2-'EV Characterization'!K$3)</f>
        <v>4.912103868</v>
      </c>
      <c r="L17" s="2">
        <f>_xlfn.IFNA(VLOOKUP($A17,'EV Distribution'!$A$2:$B$1048576,2,FALSE),0)*('EV Characterization'!L$2-'EV Characterization'!L$3)</f>
        <v>4.7921144220000009</v>
      </c>
      <c r="M17" s="2">
        <f>_xlfn.IFNA(VLOOKUP($A17,'EV Distribution'!$A$2:$B$1048576,2,FALSE),0)*('EV Characterization'!M$2-'EV Characterization'!M$3)</f>
        <v>4.6049395620000002</v>
      </c>
      <c r="N17" s="2">
        <f>_xlfn.IFNA(VLOOKUP($A17,'EV Distribution'!$A$2:$B$1048576,2,FALSE),0)*('EV Characterization'!N$2-'EV Characterization'!N$3)</f>
        <v>4.2689037120000002</v>
      </c>
      <c r="O17" s="2">
        <f>_xlfn.IFNA(VLOOKUP($A17,'EV Distribution'!$A$2:$B$1048576,2,FALSE),0)*('EV Characterization'!O$2-'EV Characterization'!O$3)</f>
        <v>4.081434036000001</v>
      </c>
      <c r="P17" s="2">
        <f>_xlfn.IFNA(VLOOKUP($A17,'EV Distribution'!$A$2:$B$1048576,2,FALSE),0)*('EV Characterization'!P$2-'EV Characterization'!P$3)</f>
        <v>3.9297769560000004</v>
      </c>
      <c r="Q17" s="2">
        <f>_xlfn.IFNA(VLOOKUP($A17,'EV Distribution'!$A$2:$B$1048576,2,FALSE),0)*('EV Characterization'!Q$2-'EV Characterization'!Q$3)</f>
        <v>3.7087872780000009</v>
      </c>
      <c r="R17" s="2">
        <f>_xlfn.IFNA(VLOOKUP($A17,'EV Distribution'!$A$2:$B$1048576,2,FALSE),0)*('EV Characterization'!R$2-'EV Characterization'!R$3)</f>
        <v>3.5905294319999999</v>
      </c>
      <c r="S17" s="2">
        <f>_xlfn.IFNA(VLOOKUP($A17,'EV Distribution'!$A$2:$B$1048576,2,FALSE),0)*('EV Characterization'!S$2-'EV Characterization'!S$3)</f>
        <v>3.4338447180000005</v>
      </c>
      <c r="T17" s="2">
        <f>_xlfn.IFNA(VLOOKUP($A17,'EV Distribution'!$A$2:$B$1048576,2,FALSE),0)*('EV Characterization'!T$2-'EV Characterization'!T$3)</f>
        <v>2.1012171240000002</v>
      </c>
      <c r="U17" s="2">
        <f>_xlfn.IFNA(VLOOKUP($A17,'EV Distribution'!$A$2:$B$1048576,2,FALSE),0)*('EV Characterization'!U$2-'EV Characterization'!U$3)</f>
        <v>2.1983978459999998</v>
      </c>
      <c r="V17" s="2">
        <f>_xlfn.IFNA(VLOOKUP($A17,'EV Distribution'!$A$2:$B$1048576,2,FALSE),0)*('EV Characterization'!V$2-'EV Characterization'!V$3)</f>
        <v>2.3172368880000001</v>
      </c>
      <c r="W17" s="2">
        <f>_xlfn.IFNA(VLOOKUP($A17,'EV Distribution'!$A$2:$B$1048576,2,FALSE),0)*('EV Characterization'!W$2-'EV Characterization'!W$3)</f>
        <v>2.4483192300000001</v>
      </c>
      <c r="X17" s="2">
        <f>_xlfn.IFNA(VLOOKUP($A17,'EV Distribution'!$A$2:$B$1048576,2,FALSE),0)*('EV Characterization'!X$2-'EV Characterization'!X$3)</f>
        <v>2.6083024200000002</v>
      </c>
      <c r="Y17" s="2">
        <f>_xlfn.IFNA(VLOOKUP($A17,'EV Distribution'!$A$2:$B$1048576,2,FALSE),0)*('EV Characterization'!Y$2-'EV Characterization'!Y$3)</f>
        <v>2.8439409900000001</v>
      </c>
    </row>
    <row r="18" spans="1:25" x14ac:dyDescent="0.25">
      <c r="A18" s="5">
        <v>35</v>
      </c>
      <c r="B18" s="2">
        <f>_xlfn.IFNA(VLOOKUP($A18,'EV Distribution'!$A$2:$B$1048576,2,FALSE),0)*('EV Characterization'!B$2-'EV Characterization'!B$3)</f>
        <v>2.8234468349999999</v>
      </c>
      <c r="C18" s="2">
        <f>_xlfn.IFNA(VLOOKUP($A18,'EV Distribution'!$A$2:$B$1048576,2,FALSE),0)*('EV Characterization'!C$2-'EV Characterization'!C$3)</f>
        <v>2.9844823799999998</v>
      </c>
      <c r="D18" s="2">
        <f>_xlfn.IFNA(VLOOKUP($A18,'EV Distribution'!$A$2:$B$1048576,2,FALSE),0)*('EV Characterization'!D$2-'EV Characterization'!D$3)</f>
        <v>3.1139516099999995</v>
      </c>
      <c r="E18" s="2">
        <f>_xlfn.IFNA(VLOOKUP($A18,'EV Distribution'!$A$2:$B$1048576,2,FALSE),0)*('EV Characterization'!E$2-'EV Characterization'!E$3)</f>
        <v>3.28829941</v>
      </c>
      <c r="F18" s="2">
        <f>_xlfn.IFNA(VLOOKUP($A18,'EV Distribution'!$A$2:$B$1048576,2,FALSE),0)*('EV Characterization'!F$2-'EV Characterization'!F$3)</f>
        <v>3.4727607199999997</v>
      </c>
      <c r="G18" s="2">
        <f>_xlfn.IFNA(VLOOKUP($A18,'EV Distribution'!$A$2:$B$1048576,2,FALSE),0)*('EV Characterization'!G$2-'EV Characterization'!G$3)</f>
        <v>3.5876396599999998</v>
      </c>
      <c r="H18" s="2">
        <f>_xlfn.IFNA(VLOOKUP($A18,'EV Distribution'!$A$2:$B$1048576,2,FALSE),0)*('EV Characterization'!H$2-'EV Characterization'!H$3)</f>
        <v>3.5278844700000001</v>
      </c>
      <c r="I18" s="2">
        <f>_xlfn.IFNA(VLOOKUP($A18,'EV Distribution'!$A$2:$B$1048576,2,FALSE),0)*('EV Characterization'!I$2-'EV Characterization'!I$3)</f>
        <v>3.3628279739999996</v>
      </c>
      <c r="J18" s="2">
        <f>_xlfn.IFNA(VLOOKUP($A18,'EV Distribution'!$A$2:$B$1048576,2,FALSE),0)*('EV Characterization'!J$2-'EV Characterization'!J$3)</f>
        <v>3.0103390239999999</v>
      </c>
      <c r="K18" s="2">
        <f>_xlfn.IFNA(VLOOKUP($A18,'EV Distribution'!$A$2:$B$1048576,2,FALSE),0)*('EV Characterization'!K$2-'EV Characterization'!K$3)</f>
        <v>4.6244581459999994</v>
      </c>
      <c r="L18" s="2">
        <f>_xlfn.IFNA(VLOOKUP($A18,'EV Distribution'!$A$2:$B$1048576,2,FALSE),0)*('EV Characterization'!L$2-'EV Characterization'!L$3)</f>
        <v>4.5114951090000002</v>
      </c>
      <c r="M18" s="2">
        <f>_xlfn.IFNA(VLOOKUP($A18,'EV Distribution'!$A$2:$B$1048576,2,FALSE),0)*('EV Characterization'!M$2-'EV Characterization'!M$3)</f>
        <v>4.3352809389999996</v>
      </c>
      <c r="N18" s="2">
        <f>_xlfn.IFNA(VLOOKUP($A18,'EV Distribution'!$A$2:$B$1048576,2,FALSE),0)*('EV Characterization'!N$2-'EV Characterization'!N$3)</f>
        <v>4.0189228639999994</v>
      </c>
      <c r="O18" s="2">
        <f>_xlfn.IFNA(VLOOKUP($A18,'EV Distribution'!$A$2:$B$1048576,2,FALSE),0)*('EV Characterization'!O$2-'EV Characterization'!O$3)</f>
        <v>3.8424311420000001</v>
      </c>
      <c r="P18" s="2">
        <f>_xlfn.IFNA(VLOOKUP($A18,'EV Distribution'!$A$2:$B$1048576,2,FALSE),0)*('EV Characterization'!P$2-'EV Characterization'!P$3)</f>
        <v>3.6996548819999999</v>
      </c>
      <c r="Q18" s="2">
        <f>_xlfn.IFNA(VLOOKUP($A18,'EV Distribution'!$A$2:$B$1048576,2,FALSE),0)*('EV Characterization'!Q$2-'EV Characterization'!Q$3)</f>
        <v>3.4916060410000003</v>
      </c>
      <c r="R18" s="2">
        <f>_xlfn.IFNA(VLOOKUP($A18,'EV Distribution'!$A$2:$B$1048576,2,FALSE),0)*('EV Characterization'!R$2-'EV Characterization'!R$3)</f>
        <v>3.3802732039999994</v>
      </c>
      <c r="S18" s="2">
        <f>_xlfn.IFNA(VLOOKUP($A18,'EV Distribution'!$A$2:$B$1048576,2,FALSE),0)*('EV Characterization'!S$2-'EV Characterization'!S$3)</f>
        <v>3.232763721</v>
      </c>
      <c r="T18" s="2">
        <f>_xlfn.IFNA(VLOOKUP($A18,'EV Distribution'!$A$2:$B$1048576,2,FALSE),0)*('EV Characterization'!T$2-'EV Characterization'!T$3)</f>
        <v>1.9781728780000001</v>
      </c>
      <c r="U18" s="2">
        <f>_xlfn.IFNA(VLOOKUP($A18,'EV Distribution'!$A$2:$B$1048576,2,FALSE),0)*('EV Characterization'!U$2-'EV Characterization'!U$3)</f>
        <v>2.0696628369999996</v>
      </c>
      <c r="V18" s="2">
        <f>_xlfn.IFNA(VLOOKUP($A18,'EV Distribution'!$A$2:$B$1048576,2,FALSE),0)*('EV Characterization'!V$2-'EV Characterization'!V$3)</f>
        <v>2.1815428359999998</v>
      </c>
      <c r="W18" s="2">
        <f>_xlfn.IFNA(VLOOKUP($A18,'EV Distribution'!$A$2:$B$1048576,2,FALSE),0)*('EV Characterization'!W$2-'EV Characterization'!W$3)</f>
        <v>2.3049491849999999</v>
      </c>
      <c r="X18" s="2">
        <f>_xlfn.IFNA(VLOOKUP($A18,'EV Distribution'!$A$2:$B$1048576,2,FALSE),0)*('EV Characterization'!X$2-'EV Characterization'!X$3)</f>
        <v>2.4555639899999999</v>
      </c>
      <c r="Y18" s="2">
        <f>_xlfn.IFNA(VLOOKUP($A18,'EV Distribution'!$A$2:$B$1048576,2,FALSE),0)*('EV Characterization'!Y$2-'EV Characterization'!Y$3)</f>
        <v>2.6774039049999998</v>
      </c>
    </row>
    <row r="19" spans="1:25" x14ac:dyDescent="0.25">
      <c r="A19" s="5">
        <v>36</v>
      </c>
      <c r="B19" s="2">
        <f>_xlfn.IFNA(VLOOKUP($A19,'EV Distribution'!$A$2:$B$1048576,2,FALSE),0)*('EV Characterization'!B$2-'EV Characterization'!B$3)</f>
        <v>8.1055889999999992E-2</v>
      </c>
      <c r="C19" s="2">
        <f>_xlfn.IFNA(VLOOKUP($A19,'EV Distribution'!$A$2:$B$1048576,2,FALSE),0)*('EV Characterization'!C$2-'EV Characterization'!C$3)</f>
        <v>8.5678919999999992E-2</v>
      </c>
      <c r="D19" s="2">
        <f>_xlfn.IFNA(VLOOKUP($A19,'EV Distribution'!$A$2:$B$1048576,2,FALSE),0)*('EV Characterization'!D$2-'EV Characterization'!D$3)</f>
        <v>8.9395739999999987E-2</v>
      </c>
      <c r="E19" s="2">
        <f>_xlfn.IFNA(VLOOKUP($A19,'EV Distribution'!$A$2:$B$1048576,2,FALSE),0)*('EV Characterization'!E$2-'EV Characterization'!E$3)</f>
        <v>9.4400939999999989E-2</v>
      </c>
      <c r="F19" s="2">
        <f>_xlfn.IFNA(VLOOKUP($A19,'EV Distribution'!$A$2:$B$1048576,2,FALSE),0)*('EV Characterization'!F$2-'EV Characterization'!F$3)</f>
        <v>9.969647999999999E-2</v>
      </c>
      <c r="G19" s="2">
        <f>_xlfn.IFNA(VLOOKUP($A19,'EV Distribution'!$A$2:$B$1048576,2,FALSE),0)*('EV Characterization'!G$2-'EV Characterization'!G$3)</f>
        <v>0.10299443999999999</v>
      </c>
      <c r="H19" s="2">
        <f>_xlfn.IFNA(VLOOKUP($A19,'EV Distribution'!$A$2:$B$1048576,2,FALSE),0)*('EV Characterization'!H$2-'EV Characterization'!H$3)</f>
        <v>0.10127898</v>
      </c>
      <c r="I19" s="2">
        <f>_xlfn.IFNA(VLOOKUP($A19,'EV Distribution'!$A$2:$B$1048576,2,FALSE),0)*('EV Characterization'!I$2-'EV Characterization'!I$3)</f>
        <v>9.6540515999999993E-2</v>
      </c>
      <c r="J19" s="2">
        <f>_xlfn.IFNA(VLOOKUP($A19,'EV Distribution'!$A$2:$B$1048576,2,FALSE),0)*('EV Characterization'!J$2-'EV Characterization'!J$3)</f>
        <v>8.6421215999999995E-2</v>
      </c>
      <c r="K19" s="2">
        <f>_xlfn.IFNA(VLOOKUP($A19,'EV Distribution'!$A$2:$B$1048576,2,FALSE),0)*('EV Characterization'!K$2-'EV Characterization'!K$3)</f>
        <v>0.132759564</v>
      </c>
      <c r="L19" s="2">
        <f>_xlfn.IFNA(VLOOKUP($A19,'EV Distribution'!$A$2:$B$1048576,2,FALSE),0)*('EV Characterization'!L$2-'EV Characterization'!L$3)</f>
        <v>0.12951660600000001</v>
      </c>
      <c r="M19" s="2">
        <f>_xlfn.IFNA(VLOOKUP($A19,'EV Distribution'!$A$2:$B$1048576,2,FALSE),0)*('EV Characterization'!M$2-'EV Characterization'!M$3)</f>
        <v>0.12445782599999999</v>
      </c>
      <c r="N19" s="2">
        <f>_xlfn.IFNA(VLOOKUP($A19,'EV Distribution'!$A$2:$B$1048576,2,FALSE),0)*('EV Characterization'!N$2-'EV Characterization'!N$3)</f>
        <v>0.11537577599999999</v>
      </c>
      <c r="O19" s="2">
        <f>_xlfn.IFNA(VLOOKUP($A19,'EV Distribution'!$A$2:$B$1048576,2,FALSE),0)*('EV Characterization'!O$2-'EV Characterization'!O$3)</f>
        <v>0.110309028</v>
      </c>
      <c r="P19" s="2">
        <f>_xlfn.IFNA(VLOOKUP($A19,'EV Distribution'!$A$2:$B$1048576,2,FALSE),0)*('EV Characterization'!P$2-'EV Characterization'!P$3)</f>
        <v>0.106210188</v>
      </c>
      <c r="Q19" s="2">
        <f>_xlfn.IFNA(VLOOKUP($A19,'EV Distribution'!$A$2:$B$1048576,2,FALSE),0)*('EV Characterization'!Q$2-'EV Characterization'!Q$3)</f>
        <v>0.10023749400000001</v>
      </c>
      <c r="R19" s="2">
        <f>_xlfn.IFNA(VLOOKUP($A19,'EV Distribution'!$A$2:$B$1048576,2,FALSE),0)*('EV Characterization'!R$2-'EV Characterization'!R$3)</f>
        <v>9.7041335999999992E-2</v>
      </c>
      <c r="S19" s="2">
        <f>_xlfn.IFNA(VLOOKUP($A19,'EV Distribution'!$A$2:$B$1048576,2,FALSE),0)*('EV Characterization'!S$2-'EV Characterization'!S$3)</f>
        <v>9.2806613999999996E-2</v>
      </c>
      <c r="T19" s="2">
        <f>_xlfn.IFNA(VLOOKUP($A19,'EV Distribution'!$A$2:$B$1048576,2,FALSE),0)*('EV Characterization'!T$2-'EV Characterization'!T$3)</f>
        <v>5.6789651999999996E-2</v>
      </c>
      <c r="U19" s="2">
        <f>_xlfn.IFNA(VLOOKUP($A19,'EV Distribution'!$A$2:$B$1048576,2,FALSE),0)*('EV Characterization'!U$2-'EV Characterization'!U$3)</f>
        <v>5.941615799999999E-2</v>
      </c>
      <c r="V19" s="2">
        <f>_xlfn.IFNA(VLOOKUP($A19,'EV Distribution'!$A$2:$B$1048576,2,FALSE),0)*('EV Characterization'!V$2-'EV Characterization'!V$3)</f>
        <v>6.262802399999999E-2</v>
      </c>
      <c r="W19" s="2">
        <f>_xlfn.IFNA(VLOOKUP($A19,'EV Distribution'!$A$2:$B$1048576,2,FALSE),0)*('EV Characterization'!W$2-'EV Characterization'!W$3)</f>
        <v>6.6170789999999993E-2</v>
      </c>
      <c r="X19" s="2">
        <f>_xlfn.IFNA(VLOOKUP($A19,'EV Distribution'!$A$2:$B$1048576,2,FALSE),0)*('EV Characterization'!X$2-'EV Characterization'!X$3)</f>
        <v>7.0494660000000001E-2</v>
      </c>
      <c r="Y19" s="2">
        <f>_xlfn.IFNA(VLOOKUP($A19,'EV Distribution'!$A$2:$B$1048576,2,FALSE),0)*('EV Characterization'!Y$2-'EV Characterization'!Y$3)</f>
        <v>7.6863269999999984E-2</v>
      </c>
    </row>
    <row r="20" spans="1:25" x14ac:dyDescent="0.25">
      <c r="A20" s="5">
        <v>42</v>
      </c>
      <c r="B20" s="2">
        <f>_xlfn.IFNA(VLOOKUP($A20,'EV Distribution'!$A$2:$B$1048576,2,FALSE),0)*('EV Characterization'!B$2-'EV Characterization'!B$3)</f>
        <v>4.4580739500000002</v>
      </c>
      <c r="C20" s="2">
        <f>_xlfn.IFNA(VLOOKUP($A20,'EV Distribution'!$A$2:$B$1048576,2,FALSE),0)*('EV Characterization'!C$2-'EV Characterization'!C$3)</f>
        <v>4.7123406000000001</v>
      </c>
      <c r="D20" s="2">
        <f>_xlfn.IFNA(VLOOKUP($A20,'EV Distribution'!$A$2:$B$1048576,2,FALSE),0)*('EV Characterization'!D$2-'EV Characterization'!D$3)</f>
        <v>4.9167657</v>
      </c>
      <c r="E20" s="2">
        <f>_xlfn.IFNA(VLOOKUP($A20,'EV Distribution'!$A$2:$B$1048576,2,FALSE),0)*('EV Characterization'!E$2-'EV Characterization'!E$3)</f>
        <v>5.1920517000000004</v>
      </c>
      <c r="F20" s="2">
        <f>_xlfn.IFNA(VLOOKUP($A20,'EV Distribution'!$A$2:$B$1048576,2,FALSE),0)*('EV Characterization'!F$2-'EV Characterization'!F$3)</f>
        <v>5.4833064</v>
      </c>
      <c r="G20" s="2">
        <f>_xlfn.IFNA(VLOOKUP($A20,'EV Distribution'!$A$2:$B$1048576,2,FALSE),0)*('EV Characterization'!G$2-'EV Characterization'!G$3)</f>
        <v>5.6646942000000005</v>
      </c>
      <c r="H20" s="2">
        <f>_xlfn.IFNA(VLOOKUP($A20,'EV Distribution'!$A$2:$B$1048576,2,FALSE),0)*('EV Characterization'!H$2-'EV Characterization'!H$3)</f>
        <v>5.570343900000001</v>
      </c>
      <c r="I20" s="2">
        <f>_xlfn.IFNA(VLOOKUP($A20,'EV Distribution'!$A$2:$B$1048576,2,FALSE),0)*('EV Characterization'!I$2-'EV Characterization'!I$3)</f>
        <v>5.3097283800000001</v>
      </c>
      <c r="J20" s="2">
        <f>_xlfn.IFNA(VLOOKUP($A20,'EV Distribution'!$A$2:$B$1048576,2,FALSE),0)*('EV Characterization'!J$2-'EV Characterization'!J$3)</f>
        <v>4.7531668800000002</v>
      </c>
      <c r="K20" s="2">
        <f>_xlfn.IFNA(VLOOKUP($A20,'EV Distribution'!$A$2:$B$1048576,2,FALSE),0)*('EV Characterization'!K$2-'EV Characterization'!K$3)</f>
        <v>7.3017760200000001</v>
      </c>
      <c r="L20" s="2">
        <f>_xlfn.IFNA(VLOOKUP($A20,'EV Distribution'!$A$2:$B$1048576,2,FALSE),0)*('EV Characterization'!L$2-'EV Characterization'!L$3)</f>
        <v>7.1234133300000009</v>
      </c>
      <c r="M20" s="2">
        <f>_xlfn.IFNA(VLOOKUP($A20,'EV Distribution'!$A$2:$B$1048576,2,FALSE),0)*('EV Characterization'!M$2-'EV Characterization'!M$3)</f>
        <v>6.8451804300000001</v>
      </c>
      <c r="N20" s="2">
        <f>_xlfn.IFNA(VLOOKUP($A20,'EV Distribution'!$A$2:$B$1048576,2,FALSE),0)*('EV Characterization'!N$2-'EV Characterization'!N$3)</f>
        <v>6.34566768</v>
      </c>
      <c r="O20" s="2">
        <f>_xlfn.IFNA(VLOOKUP($A20,'EV Distribution'!$A$2:$B$1048576,2,FALSE),0)*('EV Characterization'!O$2-'EV Characterization'!O$3)</f>
        <v>6.0669965400000008</v>
      </c>
      <c r="P20" s="2">
        <f>_xlfn.IFNA(VLOOKUP($A20,'EV Distribution'!$A$2:$B$1048576,2,FALSE),0)*('EV Characterization'!P$2-'EV Characterization'!P$3)</f>
        <v>5.8415603400000009</v>
      </c>
      <c r="Q20" s="2">
        <f>_xlfn.IFNA(VLOOKUP($A20,'EV Distribution'!$A$2:$B$1048576,2,FALSE),0)*('EV Characterization'!Q$2-'EV Characterization'!Q$3)</f>
        <v>5.5130621700000013</v>
      </c>
      <c r="R20" s="2">
        <f>_xlfn.IFNA(VLOOKUP($A20,'EV Distribution'!$A$2:$B$1048576,2,FALSE),0)*('EV Characterization'!R$2-'EV Characterization'!R$3)</f>
        <v>5.3372734800000003</v>
      </c>
      <c r="S20" s="2">
        <f>_xlfn.IFNA(VLOOKUP($A20,'EV Distribution'!$A$2:$B$1048576,2,FALSE),0)*('EV Characterization'!S$2-'EV Characterization'!S$3)</f>
        <v>5.1043637700000009</v>
      </c>
      <c r="T20" s="2">
        <f>_xlfn.IFNA(VLOOKUP($A20,'EV Distribution'!$A$2:$B$1048576,2,FALSE),0)*('EV Characterization'!T$2-'EV Characterization'!T$3)</f>
        <v>3.1234308600000005</v>
      </c>
      <c r="U20" s="2">
        <f>_xlfn.IFNA(VLOOKUP($A20,'EV Distribution'!$A$2:$B$1048576,2,FALSE),0)*('EV Characterization'!U$2-'EV Characterization'!U$3)</f>
        <v>3.2678886899999999</v>
      </c>
      <c r="V20" s="2">
        <f>_xlfn.IFNA(VLOOKUP($A20,'EV Distribution'!$A$2:$B$1048576,2,FALSE),0)*('EV Characterization'!V$2-'EV Characterization'!V$3)</f>
        <v>3.4445413199999999</v>
      </c>
      <c r="W20" s="2">
        <f>_xlfn.IFNA(VLOOKUP($A20,'EV Distribution'!$A$2:$B$1048576,2,FALSE),0)*('EV Characterization'!W$2-'EV Characterization'!W$3)</f>
        <v>3.63939345</v>
      </c>
      <c r="X20" s="2">
        <f>_xlfn.IFNA(VLOOKUP($A20,'EV Distribution'!$A$2:$B$1048576,2,FALSE),0)*('EV Characterization'!X$2-'EV Characterization'!X$3)</f>
        <v>3.8772063000000001</v>
      </c>
      <c r="Y20" s="2">
        <f>_xlfn.IFNA(VLOOKUP($A20,'EV Distribution'!$A$2:$B$1048576,2,FALSE),0)*('EV Characterization'!Y$2-'EV Characterization'!Y$3)</f>
        <v>4.2274798499999999</v>
      </c>
    </row>
    <row r="21" spans="1:25" x14ac:dyDescent="0.25">
      <c r="A21" s="5">
        <v>55</v>
      </c>
      <c r="B21" s="2">
        <f>_xlfn.IFNA(VLOOKUP($A21,'EV Distribution'!$A$2:$B$1048576,2,FALSE),0)*('EV Characterization'!B$2-'EV Characterization'!B$3)</f>
        <v>1.364440815</v>
      </c>
      <c r="C21" s="2">
        <f>_xlfn.IFNA(VLOOKUP($A21,'EV Distribution'!$A$2:$B$1048576,2,FALSE),0)*('EV Characterization'!C$2-'EV Characterization'!C$3)</f>
        <v>1.4422618200000001</v>
      </c>
      <c r="D21" s="2">
        <f>_xlfn.IFNA(VLOOKUP($A21,'EV Distribution'!$A$2:$B$1048576,2,FALSE),0)*('EV Characterization'!D$2-'EV Characterization'!D$3)</f>
        <v>1.5048282899999998</v>
      </c>
      <c r="E21" s="2">
        <f>_xlfn.IFNA(VLOOKUP($A21,'EV Distribution'!$A$2:$B$1048576,2,FALSE),0)*('EV Characterization'!E$2-'EV Characterization'!E$3)</f>
        <v>1.58908249</v>
      </c>
      <c r="F21" s="2">
        <f>_xlfn.IFNA(VLOOKUP($A21,'EV Distribution'!$A$2:$B$1048576,2,FALSE),0)*('EV Characterization'!F$2-'EV Characterization'!F$3)</f>
        <v>1.6782240799999999</v>
      </c>
      <c r="G21" s="2">
        <f>_xlfn.IFNA(VLOOKUP($A21,'EV Distribution'!$A$2:$B$1048576,2,FALSE),0)*('EV Characterization'!G$2-'EV Characterization'!G$3)</f>
        <v>1.7337397399999999</v>
      </c>
      <c r="H21" s="2">
        <f>_xlfn.IFNA(VLOOKUP($A21,'EV Distribution'!$A$2:$B$1048576,2,FALSE),0)*('EV Characterization'!H$2-'EV Characterization'!H$3)</f>
        <v>1.7048628300000002</v>
      </c>
      <c r="I21" s="2">
        <f>_xlfn.IFNA(VLOOKUP($A21,'EV Distribution'!$A$2:$B$1048576,2,FALSE),0)*('EV Characterization'!I$2-'EV Characterization'!I$3)</f>
        <v>1.6250986859999998</v>
      </c>
      <c r="J21" s="2">
        <f>_xlfn.IFNA(VLOOKUP($A21,'EV Distribution'!$A$2:$B$1048576,2,FALSE),0)*('EV Characterization'!J$2-'EV Characterization'!J$3)</f>
        <v>1.454757136</v>
      </c>
      <c r="K21" s="2">
        <f>_xlfn.IFNA(VLOOKUP($A21,'EV Distribution'!$A$2:$B$1048576,2,FALSE),0)*('EV Characterization'!K$2-'EV Characterization'!K$3)</f>
        <v>2.2347859940000001</v>
      </c>
      <c r="L21" s="2">
        <f>_xlfn.IFNA(VLOOKUP($A21,'EV Distribution'!$A$2:$B$1048576,2,FALSE),0)*('EV Characterization'!L$2-'EV Characterization'!L$3)</f>
        <v>2.1801962010000002</v>
      </c>
      <c r="M21" s="2">
        <f>_xlfn.IFNA(VLOOKUP($A21,'EV Distribution'!$A$2:$B$1048576,2,FALSE),0)*('EV Characterization'!M$2-'EV Characterization'!M$3)</f>
        <v>2.0950400710000001</v>
      </c>
      <c r="N21" s="2">
        <f>_xlfn.IFNA(VLOOKUP($A21,'EV Distribution'!$A$2:$B$1048576,2,FALSE),0)*('EV Characterization'!N$2-'EV Characterization'!N$3)</f>
        <v>1.9421588959999998</v>
      </c>
      <c r="O21" s="2">
        <f>_xlfn.IFNA(VLOOKUP($A21,'EV Distribution'!$A$2:$B$1048576,2,FALSE),0)*('EV Characterization'!O$2-'EV Characterization'!O$3)</f>
        <v>1.8568686380000001</v>
      </c>
      <c r="P21" s="2">
        <f>_xlfn.IFNA(VLOOKUP($A21,'EV Distribution'!$A$2:$B$1048576,2,FALSE),0)*('EV Characterization'!P$2-'EV Characterization'!P$3)</f>
        <v>1.7878714980000001</v>
      </c>
      <c r="Q21" s="2">
        <f>_xlfn.IFNA(VLOOKUP($A21,'EV Distribution'!$A$2:$B$1048576,2,FALSE),0)*('EV Characterization'!Q$2-'EV Characterization'!Q$3)</f>
        <v>1.6873311490000003</v>
      </c>
      <c r="R21" s="2">
        <f>_xlfn.IFNA(VLOOKUP($A21,'EV Distribution'!$A$2:$B$1048576,2,FALSE),0)*('EV Characterization'!R$2-'EV Characterization'!R$3)</f>
        <v>1.6335291559999998</v>
      </c>
      <c r="S21" s="2">
        <f>_xlfn.IFNA(VLOOKUP($A21,'EV Distribution'!$A$2:$B$1048576,2,FALSE),0)*('EV Characterization'!S$2-'EV Characterization'!S$3)</f>
        <v>1.562244669</v>
      </c>
      <c r="T21" s="2">
        <f>_xlfn.IFNA(VLOOKUP($A21,'EV Distribution'!$A$2:$B$1048576,2,FALSE),0)*('EV Characterization'!T$2-'EV Characterization'!T$3)</f>
        <v>0.95595914199999998</v>
      </c>
      <c r="U21" s="2">
        <f>_xlfn.IFNA(VLOOKUP($A21,'EV Distribution'!$A$2:$B$1048576,2,FALSE),0)*('EV Characterization'!U$2-'EV Characterization'!U$3)</f>
        <v>1.0001719929999999</v>
      </c>
      <c r="V21" s="2">
        <f>_xlfn.IFNA(VLOOKUP($A21,'EV Distribution'!$A$2:$B$1048576,2,FALSE),0)*('EV Characterization'!V$2-'EV Characterization'!V$3)</f>
        <v>1.0542384039999999</v>
      </c>
      <c r="W21" s="2">
        <f>_xlfn.IFNA(VLOOKUP($A21,'EV Distribution'!$A$2:$B$1048576,2,FALSE),0)*('EV Characterization'!W$2-'EV Characterization'!W$3)</f>
        <v>1.1138749649999999</v>
      </c>
      <c r="X21" s="2">
        <f>_xlfn.IFNA(VLOOKUP($A21,'EV Distribution'!$A$2:$B$1048576,2,FALSE),0)*('EV Characterization'!X$2-'EV Characterization'!X$3)</f>
        <v>1.18666011</v>
      </c>
      <c r="Y21" s="2">
        <f>_xlfn.IFNA(VLOOKUP($A21,'EV Distribution'!$A$2:$B$1048576,2,FALSE),0)*('EV Characterization'!Y$2-'EV Characterization'!Y$3)</f>
        <v>1.2938650449999998</v>
      </c>
    </row>
    <row r="22" spans="1:25" x14ac:dyDescent="0.25">
      <c r="A22" s="5">
        <v>68</v>
      </c>
      <c r="B22" s="2">
        <f>_xlfn.IFNA(VLOOKUP($A22,'EV Distribution'!$A$2:$B$1048576,2,FALSE),0)*('EV Characterization'!B$2-'EV Characterization'!B$3)</f>
        <v>1.2293476650000001</v>
      </c>
      <c r="C22" s="2">
        <f>_xlfn.IFNA(VLOOKUP($A22,'EV Distribution'!$A$2:$B$1048576,2,FALSE),0)*('EV Characterization'!C$2-'EV Characterization'!C$3)</f>
        <v>1.29946362</v>
      </c>
      <c r="D22" s="2">
        <f>_xlfn.IFNA(VLOOKUP($A22,'EV Distribution'!$A$2:$B$1048576,2,FALSE),0)*('EV Characterization'!D$2-'EV Characterization'!D$3)</f>
        <v>1.35583539</v>
      </c>
      <c r="E22" s="2">
        <f>_xlfn.IFNA(VLOOKUP($A22,'EV Distribution'!$A$2:$B$1048576,2,FALSE),0)*('EV Characterization'!E$2-'EV Characterization'!E$3)</f>
        <v>1.4317475900000001</v>
      </c>
      <c r="F22" s="2">
        <f>_xlfn.IFNA(VLOOKUP($A22,'EV Distribution'!$A$2:$B$1048576,2,FALSE),0)*('EV Characterization'!F$2-'EV Characterization'!F$3)</f>
        <v>1.51206328</v>
      </c>
      <c r="G22" s="2">
        <f>_xlfn.IFNA(VLOOKUP($A22,'EV Distribution'!$A$2:$B$1048576,2,FALSE),0)*('EV Characterization'!G$2-'EV Characterization'!G$3)</f>
        <v>1.5620823400000001</v>
      </c>
      <c r="H22" s="2">
        <f>_xlfn.IFNA(VLOOKUP($A22,'EV Distribution'!$A$2:$B$1048576,2,FALSE),0)*('EV Characterization'!H$2-'EV Characterization'!H$3)</f>
        <v>1.5360645300000002</v>
      </c>
      <c r="I22" s="2">
        <f>_xlfn.IFNA(VLOOKUP($A22,'EV Distribution'!$A$2:$B$1048576,2,FALSE),0)*('EV Characterization'!I$2-'EV Characterization'!I$3)</f>
        <v>1.4641978259999999</v>
      </c>
      <c r="J22" s="2">
        <f>_xlfn.IFNA(VLOOKUP($A22,'EV Distribution'!$A$2:$B$1048576,2,FALSE),0)*('EV Characterization'!J$2-'EV Characterization'!J$3)</f>
        <v>1.3107217760000001</v>
      </c>
      <c r="K22" s="2">
        <f>_xlfn.IFNA(VLOOKUP($A22,'EV Distribution'!$A$2:$B$1048576,2,FALSE),0)*('EV Characterization'!K$2-'EV Characterization'!K$3)</f>
        <v>2.0135200540000002</v>
      </c>
      <c r="L22" s="2">
        <f>_xlfn.IFNA(VLOOKUP($A22,'EV Distribution'!$A$2:$B$1048576,2,FALSE),0)*('EV Characterization'!L$2-'EV Characterization'!L$3)</f>
        <v>1.9643351910000002</v>
      </c>
      <c r="M22" s="2">
        <f>_xlfn.IFNA(VLOOKUP($A22,'EV Distribution'!$A$2:$B$1048576,2,FALSE),0)*('EV Characterization'!M$2-'EV Characterization'!M$3)</f>
        <v>1.8876103610000001</v>
      </c>
      <c r="N22" s="2">
        <f>_xlfn.IFNA(VLOOKUP($A22,'EV Distribution'!$A$2:$B$1048576,2,FALSE),0)*('EV Characterization'!N$2-'EV Characterization'!N$3)</f>
        <v>1.749865936</v>
      </c>
      <c r="O22" s="2">
        <f>_xlfn.IFNA(VLOOKUP($A22,'EV Distribution'!$A$2:$B$1048576,2,FALSE),0)*('EV Characterization'!O$2-'EV Characterization'!O$3)</f>
        <v>1.6730202580000002</v>
      </c>
      <c r="P22" s="2">
        <f>_xlfn.IFNA(VLOOKUP($A22,'EV Distribution'!$A$2:$B$1048576,2,FALSE),0)*('EV Characterization'!P$2-'EV Characterization'!P$3)</f>
        <v>1.6108545180000002</v>
      </c>
      <c r="Q22" s="2">
        <f>_xlfn.IFNA(VLOOKUP($A22,'EV Distribution'!$A$2:$B$1048576,2,FALSE),0)*('EV Characterization'!Q$2-'EV Characterization'!Q$3)</f>
        <v>1.5202686590000003</v>
      </c>
      <c r="R22" s="2">
        <f>_xlfn.IFNA(VLOOKUP($A22,'EV Distribution'!$A$2:$B$1048576,2,FALSE),0)*('EV Characterization'!R$2-'EV Characterization'!R$3)</f>
        <v>1.4717935959999999</v>
      </c>
      <c r="S22" s="2">
        <f>_xlfn.IFNA(VLOOKUP($A22,'EV Distribution'!$A$2:$B$1048576,2,FALSE),0)*('EV Characterization'!S$2-'EV Characterization'!S$3)</f>
        <v>1.4075669790000003</v>
      </c>
      <c r="T22" s="2">
        <f>_xlfn.IFNA(VLOOKUP($A22,'EV Distribution'!$A$2:$B$1048576,2,FALSE),0)*('EV Characterization'!T$2-'EV Characterization'!T$3)</f>
        <v>0.86130972200000011</v>
      </c>
      <c r="U22" s="2">
        <f>_xlfn.IFNA(VLOOKUP($A22,'EV Distribution'!$A$2:$B$1048576,2,FALSE),0)*('EV Characterization'!U$2-'EV Characterization'!U$3)</f>
        <v>0.90114506299999997</v>
      </c>
      <c r="V22" s="2">
        <f>_xlfn.IFNA(VLOOKUP($A22,'EV Distribution'!$A$2:$B$1048576,2,FALSE),0)*('EV Characterization'!V$2-'EV Characterization'!V$3)</f>
        <v>0.94985836400000001</v>
      </c>
      <c r="W22" s="2">
        <f>_xlfn.IFNA(VLOOKUP($A22,'EV Distribution'!$A$2:$B$1048576,2,FALSE),0)*('EV Characterization'!W$2-'EV Characterization'!W$3)</f>
        <v>1.0035903150000001</v>
      </c>
      <c r="X22" s="2">
        <f>_xlfn.IFNA(VLOOKUP($A22,'EV Distribution'!$A$2:$B$1048576,2,FALSE),0)*('EV Characterization'!X$2-'EV Characterization'!X$3)</f>
        <v>1.06916901</v>
      </c>
      <c r="Y22" s="2">
        <f>_xlfn.IFNA(VLOOKUP($A22,'EV Distribution'!$A$2:$B$1048576,2,FALSE),0)*('EV Characterization'!Y$2-'EV Characterization'!Y$3)</f>
        <v>1.1657595949999999</v>
      </c>
    </row>
    <row r="23" spans="1:25" x14ac:dyDescent="0.25">
      <c r="A23" s="5">
        <v>72</v>
      </c>
      <c r="B23" s="2">
        <f>_xlfn.IFNA(VLOOKUP($A23,'EV Distribution'!$A$2:$B$1048576,2,FALSE),0)*('EV Characterization'!B$2-'EV Characterization'!B$3)</f>
        <v>12.469097744999999</v>
      </c>
      <c r="C23" s="2">
        <f>_xlfn.IFNA(VLOOKUP($A23,'EV Distribution'!$A$2:$B$1048576,2,FALSE),0)*('EV Characterization'!C$2-'EV Characterization'!C$3)</f>
        <v>13.18027386</v>
      </c>
      <c r="D23" s="2">
        <f>_xlfn.IFNA(VLOOKUP($A23,'EV Distribution'!$A$2:$B$1048576,2,FALSE),0)*('EV Characterization'!D$2-'EV Characterization'!D$3)</f>
        <v>13.752044669999998</v>
      </c>
      <c r="E23" s="2">
        <f>_xlfn.IFNA(VLOOKUP($A23,'EV Distribution'!$A$2:$B$1048576,2,FALSE),0)*('EV Characterization'!E$2-'EV Characterization'!E$3)</f>
        <v>14.52201127</v>
      </c>
      <c r="F23" s="2">
        <f>_xlfn.IFNA(VLOOKUP($A23,'EV Distribution'!$A$2:$B$1048576,2,FALSE),0)*('EV Characterization'!F$2-'EV Characterization'!F$3)</f>
        <v>15.336641839999999</v>
      </c>
      <c r="G23" s="2">
        <f>_xlfn.IFNA(VLOOKUP($A23,'EV Distribution'!$A$2:$B$1048576,2,FALSE),0)*('EV Characterization'!G$2-'EV Characterization'!G$3)</f>
        <v>15.843978019999998</v>
      </c>
      <c r="H23" s="2">
        <f>_xlfn.IFNA(VLOOKUP($A23,'EV Distribution'!$A$2:$B$1048576,2,FALSE),0)*('EV Characterization'!H$2-'EV Characterization'!H$3)</f>
        <v>15.58008309</v>
      </c>
      <c r="I23" s="2">
        <f>_xlfn.IFNA(VLOOKUP($A23,'EV Distribution'!$A$2:$B$1048576,2,FALSE),0)*('EV Characterization'!I$2-'EV Characterization'!I$3)</f>
        <v>14.851149377999999</v>
      </c>
      <c r="J23" s="2">
        <f>_xlfn.IFNA(VLOOKUP($A23,'EV Distribution'!$A$2:$B$1048576,2,FALSE),0)*('EV Characterization'!J$2-'EV Characterization'!J$3)</f>
        <v>13.294463727999998</v>
      </c>
      <c r="K23" s="2">
        <f>_xlfn.IFNA(VLOOKUP($A23,'EV Distribution'!$A$2:$B$1048576,2,FALSE),0)*('EV Characterization'!K$2-'EV Characterization'!K$3)</f>
        <v>20.422846262</v>
      </c>
      <c r="L23" s="2">
        <f>_xlfn.IFNA(VLOOKUP($A23,'EV Distribution'!$A$2:$B$1048576,2,FALSE),0)*('EV Characterization'!L$2-'EV Characterization'!L$3)</f>
        <v>19.923971222999999</v>
      </c>
      <c r="M23" s="2">
        <f>_xlfn.IFNA(VLOOKUP($A23,'EV Distribution'!$A$2:$B$1048576,2,FALSE),0)*('EV Characterization'!M$2-'EV Characterization'!M$3)</f>
        <v>19.145762232999999</v>
      </c>
      <c r="N23" s="2">
        <f>_xlfn.IFNA(VLOOKUP($A23,'EV Distribution'!$A$2:$B$1048576,2,FALSE),0)*('EV Characterization'!N$2-'EV Characterization'!N$3)</f>
        <v>17.748640207999998</v>
      </c>
      <c r="O23" s="2">
        <f>_xlfn.IFNA(VLOOKUP($A23,'EV Distribution'!$A$2:$B$1048576,2,FALSE),0)*('EV Characterization'!O$2-'EV Characterization'!O$3)</f>
        <v>16.969205473999999</v>
      </c>
      <c r="P23" s="2">
        <f>_xlfn.IFNA(VLOOKUP($A23,'EV Distribution'!$A$2:$B$1048576,2,FALSE),0)*('EV Characterization'!P$2-'EV Characterization'!P$3)</f>
        <v>16.338667254000001</v>
      </c>
      <c r="Q23" s="2">
        <f>_xlfn.IFNA(VLOOKUP($A23,'EV Distribution'!$A$2:$B$1048576,2,FALSE),0)*('EV Characterization'!Q$2-'EV Characterization'!Q$3)</f>
        <v>15.419867827000001</v>
      </c>
      <c r="R23" s="2">
        <f>_xlfn.IFNA(VLOOKUP($A23,'EV Distribution'!$A$2:$B$1048576,2,FALSE),0)*('EV Characterization'!R$2-'EV Characterization'!R$3)</f>
        <v>14.928192187999999</v>
      </c>
      <c r="S23" s="2">
        <f>_xlfn.IFNA(VLOOKUP($A23,'EV Distribution'!$A$2:$B$1048576,2,FALSE),0)*('EV Characterization'!S$2-'EV Characterization'!S$3)</f>
        <v>14.276750786999999</v>
      </c>
      <c r="T23" s="2">
        <f>_xlfn.IFNA(VLOOKUP($A23,'EV Distribution'!$A$2:$B$1048576,2,FALSE),0)*('EV Characterization'!T$2-'EV Characterization'!T$3)</f>
        <v>8.7361414659999994</v>
      </c>
      <c r="U23" s="2">
        <f>_xlfn.IFNA(VLOOKUP($A23,'EV Distribution'!$A$2:$B$1048576,2,FALSE),0)*('EV Characterization'!U$2-'EV Characterization'!U$3)</f>
        <v>9.1401856389999985</v>
      </c>
      <c r="V23" s="2">
        <f>_xlfn.IFNA(VLOOKUP($A23,'EV Distribution'!$A$2:$B$1048576,2,FALSE),0)*('EV Characterization'!V$2-'EV Characterization'!V$3)</f>
        <v>9.6342776919999995</v>
      </c>
      <c r="W23" s="2">
        <f>_xlfn.IFNA(VLOOKUP($A23,'EV Distribution'!$A$2:$B$1048576,2,FALSE),0)*('EV Characterization'!W$2-'EV Characterization'!W$3)</f>
        <v>10.179273194999999</v>
      </c>
      <c r="X23" s="2">
        <f>_xlfn.IFNA(VLOOKUP($A23,'EV Distribution'!$A$2:$B$1048576,2,FALSE),0)*('EV Characterization'!X$2-'EV Characterization'!X$3)</f>
        <v>10.84442853</v>
      </c>
      <c r="Y23" s="2">
        <f>_xlfn.IFNA(VLOOKUP($A23,'EV Distribution'!$A$2:$B$1048576,2,FALSE),0)*('EV Characterization'!Y$2-'EV Characterization'!Y$3)</f>
        <v>11.824133034999999</v>
      </c>
    </row>
    <row r="24" spans="1:25" x14ac:dyDescent="0.25">
      <c r="A24" s="5">
        <v>103</v>
      </c>
      <c r="B24" s="2">
        <f>_xlfn.IFNA(VLOOKUP($A24,'EV Distribution'!$A$2:$B$1048576,2,FALSE),0)*('EV Characterization'!B$2-'EV Characterization'!B$3)</f>
        <v>12.631209525000001</v>
      </c>
      <c r="C24" s="2">
        <f>_xlfn.IFNA(VLOOKUP($A24,'EV Distribution'!$A$2:$B$1048576,2,FALSE),0)*('EV Characterization'!C$2-'EV Characterization'!C$3)</f>
        <v>13.3516317</v>
      </c>
      <c r="D24" s="2">
        <f>_xlfn.IFNA(VLOOKUP($A24,'EV Distribution'!$A$2:$B$1048576,2,FALSE),0)*('EV Characterization'!D$2-'EV Characterization'!D$3)</f>
        <v>13.930836149999999</v>
      </c>
      <c r="E24" s="2">
        <f>_xlfn.IFNA(VLOOKUP($A24,'EV Distribution'!$A$2:$B$1048576,2,FALSE),0)*('EV Characterization'!E$2-'EV Characterization'!E$3)</f>
        <v>14.71081315</v>
      </c>
      <c r="F24" s="2">
        <f>_xlfn.IFNA(VLOOKUP($A24,'EV Distribution'!$A$2:$B$1048576,2,FALSE),0)*('EV Characterization'!F$2-'EV Characterization'!F$3)</f>
        <v>15.536034799999999</v>
      </c>
      <c r="G24" s="2">
        <f>_xlfn.IFNA(VLOOKUP($A24,'EV Distribution'!$A$2:$B$1048576,2,FALSE),0)*('EV Characterization'!G$2-'EV Characterization'!G$3)</f>
        <v>16.049966900000001</v>
      </c>
      <c r="H24" s="2">
        <f>_xlfn.IFNA(VLOOKUP($A24,'EV Distribution'!$A$2:$B$1048576,2,FALSE),0)*('EV Characterization'!H$2-'EV Characterization'!H$3)</f>
        <v>15.782641050000001</v>
      </c>
      <c r="I24" s="2">
        <f>_xlfn.IFNA(VLOOKUP($A24,'EV Distribution'!$A$2:$B$1048576,2,FALSE),0)*('EV Characterization'!I$2-'EV Characterization'!I$3)</f>
        <v>15.044230409999999</v>
      </c>
      <c r="J24" s="2">
        <f>_xlfn.IFNA(VLOOKUP($A24,'EV Distribution'!$A$2:$B$1048576,2,FALSE),0)*('EV Characterization'!J$2-'EV Characterization'!J$3)</f>
        <v>13.46730616</v>
      </c>
      <c r="K24" s="2">
        <f>_xlfn.IFNA(VLOOKUP($A24,'EV Distribution'!$A$2:$B$1048576,2,FALSE),0)*('EV Characterization'!K$2-'EV Characterization'!K$3)</f>
        <v>20.688365390000001</v>
      </c>
      <c r="L24" s="2">
        <f>_xlfn.IFNA(VLOOKUP($A24,'EV Distribution'!$A$2:$B$1048576,2,FALSE),0)*('EV Characterization'!L$2-'EV Characterization'!L$3)</f>
        <v>20.183004435000001</v>
      </c>
      <c r="M24" s="2">
        <f>_xlfn.IFNA(VLOOKUP($A24,'EV Distribution'!$A$2:$B$1048576,2,FALSE),0)*('EV Characterization'!M$2-'EV Characterization'!M$3)</f>
        <v>19.394677885</v>
      </c>
      <c r="N24" s="2">
        <f>_xlfn.IFNA(VLOOKUP($A24,'EV Distribution'!$A$2:$B$1048576,2,FALSE),0)*('EV Characterization'!N$2-'EV Characterization'!N$3)</f>
        <v>17.979391759999999</v>
      </c>
      <c r="O24" s="2">
        <f>_xlfn.IFNA(VLOOKUP($A24,'EV Distribution'!$A$2:$B$1048576,2,FALSE),0)*('EV Characterization'!O$2-'EV Characterization'!O$3)</f>
        <v>17.189823530000002</v>
      </c>
      <c r="P24" s="2">
        <f>_xlfn.IFNA(VLOOKUP($A24,'EV Distribution'!$A$2:$B$1048576,2,FALSE),0)*('EV Characterization'!P$2-'EV Characterization'!P$3)</f>
        <v>16.551087630000001</v>
      </c>
      <c r="Q24" s="2">
        <f>_xlfn.IFNA(VLOOKUP($A24,'EV Distribution'!$A$2:$B$1048576,2,FALSE),0)*('EV Characterization'!Q$2-'EV Characterization'!Q$3)</f>
        <v>15.620342815000003</v>
      </c>
      <c r="R24" s="2">
        <f>_xlfn.IFNA(VLOOKUP($A24,'EV Distribution'!$A$2:$B$1048576,2,FALSE),0)*('EV Characterization'!R$2-'EV Characterization'!R$3)</f>
        <v>15.122274859999999</v>
      </c>
      <c r="S24" s="2">
        <f>_xlfn.IFNA(VLOOKUP($A24,'EV Distribution'!$A$2:$B$1048576,2,FALSE),0)*('EV Characterization'!S$2-'EV Characterization'!S$3)</f>
        <v>14.462364015</v>
      </c>
      <c r="T24" s="2">
        <f>_xlfn.IFNA(VLOOKUP($A24,'EV Distribution'!$A$2:$B$1048576,2,FALSE),0)*('EV Characterization'!T$2-'EV Characterization'!T$3)</f>
        <v>8.8497207700000011</v>
      </c>
      <c r="U24" s="2">
        <f>_xlfn.IFNA(VLOOKUP($A24,'EV Distribution'!$A$2:$B$1048576,2,FALSE),0)*('EV Characterization'!U$2-'EV Characterization'!U$3)</f>
        <v>9.2590179549999991</v>
      </c>
      <c r="V24" s="2">
        <f>_xlfn.IFNA(VLOOKUP($A24,'EV Distribution'!$A$2:$B$1048576,2,FALSE),0)*('EV Characterization'!V$2-'EV Characterization'!V$3)</f>
        <v>9.7595337400000002</v>
      </c>
      <c r="W24" s="2">
        <f>_xlfn.IFNA(VLOOKUP($A24,'EV Distribution'!$A$2:$B$1048576,2,FALSE),0)*('EV Characterization'!W$2-'EV Characterization'!W$3)</f>
        <v>10.311614775000001</v>
      </c>
      <c r="X24" s="2">
        <f>_xlfn.IFNA(VLOOKUP($A24,'EV Distribution'!$A$2:$B$1048576,2,FALSE),0)*('EV Characterization'!X$2-'EV Characterization'!X$3)</f>
        <v>10.985417850000001</v>
      </c>
      <c r="Y24" s="2">
        <f>_xlfn.IFNA(VLOOKUP($A24,'EV Distribution'!$A$2:$B$1048576,2,FALSE),0)*('EV Characterization'!Y$2-'EV Characterization'!Y$3)</f>
        <v>11.977859574999998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7BBA0-E636-44E7-A261-9C0FE024651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Summer'!B$2:B$6)</f>
        <v>22.468124967162957</v>
      </c>
      <c r="C2" s="3">
        <f>AVERAGE('[2]Csr, Summer'!C$2:C$6)</f>
        <v>31.956317560759409</v>
      </c>
      <c r="D2" s="3">
        <f>AVERAGE('[2]Csr, Summer'!D$2:D$6)</f>
        <v>20.632042955203012</v>
      </c>
      <c r="E2" s="3">
        <f>AVERAGE('[2]Csr, Summer'!E$2:E$6)</f>
        <v>21.136169519180456</v>
      </c>
      <c r="F2" s="3">
        <f>AVERAGE('[2]Csr, Summer'!F$2:F$6)</f>
        <v>21.592536724465297</v>
      </c>
      <c r="G2" s="3">
        <f>AVERAGE('[2]Csr, Summer'!G$2:G$6)</f>
        <v>21.316593763130275</v>
      </c>
      <c r="H2" s="3">
        <f>AVERAGE('[2]Csr, Summer'!H$2:H$6)</f>
        <v>28.841346054919853</v>
      </c>
      <c r="I2" s="3">
        <f>AVERAGE('[2]Csr, Summer'!I$2:I$6)</f>
        <v>26.081916441569653</v>
      </c>
      <c r="J2" s="3">
        <f>AVERAGE('[2]Csr, Summer'!J$2:J$6)</f>
        <v>22.574256875368736</v>
      </c>
      <c r="K2" s="3">
        <f>AVERAGE('[2]Csr, Summer'!K$2:K$6)</f>
        <v>21.396192694284611</v>
      </c>
      <c r="L2" s="3">
        <f>AVERAGE('[2]Csr, Summer'!L$2:L$6)</f>
        <v>21.061877183436412</v>
      </c>
      <c r="M2" s="3">
        <f>AVERAGE('[2]Csr, Summer'!M$2:M$6)</f>
        <v>20.557750619458972</v>
      </c>
      <c r="N2" s="3">
        <f>AVERAGE('[2]Csr, Summer'!N$2:N$6)</f>
        <v>18.997611568834053</v>
      </c>
      <c r="O2" s="3">
        <f>AVERAGE('[2]Csr, Summer'!O$2:O$6)</f>
        <v>17.315420823772492</v>
      </c>
      <c r="P2" s="3">
        <f>AVERAGE('[2]Csr, Summer'!P$2:P$6)</f>
        <v>18.74289498914019</v>
      </c>
      <c r="Q2" s="3">
        <f>AVERAGE('[2]Csr, Summer'!Q$2:Q$6)</f>
        <v>20.971665061461504</v>
      </c>
      <c r="R2" s="3">
        <f>AVERAGE('[2]Csr, Summer'!R$2:R$6)</f>
        <v>20.281807658123952</v>
      </c>
      <c r="S2" s="3">
        <f>AVERAGE('[2]Csr, Summer'!S$2:S$6)</f>
        <v>19.10905007245012</v>
      </c>
      <c r="T2" s="3">
        <f>AVERAGE('[2]Csr, Summer'!T$2:T$6)</f>
        <v>16.949265740462558</v>
      </c>
      <c r="U2" s="3">
        <f>AVERAGE('[2]Csr, Summer'!U$2:U$6)</f>
        <v>16.163889619739813</v>
      </c>
      <c r="V2" s="3">
        <f>AVERAGE('[2]Csr, Summer'!V$2:V$6)</f>
        <v>12.067197962996826</v>
      </c>
      <c r="W2" s="3">
        <f>AVERAGE('[2]Csr, Summer'!W$2:W$6)</f>
        <v>12.290074970228959</v>
      </c>
      <c r="X2" s="3">
        <f>AVERAGE('[2]Csr, Summer'!X$2:X$6)</f>
        <v>11.82840116953383</v>
      </c>
      <c r="Y2" s="3">
        <f>AVERAGE('[2]Csr, Summer'!Y$2:Y$6)</f>
        <v>24.675668657843111</v>
      </c>
    </row>
    <row r="3" spans="1:25" x14ac:dyDescent="0.25">
      <c r="A3">
        <v>3</v>
      </c>
      <c r="B3" s="3">
        <f>AVERAGE('[2]Csr, Summer'!B$2:B$6)</f>
        <v>22.468124967162957</v>
      </c>
      <c r="C3" s="3">
        <f>AVERAGE('[2]Csr, Summer'!C$2:C$6)</f>
        <v>31.956317560759409</v>
      </c>
      <c r="D3" s="3">
        <f>AVERAGE('[2]Csr, Summer'!D$2:D$6)</f>
        <v>20.632042955203012</v>
      </c>
      <c r="E3" s="3">
        <f>AVERAGE('[2]Csr, Summer'!E$2:E$6)</f>
        <v>21.136169519180456</v>
      </c>
      <c r="F3" s="3">
        <f>AVERAGE('[2]Csr, Summer'!F$2:F$6)</f>
        <v>21.592536724465297</v>
      </c>
      <c r="G3" s="3">
        <f>AVERAGE('[2]Csr, Summer'!G$2:G$6)</f>
        <v>21.316593763130275</v>
      </c>
      <c r="H3" s="3">
        <f>AVERAGE('[2]Csr, Summer'!H$2:H$6)</f>
        <v>28.841346054919853</v>
      </c>
      <c r="I3" s="3">
        <f>AVERAGE('[2]Csr, Summer'!I$2:I$6)</f>
        <v>26.081916441569653</v>
      </c>
      <c r="J3" s="3">
        <f>AVERAGE('[2]Csr, Summer'!J$2:J$6)</f>
        <v>22.574256875368736</v>
      </c>
      <c r="K3" s="3">
        <f>AVERAGE('[2]Csr, Summer'!K$2:K$6)</f>
        <v>21.396192694284611</v>
      </c>
      <c r="L3" s="3">
        <f>AVERAGE('[2]Csr, Summer'!L$2:L$6)</f>
        <v>21.061877183436412</v>
      </c>
      <c r="M3" s="3">
        <f>AVERAGE('[2]Csr, Summer'!M$2:M$6)</f>
        <v>20.557750619458972</v>
      </c>
      <c r="N3" s="3">
        <f>AVERAGE('[2]Csr, Summer'!N$2:N$6)</f>
        <v>18.997611568834053</v>
      </c>
      <c r="O3" s="3">
        <f>AVERAGE('[2]Csr, Summer'!O$2:O$6)</f>
        <v>17.315420823772492</v>
      </c>
      <c r="P3" s="3">
        <f>AVERAGE('[2]Csr, Summer'!P$2:P$6)</f>
        <v>18.74289498914019</v>
      </c>
      <c r="Q3" s="3">
        <f>AVERAGE('[2]Csr, Summer'!Q$2:Q$6)</f>
        <v>20.971665061461504</v>
      </c>
      <c r="R3" s="3">
        <f>AVERAGE('[2]Csr, Summer'!R$2:R$6)</f>
        <v>20.281807658123952</v>
      </c>
      <c r="S3" s="3">
        <f>AVERAGE('[2]Csr, Summer'!S$2:S$6)</f>
        <v>19.10905007245012</v>
      </c>
      <c r="T3" s="3">
        <f>AVERAGE('[2]Csr, Summer'!T$2:T$6)</f>
        <v>16.949265740462558</v>
      </c>
      <c r="U3" s="3">
        <f>AVERAGE('[2]Csr, Summer'!U$2:U$6)</f>
        <v>16.163889619739813</v>
      </c>
      <c r="V3" s="3">
        <f>AVERAGE('[2]Csr, Summer'!V$2:V$6)</f>
        <v>12.067197962996826</v>
      </c>
      <c r="W3" s="3">
        <f>AVERAGE('[2]Csr, Summer'!W$2:W$6)</f>
        <v>12.290074970228959</v>
      </c>
      <c r="X3" s="3">
        <f>AVERAGE('[2]Csr, Summer'!X$2:X$6)</f>
        <v>11.82840116953383</v>
      </c>
      <c r="Y3" s="3">
        <f>AVERAGE('[2]Csr, Summer'!Y$2:Y$6)</f>
        <v>24.675668657843111</v>
      </c>
    </row>
    <row r="4" spans="1:25" x14ac:dyDescent="0.25">
      <c r="A4">
        <v>4</v>
      </c>
      <c r="B4" s="3">
        <f>AVERAGE('[2]Csr, Summer'!B$2:B$6)</f>
        <v>22.468124967162957</v>
      </c>
      <c r="C4" s="3">
        <f>AVERAGE('[2]Csr, Summer'!C$2:C$6)</f>
        <v>31.956317560759409</v>
      </c>
      <c r="D4" s="3">
        <f>AVERAGE('[2]Csr, Summer'!D$2:D$6)</f>
        <v>20.632042955203012</v>
      </c>
      <c r="E4" s="3">
        <f>AVERAGE('[2]Csr, Summer'!E$2:E$6)</f>
        <v>21.136169519180456</v>
      </c>
      <c r="F4" s="3">
        <f>AVERAGE('[2]Csr, Summer'!F$2:F$6)</f>
        <v>21.592536724465297</v>
      </c>
      <c r="G4" s="3">
        <f>AVERAGE('[2]Csr, Summer'!G$2:G$6)</f>
        <v>21.316593763130275</v>
      </c>
      <c r="H4" s="3">
        <f>AVERAGE('[2]Csr, Summer'!H$2:H$6)</f>
        <v>28.841346054919853</v>
      </c>
      <c r="I4" s="3">
        <f>AVERAGE('[2]Csr, Summer'!I$2:I$6)</f>
        <v>26.081916441569653</v>
      </c>
      <c r="J4" s="3">
        <f>AVERAGE('[2]Csr, Summer'!J$2:J$6)</f>
        <v>22.574256875368736</v>
      </c>
      <c r="K4" s="3">
        <f>AVERAGE('[2]Csr, Summer'!K$2:K$6)</f>
        <v>21.396192694284611</v>
      </c>
      <c r="L4" s="3">
        <f>AVERAGE('[2]Csr, Summer'!L$2:L$6)</f>
        <v>21.061877183436412</v>
      </c>
      <c r="M4" s="3">
        <f>AVERAGE('[2]Csr, Summer'!M$2:M$6)</f>
        <v>20.557750619458972</v>
      </c>
      <c r="N4" s="3">
        <f>AVERAGE('[2]Csr, Summer'!N$2:N$6)</f>
        <v>18.997611568834053</v>
      </c>
      <c r="O4" s="3">
        <f>AVERAGE('[2]Csr, Summer'!O$2:O$6)</f>
        <v>17.315420823772492</v>
      </c>
      <c r="P4" s="3">
        <f>AVERAGE('[2]Csr, Summer'!P$2:P$6)</f>
        <v>18.74289498914019</v>
      </c>
      <c r="Q4" s="3">
        <f>AVERAGE('[2]Csr, Summer'!Q$2:Q$6)</f>
        <v>20.971665061461504</v>
      </c>
      <c r="R4" s="3">
        <f>AVERAGE('[2]Csr, Summer'!R$2:R$6)</f>
        <v>20.281807658123952</v>
      </c>
      <c r="S4" s="3">
        <f>AVERAGE('[2]Csr, Summer'!S$2:S$6)</f>
        <v>19.10905007245012</v>
      </c>
      <c r="T4" s="3">
        <f>AVERAGE('[2]Csr, Summer'!T$2:T$6)</f>
        <v>16.949265740462558</v>
      </c>
      <c r="U4" s="3">
        <f>AVERAGE('[2]Csr, Summer'!U$2:U$6)</f>
        <v>16.163889619739813</v>
      </c>
      <c r="V4" s="3">
        <f>AVERAGE('[2]Csr, Summer'!V$2:V$6)</f>
        <v>12.067197962996826</v>
      </c>
      <c r="W4" s="3">
        <f>AVERAGE('[2]Csr, Summer'!W$2:W$6)</f>
        <v>12.290074970228959</v>
      </c>
      <c r="X4" s="3">
        <f>AVERAGE('[2]Csr, Summer'!X$2:X$6)</f>
        <v>11.82840116953383</v>
      </c>
      <c r="Y4" s="3">
        <f>AVERAGE('[2]Csr, Summer'!Y$2:Y$6)</f>
        <v>24.675668657843111</v>
      </c>
    </row>
    <row r="5" spans="1:25" x14ac:dyDescent="0.25">
      <c r="A5">
        <v>5</v>
      </c>
      <c r="B5" s="3">
        <f>AVERAGE('[2]Csr, Summer'!B$2:B$6)</f>
        <v>22.468124967162957</v>
      </c>
      <c r="C5" s="3">
        <f>AVERAGE('[2]Csr, Summer'!C$2:C$6)</f>
        <v>31.956317560759409</v>
      </c>
      <c r="D5" s="3">
        <f>AVERAGE('[2]Csr, Summer'!D$2:D$6)</f>
        <v>20.632042955203012</v>
      </c>
      <c r="E5" s="3">
        <f>AVERAGE('[2]Csr, Summer'!E$2:E$6)</f>
        <v>21.136169519180456</v>
      </c>
      <c r="F5" s="3">
        <f>AVERAGE('[2]Csr, Summer'!F$2:F$6)</f>
        <v>21.592536724465297</v>
      </c>
      <c r="G5" s="3">
        <f>AVERAGE('[2]Csr, Summer'!G$2:G$6)</f>
        <v>21.316593763130275</v>
      </c>
      <c r="H5" s="3">
        <f>AVERAGE('[2]Csr, Summer'!H$2:H$6)</f>
        <v>28.841346054919853</v>
      </c>
      <c r="I5" s="3">
        <f>AVERAGE('[2]Csr, Summer'!I$2:I$6)</f>
        <v>26.081916441569653</v>
      </c>
      <c r="J5" s="3">
        <f>AVERAGE('[2]Csr, Summer'!J$2:J$6)</f>
        <v>22.574256875368736</v>
      </c>
      <c r="K5" s="3">
        <f>AVERAGE('[2]Csr, Summer'!K$2:K$6)</f>
        <v>21.396192694284611</v>
      </c>
      <c r="L5" s="3">
        <f>AVERAGE('[2]Csr, Summer'!L$2:L$6)</f>
        <v>21.061877183436412</v>
      </c>
      <c r="M5" s="3">
        <f>AVERAGE('[2]Csr, Summer'!M$2:M$6)</f>
        <v>20.557750619458972</v>
      </c>
      <c r="N5" s="3">
        <f>AVERAGE('[2]Csr, Summer'!N$2:N$6)</f>
        <v>18.997611568834053</v>
      </c>
      <c r="O5" s="3">
        <f>AVERAGE('[2]Csr, Summer'!O$2:O$6)</f>
        <v>17.315420823772492</v>
      </c>
      <c r="P5" s="3">
        <f>AVERAGE('[2]Csr, Summer'!P$2:P$6)</f>
        <v>18.74289498914019</v>
      </c>
      <c r="Q5" s="3">
        <f>AVERAGE('[2]Csr, Summer'!Q$2:Q$6)</f>
        <v>20.971665061461504</v>
      </c>
      <c r="R5" s="3">
        <f>AVERAGE('[2]Csr, Summer'!R$2:R$6)</f>
        <v>20.281807658123952</v>
      </c>
      <c r="S5" s="3">
        <f>AVERAGE('[2]Csr, Summer'!S$2:S$6)</f>
        <v>19.10905007245012</v>
      </c>
      <c r="T5" s="3">
        <f>AVERAGE('[2]Csr, Summer'!T$2:T$6)</f>
        <v>16.949265740462558</v>
      </c>
      <c r="U5" s="3">
        <f>AVERAGE('[2]Csr, Summer'!U$2:U$6)</f>
        <v>16.163889619739813</v>
      </c>
      <c r="V5" s="3">
        <f>AVERAGE('[2]Csr, Summer'!V$2:V$6)</f>
        <v>12.067197962996826</v>
      </c>
      <c r="W5" s="3">
        <f>AVERAGE('[2]Csr, Summer'!W$2:W$6)</f>
        <v>12.290074970228959</v>
      </c>
      <c r="X5" s="3">
        <f>AVERAGE('[2]Csr, Summer'!X$2:X$6)</f>
        <v>11.82840116953383</v>
      </c>
      <c r="Y5" s="3">
        <f>AVERAGE('[2]Csr, Summer'!Y$2:Y$6)</f>
        <v>24.675668657843111</v>
      </c>
    </row>
    <row r="6" spans="1:25" x14ac:dyDescent="0.25">
      <c r="A6">
        <v>6</v>
      </c>
      <c r="B6" s="3">
        <f>AVERAGE('[2]Csr, Summer'!B$2:B$6)</f>
        <v>22.468124967162957</v>
      </c>
      <c r="C6" s="3">
        <f>AVERAGE('[2]Csr, Summer'!C$2:C$6)</f>
        <v>31.956317560759409</v>
      </c>
      <c r="D6" s="3">
        <f>AVERAGE('[2]Csr, Summer'!D$2:D$6)</f>
        <v>20.632042955203012</v>
      </c>
      <c r="E6" s="3">
        <f>AVERAGE('[2]Csr, Summer'!E$2:E$6)</f>
        <v>21.136169519180456</v>
      </c>
      <c r="F6" s="3">
        <f>AVERAGE('[2]Csr, Summer'!F$2:F$6)</f>
        <v>21.592536724465297</v>
      </c>
      <c r="G6" s="3">
        <f>AVERAGE('[2]Csr, Summer'!G$2:G$6)</f>
        <v>21.316593763130275</v>
      </c>
      <c r="H6" s="3">
        <f>AVERAGE('[2]Csr, Summer'!H$2:H$6)</f>
        <v>28.841346054919853</v>
      </c>
      <c r="I6" s="3">
        <f>AVERAGE('[2]Csr, Summer'!I$2:I$6)</f>
        <v>26.081916441569653</v>
      </c>
      <c r="J6" s="3">
        <f>AVERAGE('[2]Csr, Summer'!J$2:J$6)</f>
        <v>22.574256875368736</v>
      </c>
      <c r="K6" s="3">
        <f>AVERAGE('[2]Csr, Summer'!K$2:K$6)</f>
        <v>21.396192694284611</v>
      </c>
      <c r="L6" s="3">
        <f>AVERAGE('[2]Csr, Summer'!L$2:L$6)</f>
        <v>21.061877183436412</v>
      </c>
      <c r="M6" s="3">
        <f>AVERAGE('[2]Csr, Summer'!M$2:M$6)</f>
        <v>20.557750619458972</v>
      </c>
      <c r="N6" s="3">
        <f>AVERAGE('[2]Csr, Summer'!N$2:N$6)</f>
        <v>18.997611568834053</v>
      </c>
      <c r="O6" s="3">
        <f>AVERAGE('[2]Csr, Summer'!O$2:O$6)</f>
        <v>17.315420823772492</v>
      </c>
      <c r="P6" s="3">
        <f>AVERAGE('[2]Csr, Summer'!P$2:P$6)</f>
        <v>18.74289498914019</v>
      </c>
      <c r="Q6" s="3">
        <f>AVERAGE('[2]Csr, Summer'!Q$2:Q$6)</f>
        <v>20.971665061461504</v>
      </c>
      <c r="R6" s="3">
        <f>AVERAGE('[2]Csr, Summer'!R$2:R$6)</f>
        <v>20.281807658123952</v>
      </c>
      <c r="S6" s="3">
        <f>AVERAGE('[2]Csr, Summer'!S$2:S$6)</f>
        <v>19.10905007245012</v>
      </c>
      <c r="T6" s="3">
        <f>AVERAGE('[2]Csr, Summer'!T$2:T$6)</f>
        <v>16.949265740462558</v>
      </c>
      <c r="U6" s="3">
        <f>AVERAGE('[2]Csr, Summer'!U$2:U$6)</f>
        <v>16.163889619739813</v>
      </c>
      <c r="V6" s="3">
        <f>AVERAGE('[2]Csr, Summer'!V$2:V$6)</f>
        <v>12.067197962996826</v>
      </c>
      <c r="W6" s="3">
        <f>AVERAGE('[2]Csr, Summer'!W$2:W$6)</f>
        <v>12.290074970228959</v>
      </c>
      <c r="X6" s="3">
        <f>AVERAGE('[2]Csr, Summer'!X$2:X$6)</f>
        <v>11.82840116953383</v>
      </c>
      <c r="Y6" s="3">
        <f>AVERAGE('[2]Csr, Summer'!Y$2:Y$6)</f>
        <v>24.675668657843111</v>
      </c>
    </row>
    <row r="7" spans="1:25" x14ac:dyDescent="0.25">
      <c r="A7">
        <v>7</v>
      </c>
      <c r="B7" s="3">
        <f>AVERAGE('[2]Csr, Summer'!B$2:B$6)</f>
        <v>22.468124967162957</v>
      </c>
      <c r="C7" s="3">
        <f>AVERAGE('[2]Csr, Summer'!C$2:C$6)</f>
        <v>31.956317560759409</v>
      </c>
      <c r="D7" s="3">
        <f>AVERAGE('[2]Csr, Summer'!D$2:D$6)</f>
        <v>20.632042955203012</v>
      </c>
      <c r="E7" s="3">
        <f>AVERAGE('[2]Csr, Summer'!E$2:E$6)</f>
        <v>21.136169519180456</v>
      </c>
      <c r="F7" s="3">
        <f>AVERAGE('[2]Csr, Summer'!F$2:F$6)</f>
        <v>21.592536724465297</v>
      </c>
      <c r="G7" s="3">
        <f>AVERAGE('[2]Csr, Summer'!G$2:G$6)</f>
        <v>21.316593763130275</v>
      </c>
      <c r="H7" s="3">
        <f>AVERAGE('[2]Csr, Summer'!H$2:H$6)</f>
        <v>28.841346054919853</v>
      </c>
      <c r="I7" s="3">
        <f>AVERAGE('[2]Csr, Summer'!I$2:I$6)</f>
        <v>26.081916441569653</v>
      </c>
      <c r="J7" s="3">
        <f>AVERAGE('[2]Csr, Summer'!J$2:J$6)</f>
        <v>22.574256875368736</v>
      </c>
      <c r="K7" s="3">
        <f>AVERAGE('[2]Csr, Summer'!K$2:K$6)</f>
        <v>21.396192694284611</v>
      </c>
      <c r="L7" s="3">
        <f>AVERAGE('[2]Csr, Summer'!L$2:L$6)</f>
        <v>21.061877183436412</v>
      </c>
      <c r="M7" s="3">
        <f>AVERAGE('[2]Csr, Summer'!M$2:M$6)</f>
        <v>20.557750619458972</v>
      </c>
      <c r="N7" s="3">
        <f>AVERAGE('[2]Csr, Summer'!N$2:N$6)</f>
        <v>18.997611568834053</v>
      </c>
      <c r="O7" s="3">
        <f>AVERAGE('[2]Csr, Summer'!O$2:O$6)</f>
        <v>17.315420823772492</v>
      </c>
      <c r="P7" s="3">
        <f>AVERAGE('[2]Csr, Summer'!P$2:P$6)</f>
        <v>18.74289498914019</v>
      </c>
      <c r="Q7" s="3">
        <f>AVERAGE('[2]Csr, Summer'!Q$2:Q$6)</f>
        <v>20.971665061461504</v>
      </c>
      <c r="R7" s="3">
        <f>AVERAGE('[2]Csr, Summer'!R$2:R$6)</f>
        <v>20.281807658123952</v>
      </c>
      <c r="S7" s="3">
        <f>AVERAGE('[2]Csr, Summer'!S$2:S$6)</f>
        <v>19.10905007245012</v>
      </c>
      <c r="T7" s="3">
        <f>AVERAGE('[2]Csr, Summer'!T$2:T$6)</f>
        <v>16.949265740462558</v>
      </c>
      <c r="U7" s="3">
        <f>AVERAGE('[2]Csr, Summer'!U$2:U$6)</f>
        <v>16.163889619739813</v>
      </c>
      <c r="V7" s="3">
        <f>AVERAGE('[2]Csr, Summer'!V$2:V$6)</f>
        <v>12.067197962996826</v>
      </c>
      <c r="W7" s="3">
        <f>AVERAGE('[2]Csr, Summer'!W$2:W$6)</f>
        <v>12.290074970228959</v>
      </c>
      <c r="X7" s="3">
        <f>AVERAGE('[2]Csr, Summer'!X$2:X$6)</f>
        <v>11.82840116953383</v>
      </c>
      <c r="Y7" s="3">
        <f>AVERAGE('[2]Csr, Summer'!Y$2:Y$6)</f>
        <v>24.675668657843111</v>
      </c>
    </row>
    <row r="8" spans="1:25" x14ac:dyDescent="0.25">
      <c r="A8">
        <v>8</v>
      </c>
      <c r="B8" s="3">
        <f>AVERAGE('[2]Csr, Summer'!B$2:B$6)</f>
        <v>22.468124967162957</v>
      </c>
      <c r="C8" s="3">
        <f>AVERAGE('[2]Csr, Summer'!C$2:C$6)</f>
        <v>31.956317560759409</v>
      </c>
      <c r="D8" s="3">
        <f>AVERAGE('[2]Csr, Summer'!D$2:D$6)</f>
        <v>20.632042955203012</v>
      </c>
      <c r="E8" s="3">
        <f>AVERAGE('[2]Csr, Summer'!E$2:E$6)</f>
        <v>21.136169519180456</v>
      </c>
      <c r="F8" s="3">
        <f>AVERAGE('[2]Csr, Summer'!F$2:F$6)</f>
        <v>21.592536724465297</v>
      </c>
      <c r="G8" s="3">
        <f>AVERAGE('[2]Csr, Summer'!G$2:G$6)</f>
        <v>21.316593763130275</v>
      </c>
      <c r="H8" s="3">
        <f>AVERAGE('[2]Csr, Summer'!H$2:H$6)</f>
        <v>28.841346054919853</v>
      </c>
      <c r="I8" s="3">
        <f>AVERAGE('[2]Csr, Summer'!I$2:I$6)</f>
        <v>26.081916441569653</v>
      </c>
      <c r="J8" s="3">
        <f>AVERAGE('[2]Csr, Summer'!J$2:J$6)</f>
        <v>22.574256875368736</v>
      </c>
      <c r="K8" s="3">
        <f>AVERAGE('[2]Csr, Summer'!K$2:K$6)</f>
        <v>21.396192694284611</v>
      </c>
      <c r="L8" s="3">
        <f>AVERAGE('[2]Csr, Summer'!L$2:L$6)</f>
        <v>21.061877183436412</v>
      </c>
      <c r="M8" s="3">
        <f>AVERAGE('[2]Csr, Summer'!M$2:M$6)</f>
        <v>20.557750619458972</v>
      </c>
      <c r="N8" s="3">
        <f>AVERAGE('[2]Csr, Summer'!N$2:N$6)</f>
        <v>18.997611568834053</v>
      </c>
      <c r="O8" s="3">
        <f>AVERAGE('[2]Csr, Summer'!O$2:O$6)</f>
        <v>17.315420823772492</v>
      </c>
      <c r="P8" s="3">
        <f>AVERAGE('[2]Csr, Summer'!P$2:P$6)</f>
        <v>18.74289498914019</v>
      </c>
      <c r="Q8" s="3">
        <f>AVERAGE('[2]Csr, Summer'!Q$2:Q$6)</f>
        <v>20.971665061461504</v>
      </c>
      <c r="R8" s="3">
        <f>AVERAGE('[2]Csr, Summer'!R$2:R$6)</f>
        <v>20.281807658123952</v>
      </c>
      <c r="S8" s="3">
        <f>AVERAGE('[2]Csr, Summer'!S$2:S$6)</f>
        <v>19.10905007245012</v>
      </c>
      <c r="T8" s="3">
        <f>AVERAGE('[2]Csr, Summer'!T$2:T$6)</f>
        <v>16.949265740462558</v>
      </c>
      <c r="U8" s="3">
        <f>AVERAGE('[2]Csr, Summer'!U$2:U$6)</f>
        <v>16.163889619739813</v>
      </c>
      <c r="V8" s="3">
        <f>AVERAGE('[2]Csr, Summer'!V$2:V$6)</f>
        <v>12.067197962996826</v>
      </c>
      <c r="W8" s="3">
        <f>AVERAGE('[2]Csr, Summer'!W$2:W$6)</f>
        <v>12.290074970228959</v>
      </c>
      <c r="X8" s="3">
        <f>AVERAGE('[2]Csr, Summer'!X$2:X$6)</f>
        <v>11.82840116953383</v>
      </c>
      <c r="Y8" s="3">
        <f>AVERAGE('[2]Csr, Summer'!Y$2:Y$6)</f>
        <v>24.675668657843111</v>
      </c>
    </row>
    <row r="9" spans="1:25" x14ac:dyDescent="0.25">
      <c r="A9">
        <v>9</v>
      </c>
      <c r="B9" s="3">
        <f>AVERAGE('[2]Csr, Summer'!B$2:B$6)</f>
        <v>22.468124967162957</v>
      </c>
      <c r="C9" s="3">
        <f>AVERAGE('[2]Csr, Summer'!C$2:C$6)</f>
        <v>31.956317560759409</v>
      </c>
      <c r="D9" s="3">
        <f>AVERAGE('[2]Csr, Summer'!D$2:D$6)</f>
        <v>20.632042955203012</v>
      </c>
      <c r="E9" s="3">
        <f>AVERAGE('[2]Csr, Summer'!E$2:E$6)</f>
        <v>21.136169519180456</v>
      </c>
      <c r="F9" s="3">
        <f>AVERAGE('[2]Csr, Summer'!F$2:F$6)</f>
        <v>21.592536724465297</v>
      </c>
      <c r="G9" s="3">
        <f>AVERAGE('[2]Csr, Summer'!G$2:G$6)</f>
        <v>21.316593763130275</v>
      </c>
      <c r="H9" s="3">
        <f>AVERAGE('[2]Csr, Summer'!H$2:H$6)</f>
        <v>28.841346054919853</v>
      </c>
      <c r="I9" s="3">
        <f>AVERAGE('[2]Csr, Summer'!I$2:I$6)</f>
        <v>26.081916441569653</v>
      </c>
      <c r="J9" s="3">
        <f>AVERAGE('[2]Csr, Summer'!J$2:J$6)</f>
        <v>22.574256875368736</v>
      </c>
      <c r="K9" s="3">
        <f>AVERAGE('[2]Csr, Summer'!K$2:K$6)</f>
        <v>21.396192694284611</v>
      </c>
      <c r="L9" s="3">
        <f>AVERAGE('[2]Csr, Summer'!L$2:L$6)</f>
        <v>21.061877183436412</v>
      </c>
      <c r="M9" s="3">
        <f>AVERAGE('[2]Csr, Summer'!M$2:M$6)</f>
        <v>20.557750619458972</v>
      </c>
      <c r="N9" s="3">
        <f>AVERAGE('[2]Csr, Summer'!N$2:N$6)</f>
        <v>18.997611568834053</v>
      </c>
      <c r="O9" s="3">
        <f>AVERAGE('[2]Csr, Summer'!O$2:O$6)</f>
        <v>17.315420823772492</v>
      </c>
      <c r="P9" s="3">
        <f>AVERAGE('[2]Csr, Summer'!P$2:P$6)</f>
        <v>18.74289498914019</v>
      </c>
      <c r="Q9" s="3">
        <f>AVERAGE('[2]Csr, Summer'!Q$2:Q$6)</f>
        <v>20.971665061461504</v>
      </c>
      <c r="R9" s="3">
        <f>AVERAGE('[2]Csr, Summer'!R$2:R$6)</f>
        <v>20.281807658123952</v>
      </c>
      <c r="S9" s="3">
        <f>AVERAGE('[2]Csr, Summer'!S$2:S$6)</f>
        <v>19.10905007245012</v>
      </c>
      <c r="T9" s="3">
        <f>AVERAGE('[2]Csr, Summer'!T$2:T$6)</f>
        <v>16.949265740462558</v>
      </c>
      <c r="U9" s="3">
        <f>AVERAGE('[2]Csr, Summer'!U$2:U$6)</f>
        <v>16.163889619739813</v>
      </c>
      <c r="V9" s="3">
        <f>AVERAGE('[2]Csr, Summer'!V$2:V$6)</f>
        <v>12.067197962996826</v>
      </c>
      <c r="W9" s="3">
        <f>AVERAGE('[2]Csr, Summer'!W$2:W$6)</f>
        <v>12.290074970228959</v>
      </c>
      <c r="X9" s="3">
        <f>AVERAGE('[2]Csr, Summer'!X$2:X$6)</f>
        <v>11.82840116953383</v>
      </c>
      <c r="Y9" s="3">
        <f>AVERAGE('[2]Csr, Summer'!Y$2:Y$6)</f>
        <v>24.675668657843111</v>
      </c>
    </row>
    <row r="10" spans="1:25" x14ac:dyDescent="0.25">
      <c r="A10">
        <v>20</v>
      </c>
      <c r="B10" s="3">
        <f>AVERAGE('[2]Csr, Summer'!B$2:B$6)</f>
        <v>22.468124967162957</v>
      </c>
      <c r="C10" s="3">
        <f>AVERAGE('[2]Csr, Summer'!C$2:C$6)</f>
        <v>31.956317560759409</v>
      </c>
      <c r="D10" s="3">
        <f>AVERAGE('[2]Csr, Summer'!D$2:D$6)</f>
        <v>20.632042955203012</v>
      </c>
      <c r="E10" s="3">
        <f>AVERAGE('[2]Csr, Summer'!E$2:E$6)</f>
        <v>21.136169519180456</v>
      </c>
      <c r="F10" s="3">
        <f>AVERAGE('[2]Csr, Summer'!F$2:F$6)</f>
        <v>21.592536724465297</v>
      </c>
      <c r="G10" s="3">
        <f>AVERAGE('[2]Csr, Summer'!G$2:G$6)</f>
        <v>21.316593763130275</v>
      </c>
      <c r="H10" s="3">
        <f>AVERAGE('[2]Csr, Summer'!H$2:H$6)</f>
        <v>28.841346054919853</v>
      </c>
      <c r="I10" s="3">
        <f>AVERAGE('[2]Csr, Summer'!I$2:I$6)</f>
        <v>26.081916441569653</v>
      </c>
      <c r="J10" s="3">
        <f>AVERAGE('[2]Csr, Summer'!J$2:J$6)</f>
        <v>22.574256875368736</v>
      </c>
      <c r="K10" s="3">
        <f>AVERAGE('[2]Csr, Summer'!K$2:K$6)</f>
        <v>21.396192694284611</v>
      </c>
      <c r="L10" s="3">
        <f>AVERAGE('[2]Csr, Summer'!L$2:L$6)</f>
        <v>21.061877183436412</v>
      </c>
      <c r="M10" s="3">
        <f>AVERAGE('[2]Csr, Summer'!M$2:M$6)</f>
        <v>20.557750619458972</v>
      </c>
      <c r="N10" s="3">
        <f>AVERAGE('[2]Csr, Summer'!N$2:N$6)</f>
        <v>18.997611568834053</v>
      </c>
      <c r="O10" s="3">
        <f>AVERAGE('[2]Csr, Summer'!O$2:O$6)</f>
        <v>17.315420823772492</v>
      </c>
      <c r="P10" s="3">
        <f>AVERAGE('[2]Csr, Summer'!P$2:P$6)</f>
        <v>18.74289498914019</v>
      </c>
      <c r="Q10" s="3">
        <f>AVERAGE('[2]Csr, Summer'!Q$2:Q$6)</f>
        <v>20.971665061461504</v>
      </c>
      <c r="R10" s="3">
        <f>AVERAGE('[2]Csr, Summer'!R$2:R$6)</f>
        <v>20.281807658123952</v>
      </c>
      <c r="S10" s="3">
        <f>AVERAGE('[2]Csr, Summer'!S$2:S$6)</f>
        <v>19.10905007245012</v>
      </c>
      <c r="T10" s="3">
        <f>AVERAGE('[2]Csr, Summer'!T$2:T$6)</f>
        <v>16.949265740462558</v>
      </c>
      <c r="U10" s="3">
        <f>AVERAGE('[2]Csr, Summer'!U$2:U$6)</f>
        <v>16.163889619739813</v>
      </c>
      <c r="V10" s="3">
        <f>AVERAGE('[2]Csr, Summer'!V$2:V$6)</f>
        <v>12.067197962996826</v>
      </c>
      <c r="W10" s="3">
        <f>AVERAGE('[2]Csr, Summer'!W$2:W$6)</f>
        <v>12.290074970228959</v>
      </c>
      <c r="X10" s="3">
        <f>AVERAGE('[2]Csr, Summer'!X$2:X$6)</f>
        <v>11.82840116953383</v>
      </c>
      <c r="Y10" s="3">
        <f>AVERAGE('[2]Csr, Summer'!Y$2:Y$6)</f>
        <v>24.675668657843111</v>
      </c>
    </row>
    <row r="11" spans="1:25" x14ac:dyDescent="0.25">
      <c r="A11">
        <v>21</v>
      </c>
      <c r="B11" s="3">
        <f>AVERAGE('[2]Csr, Summer'!B$2:B$6)</f>
        <v>22.468124967162957</v>
      </c>
      <c r="C11" s="3">
        <f>AVERAGE('[2]Csr, Summer'!C$2:C$6)</f>
        <v>31.956317560759409</v>
      </c>
      <c r="D11" s="3">
        <f>AVERAGE('[2]Csr, Summer'!D$2:D$6)</f>
        <v>20.632042955203012</v>
      </c>
      <c r="E11" s="3">
        <f>AVERAGE('[2]Csr, Summer'!E$2:E$6)</f>
        <v>21.136169519180456</v>
      </c>
      <c r="F11" s="3">
        <f>AVERAGE('[2]Csr, Summer'!F$2:F$6)</f>
        <v>21.592536724465297</v>
      </c>
      <c r="G11" s="3">
        <f>AVERAGE('[2]Csr, Summer'!G$2:G$6)</f>
        <v>21.316593763130275</v>
      </c>
      <c r="H11" s="3">
        <f>AVERAGE('[2]Csr, Summer'!H$2:H$6)</f>
        <v>28.841346054919853</v>
      </c>
      <c r="I11" s="3">
        <f>AVERAGE('[2]Csr, Summer'!I$2:I$6)</f>
        <v>26.081916441569653</v>
      </c>
      <c r="J11" s="3">
        <f>AVERAGE('[2]Csr, Summer'!J$2:J$6)</f>
        <v>22.574256875368736</v>
      </c>
      <c r="K11" s="3">
        <f>AVERAGE('[2]Csr, Summer'!K$2:K$6)</f>
        <v>21.396192694284611</v>
      </c>
      <c r="L11" s="3">
        <f>AVERAGE('[2]Csr, Summer'!L$2:L$6)</f>
        <v>21.061877183436412</v>
      </c>
      <c r="M11" s="3">
        <f>AVERAGE('[2]Csr, Summer'!M$2:M$6)</f>
        <v>20.557750619458972</v>
      </c>
      <c r="N11" s="3">
        <f>AVERAGE('[2]Csr, Summer'!N$2:N$6)</f>
        <v>18.997611568834053</v>
      </c>
      <c r="O11" s="3">
        <f>AVERAGE('[2]Csr, Summer'!O$2:O$6)</f>
        <v>17.315420823772492</v>
      </c>
      <c r="P11" s="3">
        <f>AVERAGE('[2]Csr, Summer'!P$2:P$6)</f>
        <v>18.74289498914019</v>
      </c>
      <c r="Q11" s="3">
        <f>AVERAGE('[2]Csr, Summer'!Q$2:Q$6)</f>
        <v>20.971665061461504</v>
      </c>
      <c r="R11" s="3">
        <f>AVERAGE('[2]Csr, Summer'!R$2:R$6)</f>
        <v>20.281807658123952</v>
      </c>
      <c r="S11" s="3">
        <f>AVERAGE('[2]Csr, Summer'!S$2:S$6)</f>
        <v>19.10905007245012</v>
      </c>
      <c r="T11" s="3">
        <f>AVERAGE('[2]Csr, Summer'!T$2:T$6)</f>
        <v>16.949265740462558</v>
      </c>
      <c r="U11" s="3">
        <f>AVERAGE('[2]Csr, Summer'!U$2:U$6)</f>
        <v>16.163889619739813</v>
      </c>
      <c r="V11" s="3">
        <f>AVERAGE('[2]Csr, Summer'!V$2:V$6)</f>
        <v>12.067197962996826</v>
      </c>
      <c r="W11" s="3">
        <f>AVERAGE('[2]Csr, Summer'!W$2:W$6)</f>
        <v>12.290074970228959</v>
      </c>
      <c r="X11" s="3">
        <f>AVERAGE('[2]Csr, Summer'!X$2:X$6)</f>
        <v>11.82840116953383</v>
      </c>
      <c r="Y11" s="3">
        <f>AVERAGE('[2]Csr, Summer'!Y$2:Y$6)</f>
        <v>24.675668657843111</v>
      </c>
    </row>
    <row r="12" spans="1:25" x14ac:dyDescent="0.25">
      <c r="A12">
        <v>22</v>
      </c>
      <c r="B12" s="3">
        <f>AVERAGE('[2]Csr, Summer'!B$2:B$6)</f>
        <v>22.468124967162957</v>
      </c>
      <c r="C12" s="3">
        <f>AVERAGE('[2]Csr, Summer'!C$2:C$6)</f>
        <v>31.956317560759409</v>
      </c>
      <c r="D12" s="3">
        <f>AVERAGE('[2]Csr, Summer'!D$2:D$6)</f>
        <v>20.632042955203012</v>
      </c>
      <c r="E12" s="3">
        <f>AVERAGE('[2]Csr, Summer'!E$2:E$6)</f>
        <v>21.136169519180456</v>
      </c>
      <c r="F12" s="3">
        <f>AVERAGE('[2]Csr, Summer'!F$2:F$6)</f>
        <v>21.592536724465297</v>
      </c>
      <c r="G12" s="3">
        <f>AVERAGE('[2]Csr, Summer'!G$2:G$6)</f>
        <v>21.316593763130275</v>
      </c>
      <c r="H12" s="3">
        <f>AVERAGE('[2]Csr, Summer'!H$2:H$6)</f>
        <v>28.841346054919853</v>
      </c>
      <c r="I12" s="3">
        <f>AVERAGE('[2]Csr, Summer'!I$2:I$6)</f>
        <v>26.081916441569653</v>
      </c>
      <c r="J12" s="3">
        <f>AVERAGE('[2]Csr, Summer'!J$2:J$6)</f>
        <v>22.574256875368736</v>
      </c>
      <c r="K12" s="3">
        <f>AVERAGE('[2]Csr, Summer'!K$2:K$6)</f>
        <v>21.396192694284611</v>
      </c>
      <c r="L12" s="3">
        <f>AVERAGE('[2]Csr, Summer'!L$2:L$6)</f>
        <v>21.061877183436412</v>
      </c>
      <c r="M12" s="3">
        <f>AVERAGE('[2]Csr, Summer'!M$2:M$6)</f>
        <v>20.557750619458972</v>
      </c>
      <c r="N12" s="3">
        <f>AVERAGE('[2]Csr, Summer'!N$2:N$6)</f>
        <v>18.997611568834053</v>
      </c>
      <c r="O12" s="3">
        <f>AVERAGE('[2]Csr, Summer'!O$2:O$6)</f>
        <v>17.315420823772492</v>
      </c>
      <c r="P12" s="3">
        <f>AVERAGE('[2]Csr, Summer'!P$2:P$6)</f>
        <v>18.74289498914019</v>
      </c>
      <c r="Q12" s="3">
        <f>AVERAGE('[2]Csr, Summer'!Q$2:Q$6)</f>
        <v>20.971665061461504</v>
      </c>
      <c r="R12" s="3">
        <f>AVERAGE('[2]Csr, Summer'!R$2:R$6)</f>
        <v>20.281807658123952</v>
      </c>
      <c r="S12" s="3">
        <f>AVERAGE('[2]Csr, Summer'!S$2:S$6)</f>
        <v>19.10905007245012</v>
      </c>
      <c r="T12" s="3">
        <f>AVERAGE('[2]Csr, Summer'!T$2:T$6)</f>
        <v>16.949265740462558</v>
      </c>
      <c r="U12" s="3">
        <f>AVERAGE('[2]Csr, Summer'!U$2:U$6)</f>
        <v>16.163889619739813</v>
      </c>
      <c r="V12" s="3">
        <f>AVERAGE('[2]Csr, Summer'!V$2:V$6)</f>
        <v>12.067197962996826</v>
      </c>
      <c r="W12" s="3">
        <f>AVERAGE('[2]Csr, Summer'!W$2:W$6)</f>
        <v>12.290074970228959</v>
      </c>
      <c r="X12" s="3">
        <f>AVERAGE('[2]Csr, Summer'!X$2:X$6)</f>
        <v>11.82840116953383</v>
      </c>
      <c r="Y12" s="3">
        <f>AVERAGE('[2]Csr, Summer'!Y$2:Y$6)</f>
        <v>24.675668657843111</v>
      </c>
    </row>
    <row r="13" spans="1:25" x14ac:dyDescent="0.25">
      <c r="A13">
        <v>23</v>
      </c>
      <c r="B13" s="3">
        <f>AVERAGE('[2]Csr, Summer'!B$2:B$6)</f>
        <v>22.468124967162957</v>
      </c>
      <c r="C13" s="3">
        <f>AVERAGE('[2]Csr, Summer'!C$2:C$6)</f>
        <v>31.956317560759409</v>
      </c>
      <c r="D13" s="3">
        <f>AVERAGE('[2]Csr, Summer'!D$2:D$6)</f>
        <v>20.632042955203012</v>
      </c>
      <c r="E13" s="3">
        <f>AVERAGE('[2]Csr, Summer'!E$2:E$6)</f>
        <v>21.136169519180456</v>
      </c>
      <c r="F13" s="3">
        <f>AVERAGE('[2]Csr, Summer'!F$2:F$6)</f>
        <v>21.592536724465297</v>
      </c>
      <c r="G13" s="3">
        <f>AVERAGE('[2]Csr, Summer'!G$2:G$6)</f>
        <v>21.316593763130275</v>
      </c>
      <c r="H13" s="3">
        <f>AVERAGE('[2]Csr, Summer'!H$2:H$6)</f>
        <v>28.841346054919853</v>
      </c>
      <c r="I13" s="3">
        <f>AVERAGE('[2]Csr, Summer'!I$2:I$6)</f>
        <v>26.081916441569653</v>
      </c>
      <c r="J13" s="3">
        <f>AVERAGE('[2]Csr, Summer'!J$2:J$6)</f>
        <v>22.574256875368736</v>
      </c>
      <c r="K13" s="3">
        <f>AVERAGE('[2]Csr, Summer'!K$2:K$6)</f>
        <v>21.396192694284611</v>
      </c>
      <c r="L13" s="3">
        <f>AVERAGE('[2]Csr, Summer'!L$2:L$6)</f>
        <v>21.061877183436412</v>
      </c>
      <c r="M13" s="3">
        <f>AVERAGE('[2]Csr, Summer'!M$2:M$6)</f>
        <v>20.557750619458972</v>
      </c>
      <c r="N13" s="3">
        <f>AVERAGE('[2]Csr, Summer'!N$2:N$6)</f>
        <v>18.997611568834053</v>
      </c>
      <c r="O13" s="3">
        <f>AVERAGE('[2]Csr, Summer'!O$2:O$6)</f>
        <v>17.315420823772492</v>
      </c>
      <c r="P13" s="3">
        <f>AVERAGE('[2]Csr, Summer'!P$2:P$6)</f>
        <v>18.74289498914019</v>
      </c>
      <c r="Q13" s="3">
        <f>AVERAGE('[2]Csr, Summer'!Q$2:Q$6)</f>
        <v>20.971665061461504</v>
      </c>
      <c r="R13" s="3">
        <f>AVERAGE('[2]Csr, Summer'!R$2:R$6)</f>
        <v>20.281807658123952</v>
      </c>
      <c r="S13" s="3">
        <f>AVERAGE('[2]Csr, Summer'!S$2:S$6)</f>
        <v>19.10905007245012</v>
      </c>
      <c r="T13" s="3">
        <f>AVERAGE('[2]Csr, Summer'!T$2:T$6)</f>
        <v>16.949265740462558</v>
      </c>
      <c r="U13" s="3">
        <f>AVERAGE('[2]Csr, Summer'!U$2:U$6)</f>
        <v>16.163889619739813</v>
      </c>
      <c r="V13" s="3">
        <f>AVERAGE('[2]Csr, Summer'!V$2:V$6)</f>
        <v>12.067197962996826</v>
      </c>
      <c r="W13" s="3">
        <f>AVERAGE('[2]Csr, Summer'!W$2:W$6)</f>
        <v>12.290074970228959</v>
      </c>
      <c r="X13" s="3">
        <f>AVERAGE('[2]Csr, Summer'!X$2:X$6)</f>
        <v>11.82840116953383</v>
      </c>
      <c r="Y13" s="3">
        <f>AVERAGE('[2]Csr, Summer'!Y$2:Y$6)</f>
        <v>24.675668657843111</v>
      </c>
    </row>
    <row r="14" spans="1:25" x14ac:dyDescent="0.25">
      <c r="A14">
        <v>24</v>
      </c>
      <c r="B14" s="3">
        <f>AVERAGE('[2]Csr, Summer'!B$2:B$6)</f>
        <v>22.468124967162957</v>
      </c>
      <c r="C14" s="3">
        <f>AVERAGE('[2]Csr, Summer'!C$2:C$6)</f>
        <v>31.956317560759409</v>
      </c>
      <c r="D14" s="3">
        <f>AVERAGE('[2]Csr, Summer'!D$2:D$6)</f>
        <v>20.632042955203012</v>
      </c>
      <c r="E14" s="3">
        <f>AVERAGE('[2]Csr, Summer'!E$2:E$6)</f>
        <v>21.136169519180456</v>
      </c>
      <c r="F14" s="3">
        <f>AVERAGE('[2]Csr, Summer'!F$2:F$6)</f>
        <v>21.592536724465297</v>
      </c>
      <c r="G14" s="3">
        <f>AVERAGE('[2]Csr, Summer'!G$2:G$6)</f>
        <v>21.316593763130275</v>
      </c>
      <c r="H14" s="3">
        <f>AVERAGE('[2]Csr, Summer'!H$2:H$6)</f>
        <v>28.841346054919853</v>
      </c>
      <c r="I14" s="3">
        <f>AVERAGE('[2]Csr, Summer'!I$2:I$6)</f>
        <v>26.081916441569653</v>
      </c>
      <c r="J14" s="3">
        <f>AVERAGE('[2]Csr, Summer'!J$2:J$6)</f>
        <v>22.574256875368736</v>
      </c>
      <c r="K14" s="3">
        <f>AVERAGE('[2]Csr, Summer'!K$2:K$6)</f>
        <v>21.396192694284611</v>
      </c>
      <c r="L14" s="3">
        <f>AVERAGE('[2]Csr, Summer'!L$2:L$6)</f>
        <v>21.061877183436412</v>
      </c>
      <c r="M14" s="3">
        <f>AVERAGE('[2]Csr, Summer'!M$2:M$6)</f>
        <v>20.557750619458972</v>
      </c>
      <c r="N14" s="3">
        <f>AVERAGE('[2]Csr, Summer'!N$2:N$6)</f>
        <v>18.997611568834053</v>
      </c>
      <c r="O14" s="3">
        <f>AVERAGE('[2]Csr, Summer'!O$2:O$6)</f>
        <v>17.315420823772492</v>
      </c>
      <c r="P14" s="3">
        <f>AVERAGE('[2]Csr, Summer'!P$2:P$6)</f>
        <v>18.74289498914019</v>
      </c>
      <c r="Q14" s="3">
        <f>AVERAGE('[2]Csr, Summer'!Q$2:Q$6)</f>
        <v>20.971665061461504</v>
      </c>
      <c r="R14" s="3">
        <f>AVERAGE('[2]Csr, Summer'!R$2:R$6)</f>
        <v>20.281807658123952</v>
      </c>
      <c r="S14" s="3">
        <f>AVERAGE('[2]Csr, Summer'!S$2:S$6)</f>
        <v>19.10905007245012</v>
      </c>
      <c r="T14" s="3">
        <f>AVERAGE('[2]Csr, Summer'!T$2:T$6)</f>
        <v>16.949265740462558</v>
      </c>
      <c r="U14" s="3">
        <f>AVERAGE('[2]Csr, Summer'!U$2:U$6)</f>
        <v>16.163889619739813</v>
      </c>
      <c r="V14" s="3">
        <f>AVERAGE('[2]Csr, Summer'!V$2:V$6)</f>
        <v>12.067197962996826</v>
      </c>
      <c r="W14" s="3">
        <f>AVERAGE('[2]Csr, Summer'!W$2:W$6)</f>
        <v>12.290074970228959</v>
      </c>
      <c r="X14" s="3">
        <f>AVERAGE('[2]Csr, Summer'!X$2:X$6)</f>
        <v>11.82840116953383</v>
      </c>
      <c r="Y14" s="3">
        <f>AVERAGE('[2]Csr, Summer'!Y$2:Y$6)</f>
        <v>24.675668657843111</v>
      </c>
    </row>
    <row r="15" spans="1:25" x14ac:dyDescent="0.25">
      <c r="A15">
        <v>25</v>
      </c>
      <c r="B15" s="3">
        <f>AVERAGE('[2]Csr, Summer'!B$2:B$6)</f>
        <v>22.468124967162957</v>
      </c>
      <c r="C15" s="3">
        <f>AVERAGE('[2]Csr, Summer'!C$2:C$6)</f>
        <v>31.956317560759409</v>
      </c>
      <c r="D15" s="3">
        <f>AVERAGE('[2]Csr, Summer'!D$2:D$6)</f>
        <v>20.632042955203012</v>
      </c>
      <c r="E15" s="3">
        <f>AVERAGE('[2]Csr, Summer'!E$2:E$6)</f>
        <v>21.136169519180456</v>
      </c>
      <c r="F15" s="3">
        <f>AVERAGE('[2]Csr, Summer'!F$2:F$6)</f>
        <v>21.592536724465297</v>
      </c>
      <c r="G15" s="3">
        <f>AVERAGE('[2]Csr, Summer'!G$2:G$6)</f>
        <v>21.316593763130275</v>
      </c>
      <c r="H15" s="3">
        <f>AVERAGE('[2]Csr, Summer'!H$2:H$6)</f>
        <v>28.841346054919853</v>
      </c>
      <c r="I15" s="3">
        <f>AVERAGE('[2]Csr, Summer'!I$2:I$6)</f>
        <v>26.081916441569653</v>
      </c>
      <c r="J15" s="3">
        <f>AVERAGE('[2]Csr, Summer'!J$2:J$6)</f>
        <v>22.574256875368736</v>
      </c>
      <c r="K15" s="3">
        <f>AVERAGE('[2]Csr, Summer'!K$2:K$6)</f>
        <v>21.396192694284611</v>
      </c>
      <c r="L15" s="3">
        <f>AVERAGE('[2]Csr, Summer'!L$2:L$6)</f>
        <v>21.061877183436412</v>
      </c>
      <c r="M15" s="3">
        <f>AVERAGE('[2]Csr, Summer'!M$2:M$6)</f>
        <v>20.557750619458972</v>
      </c>
      <c r="N15" s="3">
        <f>AVERAGE('[2]Csr, Summer'!N$2:N$6)</f>
        <v>18.997611568834053</v>
      </c>
      <c r="O15" s="3">
        <f>AVERAGE('[2]Csr, Summer'!O$2:O$6)</f>
        <v>17.315420823772492</v>
      </c>
      <c r="P15" s="3">
        <f>AVERAGE('[2]Csr, Summer'!P$2:P$6)</f>
        <v>18.74289498914019</v>
      </c>
      <c r="Q15" s="3">
        <f>AVERAGE('[2]Csr, Summer'!Q$2:Q$6)</f>
        <v>20.971665061461504</v>
      </c>
      <c r="R15" s="3">
        <f>AVERAGE('[2]Csr, Summer'!R$2:R$6)</f>
        <v>20.281807658123952</v>
      </c>
      <c r="S15" s="3">
        <f>AVERAGE('[2]Csr, Summer'!S$2:S$6)</f>
        <v>19.10905007245012</v>
      </c>
      <c r="T15" s="3">
        <f>AVERAGE('[2]Csr, Summer'!T$2:T$6)</f>
        <v>16.949265740462558</v>
      </c>
      <c r="U15" s="3">
        <f>AVERAGE('[2]Csr, Summer'!U$2:U$6)</f>
        <v>16.163889619739813</v>
      </c>
      <c r="V15" s="3">
        <f>AVERAGE('[2]Csr, Summer'!V$2:V$6)</f>
        <v>12.067197962996826</v>
      </c>
      <c r="W15" s="3">
        <f>AVERAGE('[2]Csr, Summer'!W$2:W$6)</f>
        <v>12.290074970228959</v>
      </c>
      <c r="X15" s="3">
        <f>AVERAGE('[2]Csr, Summer'!X$2:X$6)</f>
        <v>11.82840116953383</v>
      </c>
      <c r="Y15" s="3">
        <f>AVERAGE('[2]Csr, Summer'!Y$2:Y$6)</f>
        <v>24.675668657843111</v>
      </c>
    </row>
    <row r="16" spans="1:25" x14ac:dyDescent="0.25">
      <c r="A16">
        <v>26</v>
      </c>
      <c r="B16" s="3">
        <f>AVERAGE('[2]Csr, Summer'!B$2:B$6)</f>
        <v>22.468124967162957</v>
      </c>
      <c r="C16" s="3">
        <f>AVERAGE('[2]Csr, Summer'!C$2:C$6)</f>
        <v>31.956317560759409</v>
      </c>
      <c r="D16" s="3">
        <f>AVERAGE('[2]Csr, Summer'!D$2:D$6)</f>
        <v>20.632042955203012</v>
      </c>
      <c r="E16" s="3">
        <f>AVERAGE('[2]Csr, Summer'!E$2:E$6)</f>
        <v>21.136169519180456</v>
      </c>
      <c r="F16" s="3">
        <f>AVERAGE('[2]Csr, Summer'!F$2:F$6)</f>
        <v>21.592536724465297</v>
      </c>
      <c r="G16" s="3">
        <f>AVERAGE('[2]Csr, Summer'!G$2:G$6)</f>
        <v>21.316593763130275</v>
      </c>
      <c r="H16" s="3">
        <f>AVERAGE('[2]Csr, Summer'!H$2:H$6)</f>
        <v>28.841346054919853</v>
      </c>
      <c r="I16" s="3">
        <f>AVERAGE('[2]Csr, Summer'!I$2:I$6)</f>
        <v>26.081916441569653</v>
      </c>
      <c r="J16" s="3">
        <f>AVERAGE('[2]Csr, Summer'!J$2:J$6)</f>
        <v>22.574256875368736</v>
      </c>
      <c r="K16" s="3">
        <f>AVERAGE('[2]Csr, Summer'!K$2:K$6)</f>
        <v>21.396192694284611</v>
      </c>
      <c r="L16" s="3">
        <f>AVERAGE('[2]Csr, Summer'!L$2:L$6)</f>
        <v>21.061877183436412</v>
      </c>
      <c r="M16" s="3">
        <f>AVERAGE('[2]Csr, Summer'!M$2:M$6)</f>
        <v>20.557750619458972</v>
      </c>
      <c r="N16" s="3">
        <f>AVERAGE('[2]Csr, Summer'!N$2:N$6)</f>
        <v>18.997611568834053</v>
      </c>
      <c r="O16" s="3">
        <f>AVERAGE('[2]Csr, Summer'!O$2:O$6)</f>
        <v>17.315420823772492</v>
      </c>
      <c r="P16" s="3">
        <f>AVERAGE('[2]Csr, Summer'!P$2:P$6)</f>
        <v>18.74289498914019</v>
      </c>
      <c r="Q16" s="3">
        <f>AVERAGE('[2]Csr, Summer'!Q$2:Q$6)</f>
        <v>20.971665061461504</v>
      </c>
      <c r="R16" s="3">
        <f>AVERAGE('[2]Csr, Summer'!R$2:R$6)</f>
        <v>20.281807658123952</v>
      </c>
      <c r="S16" s="3">
        <f>AVERAGE('[2]Csr, Summer'!S$2:S$6)</f>
        <v>19.10905007245012</v>
      </c>
      <c r="T16" s="3">
        <f>AVERAGE('[2]Csr, Summer'!T$2:T$6)</f>
        <v>16.949265740462558</v>
      </c>
      <c r="U16" s="3">
        <f>AVERAGE('[2]Csr, Summer'!U$2:U$6)</f>
        <v>16.163889619739813</v>
      </c>
      <c r="V16" s="3">
        <f>AVERAGE('[2]Csr, Summer'!V$2:V$6)</f>
        <v>12.067197962996826</v>
      </c>
      <c r="W16" s="3">
        <f>AVERAGE('[2]Csr, Summer'!W$2:W$6)</f>
        <v>12.290074970228959</v>
      </c>
      <c r="X16" s="3">
        <f>AVERAGE('[2]Csr, Summer'!X$2:X$6)</f>
        <v>11.82840116953383</v>
      </c>
      <c r="Y16" s="3">
        <f>AVERAGE('[2]Csr, Summer'!Y$2:Y$6)</f>
        <v>24.675668657843111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D18CE-D125-4082-8DD5-39C7B12AAEE6}">
  <dimension ref="A1:Y24"/>
  <sheetViews>
    <sheetView workbookViewId="0">
      <selection activeCell="B16" sqref="B16:Y2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 s="10">
        <v>18</v>
      </c>
      <c r="B9" s="11">
        <f>VLOOKUP($A9,'PV installed'!$A$2:$B$1048576,2,FALSE)*'PV Profile'!B$2</f>
        <v>0.15</v>
      </c>
      <c r="C9" s="11">
        <f>VLOOKUP($A9,'PV installed'!$A$2:$B$1048576,2,FALSE)*'PV Profile'!C$2</f>
        <v>0.15</v>
      </c>
      <c r="D9" s="11">
        <f>VLOOKUP($A9,'PV installed'!$A$2:$B$1048576,2,FALSE)*'PV Profile'!D$2</f>
        <v>0.15</v>
      </c>
      <c r="E9" s="11">
        <f>VLOOKUP($A9,'PV installed'!$A$2:$B$1048576,2,FALSE)*'PV Profile'!E$2</f>
        <v>0.15</v>
      </c>
      <c r="F9" s="11">
        <f>VLOOKUP($A9,'PV installed'!$A$2:$B$1048576,2,FALSE)*'PV Profile'!F$2</f>
        <v>0.15</v>
      </c>
      <c r="G9" s="11">
        <f>VLOOKUP($A9,'PV installed'!$A$2:$B$1048576,2,FALSE)*'PV Profile'!G$2</f>
        <v>0.15</v>
      </c>
      <c r="H9" s="11">
        <f>VLOOKUP($A9,'PV installed'!$A$2:$B$1048576,2,FALSE)*'PV Profile'!H$2</f>
        <v>2.016</v>
      </c>
      <c r="I9" s="11">
        <f>VLOOKUP($A9,'PV installed'!$A$2:$B$1048576,2,FALSE)*'PV Profile'!I$2</f>
        <v>5.3760000000000012</v>
      </c>
      <c r="J9" s="11">
        <f>VLOOKUP($A9,'PV installed'!$A$2:$B$1048576,2,FALSE)*'PV Profile'!J$2</f>
        <v>9.2040000000000006</v>
      </c>
      <c r="K9" s="11">
        <f>VLOOKUP($A9,'PV installed'!$A$2:$B$1048576,2,FALSE)*'PV Profile'!K$2</f>
        <v>13.128</v>
      </c>
      <c r="L9" s="11">
        <f>VLOOKUP($A9,'PV installed'!$A$2:$B$1048576,2,FALSE)*'PV Profile'!L$2</f>
        <v>16.692</v>
      </c>
      <c r="M9" s="11">
        <f>VLOOKUP($A9,'PV installed'!$A$2:$B$1048576,2,FALSE)*'PV Profile'!M$2</f>
        <v>19.419</v>
      </c>
      <c r="N9" s="11">
        <f>VLOOKUP($A9,'PV installed'!$A$2:$B$1048576,2,FALSE)*'PV Profile'!N$2</f>
        <v>20.931000000000001</v>
      </c>
      <c r="O9" s="11">
        <f>VLOOKUP($A9,'PV installed'!$A$2:$B$1048576,2,FALSE)*'PV Profile'!O$2</f>
        <v>21</v>
      </c>
      <c r="P9" s="11">
        <f>VLOOKUP($A9,'PV installed'!$A$2:$B$1048576,2,FALSE)*'PV Profile'!P$2</f>
        <v>19.62</v>
      </c>
      <c r="Q9" s="11">
        <f>VLOOKUP($A9,'PV installed'!$A$2:$B$1048576,2,FALSE)*'PV Profile'!Q$2</f>
        <v>16.992000000000001</v>
      </c>
      <c r="R9" s="11">
        <f>VLOOKUP($A9,'PV installed'!$A$2:$B$1048576,2,FALSE)*'PV Profile'!R$2</f>
        <v>13.488</v>
      </c>
      <c r="S9" s="11">
        <f>VLOOKUP($A9,'PV installed'!$A$2:$B$1048576,2,FALSE)*'PV Profile'!S$2</f>
        <v>9.5789999999999988</v>
      </c>
      <c r="T9" s="11">
        <f>VLOOKUP($A9,'PV installed'!$A$2:$B$1048576,2,FALSE)*'PV Profile'!T$2</f>
        <v>5.7239999999999993</v>
      </c>
      <c r="U9" s="11">
        <f>VLOOKUP($A9,'PV installed'!$A$2:$B$1048576,2,FALSE)*'PV Profile'!U$2</f>
        <v>2.3070000000000004</v>
      </c>
      <c r="V9" s="11">
        <f>VLOOKUP($A9,'PV installed'!$A$2:$B$1048576,2,FALSE)*'PV Profile'!V$2</f>
        <v>0.15</v>
      </c>
      <c r="W9" s="11">
        <f>VLOOKUP($A9,'PV installed'!$A$2:$B$1048576,2,FALSE)*'PV Profile'!W$2</f>
        <v>0.15</v>
      </c>
      <c r="X9" s="11">
        <f>VLOOKUP($A9,'PV installed'!$A$2:$B$1048576,2,FALSE)*'PV Profile'!X$2</f>
        <v>0.15</v>
      </c>
      <c r="Y9" s="11">
        <f>VLOOKUP($A9,'PV installed'!$A$2:$B$1048576,2,FALSE)*'PV Profile'!Y$2</f>
        <v>0.15</v>
      </c>
    </row>
    <row r="10" spans="1:25" x14ac:dyDescent="0.25">
      <c r="A10" s="10">
        <v>22</v>
      </c>
      <c r="B10" s="11">
        <f>VLOOKUP($A10,'PV installed'!$A$2:$B$1048576,2,FALSE)*'PV Profile'!B$2</f>
        <v>0.15</v>
      </c>
      <c r="C10" s="11">
        <f>VLOOKUP($A10,'PV installed'!$A$2:$B$1048576,2,FALSE)*'PV Profile'!C$2</f>
        <v>0.15</v>
      </c>
      <c r="D10" s="11">
        <f>VLOOKUP($A10,'PV installed'!$A$2:$B$1048576,2,FALSE)*'PV Profile'!D$2</f>
        <v>0.15</v>
      </c>
      <c r="E10" s="11">
        <f>VLOOKUP($A10,'PV installed'!$A$2:$B$1048576,2,FALSE)*'PV Profile'!E$2</f>
        <v>0.15</v>
      </c>
      <c r="F10" s="11">
        <f>VLOOKUP($A10,'PV installed'!$A$2:$B$1048576,2,FALSE)*'PV Profile'!F$2</f>
        <v>0.15</v>
      </c>
      <c r="G10" s="11">
        <f>VLOOKUP($A10,'PV installed'!$A$2:$B$1048576,2,FALSE)*'PV Profile'!G$2</f>
        <v>0.15</v>
      </c>
      <c r="H10" s="11">
        <f>VLOOKUP($A10,'PV installed'!$A$2:$B$1048576,2,FALSE)*'PV Profile'!H$2</f>
        <v>2.016</v>
      </c>
      <c r="I10" s="11">
        <f>VLOOKUP($A10,'PV installed'!$A$2:$B$1048576,2,FALSE)*'PV Profile'!I$2</f>
        <v>5.3760000000000012</v>
      </c>
      <c r="J10" s="11">
        <f>VLOOKUP($A10,'PV installed'!$A$2:$B$1048576,2,FALSE)*'PV Profile'!J$2</f>
        <v>9.2040000000000006</v>
      </c>
      <c r="K10" s="11">
        <f>VLOOKUP($A10,'PV installed'!$A$2:$B$1048576,2,FALSE)*'PV Profile'!K$2</f>
        <v>13.128</v>
      </c>
      <c r="L10" s="11">
        <f>VLOOKUP($A10,'PV installed'!$A$2:$B$1048576,2,FALSE)*'PV Profile'!L$2</f>
        <v>16.692</v>
      </c>
      <c r="M10" s="11">
        <f>VLOOKUP($A10,'PV installed'!$A$2:$B$1048576,2,FALSE)*'PV Profile'!M$2</f>
        <v>19.419</v>
      </c>
      <c r="N10" s="11">
        <f>VLOOKUP($A10,'PV installed'!$A$2:$B$1048576,2,FALSE)*'PV Profile'!N$2</f>
        <v>20.931000000000001</v>
      </c>
      <c r="O10" s="11">
        <f>VLOOKUP($A10,'PV installed'!$A$2:$B$1048576,2,FALSE)*'PV Profile'!O$2</f>
        <v>21</v>
      </c>
      <c r="P10" s="11">
        <f>VLOOKUP($A10,'PV installed'!$A$2:$B$1048576,2,FALSE)*'PV Profile'!P$2</f>
        <v>19.62</v>
      </c>
      <c r="Q10" s="11">
        <f>VLOOKUP($A10,'PV installed'!$A$2:$B$1048576,2,FALSE)*'PV Profile'!Q$2</f>
        <v>16.992000000000001</v>
      </c>
      <c r="R10" s="11">
        <f>VLOOKUP($A10,'PV installed'!$A$2:$B$1048576,2,FALSE)*'PV Profile'!R$2</f>
        <v>13.488</v>
      </c>
      <c r="S10" s="11">
        <f>VLOOKUP($A10,'PV installed'!$A$2:$B$1048576,2,FALSE)*'PV Profile'!S$2</f>
        <v>9.5789999999999988</v>
      </c>
      <c r="T10" s="11">
        <f>VLOOKUP($A10,'PV installed'!$A$2:$B$1048576,2,FALSE)*'PV Profile'!T$2</f>
        <v>5.7239999999999993</v>
      </c>
      <c r="U10" s="11">
        <f>VLOOKUP($A10,'PV installed'!$A$2:$B$1048576,2,FALSE)*'PV Profile'!U$2</f>
        <v>2.3070000000000004</v>
      </c>
      <c r="V10" s="11">
        <f>VLOOKUP($A10,'PV installed'!$A$2:$B$1048576,2,FALSE)*'PV Profile'!V$2</f>
        <v>0.15</v>
      </c>
      <c r="W10" s="11">
        <f>VLOOKUP($A10,'PV installed'!$A$2:$B$1048576,2,FALSE)*'PV Profile'!W$2</f>
        <v>0.15</v>
      </c>
      <c r="X10" s="11">
        <f>VLOOKUP($A10,'PV installed'!$A$2:$B$1048576,2,FALSE)*'PV Profile'!X$2</f>
        <v>0.15</v>
      </c>
      <c r="Y10" s="11">
        <f>VLOOKUP($A10,'PV installed'!$A$2:$B$1048576,2,FALSE)*'PV Profile'!Y$2</f>
        <v>0.15</v>
      </c>
    </row>
    <row r="11" spans="1:25" x14ac:dyDescent="0.25">
      <c r="A11" s="10">
        <v>24</v>
      </c>
      <c r="B11" s="11">
        <f>VLOOKUP($A11,'PV installed'!$A$2:$B$1048576,2,FALSE)*'PV Profile'!B$2</f>
        <v>0.15</v>
      </c>
      <c r="C11" s="11">
        <f>VLOOKUP($A11,'PV installed'!$A$2:$B$1048576,2,FALSE)*'PV Profile'!C$2</f>
        <v>0.15</v>
      </c>
      <c r="D11" s="11">
        <f>VLOOKUP($A11,'PV installed'!$A$2:$B$1048576,2,FALSE)*'PV Profile'!D$2</f>
        <v>0.15</v>
      </c>
      <c r="E11" s="11">
        <f>VLOOKUP($A11,'PV installed'!$A$2:$B$1048576,2,FALSE)*'PV Profile'!E$2</f>
        <v>0.15</v>
      </c>
      <c r="F11" s="11">
        <f>VLOOKUP($A11,'PV installed'!$A$2:$B$1048576,2,FALSE)*'PV Profile'!F$2</f>
        <v>0.15</v>
      </c>
      <c r="G11" s="11">
        <f>VLOOKUP($A11,'PV installed'!$A$2:$B$1048576,2,FALSE)*'PV Profile'!G$2</f>
        <v>0.15</v>
      </c>
      <c r="H11" s="11">
        <f>VLOOKUP($A11,'PV installed'!$A$2:$B$1048576,2,FALSE)*'PV Profile'!H$2</f>
        <v>2.016</v>
      </c>
      <c r="I11" s="11">
        <f>VLOOKUP($A11,'PV installed'!$A$2:$B$1048576,2,FALSE)*'PV Profile'!I$2</f>
        <v>5.3760000000000012</v>
      </c>
      <c r="J11" s="11">
        <f>VLOOKUP($A11,'PV installed'!$A$2:$B$1048576,2,FALSE)*'PV Profile'!J$2</f>
        <v>9.2040000000000006</v>
      </c>
      <c r="K11" s="11">
        <f>VLOOKUP($A11,'PV installed'!$A$2:$B$1048576,2,FALSE)*'PV Profile'!K$2</f>
        <v>13.128</v>
      </c>
      <c r="L11" s="11">
        <f>VLOOKUP($A11,'PV installed'!$A$2:$B$1048576,2,FALSE)*'PV Profile'!L$2</f>
        <v>16.692</v>
      </c>
      <c r="M11" s="11">
        <f>VLOOKUP($A11,'PV installed'!$A$2:$B$1048576,2,FALSE)*'PV Profile'!M$2</f>
        <v>19.419</v>
      </c>
      <c r="N11" s="11">
        <f>VLOOKUP($A11,'PV installed'!$A$2:$B$1048576,2,FALSE)*'PV Profile'!N$2</f>
        <v>20.931000000000001</v>
      </c>
      <c r="O11" s="11">
        <f>VLOOKUP($A11,'PV installed'!$A$2:$B$1048576,2,FALSE)*'PV Profile'!O$2</f>
        <v>21</v>
      </c>
      <c r="P11" s="11">
        <f>VLOOKUP($A11,'PV installed'!$A$2:$B$1048576,2,FALSE)*'PV Profile'!P$2</f>
        <v>19.62</v>
      </c>
      <c r="Q11" s="11">
        <f>VLOOKUP($A11,'PV installed'!$A$2:$B$1048576,2,FALSE)*'PV Profile'!Q$2</f>
        <v>16.992000000000001</v>
      </c>
      <c r="R11" s="11">
        <f>VLOOKUP($A11,'PV installed'!$A$2:$B$1048576,2,FALSE)*'PV Profile'!R$2</f>
        <v>13.488</v>
      </c>
      <c r="S11" s="11">
        <f>VLOOKUP($A11,'PV installed'!$A$2:$B$1048576,2,FALSE)*'PV Profile'!S$2</f>
        <v>9.5789999999999988</v>
      </c>
      <c r="T11" s="11">
        <f>VLOOKUP($A11,'PV installed'!$A$2:$B$1048576,2,FALSE)*'PV Profile'!T$2</f>
        <v>5.7239999999999993</v>
      </c>
      <c r="U11" s="11">
        <f>VLOOKUP($A11,'PV installed'!$A$2:$B$1048576,2,FALSE)*'PV Profile'!U$2</f>
        <v>2.3070000000000004</v>
      </c>
      <c r="V11" s="11">
        <f>VLOOKUP($A11,'PV installed'!$A$2:$B$1048576,2,FALSE)*'PV Profile'!V$2</f>
        <v>0.15</v>
      </c>
      <c r="W11" s="11">
        <f>VLOOKUP($A11,'PV installed'!$A$2:$B$1048576,2,FALSE)*'PV Profile'!W$2</f>
        <v>0.15</v>
      </c>
      <c r="X11" s="11">
        <f>VLOOKUP($A11,'PV installed'!$A$2:$B$1048576,2,FALSE)*'PV Profile'!X$2</f>
        <v>0.15</v>
      </c>
      <c r="Y11" s="11">
        <f>VLOOKUP($A11,'PV installed'!$A$2:$B$1048576,2,FALSE)*'PV Profile'!Y$2</f>
        <v>0.15</v>
      </c>
    </row>
    <row r="12" spans="1:25" x14ac:dyDescent="0.25">
      <c r="A12" s="10">
        <v>33</v>
      </c>
      <c r="B12" s="11">
        <f>VLOOKUP($A12,'PV installed'!$A$2:$B$1048576,2,FALSE)*'PV Profile'!B$2</f>
        <v>0.15</v>
      </c>
      <c r="C12" s="11">
        <f>VLOOKUP($A12,'PV installed'!$A$2:$B$1048576,2,FALSE)*'PV Profile'!C$2</f>
        <v>0.15</v>
      </c>
      <c r="D12" s="11">
        <f>VLOOKUP($A12,'PV installed'!$A$2:$B$1048576,2,FALSE)*'PV Profile'!D$2</f>
        <v>0.15</v>
      </c>
      <c r="E12" s="11">
        <f>VLOOKUP($A12,'PV installed'!$A$2:$B$1048576,2,FALSE)*'PV Profile'!E$2</f>
        <v>0.15</v>
      </c>
      <c r="F12" s="11">
        <f>VLOOKUP($A12,'PV installed'!$A$2:$B$1048576,2,FALSE)*'PV Profile'!F$2</f>
        <v>0.15</v>
      </c>
      <c r="G12" s="11">
        <f>VLOOKUP($A12,'PV installed'!$A$2:$B$1048576,2,FALSE)*'PV Profile'!G$2</f>
        <v>0.15</v>
      </c>
      <c r="H12" s="11">
        <f>VLOOKUP($A12,'PV installed'!$A$2:$B$1048576,2,FALSE)*'PV Profile'!H$2</f>
        <v>2.016</v>
      </c>
      <c r="I12" s="11">
        <f>VLOOKUP($A12,'PV installed'!$A$2:$B$1048576,2,FALSE)*'PV Profile'!I$2</f>
        <v>5.3760000000000012</v>
      </c>
      <c r="J12" s="11">
        <f>VLOOKUP($A12,'PV installed'!$A$2:$B$1048576,2,FALSE)*'PV Profile'!J$2</f>
        <v>9.2040000000000006</v>
      </c>
      <c r="K12" s="11">
        <f>VLOOKUP($A12,'PV installed'!$A$2:$B$1048576,2,FALSE)*'PV Profile'!K$2</f>
        <v>13.128</v>
      </c>
      <c r="L12" s="11">
        <f>VLOOKUP($A12,'PV installed'!$A$2:$B$1048576,2,FALSE)*'PV Profile'!L$2</f>
        <v>16.692</v>
      </c>
      <c r="M12" s="11">
        <f>VLOOKUP($A12,'PV installed'!$A$2:$B$1048576,2,FALSE)*'PV Profile'!M$2</f>
        <v>19.419</v>
      </c>
      <c r="N12" s="11">
        <f>VLOOKUP($A12,'PV installed'!$A$2:$B$1048576,2,FALSE)*'PV Profile'!N$2</f>
        <v>20.931000000000001</v>
      </c>
      <c r="O12" s="11">
        <f>VLOOKUP($A12,'PV installed'!$A$2:$B$1048576,2,FALSE)*'PV Profile'!O$2</f>
        <v>21</v>
      </c>
      <c r="P12" s="11">
        <f>VLOOKUP($A12,'PV installed'!$A$2:$B$1048576,2,FALSE)*'PV Profile'!P$2</f>
        <v>19.62</v>
      </c>
      <c r="Q12" s="11">
        <f>VLOOKUP($A12,'PV installed'!$A$2:$B$1048576,2,FALSE)*'PV Profile'!Q$2</f>
        <v>16.992000000000001</v>
      </c>
      <c r="R12" s="11">
        <f>VLOOKUP($A12,'PV installed'!$A$2:$B$1048576,2,FALSE)*'PV Profile'!R$2</f>
        <v>13.488</v>
      </c>
      <c r="S12" s="11">
        <f>VLOOKUP($A12,'PV installed'!$A$2:$B$1048576,2,FALSE)*'PV Profile'!S$2</f>
        <v>9.5789999999999988</v>
      </c>
      <c r="T12" s="11">
        <f>VLOOKUP($A12,'PV installed'!$A$2:$B$1048576,2,FALSE)*'PV Profile'!T$2</f>
        <v>5.7239999999999993</v>
      </c>
      <c r="U12" s="11">
        <f>VLOOKUP($A12,'PV installed'!$A$2:$B$1048576,2,FALSE)*'PV Profile'!U$2</f>
        <v>2.3070000000000004</v>
      </c>
      <c r="V12" s="11">
        <f>VLOOKUP($A12,'PV installed'!$A$2:$B$1048576,2,FALSE)*'PV Profile'!V$2</f>
        <v>0.15</v>
      </c>
      <c r="W12" s="11">
        <f>VLOOKUP($A12,'PV installed'!$A$2:$B$1048576,2,FALSE)*'PV Profile'!W$2</f>
        <v>0.15</v>
      </c>
      <c r="X12" s="11">
        <f>VLOOKUP($A12,'PV installed'!$A$2:$B$1048576,2,FALSE)*'PV Profile'!X$2</f>
        <v>0.15</v>
      </c>
      <c r="Y12" s="11">
        <f>VLOOKUP($A12,'PV installed'!$A$2:$B$1048576,2,FALSE)*'PV Profile'!Y$2</f>
        <v>0.15</v>
      </c>
    </row>
    <row r="13" spans="1:25" x14ac:dyDescent="0.25">
      <c r="A13" s="10">
        <v>38</v>
      </c>
      <c r="B13" s="11">
        <f>VLOOKUP($A13,'PV installed'!$A$2:$B$1048576,2,FALSE)*'PV Profile'!B$2</f>
        <v>0.15</v>
      </c>
      <c r="C13" s="11">
        <f>VLOOKUP($A13,'PV installed'!$A$2:$B$1048576,2,FALSE)*'PV Profile'!C$2</f>
        <v>0.15</v>
      </c>
      <c r="D13" s="11">
        <f>VLOOKUP($A13,'PV installed'!$A$2:$B$1048576,2,FALSE)*'PV Profile'!D$2</f>
        <v>0.15</v>
      </c>
      <c r="E13" s="11">
        <f>VLOOKUP($A13,'PV installed'!$A$2:$B$1048576,2,FALSE)*'PV Profile'!E$2</f>
        <v>0.15</v>
      </c>
      <c r="F13" s="11">
        <f>VLOOKUP($A13,'PV installed'!$A$2:$B$1048576,2,FALSE)*'PV Profile'!F$2</f>
        <v>0.15</v>
      </c>
      <c r="G13" s="11">
        <f>VLOOKUP($A13,'PV installed'!$A$2:$B$1048576,2,FALSE)*'PV Profile'!G$2</f>
        <v>0.15</v>
      </c>
      <c r="H13" s="11">
        <f>VLOOKUP($A13,'PV installed'!$A$2:$B$1048576,2,FALSE)*'PV Profile'!H$2</f>
        <v>2.016</v>
      </c>
      <c r="I13" s="11">
        <f>VLOOKUP($A13,'PV installed'!$A$2:$B$1048576,2,FALSE)*'PV Profile'!I$2</f>
        <v>5.3760000000000012</v>
      </c>
      <c r="J13" s="11">
        <f>VLOOKUP($A13,'PV installed'!$A$2:$B$1048576,2,FALSE)*'PV Profile'!J$2</f>
        <v>9.2040000000000006</v>
      </c>
      <c r="K13" s="11">
        <f>VLOOKUP($A13,'PV installed'!$A$2:$B$1048576,2,FALSE)*'PV Profile'!K$2</f>
        <v>13.128</v>
      </c>
      <c r="L13" s="11">
        <f>VLOOKUP($A13,'PV installed'!$A$2:$B$1048576,2,FALSE)*'PV Profile'!L$2</f>
        <v>16.692</v>
      </c>
      <c r="M13" s="11">
        <f>VLOOKUP($A13,'PV installed'!$A$2:$B$1048576,2,FALSE)*'PV Profile'!M$2</f>
        <v>19.419</v>
      </c>
      <c r="N13" s="11">
        <f>VLOOKUP($A13,'PV installed'!$A$2:$B$1048576,2,FALSE)*'PV Profile'!N$2</f>
        <v>20.931000000000001</v>
      </c>
      <c r="O13" s="11">
        <f>VLOOKUP($A13,'PV installed'!$A$2:$B$1048576,2,FALSE)*'PV Profile'!O$2</f>
        <v>21</v>
      </c>
      <c r="P13" s="11">
        <f>VLOOKUP($A13,'PV installed'!$A$2:$B$1048576,2,FALSE)*'PV Profile'!P$2</f>
        <v>19.62</v>
      </c>
      <c r="Q13" s="11">
        <f>VLOOKUP($A13,'PV installed'!$A$2:$B$1048576,2,FALSE)*'PV Profile'!Q$2</f>
        <v>16.992000000000001</v>
      </c>
      <c r="R13" s="11">
        <f>VLOOKUP($A13,'PV installed'!$A$2:$B$1048576,2,FALSE)*'PV Profile'!R$2</f>
        <v>13.488</v>
      </c>
      <c r="S13" s="11">
        <f>VLOOKUP($A13,'PV installed'!$A$2:$B$1048576,2,FALSE)*'PV Profile'!S$2</f>
        <v>9.5789999999999988</v>
      </c>
      <c r="T13" s="11">
        <f>VLOOKUP($A13,'PV installed'!$A$2:$B$1048576,2,FALSE)*'PV Profile'!T$2</f>
        <v>5.7239999999999993</v>
      </c>
      <c r="U13" s="11">
        <f>VLOOKUP($A13,'PV installed'!$A$2:$B$1048576,2,FALSE)*'PV Profile'!U$2</f>
        <v>2.3070000000000004</v>
      </c>
      <c r="V13" s="11">
        <f>VLOOKUP($A13,'PV installed'!$A$2:$B$1048576,2,FALSE)*'PV Profile'!V$2</f>
        <v>0.15</v>
      </c>
      <c r="W13" s="11">
        <f>VLOOKUP($A13,'PV installed'!$A$2:$B$1048576,2,FALSE)*'PV Profile'!W$2</f>
        <v>0.15</v>
      </c>
      <c r="X13" s="11">
        <f>VLOOKUP($A13,'PV installed'!$A$2:$B$1048576,2,FALSE)*'PV Profile'!X$2</f>
        <v>0.15</v>
      </c>
      <c r="Y13" s="11">
        <f>VLOOKUP($A13,'PV installed'!$A$2:$B$1048576,2,FALSE)*'PV Profile'!Y$2</f>
        <v>0.15</v>
      </c>
    </row>
    <row r="14" spans="1:25" x14ac:dyDescent="0.25">
      <c r="A14" s="10">
        <v>40</v>
      </c>
      <c r="B14" s="11">
        <f>VLOOKUP($A14,'PV installed'!$A$2:$B$1048576,2,FALSE)*'PV Profile'!B$2</f>
        <v>0.15</v>
      </c>
      <c r="C14" s="11">
        <f>VLOOKUP($A14,'PV installed'!$A$2:$B$1048576,2,FALSE)*'PV Profile'!C$2</f>
        <v>0.15</v>
      </c>
      <c r="D14" s="11">
        <f>VLOOKUP($A14,'PV installed'!$A$2:$B$1048576,2,FALSE)*'PV Profile'!D$2</f>
        <v>0.15</v>
      </c>
      <c r="E14" s="11">
        <f>VLOOKUP($A14,'PV installed'!$A$2:$B$1048576,2,FALSE)*'PV Profile'!E$2</f>
        <v>0.15</v>
      </c>
      <c r="F14" s="11">
        <f>VLOOKUP($A14,'PV installed'!$A$2:$B$1048576,2,FALSE)*'PV Profile'!F$2</f>
        <v>0.15</v>
      </c>
      <c r="G14" s="11">
        <f>VLOOKUP($A14,'PV installed'!$A$2:$B$1048576,2,FALSE)*'PV Profile'!G$2</f>
        <v>0.15</v>
      </c>
      <c r="H14" s="11">
        <f>VLOOKUP($A14,'PV installed'!$A$2:$B$1048576,2,FALSE)*'PV Profile'!H$2</f>
        <v>2.016</v>
      </c>
      <c r="I14" s="11">
        <f>VLOOKUP($A14,'PV installed'!$A$2:$B$1048576,2,FALSE)*'PV Profile'!I$2</f>
        <v>5.3760000000000012</v>
      </c>
      <c r="J14" s="11">
        <f>VLOOKUP($A14,'PV installed'!$A$2:$B$1048576,2,FALSE)*'PV Profile'!J$2</f>
        <v>9.2040000000000006</v>
      </c>
      <c r="K14" s="11">
        <f>VLOOKUP($A14,'PV installed'!$A$2:$B$1048576,2,FALSE)*'PV Profile'!K$2</f>
        <v>13.128</v>
      </c>
      <c r="L14" s="11">
        <f>VLOOKUP($A14,'PV installed'!$A$2:$B$1048576,2,FALSE)*'PV Profile'!L$2</f>
        <v>16.692</v>
      </c>
      <c r="M14" s="11">
        <f>VLOOKUP($A14,'PV installed'!$A$2:$B$1048576,2,FALSE)*'PV Profile'!M$2</f>
        <v>19.419</v>
      </c>
      <c r="N14" s="11">
        <f>VLOOKUP($A14,'PV installed'!$A$2:$B$1048576,2,FALSE)*'PV Profile'!N$2</f>
        <v>20.931000000000001</v>
      </c>
      <c r="O14" s="11">
        <f>VLOOKUP($A14,'PV installed'!$A$2:$B$1048576,2,FALSE)*'PV Profile'!O$2</f>
        <v>21</v>
      </c>
      <c r="P14" s="11">
        <f>VLOOKUP($A14,'PV installed'!$A$2:$B$1048576,2,FALSE)*'PV Profile'!P$2</f>
        <v>19.62</v>
      </c>
      <c r="Q14" s="11">
        <f>VLOOKUP($A14,'PV installed'!$A$2:$B$1048576,2,FALSE)*'PV Profile'!Q$2</f>
        <v>16.992000000000001</v>
      </c>
      <c r="R14" s="11">
        <f>VLOOKUP($A14,'PV installed'!$A$2:$B$1048576,2,FALSE)*'PV Profile'!R$2</f>
        <v>13.488</v>
      </c>
      <c r="S14" s="11">
        <f>VLOOKUP($A14,'PV installed'!$A$2:$B$1048576,2,FALSE)*'PV Profile'!S$2</f>
        <v>9.5789999999999988</v>
      </c>
      <c r="T14" s="11">
        <f>VLOOKUP($A14,'PV installed'!$A$2:$B$1048576,2,FALSE)*'PV Profile'!T$2</f>
        <v>5.7239999999999993</v>
      </c>
      <c r="U14" s="11">
        <f>VLOOKUP($A14,'PV installed'!$A$2:$B$1048576,2,FALSE)*'PV Profile'!U$2</f>
        <v>2.3070000000000004</v>
      </c>
      <c r="V14" s="11">
        <f>VLOOKUP($A14,'PV installed'!$A$2:$B$1048576,2,FALSE)*'PV Profile'!V$2</f>
        <v>0.15</v>
      </c>
      <c r="W14" s="11">
        <f>VLOOKUP($A14,'PV installed'!$A$2:$B$1048576,2,FALSE)*'PV Profile'!W$2</f>
        <v>0.15</v>
      </c>
      <c r="X14" s="11">
        <f>VLOOKUP($A14,'PV installed'!$A$2:$B$1048576,2,FALSE)*'PV Profile'!X$2</f>
        <v>0.15</v>
      </c>
      <c r="Y14" s="11">
        <f>VLOOKUP($A14,'PV installed'!$A$2:$B$1048576,2,FALSE)*'PV Profile'!Y$2</f>
        <v>0.15</v>
      </c>
    </row>
    <row r="15" spans="1:25" x14ac:dyDescent="0.25">
      <c r="A15" s="10">
        <v>52</v>
      </c>
      <c r="B15" s="11">
        <f>VLOOKUP($A15,'PV installed'!$A$2:$B$1048576,2,FALSE)*'PV Profile'!B$2</f>
        <v>0.15</v>
      </c>
      <c r="C15" s="11">
        <f>VLOOKUP($A15,'PV installed'!$A$2:$B$1048576,2,FALSE)*'PV Profile'!C$2</f>
        <v>0.15</v>
      </c>
      <c r="D15" s="11">
        <f>VLOOKUP($A15,'PV installed'!$A$2:$B$1048576,2,FALSE)*'PV Profile'!D$2</f>
        <v>0.15</v>
      </c>
      <c r="E15" s="11">
        <f>VLOOKUP($A15,'PV installed'!$A$2:$B$1048576,2,FALSE)*'PV Profile'!E$2</f>
        <v>0.15</v>
      </c>
      <c r="F15" s="11">
        <f>VLOOKUP($A15,'PV installed'!$A$2:$B$1048576,2,FALSE)*'PV Profile'!F$2</f>
        <v>0.15</v>
      </c>
      <c r="G15" s="11">
        <f>VLOOKUP($A15,'PV installed'!$A$2:$B$1048576,2,FALSE)*'PV Profile'!G$2</f>
        <v>0.15</v>
      </c>
      <c r="H15" s="11">
        <f>VLOOKUP($A15,'PV installed'!$A$2:$B$1048576,2,FALSE)*'PV Profile'!H$2</f>
        <v>2.016</v>
      </c>
      <c r="I15" s="11">
        <f>VLOOKUP($A15,'PV installed'!$A$2:$B$1048576,2,FALSE)*'PV Profile'!I$2</f>
        <v>5.3760000000000012</v>
      </c>
      <c r="J15" s="11">
        <f>VLOOKUP($A15,'PV installed'!$A$2:$B$1048576,2,FALSE)*'PV Profile'!J$2</f>
        <v>9.2040000000000006</v>
      </c>
      <c r="K15" s="11">
        <f>VLOOKUP($A15,'PV installed'!$A$2:$B$1048576,2,FALSE)*'PV Profile'!K$2</f>
        <v>13.128</v>
      </c>
      <c r="L15" s="11">
        <f>VLOOKUP($A15,'PV installed'!$A$2:$B$1048576,2,FALSE)*'PV Profile'!L$2</f>
        <v>16.692</v>
      </c>
      <c r="M15" s="11">
        <f>VLOOKUP($A15,'PV installed'!$A$2:$B$1048576,2,FALSE)*'PV Profile'!M$2</f>
        <v>19.419</v>
      </c>
      <c r="N15" s="11">
        <f>VLOOKUP($A15,'PV installed'!$A$2:$B$1048576,2,FALSE)*'PV Profile'!N$2</f>
        <v>20.931000000000001</v>
      </c>
      <c r="O15" s="11">
        <f>VLOOKUP($A15,'PV installed'!$A$2:$B$1048576,2,FALSE)*'PV Profile'!O$2</f>
        <v>21</v>
      </c>
      <c r="P15" s="11">
        <f>VLOOKUP($A15,'PV installed'!$A$2:$B$1048576,2,FALSE)*'PV Profile'!P$2</f>
        <v>19.62</v>
      </c>
      <c r="Q15" s="11">
        <f>VLOOKUP($A15,'PV installed'!$A$2:$B$1048576,2,FALSE)*'PV Profile'!Q$2</f>
        <v>16.992000000000001</v>
      </c>
      <c r="R15" s="11">
        <f>VLOOKUP($A15,'PV installed'!$A$2:$B$1048576,2,FALSE)*'PV Profile'!R$2</f>
        <v>13.488</v>
      </c>
      <c r="S15" s="11">
        <f>VLOOKUP($A15,'PV installed'!$A$2:$B$1048576,2,FALSE)*'PV Profile'!S$2</f>
        <v>9.5789999999999988</v>
      </c>
      <c r="T15" s="11">
        <f>VLOOKUP($A15,'PV installed'!$A$2:$B$1048576,2,FALSE)*'PV Profile'!T$2</f>
        <v>5.7239999999999993</v>
      </c>
      <c r="U15" s="11">
        <f>VLOOKUP($A15,'PV installed'!$A$2:$B$1048576,2,FALSE)*'PV Profile'!U$2</f>
        <v>2.3070000000000004</v>
      </c>
      <c r="V15" s="11">
        <f>VLOOKUP($A15,'PV installed'!$A$2:$B$1048576,2,FALSE)*'PV Profile'!V$2</f>
        <v>0.15</v>
      </c>
      <c r="W15" s="11">
        <f>VLOOKUP($A15,'PV installed'!$A$2:$B$1048576,2,FALSE)*'PV Profile'!W$2</f>
        <v>0.15</v>
      </c>
      <c r="X15" s="11">
        <f>VLOOKUP($A15,'PV installed'!$A$2:$B$1048576,2,FALSE)*'PV Profile'!X$2</f>
        <v>0.15</v>
      </c>
      <c r="Y15" s="11">
        <f>VLOOKUP($A15,'PV installed'!$A$2:$B$1048576,2,FALSE)*'PV Profile'!Y$2</f>
        <v>0.15</v>
      </c>
    </row>
    <row r="16" spans="1:25" x14ac:dyDescent="0.25">
      <c r="A16" s="10">
        <v>57</v>
      </c>
      <c r="B16" s="11">
        <f>VLOOKUP($A16,'PV installed'!$A$2:$B$1048576,2,FALSE)*'PV Profile'!B$2</f>
        <v>0.15</v>
      </c>
      <c r="C16" s="11">
        <f>VLOOKUP($A16,'PV installed'!$A$2:$B$1048576,2,FALSE)*'PV Profile'!C$2</f>
        <v>0.15</v>
      </c>
      <c r="D16" s="11">
        <f>VLOOKUP($A16,'PV installed'!$A$2:$B$1048576,2,FALSE)*'PV Profile'!D$2</f>
        <v>0.15</v>
      </c>
      <c r="E16" s="11">
        <f>VLOOKUP($A16,'PV installed'!$A$2:$B$1048576,2,FALSE)*'PV Profile'!E$2</f>
        <v>0.15</v>
      </c>
      <c r="F16" s="11">
        <f>VLOOKUP($A16,'PV installed'!$A$2:$B$1048576,2,FALSE)*'PV Profile'!F$2</f>
        <v>0.15</v>
      </c>
      <c r="G16" s="11">
        <f>VLOOKUP($A16,'PV installed'!$A$2:$B$1048576,2,FALSE)*'PV Profile'!G$2</f>
        <v>0.15</v>
      </c>
      <c r="H16" s="11">
        <f>VLOOKUP($A16,'PV installed'!$A$2:$B$1048576,2,FALSE)*'PV Profile'!H$2</f>
        <v>2.016</v>
      </c>
      <c r="I16" s="11">
        <f>VLOOKUP($A16,'PV installed'!$A$2:$B$1048576,2,FALSE)*'PV Profile'!I$2</f>
        <v>5.3760000000000012</v>
      </c>
      <c r="J16" s="11">
        <f>VLOOKUP($A16,'PV installed'!$A$2:$B$1048576,2,FALSE)*'PV Profile'!J$2</f>
        <v>9.2040000000000006</v>
      </c>
      <c r="K16" s="11">
        <f>VLOOKUP($A16,'PV installed'!$A$2:$B$1048576,2,FALSE)*'PV Profile'!K$2</f>
        <v>13.128</v>
      </c>
      <c r="L16" s="11">
        <f>VLOOKUP($A16,'PV installed'!$A$2:$B$1048576,2,FALSE)*'PV Profile'!L$2</f>
        <v>16.692</v>
      </c>
      <c r="M16" s="11">
        <f>VLOOKUP($A16,'PV installed'!$A$2:$B$1048576,2,FALSE)*'PV Profile'!M$2</f>
        <v>19.419</v>
      </c>
      <c r="N16" s="11">
        <f>VLOOKUP($A16,'PV installed'!$A$2:$B$1048576,2,FALSE)*'PV Profile'!N$2</f>
        <v>20.931000000000001</v>
      </c>
      <c r="O16" s="11">
        <f>VLOOKUP($A16,'PV installed'!$A$2:$B$1048576,2,FALSE)*'PV Profile'!O$2</f>
        <v>21</v>
      </c>
      <c r="P16" s="11">
        <f>VLOOKUP($A16,'PV installed'!$A$2:$B$1048576,2,FALSE)*'PV Profile'!P$2</f>
        <v>19.62</v>
      </c>
      <c r="Q16" s="11">
        <f>VLOOKUP($A16,'PV installed'!$A$2:$B$1048576,2,FALSE)*'PV Profile'!Q$2</f>
        <v>16.992000000000001</v>
      </c>
      <c r="R16" s="11">
        <f>VLOOKUP($A16,'PV installed'!$A$2:$B$1048576,2,FALSE)*'PV Profile'!R$2</f>
        <v>13.488</v>
      </c>
      <c r="S16" s="11">
        <f>VLOOKUP($A16,'PV installed'!$A$2:$B$1048576,2,FALSE)*'PV Profile'!S$2</f>
        <v>9.5789999999999988</v>
      </c>
      <c r="T16" s="11">
        <f>VLOOKUP($A16,'PV installed'!$A$2:$B$1048576,2,FALSE)*'PV Profile'!T$2</f>
        <v>5.7239999999999993</v>
      </c>
      <c r="U16" s="11">
        <f>VLOOKUP($A16,'PV installed'!$A$2:$B$1048576,2,FALSE)*'PV Profile'!U$2</f>
        <v>2.3070000000000004</v>
      </c>
      <c r="V16" s="11">
        <f>VLOOKUP($A16,'PV installed'!$A$2:$B$1048576,2,FALSE)*'PV Profile'!V$2</f>
        <v>0.15</v>
      </c>
      <c r="W16" s="11">
        <f>VLOOKUP($A16,'PV installed'!$A$2:$B$1048576,2,FALSE)*'PV Profile'!W$2</f>
        <v>0.15</v>
      </c>
      <c r="X16" s="11">
        <f>VLOOKUP($A16,'PV installed'!$A$2:$B$1048576,2,FALSE)*'PV Profile'!X$2</f>
        <v>0.15</v>
      </c>
      <c r="Y16" s="11">
        <f>VLOOKUP($A16,'PV installed'!$A$2:$B$1048576,2,FALSE)*'PV Profile'!Y$2</f>
        <v>0.15</v>
      </c>
    </row>
    <row r="17" spans="1:25" x14ac:dyDescent="0.25">
      <c r="A17" s="10">
        <v>51</v>
      </c>
      <c r="B17" s="11">
        <f>VLOOKUP($A17,'PV installed'!$A$2:$B$1048576,2,FALSE)*'PV Profile'!B$2</f>
        <v>0.15</v>
      </c>
      <c r="C17" s="11">
        <f>VLOOKUP($A17,'PV installed'!$A$2:$B$1048576,2,FALSE)*'PV Profile'!C$2</f>
        <v>0.15</v>
      </c>
      <c r="D17" s="11">
        <f>VLOOKUP($A17,'PV installed'!$A$2:$B$1048576,2,FALSE)*'PV Profile'!D$2</f>
        <v>0.15</v>
      </c>
      <c r="E17" s="11">
        <f>VLOOKUP($A17,'PV installed'!$A$2:$B$1048576,2,FALSE)*'PV Profile'!E$2</f>
        <v>0.15</v>
      </c>
      <c r="F17" s="11">
        <f>VLOOKUP($A17,'PV installed'!$A$2:$B$1048576,2,FALSE)*'PV Profile'!F$2</f>
        <v>0.15</v>
      </c>
      <c r="G17" s="11">
        <f>VLOOKUP($A17,'PV installed'!$A$2:$B$1048576,2,FALSE)*'PV Profile'!G$2</f>
        <v>0.15</v>
      </c>
      <c r="H17" s="11">
        <f>VLOOKUP($A17,'PV installed'!$A$2:$B$1048576,2,FALSE)*'PV Profile'!H$2</f>
        <v>2.016</v>
      </c>
      <c r="I17" s="11">
        <f>VLOOKUP($A17,'PV installed'!$A$2:$B$1048576,2,FALSE)*'PV Profile'!I$2</f>
        <v>5.3760000000000012</v>
      </c>
      <c r="J17" s="11">
        <f>VLOOKUP($A17,'PV installed'!$A$2:$B$1048576,2,FALSE)*'PV Profile'!J$2</f>
        <v>9.2040000000000006</v>
      </c>
      <c r="K17" s="11">
        <f>VLOOKUP($A17,'PV installed'!$A$2:$B$1048576,2,FALSE)*'PV Profile'!K$2</f>
        <v>13.128</v>
      </c>
      <c r="L17" s="11">
        <f>VLOOKUP($A17,'PV installed'!$A$2:$B$1048576,2,FALSE)*'PV Profile'!L$2</f>
        <v>16.692</v>
      </c>
      <c r="M17" s="11">
        <f>VLOOKUP($A17,'PV installed'!$A$2:$B$1048576,2,FALSE)*'PV Profile'!M$2</f>
        <v>19.419</v>
      </c>
      <c r="N17" s="11">
        <f>VLOOKUP($A17,'PV installed'!$A$2:$B$1048576,2,FALSE)*'PV Profile'!N$2</f>
        <v>20.931000000000001</v>
      </c>
      <c r="O17" s="11">
        <f>VLOOKUP($A17,'PV installed'!$A$2:$B$1048576,2,FALSE)*'PV Profile'!O$2</f>
        <v>21</v>
      </c>
      <c r="P17" s="11">
        <f>VLOOKUP($A17,'PV installed'!$A$2:$B$1048576,2,FALSE)*'PV Profile'!P$2</f>
        <v>19.62</v>
      </c>
      <c r="Q17" s="11">
        <f>VLOOKUP($A17,'PV installed'!$A$2:$B$1048576,2,FALSE)*'PV Profile'!Q$2</f>
        <v>16.992000000000001</v>
      </c>
      <c r="R17" s="11">
        <f>VLOOKUP($A17,'PV installed'!$A$2:$B$1048576,2,FALSE)*'PV Profile'!R$2</f>
        <v>13.488</v>
      </c>
      <c r="S17" s="11">
        <f>VLOOKUP($A17,'PV installed'!$A$2:$B$1048576,2,FALSE)*'PV Profile'!S$2</f>
        <v>9.5789999999999988</v>
      </c>
      <c r="T17" s="11">
        <f>VLOOKUP($A17,'PV installed'!$A$2:$B$1048576,2,FALSE)*'PV Profile'!T$2</f>
        <v>5.7239999999999993</v>
      </c>
      <c r="U17" s="11">
        <f>VLOOKUP($A17,'PV installed'!$A$2:$B$1048576,2,FALSE)*'PV Profile'!U$2</f>
        <v>2.3070000000000004</v>
      </c>
      <c r="V17" s="11">
        <f>VLOOKUP($A17,'PV installed'!$A$2:$B$1048576,2,FALSE)*'PV Profile'!V$2</f>
        <v>0.15</v>
      </c>
      <c r="W17" s="11">
        <f>VLOOKUP($A17,'PV installed'!$A$2:$B$1048576,2,FALSE)*'PV Profile'!W$2</f>
        <v>0.15</v>
      </c>
      <c r="X17" s="11">
        <f>VLOOKUP($A17,'PV installed'!$A$2:$B$1048576,2,FALSE)*'PV Profile'!X$2</f>
        <v>0.15</v>
      </c>
      <c r="Y17" s="11">
        <f>VLOOKUP($A17,'PV installed'!$A$2:$B$1048576,2,FALSE)*'PV Profile'!Y$2</f>
        <v>0.15</v>
      </c>
    </row>
    <row r="18" spans="1:25" x14ac:dyDescent="0.25">
      <c r="A18" s="10">
        <v>46</v>
      </c>
      <c r="B18" s="11">
        <f>VLOOKUP($A18,'PV installed'!$A$2:$B$1048576,2,FALSE)*'PV Profile'!B$2</f>
        <v>0.15</v>
      </c>
      <c r="C18" s="11">
        <f>VLOOKUP($A18,'PV installed'!$A$2:$B$1048576,2,FALSE)*'PV Profile'!C$2</f>
        <v>0.15</v>
      </c>
      <c r="D18" s="11">
        <f>VLOOKUP($A18,'PV installed'!$A$2:$B$1048576,2,FALSE)*'PV Profile'!D$2</f>
        <v>0.15</v>
      </c>
      <c r="E18" s="11">
        <f>VLOOKUP($A18,'PV installed'!$A$2:$B$1048576,2,FALSE)*'PV Profile'!E$2</f>
        <v>0.15</v>
      </c>
      <c r="F18" s="11">
        <f>VLOOKUP($A18,'PV installed'!$A$2:$B$1048576,2,FALSE)*'PV Profile'!F$2</f>
        <v>0.15</v>
      </c>
      <c r="G18" s="11">
        <f>VLOOKUP($A18,'PV installed'!$A$2:$B$1048576,2,FALSE)*'PV Profile'!G$2</f>
        <v>0.15</v>
      </c>
      <c r="H18" s="11">
        <f>VLOOKUP($A18,'PV installed'!$A$2:$B$1048576,2,FALSE)*'PV Profile'!H$2</f>
        <v>2.016</v>
      </c>
      <c r="I18" s="11">
        <f>VLOOKUP($A18,'PV installed'!$A$2:$B$1048576,2,FALSE)*'PV Profile'!I$2</f>
        <v>5.3760000000000012</v>
      </c>
      <c r="J18" s="11">
        <f>VLOOKUP($A18,'PV installed'!$A$2:$B$1048576,2,FALSE)*'PV Profile'!J$2</f>
        <v>9.2040000000000006</v>
      </c>
      <c r="K18" s="11">
        <f>VLOOKUP($A18,'PV installed'!$A$2:$B$1048576,2,FALSE)*'PV Profile'!K$2</f>
        <v>13.128</v>
      </c>
      <c r="L18" s="11">
        <f>VLOOKUP($A18,'PV installed'!$A$2:$B$1048576,2,FALSE)*'PV Profile'!L$2</f>
        <v>16.692</v>
      </c>
      <c r="M18" s="11">
        <f>VLOOKUP($A18,'PV installed'!$A$2:$B$1048576,2,FALSE)*'PV Profile'!M$2</f>
        <v>19.419</v>
      </c>
      <c r="N18" s="11">
        <f>VLOOKUP($A18,'PV installed'!$A$2:$B$1048576,2,FALSE)*'PV Profile'!N$2</f>
        <v>20.931000000000001</v>
      </c>
      <c r="O18" s="11">
        <f>VLOOKUP($A18,'PV installed'!$A$2:$B$1048576,2,FALSE)*'PV Profile'!O$2</f>
        <v>21</v>
      </c>
      <c r="P18" s="11">
        <f>VLOOKUP($A18,'PV installed'!$A$2:$B$1048576,2,FALSE)*'PV Profile'!P$2</f>
        <v>19.62</v>
      </c>
      <c r="Q18" s="11">
        <f>VLOOKUP($A18,'PV installed'!$A$2:$B$1048576,2,FALSE)*'PV Profile'!Q$2</f>
        <v>16.992000000000001</v>
      </c>
      <c r="R18" s="11">
        <f>VLOOKUP($A18,'PV installed'!$A$2:$B$1048576,2,FALSE)*'PV Profile'!R$2</f>
        <v>13.488</v>
      </c>
      <c r="S18" s="11">
        <f>VLOOKUP($A18,'PV installed'!$A$2:$B$1048576,2,FALSE)*'PV Profile'!S$2</f>
        <v>9.5789999999999988</v>
      </c>
      <c r="T18" s="11">
        <f>VLOOKUP($A18,'PV installed'!$A$2:$B$1048576,2,FALSE)*'PV Profile'!T$2</f>
        <v>5.7239999999999993</v>
      </c>
      <c r="U18" s="11">
        <f>VLOOKUP($A18,'PV installed'!$A$2:$B$1048576,2,FALSE)*'PV Profile'!U$2</f>
        <v>2.3070000000000004</v>
      </c>
      <c r="V18" s="11">
        <f>VLOOKUP($A18,'PV installed'!$A$2:$B$1048576,2,FALSE)*'PV Profile'!V$2</f>
        <v>0.15</v>
      </c>
      <c r="W18" s="11">
        <f>VLOOKUP($A18,'PV installed'!$A$2:$B$1048576,2,FALSE)*'PV Profile'!W$2</f>
        <v>0.15</v>
      </c>
      <c r="X18" s="11">
        <f>VLOOKUP($A18,'PV installed'!$A$2:$B$1048576,2,FALSE)*'PV Profile'!X$2</f>
        <v>0.15</v>
      </c>
      <c r="Y18" s="11">
        <f>VLOOKUP($A18,'PV installed'!$A$2:$B$1048576,2,FALSE)*'PV Profile'!Y$2</f>
        <v>0.15</v>
      </c>
    </row>
    <row r="19" spans="1:25" x14ac:dyDescent="0.25">
      <c r="A19" s="10">
        <v>16</v>
      </c>
      <c r="B19" s="11">
        <f>VLOOKUP($A19,'PV installed'!$A$2:$B$1048576,2,FALSE)*'PV Profile'!B$2</f>
        <v>0.15</v>
      </c>
      <c r="C19" s="11">
        <f>VLOOKUP($A19,'PV installed'!$A$2:$B$1048576,2,FALSE)*'PV Profile'!C$2</f>
        <v>0.15</v>
      </c>
      <c r="D19" s="11">
        <f>VLOOKUP($A19,'PV installed'!$A$2:$B$1048576,2,FALSE)*'PV Profile'!D$2</f>
        <v>0.15</v>
      </c>
      <c r="E19" s="11">
        <f>VLOOKUP($A19,'PV installed'!$A$2:$B$1048576,2,FALSE)*'PV Profile'!E$2</f>
        <v>0.15</v>
      </c>
      <c r="F19" s="11">
        <f>VLOOKUP($A19,'PV installed'!$A$2:$B$1048576,2,FALSE)*'PV Profile'!F$2</f>
        <v>0.15</v>
      </c>
      <c r="G19" s="11">
        <f>VLOOKUP($A19,'PV installed'!$A$2:$B$1048576,2,FALSE)*'PV Profile'!G$2</f>
        <v>0.15</v>
      </c>
      <c r="H19" s="11">
        <f>VLOOKUP($A19,'PV installed'!$A$2:$B$1048576,2,FALSE)*'PV Profile'!H$2</f>
        <v>2.016</v>
      </c>
      <c r="I19" s="11">
        <f>VLOOKUP($A19,'PV installed'!$A$2:$B$1048576,2,FALSE)*'PV Profile'!I$2</f>
        <v>5.3760000000000012</v>
      </c>
      <c r="J19" s="11">
        <f>VLOOKUP($A19,'PV installed'!$A$2:$B$1048576,2,FALSE)*'PV Profile'!J$2</f>
        <v>9.2040000000000006</v>
      </c>
      <c r="K19" s="11">
        <f>VLOOKUP($A19,'PV installed'!$A$2:$B$1048576,2,FALSE)*'PV Profile'!K$2</f>
        <v>13.128</v>
      </c>
      <c r="L19" s="11">
        <f>VLOOKUP($A19,'PV installed'!$A$2:$B$1048576,2,FALSE)*'PV Profile'!L$2</f>
        <v>16.692</v>
      </c>
      <c r="M19" s="11">
        <f>VLOOKUP($A19,'PV installed'!$A$2:$B$1048576,2,FALSE)*'PV Profile'!M$2</f>
        <v>19.419</v>
      </c>
      <c r="N19" s="11">
        <f>VLOOKUP($A19,'PV installed'!$A$2:$B$1048576,2,FALSE)*'PV Profile'!N$2</f>
        <v>20.931000000000001</v>
      </c>
      <c r="O19" s="11">
        <f>VLOOKUP($A19,'PV installed'!$A$2:$B$1048576,2,FALSE)*'PV Profile'!O$2</f>
        <v>21</v>
      </c>
      <c r="P19" s="11">
        <f>VLOOKUP($A19,'PV installed'!$A$2:$B$1048576,2,FALSE)*'PV Profile'!P$2</f>
        <v>19.62</v>
      </c>
      <c r="Q19" s="11">
        <f>VLOOKUP($A19,'PV installed'!$A$2:$B$1048576,2,FALSE)*'PV Profile'!Q$2</f>
        <v>16.992000000000001</v>
      </c>
      <c r="R19" s="11">
        <f>VLOOKUP($A19,'PV installed'!$A$2:$B$1048576,2,FALSE)*'PV Profile'!R$2</f>
        <v>13.488</v>
      </c>
      <c r="S19" s="11">
        <f>VLOOKUP($A19,'PV installed'!$A$2:$B$1048576,2,FALSE)*'PV Profile'!S$2</f>
        <v>9.5789999999999988</v>
      </c>
      <c r="T19" s="11">
        <f>VLOOKUP($A19,'PV installed'!$A$2:$B$1048576,2,FALSE)*'PV Profile'!T$2</f>
        <v>5.7239999999999993</v>
      </c>
      <c r="U19" s="11">
        <f>VLOOKUP($A19,'PV installed'!$A$2:$B$1048576,2,FALSE)*'PV Profile'!U$2</f>
        <v>2.3070000000000004</v>
      </c>
      <c r="V19" s="11">
        <f>VLOOKUP($A19,'PV installed'!$A$2:$B$1048576,2,FALSE)*'PV Profile'!V$2</f>
        <v>0.15</v>
      </c>
      <c r="W19" s="11">
        <f>VLOOKUP($A19,'PV installed'!$A$2:$B$1048576,2,FALSE)*'PV Profile'!W$2</f>
        <v>0.15</v>
      </c>
      <c r="X19" s="11">
        <f>VLOOKUP($A19,'PV installed'!$A$2:$B$1048576,2,FALSE)*'PV Profile'!X$2</f>
        <v>0.15</v>
      </c>
      <c r="Y19" s="11">
        <f>VLOOKUP($A19,'PV installed'!$A$2:$B$1048576,2,FALSE)*'PV Profile'!Y$2</f>
        <v>0.15</v>
      </c>
    </row>
    <row r="20" spans="1:25" x14ac:dyDescent="0.25">
      <c r="A20" s="10">
        <v>17</v>
      </c>
      <c r="B20" s="11">
        <f>VLOOKUP($A20,'PV installed'!$A$2:$B$1048576,2,FALSE)*'PV Profile'!B$2</f>
        <v>0.15</v>
      </c>
      <c r="C20" s="11">
        <f>VLOOKUP($A20,'PV installed'!$A$2:$B$1048576,2,FALSE)*'PV Profile'!C$2</f>
        <v>0.15</v>
      </c>
      <c r="D20" s="11">
        <f>VLOOKUP($A20,'PV installed'!$A$2:$B$1048576,2,FALSE)*'PV Profile'!D$2</f>
        <v>0.15</v>
      </c>
      <c r="E20" s="11">
        <f>VLOOKUP($A20,'PV installed'!$A$2:$B$1048576,2,FALSE)*'PV Profile'!E$2</f>
        <v>0.15</v>
      </c>
      <c r="F20" s="11">
        <f>VLOOKUP($A20,'PV installed'!$A$2:$B$1048576,2,FALSE)*'PV Profile'!F$2</f>
        <v>0.15</v>
      </c>
      <c r="G20" s="11">
        <f>VLOOKUP($A20,'PV installed'!$A$2:$B$1048576,2,FALSE)*'PV Profile'!G$2</f>
        <v>0.15</v>
      </c>
      <c r="H20" s="11">
        <f>VLOOKUP($A20,'PV installed'!$A$2:$B$1048576,2,FALSE)*'PV Profile'!H$2</f>
        <v>2.016</v>
      </c>
      <c r="I20" s="11">
        <f>VLOOKUP($A20,'PV installed'!$A$2:$B$1048576,2,FALSE)*'PV Profile'!I$2</f>
        <v>5.3760000000000012</v>
      </c>
      <c r="J20" s="11">
        <f>VLOOKUP($A20,'PV installed'!$A$2:$B$1048576,2,FALSE)*'PV Profile'!J$2</f>
        <v>9.2040000000000006</v>
      </c>
      <c r="K20" s="11">
        <f>VLOOKUP($A20,'PV installed'!$A$2:$B$1048576,2,FALSE)*'PV Profile'!K$2</f>
        <v>13.128</v>
      </c>
      <c r="L20" s="11">
        <f>VLOOKUP($A20,'PV installed'!$A$2:$B$1048576,2,FALSE)*'PV Profile'!L$2</f>
        <v>16.692</v>
      </c>
      <c r="M20" s="11">
        <f>VLOOKUP($A20,'PV installed'!$A$2:$B$1048576,2,FALSE)*'PV Profile'!M$2</f>
        <v>19.419</v>
      </c>
      <c r="N20" s="11">
        <f>VLOOKUP($A20,'PV installed'!$A$2:$B$1048576,2,FALSE)*'PV Profile'!N$2</f>
        <v>20.931000000000001</v>
      </c>
      <c r="O20" s="11">
        <f>VLOOKUP($A20,'PV installed'!$A$2:$B$1048576,2,FALSE)*'PV Profile'!O$2</f>
        <v>21</v>
      </c>
      <c r="P20" s="11">
        <f>VLOOKUP($A20,'PV installed'!$A$2:$B$1048576,2,FALSE)*'PV Profile'!P$2</f>
        <v>19.62</v>
      </c>
      <c r="Q20" s="11">
        <f>VLOOKUP($A20,'PV installed'!$A$2:$B$1048576,2,FALSE)*'PV Profile'!Q$2</f>
        <v>16.992000000000001</v>
      </c>
      <c r="R20" s="11">
        <f>VLOOKUP($A20,'PV installed'!$A$2:$B$1048576,2,FALSE)*'PV Profile'!R$2</f>
        <v>13.488</v>
      </c>
      <c r="S20" s="11">
        <f>VLOOKUP($A20,'PV installed'!$A$2:$B$1048576,2,FALSE)*'PV Profile'!S$2</f>
        <v>9.5789999999999988</v>
      </c>
      <c r="T20" s="11">
        <f>VLOOKUP($A20,'PV installed'!$A$2:$B$1048576,2,FALSE)*'PV Profile'!T$2</f>
        <v>5.7239999999999993</v>
      </c>
      <c r="U20" s="11">
        <f>VLOOKUP($A20,'PV installed'!$A$2:$B$1048576,2,FALSE)*'PV Profile'!U$2</f>
        <v>2.3070000000000004</v>
      </c>
      <c r="V20" s="11">
        <f>VLOOKUP($A20,'PV installed'!$A$2:$B$1048576,2,FALSE)*'PV Profile'!V$2</f>
        <v>0.15</v>
      </c>
      <c r="W20" s="11">
        <f>VLOOKUP($A20,'PV installed'!$A$2:$B$1048576,2,FALSE)*'PV Profile'!W$2</f>
        <v>0.15</v>
      </c>
      <c r="X20" s="11">
        <f>VLOOKUP($A20,'PV installed'!$A$2:$B$1048576,2,FALSE)*'PV Profile'!X$2</f>
        <v>0.15</v>
      </c>
      <c r="Y20" s="11">
        <f>VLOOKUP($A20,'PV installed'!$A$2:$B$1048576,2,FALSE)*'PV Profile'!Y$2</f>
        <v>0.15</v>
      </c>
    </row>
    <row r="21" spans="1:25" x14ac:dyDescent="0.25">
      <c r="A21" s="10">
        <v>53</v>
      </c>
      <c r="B21" s="11">
        <f>VLOOKUP($A21,'PV installed'!$A$2:$B$1048576,2,FALSE)*'PV Profile'!B$2</f>
        <v>0.15</v>
      </c>
      <c r="C21" s="11">
        <f>VLOOKUP($A21,'PV installed'!$A$2:$B$1048576,2,FALSE)*'PV Profile'!C$2</f>
        <v>0.15</v>
      </c>
      <c r="D21" s="11">
        <f>VLOOKUP($A21,'PV installed'!$A$2:$B$1048576,2,FALSE)*'PV Profile'!D$2</f>
        <v>0.15</v>
      </c>
      <c r="E21" s="11">
        <f>VLOOKUP($A21,'PV installed'!$A$2:$B$1048576,2,FALSE)*'PV Profile'!E$2</f>
        <v>0.15</v>
      </c>
      <c r="F21" s="11">
        <f>VLOOKUP($A21,'PV installed'!$A$2:$B$1048576,2,FALSE)*'PV Profile'!F$2</f>
        <v>0.15</v>
      </c>
      <c r="G21" s="11">
        <f>VLOOKUP($A21,'PV installed'!$A$2:$B$1048576,2,FALSE)*'PV Profile'!G$2</f>
        <v>0.15</v>
      </c>
      <c r="H21" s="11">
        <f>VLOOKUP($A21,'PV installed'!$A$2:$B$1048576,2,FALSE)*'PV Profile'!H$2</f>
        <v>2.016</v>
      </c>
      <c r="I21" s="11">
        <f>VLOOKUP($A21,'PV installed'!$A$2:$B$1048576,2,FALSE)*'PV Profile'!I$2</f>
        <v>5.3760000000000012</v>
      </c>
      <c r="J21" s="11">
        <f>VLOOKUP($A21,'PV installed'!$A$2:$B$1048576,2,FALSE)*'PV Profile'!J$2</f>
        <v>9.2040000000000006</v>
      </c>
      <c r="K21" s="11">
        <f>VLOOKUP($A21,'PV installed'!$A$2:$B$1048576,2,FALSE)*'PV Profile'!K$2</f>
        <v>13.128</v>
      </c>
      <c r="L21" s="11">
        <f>VLOOKUP($A21,'PV installed'!$A$2:$B$1048576,2,FALSE)*'PV Profile'!L$2</f>
        <v>16.692</v>
      </c>
      <c r="M21" s="11">
        <f>VLOOKUP($A21,'PV installed'!$A$2:$B$1048576,2,FALSE)*'PV Profile'!M$2</f>
        <v>19.419</v>
      </c>
      <c r="N21" s="11">
        <f>VLOOKUP($A21,'PV installed'!$A$2:$B$1048576,2,FALSE)*'PV Profile'!N$2</f>
        <v>20.931000000000001</v>
      </c>
      <c r="O21" s="11">
        <f>VLOOKUP($A21,'PV installed'!$A$2:$B$1048576,2,FALSE)*'PV Profile'!O$2</f>
        <v>21</v>
      </c>
      <c r="P21" s="11">
        <f>VLOOKUP($A21,'PV installed'!$A$2:$B$1048576,2,FALSE)*'PV Profile'!P$2</f>
        <v>19.62</v>
      </c>
      <c r="Q21" s="11">
        <f>VLOOKUP($A21,'PV installed'!$A$2:$B$1048576,2,FALSE)*'PV Profile'!Q$2</f>
        <v>16.992000000000001</v>
      </c>
      <c r="R21" s="11">
        <f>VLOOKUP($A21,'PV installed'!$A$2:$B$1048576,2,FALSE)*'PV Profile'!R$2</f>
        <v>13.488</v>
      </c>
      <c r="S21" s="11">
        <f>VLOOKUP($A21,'PV installed'!$A$2:$B$1048576,2,FALSE)*'PV Profile'!S$2</f>
        <v>9.5789999999999988</v>
      </c>
      <c r="T21" s="11">
        <f>VLOOKUP($A21,'PV installed'!$A$2:$B$1048576,2,FALSE)*'PV Profile'!T$2</f>
        <v>5.7239999999999993</v>
      </c>
      <c r="U21" s="11">
        <f>VLOOKUP($A21,'PV installed'!$A$2:$B$1048576,2,FALSE)*'PV Profile'!U$2</f>
        <v>2.3070000000000004</v>
      </c>
      <c r="V21" s="11">
        <f>VLOOKUP($A21,'PV installed'!$A$2:$B$1048576,2,FALSE)*'PV Profile'!V$2</f>
        <v>0.15</v>
      </c>
      <c r="W21" s="11">
        <f>VLOOKUP($A21,'PV installed'!$A$2:$B$1048576,2,FALSE)*'PV Profile'!W$2</f>
        <v>0.15</v>
      </c>
      <c r="X21" s="11">
        <f>VLOOKUP($A21,'PV installed'!$A$2:$B$1048576,2,FALSE)*'PV Profile'!X$2</f>
        <v>0.15</v>
      </c>
      <c r="Y21" s="11">
        <f>VLOOKUP($A21,'PV installed'!$A$2:$B$1048576,2,FALSE)*'PV Profile'!Y$2</f>
        <v>0.15</v>
      </c>
    </row>
    <row r="22" spans="1:25" x14ac:dyDescent="0.25">
      <c r="A22" s="10">
        <v>27</v>
      </c>
      <c r="B22" s="11">
        <f>VLOOKUP($A22,'PV installed'!$A$2:$B$1048576,2,FALSE)*'PV Profile'!B$2</f>
        <v>0.15</v>
      </c>
      <c r="C22" s="11">
        <f>VLOOKUP($A22,'PV installed'!$A$2:$B$1048576,2,FALSE)*'PV Profile'!C$2</f>
        <v>0.15</v>
      </c>
      <c r="D22" s="11">
        <f>VLOOKUP($A22,'PV installed'!$A$2:$B$1048576,2,FALSE)*'PV Profile'!D$2</f>
        <v>0.15</v>
      </c>
      <c r="E22" s="11">
        <f>VLOOKUP($A22,'PV installed'!$A$2:$B$1048576,2,FALSE)*'PV Profile'!E$2</f>
        <v>0.15</v>
      </c>
      <c r="F22" s="11">
        <f>VLOOKUP($A22,'PV installed'!$A$2:$B$1048576,2,FALSE)*'PV Profile'!F$2</f>
        <v>0.15</v>
      </c>
      <c r="G22" s="11">
        <f>VLOOKUP($A22,'PV installed'!$A$2:$B$1048576,2,FALSE)*'PV Profile'!G$2</f>
        <v>0.15</v>
      </c>
      <c r="H22" s="11">
        <f>VLOOKUP($A22,'PV installed'!$A$2:$B$1048576,2,FALSE)*'PV Profile'!H$2</f>
        <v>2.016</v>
      </c>
      <c r="I22" s="11">
        <f>VLOOKUP($A22,'PV installed'!$A$2:$B$1048576,2,FALSE)*'PV Profile'!I$2</f>
        <v>5.3760000000000012</v>
      </c>
      <c r="J22" s="11">
        <f>VLOOKUP($A22,'PV installed'!$A$2:$B$1048576,2,FALSE)*'PV Profile'!J$2</f>
        <v>9.2040000000000006</v>
      </c>
      <c r="K22" s="11">
        <f>VLOOKUP($A22,'PV installed'!$A$2:$B$1048576,2,FALSE)*'PV Profile'!K$2</f>
        <v>13.128</v>
      </c>
      <c r="L22" s="11">
        <f>VLOOKUP($A22,'PV installed'!$A$2:$B$1048576,2,FALSE)*'PV Profile'!L$2</f>
        <v>16.692</v>
      </c>
      <c r="M22" s="11">
        <f>VLOOKUP($A22,'PV installed'!$A$2:$B$1048576,2,FALSE)*'PV Profile'!M$2</f>
        <v>19.419</v>
      </c>
      <c r="N22" s="11">
        <f>VLOOKUP($A22,'PV installed'!$A$2:$B$1048576,2,FALSE)*'PV Profile'!N$2</f>
        <v>20.931000000000001</v>
      </c>
      <c r="O22" s="11">
        <f>VLOOKUP($A22,'PV installed'!$A$2:$B$1048576,2,FALSE)*'PV Profile'!O$2</f>
        <v>21</v>
      </c>
      <c r="P22" s="11">
        <f>VLOOKUP($A22,'PV installed'!$A$2:$B$1048576,2,FALSE)*'PV Profile'!P$2</f>
        <v>19.62</v>
      </c>
      <c r="Q22" s="11">
        <f>VLOOKUP($A22,'PV installed'!$A$2:$B$1048576,2,FALSE)*'PV Profile'!Q$2</f>
        <v>16.992000000000001</v>
      </c>
      <c r="R22" s="11">
        <f>VLOOKUP($A22,'PV installed'!$A$2:$B$1048576,2,FALSE)*'PV Profile'!R$2</f>
        <v>13.488</v>
      </c>
      <c r="S22" s="11">
        <f>VLOOKUP($A22,'PV installed'!$A$2:$B$1048576,2,FALSE)*'PV Profile'!S$2</f>
        <v>9.5789999999999988</v>
      </c>
      <c r="T22" s="11">
        <f>VLOOKUP($A22,'PV installed'!$A$2:$B$1048576,2,FALSE)*'PV Profile'!T$2</f>
        <v>5.7239999999999993</v>
      </c>
      <c r="U22" s="11">
        <f>VLOOKUP($A22,'PV installed'!$A$2:$B$1048576,2,FALSE)*'PV Profile'!U$2</f>
        <v>2.3070000000000004</v>
      </c>
      <c r="V22" s="11">
        <f>VLOOKUP($A22,'PV installed'!$A$2:$B$1048576,2,FALSE)*'PV Profile'!V$2</f>
        <v>0.15</v>
      </c>
      <c r="W22" s="11">
        <f>VLOOKUP($A22,'PV installed'!$A$2:$B$1048576,2,FALSE)*'PV Profile'!W$2</f>
        <v>0.15</v>
      </c>
      <c r="X22" s="11">
        <f>VLOOKUP($A22,'PV installed'!$A$2:$B$1048576,2,FALSE)*'PV Profile'!X$2</f>
        <v>0.15</v>
      </c>
      <c r="Y22" s="11">
        <f>VLOOKUP($A22,'PV installed'!$A$2:$B$1048576,2,FALSE)*'PV Profile'!Y$2</f>
        <v>0.15</v>
      </c>
    </row>
    <row r="23" spans="1:25" x14ac:dyDescent="0.25">
      <c r="A23" s="10">
        <v>13</v>
      </c>
      <c r="B23" s="11">
        <f>VLOOKUP($A23,'PV installed'!$A$2:$B$1048576,2,FALSE)*'PV Profile'!B$2</f>
        <v>0.15</v>
      </c>
      <c r="C23" s="11">
        <f>VLOOKUP($A23,'PV installed'!$A$2:$B$1048576,2,FALSE)*'PV Profile'!C$2</f>
        <v>0.15</v>
      </c>
      <c r="D23" s="11">
        <f>VLOOKUP($A23,'PV installed'!$A$2:$B$1048576,2,FALSE)*'PV Profile'!D$2</f>
        <v>0.15</v>
      </c>
      <c r="E23" s="11">
        <f>VLOOKUP($A23,'PV installed'!$A$2:$B$1048576,2,FALSE)*'PV Profile'!E$2</f>
        <v>0.15</v>
      </c>
      <c r="F23" s="11">
        <f>VLOOKUP($A23,'PV installed'!$A$2:$B$1048576,2,FALSE)*'PV Profile'!F$2</f>
        <v>0.15</v>
      </c>
      <c r="G23" s="11">
        <f>VLOOKUP($A23,'PV installed'!$A$2:$B$1048576,2,FALSE)*'PV Profile'!G$2</f>
        <v>0.15</v>
      </c>
      <c r="H23" s="11">
        <f>VLOOKUP($A23,'PV installed'!$A$2:$B$1048576,2,FALSE)*'PV Profile'!H$2</f>
        <v>2.016</v>
      </c>
      <c r="I23" s="11">
        <f>VLOOKUP($A23,'PV installed'!$A$2:$B$1048576,2,FALSE)*'PV Profile'!I$2</f>
        <v>5.3760000000000012</v>
      </c>
      <c r="J23" s="11">
        <f>VLOOKUP($A23,'PV installed'!$A$2:$B$1048576,2,FALSE)*'PV Profile'!J$2</f>
        <v>9.2040000000000006</v>
      </c>
      <c r="K23" s="11">
        <f>VLOOKUP($A23,'PV installed'!$A$2:$B$1048576,2,FALSE)*'PV Profile'!K$2</f>
        <v>13.128</v>
      </c>
      <c r="L23" s="11">
        <f>VLOOKUP($A23,'PV installed'!$A$2:$B$1048576,2,FALSE)*'PV Profile'!L$2</f>
        <v>16.692</v>
      </c>
      <c r="M23" s="11">
        <f>VLOOKUP($A23,'PV installed'!$A$2:$B$1048576,2,FALSE)*'PV Profile'!M$2</f>
        <v>19.419</v>
      </c>
      <c r="N23" s="11">
        <f>VLOOKUP($A23,'PV installed'!$A$2:$B$1048576,2,FALSE)*'PV Profile'!N$2</f>
        <v>20.931000000000001</v>
      </c>
      <c r="O23" s="11">
        <f>VLOOKUP($A23,'PV installed'!$A$2:$B$1048576,2,FALSE)*'PV Profile'!O$2</f>
        <v>21</v>
      </c>
      <c r="P23" s="11">
        <f>VLOOKUP($A23,'PV installed'!$A$2:$B$1048576,2,FALSE)*'PV Profile'!P$2</f>
        <v>19.62</v>
      </c>
      <c r="Q23" s="11">
        <f>VLOOKUP($A23,'PV installed'!$A$2:$B$1048576,2,FALSE)*'PV Profile'!Q$2</f>
        <v>16.992000000000001</v>
      </c>
      <c r="R23" s="11">
        <f>VLOOKUP($A23,'PV installed'!$A$2:$B$1048576,2,FALSE)*'PV Profile'!R$2</f>
        <v>13.488</v>
      </c>
      <c r="S23" s="11">
        <f>VLOOKUP($A23,'PV installed'!$A$2:$B$1048576,2,FALSE)*'PV Profile'!S$2</f>
        <v>9.5789999999999988</v>
      </c>
      <c r="T23" s="11">
        <f>VLOOKUP($A23,'PV installed'!$A$2:$B$1048576,2,FALSE)*'PV Profile'!T$2</f>
        <v>5.7239999999999993</v>
      </c>
      <c r="U23" s="11">
        <f>VLOOKUP($A23,'PV installed'!$A$2:$B$1048576,2,FALSE)*'PV Profile'!U$2</f>
        <v>2.3070000000000004</v>
      </c>
      <c r="V23" s="11">
        <f>VLOOKUP($A23,'PV installed'!$A$2:$B$1048576,2,FALSE)*'PV Profile'!V$2</f>
        <v>0.15</v>
      </c>
      <c r="W23" s="11">
        <f>VLOOKUP($A23,'PV installed'!$A$2:$B$1048576,2,FALSE)*'PV Profile'!W$2</f>
        <v>0.15</v>
      </c>
      <c r="X23" s="11">
        <f>VLOOKUP($A23,'PV installed'!$A$2:$B$1048576,2,FALSE)*'PV Profile'!X$2</f>
        <v>0.15</v>
      </c>
      <c r="Y23" s="11">
        <f>VLOOKUP($A23,'PV installed'!$A$2:$B$1048576,2,FALSE)*'PV Profile'!Y$2</f>
        <v>0.15</v>
      </c>
    </row>
    <row r="24" spans="1:25" x14ac:dyDescent="0.25">
      <c r="A24" s="10">
        <v>35</v>
      </c>
      <c r="B24" s="11">
        <f>VLOOKUP($A24,'PV installed'!$A$2:$B$1048576,2,FALSE)*'PV Profile'!B$2</f>
        <v>0.15</v>
      </c>
      <c r="C24" s="11">
        <f>VLOOKUP($A24,'PV installed'!$A$2:$B$1048576,2,FALSE)*'PV Profile'!C$2</f>
        <v>0.15</v>
      </c>
      <c r="D24" s="11">
        <f>VLOOKUP($A24,'PV installed'!$A$2:$B$1048576,2,FALSE)*'PV Profile'!D$2</f>
        <v>0.15</v>
      </c>
      <c r="E24" s="11">
        <f>VLOOKUP($A24,'PV installed'!$A$2:$B$1048576,2,FALSE)*'PV Profile'!E$2</f>
        <v>0.15</v>
      </c>
      <c r="F24" s="11">
        <f>VLOOKUP($A24,'PV installed'!$A$2:$B$1048576,2,FALSE)*'PV Profile'!F$2</f>
        <v>0.15</v>
      </c>
      <c r="G24" s="11">
        <f>VLOOKUP($A24,'PV installed'!$A$2:$B$1048576,2,FALSE)*'PV Profile'!G$2</f>
        <v>0.15</v>
      </c>
      <c r="H24" s="11">
        <f>VLOOKUP($A24,'PV installed'!$A$2:$B$1048576,2,FALSE)*'PV Profile'!H$2</f>
        <v>2.016</v>
      </c>
      <c r="I24" s="11">
        <f>VLOOKUP($A24,'PV installed'!$A$2:$B$1048576,2,FALSE)*'PV Profile'!I$2</f>
        <v>5.3760000000000012</v>
      </c>
      <c r="J24" s="11">
        <f>VLOOKUP($A24,'PV installed'!$A$2:$B$1048576,2,FALSE)*'PV Profile'!J$2</f>
        <v>9.2040000000000006</v>
      </c>
      <c r="K24" s="11">
        <f>VLOOKUP($A24,'PV installed'!$A$2:$B$1048576,2,FALSE)*'PV Profile'!K$2</f>
        <v>13.128</v>
      </c>
      <c r="L24" s="11">
        <f>VLOOKUP($A24,'PV installed'!$A$2:$B$1048576,2,FALSE)*'PV Profile'!L$2</f>
        <v>16.692</v>
      </c>
      <c r="M24" s="11">
        <f>VLOOKUP($A24,'PV installed'!$A$2:$B$1048576,2,FALSE)*'PV Profile'!M$2</f>
        <v>19.419</v>
      </c>
      <c r="N24" s="11">
        <f>VLOOKUP($A24,'PV installed'!$A$2:$B$1048576,2,FALSE)*'PV Profile'!N$2</f>
        <v>20.931000000000001</v>
      </c>
      <c r="O24" s="11">
        <f>VLOOKUP($A24,'PV installed'!$A$2:$B$1048576,2,FALSE)*'PV Profile'!O$2</f>
        <v>21</v>
      </c>
      <c r="P24" s="11">
        <f>VLOOKUP($A24,'PV installed'!$A$2:$B$1048576,2,FALSE)*'PV Profile'!P$2</f>
        <v>19.62</v>
      </c>
      <c r="Q24" s="11">
        <f>VLOOKUP($A24,'PV installed'!$A$2:$B$1048576,2,FALSE)*'PV Profile'!Q$2</f>
        <v>16.992000000000001</v>
      </c>
      <c r="R24" s="11">
        <f>VLOOKUP($A24,'PV installed'!$A$2:$B$1048576,2,FALSE)*'PV Profile'!R$2</f>
        <v>13.488</v>
      </c>
      <c r="S24" s="11">
        <f>VLOOKUP($A24,'PV installed'!$A$2:$B$1048576,2,FALSE)*'PV Profile'!S$2</f>
        <v>9.5789999999999988</v>
      </c>
      <c r="T24" s="11">
        <f>VLOOKUP($A24,'PV installed'!$A$2:$B$1048576,2,FALSE)*'PV Profile'!T$2</f>
        <v>5.7239999999999993</v>
      </c>
      <c r="U24" s="11">
        <f>VLOOKUP($A24,'PV installed'!$A$2:$B$1048576,2,FALSE)*'PV Profile'!U$2</f>
        <v>2.3070000000000004</v>
      </c>
      <c r="V24" s="11">
        <f>VLOOKUP($A24,'PV installed'!$A$2:$B$1048576,2,FALSE)*'PV Profile'!V$2</f>
        <v>0.15</v>
      </c>
      <c r="W24" s="11">
        <f>VLOOKUP($A24,'PV installed'!$A$2:$B$1048576,2,FALSE)*'PV Profile'!W$2</f>
        <v>0.15</v>
      </c>
      <c r="X24" s="11">
        <f>VLOOKUP($A24,'PV installed'!$A$2:$B$1048576,2,FALSE)*'PV Profile'!X$2</f>
        <v>0.15</v>
      </c>
      <c r="Y24" s="11">
        <f>VLOOKUP($A24,'PV installed'!$A$2:$B$1048576,2,FALSE)*'PV Profile'!Y$2</f>
        <v>0.15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A9AD8-3828-4EAE-8CDB-5101E8523892}">
  <dimension ref="A1:Y24"/>
  <sheetViews>
    <sheetView workbookViewId="0">
      <selection activeCell="B16" sqref="B16:Y2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 s="10">
        <v>18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</row>
    <row r="10" spans="1:25" x14ac:dyDescent="0.25">
      <c r="A10" s="10">
        <v>22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</row>
    <row r="11" spans="1:25" x14ac:dyDescent="0.25">
      <c r="A11" s="10">
        <v>24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</row>
    <row r="12" spans="1:25" x14ac:dyDescent="0.25">
      <c r="A12" s="10">
        <v>33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</row>
    <row r="13" spans="1:25" x14ac:dyDescent="0.25">
      <c r="A13" s="10">
        <v>38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</row>
    <row r="14" spans="1:25" x14ac:dyDescent="0.25">
      <c r="A14" s="10">
        <v>40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</row>
    <row r="15" spans="1:25" x14ac:dyDescent="0.25">
      <c r="A15" s="10">
        <v>52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</row>
    <row r="16" spans="1:25" x14ac:dyDescent="0.25">
      <c r="A16" s="10">
        <v>57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</row>
    <row r="17" spans="1:25" x14ac:dyDescent="0.25">
      <c r="A17" s="10">
        <v>51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</row>
    <row r="18" spans="1:25" x14ac:dyDescent="0.25">
      <c r="A18" s="10">
        <v>46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</row>
    <row r="19" spans="1:25" x14ac:dyDescent="0.25">
      <c r="A19" s="10">
        <v>16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</row>
    <row r="20" spans="1:25" x14ac:dyDescent="0.25">
      <c r="A20" s="10">
        <v>17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</row>
    <row r="21" spans="1:25" x14ac:dyDescent="0.25">
      <c r="A21" s="10">
        <v>53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</row>
    <row r="22" spans="1:25" x14ac:dyDescent="0.25">
      <c r="A22" s="10">
        <v>27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</row>
    <row r="23" spans="1:25" x14ac:dyDescent="0.25">
      <c r="A23" s="10">
        <v>13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</row>
    <row r="24" spans="1:25" x14ac:dyDescent="0.25">
      <c r="A24" s="10">
        <v>35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56A20-CE59-4CF2-AAEB-8617D7A1EACA}">
  <dimension ref="A1:Y24"/>
  <sheetViews>
    <sheetView workbookViewId="0">
      <selection activeCell="J30" sqref="J3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 s="10">
        <v>18</v>
      </c>
      <c r="B9" s="10">
        <v>1</v>
      </c>
      <c r="C9" s="10">
        <v>1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10">
        <v>1</v>
      </c>
      <c r="K9" s="10">
        <v>1</v>
      </c>
      <c r="L9" s="10">
        <v>1</v>
      </c>
      <c r="M9" s="10">
        <v>1</v>
      </c>
      <c r="N9" s="10">
        <v>1</v>
      </c>
      <c r="O9" s="10">
        <v>1</v>
      </c>
      <c r="P9" s="10">
        <v>1</v>
      </c>
      <c r="Q9" s="10">
        <v>1</v>
      </c>
      <c r="R9" s="10">
        <v>1</v>
      </c>
      <c r="S9" s="10">
        <v>1</v>
      </c>
      <c r="T9" s="10">
        <v>1</v>
      </c>
      <c r="U9" s="10">
        <v>1</v>
      </c>
      <c r="V9" s="10">
        <v>1</v>
      </c>
      <c r="W9" s="10">
        <v>1</v>
      </c>
      <c r="X9" s="10">
        <v>1</v>
      </c>
      <c r="Y9" s="10">
        <v>1</v>
      </c>
    </row>
    <row r="10" spans="1:25" x14ac:dyDescent="0.25">
      <c r="A10" s="10">
        <v>22</v>
      </c>
      <c r="B10" s="10">
        <v>1</v>
      </c>
      <c r="C10" s="10">
        <v>1</v>
      </c>
      <c r="D10" s="10">
        <v>1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</row>
    <row r="11" spans="1:25" x14ac:dyDescent="0.25">
      <c r="A11" s="10">
        <v>24</v>
      </c>
      <c r="B11" s="10">
        <v>1</v>
      </c>
      <c r="C11" s="10">
        <v>1</v>
      </c>
      <c r="D11" s="10">
        <v>1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>
        <v>1</v>
      </c>
      <c r="X11" s="10">
        <v>1</v>
      </c>
      <c r="Y11" s="10">
        <v>1</v>
      </c>
    </row>
    <row r="12" spans="1:25" x14ac:dyDescent="0.25">
      <c r="A12" s="10">
        <v>33</v>
      </c>
      <c r="B12" s="10">
        <v>1</v>
      </c>
      <c r="C12" s="10">
        <v>1</v>
      </c>
      <c r="D12" s="10">
        <v>1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</row>
    <row r="13" spans="1:25" x14ac:dyDescent="0.25">
      <c r="A13" s="10">
        <v>38</v>
      </c>
      <c r="B13" s="10">
        <v>1</v>
      </c>
      <c r="C13" s="10">
        <v>1</v>
      </c>
      <c r="D13" s="10">
        <v>1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</row>
    <row r="14" spans="1:25" x14ac:dyDescent="0.25">
      <c r="A14" s="10">
        <v>40</v>
      </c>
      <c r="B14" s="10">
        <v>1</v>
      </c>
      <c r="C14" s="10">
        <v>1</v>
      </c>
      <c r="D14" s="10">
        <v>1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</row>
    <row r="15" spans="1:25" x14ac:dyDescent="0.25">
      <c r="A15" s="10">
        <v>52</v>
      </c>
      <c r="B15" s="10">
        <v>1</v>
      </c>
      <c r="C15" s="10">
        <v>1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10">
        <v>1</v>
      </c>
      <c r="R15" s="10">
        <v>1</v>
      </c>
      <c r="S15" s="10">
        <v>1</v>
      </c>
      <c r="T15" s="10">
        <v>1</v>
      </c>
      <c r="U15" s="10">
        <v>1</v>
      </c>
      <c r="V15" s="10">
        <v>1</v>
      </c>
      <c r="W15" s="10">
        <v>1</v>
      </c>
      <c r="X15" s="10">
        <v>1</v>
      </c>
      <c r="Y15" s="10">
        <v>1</v>
      </c>
    </row>
    <row r="16" spans="1:25" x14ac:dyDescent="0.25">
      <c r="A16" s="10">
        <v>57</v>
      </c>
      <c r="B16" s="10">
        <v>1</v>
      </c>
      <c r="C16" s="10">
        <v>1</v>
      </c>
      <c r="D16" s="10">
        <v>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10">
        <v>1</v>
      </c>
      <c r="Y16" s="10">
        <v>1</v>
      </c>
    </row>
    <row r="17" spans="1:25" x14ac:dyDescent="0.25">
      <c r="A17" s="10">
        <v>51</v>
      </c>
      <c r="B17" s="10">
        <v>1</v>
      </c>
      <c r="C17" s="10">
        <v>1</v>
      </c>
      <c r="D17" s="10">
        <v>1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</row>
    <row r="18" spans="1:25" x14ac:dyDescent="0.25">
      <c r="A18" s="10">
        <v>46</v>
      </c>
      <c r="B18" s="10">
        <v>1</v>
      </c>
      <c r="C18" s="10">
        <v>1</v>
      </c>
      <c r="D18" s="10">
        <v>1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1</v>
      </c>
      <c r="X18" s="10">
        <v>1</v>
      </c>
      <c r="Y18" s="10">
        <v>1</v>
      </c>
    </row>
    <row r="19" spans="1:25" x14ac:dyDescent="0.25">
      <c r="A19" s="10">
        <v>16</v>
      </c>
      <c r="B19" s="10">
        <v>1</v>
      </c>
      <c r="C19" s="10">
        <v>1</v>
      </c>
      <c r="D19" s="10">
        <v>1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1</v>
      </c>
      <c r="V19" s="10">
        <v>1</v>
      </c>
      <c r="W19" s="10">
        <v>1</v>
      </c>
      <c r="X19" s="10">
        <v>1</v>
      </c>
      <c r="Y19" s="10">
        <v>1</v>
      </c>
    </row>
    <row r="20" spans="1:25" x14ac:dyDescent="0.25">
      <c r="A20" s="10">
        <v>17</v>
      </c>
      <c r="B20" s="10">
        <v>1</v>
      </c>
      <c r="C20" s="10">
        <v>1</v>
      </c>
      <c r="D20" s="10">
        <v>1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0">
        <v>1</v>
      </c>
      <c r="Q20" s="10">
        <v>1</v>
      </c>
      <c r="R20" s="10">
        <v>1</v>
      </c>
      <c r="S20" s="10">
        <v>1</v>
      </c>
      <c r="T20" s="10">
        <v>1</v>
      </c>
      <c r="U20" s="10">
        <v>1</v>
      </c>
      <c r="V20" s="10">
        <v>1</v>
      </c>
      <c r="W20" s="10">
        <v>1</v>
      </c>
      <c r="X20" s="10">
        <v>1</v>
      </c>
      <c r="Y20" s="10">
        <v>1</v>
      </c>
    </row>
    <row r="21" spans="1:25" x14ac:dyDescent="0.25">
      <c r="A21" s="10">
        <v>53</v>
      </c>
      <c r="B21" s="10">
        <v>1</v>
      </c>
      <c r="C21" s="10">
        <v>1</v>
      </c>
      <c r="D21" s="10">
        <v>1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0">
        <v>1</v>
      </c>
      <c r="Y21" s="10">
        <v>1</v>
      </c>
    </row>
    <row r="22" spans="1:25" x14ac:dyDescent="0.25">
      <c r="A22" s="10">
        <v>27</v>
      </c>
      <c r="B22" s="10">
        <v>1</v>
      </c>
      <c r="C22" s="10">
        <v>1</v>
      </c>
      <c r="D22" s="10">
        <v>1</v>
      </c>
      <c r="E22" s="10">
        <v>1</v>
      </c>
      <c r="F22" s="10">
        <v>1</v>
      </c>
      <c r="G22" s="10">
        <v>1</v>
      </c>
      <c r="H22" s="10">
        <v>1</v>
      </c>
      <c r="I22" s="10">
        <v>1</v>
      </c>
      <c r="J22" s="10">
        <v>1</v>
      </c>
      <c r="K22" s="10">
        <v>1</v>
      </c>
      <c r="L22" s="10">
        <v>1</v>
      </c>
      <c r="M22" s="10">
        <v>1</v>
      </c>
      <c r="N22" s="10">
        <v>1</v>
      </c>
      <c r="O22" s="10">
        <v>1</v>
      </c>
      <c r="P22" s="10">
        <v>1</v>
      </c>
      <c r="Q22" s="10">
        <v>1</v>
      </c>
      <c r="R22" s="10">
        <v>1</v>
      </c>
      <c r="S22" s="10">
        <v>1</v>
      </c>
      <c r="T22" s="10">
        <v>1</v>
      </c>
      <c r="U22" s="10">
        <v>1</v>
      </c>
      <c r="V22" s="10">
        <v>1</v>
      </c>
      <c r="W22" s="10">
        <v>1</v>
      </c>
      <c r="X22" s="10">
        <v>1</v>
      </c>
      <c r="Y22" s="10">
        <v>1</v>
      </c>
    </row>
    <row r="23" spans="1:25" x14ac:dyDescent="0.25">
      <c r="A23" s="10">
        <v>13</v>
      </c>
      <c r="B23" s="10">
        <v>1</v>
      </c>
      <c r="C23" s="10">
        <v>1</v>
      </c>
      <c r="D23" s="10">
        <v>1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1</v>
      </c>
      <c r="Y23" s="10">
        <v>1</v>
      </c>
    </row>
    <row r="24" spans="1:25" x14ac:dyDescent="0.25">
      <c r="A24" s="10">
        <v>35</v>
      </c>
      <c r="B24" s="10">
        <v>1</v>
      </c>
      <c r="C24" s="10">
        <v>1</v>
      </c>
      <c r="D24" s="10">
        <v>1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1FB54-AAC9-4DA0-8F5F-B857625140FA}">
  <dimension ref="A1:B17"/>
  <sheetViews>
    <sheetView tabSelected="1" workbookViewId="0">
      <selection activeCell="F8" sqref="F8"/>
    </sheetView>
  </sheetViews>
  <sheetFormatPr defaultRowHeight="15" x14ac:dyDescent="0.25"/>
  <sheetData>
    <row r="1" spans="1:2" x14ac:dyDescent="0.25">
      <c r="A1" t="s">
        <v>2</v>
      </c>
      <c r="B1" t="s">
        <v>10</v>
      </c>
    </row>
    <row r="2" spans="1:2" x14ac:dyDescent="0.25">
      <c r="A2" s="12">
        <v>18</v>
      </c>
      <c r="B2" s="13">
        <v>30</v>
      </c>
    </row>
    <row r="3" spans="1:2" x14ac:dyDescent="0.25">
      <c r="A3" s="12">
        <v>22</v>
      </c>
      <c r="B3" s="13">
        <v>30</v>
      </c>
    </row>
    <row r="4" spans="1:2" x14ac:dyDescent="0.25">
      <c r="A4" s="12">
        <v>24</v>
      </c>
      <c r="B4" s="13">
        <v>30</v>
      </c>
    </row>
    <row r="5" spans="1:2" x14ac:dyDescent="0.25">
      <c r="A5" s="12">
        <v>33</v>
      </c>
      <c r="B5" s="13">
        <v>30</v>
      </c>
    </row>
    <row r="6" spans="1:2" x14ac:dyDescent="0.25">
      <c r="A6" s="12">
        <v>38</v>
      </c>
      <c r="B6" s="13">
        <v>30</v>
      </c>
    </row>
    <row r="7" spans="1:2" x14ac:dyDescent="0.25">
      <c r="A7" s="12">
        <v>40</v>
      </c>
      <c r="B7" s="13">
        <v>30</v>
      </c>
    </row>
    <row r="8" spans="1:2" x14ac:dyDescent="0.25">
      <c r="A8" s="12">
        <v>52</v>
      </c>
      <c r="B8" s="13">
        <v>30</v>
      </c>
    </row>
    <row r="9" spans="1:2" x14ac:dyDescent="0.25">
      <c r="A9" s="12">
        <v>57</v>
      </c>
      <c r="B9" s="13">
        <v>30</v>
      </c>
    </row>
    <row r="10" spans="1:2" x14ac:dyDescent="0.25">
      <c r="A10">
        <v>51</v>
      </c>
      <c r="B10" s="2">
        <f>(Main!$B$5-SUM($B$2:$B$9))/COUNT('PV installed'!$A$10:$A$1048576)</f>
        <v>30</v>
      </c>
    </row>
    <row r="11" spans="1:2" x14ac:dyDescent="0.25">
      <c r="A11">
        <v>46</v>
      </c>
      <c r="B11" s="2">
        <f>(Main!$B$5-SUM($B$2:$B$9))/COUNT('PV installed'!$A$10:$A$1048576)</f>
        <v>30</v>
      </c>
    </row>
    <row r="12" spans="1:2" x14ac:dyDescent="0.25">
      <c r="A12">
        <v>16</v>
      </c>
      <c r="B12" s="2">
        <f>(Main!$B$5-SUM($B$2:$B$9))/COUNT('PV installed'!$A$10:$A$1048576)</f>
        <v>30</v>
      </c>
    </row>
    <row r="13" spans="1:2" x14ac:dyDescent="0.25">
      <c r="A13">
        <v>17</v>
      </c>
      <c r="B13" s="2">
        <f>(Main!$B$5-SUM($B$2:$B$9))/COUNT('PV installed'!$A$10:$A$1048576)</f>
        <v>30</v>
      </c>
    </row>
    <row r="14" spans="1:2" x14ac:dyDescent="0.25">
      <c r="A14">
        <v>53</v>
      </c>
      <c r="B14" s="2">
        <f>(Main!$B$5-SUM($B$2:$B$9))/COUNT('PV installed'!$A$10:$A$1048576)</f>
        <v>30</v>
      </c>
    </row>
    <row r="15" spans="1:2" x14ac:dyDescent="0.25">
      <c r="A15">
        <v>27</v>
      </c>
      <c r="B15" s="2">
        <f>(Main!$B$5-SUM($B$2:$B$9))/COUNT('PV installed'!$A$10:$A$1048576)</f>
        <v>30</v>
      </c>
    </row>
    <row r="16" spans="1:2" x14ac:dyDescent="0.25">
      <c r="A16">
        <v>13</v>
      </c>
      <c r="B16" s="2">
        <f>(Main!$B$5-SUM($B$2:$B$9))/COUNT('PV installed'!$A$10:$A$1048576)</f>
        <v>30</v>
      </c>
    </row>
    <row r="17" spans="1:2" x14ac:dyDescent="0.25">
      <c r="A17">
        <v>35</v>
      </c>
      <c r="B17" s="2">
        <f>(Main!$B$5-SUM($B$2:$B$9))/COUNT('PV installed'!$A$10:$A$1048576)</f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4C266-28F0-4C8C-9C4F-EA8C124BEAAD}">
  <dimension ref="A1:U17"/>
  <sheetViews>
    <sheetView workbookViewId="0">
      <selection activeCell="A2" sqref="A2:A17"/>
    </sheetView>
  </sheetViews>
  <sheetFormatPr defaultRowHeight="15" x14ac:dyDescent="0.25"/>
  <sheetData>
    <row r="1" spans="1:21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7">
        <f>VLOOKUP($A2,'PV installed'!$A$2:$B$1048576,2,FALSE)</f>
        <v>30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32</v>
      </c>
    </row>
    <row r="3" spans="1:21" x14ac:dyDescent="0.25">
      <c r="A3">
        <v>22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7">
        <f>VLOOKUP($A3,'PV installed'!$A$2:$B$1048576,2,FALSE)</f>
        <v>30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32</v>
      </c>
    </row>
    <row r="4" spans="1:21" x14ac:dyDescent="0.25">
      <c r="A4">
        <v>24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7">
        <f>VLOOKUP($A4,'PV installed'!$A$2:$B$1048576,2,FALSE)</f>
        <v>30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32</v>
      </c>
    </row>
    <row r="5" spans="1:21" x14ac:dyDescent="0.25">
      <c r="A5">
        <v>33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7">
        <f>VLOOKUP($A5,'PV installed'!$A$2:$B$1048576,2,FALSE)</f>
        <v>30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32</v>
      </c>
    </row>
    <row r="6" spans="1:21" x14ac:dyDescent="0.25">
      <c r="A6">
        <v>38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7">
        <f>VLOOKUP($A6,'PV installed'!$A$2:$B$1048576,2,FALSE)</f>
        <v>30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32</v>
      </c>
    </row>
    <row r="7" spans="1:21" x14ac:dyDescent="0.25">
      <c r="A7">
        <v>40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7">
        <f>VLOOKUP($A7,'PV installed'!$A$2:$B$1048576,2,FALSE)</f>
        <v>30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32</v>
      </c>
    </row>
    <row r="8" spans="1:21" x14ac:dyDescent="0.25">
      <c r="A8">
        <v>52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>
        <v>100</v>
      </c>
      <c r="H8">
        <v>1</v>
      </c>
      <c r="I8" s="7">
        <f>VLOOKUP($A8,'PV installed'!$A$2:$B$1048576,2,FALSE)</f>
        <v>30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32</v>
      </c>
    </row>
    <row r="9" spans="1:21" x14ac:dyDescent="0.25">
      <c r="A9">
        <v>57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>
        <v>100</v>
      </c>
      <c r="H9">
        <v>1</v>
      </c>
      <c r="I9" s="7">
        <f>VLOOKUP($A9,'PV installed'!$A$2:$B$1048576,2,FALSE)</f>
        <v>30</v>
      </c>
      <c r="J9" s="2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32</v>
      </c>
    </row>
    <row r="10" spans="1:21" x14ac:dyDescent="0.25">
      <c r="A10">
        <v>51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>
        <v>100</v>
      </c>
      <c r="H10">
        <v>1</v>
      </c>
      <c r="I10" s="7">
        <f>VLOOKUP($A10,'PV installed'!$A$2:$B$1048576,2,FALSE)</f>
        <v>30</v>
      </c>
      <c r="J10" s="2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32</v>
      </c>
    </row>
    <row r="11" spans="1:21" x14ac:dyDescent="0.25">
      <c r="A11">
        <v>46</v>
      </c>
      <c r="B11" s="2">
        <v>0</v>
      </c>
      <c r="C11" s="2">
        <v>0</v>
      </c>
      <c r="D11" s="2">
        <v>0</v>
      </c>
      <c r="E11" s="2">
        <v>0</v>
      </c>
      <c r="F11" s="2">
        <v>1</v>
      </c>
      <c r="G11">
        <v>100</v>
      </c>
      <c r="H11">
        <v>1</v>
      </c>
      <c r="I11" s="7">
        <f>VLOOKUP($A11,'PV installed'!$A$2:$B$1048576,2,FALSE)</f>
        <v>30</v>
      </c>
      <c r="J11" s="2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32</v>
      </c>
    </row>
    <row r="12" spans="1:21" x14ac:dyDescent="0.25">
      <c r="A12">
        <v>16</v>
      </c>
      <c r="B12" s="2">
        <v>0</v>
      </c>
      <c r="C12" s="2">
        <v>0</v>
      </c>
      <c r="D12" s="2">
        <v>0</v>
      </c>
      <c r="E12" s="2">
        <v>0</v>
      </c>
      <c r="F12" s="2">
        <v>1</v>
      </c>
      <c r="G12">
        <v>100</v>
      </c>
      <c r="H12">
        <v>1</v>
      </c>
      <c r="I12" s="7">
        <f>VLOOKUP($A12,'PV installed'!$A$2:$B$1048576,2,FALSE)</f>
        <v>30</v>
      </c>
      <c r="J12" s="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32</v>
      </c>
    </row>
    <row r="13" spans="1:21" x14ac:dyDescent="0.25">
      <c r="A13">
        <v>17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>
        <v>100</v>
      </c>
      <c r="H13">
        <v>1</v>
      </c>
      <c r="I13" s="7">
        <f>VLOOKUP($A13,'PV installed'!$A$2:$B$1048576,2,FALSE)</f>
        <v>30</v>
      </c>
      <c r="J13" s="2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32</v>
      </c>
    </row>
    <row r="14" spans="1:21" x14ac:dyDescent="0.25">
      <c r="A14">
        <v>53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>
        <v>100</v>
      </c>
      <c r="H14">
        <v>1</v>
      </c>
      <c r="I14" s="7">
        <f>VLOOKUP($A14,'PV installed'!$A$2:$B$1048576,2,FALSE)</f>
        <v>30</v>
      </c>
      <c r="J14" s="2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32</v>
      </c>
    </row>
    <row r="15" spans="1:21" x14ac:dyDescent="0.25">
      <c r="A15">
        <v>27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>
        <v>100</v>
      </c>
      <c r="H15">
        <v>1</v>
      </c>
      <c r="I15" s="7">
        <f>VLOOKUP($A15,'PV installed'!$A$2:$B$1048576,2,FALSE)</f>
        <v>30</v>
      </c>
      <c r="J15" s="2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32</v>
      </c>
    </row>
    <row r="16" spans="1:21" x14ac:dyDescent="0.25">
      <c r="A16">
        <v>13</v>
      </c>
      <c r="B16" s="2">
        <v>0</v>
      </c>
      <c r="C16" s="2">
        <v>0</v>
      </c>
      <c r="D16" s="2">
        <v>0</v>
      </c>
      <c r="E16" s="2">
        <v>0</v>
      </c>
      <c r="F16" s="2">
        <v>1</v>
      </c>
      <c r="G16">
        <v>100</v>
      </c>
      <c r="H16">
        <v>1</v>
      </c>
      <c r="I16" s="7">
        <f>VLOOKUP($A16,'PV installed'!$A$2:$B$1048576,2,FALSE)</f>
        <v>30</v>
      </c>
      <c r="J16" s="2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32</v>
      </c>
    </row>
    <row r="17" spans="1:21" x14ac:dyDescent="0.25">
      <c r="A17">
        <v>35</v>
      </c>
      <c r="B17" s="2">
        <v>0</v>
      </c>
      <c r="C17" s="2">
        <v>0</v>
      </c>
      <c r="D17" s="2">
        <v>0</v>
      </c>
      <c r="E17" s="2">
        <v>0</v>
      </c>
      <c r="F17" s="2">
        <v>1</v>
      </c>
      <c r="G17">
        <v>100</v>
      </c>
      <c r="H17">
        <v>1</v>
      </c>
      <c r="I17" s="7">
        <f>VLOOKUP($A17,'PV installed'!$A$2:$B$1048576,2,FALSE)</f>
        <v>30</v>
      </c>
      <c r="J17" s="2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1D00-037C-4083-A865-38D109D1F337}">
  <dimension ref="A1:B26"/>
  <sheetViews>
    <sheetView workbookViewId="0">
      <selection activeCell="G19" sqref="G19"/>
    </sheetView>
  </sheetViews>
  <sheetFormatPr defaultRowHeight="15" x14ac:dyDescent="0.25"/>
  <sheetData>
    <row r="1" spans="1:2" x14ac:dyDescent="0.25">
      <c r="A1" t="s">
        <v>1</v>
      </c>
      <c r="B1" t="s">
        <v>10</v>
      </c>
    </row>
    <row r="2" spans="1:2" x14ac:dyDescent="0.25">
      <c r="A2" s="12">
        <v>11</v>
      </c>
      <c r="B2" s="13">
        <v>3</v>
      </c>
    </row>
    <row r="3" spans="1:2" x14ac:dyDescent="0.25">
      <c r="A3" s="12">
        <v>20</v>
      </c>
      <c r="B3" s="13">
        <v>3</v>
      </c>
    </row>
    <row r="4" spans="1:2" x14ac:dyDescent="0.25">
      <c r="A4" s="12">
        <v>27</v>
      </c>
      <c r="B4" s="13">
        <v>3</v>
      </c>
    </row>
    <row r="5" spans="1:2" x14ac:dyDescent="0.25">
      <c r="A5" s="12">
        <v>30</v>
      </c>
      <c r="B5" s="13">
        <v>3</v>
      </c>
    </row>
    <row r="6" spans="1:2" x14ac:dyDescent="0.25">
      <c r="A6" s="12">
        <v>32</v>
      </c>
      <c r="B6" s="13">
        <v>3</v>
      </c>
    </row>
    <row r="7" spans="1:2" x14ac:dyDescent="0.25">
      <c r="A7" s="12">
        <v>37</v>
      </c>
      <c r="B7" s="13">
        <v>3</v>
      </c>
    </row>
    <row r="8" spans="1:2" x14ac:dyDescent="0.25">
      <c r="A8" s="12">
        <v>44</v>
      </c>
      <c r="B8" s="13">
        <v>3</v>
      </c>
    </row>
    <row r="9" spans="1:2" x14ac:dyDescent="0.25">
      <c r="A9" s="12">
        <v>47</v>
      </c>
      <c r="B9" s="13">
        <v>3</v>
      </c>
    </row>
    <row r="10" spans="1:2" x14ac:dyDescent="0.25">
      <c r="A10">
        <v>10</v>
      </c>
      <c r="B10" s="2">
        <f>(Main!$B$6-SUM('ES installed'!$B$2:$B$9))/COUNT($A$10:$A$1048576)</f>
        <v>4.5</v>
      </c>
    </row>
    <row r="11" spans="1:2" x14ac:dyDescent="0.25">
      <c r="A11">
        <v>13</v>
      </c>
      <c r="B11" s="2">
        <f>(Main!$B$6-SUM('ES installed'!$B$2:$B$9))/COUNT($A$10:$A$1048576)</f>
        <v>4.5</v>
      </c>
    </row>
    <row r="12" spans="1:2" x14ac:dyDescent="0.25">
      <c r="A12">
        <v>41</v>
      </c>
      <c r="B12" s="2">
        <f>(Main!$B$6-SUM('ES installed'!$B$2:$B$9))/COUNT($A$10:$A$1048576)</f>
        <v>4.5</v>
      </c>
    </row>
    <row r="13" spans="1:2" x14ac:dyDescent="0.25">
      <c r="A13">
        <v>37</v>
      </c>
      <c r="B13" s="2">
        <f>(Main!$B$6-SUM('ES installed'!$B$2:$B$9))/COUNT($A$10:$A$1048576)</f>
        <v>4.5</v>
      </c>
    </row>
    <row r="14" spans="1:2" x14ac:dyDescent="0.25">
      <c r="A14">
        <v>19</v>
      </c>
      <c r="B14" s="2">
        <f>(Main!$B$6-SUM('ES installed'!$B$2:$B$9))/COUNT($A$10:$A$1048576)</f>
        <v>4.5</v>
      </c>
    </row>
    <row r="15" spans="1:2" x14ac:dyDescent="0.25">
      <c r="A15">
        <v>29</v>
      </c>
      <c r="B15" s="2">
        <f>(Main!$B$6-SUM('ES installed'!$B$2:$B$9))/COUNT($A$10:$A$1048576)</f>
        <v>4.5</v>
      </c>
    </row>
    <row r="16" spans="1:2" x14ac:dyDescent="0.25">
      <c r="A16">
        <v>55</v>
      </c>
      <c r="B16" s="2">
        <f>(Main!$B$6-SUM('ES installed'!$B$2:$B$9))/COUNT($A$10:$A$1048576)</f>
        <v>4.5</v>
      </c>
    </row>
    <row r="17" spans="1:2" x14ac:dyDescent="0.25">
      <c r="A17">
        <v>31</v>
      </c>
      <c r="B17" s="2">
        <f>(Main!$B$6-SUM('ES installed'!$B$2:$B$9))/COUNT($A$10:$A$1048576)</f>
        <v>4.5</v>
      </c>
    </row>
    <row r="18" spans="1:2" x14ac:dyDescent="0.25">
      <c r="B18" s="2"/>
    </row>
    <row r="19" spans="1:2" x14ac:dyDescent="0.25">
      <c r="B19" s="2"/>
    </row>
    <row r="20" spans="1:2" x14ac:dyDescent="0.25">
      <c r="B20" s="2"/>
    </row>
    <row r="21" spans="1:2" x14ac:dyDescent="0.25">
      <c r="B21" s="2"/>
    </row>
    <row r="22" spans="1:2" x14ac:dyDescent="0.25">
      <c r="B22" s="2"/>
    </row>
    <row r="23" spans="1:2" x14ac:dyDescent="0.25">
      <c r="B23" s="2"/>
    </row>
    <row r="24" spans="1:2" x14ac:dyDescent="0.25">
      <c r="B24" s="2"/>
    </row>
    <row r="25" spans="1:2" x14ac:dyDescent="0.25">
      <c r="B25" s="2"/>
    </row>
    <row r="26" spans="1:2" x14ac:dyDescent="0.25">
      <c r="B2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4FE2-432F-4B32-A16A-DCDF6B7D8293}">
  <dimension ref="A1:H17"/>
  <sheetViews>
    <sheetView workbookViewId="0">
      <selection activeCell="A2" sqref="A2:H17"/>
    </sheetView>
  </sheetViews>
  <sheetFormatPr defaultRowHeight="15" x14ac:dyDescent="0.25"/>
  <sheetData>
    <row r="1" spans="1:8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 x14ac:dyDescent="0.25">
      <c r="A2">
        <v>11</v>
      </c>
      <c r="B2" s="2">
        <f>VLOOKUP($A2,'ES installed'!$A$2:$B$1048576,2,FALSE)</f>
        <v>3</v>
      </c>
      <c r="C2" s="2">
        <f>B2*4</f>
        <v>12</v>
      </c>
      <c r="D2" s="2">
        <f>C2*0.5</f>
        <v>6</v>
      </c>
      <c r="E2" s="2">
        <v>0.95</v>
      </c>
      <c r="F2" s="2">
        <v>0.95</v>
      </c>
      <c r="G2" s="2">
        <v>0.8</v>
      </c>
      <c r="H2" s="8" t="s">
        <v>41</v>
      </c>
    </row>
    <row r="3" spans="1:8" x14ac:dyDescent="0.25">
      <c r="A3">
        <v>20</v>
      </c>
      <c r="B3" s="2">
        <f>VLOOKUP($A3,'ES installed'!$A$2:$B$1048576,2,FALSE)</f>
        <v>3</v>
      </c>
      <c r="C3" s="2">
        <f t="shared" ref="C3:C17" si="0">B3*4</f>
        <v>12</v>
      </c>
      <c r="D3" s="2">
        <f t="shared" ref="D3:D9" si="1">C3*0.5</f>
        <v>6</v>
      </c>
      <c r="E3" s="2">
        <v>0.95</v>
      </c>
      <c r="F3" s="2">
        <v>0.95</v>
      </c>
      <c r="G3" s="2">
        <v>0.8</v>
      </c>
      <c r="H3" s="8" t="s">
        <v>41</v>
      </c>
    </row>
    <row r="4" spans="1:8" x14ac:dyDescent="0.25">
      <c r="A4">
        <v>27</v>
      </c>
      <c r="B4" s="2">
        <f>VLOOKUP($A4,'ES installed'!$A$2:$B$1048576,2,FALSE)</f>
        <v>3</v>
      </c>
      <c r="C4" s="2">
        <f t="shared" si="0"/>
        <v>12</v>
      </c>
      <c r="D4" s="2">
        <f t="shared" si="1"/>
        <v>6</v>
      </c>
      <c r="E4" s="2">
        <v>0.95</v>
      </c>
      <c r="F4" s="2">
        <v>0.95</v>
      </c>
      <c r="G4" s="2">
        <v>0.8</v>
      </c>
      <c r="H4" s="8" t="s">
        <v>41</v>
      </c>
    </row>
    <row r="5" spans="1:8" x14ac:dyDescent="0.25">
      <c r="A5">
        <v>30</v>
      </c>
      <c r="B5" s="2">
        <f>VLOOKUP($A5,'ES installed'!$A$2:$B$1048576,2,FALSE)</f>
        <v>3</v>
      </c>
      <c r="C5" s="2">
        <f t="shared" si="0"/>
        <v>12</v>
      </c>
      <c r="D5" s="2">
        <f t="shared" si="1"/>
        <v>6</v>
      </c>
      <c r="E5" s="2">
        <v>0.95</v>
      </c>
      <c r="F5" s="2">
        <v>0.95</v>
      </c>
      <c r="G5" s="2">
        <v>0.8</v>
      </c>
      <c r="H5" s="8" t="s">
        <v>41</v>
      </c>
    </row>
    <row r="6" spans="1:8" x14ac:dyDescent="0.25">
      <c r="A6">
        <v>32</v>
      </c>
      <c r="B6" s="2">
        <f>VLOOKUP($A6,'ES installed'!$A$2:$B$1048576,2,FALSE)</f>
        <v>3</v>
      </c>
      <c r="C6" s="2">
        <f t="shared" si="0"/>
        <v>12</v>
      </c>
      <c r="D6" s="2">
        <f t="shared" si="1"/>
        <v>6</v>
      </c>
      <c r="E6" s="2">
        <v>0.95</v>
      </c>
      <c r="F6" s="2">
        <v>0.95</v>
      </c>
      <c r="G6" s="2">
        <v>0.8</v>
      </c>
      <c r="H6" s="8" t="s">
        <v>41</v>
      </c>
    </row>
    <row r="7" spans="1:8" x14ac:dyDescent="0.25">
      <c r="A7">
        <v>37</v>
      </c>
      <c r="B7" s="2">
        <f>VLOOKUP($A7,'ES installed'!$A$2:$B$1048576,2,FALSE)</f>
        <v>3</v>
      </c>
      <c r="C7" s="2">
        <f t="shared" si="0"/>
        <v>12</v>
      </c>
      <c r="D7" s="2">
        <f t="shared" si="1"/>
        <v>6</v>
      </c>
      <c r="E7" s="2">
        <v>0.95</v>
      </c>
      <c r="F7" s="2">
        <v>0.95</v>
      </c>
      <c r="G7" s="2">
        <v>0.8</v>
      </c>
      <c r="H7" s="8" t="s">
        <v>41</v>
      </c>
    </row>
    <row r="8" spans="1:8" x14ac:dyDescent="0.25">
      <c r="A8">
        <v>44</v>
      </c>
      <c r="B8" s="2">
        <f>VLOOKUP($A8,'ES installed'!$A$2:$B$1048576,2,FALSE)</f>
        <v>3</v>
      </c>
      <c r="C8" s="2">
        <f t="shared" si="0"/>
        <v>12</v>
      </c>
      <c r="D8" s="2">
        <f t="shared" si="1"/>
        <v>6</v>
      </c>
      <c r="E8" s="2">
        <v>0.95</v>
      </c>
      <c r="F8" s="2">
        <v>0.95</v>
      </c>
      <c r="G8" s="2">
        <v>0.8</v>
      </c>
      <c r="H8" s="8" t="s">
        <v>41</v>
      </c>
    </row>
    <row r="9" spans="1:8" x14ac:dyDescent="0.25">
      <c r="A9">
        <v>47</v>
      </c>
      <c r="B9" s="2">
        <f>VLOOKUP($A9,'ES installed'!$A$2:$B$1048576,2,FALSE)</f>
        <v>3</v>
      </c>
      <c r="C9" s="2">
        <f t="shared" si="0"/>
        <v>12</v>
      </c>
      <c r="D9" s="2">
        <f t="shared" si="1"/>
        <v>6</v>
      </c>
      <c r="E9" s="2">
        <v>0.95</v>
      </c>
      <c r="F9" s="2">
        <v>0.95</v>
      </c>
      <c r="G9" s="2">
        <v>0.8</v>
      </c>
      <c r="H9" s="2" t="s">
        <v>41</v>
      </c>
    </row>
    <row r="10" spans="1:8" x14ac:dyDescent="0.25">
      <c r="A10">
        <v>10</v>
      </c>
      <c r="B10" s="2">
        <f>VLOOKUP($A10,'ES installed'!$A$2:$B$1048576,2,FALSE)</f>
        <v>4.5</v>
      </c>
      <c r="C10" s="2">
        <f t="shared" si="0"/>
        <v>18</v>
      </c>
      <c r="D10" s="2">
        <f t="shared" ref="D10:D17" si="2">C10*0.5</f>
        <v>9</v>
      </c>
      <c r="E10" s="2">
        <v>0.95</v>
      </c>
      <c r="F10" s="2">
        <v>0.95</v>
      </c>
      <c r="G10" s="2">
        <v>0.8</v>
      </c>
      <c r="H10" s="2" t="s">
        <v>41</v>
      </c>
    </row>
    <row r="11" spans="1:8" x14ac:dyDescent="0.25">
      <c r="A11">
        <v>13</v>
      </c>
      <c r="B11" s="2">
        <f>VLOOKUP($A11,'ES installed'!$A$2:$B$1048576,2,FALSE)</f>
        <v>4.5</v>
      </c>
      <c r="C11" s="2">
        <f t="shared" si="0"/>
        <v>18</v>
      </c>
      <c r="D11" s="2">
        <f t="shared" si="2"/>
        <v>9</v>
      </c>
      <c r="E11" s="2">
        <v>0.95</v>
      </c>
      <c r="F11" s="2">
        <v>0.95</v>
      </c>
      <c r="G11" s="2">
        <v>0.8</v>
      </c>
      <c r="H11" s="2" t="s">
        <v>41</v>
      </c>
    </row>
    <row r="12" spans="1:8" x14ac:dyDescent="0.25">
      <c r="A12">
        <v>41</v>
      </c>
      <c r="B12" s="2">
        <f>VLOOKUP($A12,'ES installed'!$A$2:$B$1048576,2,FALSE)</f>
        <v>4.5</v>
      </c>
      <c r="C12" s="2">
        <f t="shared" si="0"/>
        <v>18</v>
      </c>
      <c r="D12" s="2">
        <f t="shared" si="2"/>
        <v>9</v>
      </c>
      <c r="E12" s="2">
        <v>0.95</v>
      </c>
      <c r="F12" s="2">
        <v>0.95</v>
      </c>
      <c r="G12" s="2">
        <v>0.8</v>
      </c>
      <c r="H12" s="2" t="s">
        <v>41</v>
      </c>
    </row>
    <row r="13" spans="1:8" x14ac:dyDescent="0.25">
      <c r="A13">
        <v>37</v>
      </c>
      <c r="B13" s="2">
        <f>VLOOKUP($A13,'ES installed'!$A$2:$B$1048576,2,FALSE)</f>
        <v>3</v>
      </c>
      <c r="C13" s="2">
        <f t="shared" si="0"/>
        <v>12</v>
      </c>
      <c r="D13" s="2">
        <f t="shared" si="2"/>
        <v>6</v>
      </c>
      <c r="E13" s="2">
        <v>0.95</v>
      </c>
      <c r="F13" s="2">
        <v>0.95</v>
      </c>
      <c r="G13" s="2">
        <v>0.8</v>
      </c>
      <c r="H13" s="2" t="s">
        <v>41</v>
      </c>
    </row>
    <row r="14" spans="1:8" x14ac:dyDescent="0.25">
      <c r="A14">
        <v>19</v>
      </c>
      <c r="B14" s="2">
        <f>VLOOKUP($A14,'ES installed'!$A$2:$B$1048576,2,FALSE)</f>
        <v>4.5</v>
      </c>
      <c r="C14" s="2">
        <f t="shared" si="0"/>
        <v>18</v>
      </c>
      <c r="D14" s="2">
        <f t="shared" si="2"/>
        <v>9</v>
      </c>
      <c r="E14" s="2">
        <v>0.95</v>
      </c>
      <c r="F14" s="2">
        <v>0.95</v>
      </c>
      <c r="G14" s="2">
        <v>0.8</v>
      </c>
      <c r="H14" s="2" t="s">
        <v>41</v>
      </c>
    </row>
    <row r="15" spans="1:8" x14ac:dyDescent="0.25">
      <c r="A15">
        <v>29</v>
      </c>
      <c r="B15" s="2">
        <f>VLOOKUP($A15,'ES installed'!$A$2:$B$1048576,2,FALSE)</f>
        <v>4.5</v>
      </c>
      <c r="C15" s="2">
        <f t="shared" si="0"/>
        <v>18</v>
      </c>
      <c r="D15" s="2">
        <f t="shared" si="2"/>
        <v>9</v>
      </c>
      <c r="E15" s="2">
        <v>0.95</v>
      </c>
      <c r="F15" s="2">
        <v>0.95</v>
      </c>
      <c r="G15" s="2">
        <v>0.8</v>
      </c>
      <c r="H15" s="2" t="s">
        <v>41</v>
      </c>
    </row>
    <row r="16" spans="1:8" x14ac:dyDescent="0.25">
      <c r="A16">
        <v>55</v>
      </c>
      <c r="B16" s="2">
        <f>VLOOKUP($A16,'ES installed'!$A$2:$B$1048576,2,FALSE)</f>
        <v>4.5</v>
      </c>
      <c r="C16" s="2">
        <f t="shared" si="0"/>
        <v>18</v>
      </c>
      <c r="D16" s="2">
        <f t="shared" si="2"/>
        <v>9</v>
      </c>
      <c r="E16" s="2">
        <v>0.95</v>
      </c>
      <c r="F16" s="2">
        <v>0.95</v>
      </c>
      <c r="G16" s="2">
        <v>0.8</v>
      </c>
      <c r="H16" s="2" t="s">
        <v>41</v>
      </c>
    </row>
    <row r="17" spans="1:8" x14ac:dyDescent="0.25">
      <c r="A17">
        <v>31</v>
      </c>
      <c r="B17" s="2">
        <f>VLOOKUP($A17,'ES installed'!$A$2:$B$1048576,2,FALSE)</f>
        <v>4.5</v>
      </c>
      <c r="C17" s="2">
        <f t="shared" si="0"/>
        <v>18</v>
      </c>
      <c r="D17" s="2">
        <f t="shared" si="2"/>
        <v>9</v>
      </c>
      <c r="E17" s="2">
        <v>0.95</v>
      </c>
      <c r="F17" s="2">
        <v>0.95</v>
      </c>
      <c r="G17" s="2">
        <v>0.8</v>
      </c>
      <c r="H17" s="2" t="s">
        <v>41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1E-5A99-4E02-BF84-C934218C1939}">
  <dimension ref="A1:B24"/>
  <sheetViews>
    <sheetView workbookViewId="0">
      <selection activeCell="B2" sqref="B2:B24"/>
    </sheetView>
  </sheetViews>
  <sheetFormatPr defaultRowHeight="15" x14ac:dyDescent="0.25"/>
  <sheetData>
    <row r="1" spans="1:2" x14ac:dyDescent="0.25">
      <c r="A1" t="s">
        <v>2</v>
      </c>
      <c r="B1" t="s">
        <v>7</v>
      </c>
    </row>
    <row r="2" spans="1:2" x14ac:dyDescent="0.25">
      <c r="A2" s="5">
        <v>1</v>
      </c>
      <c r="B2" s="1">
        <v>8.3000000000000001E-3</v>
      </c>
    </row>
    <row r="3" spans="1:2" x14ac:dyDescent="0.25">
      <c r="A3" s="5">
        <v>2</v>
      </c>
      <c r="B3" s="1">
        <v>3.5400000000000001E-2</v>
      </c>
    </row>
    <row r="4" spans="1:2" x14ac:dyDescent="0.25">
      <c r="A4" s="5">
        <v>3</v>
      </c>
      <c r="B4" s="1">
        <v>5.04E-2</v>
      </c>
    </row>
    <row r="5" spans="1:2" x14ac:dyDescent="0.25">
      <c r="A5" s="5">
        <v>4</v>
      </c>
      <c r="B5" s="1">
        <v>7.3499999999999996E-2</v>
      </c>
    </row>
    <row r="6" spans="1:2" x14ac:dyDescent="0.25">
      <c r="A6" s="5">
        <v>5</v>
      </c>
      <c r="B6" s="1">
        <v>1.7299999999999999E-2</v>
      </c>
    </row>
    <row r="7" spans="1:2" x14ac:dyDescent="0.25">
      <c r="A7" s="5">
        <v>9</v>
      </c>
      <c r="B7" s="1">
        <v>9.6299999999999997E-2</v>
      </c>
    </row>
    <row r="8" spans="1:2" x14ac:dyDescent="0.25">
      <c r="A8" s="5">
        <v>10</v>
      </c>
      <c r="B8" s="1">
        <v>4.4900000000000002E-2</v>
      </c>
    </row>
    <row r="9" spans="1:2" x14ac:dyDescent="0.25">
      <c r="A9" s="5">
        <v>12</v>
      </c>
      <c r="B9" s="1">
        <v>0.2586</v>
      </c>
    </row>
    <row r="10" spans="1:2" x14ac:dyDescent="0.25">
      <c r="A10" s="5">
        <v>15</v>
      </c>
      <c r="B10" s="1">
        <v>9.7000000000000003E-3</v>
      </c>
    </row>
    <row r="11" spans="1:2" x14ac:dyDescent="0.25">
      <c r="A11" s="5">
        <v>16</v>
      </c>
      <c r="B11" s="1">
        <v>4.7500000000000001E-2</v>
      </c>
    </row>
    <row r="12" spans="1:2" x14ac:dyDescent="0.25">
      <c r="A12" s="5">
        <v>17</v>
      </c>
      <c r="B12" s="1">
        <v>1.2800000000000001E-2</v>
      </c>
    </row>
    <row r="13" spans="1:2" x14ac:dyDescent="0.25">
      <c r="A13" s="5">
        <v>18</v>
      </c>
      <c r="B13" s="1">
        <v>8.9999999999999998E-4</v>
      </c>
    </row>
    <row r="14" spans="1:2" x14ac:dyDescent="0.25">
      <c r="A14" s="5">
        <v>20</v>
      </c>
      <c r="B14" s="1">
        <v>7.9000000000000008E-3</v>
      </c>
    </row>
    <row r="15" spans="1:2" x14ac:dyDescent="0.25">
      <c r="A15" s="5">
        <v>21</v>
      </c>
      <c r="B15" s="1">
        <v>1.3299999999999999E-2</v>
      </c>
    </row>
    <row r="16" spans="1:2" x14ac:dyDescent="0.25">
      <c r="A16" s="5">
        <v>26</v>
      </c>
      <c r="B16" s="1">
        <v>4.1399999999999999E-2</v>
      </c>
    </row>
    <row r="17" spans="1:2" x14ac:dyDescent="0.25">
      <c r="A17" s="5">
        <v>30</v>
      </c>
      <c r="B17" s="1">
        <v>2.2200000000000001E-2</v>
      </c>
    </row>
    <row r="18" spans="1:2" x14ac:dyDescent="0.25">
      <c r="A18" s="5">
        <v>35</v>
      </c>
      <c r="B18" s="1">
        <v>2.0899999999999998E-2</v>
      </c>
    </row>
    <row r="19" spans="1:2" x14ac:dyDescent="0.25">
      <c r="A19" s="5">
        <v>36</v>
      </c>
      <c r="B19" s="1">
        <v>5.9999999999999995E-4</v>
      </c>
    </row>
    <row r="20" spans="1:2" x14ac:dyDescent="0.25">
      <c r="A20" s="5">
        <v>42</v>
      </c>
      <c r="B20" s="1">
        <v>3.3000000000000002E-2</v>
      </c>
    </row>
    <row r="21" spans="1:2" x14ac:dyDescent="0.25">
      <c r="A21" s="5">
        <v>55</v>
      </c>
      <c r="B21" s="1">
        <v>1.01E-2</v>
      </c>
    </row>
    <row r="22" spans="1:2" x14ac:dyDescent="0.25">
      <c r="A22" s="5">
        <v>68</v>
      </c>
      <c r="B22" s="1">
        <v>9.1000000000000004E-3</v>
      </c>
    </row>
    <row r="23" spans="1:2" x14ac:dyDescent="0.25">
      <c r="A23" s="5">
        <v>72</v>
      </c>
      <c r="B23" s="1">
        <v>9.2299999999999993E-2</v>
      </c>
    </row>
    <row r="24" spans="1:2" x14ac:dyDescent="0.25">
      <c r="A24" s="5">
        <v>103</v>
      </c>
      <c r="B24" s="1">
        <v>9.35E-2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6CC71-C492-4492-9435-AE8165FF9A36}">
  <dimension ref="A1:Y30"/>
  <sheetViews>
    <sheetView zoomScale="85" zoomScaleNormal="85" workbookViewId="0">
      <selection activeCell="B2" sqref="B2"/>
    </sheetView>
  </sheetViews>
  <sheetFormatPr defaultRowHeight="15" x14ac:dyDescent="0.25"/>
  <cols>
    <col min="1" max="1" width="24" bestFit="1" customWidth="1"/>
  </cols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42</v>
      </c>
      <c r="B2" s="3">
        <v>44.359900000000003</v>
      </c>
      <c r="C2" s="3">
        <v>42.798299999999998</v>
      </c>
      <c r="D2" s="3">
        <v>37.430500000000002</v>
      </c>
      <c r="E2" s="3">
        <v>34.568899999999999</v>
      </c>
      <c r="F2" s="3">
        <v>32.857199999999999</v>
      </c>
      <c r="G2" s="3">
        <v>32.2821</v>
      </c>
      <c r="H2" s="3">
        <v>33.5411</v>
      </c>
      <c r="I2" s="3">
        <v>6.992</v>
      </c>
      <c r="J2" s="3">
        <v>6.7225999999999999</v>
      </c>
      <c r="K2" s="3">
        <v>8.9513999999999996</v>
      </c>
      <c r="L2" s="3">
        <v>7.3548</v>
      </c>
      <c r="M2" s="3">
        <v>6.6204999999999998</v>
      </c>
      <c r="N2" s="3">
        <v>7.5134999999999996</v>
      </c>
      <c r="O2" s="3">
        <v>8.5851000000000006</v>
      </c>
      <c r="P2" s="3">
        <v>8.5782000000000007</v>
      </c>
      <c r="Q2" s="3">
        <v>8.6724999999999994</v>
      </c>
      <c r="R2" s="3">
        <v>9.9449000000000005</v>
      </c>
      <c r="S2" s="3">
        <v>9.6902000000000008</v>
      </c>
      <c r="T2" s="3">
        <v>8.3589000000000002</v>
      </c>
      <c r="U2" s="3">
        <v>9.9832999999999998</v>
      </c>
      <c r="V2" s="3">
        <v>10.4665</v>
      </c>
      <c r="W2" s="3">
        <v>10.086499999999999</v>
      </c>
      <c r="X2" s="3">
        <v>41.296999999999997</v>
      </c>
      <c r="Y2" s="3">
        <v>43.830300000000001</v>
      </c>
    </row>
    <row r="3" spans="1:25" x14ac:dyDescent="0.25">
      <c r="A3" t="s">
        <v>43</v>
      </c>
      <c r="B3" s="3">
        <v>-90.733249999999998</v>
      </c>
      <c r="C3" s="3">
        <v>-99.999899999999997</v>
      </c>
      <c r="D3" s="3">
        <v>-111.5624</v>
      </c>
      <c r="E3" s="3">
        <v>-122.76600000000001</v>
      </c>
      <c r="F3" s="3">
        <v>-133.30359999999999</v>
      </c>
      <c r="G3" s="3">
        <v>-139.37530000000001</v>
      </c>
      <c r="H3" s="3">
        <v>-135.25720000000001</v>
      </c>
      <c r="I3" s="3">
        <v>-153.90886</v>
      </c>
      <c r="J3" s="3">
        <v>-137.31276</v>
      </c>
      <c r="K3" s="3">
        <v>-212.31453999999999</v>
      </c>
      <c r="L3" s="3">
        <v>-208.50621000000001</v>
      </c>
      <c r="M3" s="3">
        <v>-200.80921000000001</v>
      </c>
      <c r="N3" s="3">
        <v>-184.77946</v>
      </c>
      <c r="O3" s="3">
        <v>-175.26328000000001</v>
      </c>
      <c r="P3" s="3">
        <v>-168.43878000000001</v>
      </c>
      <c r="Q3" s="3">
        <v>-158.38999000000001</v>
      </c>
      <c r="R3" s="3">
        <v>-151.79066</v>
      </c>
      <c r="S3" s="3">
        <v>-144.98749000000001</v>
      </c>
      <c r="T3" s="3">
        <v>-86.290520000000001</v>
      </c>
      <c r="U3" s="3">
        <v>-89.043629999999993</v>
      </c>
      <c r="V3" s="3">
        <v>-93.913539999999998</v>
      </c>
      <c r="W3" s="3">
        <v>-100.19815</v>
      </c>
      <c r="X3" s="3">
        <v>-76.194100000000006</v>
      </c>
      <c r="Y3" s="3">
        <v>-84.275149999999996</v>
      </c>
    </row>
    <row r="4" spans="1:25" x14ac:dyDescent="0.25">
      <c r="A4" t="s">
        <v>44</v>
      </c>
      <c r="B4" s="3">
        <v>87.187659999999994</v>
      </c>
      <c r="C4" s="3">
        <v>95.988720000000001</v>
      </c>
      <c r="D4" s="3">
        <v>106.81869</v>
      </c>
      <c r="E4" s="3">
        <v>117.38699</v>
      </c>
      <c r="F4" s="3">
        <v>127.40845</v>
      </c>
      <c r="G4" s="3">
        <v>133.18004999999999</v>
      </c>
      <c r="H4" s="3">
        <v>129.16370000000001</v>
      </c>
      <c r="I4" s="3">
        <v>147.96261000000001</v>
      </c>
      <c r="J4" s="3">
        <v>132.26891000000001</v>
      </c>
      <c r="K4" s="3">
        <v>157.9451</v>
      </c>
      <c r="L4" s="3">
        <v>157.76873000000001</v>
      </c>
      <c r="M4" s="3">
        <v>154.23463000000001</v>
      </c>
      <c r="N4" s="3">
        <v>143.26432</v>
      </c>
      <c r="O4" s="3">
        <v>137.71705</v>
      </c>
      <c r="P4" s="3">
        <v>133.35563999999999</v>
      </c>
      <c r="Q4" s="3">
        <v>126.47554</v>
      </c>
      <c r="R4" s="3">
        <v>122.47197</v>
      </c>
      <c r="S4" s="3">
        <v>118.43799</v>
      </c>
      <c r="T4" s="3">
        <v>85.167060000000006</v>
      </c>
      <c r="U4" s="3">
        <v>88.061859999999996</v>
      </c>
      <c r="V4" s="3">
        <v>93.205160000000006</v>
      </c>
      <c r="W4" s="3">
        <v>99.724559999999997</v>
      </c>
      <c r="X4" s="3">
        <v>73.352199999999996</v>
      </c>
      <c r="Y4" s="3">
        <v>81.137900000000002</v>
      </c>
    </row>
    <row r="5" spans="1:25" x14ac:dyDescent="0.25">
      <c r="B5" s="2"/>
    </row>
    <row r="7" spans="1:25" x14ac:dyDescent="0.25">
      <c r="B7" s="6"/>
      <c r="C7" s="6"/>
      <c r="D7" s="6"/>
    </row>
    <row r="8" spans="1:25" x14ac:dyDescent="0.25">
      <c r="B8" s="6"/>
      <c r="C8" s="6"/>
      <c r="D8" s="6"/>
    </row>
    <row r="9" spans="1:25" x14ac:dyDescent="0.25">
      <c r="B9" s="6"/>
      <c r="C9" s="6"/>
      <c r="D9" s="6"/>
    </row>
    <row r="10" spans="1:25" x14ac:dyDescent="0.25">
      <c r="B10" s="6"/>
      <c r="C10" s="6"/>
      <c r="D10" s="6"/>
    </row>
    <row r="11" spans="1:25" x14ac:dyDescent="0.25">
      <c r="B11" s="6"/>
      <c r="C11" s="6"/>
      <c r="D11" s="6"/>
    </row>
    <row r="12" spans="1:25" x14ac:dyDescent="0.25">
      <c r="B12" s="6"/>
      <c r="C12" s="6"/>
      <c r="D12" s="6"/>
    </row>
    <row r="13" spans="1:25" x14ac:dyDescent="0.25">
      <c r="B13" s="6"/>
      <c r="C13" s="6"/>
      <c r="D13" s="6"/>
    </row>
    <row r="14" spans="1:25" x14ac:dyDescent="0.25">
      <c r="B14" s="6"/>
      <c r="C14" s="6"/>
      <c r="D14" s="6"/>
    </row>
    <row r="15" spans="1:25" x14ac:dyDescent="0.25">
      <c r="B15" s="6"/>
      <c r="C15" s="6"/>
      <c r="D15" s="6"/>
    </row>
    <row r="16" spans="1:25" x14ac:dyDescent="0.25">
      <c r="B16" s="6"/>
      <c r="C16" s="6"/>
      <c r="D16" s="6"/>
    </row>
    <row r="17" spans="2:4" x14ac:dyDescent="0.25">
      <c r="B17" s="6"/>
      <c r="C17" s="6"/>
      <c r="D17" s="6"/>
    </row>
    <row r="18" spans="2:4" x14ac:dyDescent="0.25">
      <c r="B18" s="6"/>
      <c r="C18" s="6"/>
      <c r="D18" s="6"/>
    </row>
    <row r="19" spans="2:4" x14ac:dyDescent="0.25">
      <c r="B19" s="6"/>
      <c r="C19" s="6"/>
      <c r="D19" s="6"/>
    </row>
    <row r="20" spans="2:4" x14ac:dyDescent="0.25">
      <c r="B20" s="6"/>
      <c r="C20" s="6"/>
      <c r="D20" s="6"/>
    </row>
    <row r="21" spans="2:4" x14ac:dyDescent="0.25">
      <c r="B21" s="6"/>
      <c r="C21" s="6"/>
      <c r="D21" s="6"/>
    </row>
    <row r="22" spans="2:4" x14ac:dyDescent="0.25">
      <c r="B22" s="6"/>
      <c r="C22" s="6"/>
      <c r="D22" s="6"/>
    </row>
    <row r="23" spans="2:4" x14ac:dyDescent="0.25">
      <c r="B23" s="6"/>
      <c r="C23" s="6"/>
      <c r="D23" s="6"/>
    </row>
    <row r="24" spans="2:4" x14ac:dyDescent="0.25">
      <c r="B24" s="6"/>
      <c r="C24" s="6"/>
      <c r="D24" s="6"/>
    </row>
    <row r="25" spans="2:4" x14ac:dyDescent="0.25">
      <c r="B25" s="6"/>
      <c r="C25" s="6"/>
      <c r="D25" s="6"/>
    </row>
    <row r="26" spans="2:4" x14ac:dyDescent="0.25">
      <c r="B26" s="6"/>
      <c r="C26" s="6"/>
      <c r="D26" s="6"/>
    </row>
    <row r="27" spans="2:4" x14ac:dyDescent="0.25">
      <c r="B27" s="6"/>
      <c r="C27" s="6"/>
      <c r="D27" s="6"/>
    </row>
    <row r="28" spans="2:4" x14ac:dyDescent="0.25">
      <c r="B28" s="6"/>
      <c r="C28" s="6"/>
      <c r="D28" s="6"/>
    </row>
    <row r="29" spans="2:4" x14ac:dyDescent="0.25">
      <c r="B29" s="6"/>
      <c r="C29" s="6"/>
      <c r="D29" s="6"/>
    </row>
    <row r="30" spans="2:4" x14ac:dyDescent="0.25">
      <c r="B30" s="6"/>
      <c r="C30" s="6"/>
      <c r="D30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2154-514E-4187-9098-FEC980028CAB}">
  <dimension ref="A1:Y43"/>
  <sheetViews>
    <sheetView topLeftCell="A3" zoomScale="85" zoomScaleNormal="85" workbookViewId="0">
      <selection activeCell="B2" sqref="B2:B43"/>
    </sheetView>
  </sheetViews>
  <sheetFormatPr defaultRowHeight="15" x14ac:dyDescent="0.25"/>
  <cols>
    <col min="2" max="2" width="12.7109375" bestFit="1" customWidth="1"/>
  </cols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'[1]Pc, Winter, S1'!B2*((1+Main!$B$4)^(Main!$B$3-2020))+_xlfn.IFNA(VLOOKUP($A2,'EV Distribution'!$A$2:$B$1048576,2,FALSE),0)*'EV Characterization'!B$2</f>
        <v>43.669771661709447</v>
      </c>
      <c r="C2" s="2">
        <f>'[1]Pc, Winter, S1'!C2*((1+Main!$B$4)^(Main!$B$3-2020))+_xlfn.IFNA(VLOOKUP($A2,'EV Distribution'!$A$2:$B$1048576,2,FALSE),0)*'EV Characterization'!C$2</f>
        <v>18.945796091921846</v>
      </c>
      <c r="D2" s="2">
        <f>'[1]Pc, Winter, S1'!D2*((1+Main!$B$4)^(Main!$B$3-2020))+_xlfn.IFNA(VLOOKUP($A2,'EV Distribution'!$A$2:$B$1048576,2,FALSE),0)*'EV Characterization'!D$2</f>
        <v>40.443571541195759</v>
      </c>
      <c r="E2" s="2">
        <f>'[1]Pc, Winter, S1'!E2*((1+Main!$B$4)^(Main!$B$3-2020))+_xlfn.IFNA(VLOOKUP($A2,'EV Distribution'!$A$2:$B$1048576,2,FALSE),0)*'EV Characterization'!E$2</f>
        <v>15.288953381740335</v>
      </c>
      <c r="F2" s="2">
        <f>'[1]Pc, Winter, S1'!F2*((1+Main!$B$4)^(Main!$B$3-2020))+_xlfn.IFNA(VLOOKUP($A2,'EV Distribution'!$A$2:$B$1048576,2,FALSE),0)*'EV Characterization'!F$2</f>
        <v>14.55614251843609</v>
      </c>
      <c r="G2" s="2">
        <f>'[1]Pc, Winter, S1'!G2*((1+Main!$B$4)^(Main!$B$3-2020))+_xlfn.IFNA(VLOOKUP($A2,'EV Distribution'!$A$2:$B$1048576,2,FALSE),0)*'EV Characterization'!G$2</f>
        <v>31.247292812828885</v>
      </c>
      <c r="H2" s="2">
        <f>'[1]Pc, Winter, S1'!H2*((1+Main!$B$4)^(Main!$B$3-2020))+_xlfn.IFNA(VLOOKUP($A2,'EV Distribution'!$A$2:$B$1048576,2,FALSE),0)*'EV Characterization'!H$2</f>
        <v>30.955094983024008</v>
      </c>
      <c r="I2" s="2">
        <f>'[1]Pc, Winter, S1'!I2*((1+Main!$B$4)^(Main!$B$3-2020))+_xlfn.IFNA(VLOOKUP($A2,'EV Distribution'!$A$2:$B$1048576,2,FALSE),0)*'EV Characterization'!I$2</f>
        <v>47.100574204535953</v>
      </c>
      <c r="J2" s="2">
        <f>'[1]Pc, Winter, S1'!J2*((1+Main!$B$4)^(Main!$B$3-2020))+_xlfn.IFNA(VLOOKUP($A2,'EV Distribution'!$A$2:$B$1048576,2,FALSE),0)*'EV Characterization'!J$2</f>
        <v>16.808978433296662</v>
      </c>
      <c r="K2" s="2">
        <f>'[1]Pc, Winter, S1'!K2*((1+Main!$B$4)^(Main!$B$3-2020))+_xlfn.IFNA(VLOOKUP($A2,'EV Distribution'!$A$2:$B$1048576,2,FALSE),0)*'EV Characterization'!K$2</f>
        <v>47.66794039391786</v>
      </c>
      <c r="L2" s="2">
        <f>'[1]Pc, Winter, S1'!L2*((1+Main!$B$4)^(Main!$B$3-2020))+_xlfn.IFNA(VLOOKUP($A2,'EV Distribution'!$A$2:$B$1048576,2,FALSE),0)*'EV Characterization'!L$2</f>
        <v>10.301721957227286</v>
      </c>
      <c r="M2" s="2">
        <f>'[1]Pc, Winter, S1'!M2*((1+Main!$B$4)^(Main!$B$3-2020))+_xlfn.IFNA(VLOOKUP($A2,'EV Distribution'!$A$2:$B$1048576,2,FALSE),0)*'EV Characterization'!M$2</f>
        <v>32.1339138663445</v>
      </c>
      <c r="N2" s="2">
        <f>'[1]Pc, Winter, S1'!N2*((1+Main!$B$4)^(Main!$B$3-2020))+_xlfn.IFNA(VLOOKUP($A2,'EV Distribution'!$A$2:$B$1048576,2,FALSE),0)*'EV Characterization'!N$2</f>
        <v>14.098944213960047</v>
      </c>
      <c r="O2" s="2">
        <f>'[1]Pc, Winter, S1'!O2*((1+Main!$B$4)^(Main!$B$3-2020))+_xlfn.IFNA(VLOOKUP($A2,'EV Distribution'!$A$2:$B$1048576,2,FALSE),0)*'EV Characterization'!O$2</f>
        <v>33.004813374472292</v>
      </c>
      <c r="P2" s="2">
        <f>'[1]Pc, Winter, S1'!P2*((1+Main!$B$4)^(Main!$B$3-2020))+_xlfn.IFNA(VLOOKUP($A2,'EV Distribution'!$A$2:$B$1048576,2,FALSE),0)*'EV Characterization'!P$2</f>
        <v>65.560728175872114</v>
      </c>
      <c r="Q2" s="2">
        <f>'[1]Pc, Winter, S1'!Q2*((1+Main!$B$4)^(Main!$B$3-2020))+_xlfn.IFNA(VLOOKUP($A2,'EV Distribution'!$A$2:$B$1048576,2,FALSE),0)*'EV Characterization'!Q$2</f>
        <v>18.699660119214133</v>
      </c>
      <c r="R2" s="2">
        <f>'[1]Pc, Winter, S1'!R2*((1+Main!$B$4)^(Main!$B$3-2020))+_xlfn.IFNA(VLOOKUP($A2,'EV Distribution'!$A$2:$B$1048576,2,FALSE),0)*'EV Characterization'!R$2</f>
        <v>4.2817123487570266</v>
      </c>
      <c r="S2" s="2">
        <f>'[1]Pc, Winter, S1'!S2*((1+Main!$B$4)^(Main!$B$3-2020))+_xlfn.IFNA(VLOOKUP($A2,'EV Distribution'!$A$2:$B$1048576,2,FALSE),0)*'EV Characterization'!S$2</f>
        <v>67.190880857138183</v>
      </c>
      <c r="T2" s="2">
        <f>'[1]Pc, Winter, S1'!T2*((1+Main!$B$4)^(Main!$B$3-2020))+_xlfn.IFNA(VLOOKUP($A2,'EV Distribution'!$A$2:$B$1048576,2,FALSE),0)*'EV Characterization'!T$2</f>
        <v>60.512029701338236</v>
      </c>
      <c r="U2" s="2">
        <f>'[1]Pc, Winter, S1'!U2*((1+Main!$B$4)^(Main!$B$3-2020))+_xlfn.IFNA(VLOOKUP($A2,'EV Distribution'!$A$2:$B$1048576,2,FALSE),0)*'EV Characterization'!U$2</f>
        <v>12.141014264320082</v>
      </c>
      <c r="V2" s="2">
        <f>'[1]Pc, Winter, S1'!V2*((1+Main!$B$4)^(Main!$B$3-2020))+_xlfn.IFNA(VLOOKUP($A2,'EV Distribution'!$A$2:$B$1048576,2,FALSE),0)*'EV Characterization'!V$2</f>
        <v>53.686498986096204</v>
      </c>
      <c r="W2" s="2">
        <f>'[1]Pc, Winter, S1'!W2*((1+Main!$B$4)^(Main!$B$3-2020))+_xlfn.IFNA(VLOOKUP($A2,'EV Distribution'!$A$2:$B$1048576,2,FALSE),0)*'EV Characterization'!W$2</f>
        <v>40.796283751737597</v>
      </c>
      <c r="X2" s="2">
        <f>'[1]Pc, Winter, S1'!X2*((1+Main!$B$4)^(Main!$B$3-2020))+_xlfn.IFNA(VLOOKUP($A2,'EV Distribution'!$A$2:$B$1048576,2,FALSE),0)*'EV Characterization'!X$2</f>
        <v>30.27095007802199</v>
      </c>
      <c r="Y2" s="2">
        <f>'[1]Pc, Winter, S1'!Y2*((1+Main!$B$4)^(Main!$B$3-2020))+_xlfn.IFNA(VLOOKUP($A2,'EV Distribution'!$A$2:$B$1048576,2,FALSE),0)*'EV Characterization'!Y$2</f>
        <v>11.101862870416438</v>
      </c>
    </row>
    <row r="3" spans="1:25" x14ac:dyDescent="0.25">
      <c r="A3">
        <v>2</v>
      </c>
      <c r="B3" s="2">
        <f>'[1]Pc, Winter, S1'!B3*((1+Main!$B$4)^(Main!$B$3-2020))+_xlfn.IFNA(VLOOKUP($A3,'EV Distribution'!$A$2:$B$1048576,2,FALSE),0)*'EV Characterization'!B$2</f>
        <v>3.9001477224140255</v>
      </c>
      <c r="C3" s="2">
        <f>'[1]Pc, Winter, S1'!C3*((1+Main!$B$4)^(Main!$B$3-2020))+_xlfn.IFNA(VLOOKUP($A3,'EV Distribution'!$A$2:$B$1048576,2,FALSE),0)*'EV Characterization'!C$2</f>
        <v>3.688183569296446</v>
      </c>
      <c r="D3" s="2">
        <f>'[1]Pc, Winter, S1'!D3*((1+Main!$B$4)^(Main!$B$3-2020))+_xlfn.IFNA(VLOOKUP($A3,'EV Distribution'!$A$2:$B$1048576,2,FALSE),0)*'EV Characterization'!D$2</f>
        <v>3.3841412355496576</v>
      </c>
      <c r="E3" s="2">
        <f>'[1]Pc, Winter, S1'!E3*((1+Main!$B$4)^(Main!$B$3-2020))+_xlfn.IFNA(VLOOKUP($A3,'EV Distribution'!$A$2:$B$1048576,2,FALSE),0)*'EV Characterization'!E$2</f>
        <v>3.2682713062548867</v>
      </c>
      <c r="F3" s="2">
        <f>'[1]Pc, Winter, S1'!F3*((1+Main!$B$4)^(Main!$B$3-2020))+_xlfn.IFNA(VLOOKUP($A3,'EV Distribution'!$A$2:$B$1048576,2,FALSE),0)*'EV Characterization'!F$2</f>
        <v>3.2323388271130904</v>
      </c>
      <c r="G3" s="2">
        <f>'[1]Pc, Winter, S1'!G3*((1+Main!$B$4)^(Main!$B$3-2020))+_xlfn.IFNA(VLOOKUP($A3,'EV Distribution'!$A$2:$B$1048576,2,FALSE),0)*'EV Characterization'!G$2</f>
        <v>3.4172772576473509</v>
      </c>
      <c r="H3" s="2">
        <f>'[1]Pc, Winter, S1'!H3*((1+Main!$B$4)^(Main!$B$3-2020))+_xlfn.IFNA(VLOOKUP($A3,'EV Distribution'!$A$2:$B$1048576,2,FALSE),0)*'EV Characterization'!H$2</f>
        <v>3.9013769026619229</v>
      </c>
      <c r="I3" s="2">
        <f>'[1]Pc, Winter, S1'!I3*((1+Main!$B$4)^(Main!$B$3-2020))+_xlfn.IFNA(VLOOKUP($A3,'EV Distribution'!$A$2:$B$1048576,2,FALSE),0)*'EV Characterization'!I$2</f>
        <v>3.5143717978114717</v>
      </c>
      <c r="J3" s="2">
        <f>'[1]Pc, Winter, S1'!J3*((1+Main!$B$4)^(Main!$B$3-2020))+_xlfn.IFNA(VLOOKUP($A3,'EV Distribution'!$A$2:$B$1048576,2,FALSE),0)*'EV Characterization'!J$2</f>
        <v>3.7946974287694912</v>
      </c>
      <c r="K3" s="2">
        <f>'[1]Pc, Winter, S1'!K3*((1+Main!$B$4)^(Main!$B$3-2020))+_xlfn.IFNA(VLOOKUP($A3,'EV Distribution'!$A$2:$B$1048576,2,FALSE),0)*'EV Characterization'!K$2</f>
        <v>3.9179486089636328</v>
      </c>
      <c r="L3" s="2">
        <f>'[1]Pc, Winter, S1'!L3*((1+Main!$B$4)^(Main!$B$3-2020))+_xlfn.IFNA(VLOOKUP($A3,'EV Distribution'!$A$2:$B$1048576,2,FALSE),0)*'EV Characterization'!L$2</f>
        <v>3.7642481816177278</v>
      </c>
      <c r="M3" s="2">
        <f>'[1]Pc, Winter, S1'!M3*((1+Main!$B$4)^(Main!$B$3-2020))+_xlfn.IFNA(VLOOKUP($A3,'EV Distribution'!$A$2:$B$1048576,2,FALSE),0)*'EV Characterization'!M$2</f>
        <v>3.7563134700470227</v>
      </c>
      <c r="N3" s="2">
        <f>'[1]Pc, Winter, S1'!N3*((1+Main!$B$4)^(Main!$B$3-2020))+_xlfn.IFNA(VLOOKUP($A3,'EV Distribution'!$A$2:$B$1048576,2,FALSE),0)*'EV Characterization'!N$2</f>
        <v>3.7850314320489886</v>
      </c>
      <c r="O3" s="2">
        <f>'[1]Pc, Winter, S1'!O3*((1+Main!$B$4)^(Main!$B$3-2020))+_xlfn.IFNA(VLOOKUP($A3,'EV Distribution'!$A$2:$B$1048576,2,FALSE),0)*'EV Characterization'!O$2</f>
        <v>3.7655018127168844</v>
      </c>
      <c r="P3" s="2">
        <f>'[1]Pc, Winter, S1'!P3*((1+Main!$B$4)^(Main!$B$3-2020))+_xlfn.IFNA(VLOOKUP($A3,'EV Distribution'!$A$2:$B$1048576,2,FALSE),0)*'EV Characterization'!P$2</f>
        <v>3.5679831267704309</v>
      </c>
      <c r="Q3" s="2">
        <f>'[1]Pc, Winter, S1'!Q3*((1+Main!$B$4)^(Main!$B$3-2020))+_xlfn.IFNA(VLOOKUP($A3,'EV Distribution'!$A$2:$B$1048576,2,FALSE),0)*'EV Characterization'!Q$2</f>
        <v>3.4777975204176483</v>
      </c>
      <c r="R3" s="2">
        <f>'[1]Pc, Winter, S1'!R3*((1+Main!$B$4)^(Main!$B$3-2020))+_xlfn.IFNA(VLOOKUP($A3,'EV Distribution'!$A$2:$B$1048576,2,FALSE),0)*'EV Characterization'!R$2</f>
        <v>3.6542669750792105</v>
      </c>
      <c r="S3" s="2">
        <f>'[1]Pc, Winter, S1'!S3*((1+Main!$B$4)^(Main!$B$3-2020))+_xlfn.IFNA(VLOOKUP($A3,'EV Distribution'!$A$2:$B$1048576,2,FALSE),0)*'EV Characterization'!S$2</f>
        <v>4.0036031998439006</v>
      </c>
      <c r="T3" s="2">
        <f>'[1]Pc, Winter, S1'!T3*((1+Main!$B$4)^(Main!$B$3-2020))+_xlfn.IFNA(VLOOKUP($A3,'EV Distribution'!$A$2:$B$1048576,2,FALSE),0)*'EV Characterization'!T$2</f>
        <v>3.9432056710539674</v>
      </c>
      <c r="U3" s="2">
        <f>'[1]Pc, Winter, S1'!U3*((1+Main!$B$4)^(Main!$B$3-2020))+_xlfn.IFNA(VLOOKUP($A3,'EV Distribution'!$A$2:$B$1048576,2,FALSE),0)*'EV Characterization'!U$2</f>
        <v>3.9251971934241081</v>
      </c>
      <c r="V3" s="2">
        <f>'[1]Pc, Winter, S1'!V3*((1+Main!$B$4)^(Main!$B$3-2020))+_xlfn.IFNA(VLOOKUP($A3,'EV Distribution'!$A$2:$B$1048576,2,FALSE),0)*'EV Characterization'!V$2</f>
        <v>3.8808769565400372</v>
      </c>
      <c r="W3" s="2">
        <f>'[1]Pc, Winter, S1'!W3*((1+Main!$B$4)^(Main!$B$3-2020))+_xlfn.IFNA(VLOOKUP($A3,'EV Distribution'!$A$2:$B$1048576,2,FALSE),0)*'EV Characterization'!W$2</f>
        <v>3.6472162829086727</v>
      </c>
      <c r="X3" s="2">
        <f>'[1]Pc, Winter, S1'!X3*((1+Main!$B$4)^(Main!$B$3-2020))+_xlfn.IFNA(VLOOKUP($A3,'EV Distribution'!$A$2:$B$1048576,2,FALSE),0)*'EV Characterization'!X$2</f>
        <v>4.3401865524637611</v>
      </c>
      <c r="Y3" s="2">
        <f>'[1]Pc, Winter, S1'!Y3*((1+Main!$B$4)^(Main!$B$3-2020))+_xlfn.IFNA(VLOOKUP($A3,'EV Distribution'!$A$2:$B$1048576,2,FALSE),0)*'EV Characterization'!Y$2</f>
        <v>4.1629166215209388</v>
      </c>
    </row>
    <row r="4" spans="1:25" x14ac:dyDescent="0.25">
      <c r="A4">
        <v>3</v>
      </c>
      <c r="B4" s="2">
        <f>'[1]Pc, Winter, S1'!B4*((1+Main!$B$4)^(Main!$B$3-2020))+_xlfn.IFNA(VLOOKUP($A4,'EV Distribution'!$A$2:$B$1048576,2,FALSE),0)*'EV Characterization'!B$2</f>
        <v>30.570190258723986</v>
      </c>
      <c r="C4" s="2">
        <f>'[1]Pc, Winter, S1'!C4*((1+Main!$B$4)^(Main!$B$3-2020))+_xlfn.IFNA(VLOOKUP($A4,'EV Distribution'!$A$2:$B$1048576,2,FALSE),0)*'EV Characterization'!C$2</f>
        <v>28.486865386763998</v>
      </c>
      <c r="D4" s="2">
        <f>'[1]Pc, Winter, S1'!D4*((1+Main!$B$4)^(Main!$B$3-2020))+_xlfn.IFNA(VLOOKUP($A4,'EV Distribution'!$A$2:$B$1048576,2,FALSE),0)*'EV Characterization'!D$2</f>
        <v>25.713747235285474</v>
      </c>
      <c r="E4" s="2">
        <f>'[1]Pc, Winter, S1'!E4*((1+Main!$B$4)^(Main!$B$3-2020))+_xlfn.IFNA(VLOOKUP($A4,'EV Distribution'!$A$2:$B$1048576,2,FALSE),0)*'EV Characterization'!E$2</f>
        <v>27.369847694602623</v>
      </c>
      <c r="F4" s="2">
        <f>'[1]Pc, Winter, S1'!F4*((1+Main!$B$4)^(Main!$B$3-2020))+_xlfn.IFNA(VLOOKUP($A4,'EV Distribution'!$A$2:$B$1048576,2,FALSE),0)*'EV Characterization'!F$2</f>
        <v>27.194199238026549</v>
      </c>
      <c r="G4" s="2">
        <f>'[1]Pc, Winter, S1'!G4*((1+Main!$B$4)^(Main!$B$3-2020))+_xlfn.IFNA(VLOOKUP($A4,'EV Distribution'!$A$2:$B$1048576,2,FALSE),0)*'EV Characterization'!G$2</f>
        <v>28.250511841768397</v>
      </c>
      <c r="H4" s="2">
        <f>'[1]Pc, Winter, S1'!H4*((1+Main!$B$4)^(Main!$B$3-2020))+_xlfn.IFNA(VLOOKUP($A4,'EV Distribution'!$A$2:$B$1048576,2,FALSE),0)*'EV Characterization'!H$2</f>
        <v>41.312101018685006</v>
      </c>
      <c r="I4" s="2">
        <f>'[1]Pc, Winter, S1'!I4*((1+Main!$B$4)^(Main!$B$3-2020))+_xlfn.IFNA(VLOOKUP($A4,'EV Distribution'!$A$2:$B$1048576,2,FALSE),0)*'EV Characterization'!I$2</f>
        <v>44.481235866493911</v>
      </c>
      <c r="J4" s="2">
        <f>'[1]Pc, Winter, S1'!J4*((1+Main!$B$4)^(Main!$B$3-2020))+_xlfn.IFNA(VLOOKUP($A4,'EV Distribution'!$A$2:$B$1048576,2,FALSE),0)*'EV Characterization'!J$2</f>
        <v>48.719497324245978</v>
      </c>
      <c r="K4" s="2">
        <f>'[1]Pc, Winter, S1'!K4*((1+Main!$B$4)^(Main!$B$3-2020))+_xlfn.IFNA(VLOOKUP($A4,'EV Distribution'!$A$2:$B$1048576,2,FALSE),0)*'EV Characterization'!K$2</f>
        <v>48.857363681081686</v>
      </c>
      <c r="L4" s="2">
        <f>'[1]Pc, Winter, S1'!L4*((1+Main!$B$4)^(Main!$B$3-2020))+_xlfn.IFNA(VLOOKUP($A4,'EV Distribution'!$A$2:$B$1048576,2,FALSE),0)*'EV Characterization'!L$2</f>
        <v>46.095556452856464</v>
      </c>
      <c r="M4" s="2">
        <f>'[1]Pc, Winter, S1'!M4*((1+Main!$B$4)^(Main!$B$3-2020))+_xlfn.IFNA(VLOOKUP($A4,'EV Distribution'!$A$2:$B$1048576,2,FALSE),0)*'EV Characterization'!M$2</f>
        <v>50.361464837866649</v>
      </c>
      <c r="N4" s="2">
        <f>'[1]Pc, Winter, S1'!N4*((1+Main!$B$4)^(Main!$B$3-2020))+_xlfn.IFNA(VLOOKUP($A4,'EV Distribution'!$A$2:$B$1048576,2,FALSE),0)*'EV Characterization'!N$2</f>
        <v>47.559144691626479</v>
      </c>
      <c r="O4" s="2">
        <f>'[1]Pc, Winter, S1'!O4*((1+Main!$B$4)^(Main!$B$3-2020))+_xlfn.IFNA(VLOOKUP($A4,'EV Distribution'!$A$2:$B$1048576,2,FALSE),0)*'EV Characterization'!O$2</f>
        <v>44.599834473932688</v>
      </c>
      <c r="P4" s="2">
        <f>'[1]Pc, Winter, S1'!P4*((1+Main!$B$4)^(Main!$B$3-2020))+_xlfn.IFNA(VLOOKUP($A4,'EV Distribution'!$A$2:$B$1048576,2,FALSE),0)*'EV Characterization'!P$2</f>
        <v>43.258816050289866</v>
      </c>
      <c r="Q4" s="2">
        <f>'[1]Pc, Winter, S1'!Q4*((1+Main!$B$4)^(Main!$B$3-2020))+_xlfn.IFNA(VLOOKUP($A4,'EV Distribution'!$A$2:$B$1048576,2,FALSE),0)*'EV Characterization'!Q$2</f>
        <v>40.454542302583938</v>
      </c>
      <c r="R4" s="2">
        <f>'[1]Pc, Winter, S1'!R4*((1+Main!$B$4)^(Main!$B$3-2020))+_xlfn.IFNA(VLOOKUP($A4,'EV Distribution'!$A$2:$B$1048576,2,FALSE),0)*'EV Characterization'!R$2</f>
        <v>40.544208838480081</v>
      </c>
      <c r="S4" s="2">
        <f>'[1]Pc, Winter, S1'!S4*((1+Main!$B$4)^(Main!$B$3-2020))+_xlfn.IFNA(VLOOKUP($A4,'EV Distribution'!$A$2:$B$1048576,2,FALSE),0)*'EV Characterization'!S$2</f>
        <v>42.880741247856697</v>
      </c>
      <c r="T4" s="2">
        <f>'[1]Pc, Winter, S1'!T4*((1+Main!$B$4)^(Main!$B$3-2020))+_xlfn.IFNA(VLOOKUP($A4,'EV Distribution'!$A$2:$B$1048576,2,FALSE),0)*'EV Characterization'!T$2</f>
        <v>42.8136437278567</v>
      </c>
      <c r="U4" s="2">
        <f>'[1]Pc, Winter, S1'!U4*((1+Main!$B$4)^(Main!$B$3-2020))+_xlfn.IFNA(VLOOKUP($A4,'EV Distribution'!$A$2:$B$1048576,2,FALSE),0)*'EV Characterization'!U$2</f>
        <v>43.533919991373182</v>
      </c>
      <c r="V4" s="2">
        <f>'[1]Pc, Winter, S1'!V4*((1+Main!$B$4)^(Main!$B$3-2020))+_xlfn.IFNA(VLOOKUP($A4,'EV Distribution'!$A$2:$B$1048576,2,FALSE),0)*'EV Characterization'!V$2</f>
        <v>42.396357414632952</v>
      </c>
      <c r="W4" s="2">
        <f>'[1]Pc, Winter, S1'!W4*((1+Main!$B$4)^(Main!$B$3-2020))+_xlfn.IFNA(VLOOKUP($A4,'EV Distribution'!$A$2:$B$1048576,2,FALSE),0)*'EV Characterization'!W$2</f>
        <v>38.342421896695981</v>
      </c>
      <c r="X4" s="2">
        <f>'[1]Pc, Winter, S1'!X4*((1+Main!$B$4)^(Main!$B$3-2020))+_xlfn.IFNA(VLOOKUP($A4,'EV Distribution'!$A$2:$B$1048576,2,FALSE),0)*'EV Characterization'!X$2</f>
        <v>34.080325211313145</v>
      </c>
      <c r="Y4" s="2">
        <f>'[1]Pc, Winter, S1'!Y4*((1+Main!$B$4)^(Main!$B$3-2020))+_xlfn.IFNA(VLOOKUP($A4,'EV Distribution'!$A$2:$B$1048576,2,FALSE),0)*'EV Characterization'!Y$2</f>
        <v>33.173767336872345</v>
      </c>
    </row>
    <row r="5" spans="1:25" x14ac:dyDescent="0.25">
      <c r="A5">
        <v>5</v>
      </c>
      <c r="B5" s="2">
        <f>'[1]Pc, Winter, S1'!B5*((1+Main!$B$4)^(Main!$B$3-2020))+_xlfn.IFNA(VLOOKUP($A5,'EV Distribution'!$A$2:$B$1048576,2,FALSE),0)*'EV Characterization'!B$2</f>
        <v>11.214303053162634</v>
      </c>
      <c r="C5" s="2">
        <f>'[1]Pc, Winter, S1'!C5*((1+Main!$B$4)^(Main!$B$3-2020))+_xlfn.IFNA(VLOOKUP($A5,'EV Distribution'!$A$2:$B$1048576,2,FALSE),0)*'EV Characterization'!C$2</f>
        <v>9.9322490473973382</v>
      </c>
      <c r="D5" s="2">
        <f>'[1]Pc, Winter, S1'!D5*((1+Main!$B$4)^(Main!$B$3-2020))+_xlfn.IFNA(VLOOKUP($A5,'EV Distribution'!$A$2:$B$1048576,2,FALSE),0)*'EV Characterization'!D$2</f>
        <v>9.3012387786796342</v>
      </c>
      <c r="E5" s="2">
        <f>'[1]Pc, Winter, S1'!E5*((1+Main!$B$4)^(Main!$B$3-2020))+_xlfn.IFNA(VLOOKUP($A5,'EV Distribution'!$A$2:$B$1048576,2,FALSE),0)*'EV Characterization'!E$2</f>
        <v>9.1489664345669208</v>
      </c>
      <c r="F5" s="2">
        <f>'[1]Pc, Winter, S1'!F5*((1+Main!$B$4)^(Main!$B$3-2020))+_xlfn.IFNA(VLOOKUP($A5,'EV Distribution'!$A$2:$B$1048576,2,FALSE),0)*'EV Characterization'!F$2</f>
        <v>9.5187122358908631</v>
      </c>
      <c r="G5" s="2">
        <f>'[1]Pc, Winter, S1'!G5*((1+Main!$B$4)^(Main!$B$3-2020))+_xlfn.IFNA(VLOOKUP($A5,'EV Distribution'!$A$2:$B$1048576,2,FALSE),0)*'EV Characterization'!G$2</f>
        <v>10.222134103116355</v>
      </c>
      <c r="H5" s="2">
        <f>'[1]Pc, Winter, S1'!H5*((1+Main!$B$4)^(Main!$B$3-2020))+_xlfn.IFNA(VLOOKUP($A5,'EV Distribution'!$A$2:$B$1048576,2,FALSE),0)*'EV Characterization'!H$2</f>
        <v>12.24115000551447</v>
      </c>
      <c r="I5" s="2">
        <f>'[1]Pc, Winter, S1'!I5*((1+Main!$B$4)^(Main!$B$3-2020))+_xlfn.IFNA(VLOOKUP($A5,'EV Distribution'!$A$2:$B$1048576,2,FALSE),0)*'EV Characterization'!I$2</f>
        <v>13.15708451077686</v>
      </c>
      <c r="J5" s="2">
        <f>'[1]Pc, Winter, S1'!J5*((1+Main!$B$4)^(Main!$B$3-2020))+_xlfn.IFNA(VLOOKUP($A5,'EV Distribution'!$A$2:$B$1048576,2,FALSE),0)*'EV Characterization'!J$2</f>
        <v>13.913851498462275</v>
      </c>
      <c r="K5" s="2">
        <f>'[1]Pc, Winter, S1'!K5*((1+Main!$B$4)^(Main!$B$3-2020))+_xlfn.IFNA(VLOOKUP($A5,'EV Distribution'!$A$2:$B$1048576,2,FALSE),0)*'EV Characterization'!K$2</f>
        <v>14.421791015979965</v>
      </c>
      <c r="L5" s="2">
        <f>'[1]Pc, Winter, S1'!L5*((1+Main!$B$4)^(Main!$B$3-2020))+_xlfn.IFNA(VLOOKUP($A5,'EV Distribution'!$A$2:$B$1048576,2,FALSE),0)*'EV Characterization'!L$2</f>
        <v>14.524705898536608</v>
      </c>
      <c r="M5" s="2">
        <f>'[1]Pc, Winter, S1'!M5*((1+Main!$B$4)^(Main!$B$3-2020))+_xlfn.IFNA(VLOOKUP($A5,'EV Distribution'!$A$2:$B$1048576,2,FALSE),0)*'EV Characterization'!M$2</f>
        <v>14.36183180655468</v>
      </c>
      <c r="N5" s="2">
        <f>'[1]Pc, Winter, S1'!N5*((1+Main!$B$4)^(Main!$B$3-2020))+_xlfn.IFNA(VLOOKUP($A5,'EV Distribution'!$A$2:$B$1048576,2,FALSE),0)*'EV Characterization'!N$2</f>
        <v>14.296438580913078</v>
      </c>
      <c r="O5" s="2">
        <f>'[1]Pc, Winter, S1'!O5*((1+Main!$B$4)^(Main!$B$3-2020))+_xlfn.IFNA(VLOOKUP($A5,'EV Distribution'!$A$2:$B$1048576,2,FALSE),0)*'EV Characterization'!O$2</f>
        <v>14.022836616559788</v>
      </c>
      <c r="P5" s="2">
        <f>'[1]Pc, Winter, S1'!P5*((1+Main!$B$4)^(Main!$B$3-2020))+_xlfn.IFNA(VLOOKUP($A5,'EV Distribution'!$A$2:$B$1048576,2,FALSE),0)*'EV Characterization'!P$2</f>
        <v>13.581073335573075</v>
      </c>
      <c r="Q5" s="2">
        <f>'[1]Pc, Winter, S1'!Q5*((1+Main!$B$4)^(Main!$B$3-2020))+_xlfn.IFNA(VLOOKUP($A5,'EV Distribution'!$A$2:$B$1048576,2,FALSE),0)*'EV Characterization'!Q$2</f>
        <v>13.33948401485571</v>
      </c>
      <c r="R5" s="2">
        <f>'[1]Pc, Winter, S1'!R5*((1+Main!$B$4)^(Main!$B$3-2020))+_xlfn.IFNA(VLOOKUP($A5,'EV Distribution'!$A$2:$B$1048576,2,FALSE),0)*'EV Characterization'!R$2</f>
        <v>13.832351364761116</v>
      </c>
      <c r="S5" s="2">
        <f>'[1]Pc, Winter, S1'!S5*((1+Main!$B$4)^(Main!$B$3-2020))+_xlfn.IFNA(VLOOKUP($A5,'EV Distribution'!$A$2:$B$1048576,2,FALSE),0)*'EV Characterization'!S$2</f>
        <v>15.633040280332283</v>
      </c>
      <c r="T5" s="2">
        <f>'[1]Pc, Winter, S1'!T5*((1+Main!$B$4)^(Main!$B$3-2020))+_xlfn.IFNA(VLOOKUP($A5,'EV Distribution'!$A$2:$B$1048576,2,FALSE),0)*'EV Characterization'!T$2</f>
        <v>15.913426876647431</v>
      </c>
      <c r="U5" s="2">
        <f>'[1]Pc, Winter, S1'!U5*((1+Main!$B$4)^(Main!$B$3-2020))+_xlfn.IFNA(VLOOKUP($A5,'EV Distribution'!$A$2:$B$1048576,2,FALSE),0)*'EV Characterization'!U$2</f>
        <v>16.035181609323573</v>
      </c>
      <c r="V5" s="2">
        <f>'[1]Pc, Winter, S1'!V5*((1+Main!$B$4)^(Main!$B$3-2020))+_xlfn.IFNA(VLOOKUP($A5,'EV Distribution'!$A$2:$B$1048576,2,FALSE),0)*'EV Characterization'!V$2</f>
        <v>15.571839663686823</v>
      </c>
      <c r="W5" s="2">
        <f>'[1]Pc, Winter, S1'!W5*((1+Main!$B$4)^(Main!$B$3-2020))+_xlfn.IFNA(VLOOKUP($A5,'EV Distribution'!$A$2:$B$1048576,2,FALSE),0)*'EV Characterization'!W$2</f>
        <v>14.861728101659335</v>
      </c>
      <c r="X5" s="2">
        <f>'[1]Pc, Winter, S1'!X5*((1+Main!$B$4)^(Main!$B$3-2020))+_xlfn.IFNA(VLOOKUP($A5,'EV Distribution'!$A$2:$B$1048576,2,FALSE),0)*'EV Characterization'!X$2</f>
        <v>14.107044100974052</v>
      </c>
      <c r="Y5" s="2">
        <f>'[1]Pc, Winter, S1'!Y5*((1+Main!$B$4)^(Main!$B$3-2020))+_xlfn.IFNA(VLOOKUP($A5,'EV Distribution'!$A$2:$B$1048576,2,FALSE),0)*'EV Characterization'!Y$2</f>
        <v>12.596080648594448</v>
      </c>
    </row>
    <row r="6" spans="1:25" x14ac:dyDescent="0.25">
      <c r="A6">
        <v>6</v>
      </c>
      <c r="B6" s="2">
        <f>'[1]Pc, Winter, S1'!B6*((1+Main!$B$4)^(Main!$B$3-2020))+_xlfn.IFNA(VLOOKUP($A6,'EV Distribution'!$A$2:$B$1048576,2,FALSE),0)*'EV Characterization'!B$2</f>
        <v>-21.975763244190542</v>
      </c>
      <c r="C6" s="2">
        <f>'[1]Pc, Winter, S1'!C6*((1+Main!$B$4)^(Main!$B$3-2020))+_xlfn.IFNA(VLOOKUP($A6,'EV Distribution'!$A$2:$B$1048576,2,FALSE),0)*'EV Characterization'!C$2</f>
        <v>-27.689046941196139</v>
      </c>
      <c r="D6" s="2">
        <f>'[1]Pc, Winter, S1'!D6*((1+Main!$B$4)^(Main!$B$3-2020))+_xlfn.IFNA(VLOOKUP($A6,'EV Distribution'!$A$2:$B$1048576,2,FALSE),0)*'EV Characterization'!D$2</f>
        <v>-30.952368997726445</v>
      </c>
      <c r="E6" s="2">
        <f>'[1]Pc, Winter, S1'!E6*((1+Main!$B$4)^(Main!$B$3-2020))+_xlfn.IFNA(VLOOKUP($A6,'EV Distribution'!$A$2:$B$1048576,2,FALSE),0)*'EV Characterization'!E$2</f>
        <v>-30.657606815150825</v>
      </c>
      <c r="F6" s="2">
        <f>'[1]Pc, Winter, S1'!F6*((1+Main!$B$4)^(Main!$B$3-2020))+_xlfn.IFNA(VLOOKUP($A6,'EV Distribution'!$A$2:$B$1048576,2,FALSE),0)*'EV Characterization'!F$2</f>
        <v>-29.505350753662412</v>
      </c>
      <c r="G6" s="2">
        <f>'[1]Pc, Winter, S1'!G6*((1+Main!$B$4)^(Main!$B$3-2020))+_xlfn.IFNA(VLOOKUP($A6,'EV Distribution'!$A$2:$B$1048576,2,FALSE),0)*'EV Characterization'!G$2</f>
        <v>62.561784568631914</v>
      </c>
      <c r="H6" s="2">
        <f>'[1]Pc, Winter, S1'!H6*((1+Main!$B$4)^(Main!$B$3-2020))+_xlfn.IFNA(VLOOKUP($A6,'EV Distribution'!$A$2:$B$1048576,2,FALSE),0)*'EV Characterization'!H$2</f>
        <v>76.547125752954358</v>
      </c>
      <c r="I6" s="2">
        <f>'[1]Pc, Winter, S1'!I6*((1+Main!$B$4)^(Main!$B$3-2020))+_xlfn.IFNA(VLOOKUP($A6,'EV Distribution'!$A$2:$B$1048576,2,FALSE),0)*'EV Characterization'!I$2</f>
        <v>91.514252996097525</v>
      </c>
      <c r="J6" s="2">
        <f>'[1]Pc, Winter, S1'!J6*((1+Main!$B$4)^(Main!$B$3-2020))+_xlfn.IFNA(VLOOKUP($A6,'EV Distribution'!$A$2:$B$1048576,2,FALSE),0)*'EV Characterization'!J$2</f>
        <v>60.1420956114967</v>
      </c>
      <c r="K6" s="2">
        <f>'[1]Pc, Winter, S1'!K6*((1+Main!$B$4)^(Main!$B$3-2020))+_xlfn.IFNA(VLOOKUP($A6,'EV Distribution'!$A$2:$B$1048576,2,FALSE),0)*'EV Characterization'!K$2</f>
        <v>19.59507458802182</v>
      </c>
      <c r="L6" s="2">
        <f>'[1]Pc, Winter, S1'!L6*((1+Main!$B$4)^(Main!$B$3-2020))+_xlfn.IFNA(VLOOKUP($A6,'EV Distribution'!$A$2:$B$1048576,2,FALSE),0)*'EV Characterization'!L$2</f>
        <v>12.549663138534356</v>
      </c>
      <c r="M6" s="2">
        <f>'[1]Pc, Winter, S1'!M6*((1+Main!$B$4)^(Main!$B$3-2020))+_xlfn.IFNA(VLOOKUP($A6,'EV Distribution'!$A$2:$B$1048576,2,FALSE),0)*'EV Characterization'!M$2</f>
        <v>12.107517784911563</v>
      </c>
      <c r="N6" s="2">
        <f>'[1]Pc, Winter, S1'!N6*((1+Main!$B$4)^(Main!$B$3-2020))+_xlfn.IFNA(VLOOKUP($A6,'EV Distribution'!$A$2:$B$1048576,2,FALSE),0)*'EV Characterization'!N$2</f>
        <v>13.072196951840152</v>
      </c>
      <c r="O6" s="2">
        <f>'[1]Pc, Winter, S1'!O6*((1+Main!$B$4)^(Main!$B$3-2020))+_xlfn.IFNA(VLOOKUP($A6,'EV Distribution'!$A$2:$B$1048576,2,FALSE),0)*'EV Characterization'!O$2</f>
        <v>7.462308252182229</v>
      </c>
      <c r="P6" s="2">
        <f>'[1]Pc, Winter, S1'!P6*((1+Main!$B$4)^(Main!$B$3-2020))+_xlfn.IFNA(VLOOKUP($A6,'EV Distribution'!$A$2:$B$1048576,2,FALSE),0)*'EV Characterization'!P$2</f>
        <v>5.0181794438487453</v>
      </c>
      <c r="Q6" s="2">
        <f>'[1]Pc, Winter, S1'!Q6*((1+Main!$B$4)^(Main!$B$3-2020))+_xlfn.IFNA(VLOOKUP($A6,'EV Distribution'!$A$2:$B$1048576,2,FALSE),0)*'EV Characterization'!Q$2</f>
        <v>0.50916911628534578</v>
      </c>
      <c r="R6" s="2">
        <f>'[1]Pc, Winter, S1'!R6*((1+Main!$B$4)^(Main!$B$3-2020))+_xlfn.IFNA(VLOOKUP($A6,'EV Distribution'!$A$2:$B$1048576,2,FALSE),0)*'EV Characterization'!R$2</f>
        <v>0.35972466415262522</v>
      </c>
      <c r="S6" s="2">
        <f>'[1]Pc, Winter, S1'!S6*((1+Main!$B$4)^(Main!$B$3-2020))+_xlfn.IFNA(VLOOKUP($A6,'EV Distribution'!$A$2:$B$1048576,2,FALSE),0)*'EV Characterization'!S$2</f>
        <v>13.517611295190411</v>
      </c>
      <c r="T6" s="2">
        <f>'[1]Pc, Winter, S1'!T6*((1+Main!$B$4)^(Main!$B$3-2020))+_xlfn.IFNA(VLOOKUP($A6,'EV Distribution'!$A$2:$B$1048576,2,FALSE),0)*'EV Characterization'!T$2</f>
        <v>12.48171098653494</v>
      </c>
      <c r="U6" s="2">
        <f>'[1]Pc, Winter, S1'!U6*((1+Main!$B$4)^(Main!$B$3-2020))+_xlfn.IFNA(VLOOKUP($A6,'EV Distribution'!$A$2:$B$1048576,2,FALSE),0)*'EV Characterization'!U$2</f>
        <v>13.499982797471436</v>
      </c>
      <c r="V6" s="2">
        <f>'[1]Pc, Winter, S1'!V6*((1+Main!$B$4)^(Main!$B$3-2020))+_xlfn.IFNA(VLOOKUP($A6,'EV Distribution'!$A$2:$B$1048576,2,FALSE),0)*'EV Characterization'!V$2</f>
        <v>13.513380694420189</v>
      </c>
      <c r="W6" s="2">
        <f>'[1]Pc, Winter, S1'!W6*((1+Main!$B$4)^(Main!$B$3-2020))+_xlfn.IFNA(VLOOKUP($A6,'EV Distribution'!$A$2:$B$1048576,2,FALSE),0)*'EV Characterization'!W$2</f>
        <v>13.205220614895815</v>
      </c>
      <c r="X6" s="2">
        <f>'[1]Pc, Winter, S1'!X6*((1+Main!$B$4)^(Main!$B$3-2020))+_xlfn.IFNA(VLOOKUP($A6,'EV Distribution'!$A$2:$B$1048576,2,FALSE),0)*'EV Characterization'!X$2</f>
        <v>10.288768469427778</v>
      </c>
      <c r="Y6" s="2">
        <f>'[1]Pc, Winter, S1'!Y6*((1+Main!$B$4)^(Main!$B$3-2020))+_xlfn.IFNA(VLOOKUP($A6,'EV Distribution'!$A$2:$B$1048576,2,FALSE),0)*'EV Characterization'!Y$2</f>
        <v>-7.2552731725454382</v>
      </c>
    </row>
    <row r="7" spans="1:25" x14ac:dyDescent="0.25">
      <c r="A7">
        <v>8</v>
      </c>
      <c r="B7" s="2">
        <f>'[1]Pc, Winter, S1'!B7*((1+Main!$B$4)^(Main!$B$3-2020))+_xlfn.IFNA(VLOOKUP($A7,'EV Distribution'!$A$2:$B$1048576,2,FALSE),0)*'EV Characterization'!B$2</f>
        <v>0</v>
      </c>
      <c r="C7" s="2">
        <f>'[1]Pc, Winter, S1'!C7*((1+Main!$B$4)^(Main!$B$3-2020))+_xlfn.IFNA(VLOOKUP($A7,'EV Distribution'!$A$2:$B$1048576,2,FALSE),0)*'EV Characterization'!C$2</f>
        <v>0</v>
      </c>
      <c r="D7" s="2">
        <f>'[1]Pc, Winter, S1'!D7*((1+Main!$B$4)^(Main!$B$3-2020))+_xlfn.IFNA(VLOOKUP($A7,'EV Distribution'!$A$2:$B$1048576,2,FALSE),0)*'EV Characterization'!D$2</f>
        <v>0</v>
      </c>
      <c r="E7" s="2">
        <f>'[1]Pc, Winter, S1'!E7*((1+Main!$B$4)^(Main!$B$3-2020))+_xlfn.IFNA(VLOOKUP($A7,'EV Distribution'!$A$2:$B$1048576,2,FALSE),0)*'EV Characterization'!E$2</f>
        <v>0</v>
      </c>
      <c r="F7" s="2">
        <f>'[1]Pc, Winter, S1'!F7*((1+Main!$B$4)^(Main!$B$3-2020))+_xlfn.IFNA(VLOOKUP($A7,'EV Distribution'!$A$2:$B$1048576,2,FALSE),0)*'EV Characterization'!F$2</f>
        <v>0</v>
      </c>
      <c r="G7" s="2">
        <f>'[1]Pc, Winter, S1'!G7*((1+Main!$B$4)^(Main!$B$3-2020))+_xlfn.IFNA(VLOOKUP($A7,'EV Distribution'!$A$2:$B$1048576,2,FALSE),0)*'EV Characterization'!G$2</f>
        <v>0</v>
      </c>
      <c r="H7" s="2">
        <f>'[1]Pc, Winter, S1'!H7*((1+Main!$B$4)^(Main!$B$3-2020))+_xlfn.IFNA(VLOOKUP($A7,'EV Distribution'!$A$2:$B$1048576,2,FALSE),0)*'EV Characterization'!H$2</f>
        <v>0</v>
      </c>
      <c r="I7" s="2">
        <f>'[1]Pc, Winter, S1'!I7*((1+Main!$B$4)^(Main!$B$3-2020))+_xlfn.IFNA(VLOOKUP($A7,'EV Distribution'!$A$2:$B$1048576,2,FALSE),0)*'EV Characterization'!I$2</f>
        <v>0</v>
      </c>
      <c r="J7" s="2">
        <f>'[1]Pc, Winter, S1'!J7*((1+Main!$B$4)^(Main!$B$3-2020))+_xlfn.IFNA(VLOOKUP($A7,'EV Distribution'!$A$2:$B$1048576,2,FALSE),0)*'EV Characterization'!J$2</f>
        <v>0</v>
      </c>
      <c r="K7" s="2">
        <f>'[1]Pc, Winter, S1'!K7*((1+Main!$B$4)^(Main!$B$3-2020))+_xlfn.IFNA(VLOOKUP($A7,'EV Distribution'!$A$2:$B$1048576,2,FALSE),0)*'EV Characterization'!K$2</f>
        <v>0</v>
      </c>
      <c r="L7" s="2">
        <f>'[1]Pc, Winter, S1'!L7*((1+Main!$B$4)^(Main!$B$3-2020))+_xlfn.IFNA(VLOOKUP($A7,'EV Distribution'!$A$2:$B$1048576,2,FALSE),0)*'EV Characterization'!L$2</f>
        <v>0</v>
      </c>
      <c r="M7" s="2">
        <f>'[1]Pc, Winter, S1'!M7*((1+Main!$B$4)^(Main!$B$3-2020))+_xlfn.IFNA(VLOOKUP($A7,'EV Distribution'!$A$2:$B$1048576,2,FALSE),0)*'EV Characterization'!M$2</f>
        <v>0</v>
      </c>
      <c r="N7" s="2">
        <f>'[1]Pc, Winter, S1'!N7*((1+Main!$B$4)^(Main!$B$3-2020))+_xlfn.IFNA(VLOOKUP($A7,'EV Distribution'!$A$2:$B$1048576,2,FALSE),0)*'EV Characterization'!N$2</f>
        <v>0</v>
      </c>
      <c r="O7" s="2">
        <f>'[1]Pc, Winter, S1'!O7*((1+Main!$B$4)^(Main!$B$3-2020))+_xlfn.IFNA(VLOOKUP($A7,'EV Distribution'!$A$2:$B$1048576,2,FALSE),0)*'EV Characterization'!O$2</f>
        <v>0</v>
      </c>
      <c r="P7" s="2">
        <f>'[1]Pc, Winter, S1'!P7*((1+Main!$B$4)^(Main!$B$3-2020))+_xlfn.IFNA(VLOOKUP($A7,'EV Distribution'!$A$2:$B$1048576,2,FALSE),0)*'EV Characterization'!P$2</f>
        <v>0</v>
      </c>
      <c r="Q7" s="2">
        <f>'[1]Pc, Winter, S1'!Q7*((1+Main!$B$4)^(Main!$B$3-2020))+_xlfn.IFNA(VLOOKUP($A7,'EV Distribution'!$A$2:$B$1048576,2,FALSE),0)*'EV Characterization'!Q$2</f>
        <v>0</v>
      </c>
      <c r="R7" s="2">
        <f>'[1]Pc, Winter, S1'!R7*((1+Main!$B$4)^(Main!$B$3-2020))+_xlfn.IFNA(VLOOKUP($A7,'EV Distribution'!$A$2:$B$1048576,2,FALSE),0)*'EV Characterization'!R$2</f>
        <v>0</v>
      </c>
      <c r="S7" s="2">
        <f>'[1]Pc, Winter, S1'!S7*((1+Main!$B$4)^(Main!$B$3-2020))+_xlfn.IFNA(VLOOKUP($A7,'EV Distribution'!$A$2:$B$1048576,2,FALSE),0)*'EV Characterization'!S$2</f>
        <v>0</v>
      </c>
      <c r="T7" s="2">
        <f>'[1]Pc, Winter, S1'!T7*((1+Main!$B$4)^(Main!$B$3-2020))+_xlfn.IFNA(VLOOKUP($A7,'EV Distribution'!$A$2:$B$1048576,2,FALSE),0)*'EV Characterization'!T$2</f>
        <v>0</v>
      </c>
      <c r="U7" s="2">
        <f>'[1]Pc, Winter, S1'!U7*((1+Main!$B$4)^(Main!$B$3-2020))+_xlfn.IFNA(VLOOKUP($A7,'EV Distribution'!$A$2:$B$1048576,2,FALSE),0)*'EV Characterization'!U$2</f>
        <v>0</v>
      </c>
      <c r="V7" s="2">
        <f>'[1]Pc, Winter, S1'!V7*((1+Main!$B$4)^(Main!$B$3-2020))+_xlfn.IFNA(VLOOKUP($A7,'EV Distribution'!$A$2:$B$1048576,2,FALSE),0)*'EV Characterization'!V$2</f>
        <v>0</v>
      </c>
      <c r="W7" s="2">
        <f>'[1]Pc, Winter, S1'!W7*((1+Main!$B$4)^(Main!$B$3-2020))+_xlfn.IFNA(VLOOKUP($A7,'EV Distribution'!$A$2:$B$1048576,2,FALSE),0)*'EV Characterization'!W$2</f>
        <v>0</v>
      </c>
      <c r="X7" s="2">
        <f>'[1]Pc, Winter, S1'!X7*((1+Main!$B$4)^(Main!$B$3-2020))+_xlfn.IFNA(VLOOKUP($A7,'EV Distribution'!$A$2:$B$1048576,2,FALSE),0)*'EV Characterization'!X$2</f>
        <v>0</v>
      </c>
      <c r="Y7" s="2">
        <f>'[1]Pc, Winter, S1'!Y7*((1+Main!$B$4)^(Main!$B$3-2020))+_xlfn.IFNA(VLOOKUP($A7,'EV Distribution'!$A$2:$B$1048576,2,FALSE),0)*'EV Characterization'!Y$2</f>
        <v>0</v>
      </c>
    </row>
    <row r="8" spans="1:25" x14ac:dyDescent="0.25">
      <c r="A8">
        <v>9</v>
      </c>
      <c r="B8" s="2">
        <f>'[1]Pc, Winter, S1'!B8*((1+Main!$B$4)^(Main!$B$3-2020))+_xlfn.IFNA(VLOOKUP($A8,'EV Distribution'!$A$2:$B$1048576,2,FALSE),0)*'EV Characterization'!B$2</f>
        <v>114.20966266088853</v>
      </c>
      <c r="C8" s="2">
        <f>'[1]Pc, Winter, S1'!C8*((1+Main!$B$4)^(Main!$B$3-2020))+_xlfn.IFNA(VLOOKUP($A8,'EV Distribution'!$A$2:$B$1048576,2,FALSE),0)*'EV Characterization'!C$2</f>
        <v>121.07607482005849</v>
      </c>
      <c r="D8" s="2">
        <f>'[1]Pc, Winter, S1'!D8*((1+Main!$B$4)^(Main!$B$3-2020))+_xlfn.IFNA(VLOOKUP($A8,'EV Distribution'!$A$2:$B$1048576,2,FALSE),0)*'EV Characterization'!D$2</f>
        <v>126.41763871073772</v>
      </c>
      <c r="E8" s="2">
        <f>'[1]Pc, Winter, S1'!E8*((1+Main!$B$4)^(Main!$B$3-2020))+_xlfn.IFNA(VLOOKUP($A8,'EV Distribution'!$A$2:$B$1048576,2,FALSE),0)*'EV Characterization'!E$2</f>
        <v>141.81594908930708</v>
      </c>
      <c r="F8" s="2">
        <f>'[1]Pc, Winter, S1'!F8*((1+Main!$B$4)^(Main!$B$3-2020))+_xlfn.IFNA(VLOOKUP($A8,'EV Distribution'!$A$2:$B$1048576,2,FALSE),0)*'EV Characterization'!F$2</f>
        <v>149.87719683533271</v>
      </c>
      <c r="G8" s="2">
        <f>'[1]Pc, Winter, S1'!G8*((1+Main!$B$4)^(Main!$B$3-2020))+_xlfn.IFNA(VLOOKUP($A8,'EV Distribution'!$A$2:$B$1048576,2,FALSE),0)*'EV Characterization'!G$2</f>
        <v>93.207144989947523</v>
      </c>
      <c r="H8" s="2">
        <f>'[1]Pc, Winter, S1'!H8*((1+Main!$B$4)^(Main!$B$3-2020))+_xlfn.IFNA(VLOOKUP($A8,'EV Distribution'!$A$2:$B$1048576,2,FALSE),0)*'EV Characterization'!H$2</f>
        <v>32.20405922849767</v>
      </c>
      <c r="I8" s="2">
        <f>'[1]Pc, Winter, S1'!I8*((1+Main!$B$4)^(Main!$B$3-2020))+_xlfn.IFNA(VLOOKUP($A8,'EV Distribution'!$A$2:$B$1048576,2,FALSE),0)*'EV Characterization'!I$2</f>
        <v>-85.868177590075021</v>
      </c>
      <c r="J8" s="2">
        <f>'[1]Pc, Winter, S1'!J8*((1+Main!$B$4)^(Main!$B$3-2020))+_xlfn.IFNA(VLOOKUP($A8,'EV Distribution'!$A$2:$B$1048576,2,FALSE),0)*'EV Characterization'!J$2</f>
        <v>-146.99560845370402</v>
      </c>
      <c r="K8" s="2">
        <f>'[1]Pc, Winter, S1'!K8*((1+Main!$B$4)^(Main!$B$3-2020))+_xlfn.IFNA(VLOOKUP($A8,'EV Distribution'!$A$2:$B$1048576,2,FALSE),0)*'EV Characterization'!K$2</f>
        <v>-106.3449191018356</v>
      </c>
      <c r="L8" s="2">
        <f>'[1]Pc, Winter, S1'!L8*((1+Main!$B$4)^(Main!$B$3-2020))+_xlfn.IFNA(VLOOKUP($A8,'EV Distribution'!$A$2:$B$1048576,2,FALSE),0)*'EV Characterization'!L$2</f>
        <v>-49.790046974004007</v>
      </c>
      <c r="M8" s="2">
        <f>'[1]Pc, Winter, S1'!M8*((1+Main!$B$4)^(Main!$B$3-2020))+_xlfn.IFNA(VLOOKUP($A8,'EV Distribution'!$A$2:$B$1048576,2,FALSE),0)*'EV Characterization'!M$2</f>
        <v>-37.636914648215509</v>
      </c>
      <c r="N8" s="2">
        <f>'[1]Pc, Winter, S1'!N8*((1+Main!$B$4)^(Main!$B$3-2020))+_xlfn.IFNA(VLOOKUP($A8,'EV Distribution'!$A$2:$B$1048576,2,FALSE),0)*'EV Characterization'!N$2</f>
        <v>-82.372622423278287</v>
      </c>
      <c r="O8" s="2">
        <f>'[1]Pc, Winter, S1'!O8*((1+Main!$B$4)^(Main!$B$3-2020))+_xlfn.IFNA(VLOOKUP($A8,'EV Distribution'!$A$2:$B$1048576,2,FALSE),0)*'EV Characterization'!O$2</f>
        <v>-33.033704483133839</v>
      </c>
      <c r="P8" s="2">
        <f>'[1]Pc, Winter, S1'!P8*((1+Main!$B$4)^(Main!$B$3-2020))+_xlfn.IFNA(VLOOKUP($A8,'EV Distribution'!$A$2:$B$1048576,2,FALSE),0)*'EV Characterization'!P$2</f>
        <v>-38.127105022808344</v>
      </c>
      <c r="Q8" s="2">
        <f>'[1]Pc, Winter, S1'!Q8*((1+Main!$B$4)^(Main!$B$3-2020))+_xlfn.IFNA(VLOOKUP($A8,'EV Distribution'!$A$2:$B$1048576,2,FALSE),0)*'EV Characterization'!Q$2</f>
        <v>-46.662123983679123</v>
      </c>
      <c r="R8" s="2">
        <f>'[1]Pc, Winter, S1'!R8*((1+Main!$B$4)^(Main!$B$3-2020))+_xlfn.IFNA(VLOOKUP($A8,'EV Distribution'!$A$2:$B$1048576,2,FALSE),0)*'EV Characterization'!R$2</f>
        <v>-63.117943595661785</v>
      </c>
      <c r="S8" s="2">
        <f>'[1]Pc, Winter, S1'!S8*((1+Main!$B$4)^(Main!$B$3-2020))+_xlfn.IFNA(VLOOKUP($A8,'EV Distribution'!$A$2:$B$1048576,2,FALSE),0)*'EV Characterization'!S$2</f>
        <v>-94.398677872171575</v>
      </c>
      <c r="T8" s="2">
        <f>'[1]Pc, Winter, S1'!T8*((1+Main!$B$4)^(Main!$B$3-2020))+_xlfn.IFNA(VLOOKUP($A8,'EV Distribution'!$A$2:$B$1048576,2,FALSE),0)*'EV Characterization'!T$2</f>
        <v>-100.16990471365723</v>
      </c>
      <c r="U8" s="2">
        <f>'[1]Pc, Winter, S1'!U8*((1+Main!$B$4)^(Main!$B$3-2020))+_xlfn.IFNA(VLOOKUP($A8,'EV Distribution'!$A$2:$B$1048576,2,FALSE),0)*'EV Characterization'!U$2</f>
        <v>-107.67671682005223</v>
      </c>
      <c r="V8" s="2">
        <f>'[1]Pc, Winter, S1'!V8*((1+Main!$B$4)^(Main!$B$3-2020))+_xlfn.IFNA(VLOOKUP($A8,'EV Distribution'!$A$2:$B$1048576,2,FALSE),0)*'EV Characterization'!V$2</f>
        <v>-107.60902011679137</v>
      </c>
      <c r="W8" s="2">
        <f>'[1]Pc, Winter, S1'!W8*((1+Main!$B$4)^(Main!$B$3-2020))+_xlfn.IFNA(VLOOKUP($A8,'EV Distribution'!$A$2:$B$1048576,2,FALSE),0)*'EV Characterization'!W$2</f>
        <v>-61.308853865936349</v>
      </c>
      <c r="X8" s="2">
        <f>'[1]Pc, Winter, S1'!X8*((1+Main!$B$4)^(Main!$B$3-2020))+_xlfn.IFNA(VLOOKUP($A8,'EV Distribution'!$A$2:$B$1048576,2,FALSE),0)*'EV Characterization'!X$2</f>
        <v>26.022664454862525</v>
      </c>
      <c r="Y8" s="2">
        <f>'[1]Pc, Winter, S1'!Y8*((1+Main!$B$4)^(Main!$B$3-2020))+_xlfn.IFNA(VLOOKUP($A8,'EV Distribution'!$A$2:$B$1048576,2,FALSE),0)*'EV Characterization'!Y$2</f>
        <v>101.75844276674353</v>
      </c>
    </row>
    <row r="9" spans="1:25" x14ac:dyDescent="0.25">
      <c r="A9">
        <v>10</v>
      </c>
      <c r="B9" s="2">
        <f>'[1]Pc, Winter, S1'!B9*((1+Main!$B$4)^(Main!$B$3-2020))+_xlfn.IFNA(VLOOKUP($A9,'EV Distribution'!$A$2:$B$1048576,2,FALSE),0)*'EV Characterization'!B$2</f>
        <v>5.5987765628164023</v>
      </c>
      <c r="C9" s="2">
        <f>'[1]Pc, Winter, S1'!C9*((1+Main!$B$4)^(Main!$B$3-2020))+_xlfn.IFNA(VLOOKUP($A9,'EV Distribution'!$A$2:$B$1048576,2,FALSE),0)*'EV Characterization'!C$2</f>
        <v>5.2452010579200818</v>
      </c>
      <c r="D9" s="2">
        <f>'[1]Pc, Winter, S1'!D9*((1+Main!$B$4)^(Main!$B$3-2020))+_xlfn.IFNA(VLOOKUP($A9,'EV Distribution'!$A$2:$B$1048576,2,FALSE),0)*'EV Characterization'!D$2</f>
        <v>4.8501348439158045</v>
      </c>
      <c r="E9" s="2">
        <f>'[1]Pc, Winter, S1'!E9*((1+Main!$B$4)^(Main!$B$3-2020))+_xlfn.IFNA(VLOOKUP($A9,'EV Distribution'!$A$2:$B$1048576,2,FALSE),0)*'EV Characterization'!E$2</f>
        <v>4.6570430194797092</v>
      </c>
      <c r="F9" s="2">
        <f>'[1]Pc, Winter, S1'!F9*((1+Main!$B$4)^(Main!$B$3-2020))+_xlfn.IFNA(VLOOKUP($A9,'EV Distribution'!$A$2:$B$1048576,2,FALSE),0)*'EV Characterization'!F$2</f>
        <v>4.5376011317451823</v>
      </c>
      <c r="G9" s="2">
        <f>'[1]Pc, Winter, S1'!G9*((1+Main!$B$4)^(Main!$B$3-2020))+_xlfn.IFNA(VLOOKUP($A9,'EV Distribution'!$A$2:$B$1048576,2,FALSE),0)*'EV Characterization'!G$2</f>
        <v>4.6956627503182613</v>
      </c>
      <c r="H9" s="2">
        <f>'[1]Pc, Winter, S1'!H9*((1+Main!$B$4)^(Main!$B$3-2020))+_xlfn.IFNA(VLOOKUP($A9,'EV Distribution'!$A$2:$B$1048576,2,FALSE),0)*'EV Characterization'!H$2</f>
        <v>5.5497818008619335</v>
      </c>
      <c r="I9" s="2">
        <f>'[1]Pc, Winter, S1'!I9*((1+Main!$B$4)^(Main!$B$3-2020))+_xlfn.IFNA(VLOOKUP($A9,'EV Distribution'!$A$2:$B$1048576,2,FALSE),0)*'EV Characterization'!I$2</f>
        <v>4.9153757200779893</v>
      </c>
      <c r="J9" s="2">
        <f>'[1]Pc, Winter, S1'!J9*((1+Main!$B$4)^(Main!$B$3-2020))+_xlfn.IFNA(VLOOKUP($A9,'EV Distribution'!$A$2:$B$1048576,2,FALSE),0)*'EV Characterization'!J$2</f>
        <v>5.792426595462616</v>
      </c>
      <c r="K9" s="2">
        <f>'[1]Pc, Winter, S1'!K9*((1+Main!$B$4)^(Main!$B$3-2020))+_xlfn.IFNA(VLOOKUP($A9,'EV Distribution'!$A$2:$B$1048576,2,FALSE),0)*'EV Characterization'!K$2</f>
        <v>6.3102258120141324</v>
      </c>
      <c r="L9" s="2">
        <f>'[1]Pc, Winter, S1'!L9*((1+Main!$B$4)^(Main!$B$3-2020))+_xlfn.IFNA(VLOOKUP($A9,'EV Distribution'!$A$2:$B$1048576,2,FALSE),0)*'EV Characterization'!L$2</f>
        <v>6.2410345146115951</v>
      </c>
      <c r="M9" s="2">
        <f>'[1]Pc, Winter, S1'!M9*((1+Main!$B$4)^(Main!$B$3-2020))+_xlfn.IFNA(VLOOKUP($A9,'EV Distribution'!$A$2:$B$1048576,2,FALSE),0)*'EV Characterization'!M$2</f>
        <v>6.3154521910894896</v>
      </c>
      <c r="N9" s="2">
        <f>'[1]Pc, Winter, S1'!N9*((1+Main!$B$4)^(Main!$B$3-2020))+_xlfn.IFNA(VLOOKUP($A9,'EV Distribution'!$A$2:$B$1048576,2,FALSE),0)*'EV Characterization'!N$2</f>
        <v>6.1560166735717132</v>
      </c>
      <c r="O9" s="2">
        <f>'[1]Pc, Winter, S1'!O9*((1+Main!$B$4)^(Main!$B$3-2020))+_xlfn.IFNA(VLOOKUP($A9,'EV Distribution'!$A$2:$B$1048576,2,FALSE),0)*'EV Characterization'!O$2</f>
        <v>6.0872972481132157</v>
      </c>
      <c r="P9" s="2">
        <f>'[1]Pc, Winter, S1'!P9*((1+Main!$B$4)^(Main!$B$3-2020))+_xlfn.IFNA(VLOOKUP($A9,'EV Distribution'!$A$2:$B$1048576,2,FALSE),0)*'EV Characterization'!P$2</f>
        <v>6.0279064717836244</v>
      </c>
      <c r="Q9" s="2">
        <f>'[1]Pc, Winter, S1'!Q9*((1+Main!$B$4)^(Main!$B$3-2020))+_xlfn.IFNA(VLOOKUP($A9,'EV Distribution'!$A$2:$B$1048576,2,FALSE),0)*'EV Characterization'!Q$2</f>
        <v>5.8263613887337566</v>
      </c>
      <c r="R9" s="2">
        <f>'[1]Pc, Winter, S1'!R9*((1+Main!$B$4)^(Main!$B$3-2020))+_xlfn.IFNA(VLOOKUP($A9,'EV Distribution'!$A$2:$B$1048576,2,FALSE),0)*'EV Characterization'!R$2</f>
        <v>5.9031269898374479</v>
      </c>
      <c r="S9" s="2">
        <f>'[1]Pc, Winter, S1'!S9*((1+Main!$B$4)^(Main!$B$3-2020))+_xlfn.IFNA(VLOOKUP($A9,'EV Distribution'!$A$2:$B$1048576,2,FALSE),0)*'EV Characterization'!S$2</f>
        <v>6.5360401797398353</v>
      </c>
      <c r="T9" s="2">
        <f>'[1]Pc, Winter, S1'!T9*((1+Main!$B$4)^(Main!$B$3-2020))+_xlfn.IFNA(VLOOKUP($A9,'EV Distribution'!$A$2:$B$1048576,2,FALSE),0)*'EV Characterization'!T$2</f>
        <v>5.6690369882948657</v>
      </c>
      <c r="U9" s="2">
        <f>'[1]Pc, Winter, S1'!U9*((1+Main!$B$4)^(Main!$B$3-2020))+_xlfn.IFNA(VLOOKUP($A9,'EV Distribution'!$A$2:$B$1048576,2,FALSE),0)*'EV Characterization'!U$2</f>
        <v>5.7062197908020877</v>
      </c>
      <c r="V9" s="2">
        <f>'[1]Pc, Winter, S1'!V9*((1+Main!$B$4)^(Main!$B$3-2020))+_xlfn.IFNA(VLOOKUP($A9,'EV Distribution'!$A$2:$B$1048576,2,FALSE),0)*'EV Characterization'!V$2</f>
        <v>5.7435569915623335</v>
      </c>
      <c r="W9" s="2">
        <f>'[1]Pc, Winter, S1'!W9*((1+Main!$B$4)^(Main!$B$3-2020))+_xlfn.IFNA(VLOOKUP($A9,'EV Distribution'!$A$2:$B$1048576,2,FALSE),0)*'EV Characterization'!W$2</f>
        <v>5.473762324538475</v>
      </c>
      <c r="X9" s="2">
        <f>'[1]Pc, Winter, S1'!X9*((1+Main!$B$4)^(Main!$B$3-2020))+_xlfn.IFNA(VLOOKUP($A9,'EV Distribution'!$A$2:$B$1048576,2,FALSE),0)*'EV Characterization'!X$2</f>
        <v>6.211884564692256</v>
      </c>
      <c r="Y9" s="2">
        <f>'[1]Pc, Winter, S1'!Y9*((1+Main!$B$4)^(Main!$B$3-2020))+_xlfn.IFNA(VLOOKUP($A9,'EV Distribution'!$A$2:$B$1048576,2,FALSE),0)*'EV Characterization'!Y$2</f>
        <v>5.8246982329416586</v>
      </c>
    </row>
    <row r="10" spans="1:25" x14ac:dyDescent="0.25">
      <c r="A10">
        <v>12</v>
      </c>
      <c r="B10" s="2">
        <f>'[1]Pc, Winter, S1'!B10*((1+Main!$B$4)^(Main!$B$3-2020))+_xlfn.IFNA(VLOOKUP($A10,'EV Distribution'!$A$2:$B$1048576,2,FALSE),0)*'EV Characterization'!B$2</f>
        <v>267.85863376753139</v>
      </c>
      <c r="C10" s="2">
        <f>'[1]Pc, Winter, S1'!C10*((1+Main!$B$4)^(Main!$B$3-2020))+_xlfn.IFNA(VLOOKUP($A10,'EV Distribution'!$A$2:$B$1048576,2,FALSE),0)*'EV Characterization'!C$2</f>
        <v>235.69976425609036</v>
      </c>
      <c r="D10" s="2">
        <f>'[1]Pc, Winter, S1'!D10*((1+Main!$B$4)^(Main!$B$3-2020))+_xlfn.IFNA(VLOOKUP($A10,'EV Distribution'!$A$2:$B$1048576,2,FALSE),0)*'EV Characterization'!D$2</f>
        <v>222.88091795801887</v>
      </c>
      <c r="E10" s="2">
        <f>'[1]Pc, Winter, S1'!E10*((1+Main!$B$4)^(Main!$B$3-2020))+_xlfn.IFNA(VLOOKUP($A10,'EV Distribution'!$A$2:$B$1048576,2,FALSE),0)*'EV Characterization'!E$2</f>
        <v>217.09768562185988</v>
      </c>
      <c r="F10" s="2">
        <f>'[1]Pc, Winter, S1'!F10*((1+Main!$B$4)^(Main!$B$3-2020))+_xlfn.IFNA(VLOOKUP($A10,'EV Distribution'!$A$2:$B$1048576,2,FALSE),0)*'EV Characterization'!F$2</f>
        <v>212.9983019699618</v>
      </c>
      <c r="G10" s="2">
        <f>'[1]Pc, Winter, S1'!G10*((1+Main!$B$4)^(Main!$B$3-2020))+_xlfn.IFNA(VLOOKUP($A10,'EV Distribution'!$A$2:$B$1048576,2,FALSE),0)*'EV Characterization'!G$2</f>
        <v>240.68408198199973</v>
      </c>
      <c r="H10" s="2">
        <f>'[1]Pc, Winter, S1'!H10*((1+Main!$B$4)^(Main!$B$3-2020))+_xlfn.IFNA(VLOOKUP($A10,'EV Distribution'!$A$2:$B$1048576,2,FALSE),0)*'EV Characterization'!H$2</f>
        <v>328.14070106456353</v>
      </c>
      <c r="I10" s="2">
        <f>'[1]Pc, Winter, S1'!I10*((1+Main!$B$4)^(Main!$B$3-2020))+_xlfn.IFNA(VLOOKUP($A10,'EV Distribution'!$A$2:$B$1048576,2,FALSE),0)*'EV Characterization'!I$2</f>
        <v>387.19427459033443</v>
      </c>
      <c r="J10" s="2">
        <f>'[1]Pc, Winter, S1'!J10*((1+Main!$B$4)^(Main!$B$3-2020))+_xlfn.IFNA(VLOOKUP($A10,'EV Distribution'!$A$2:$B$1048576,2,FALSE),0)*'EV Characterization'!J$2</f>
        <v>418.12819751908046</v>
      </c>
      <c r="K10" s="2">
        <f>'[1]Pc, Winter, S1'!K10*((1+Main!$B$4)^(Main!$B$3-2020))+_xlfn.IFNA(VLOOKUP($A10,'EV Distribution'!$A$2:$B$1048576,2,FALSE),0)*'EV Characterization'!K$2</f>
        <v>414.13840821026804</v>
      </c>
      <c r="L10" s="2">
        <f>'[1]Pc, Winter, S1'!L10*((1+Main!$B$4)^(Main!$B$3-2020))+_xlfn.IFNA(VLOOKUP($A10,'EV Distribution'!$A$2:$B$1048576,2,FALSE),0)*'EV Characterization'!L$2</f>
        <v>436.24994356541509</v>
      </c>
      <c r="M10" s="2">
        <f>'[1]Pc, Winter, S1'!M10*((1+Main!$B$4)^(Main!$B$3-2020))+_xlfn.IFNA(VLOOKUP($A10,'EV Distribution'!$A$2:$B$1048576,2,FALSE),0)*'EV Characterization'!M$2</f>
        <v>446.97000961070506</v>
      </c>
      <c r="N10" s="2">
        <f>'[1]Pc, Winter, S1'!N10*((1+Main!$B$4)^(Main!$B$3-2020))+_xlfn.IFNA(VLOOKUP($A10,'EV Distribution'!$A$2:$B$1048576,2,FALSE),0)*'EV Characterization'!N$2</f>
        <v>428.05214323827812</v>
      </c>
      <c r="O10" s="2">
        <f>'[1]Pc, Winter, S1'!O10*((1+Main!$B$4)^(Main!$B$3-2020))+_xlfn.IFNA(VLOOKUP($A10,'EV Distribution'!$A$2:$B$1048576,2,FALSE),0)*'EV Characterization'!O$2</f>
        <v>421.5608196806138</v>
      </c>
      <c r="P10" s="2">
        <f>'[1]Pc, Winter, S1'!P10*((1+Main!$B$4)^(Main!$B$3-2020))+_xlfn.IFNA(VLOOKUP($A10,'EV Distribution'!$A$2:$B$1048576,2,FALSE),0)*'EV Characterization'!P$2</f>
        <v>393.93260839363734</v>
      </c>
      <c r="Q10" s="2">
        <f>'[1]Pc, Winter, S1'!Q10*((1+Main!$B$4)^(Main!$B$3-2020))+_xlfn.IFNA(VLOOKUP($A10,'EV Distribution'!$A$2:$B$1048576,2,FALSE),0)*'EV Characterization'!Q$2</f>
        <v>380.15101369467976</v>
      </c>
      <c r="R10" s="2">
        <f>'[1]Pc, Winter, S1'!R10*((1+Main!$B$4)^(Main!$B$3-2020))+_xlfn.IFNA(VLOOKUP($A10,'EV Distribution'!$A$2:$B$1048576,2,FALSE),0)*'EV Characterization'!R$2</f>
        <v>394.2638174140198</v>
      </c>
      <c r="S10" s="2">
        <f>'[1]Pc, Winter, S1'!S10*((1+Main!$B$4)^(Main!$B$3-2020))+_xlfn.IFNA(VLOOKUP($A10,'EV Distribution'!$A$2:$B$1048576,2,FALSE),0)*'EV Characterization'!S$2</f>
        <v>462.51753078038354</v>
      </c>
      <c r="T10" s="2">
        <f>'[1]Pc, Winter, S1'!T10*((1+Main!$B$4)^(Main!$B$3-2020))+_xlfn.IFNA(VLOOKUP($A10,'EV Distribution'!$A$2:$B$1048576,2,FALSE),0)*'EV Characterization'!T$2</f>
        <v>460.36645993433564</v>
      </c>
      <c r="U10" s="2">
        <f>'[1]Pc, Winter, S1'!U10*((1+Main!$B$4)^(Main!$B$3-2020))+_xlfn.IFNA(VLOOKUP($A10,'EV Distribution'!$A$2:$B$1048576,2,FALSE),0)*'EV Characterization'!U$2</f>
        <v>460.50682657772819</v>
      </c>
      <c r="V10" s="2">
        <f>'[1]Pc, Winter, S1'!V10*((1+Main!$B$4)^(Main!$B$3-2020))+_xlfn.IFNA(VLOOKUP($A10,'EV Distribution'!$A$2:$B$1048576,2,FALSE),0)*'EV Characterization'!V$2</f>
        <v>458.73532956069704</v>
      </c>
      <c r="W10" s="2">
        <f>'[1]Pc, Winter, S1'!W10*((1+Main!$B$4)^(Main!$B$3-2020))+_xlfn.IFNA(VLOOKUP($A10,'EV Distribution'!$A$2:$B$1048576,2,FALSE),0)*'EV Characterization'!W$2</f>
        <v>432.5282309952284</v>
      </c>
      <c r="X10" s="2">
        <f>'[1]Pc, Winter, S1'!X10*((1+Main!$B$4)^(Main!$B$3-2020))+_xlfn.IFNA(VLOOKUP($A10,'EV Distribution'!$A$2:$B$1048576,2,FALSE),0)*'EV Characterization'!X$2</f>
        <v>384.39139366564353</v>
      </c>
      <c r="Y10" s="2">
        <f>'[1]Pc, Winter, S1'!Y10*((1+Main!$B$4)^(Main!$B$3-2020))+_xlfn.IFNA(VLOOKUP($A10,'EV Distribution'!$A$2:$B$1048576,2,FALSE),0)*'EV Characterization'!Y$2</f>
        <v>330.4042107335876</v>
      </c>
    </row>
    <row r="11" spans="1:25" x14ac:dyDescent="0.25">
      <c r="A11">
        <v>13</v>
      </c>
      <c r="B11" s="2">
        <f>'[1]Pc, Winter, S1'!B11*((1+Main!$B$4)^(Main!$B$3-2020))+_xlfn.IFNA(VLOOKUP($A11,'EV Distribution'!$A$2:$B$1048576,2,FALSE),0)*'EV Characterization'!B$2</f>
        <v>13.609807912986607</v>
      </c>
      <c r="C11" s="2">
        <f>'[1]Pc, Winter, S1'!C11*((1+Main!$B$4)^(Main!$B$3-2020))+_xlfn.IFNA(VLOOKUP($A11,'EV Distribution'!$A$2:$B$1048576,2,FALSE),0)*'EV Characterization'!C$2</f>
        <v>13.307045404709749</v>
      </c>
      <c r="D11" s="2">
        <f>'[1]Pc, Winter, S1'!D11*((1+Main!$B$4)^(Main!$B$3-2020))+_xlfn.IFNA(VLOOKUP($A11,'EV Distribution'!$A$2:$B$1048576,2,FALSE),0)*'EV Characterization'!D$2</f>
        <v>12.731985179681191</v>
      </c>
      <c r="E11" s="2">
        <f>'[1]Pc, Winter, S1'!E11*((1+Main!$B$4)^(Main!$B$3-2020))+_xlfn.IFNA(VLOOKUP($A11,'EV Distribution'!$A$2:$B$1048576,2,FALSE),0)*'EV Characterization'!E$2</f>
        <v>12.891423317607149</v>
      </c>
      <c r="F11" s="2">
        <f>'[1]Pc, Winter, S1'!F11*((1+Main!$B$4)^(Main!$B$3-2020))+_xlfn.IFNA(VLOOKUP($A11,'EV Distribution'!$A$2:$B$1048576,2,FALSE),0)*'EV Characterization'!F$2</f>
        <v>12.823348024851603</v>
      </c>
      <c r="G11" s="2">
        <f>'[1]Pc, Winter, S1'!G11*((1+Main!$B$4)^(Main!$B$3-2020))+_xlfn.IFNA(VLOOKUP($A11,'EV Distribution'!$A$2:$B$1048576,2,FALSE),0)*'EV Characterization'!G$2</f>
        <v>13.634882765582292</v>
      </c>
      <c r="H11" s="2">
        <f>'[1]Pc, Winter, S1'!H11*((1+Main!$B$4)^(Main!$B$3-2020))+_xlfn.IFNA(VLOOKUP($A11,'EV Distribution'!$A$2:$B$1048576,2,FALSE),0)*'EV Characterization'!H$2</f>
        <v>17.300232462723475</v>
      </c>
      <c r="I11" s="2">
        <f>'[1]Pc, Winter, S1'!I11*((1+Main!$B$4)^(Main!$B$3-2020))+_xlfn.IFNA(VLOOKUP($A11,'EV Distribution'!$A$2:$B$1048576,2,FALSE),0)*'EV Characterization'!I$2</f>
        <v>19.63989223897363</v>
      </c>
      <c r="J11" s="2">
        <f>'[1]Pc, Winter, S1'!J11*((1+Main!$B$4)^(Main!$B$3-2020))+_xlfn.IFNA(VLOOKUP($A11,'EV Distribution'!$A$2:$B$1048576,2,FALSE),0)*'EV Characterization'!J$2</f>
        <v>21.078441738690398</v>
      </c>
      <c r="K11" s="2">
        <f>'[1]Pc, Winter, S1'!K11*((1+Main!$B$4)^(Main!$B$3-2020))+_xlfn.IFNA(VLOOKUP($A11,'EV Distribution'!$A$2:$B$1048576,2,FALSE),0)*'EV Characterization'!K$2</f>
        <v>21.963420719063407</v>
      </c>
      <c r="L11" s="2">
        <f>'[1]Pc, Winter, S1'!L11*((1+Main!$B$4)^(Main!$B$3-2020))+_xlfn.IFNA(VLOOKUP($A11,'EV Distribution'!$A$2:$B$1048576,2,FALSE),0)*'EV Characterization'!L$2</f>
        <v>20.474718032324116</v>
      </c>
      <c r="M11" s="2">
        <f>'[1]Pc, Winter, S1'!M11*((1+Main!$B$4)^(Main!$B$3-2020))+_xlfn.IFNA(VLOOKUP($A11,'EV Distribution'!$A$2:$B$1048576,2,FALSE),0)*'EV Characterization'!M$2</f>
        <v>21.14652405022958</v>
      </c>
      <c r="N11" s="2">
        <f>'[1]Pc, Winter, S1'!N11*((1+Main!$B$4)^(Main!$B$3-2020))+_xlfn.IFNA(VLOOKUP($A11,'EV Distribution'!$A$2:$B$1048576,2,FALSE),0)*'EV Characterization'!N$2</f>
        <v>20.867059585795491</v>
      </c>
      <c r="O11" s="2">
        <f>'[1]Pc, Winter, S1'!O11*((1+Main!$B$4)^(Main!$B$3-2020))+_xlfn.IFNA(VLOOKUP($A11,'EV Distribution'!$A$2:$B$1048576,2,FALSE),0)*'EV Characterization'!O$2</f>
        <v>20.078808869714067</v>
      </c>
      <c r="P11" s="2">
        <f>'[1]Pc, Winter, S1'!P11*((1+Main!$B$4)^(Main!$B$3-2020))+_xlfn.IFNA(VLOOKUP($A11,'EV Distribution'!$A$2:$B$1048576,2,FALSE),0)*'EV Characterization'!P$2</f>
        <v>19.05587444750315</v>
      </c>
      <c r="Q11" s="2">
        <f>'[1]Pc, Winter, S1'!Q11*((1+Main!$B$4)^(Main!$B$3-2020))+_xlfn.IFNA(VLOOKUP($A11,'EV Distribution'!$A$2:$B$1048576,2,FALSE),0)*'EV Characterization'!Q$2</f>
        <v>17.857381091820688</v>
      </c>
      <c r="R11" s="2">
        <f>'[1]Pc, Winter, S1'!R11*((1+Main!$B$4)^(Main!$B$3-2020))+_xlfn.IFNA(VLOOKUP($A11,'EV Distribution'!$A$2:$B$1048576,2,FALSE),0)*'EV Characterization'!R$2</f>
        <v>17.950538246768673</v>
      </c>
      <c r="S11" s="2">
        <f>'[1]Pc, Winter, S1'!S11*((1+Main!$B$4)^(Main!$B$3-2020))+_xlfn.IFNA(VLOOKUP($A11,'EV Distribution'!$A$2:$B$1048576,2,FALSE),0)*'EV Characterization'!S$2</f>
        <v>20.293779632977227</v>
      </c>
      <c r="T11" s="2">
        <f>'[1]Pc, Winter, S1'!T11*((1+Main!$B$4)^(Main!$B$3-2020))+_xlfn.IFNA(VLOOKUP($A11,'EV Distribution'!$A$2:$B$1048576,2,FALSE),0)*'EV Characterization'!T$2</f>
        <v>20.385145987539453</v>
      </c>
      <c r="U11" s="2">
        <f>'[1]Pc, Winter, S1'!U11*((1+Main!$B$4)^(Main!$B$3-2020))+_xlfn.IFNA(VLOOKUP($A11,'EV Distribution'!$A$2:$B$1048576,2,FALSE),0)*'EV Characterization'!U$2</f>
        <v>20.847346652116045</v>
      </c>
      <c r="V11" s="2">
        <f>'[1]Pc, Winter, S1'!V11*((1+Main!$B$4)^(Main!$B$3-2020))+_xlfn.IFNA(VLOOKUP($A11,'EV Distribution'!$A$2:$B$1048576,2,FALSE),0)*'EV Characterization'!V$2</f>
        <v>20.197044386649548</v>
      </c>
      <c r="W11" s="2">
        <f>'[1]Pc, Winter, S1'!W11*((1+Main!$B$4)^(Main!$B$3-2020))+_xlfn.IFNA(VLOOKUP($A11,'EV Distribution'!$A$2:$B$1048576,2,FALSE),0)*'EV Characterization'!W$2</f>
        <v>19.591522842740108</v>
      </c>
      <c r="X11" s="2">
        <f>'[1]Pc, Winter, S1'!X11*((1+Main!$B$4)^(Main!$B$3-2020))+_xlfn.IFNA(VLOOKUP($A11,'EV Distribution'!$A$2:$B$1048576,2,FALSE),0)*'EV Characterization'!X$2</f>
        <v>17.162284039669206</v>
      </c>
      <c r="Y11" s="2">
        <f>'[1]Pc, Winter, S1'!Y11*((1+Main!$B$4)^(Main!$B$3-2020))+_xlfn.IFNA(VLOOKUP($A11,'EV Distribution'!$A$2:$B$1048576,2,FALSE),0)*'EV Characterization'!Y$2</f>
        <v>15.186295325955957</v>
      </c>
    </row>
    <row r="12" spans="1:25" x14ac:dyDescent="0.25">
      <c r="A12">
        <v>14</v>
      </c>
      <c r="B12" s="2">
        <f>'[1]Pc, Winter, S1'!B12*((1+Main!$B$4)^(Main!$B$3-2020))+_xlfn.IFNA(VLOOKUP($A12,'EV Distribution'!$A$2:$B$1048576,2,FALSE),0)*'EV Characterization'!B$2</f>
        <v>6.7638396797015883</v>
      </c>
      <c r="C12" s="2">
        <f>'[1]Pc, Winter, S1'!C12*((1+Main!$B$4)^(Main!$B$3-2020))+_xlfn.IFNA(VLOOKUP($A12,'EV Distribution'!$A$2:$B$1048576,2,FALSE),0)*'EV Characterization'!C$2</f>
        <v>6.5582627280333439</v>
      </c>
      <c r="D12" s="2">
        <f>'[1]Pc, Winter, S1'!D12*((1+Main!$B$4)^(Main!$B$3-2020))+_xlfn.IFNA(VLOOKUP($A12,'EV Distribution'!$A$2:$B$1048576,2,FALSE),0)*'EV Characterization'!D$2</f>
        <v>6.5009875574193057</v>
      </c>
      <c r="E12" s="2">
        <f>'[1]Pc, Winter, S1'!E12*((1+Main!$B$4)^(Main!$B$3-2020))+_xlfn.IFNA(VLOOKUP($A12,'EV Distribution'!$A$2:$B$1048576,2,FALSE),0)*'EV Characterization'!E$2</f>
        <v>6.5454780917355686</v>
      </c>
      <c r="F12" s="2">
        <f>'[1]Pc, Winter, S1'!F12*((1+Main!$B$4)^(Main!$B$3-2020))+_xlfn.IFNA(VLOOKUP($A12,'EV Distribution'!$A$2:$B$1048576,2,FALSE),0)*'EV Characterization'!F$2</f>
        <v>6.8745546300403326</v>
      </c>
      <c r="G12" s="2">
        <f>'[1]Pc, Winter, S1'!G12*((1+Main!$B$4)^(Main!$B$3-2020))+_xlfn.IFNA(VLOOKUP($A12,'EV Distribution'!$A$2:$B$1048576,2,FALSE),0)*'EV Characterization'!G$2</f>
        <v>7.8561590049836054</v>
      </c>
      <c r="H12" s="2">
        <f>'[1]Pc, Winter, S1'!H12*((1+Main!$B$4)^(Main!$B$3-2020))+_xlfn.IFNA(VLOOKUP($A12,'EV Distribution'!$A$2:$B$1048576,2,FALSE),0)*'EV Characterization'!H$2</f>
        <v>10.595139485419224</v>
      </c>
      <c r="I12" s="2">
        <f>'[1]Pc, Winter, S1'!I12*((1+Main!$B$4)^(Main!$B$3-2020))+_xlfn.IFNA(VLOOKUP($A12,'EV Distribution'!$A$2:$B$1048576,2,FALSE),0)*'EV Characterization'!I$2</f>
        <v>12.394449197968274</v>
      </c>
      <c r="J12" s="2">
        <f>'[1]Pc, Winter, S1'!J12*((1+Main!$B$4)^(Main!$B$3-2020))+_xlfn.IFNA(VLOOKUP($A12,'EV Distribution'!$A$2:$B$1048576,2,FALSE),0)*'EV Characterization'!J$2</f>
        <v>12.811995419453654</v>
      </c>
      <c r="K12" s="2">
        <f>'[1]Pc, Winter, S1'!K12*((1+Main!$B$4)^(Main!$B$3-2020))+_xlfn.IFNA(VLOOKUP($A12,'EV Distribution'!$A$2:$B$1048576,2,FALSE),0)*'EV Characterization'!K$2</f>
        <v>11.980738367372231</v>
      </c>
      <c r="L12" s="2">
        <f>'[1]Pc, Winter, S1'!L12*((1+Main!$B$4)^(Main!$B$3-2020))+_xlfn.IFNA(VLOOKUP($A12,'EV Distribution'!$A$2:$B$1048576,2,FALSE),0)*'EV Characterization'!L$2</f>
        <v>12.106283495816397</v>
      </c>
      <c r="M12" s="2">
        <f>'[1]Pc, Winter, S1'!M12*((1+Main!$B$4)^(Main!$B$3-2020))+_xlfn.IFNA(VLOOKUP($A12,'EV Distribution'!$A$2:$B$1048576,2,FALSE),0)*'EV Characterization'!M$2</f>
        <v>12.140034935642525</v>
      </c>
      <c r="N12" s="2">
        <f>'[1]Pc, Winter, S1'!N12*((1+Main!$B$4)^(Main!$B$3-2020))+_xlfn.IFNA(VLOOKUP($A12,'EV Distribution'!$A$2:$B$1048576,2,FALSE),0)*'EV Characterization'!N$2</f>
        <v>11.418725755721979</v>
      </c>
      <c r="O12" s="2">
        <f>'[1]Pc, Winter, S1'!O12*((1+Main!$B$4)^(Main!$B$3-2020))+_xlfn.IFNA(VLOOKUP($A12,'EV Distribution'!$A$2:$B$1048576,2,FALSE),0)*'EV Characterization'!O$2</f>
        <v>11.482393244484907</v>
      </c>
      <c r="P12" s="2">
        <f>'[1]Pc, Winter, S1'!P12*((1+Main!$B$4)^(Main!$B$3-2020))+_xlfn.IFNA(VLOOKUP($A12,'EV Distribution'!$A$2:$B$1048576,2,FALSE),0)*'EV Characterization'!P$2</f>
        <v>10.743185573747477</v>
      </c>
      <c r="Q12" s="2">
        <f>'[1]Pc, Winter, S1'!Q12*((1+Main!$B$4)^(Main!$B$3-2020))+_xlfn.IFNA(VLOOKUP($A12,'EV Distribution'!$A$2:$B$1048576,2,FALSE),0)*'EV Characterization'!Q$2</f>
        <v>10.586957318188649</v>
      </c>
      <c r="R12" s="2">
        <f>'[1]Pc, Winter, S1'!R12*((1+Main!$B$4)^(Main!$B$3-2020))+_xlfn.IFNA(VLOOKUP($A12,'EV Distribution'!$A$2:$B$1048576,2,FALSE),0)*'EV Characterization'!R$2</f>
        <v>10.801483515265335</v>
      </c>
      <c r="S12" s="2">
        <f>'[1]Pc, Winter, S1'!S12*((1+Main!$B$4)^(Main!$B$3-2020))+_xlfn.IFNA(VLOOKUP($A12,'EV Distribution'!$A$2:$B$1048576,2,FALSE),0)*'EV Characterization'!S$2</f>
        <v>11.404406963068469</v>
      </c>
      <c r="T12" s="2">
        <f>'[1]Pc, Winter, S1'!T12*((1+Main!$B$4)^(Main!$B$3-2020))+_xlfn.IFNA(VLOOKUP($A12,'EV Distribution'!$A$2:$B$1048576,2,FALSE),0)*'EV Characterization'!T$2</f>
        <v>11.207267871356761</v>
      </c>
      <c r="U12" s="2">
        <f>'[1]Pc, Winter, S1'!U12*((1+Main!$B$4)^(Main!$B$3-2020))+_xlfn.IFNA(VLOOKUP($A12,'EV Distribution'!$A$2:$B$1048576,2,FALSE),0)*'EV Characterization'!U$2</f>
        <v>10.970752099847894</v>
      </c>
      <c r="V12" s="2">
        <f>'[1]Pc, Winter, S1'!V12*((1+Main!$B$4)^(Main!$B$3-2020))+_xlfn.IFNA(VLOOKUP($A12,'EV Distribution'!$A$2:$B$1048576,2,FALSE),0)*'EV Characterization'!V$2</f>
        <v>10.700996273964813</v>
      </c>
      <c r="W12" s="2">
        <f>'[1]Pc, Winter, S1'!W12*((1+Main!$B$4)^(Main!$B$3-2020))+_xlfn.IFNA(VLOOKUP($A12,'EV Distribution'!$A$2:$B$1048576,2,FALSE),0)*'EV Characterization'!W$2</f>
        <v>9.562907950736756</v>
      </c>
      <c r="X12" s="2">
        <f>'[1]Pc, Winter, S1'!X12*((1+Main!$B$4)^(Main!$B$3-2020))+_xlfn.IFNA(VLOOKUP($A12,'EV Distribution'!$A$2:$B$1048576,2,FALSE),0)*'EV Characterization'!X$2</f>
        <v>8.410756527581146</v>
      </c>
      <c r="Y12" s="2">
        <f>'[1]Pc, Winter, S1'!Y12*((1+Main!$B$4)^(Main!$B$3-2020))+_xlfn.IFNA(VLOOKUP($A12,'EV Distribution'!$A$2:$B$1048576,2,FALSE),0)*'EV Characterization'!Y$2</f>
        <v>7.3202270513808179</v>
      </c>
    </row>
    <row r="13" spans="1:25" x14ac:dyDescent="0.25">
      <c r="A13">
        <v>15</v>
      </c>
      <c r="B13" s="2">
        <f>'[1]Pc, Winter, S1'!B13*((1+Main!$B$4)^(Main!$B$3-2020))+_xlfn.IFNA(VLOOKUP($A13,'EV Distribution'!$A$2:$B$1048576,2,FALSE),0)*'EV Characterization'!B$2</f>
        <v>17.353922420451909</v>
      </c>
      <c r="C13" s="2">
        <f>'[1]Pc, Winter, S1'!C13*((1+Main!$B$4)^(Main!$B$3-2020))+_xlfn.IFNA(VLOOKUP($A13,'EV Distribution'!$A$2:$B$1048576,2,FALSE),0)*'EV Characterization'!C$2</f>
        <v>16.833367481509978</v>
      </c>
      <c r="D13" s="2">
        <f>'[1]Pc, Winter, S1'!D13*((1+Main!$B$4)^(Main!$B$3-2020))+_xlfn.IFNA(VLOOKUP($A13,'EV Distribution'!$A$2:$B$1048576,2,FALSE),0)*'EV Characterization'!D$2</f>
        <v>14.857461495870604</v>
      </c>
      <c r="E13" s="2">
        <f>'[1]Pc, Winter, S1'!E13*((1+Main!$B$4)^(Main!$B$3-2020))+_xlfn.IFNA(VLOOKUP($A13,'EV Distribution'!$A$2:$B$1048576,2,FALSE),0)*'EV Characterization'!E$2</f>
        <v>15.555310204660138</v>
      </c>
      <c r="F13" s="2">
        <f>'[1]Pc, Winter, S1'!F13*((1+Main!$B$4)^(Main!$B$3-2020))+_xlfn.IFNA(VLOOKUP($A13,'EV Distribution'!$A$2:$B$1048576,2,FALSE),0)*'EV Characterization'!F$2</f>
        <v>15.976840939372916</v>
      </c>
      <c r="G13" s="2">
        <f>'[1]Pc, Winter, S1'!G13*((1+Main!$B$4)^(Main!$B$3-2020))+_xlfn.IFNA(VLOOKUP($A13,'EV Distribution'!$A$2:$B$1048576,2,FALSE),0)*'EV Characterization'!G$2</f>
        <v>18.06299180760573</v>
      </c>
      <c r="H13" s="2">
        <f>'[1]Pc, Winter, S1'!H13*((1+Main!$B$4)^(Main!$B$3-2020))+_xlfn.IFNA(VLOOKUP($A13,'EV Distribution'!$A$2:$B$1048576,2,FALSE),0)*'EV Characterization'!H$2</f>
        <v>20.732442633218831</v>
      </c>
      <c r="I13" s="2">
        <f>'[1]Pc, Winter, S1'!I13*((1+Main!$B$4)^(Main!$B$3-2020))+_xlfn.IFNA(VLOOKUP($A13,'EV Distribution'!$A$2:$B$1048576,2,FALSE),0)*'EV Characterization'!I$2</f>
        <v>24.567146616957743</v>
      </c>
      <c r="J13" s="2">
        <f>'[1]Pc, Winter, S1'!J13*((1+Main!$B$4)^(Main!$B$3-2020))+_xlfn.IFNA(VLOOKUP($A13,'EV Distribution'!$A$2:$B$1048576,2,FALSE),0)*'EV Characterization'!J$2</f>
        <v>24.56703512238094</v>
      </c>
      <c r="K13" s="2">
        <f>'[1]Pc, Winter, S1'!K13*((1+Main!$B$4)^(Main!$B$3-2020))+_xlfn.IFNA(VLOOKUP($A13,'EV Distribution'!$A$2:$B$1048576,2,FALSE),0)*'EV Characterization'!K$2</f>
        <v>25.439319098668378</v>
      </c>
      <c r="L13" s="2">
        <f>'[1]Pc, Winter, S1'!L13*((1+Main!$B$4)^(Main!$B$3-2020))+_xlfn.IFNA(VLOOKUP($A13,'EV Distribution'!$A$2:$B$1048576,2,FALSE),0)*'EV Characterization'!L$2</f>
        <v>22.344293749481331</v>
      </c>
      <c r="M13" s="2">
        <f>'[1]Pc, Winter, S1'!M13*((1+Main!$B$4)^(Main!$B$3-2020))+_xlfn.IFNA(VLOOKUP($A13,'EV Distribution'!$A$2:$B$1048576,2,FALSE),0)*'EV Characterization'!M$2</f>
        <v>23.346504015751012</v>
      </c>
      <c r="N13" s="2">
        <f>'[1]Pc, Winter, S1'!N13*((1+Main!$B$4)^(Main!$B$3-2020))+_xlfn.IFNA(VLOOKUP($A13,'EV Distribution'!$A$2:$B$1048576,2,FALSE),0)*'EV Characterization'!N$2</f>
        <v>21.95570787661622</v>
      </c>
      <c r="O13" s="2">
        <f>'[1]Pc, Winter, S1'!O13*((1+Main!$B$4)^(Main!$B$3-2020))+_xlfn.IFNA(VLOOKUP($A13,'EV Distribution'!$A$2:$B$1048576,2,FALSE),0)*'EV Characterization'!O$2</f>
        <v>20.989557344813011</v>
      </c>
      <c r="P13" s="2">
        <f>'[1]Pc, Winter, S1'!P13*((1+Main!$B$4)^(Main!$B$3-2020))+_xlfn.IFNA(VLOOKUP($A13,'EV Distribution'!$A$2:$B$1048576,2,FALSE),0)*'EV Characterization'!P$2</f>
        <v>21.612380603433717</v>
      </c>
      <c r="Q13" s="2">
        <f>'[1]Pc, Winter, S1'!Q13*((1+Main!$B$4)^(Main!$B$3-2020))+_xlfn.IFNA(VLOOKUP($A13,'EV Distribution'!$A$2:$B$1048576,2,FALSE),0)*'EV Characterization'!Q$2</f>
        <v>22.493123752217446</v>
      </c>
      <c r="R13" s="2">
        <f>'[1]Pc, Winter, S1'!R13*((1+Main!$B$4)^(Main!$B$3-2020))+_xlfn.IFNA(VLOOKUP($A13,'EV Distribution'!$A$2:$B$1048576,2,FALSE),0)*'EV Characterization'!R$2</f>
        <v>25.083780205623814</v>
      </c>
      <c r="S13" s="2">
        <f>'[1]Pc, Winter, S1'!S13*((1+Main!$B$4)^(Main!$B$3-2020))+_xlfn.IFNA(VLOOKUP($A13,'EV Distribution'!$A$2:$B$1048576,2,FALSE),0)*'EV Characterization'!S$2</f>
        <v>26.556757676639311</v>
      </c>
      <c r="T13" s="2">
        <f>'[1]Pc, Winter, S1'!T13*((1+Main!$B$4)^(Main!$B$3-2020))+_xlfn.IFNA(VLOOKUP($A13,'EV Distribution'!$A$2:$B$1048576,2,FALSE),0)*'EV Characterization'!T$2</f>
        <v>25.212592572949511</v>
      </c>
      <c r="U13" s="2">
        <f>'[1]Pc, Winter, S1'!U13*((1+Main!$B$4)^(Main!$B$3-2020))+_xlfn.IFNA(VLOOKUP($A13,'EV Distribution'!$A$2:$B$1048576,2,FALSE),0)*'EV Characterization'!U$2</f>
        <v>26.918720120520067</v>
      </c>
      <c r="V13" s="2">
        <f>'[1]Pc, Winter, S1'!V13*((1+Main!$B$4)^(Main!$B$3-2020))+_xlfn.IFNA(VLOOKUP($A13,'EV Distribution'!$A$2:$B$1048576,2,FALSE),0)*'EV Characterization'!V$2</f>
        <v>26.945705928855276</v>
      </c>
      <c r="W13" s="2">
        <f>'[1]Pc, Winter, S1'!W13*((1+Main!$B$4)^(Main!$B$3-2020))+_xlfn.IFNA(VLOOKUP($A13,'EV Distribution'!$A$2:$B$1048576,2,FALSE),0)*'EV Characterization'!W$2</f>
        <v>23.456532339458214</v>
      </c>
      <c r="X13" s="2">
        <f>'[1]Pc, Winter, S1'!X13*((1+Main!$B$4)^(Main!$B$3-2020))+_xlfn.IFNA(VLOOKUP($A13,'EV Distribution'!$A$2:$B$1048576,2,FALSE),0)*'EV Characterization'!X$2</f>
        <v>20.291671707992496</v>
      </c>
      <c r="Y13" s="2">
        <f>'[1]Pc, Winter, S1'!Y13*((1+Main!$B$4)^(Main!$B$3-2020))+_xlfn.IFNA(VLOOKUP($A13,'EV Distribution'!$A$2:$B$1048576,2,FALSE),0)*'EV Characterization'!Y$2</f>
        <v>19.99327820112282</v>
      </c>
    </row>
    <row r="14" spans="1:25" x14ac:dyDescent="0.25">
      <c r="A14">
        <v>16</v>
      </c>
      <c r="B14" s="2">
        <f>'[1]Pc, Winter, S1'!B14*((1+Main!$B$4)^(Main!$B$3-2020))+_xlfn.IFNA(VLOOKUP($A14,'EV Distribution'!$A$2:$B$1048576,2,FALSE),0)*'EV Characterization'!B$2</f>
        <v>22.386473720683956</v>
      </c>
      <c r="C14" s="2">
        <f>'[1]Pc, Winter, S1'!C14*((1+Main!$B$4)^(Main!$B$3-2020))+_xlfn.IFNA(VLOOKUP($A14,'EV Distribution'!$A$2:$B$1048576,2,FALSE),0)*'EV Characterization'!C$2</f>
        <v>22.312297720683954</v>
      </c>
      <c r="D14" s="2">
        <f>'[1]Pc, Winter, S1'!D14*((1+Main!$B$4)^(Main!$B$3-2020))+_xlfn.IFNA(VLOOKUP($A14,'EV Distribution'!$A$2:$B$1048576,2,FALSE),0)*'EV Characterization'!D$2</f>
        <v>22.057327220683955</v>
      </c>
      <c r="E14" s="2">
        <f>'[1]Pc, Winter, S1'!E14*((1+Main!$B$4)^(Main!$B$3-2020))+_xlfn.IFNA(VLOOKUP($A14,'EV Distribution'!$A$2:$B$1048576,2,FALSE),0)*'EV Characterization'!E$2</f>
        <v>21.921401220683954</v>
      </c>
      <c r="F14" s="2">
        <f>'[1]Pc, Winter, S1'!F14*((1+Main!$B$4)^(Main!$B$3-2020))+_xlfn.IFNA(VLOOKUP($A14,'EV Distribution'!$A$2:$B$1048576,2,FALSE),0)*'EV Characterization'!F$2</f>
        <v>23.589517432068192</v>
      </c>
      <c r="G14" s="2">
        <f>'[1]Pc, Winter, S1'!G14*((1+Main!$B$4)^(Main!$B$3-2020))+_xlfn.IFNA(VLOOKUP($A14,'EV Distribution'!$A$2:$B$1048576,2,FALSE),0)*'EV Characterization'!G$2</f>
        <v>21.315086017111675</v>
      </c>
      <c r="H14" s="2">
        <f>'[1]Pc, Winter, S1'!H14*((1+Main!$B$4)^(Main!$B$3-2020))+_xlfn.IFNA(VLOOKUP($A14,'EV Distribution'!$A$2:$B$1048576,2,FALSE),0)*'EV Characterization'!H$2</f>
        <v>33.989441132514472</v>
      </c>
      <c r="I14" s="2">
        <f>'[1]Pc, Winter, S1'!I14*((1+Main!$B$4)^(Main!$B$3-2020))+_xlfn.IFNA(VLOOKUP($A14,'EV Distribution'!$A$2:$B$1048576,2,FALSE),0)*'EV Characterization'!I$2</f>
        <v>34.444054712758771</v>
      </c>
      <c r="J14" s="2">
        <f>'[1]Pc, Winter, S1'!J14*((1+Main!$B$4)^(Main!$B$3-2020))+_xlfn.IFNA(VLOOKUP($A14,'EV Distribution'!$A$2:$B$1048576,2,FALSE),0)*'EV Characterization'!J$2</f>
        <v>34.43125821275877</v>
      </c>
      <c r="K14" s="2">
        <f>'[1]Pc, Winter, S1'!K14*((1+Main!$B$4)^(Main!$B$3-2020))+_xlfn.IFNA(VLOOKUP($A14,'EV Distribution'!$A$2:$B$1048576,2,FALSE),0)*'EV Characterization'!K$2</f>
        <v>40.680494369765754</v>
      </c>
      <c r="L14" s="2">
        <f>'[1]Pc, Winter, S1'!L14*((1+Main!$B$4)^(Main!$B$3-2020))+_xlfn.IFNA(VLOOKUP($A14,'EV Distribution'!$A$2:$B$1048576,2,FALSE),0)*'EV Characterization'!L$2</f>
        <v>50.755652989634349</v>
      </c>
      <c r="M14" s="2">
        <f>'[1]Pc, Winter, S1'!M14*((1+Main!$B$4)^(Main!$B$3-2020))+_xlfn.IFNA(VLOOKUP($A14,'EV Distribution'!$A$2:$B$1048576,2,FALSE),0)*'EV Characterization'!M$2</f>
        <v>46.055830735650808</v>
      </c>
      <c r="N14" s="2">
        <f>'[1]Pc, Winter, S1'!N14*((1+Main!$B$4)^(Main!$B$3-2020))+_xlfn.IFNA(VLOOKUP($A14,'EV Distribution'!$A$2:$B$1048576,2,FALSE),0)*'EV Characterization'!N$2</f>
        <v>51.522009548102915</v>
      </c>
      <c r="O14" s="2">
        <f>'[1]Pc, Winter, S1'!O14*((1+Main!$B$4)^(Main!$B$3-2020))+_xlfn.IFNA(VLOOKUP($A14,'EV Distribution'!$A$2:$B$1048576,2,FALSE),0)*'EV Characterization'!O$2</f>
        <v>51.750454012331204</v>
      </c>
      <c r="P14" s="2">
        <f>'[1]Pc, Winter, S1'!P14*((1+Main!$B$4)^(Main!$B$3-2020))+_xlfn.IFNA(VLOOKUP($A14,'EV Distribution'!$A$2:$B$1048576,2,FALSE),0)*'EV Characterization'!P$2</f>
        <v>48.45567988117832</v>
      </c>
      <c r="Q14" s="2">
        <f>'[1]Pc, Winter, S1'!Q14*((1+Main!$B$4)^(Main!$B$3-2020))+_xlfn.IFNA(VLOOKUP($A14,'EV Distribution'!$A$2:$B$1048576,2,FALSE),0)*'EV Characterization'!Q$2</f>
        <v>47.619261147474134</v>
      </c>
      <c r="R14" s="2">
        <f>'[1]Pc, Winter, S1'!R14*((1+Main!$B$4)^(Main!$B$3-2020))+_xlfn.IFNA(VLOOKUP($A14,'EV Distribution'!$A$2:$B$1048576,2,FALSE),0)*'EV Characterization'!R$2</f>
        <v>51.102753956523564</v>
      </c>
      <c r="S14" s="2">
        <f>'[1]Pc, Winter, S1'!S14*((1+Main!$B$4)^(Main!$B$3-2020))+_xlfn.IFNA(VLOOKUP($A14,'EV Distribution'!$A$2:$B$1048576,2,FALSE),0)*'EV Characterization'!S$2</f>
        <v>52.92845621776258</v>
      </c>
      <c r="T14" s="2">
        <f>'[1]Pc, Winter, S1'!T14*((1+Main!$B$4)^(Main!$B$3-2020))+_xlfn.IFNA(VLOOKUP($A14,'EV Distribution'!$A$2:$B$1048576,2,FALSE),0)*'EV Characterization'!T$2</f>
        <v>52.865219467762579</v>
      </c>
      <c r="U14" s="2">
        <f>'[1]Pc, Winter, S1'!U14*((1+Main!$B$4)^(Main!$B$3-2020))+_xlfn.IFNA(VLOOKUP($A14,'EV Distribution'!$A$2:$B$1048576,2,FALSE),0)*'EV Characterization'!U$2</f>
        <v>52.94237846776258</v>
      </c>
      <c r="V14" s="2">
        <f>'[1]Pc, Winter, S1'!V14*((1+Main!$B$4)^(Main!$B$3-2020))+_xlfn.IFNA(VLOOKUP($A14,'EV Distribution'!$A$2:$B$1048576,2,FALSE),0)*'EV Characterization'!V$2</f>
        <v>52.965330467762577</v>
      </c>
      <c r="W14" s="2">
        <f>'[1]Pc, Winter, S1'!W14*((1+Main!$B$4)^(Main!$B$3-2020))+_xlfn.IFNA(VLOOKUP($A14,'EV Distribution'!$A$2:$B$1048576,2,FALSE),0)*'EV Characterization'!W$2</f>
        <v>35.652444983070737</v>
      </c>
      <c r="X14" s="2">
        <f>'[1]Pc, Winter, S1'!X14*((1+Main!$B$4)^(Main!$B$3-2020))+_xlfn.IFNA(VLOOKUP($A14,'EV Distribution'!$A$2:$B$1048576,2,FALSE),0)*'EV Characterization'!X$2</f>
        <v>29.611897419361888</v>
      </c>
      <c r="Y14" s="2">
        <f>'[1]Pc, Winter, S1'!Y14*((1+Main!$B$4)^(Main!$B$3-2020))+_xlfn.IFNA(VLOOKUP($A14,'EV Distribution'!$A$2:$B$1048576,2,FALSE),0)*'EV Characterization'!Y$2</f>
        <v>24.645789280153306</v>
      </c>
    </row>
    <row r="15" spans="1:25" x14ac:dyDescent="0.25">
      <c r="A15">
        <v>17</v>
      </c>
      <c r="B15" s="2">
        <f>'[1]Pc, Winter, S1'!B15*((1+Main!$B$4)^(Main!$B$3-2020))+_xlfn.IFNA(VLOOKUP($A15,'EV Distribution'!$A$2:$B$1048576,2,FALSE),0)*'EV Characterization'!B$2</f>
        <v>45.933666989259969</v>
      </c>
      <c r="C15" s="2">
        <f>'[1]Pc, Winter, S1'!C15*((1+Main!$B$4)^(Main!$B$3-2020))+_xlfn.IFNA(VLOOKUP($A15,'EV Distribution'!$A$2:$B$1048576,2,FALSE),0)*'EV Characterization'!C$2</f>
        <v>45.913678509259967</v>
      </c>
      <c r="D15" s="2">
        <f>'[1]Pc, Winter, S1'!D15*((1+Main!$B$4)^(Main!$B$3-2020))+_xlfn.IFNA(VLOOKUP($A15,'EV Distribution'!$A$2:$B$1048576,2,FALSE),0)*'EV Characterization'!D$2</f>
        <v>45.844970669259972</v>
      </c>
      <c r="E15" s="2">
        <f>'[1]Pc, Winter, S1'!E15*((1+Main!$B$4)^(Main!$B$3-2020))+_xlfn.IFNA(VLOOKUP($A15,'EV Distribution'!$A$2:$B$1048576,2,FALSE),0)*'EV Characterization'!E$2</f>
        <v>45.154773117398655</v>
      </c>
      <c r="F15" s="2">
        <f>'[1]Pc, Winter, S1'!F15*((1+Main!$B$4)^(Main!$B$3-2020))+_xlfn.IFNA(VLOOKUP($A15,'EV Distribution'!$A$2:$B$1048576,2,FALSE),0)*'EV Characterization'!F$2</f>
        <v>50.36141581319054</v>
      </c>
      <c r="G15" s="2">
        <f>'[1]Pc, Winter, S1'!G15*((1+Main!$B$4)^(Main!$B$3-2020))+_xlfn.IFNA(VLOOKUP($A15,'EV Distribution'!$A$2:$B$1048576,2,FALSE),0)*'EV Characterization'!G$2</f>
        <v>47.151541213295253</v>
      </c>
      <c r="H15" s="2">
        <f>'[1]Pc, Winter, S1'!H15*((1+Main!$B$4)^(Main!$B$3-2020))+_xlfn.IFNA(VLOOKUP($A15,'EV Distribution'!$A$2:$B$1048576,2,FALSE),0)*'EV Characterization'!H$2</f>
        <v>47.886591408102078</v>
      </c>
      <c r="I15" s="2">
        <f>'[1]Pc, Winter, S1'!I15*((1+Main!$B$4)^(Main!$B$3-2020))+_xlfn.IFNA(VLOOKUP($A15,'EV Distribution'!$A$2:$B$1048576,2,FALSE),0)*'EV Characterization'!I$2</f>
        <v>39.573247834615763</v>
      </c>
      <c r="J15" s="2">
        <f>'[1]Pc, Winter, S1'!J15*((1+Main!$B$4)^(Main!$B$3-2020))+_xlfn.IFNA(VLOOKUP($A15,'EV Distribution'!$A$2:$B$1048576,2,FALSE),0)*'EV Characterization'!J$2</f>
        <v>33.883730706776809</v>
      </c>
      <c r="K15" s="2">
        <f>'[1]Pc, Winter, S1'!K15*((1+Main!$B$4)^(Main!$B$3-2020))+_xlfn.IFNA(VLOOKUP($A15,'EV Distribution'!$A$2:$B$1048576,2,FALSE),0)*'EV Characterization'!K$2</f>
        <v>29.664049214190332</v>
      </c>
      <c r="L15" s="2">
        <f>'[1]Pc, Winter, S1'!L15*((1+Main!$B$4)^(Main!$B$3-2020))+_xlfn.IFNA(VLOOKUP($A15,'EV Distribution'!$A$2:$B$1048576,2,FALSE),0)*'EV Characterization'!L$2</f>
        <v>35.656477422095755</v>
      </c>
      <c r="M15" s="2">
        <f>'[1]Pc, Winter, S1'!M15*((1+Main!$B$4)^(Main!$B$3-2020))+_xlfn.IFNA(VLOOKUP($A15,'EV Distribution'!$A$2:$B$1048576,2,FALSE),0)*'EV Characterization'!M$2</f>
        <v>40.352782297556182</v>
      </c>
      <c r="N15" s="2">
        <f>'[1]Pc, Winter, S1'!N15*((1+Main!$B$4)^(Main!$B$3-2020))+_xlfn.IFNA(VLOOKUP($A15,'EV Distribution'!$A$2:$B$1048576,2,FALSE),0)*'EV Characterization'!N$2</f>
        <v>44.285615605940379</v>
      </c>
      <c r="O15" s="2">
        <f>'[1]Pc, Winter, S1'!O15*((1+Main!$B$4)^(Main!$B$3-2020))+_xlfn.IFNA(VLOOKUP($A15,'EV Distribution'!$A$2:$B$1048576,2,FALSE),0)*'EV Characterization'!O$2</f>
        <v>48.220757682596215</v>
      </c>
      <c r="P15" s="2">
        <f>'[1]Pc, Winter, S1'!P15*((1+Main!$B$4)^(Main!$B$3-2020))+_xlfn.IFNA(VLOOKUP($A15,'EV Distribution'!$A$2:$B$1048576,2,FALSE),0)*'EV Characterization'!P$2</f>
        <v>46.913519934287052</v>
      </c>
      <c r="Q15" s="2">
        <f>'[1]Pc, Winter, S1'!Q15*((1+Main!$B$4)^(Main!$B$3-2020))+_xlfn.IFNA(VLOOKUP($A15,'EV Distribution'!$A$2:$B$1048576,2,FALSE),0)*'EV Characterization'!Q$2</f>
        <v>41.032605595507029</v>
      </c>
      <c r="R15" s="2">
        <f>'[1]Pc, Winter, S1'!R15*((1+Main!$B$4)^(Main!$B$3-2020))+_xlfn.IFNA(VLOOKUP($A15,'EV Distribution'!$A$2:$B$1048576,2,FALSE),0)*'EV Characterization'!R$2</f>
        <v>41.702450013457884</v>
      </c>
      <c r="S15" s="2">
        <f>'[1]Pc, Winter, S1'!S15*((1+Main!$B$4)^(Main!$B$3-2020))+_xlfn.IFNA(VLOOKUP($A15,'EV Distribution'!$A$2:$B$1048576,2,FALSE),0)*'EV Characterization'!S$2</f>
        <v>44.967046408027045</v>
      </c>
      <c r="T15" s="2">
        <f>'[1]Pc, Winter, S1'!T15*((1+Main!$B$4)^(Main!$B$3-2020))+_xlfn.IFNA(VLOOKUP($A15,'EV Distribution'!$A$2:$B$1048576,2,FALSE),0)*'EV Characterization'!T$2</f>
        <v>45.603586154249541</v>
      </c>
      <c r="U15" s="2">
        <f>'[1]Pc, Winter, S1'!U15*((1+Main!$B$4)^(Main!$B$3-2020))+_xlfn.IFNA(VLOOKUP($A15,'EV Distribution'!$A$2:$B$1048576,2,FALSE),0)*'EV Characterization'!U$2</f>
        <v>44.317217701804552</v>
      </c>
      <c r="V15" s="2">
        <f>'[1]Pc, Winter, S1'!V15*((1+Main!$B$4)^(Main!$B$3-2020))+_xlfn.IFNA(VLOOKUP($A15,'EV Distribution'!$A$2:$B$1048576,2,FALSE),0)*'EV Characterization'!V$2</f>
        <v>45.107669636473332</v>
      </c>
      <c r="W15" s="2">
        <f>'[1]Pc, Winter, S1'!W15*((1+Main!$B$4)^(Main!$B$3-2020))+_xlfn.IFNA(VLOOKUP($A15,'EV Distribution'!$A$2:$B$1048576,2,FALSE),0)*'EV Characterization'!W$2</f>
        <v>51.377088877814614</v>
      </c>
      <c r="X15" s="2">
        <f>'[1]Pc, Winter, S1'!X15*((1+Main!$B$4)^(Main!$B$3-2020))+_xlfn.IFNA(VLOOKUP($A15,'EV Distribution'!$A$2:$B$1048576,2,FALSE),0)*'EV Characterization'!X$2</f>
        <v>49.162307109467946</v>
      </c>
      <c r="Y15" s="2">
        <f>'[1]Pc, Winter, S1'!Y15*((1+Main!$B$4)^(Main!$B$3-2020))+_xlfn.IFNA(VLOOKUP($A15,'EV Distribution'!$A$2:$B$1048576,2,FALSE),0)*'EV Characterization'!Y$2</f>
        <v>44.619716022453801</v>
      </c>
    </row>
    <row r="16" spans="1:25" x14ac:dyDescent="0.25">
      <c r="A16">
        <v>18</v>
      </c>
      <c r="B16" s="2">
        <f>'[1]Pc, Winter, S1'!B16*((1+Main!$B$4)^(Main!$B$3-2020))+_xlfn.IFNA(VLOOKUP($A16,'EV Distribution'!$A$2:$B$1048576,2,FALSE),0)*'EV Characterization'!B$2</f>
        <v>16.920901017000645</v>
      </c>
      <c r="C16" s="2">
        <f>'[1]Pc, Winter, S1'!C16*((1+Main!$B$4)^(Main!$B$3-2020))+_xlfn.IFNA(VLOOKUP($A16,'EV Distribution'!$A$2:$B$1048576,2,FALSE),0)*'EV Characterization'!C$2</f>
        <v>15.654341921642006</v>
      </c>
      <c r="D16" s="2">
        <f>'[1]Pc, Winter, S1'!D16*((1+Main!$B$4)^(Main!$B$3-2020))+_xlfn.IFNA(VLOOKUP($A16,'EV Distribution'!$A$2:$B$1048576,2,FALSE),0)*'EV Characterization'!D$2</f>
        <v>14.723791318220126</v>
      </c>
      <c r="E16" s="2">
        <f>'[1]Pc, Winter, S1'!E16*((1+Main!$B$4)^(Main!$B$3-2020))+_xlfn.IFNA(VLOOKUP($A16,'EV Distribution'!$A$2:$B$1048576,2,FALSE),0)*'EV Characterization'!E$2</f>
        <v>14.613210352595265</v>
      </c>
      <c r="F16" s="2">
        <f>'[1]Pc, Winter, S1'!F16*((1+Main!$B$4)^(Main!$B$3-2020))+_xlfn.IFNA(VLOOKUP($A16,'EV Distribution'!$A$2:$B$1048576,2,FALSE),0)*'EV Characterization'!F$2</f>
        <v>14.627098029659555</v>
      </c>
      <c r="G16" s="2">
        <f>'[1]Pc, Winter, S1'!G16*((1+Main!$B$4)^(Main!$B$3-2020))+_xlfn.IFNA(VLOOKUP($A16,'EV Distribution'!$A$2:$B$1048576,2,FALSE),0)*'EV Characterization'!G$2</f>
        <v>16.385458355945925</v>
      </c>
      <c r="H16" s="2">
        <f>'[1]Pc, Winter, S1'!H16*((1+Main!$B$4)^(Main!$B$3-2020))+_xlfn.IFNA(VLOOKUP($A16,'EV Distribution'!$A$2:$B$1048576,2,FALSE),0)*'EV Characterization'!H$2</f>
        <v>24.949544471122028</v>
      </c>
      <c r="I16" s="2">
        <f>'[1]Pc, Winter, S1'!I16*((1+Main!$B$4)^(Main!$B$3-2020))+_xlfn.IFNA(VLOOKUP($A16,'EV Distribution'!$A$2:$B$1048576,2,FALSE),0)*'EV Characterization'!I$2</f>
        <v>30.510859016817648</v>
      </c>
      <c r="J16" s="2">
        <f>'[1]Pc, Winter, S1'!J16*((1+Main!$B$4)^(Main!$B$3-2020))+_xlfn.IFNA(VLOOKUP($A16,'EV Distribution'!$A$2:$B$1048576,2,FALSE),0)*'EV Characterization'!J$2</f>
        <v>32.531782146689388</v>
      </c>
      <c r="K16" s="2">
        <f>'[1]Pc, Winter, S1'!K16*((1+Main!$B$4)^(Main!$B$3-2020))+_xlfn.IFNA(VLOOKUP($A16,'EV Distribution'!$A$2:$B$1048576,2,FALSE),0)*'EV Characterization'!K$2</f>
        <v>32.672647342500042</v>
      </c>
      <c r="L16" s="2">
        <f>'[1]Pc, Winter, S1'!L16*((1+Main!$B$4)^(Main!$B$3-2020))+_xlfn.IFNA(VLOOKUP($A16,'EV Distribution'!$A$2:$B$1048576,2,FALSE),0)*'EV Characterization'!L$2</f>
        <v>31.236332995085085</v>
      </c>
      <c r="M16" s="2">
        <f>'[1]Pc, Winter, S1'!M16*((1+Main!$B$4)^(Main!$B$3-2020))+_xlfn.IFNA(VLOOKUP($A16,'EV Distribution'!$A$2:$B$1048576,2,FALSE),0)*'EV Characterization'!M$2</f>
        <v>32.624262226277772</v>
      </c>
      <c r="N16" s="2">
        <f>'[1]Pc, Winter, S1'!N16*((1+Main!$B$4)^(Main!$B$3-2020))+_xlfn.IFNA(VLOOKUP($A16,'EV Distribution'!$A$2:$B$1048576,2,FALSE),0)*'EV Characterization'!N$2</f>
        <v>32.794781623245882</v>
      </c>
      <c r="O16" s="2">
        <f>'[1]Pc, Winter, S1'!O16*((1+Main!$B$4)^(Main!$B$3-2020))+_xlfn.IFNA(VLOOKUP($A16,'EV Distribution'!$A$2:$B$1048576,2,FALSE),0)*'EV Characterization'!O$2</f>
        <v>32.302024487347559</v>
      </c>
      <c r="P16" s="2">
        <f>'[1]Pc, Winter, S1'!P16*((1+Main!$B$4)^(Main!$B$3-2020))+_xlfn.IFNA(VLOOKUP($A16,'EV Distribution'!$A$2:$B$1048576,2,FALSE),0)*'EV Characterization'!P$2</f>
        <v>28.768839579653839</v>
      </c>
      <c r="Q16" s="2">
        <f>'[1]Pc, Winter, S1'!Q16*((1+Main!$B$4)^(Main!$B$3-2020))+_xlfn.IFNA(VLOOKUP($A16,'EV Distribution'!$A$2:$B$1048576,2,FALSE),0)*'EV Characterization'!Q$2</f>
        <v>26.917466529777499</v>
      </c>
      <c r="R16" s="2">
        <f>'[1]Pc, Winter, S1'!R16*((1+Main!$B$4)^(Main!$B$3-2020))+_xlfn.IFNA(VLOOKUP($A16,'EV Distribution'!$A$2:$B$1048576,2,FALSE),0)*'EV Characterization'!R$2</f>
        <v>28.461489266816269</v>
      </c>
      <c r="S16" s="2">
        <f>'[1]Pc, Winter, S1'!S16*((1+Main!$B$4)^(Main!$B$3-2020))+_xlfn.IFNA(VLOOKUP($A16,'EV Distribution'!$A$2:$B$1048576,2,FALSE),0)*'EV Characterization'!S$2</f>
        <v>33.197890266584707</v>
      </c>
      <c r="T16" s="2">
        <f>'[1]Pc, Winter, S1'!T16*((1+Main!$B$4)^(Main!$B$3-2020))+_xlfn.IFNA(VLOOKUP($A16,'EV Distribution'!$A$2:$B$1048576,2,FALSE),0)*'EV Characterization'!T$2</f>
        <v>31.638383620423369</v>
      </c>
      <c r="U16" s="2">
        <f>'[1]Pc, Winter, S1'!U16*((1+Main!$B$4)^(Main!$B$3-2020))+_xlfn.IFNA(VLOOKUP($A16,'EV Distribution'!$A$2:$B$1048576,2,FALSE),0)*'EV Characterization'!U$2</f>
        <v>31.207847579928693</v>
      </c>
      <c r="V16" s="2">
        <f>'[1]Pc, Winter, S1'!V16*((1+Main!$B$4)^(Main!$B$3-2020))+_xlfn.IFNA(VLOOKUP($A16,'EV Distribution'!$A$2:$B$1048576,2,FALSE),0)*'EV Characterization'!V$2</f>
        <v>30.436842332409043</v>
      </c>
      <c r="W16" s="2">
        <f>'[1]Pc, Winter, S1'!W16*((1+Main!$B$4)^(Main!$B$3-2020))+_xlfn.IFNA(VLOOKUP($A16,'EV Distribution'!$A$2:$B$1048576,2,FALSE),0)*'EV Characterization'!W$2</f>
        <v>28.369047429286155</v>
      </c>
      <c r="X16" s="2">
        <f>'[1]Pc, Winter, S1'!X16*((1+Main!$B$4)^(Main!$B$3-2020))+_xlfn.IFNA(VLOOKUP($A16,'EV Distribution'!$A$2:$B$1048576,2,FALSE),0)*'EV Characterization'!X$2</f>
        <v>23.521650051707596</v>
      </c>
      <c r="Y16" s="2">
        <f>'[1]Pc, Winter, S1'!Y16*((1+Main!$B$4)^(Main!$B$3-2020))+_xlfn.IFNA(VLOOKUP($A16,'EV Distribution'!$A$2:$B$1048576,2,FALSE),0)*'EV Characterization'!Y$2</f>
        <v>20.4073237954448</v>
      </c>
    </row>
    <row r="17" spans="1:25" x14ac:dyDescent="0.25">
      <c r="A17">
        <v>19</v>
      </c>
      <c r="B17" s="2">
        <f>'[1]Pc, Winter, S1'!B17*((1+Main!$B$4)^(Main!$B$3-2020))+_xlfn.IFNA(VLOOKUP($A17,'EV Distribution'!$A$2:$B$1048576,2,FALSE),0)*'EV Characterization'!B$2</f>
        <v>2.7681111690165561</v>
      </c>
      <c r="C17" s="2">
        <f>'[1]Pc, Winter, S1'!C17*((1+Main!$B$4)^(Main!$B$3-2020))+_xlfn.IFNA(VLOOKUP($A17,'EV Distribution'!$A$2:$B$1048576,2,FALSE),0)*'EV Characterization'!C$2</f>
        <v>2.4637913284876296</v>
      </c>
      <c r="D17" s="2">
        <f>'[1]Pc, Winter, S1'!D17*((1+Main!$B$4)^(Main!$B$3-2020))+_xlfn.IFNA(VLOOKUP($A17,'EV Distribution'!$A$2:$B$1048576,2,FALSE),0)*'EV Characterization'!D$2</f>
        <v>2.346908964850388</v>
      </c>
      <c r="E17" s="2">
        <f>'[1]Pc, Winter, S1'!E17*((1+Main!$B$4)^(Main!$B$3-2020))+_xlfn.IFNA(VLOOKUP($A17,'EV Distribution'!$A$2:$B$1048576,2,FALSE),0)*'EV Characterization'!E$2</f>
        <v>2.3179665525060478</v>
      </c>
      <c r="F17" s="2">
        <f>'[1]Pc, Winter, S1'!F17*((1+Main!$B$4)^(Main!$B$3-2020))+_xlfn.IFNA(VLOOKUP($A17,'EV Distribution'!$A$2:$B$1048576,2,FALSE),0)*'EV Characterization'!F$2</f>
        <v>2.3179665525060478</v>
      </c>
      <c r="G17" s="2">
        <f>'[1]Pc, Winter, S1'!G17*((1+Main!$B$4)^(Main!$B$3-2020))+_xlfn.IFNA(VLOOKUP($A17,'EV Distribution'!$A$2:$B$1048576,2,FALSE),0)*'EV Characterization'!G$2</f>
        <v>2.4537727055499943</v>
      </c>
      <c r="H17" s="2">
        <f>'[1]Pc, Winter, S1'!H17*((1+Main!$B$4)^(Main!$B$3-2020))+_xlfn.IFNA(VLOOKUP($A17,'EV Distribution'!$A$2:$B$1048576,2,FALSE),0)*'EV Characterization'!H$2</f>
        <v>3.0599201728482939</v>
      </c>
      <c r="I17" s="2">
        <f>'[1]Pc, Winter, S1'!I17*((1+Main!$B$4)^(Main!$B$3-2020))+_xlfn.IFNA(VLOOKUP($A17,'EV Distribution'!$A$2:$B$1048576,2,FALSE),0)*'EV Characterization'!I$2</f>
        <v>3.4993032434392868</v>
      </c>
      <c r="J17" s="2">
        <f>'[1]Pc, Winter, S1'!J17*((1+Main!$B$4)^(Main!$B$3-2020))+_xlfn.IFNA(VLOOKUP($A17,'EV Distribution'!$A$2:$B$1048576,2,FALSE),0)*'EV Characterization'!J$2</f>
        <v>3.9086311896977959</v>
      </c>
      <c r="K17" s="2">
        <f>'[1]Pc, Winter, S1'!K17*((1+Main!$B$4)^(Main!$B$3-2020))+_xlfn.IFNA(VLOOKUP($A17,'EV Distribution'!$A$2:$B$1048576,2,FALSE),0)*'EV Characterization'!K$2</f>
        <v>4.0010239711954112</v>
      </c>
      <c r="L17" s="2">
        <f>'[1]Pc, Winter, S1'!L17*((1+Main!$B$4)^(Main!$B$3-2020))+_xlfn.IFNA(VLOOKUP($A17,'EV Distribution'!$A$2:$B$1048576,2,FALSE),0)*'EV Characterization'!L$2</f>
        <v>3.9876659728989514</v>
      </c>
      <c r="M17" s="2">
        <f>'[1]Pc, Winter, S1'!M17*((1+Main!$B$4)^(Main!$B$3-2020))+_xlfn.IFNA(VLOOKUP($A17,'EV Distribution'!$A$2:$B$1048576,2,FALSE),0)*'EV Characterization'!M$2</f>
        <v>3.987665972898951</v>
      </c>
      <c r="N17" s="2">
        <f>'[1]Pc, Winter, S1'!N17*((1+Main!$B$4)^(Main!$B$3-2020))+_xlfn.IFNA(VLOOKUP($A17,'EV Distribution'!$A$2:$B$1048576,2,FALSE),0)*'EV Characterization'!N$2</f>
        <v>3.9119708130004014</v>
      </c>
      <c r="O17" s="2">
        <f>'[1]Pc, Winter, S1'!O17*((1+Main!$B$4)^(Main!$B$3-2020))+_xlfn.IFNA(VLOOKUP($A17,'EV Distribution'!$A$2:$B$1048576,2,FALSE),0)*'EV Characterization'!O$2</f>
        <v>3.8385018212340207</v>
      </c>
      <c r="P17" s="2">
        <f>'[1]Pc, Winter, S1'!P17*((1+Main!$B$4)^(Main!$B$3-2020))+_xlfn.IFNA(VLOOKUP($A17,'EV Distribution'!$A$2:$B$1048576,2,FALSE),0)*'EV Characterization'!P$2</f>
        <v>3.7316374626221571</v>
      </c>
      <c r="Q17" s="2">
        <f>'[1]Pc, Winter, S1'!Q17*((1+Main!$B$4)^(Main!$B$3-2020))+_xlfn.IFNA(VLOOKUP($A17,'EV Distribution'!$A$2:$B$1048576,2,FALSE),0)*'EV Characterization'!Q$2</f>
        <v>3.6605667210609569</v>
      </c>
      <c r="R17" s="2">
        <f>'[1]Pc, Winter, S1'!R17*((1+Main!$B$4)^(Main!$B$3-2020))+_xlfn.IFNA(VLOOKUP($A17,'EV Distribution'!$A$2:$B$1048576,2,FALSE),0)*'EV Characterization'!R$2</f>
        <v>3.5787081875623916</v>
      </c>
      <c r="S17" s="2">
        <f>'[1]Pc, Winter, S1'!S17*((1+Main!$B$4)^(Main!$B$3-2020))+_xlfn.IFNA(VLOOKUP($A17,'EV Distribution'!$A$2:$B$1048576,2,FALSE),0)*'EV Characterization'!S$2</f>
        <v>3.8313970745365831</v>
      </c>
      <c r="T17" s="2">
        <f>'[1]Pc, Winter, S1'!T17*((1+Main!$B$4)^(Main!$B$3-2020))+_xlfn.IFNA(VLOOKUP($A17,'EV Distribution'!$A$2:$B$1048576,2,FALSE),0)*'EV Characterization'!T$2</f>
        <v>4.0266271318282909</v>
      </c>
      <c r="U17" s="2">
        <f>'[1]Pc, Winter, S1'!U17*((1+Main!$B$4)^(Main!$B$3-2020))+_xlfn.IFNA(VLOOKUP($A17,'EV Distribution'!$A$2:$B$1048576,2,FALSE),0)*'EV Characterization'!U$2</f>
        <v>4.025513924277111</v>
      </c>
      <c r="V17" s="2">
        <f>'[1]Pc, Winter, S1'!V17*((1+Main!$B$4)^(Main!$B$3-2020))+_xlfn.IFNA(VLOOKUP($A17,'EV Distribution'!$A$2:$B$1048576,2,FALSE),0)*'EV Characterization'!V$2</f>
        <v>4.0244007164013977</v>
      </c>
      <c r="W17" s="2">
        <f>'[1]Pc, Winter, S1'!W17*((1+Main!$B$4)^(Main!$B$3-2020))+_xlfn.IFNA(VLOOKUP($A17,'EV Distribution'!$A$2:$B$1048576,2,FALSE),0)*'EV Characterization'!W$2</f>
        <v>3.8322994513342437</v>
      </c>
      <c r="X17" s="2">
        <f>'[1]Pc, Winter, S1'!X17*((1+Main!$B$4)^(Main!$B$3-2020))+_xlfn.IFNA(VLOOKUP($A17,'EV Distribution'!$A$2:$B$1048576,2,FALSE),0)*'EV Characterization'!X$2</f>
        <v>3.5231567413788123</v>
      </c>
      <c r="Y17" s="2">
        <f>'[1]Pc, Winter, S1'!Y17*((1+Main!$B$4)^(Main!$B$3-2020))+_xlfn.IFNA(VLOOKUP($A17,'EV Distribution'!$A$2:$B$1048576,2,FALSE),0)*'EV Characterization'!Y$2</f>
        <v>3.1461372010815283</v>
      </c>
    </row>
    <row r="18" spans="1:25" x14ac:dyDescent="0.25">
      <c r="A18">
        <v>20</v>
      </c>
      <c r="B18" s="2">
        <f>'[1]Pc, Winter, S1'!B18*((1+Main!$B$4)^(Main!$B$3-2020))+_xlfn.IFNA(VLOOKUP($A18,'EV Distribution'!$A$2:$B$1048576,2,FALSE),0)*'EV Characterization'!B$2</f>
        <v>2.1283855292056209</v>
      </c>
      <c r="C18" s="2">
        <f>'[1]Pc, Winter, S1'!C18*((1+Main!$B$4)^(Main!$B$3-2020))+_xlfn.IFNA(VLOOKUP($A18,'EV Distribution'!$A$2:$B$1048576,2,FALSE),0)*'EV Characterization'!C$2</f>
        <v>2.0023093255776612</v>
      </c>
      <c r="D18" s="2">
        <f>'[1]Pc, Winter, S1'!D18*((1+Main!$B$4)^(Main!$B$3-2020))+_xlfn.IFNA(VLOOKUP($A18,'EV Distribution'!$A$2:$B$1048576,2,FALSE),0)*'EV Characterization'!D$2</f>
        <v>1.9666027519618619</v>
      </c>
      <c r="E18" s="2">
        <f>'[1]Pc, Winter, S1'!E18*((1+Main!$B$4)^(Main!$B$3-2020))+_xlfn.IFNA(VLOOKUP($A18,'EV Distribution'!$A$2:$B$1048576,2,FALSE),0)*'EV Characterization'!E$2</f>
        <v>1.9480431802319804</v>
      </c>
      <c r="F18" s="2">
        <f>'[1]Pc, Winter, S1'!F18*((1+Main!$B$4)^(Main!$B$3-2020))+_xlfn.IFNA(VLOOKUP($A18,'EV Distribution'!$A$2:$B$1048576,2,FALSE),0)*'EV Characterization'!F$2</f>
        <v>1.9666331832776596</v>
      </c>
      <c r="G18" s="2">
        <f>'[1]Pc, Winter, S1'!G18*((1+Main!$B$4)^(Main!$B$3-2020))+_xlfn.IFNA(VLOOKUP($A18,'EV Distribution'!$A$2:$B$1048576,2,FALSE),0)*'EV Characterization'!G$2</f>
        <v>2.0753049301982918</v>
      </c>
      <c r="H18" s="2">
        <f>'[1]Pc, Winter, S1'!H18*((1+Main!$B$4)^(Main!$B$3-2020))+_xlfn.IFNA(VLOOKUP($A18,'EV Distribution'!$A$2:$B$1048576,2,FALSE),0)*'EV Characterization'!H$2</f>
        <v>2.620067335166695</v>
      </c>
      <c r="I18" s="2">
        <f>'[1]Pc, Winter, S1'!I18*((1+Main!$B$4)^(Main!$B$3-2020))+_xlfn.IFNA(VLOOKUP($A18,'EV Distribution'!$A$2:$B$1048576,2,FALSE),0)*'EV Characterization'!I$2</f>
        <v>2.7179194149502246</v>
      </c>
      <c r="J18" s="2">
        <f>'[1]Pc, Winter, S1'!J18*((1+Main!$B$4)^(Main!$B$3-2020))+_xlfn.IFNA(VLOOKUP($A18,'EV Distribution'!$A$2:$B$1048576,2,FALSE),0)*'EV Characterization'!J$2</f>
        <v>2.8147655294924947</v>
      </c>
      <c r="K18" s="2">
        <f>'[1]Pc, Winter, S1'!K18*((1+Main!$B$4)^(Main!$B$3-2020))+_xlfn.IFNA(VLOOKUP($A18,'EV Distribution'!$A$2:$B$1048576,2,FALSE),0)*'EV Characterization'!K$2</f>
        <v>2.7392192437046519</v>
      </c>
      <c r="L18" s="2">
        <f>'[1]Pc, Winter, S1'!L18*((1+Main!$B$4)^(Main!$B$3-2020))+_xlfn.IFNA(VLOOKUP($A18,'EV Distribution'!$A$2:$B$1048576,2,FALSE),0)*'EV Characterization'!L$2</f>
        <v>2.7301186255231151</v>
      </c>
      <c r="M18" s="2">
        <f>'[1]Pc, Winter, S1'!M18*((1+Main!$B$4)^(Main!$B$3-2020))+_xlfn.IFNA(VLOOKUP($A18,'EV Distribution'!$A$2:$B$1048576,2,FALSE),0)*'EV Characterization'!M$2</f>
        <v>2.858739041880324</v>
      </c>
      <c r="N18" s="2">
        <f>'[1]Pc, Winter, S1'!N18*((1+Main!$B$4)^(Main!$B$3-2020))+_xlfn.IFNA(VLOOKUP($A18,'EV Distribution'!$A$2:$B$1048576,2,FALSE),0)*'EV Characterization'!N$2</f>
        <v>2.8266390044345822</v>
      </c>
      <c r="O18" s="2">
        <f>'[1]Pc, Winter, S1'!O18*((1+Main!$B$4)^(Main!$B$3-2020))+_xlfn.IFNA(VLOOKUP($A18,'EV Distribution'!$A$2:$B$1048576,2,FALSE),0)*'EV Characterization'!O$2</f>
        <v>2.8330654293709601</v>
      </c>
      <c r="P18" s="2">
        <f>'[1]Pc, Winter, S1'!P18*((1+Main!$B$4)^(Main!$B$3-2020))+_xlfn.IFNA(VLOOKUP($A18,'EV Distribution'!$A$2:$B$1048576,2,FALSE),0)*'EV Characterization'!P$2</f>
        <v>2.7179322117711795</v>
      </c>
      <c r="Q18" s="2">
        <f>'[1]Pc, Winter, S1'!Q18*((1+Main!$B$4)^(Main!$B$3-2020))+_xlfn.IFNA(VLOOKUP($A18,'EV Distribution'!$A$2:$B$1048576,2,FALSE),0)*'EV Characterization'!Q$2</f>
        <v>2.6712520054862372</v>
      </c>
      <c r="R18" s="2">
        <f>'[1]Pc, Winter, S1'!R18*((1+Main!$B$4)^(Main!$B$3-2020))+_xlfn.IFNA(VLOOKUP($A18,'EV Distribution'!$A$2:$B$1048576,2,FALSE),0)*'EV Characterization'!R$2</f>
        <v>2.6800975099617372</v>
      </c>
      <c r="S18" s="2">
        <f>'[1]Pc, Winter, S1'!S18*((1+Main!$B$4)^(Main!$B$3-2020))+_xlfn.IFNA(VLOOKUP($A18,'EV Distribution'!$A$2:$B$1048576,2,FALSE),0)*'EV Characterization'!S$2</f>
        <v>2.7412396382036412</v>
      </c>
      <c r="T18" s="2">
        <f>'[1]Pc, Winter, S1'!T18*((1+Main!$B$4)^(Main!$B$3-2020))+_xlfn.IFNA(VLOOKUP($A18,'EV Distribution'!$A$2:$B$1048576,2,FALSE),0)*'EV Characterization'!T$2</f>
        <v>2.6823542218132479</v>
      </c>
      <c r="U18" s="2">
        <f>'[1]Pc, Winter, S1'!U18*((1+Main!$B$4)^(Main!$B$3-2020))+_xlfn.IFNA(VLOOKUP($A18,'EV Distribution'!$A$2:$B$1048576,2,FALSE),0)*'EV Characterization'!U$2</f>
        <v>2.6099667556422506</v>
      </c>
      <c r="V18" s="2">
        <f>'[1]Pc, Winter, S1'!V18*((1+Main!$B$4)^(Main!$B$3-2020))+_xlfn.IFNA(VLOOKUP($A18,'EV Distribution'!$A$2:$B$1048576,2,FALSE),0)*'EV Characterization'!V$2</f>
        <v>2.6266402570707936</v>
      </c>
      <c r="W18" s="2">
        <f>'[1]Pc, Winter, S1'!W18*((1+Main!$B$4)^(Main!$B$3-2020))+_xlfn.IFNA(VLOOKUP($A18,'EV Distribution'!$A$2:$B$1048576,2,FALSE),0)*'EV Characterization'!W$2</f>
        <v>2.4707960719984121</v>
      </c>
      <c r="X18" s="2">
        <f>'[1]Pc, Winter, S1'!X18*((1+Main!$B$4)^(Main!$B$3-2020))+_xlfn.IFNA(VLOOKUP($A18,'EV Distribution'!$A$2:$B$1048576,2,FALSE),0)*'EV Characterization'!X$2</f>
        <v>2.3563847240339006</v>
      </c>
      <c r="Y18" s="2">
        <f>'[1]Pc, Winter, S1'!Y18*((1+Main!$B$4)^(Main!$B$3-2020))+_xlfn.IFNA(VLOOKUP($A18,'EV Distribution'!$A$2:$B$1048576,2,FALSE),0)*'EV Characterization'!Y$2</f>
        <v>2.2675718637616611</v>
      </c>
    </row>
    <row r="19" spans="1:25" x14ac:dyDescent="0.25">
      <c r="A19">
        <v>23</v>
      </c>
      <c r="B19" s="2">
        <f>'[1]Pc, Winter, S1'!B19*((1+Main!$B$4)^(Main!$B$3-2020))+_xlfn.IFNA(VLOOKUP($A19,'EV Distribution'!$A$2:$B$1048576,2,FALSE),0)*'EV Characterization'!B$2</f>
        <v>4.1530031118646891</v>
      </c>
      <c r="C19" s="2">
        <f>'[1]Pc, Winter, S1'!C19*((1+Main!$B$4)^(Main!$B$3-2020))+_xlfn.IFNA(VLOOKUP($A19,'EV Distribution'!$A$2:$B$1048576,2,FALSE),0)*'EV Characterization'!C$2</f>
        <v>3.9017110439130955</v>
      </c>
      <c r="D19" s="2">
        <f>'[1]Pc, Winter, S1'!D19*((1+Main!$B$4)^(Main!$B$3-2020))+_xlfn.IFNA(VLOOKUP($A19,'EV Distribution'!$A$2:$B$1048576,2,FALSE),0)*'EV Characterization'!D$2</f>
        <v>3.6841631804066814</v>
      </c>
      <c r="E19" s="2">
        <f>'[1]Pc, Winter, S1'!E19*((1+Main!$B$4)^(Main!$B$3-2020))+_xlfn.IFNA(VLOOKUP($A19,'EV Distribution'!$A$2:$B$1048576,2,FALSE),0)*'EV Characterization'!E$2</f>
        <v>3.6465844072745504</v>
      </c>
      <c r="F19" s="2">
        <f>'[1]Pc, Winter, S1'!F19*((1+Main!$B$4)^(Main!$B$3-2020))+_xlfn.IFNA(VLOOKUP($A19,'EV Distribution'!$A$2:$B$1048576,2,FALSE),0)*'EV Characterization'!F$2</f>
        <v>3.723531418926056</v>
      </c>
      <c r="G19" s="2">
        <f>'[1]Pc, Winter, S1'!G19*((1+Main!$B$4)^(Main!$B$3-2020))+_xlfn.IFNA(VLOOKUP($A19,'EV Distribution'!$A$2:$B$1048576,2,FALSE),0)*'EV Characterization'!G$2</f>
        <v>4.4132425067525034</v>
      </c>
      <c r="H19" s="2">
        <f>'[1]Pc, Winter, S1'!H19*((1+Main!$B$4)^(Main!$B$3-2020))+_xlfn.IFNA(VLOOKUP($A19,'EV Distribution'!$A$2:$B$1048576,2,FALSE),0)*'EV Characterization'!H$2</f>
        <v>6.237219012179378</v>
      </c>
      <c r="I19" s="2">
        <f>'[1]Pc, Winter, S1'!I19*((1+Main!$B$4)^(Main!$B$3-2020))+_xlfn.IFNA(VLOOKUP($A19,'EV Distribution'!$A$2:$B$1048576,2,FALSE),0)*'EV Characterization'!I$2</f>
        <v>7.3819655841908061</v>
      </c>
      <c r="J19" s="2">
        <f>'[1]Pc, Winter, S1'!J19*((1+Main!$B$4)^(Main!$B$3-2020))+_xlfn.IFNA(VLOOKUP($A19,'EV Distribution'!$A$2:$B$1048576,2,FALSE),0)*'EV Characterization'!J$2</f>
        <v>7.5834082592120211</v>
      </c>
      <c r="K19" s="2">
        <f>'[1]Pc, Winter, S1'!K19*((1+Main!$B$4)^(Main!$B$3-2020))+_xlfn.IFNA(VLOOKUP($A19,'EV Distribution'!$A$2:$B$1048576,2,FALSE),0)*'EV Characterization'!K$2</f>
        <v>7.6871972516721918</v>
      </c>
      <c r="L19" s="2">
        <f>'[1]Pc, Winter, S1'!L19*((1+Main!$B$4)^(Main!$B$3-2020))+_xlfn.IFNA(VLOOKUP($A19,'EV Distribution'!$A$2:$B$1048576,2,FALSE),0)*'EV Characterization'!L$2</f>
        <v>6.9542833566394169</v>
      </c>
      <c r="M19" s="2">
        <f>'[1]Pc, Winter, S1'!M19*((1+Main!$B$4)^(Main!$B$3-2020))+_xlfn.IFNA(VLOOKUP($A19,'EV Distribution'!$A$2:$B$1048576,2,FALSE),0)*'EV Characterization'!M$2</f>
        <v>7.3944918419015151</v>
      </c>
      <c r="N19" s="2">
        <f>'[1]Pc, Winter, S1'!N19*((1+Main!$B$4)^(Main!$B$3-2020))+_xlfn.IFNA(VLOOKUP($A19,'EV Distribution'!$A$2:$B$1048576,2,FALSE),0)*'EV Characterization'!N$2</f>
        <v>7.1725981338832216</v>
      </c>
      <c r="O19" s="2">
        <f>'[1]Pc, Winter, S1'!O19*((1+Main!$B$4)^(Main!$B$3-2020))+_xlfn.IFNA(VLOOKUP($A19,'EV Distribution'!$A$2:$B$1048576,2,FALSE),0)*'EV Characterization'!O$2</f>
        <v>6.8341335377815859</v>
      </c>
      <c r="P19" s="2">
        <f>'[1]Pc, Winter, S1'!P19*((1+Main!$B$4)^(Main!$B$3-2020))+_xlfn.IFNA(VLOOKUP($A19,'EV Distribution'!$A$2:$B$1048576,2,FALSE),0)*'EV Characterization'!P$2</f>
        <v>6.2921811633590243</v>
      </c>
      <c r="Q19" s="2">
        <f>'[1]Pc, Winter, S1'!Q19*((1+Main!$B$4)^(Main!$B$3-2020))+_xlfn.IFNA(VLOOKUP($A19,'EV Distribution'!$A$2:$B$1048576,2,FALSE),0)*'EV Characterization'!Q$2</f>
        <v>6.2042417214715897</v>
      </c>
      <c r="R19" s="2">
        <f>'[1]Pc, Winter, S1'!R19*((1+Main!$B$4)^(Main!$B$3-2020))+_xlfn.IFNA(VLOOKUP($A19,'EV Distribution'!$A$2:$B$1048576,2,FALSE),0)*'EV Characterization'!R$2</f>
        <v>6.5186763538016601</v>
      </c>
      <c r="S19" s="2">
        <f>'[1]Pc, Winter, S1'!S19*((1+Main!$B$4)^(Main!$B$3-2020))+_xlfn.IFNA(VLOOKUP($A19,'EV Distribution'!$A$2:$B$1048576,2,FALSE),0)*'EV Characterization'!S$2</f>
        <v>7.0813353991337626</v>
      </c>
      <c r="T19" s="2">
        <f>'[1]Pc, Winter, S1'!T19*((1+Main!$B$4)^(Main!$B$3-2020))+_xlfn.IFNA(VLOOKUP($A19,'EV Distribution'!$A$2:$B$1048576,2,FALSE),0)*'EV Characterization'!T$2</f>
        <v>6.8410357614180981</v>
      </c>
      <c r="U19" s="2">
        <f>'[1]Pc, Winter, S1'!U19*((1+Main!$B$4)^(Main!$B$3-2020))+_xlfn.IFNA(VLOOKUP($A19,'EV Distribution'!$A$2:$B$1048576,2,FALSE),0)*'EV Characterization'!U$2</f>
        <v>6.8001336954239431</v>
      </c>
      <c r="V19" s="2">
        <f>'[1]Pc, Winter, S1'!V19*((1+Main!$B$4)^(Main!$B$3-2020))+_xlfn.IFNA(VLOOKUP($A19,'EV Distribution'!$A$2:$B$1048576,2,FALSE),0)*'EV Characterization'!V$2</f>
        <v>6.6945552375765294</v>
      </c>
      <c r="W19" s="2">
        <f>'[1]Pc, Winter, S1'!W19*((1+Main!$B$4)^(Main!$B$3-2020))+_xlfn.IFNA(VLOOKUP($A19,'EV Distribution'!$A$2:$B$1048576,2,FALSE),0)*'EV Characterization'!W$2</f>
        <v>6.2338957193173519</v>
      </c>
      <c r="X19" s="2">
        <f>'[1]Pc, Winter, S1'!X19*((1+Main!$B$4)^(Main!$B$3-2020))+_xlfn.IFNA(VLOOKUP($A19,'EV Distribution'!$A$2:$B$1048576,2,FALSE),0)*'EV Characterization'!X$2</f>
        <v>5.3350728190957843</v>
      </c>
      <c r="Y19" s="2">
        <f>'[1]Pc, Winter, S1'!Y19*((1+Main!$B$4)^(Main!$B$3-2020))+_xlfn.IFNA(VLOOKUP($A19,'EV Distribution'!$A$2:$B$1048576,2,FALSE),0)*'EV Characterization'!Y$2</f>
        <v>4.7281884149075006</v>
      </c>
    </row>
    <row r="20" spans="1:25" x14ac:dyDescent="0.25">
      <c r="A20">
        <v>25</v>
      </c>
      <c r="B20" s="2">
        <f>'[1]Pc, Winter, S1'!B20*((1+Main!$B$4)^(Main!$B$3-2020))+_xlfn.IFNA(VLOOKUP($A20,'EV Distribution'!$A$2:$B$1048576,2,FALSE),0)*'EV Characterization'!B$2</f>
        <v>1.2398705244632567E-2</v>
      </c>
      <c r="C20" s="2">
        <f>'[1]Pc, Winter, S1'!C20*((1+Main!$B$4)^(Main!$B$3-2020))+_xlfn.IFNA(VLOOKUP($A20,'EV Distribution'!$A$2:$B$1048576,2,FALSE),0)*'EV Characterization'!C$2</f>
        <v>7.6871972516721918</v>
      </c>
      <c r="D20" s="2">
        <f>'[1]Pc, Winter, S1'!D20*((1+Main!$B$4)^(Main!$B$3-2020))+_xlfn.IFNA(VLOOKUP($A20,'EV Distribution'!$A$2:$B$1048576,2,FALSE),0)*'EV Characterization'!D$2</f>
        <v>-1.4837117276076972</v>
      </c>
      <c r="E20" s="2">
        <f>'[1]Pc, Winter, S1'!E20*((1+Main!$B$4)^(Main!$B$3-2020))+_xlfn.IFNA(VLOOKUP($A20,'EV Distribution'!$A$2:$B$1048576,2,FALSE),0)*'EV Characterization'!E$2</f>
        <v>-0.1859805786694885</v>
      </c>
      <c r="F20" s="2">
        <f>'[1]Pc, Winter, S1'!F20*((1+Main!$B$4)^(Main!$B$3-2020))+_xlfn.IFNA(VLOOKUP($A20,'EV Distribution'!$A$2:$B$1048576,2,FALSE),0)*'EV Characterization'!F$2</f>
        <v>0.55794173600846564</v>
      </c>
      <c r="G20" s="2">
        <f>'[1]Pc, Winter, S1'!G20*((1+Main!$B$4)^(Main!$B$3-2020))+_xlfn.IFNA(VLOOKUP($A20,'EV Distribution'!$A$2:$B$1048576,2,FALSE),0)*'EV Characterization'!G$2</f>
        <v>-0.38022696083539875</v>
      </c>
      <c r="H20" s="2">
        <f>'[1]Pc, Winter, S1'!H20*((1+Main!$B$4)^(Main!$B$3-2020))+_xlfn.IFNA(VLOOKUP($A20,'EV Distribution'!$A$2:$B$1048576,2,FALSE),0)*'EV Characterization'!H$2</f>
        <v>0.11985415069811482</v>
      </c>
      <c r="I20" s="2">
        <f>'[1]Pc, Winter, S1'!I20*((1+Main!$B$4)^(Main!$B$3-2020))+_xlfn.IFNA(VLOOKUP($A20,'EV Distribution'!$A$2:$B$1048576,2,FALSE),0)*'EV Characterization'!I$2</f>
        <v>-0.89683967936175557</v>
      </c>
      <c r="J20" s="2">
        <f>'[1]Pc, Winter, S1'!J20*((1+Main!$B$4)^(Main!$B$3-2020))+_xlfn.IFNA(VLOOKUP($A20,'EV Distribution'!$A$2:$B$1048576,2,FALSE),0)*'EV Characterization'!J$2</f>
        <v>-1.4754459241112754</v>
      </c>
      <c r="K20" s="2">
        <f>'[1]Pc, Winter, S1'!K20*((1+Main!$B$4)^(Main!$B$3-2020))+_xlfn.IFNA(VLOOKUP($A20,'EV Distribution'!$A$2:$B$1048576,2,FALSE),0)*'EV Characterization'!K$2</f>
        <v>-9.5056740208849688E-2</v>
      </c>
      <c r="L20" s="2">
        <f>'[1]Pc, Winter, S1'!L20*((1+Main!$B$4)^(Main!$B$3-2020))+_xlfn.IFNA(VLOOKUP($A20,'EV Distribution'!$A$2:$B$1048576,2,FALSE),0)*'EV Characterization'!L$2</f>
        <v>-0.34716374684971185</v>
      </c>
      <c r="M20" s="2">
        <f>'[1]Pc, Winter, S1'!M20*((1+Main!$B$4)^(Main!$B$3-2020))+_xlfn.IFNA(VLOOKUP($A20,'EV Distribution'!$A$2:$B$1048576,2,FALSE),0)*'EV Characterization'!M$2</f>
        <v>1.3183956576792633</v>
      </c>
      <c r="N20" s="2">
        <f>'[1]Pc, Winter, S1'!N20*((1+Main!$B$4)^(Main!$B$3-2020))+_xlfn.IFNA(VLOOKUP($A20,'EV Distribution'!$A$2:$B$1048576,2,FALSE),0)*'EV Characterization'!N$2</f>
        <v>-1.520907843341595</v>
      </c>
      <c r="O20" s="2">
        <f>'[1]Pc, Winter, S1'!O20*((1+Main!$B$4)^(Main!$B$3-2020))+_xlfn.IFNA(VLOOKUP($A20,'EV Distribution'!$A$2:$B$1048576,2,FALSE),0)*'EV Characterization'!O$2</f>
        <v>-2.9963537674528706</v>
      </c>
      <c r="P20" s="2">
        <f>'[1]Pc, Winter, S1'!P20*((1+Main!$B$4)^(Main!$B$3-2020))+_xlfn.IFNA(VLOOKUP($A20,'EV Distribution'!$A$2:$B$1048576,2,FALSE),0)*'EV Characterization'!P$2</f>
        <v>-0.50008111153351353</v>
      </c>
      <c r="Q20" s="2">
        <f>'[1]Pc, Winter, S1'!Q20*((1+Main!$B$4)^(Main!$B$3-2020))+_xlfn.IFNA(VLOOKUP($A20,'EV Distribution'!$A$2:$B$1048576,2,FALSE),0)*'EV Characterization'!Q$2</f>
        <v>-0.6943274936994237</v>
      </c>
      <c r="R20" s="2">
        <f>'[1]Pc, Winter, S1'!R20*((1+Main!$B$4)^(Main!$B$3-2020))+_xlfn.IFNA(VLOOKUP($A20,'EV Distribution'!$A$2:$B$1048576,2,FALSE),0)*'EV Characterization'!R$2</f>
        <v>1.4217182013845342</v>
      </c>
      <c r="S20" s="2">
        <f>'[1]Pc, Winter, S1'!S20*((1+Main!$B$4)^(Main!$B$3-2020))+_xlfn.IFNA(VLOOKUP($A20,'EV Distribution'!$A$2:$B$1048576,2,FALSE),0)*'EV Characterization'!S$2</f>
        <v>1.2398705244632567E-2</v>
      </c>
      <c r="T20" s="2">
        <f>'[1]Pc, Winter, S1'!T20*((1+Main!$B$4)^(Main!$B$3-2020))+_xlfn.IFNA(VLOOKUP($A20,'EV Distribution'!$A$2:$B$1048576,2,FALSE),0)*'EV Characterization'!T$2</f>
        <v>-0.7769855286636409</v>
      </c>
      <c r="U20" s="2">
        <f>'[1]Pc, Winter, S1'!U20*((1+Main!$B$4)^(Main!$B$3-2020))+_xlfn.IFNA(VLOOKUP($A20,'EV Distribution'!$A$2:$B$1048576,2,FALSE),0)*'EV Characterization'!U$2</f>
        <v>1.516774941593384</v>
      </c>
      <c r="V20" s="2">
        <f>'[1]Pc, Winter, S1'!V20*((1+Main!$B$4)^(Main!$B$3-2020))+_xlfn.IFNA(VLOOKUP($A20,'EV Distribution'!$A$2:$B$1048576,2,FALSE),0)*'EV Characterization'!V$2</f>
        <v>-0.48354950454067008</v>
      </c>
      <c r="W20" s="2">
        <f>'[1]Pc, Winter, S1'!W20*((1+Main!$B$4)^(Main!$B$3-2020))+_xlfn.IFNA(VLOOKUP($A20,'EV Distribution'!$A$2:$B$1048576,2,FALSE),0)*'EV Characterization'!W$2</f>
        <v>0.38022696083539875</v>
      </c>
      <c r="X20" s="2">
        <f>'[1]Pc, Winter, S1'!X20*((1+Main!$B$4)^(Main!$B$3-2020))+_xlfn.IFNA(VLOOKUP($A20,'EV Distribution'!$A$2:$B$1048576,2,FALSE),0)*'EV Characterization'!X$2</f>
        <v>-0.28930312237475991</v>
      </c>
      <c r="Y20" s="2">
        <f>'[1]Pc, Winter, S1'!Y20*((1+Main!$B$4)^(Main!$B$3-2020))+_xlfn.IFNA(VLOOKUP($A20,'EV Distribution'!$A$2:$B$1048576,2,FALSE),0)*'EV Characterization'!Y$2</f>
        <v>-0.62406816397983911</v>
      </c>
    </row>
    <row r="21" spans="1:25" x14ac:dyDescent="0.25">
      <c r="A21">
        <v>27</v>
      </c>
      <c r="B21" s="2">
        <f>'[1]Pc, Winter, S1'!B21*((1+Main!$B$4)^(Main!$B$3-2020))+_xlfn.IFNA(VLOOKUP($A21,'EV Distribution'!$A$2:$B$1048576,2,FALSE),0)*'EV Characterization'!B$2</f>
        <v>7.1578643537730402</v>
      </c>
      <c r="C21" s="2">
        <f>'[1]Pc, Winter, S1'!C21*((1+Main!$B$4)^(Main!$B$3-2020))+_xlfn.IFNA(VLOOKUP($A21,'EV Distribution'!$A$2:$B$1048576,2,FALSE),0)*'EV Characterization'!C$2</f>
        <v>6.5632393957251685</v>
      </c>
      <c r="D21" s="2">
        <f>'[1]Pc, Winter, S1'!D21*((1+Main!$B$4)^(Main!$B$3-2020))+_xlfn.IFNA(VLOOKUP($A21,'EV Distribution'!$A$2:$B$1048576,2,FALSE),0)*'EV Characterization'!D$2</f>
        <v>6.2439033491583738</v>
      </c>
      <c r="E21" s="2">
        <f>'[1]Pc, Winter, S1'!E21*((1+Main!$B$4)^(Main!$B$3-2020))+_xlfn.IFNA(VLOOKUP($A21,'EV Distribution'!$A$2:$B$1048576,2,FALSE),0)*'EV Characterization'!E$2</f>
        <v>6.2108681200175999</v>
      </c>
      <c r="F21" s="2">
        <f>'[1]Pc, Winter, S1'!F21*((1+Main!$B$4)^(Main!$B$3-2020))+_xlfn.IFNA(VLOOKUP($A21,'EV Distribution'!$A$2:$B$1048576,2,FALSE),0)*'EV Characterization'!F$2</f>
        <v>6.4366058780122835</v>
      </c>
      <c r="G21" s="2">
        <f>'[1]Pc, Winter, S1'!G21*((1+Main!$B$4)^(Main!$B$3-2020))+_xlfn.IFNA(VLOOKUP($A21,'EV Distribution'!$A$2:$B$1048576,2,FALSE),0)*'EV Characterization'!G$2</f>
        <v>6.9541499214997362</v>
      </c>
      <c r="H21" s="2">
        <f>'[1]Pc, Winter, S1'!H21*((1+Main!$B$4)^(Main!$B$3-2020))+_xlfn.IFNA(VLOOKUP($A21,'EV Distribution'!$A$2:$B$1048576,2,FALSE),0)*'EV Characterization'!H$2</f>
        <v>9.0298301176385412</v>
      </c>
      <c r="I21" s="2">
        <f>'[1]Pc, Winter, S1'!I21*((1+Main!$B$4)^(Main!$B$3-2020))+_xlfn.IFNA(VLOOKUP($A21,'EV Distribution'!$A$2:$B$1048576,2,FALSE),0)*'EV Characterization'!I$2</f>
        <v>10.384253766274515</v>
      </c>
      <c r="J21" s="2">
        <f>'[1]Pc, Winter, S1'!J21*((1+Main!$B$4)^(Main!$B$3-2020))+_xlfn.IFNA(VLOOKUP($A21,'EV Distribution'!$A$2:$B$1048576,2,FALSE),0)*'EV Characterization'!J$2</f>
        <v>10.874267087715914</v>
      </c>
      <c r="K21" s="2">
        <f>'[1]Pc, Winter, S1'!K21*((1+Main!$B$4)^(Main!$B$3-2020))+_xlfn.IFNA(VLOOKUP($A21,'EV Distribution'!$A$2:$B$1048576,2,FALSE),0)*'EV Characterization'!K$2</f>
        <v>11.033936795541598</v>
      </c>
      <c r="L21" s="2">
        <f>'[1]Pc, Winter, S1'!L21*((1+Main!$B$4)^(Main!$B$3-2020))+_xlfn.IFNA(VLOOKUP($A21,'EV Distribution'!$A$2:$B$1048576,2,FALSE),0)*'EV Characterization'!L$2</f>
        <v>10.813706435134353</v>
      </c>
      <c r="M21" s="2">
        <f>'[1]Pc, Winter, S1'!M21*((1+Main!$B$4)^(Main!$B$3-2020))+_xlfn.IFNA(VLOOKUP($A21,'EV Distribution'!$A$2:$B$1048576,2,FALSE),0)*'EV Characterization'!M$2</f>
        <v>11.105511277274923</v>
      </c>
      <c r="N21" s="2">
        <f>'[1]Pc, Winter, S1'!N21*((1+Main!$B$4)^(Main!$B$3-2020))+_xlfn.IFNA(VLOOKUP($A21,'EV Distribution'!$A$2:$B$1048576,2,FALSE),0)*'EV Characterization'!N$2</f>
        <v>10.956855398601006</v>
      </c>
      <c r="O21" s="2">
        <f>'[1]Pc, Winter, S1'!O21*((1+Main!$B$4)^(Main!$B$3-2020))+_xlfn.IFNA(VLOOKUP($A21,'EV Distribution'!$A$2:$B$1048576,2,FALSE),0)*'EV Characterization'!O$2</f>
        <v>10.351218056016341</v>
      </c>
      <c r="P21" s="2">
        <f>'[1]Pc, Winter, S1'!P21*((1+Main!$B$4)^(Main!$B$3-2020))+_xlfn.IFNA(VLOOKUP($A21,'EV Distribution'!$A$2:$B$1048576,2,FALSE),0)*'EV Characterization'!P$2</f>
        <v>10.009860614511636</v>
      </c>
      <c r="Q21" s="2">
        <f>'[1]Pc, Winter, S1'!Q21*((1+Main!$B$4)^(Main!$B$3-2020))+_xlfn.IFNA(VLOOKUP($A21,'EV Distribution'!$A$2:$B$1048576,2,FALSE),0)*'EV Characterization'!Q$2</f>
        <v>9.3877063790326822</v>
      </c>
      <c r="R21" s="2">
        <f>'[1]Pc, Winter, S1'!R21*((1+Main!$B$4)^(Main!$B$3-2020))+_xlfn.IFNA(VLOOKUP($A21,'EV Distribution'!$A$2:$B$1048576,2,FALSE),0)*'EV Characterization'!R$2</f>
        <v>9.5088339437730962</v>
      </c>
      <c r="S21" s="2">
        <f>'[1]Pc, Winter, S1'!S21*((1+Main!$B$4)^(Main!$B$3-2020))+_xlfn.IFNA(VLOOKUP($A21,'EV Distribution'!$A$2:$B$1048576,2,FALSE),0)*'EV Characterization'!S$2</f>
        <v>11.155061952169461</v>
      </c>
      <c r="T21" s="2">
        <f>'[1]Pc, Winter, S1'!T21*((1+Main!$B$4)^(Main!$B$3-2020))+_xlfn.IFNA(VLOOKUP($A21,'EV Distribution'!$A$2:$B$1048576,2,FALSE),0)*'EV Characterization'!T$2</f>
        <v>11.254168119446414</v>
      </c>
      <c r="U21" s="2">
        <f>'[1]Pc, Winter, S1'!U21*((1+Main!$B$4)^(Main!$B$3-2020))+_xlfn.IFNA(VLOOKUP($A21,'EV Distribution'!$A$2:$B$1048576,2,FALSE),0)*'EV Characterization'!U$2</f>
        <v>11.347767371516094</v>
      </c>
      <c r="V21" s="2">
        <f>'[1]Pc, Winter, S1'!V21*((1+Main!$B$4)^(Main!$B$3-2020))+_xlfn.IFNA(VLOOKUP($A21,'EV Distribution'!$A$2:$B$1048576,2,FALSE),0)*'EV Characterization'!V$2</f>
        <v>11.011913952200386</v>
      </c>
      <c r="W21" s="2">
        <f>'[1]Pc, Winter, S1'!W21*((1+Main!$B$4)^(Main!$B$3-2020))+_xlfn.IFNA(VLOOKUP($A21,'EV Distribution'!$A$2:$B$1048576,2,FALSE),0)*'EV Characterization'!W$2</f>
        <v>10.549427498814747</v>
      </c>
      <c r="X21" s="2">
        <f>'[1]Pc, Winter, S1'!X21*((1+Main!$B$4)^(Main!$B$3-2020))+_xlfn.IFNA(VLOOKUP($A21,'EV Distribution'!$A$2:$B$1048576,2,FALSE),0)*'EV Characterization'!X$2</f>
        <v>9.4482708843417651</v>
      </c>
      <c r="Y21" s="2">
        <f>'[1]Pc, Winter, S1'!Y21*((1+Main!$B$4)^(Main!$B$3-2020))+_xlfn.IFNA(VLOOKUP($A21,'EV Distribution'!$A$2:$B$1048576,2,FALSE),0)*'EV Characterization'!Y$2</f>
        <v>8.1103655719522774</v>
      </c>
    </row>
    <row r="22" spans="1:25" x14ac:dyDescent="0.25">
      <c r="A22">
        <v>28</v>
      </c>
      <c r="B22" s="2">
        <f>'[1]Pc, Winter, S1'!B22*((1+Main!$B$4)^(Main!$B$3-2020))+_xlfn.IFNA(VLOOKUP($A22,'EV Distribution'!$A$2:$B$1048576,2,FALSE),0)*'EV Characterization'!B$2</f>
        <v>2.3622537920857063</v>
      </c>
      <c r="C22" s="2">
        <f>'[1]Pc, Winter, S1'!C22*((1+Main!$B$4)^(Main!$B$3-2020))+_xlfn.IFNA(VLOOKUP($A22,'EV Distribution'!$A$2:$B$1048576,2,FALSE),0)*'EV Characterization'!C$2</f>
        <v>2.3622537920857063</v>
      </c>
      <c r="D22" s="2">
        <f>'[1]Pc, Winter, S1'!D22*((1+Main!$B$4)^(Main!$B$3-2020))+_xlfn.IFNA(VLOOKUP($A22,'EV Distribution'!$A$2:$B$1048576,2,FALSE),0)*'EV Characterization'!D$2</f>
        <v>2.3622537920857063</v>
      </c>
      <c r="E22" s="2">
        <f>'[1]Pc, Winter, S1'!E22*((1+Main!$B$4)^(Main!$B$3-2020))+_xlfn.IFNA(VLOOKUP($A22,'EV Distribution'!$A$2:$B$1048576,2,FALSE),0)*'EV Characterization'!E$2</f>
        <v>2.3622537920857063</v>
      </c>
      <c r="F22" s="2">
        <f>'[1]Pc, Winter, S1'!F22*((1+Main!$B$4)^(Main!$B$3-2020))+_xlfn.IFNA(VLOOKUP($A22,'EV Distribution'!$A$2:$B$1048576,2,FALSE),0)*'EV Characterization'!F$2</f>
        <v>2.3622537920857063</v>
      </c>
      <c r="G22" s="2">
        <f>'[1]Pc, Winter, S1'!G22*((1+Main!$B$4)^(Main!$B$3-2020))+_xlfn.IFNA(VLOOKUP($A22,'EV Distribution'!$A$2:$B$1048576,2,FALSE),0)*'EV Characterization'!G$2</f>
        <v>2.3622537920857063</v>
      </c>
      <c r="H22" s="2">
        <f>'[1]Pc, Winter, S1'!H22*((1+Main!$B$4)^(Main!$B$3-2020))+_xlfn.IFNA(VLOOKUP($A22,'EV Distribution'!$A$2:$B$1048576,2,FALSE),0)*'EV Characterization'!H$2</f>
        <v>3.7473458279239469</v>
      </c>
      <c r="I22" s="2">
        <f>'[1]Pc, Winter, S1'!I22*((1+Main!$B$4)^(Main!$B$3-2020))+_xlfn.IFNA(VLOOKUP($A22,'EV Distribution'!$A$2:$B$1048576,2,FALSE),0)*'EV Characterization'!I$2</f>
        <v>5.1324378685584273</v>
      </c>
      <c r="J22" s="2">
        <f>'[1]Pc, Winter, S1'!J22*((1+Main!$B$4)^(Main!$B$3-2020))+_xlfn.IFNA(VLOOKUP($A22,'EV Distribution'!$A$2:$B$1048576,2,FALSE),0)*'EV Characterization'!J$2</f>
        <v>5.3675449853041499</v>
      </c>
      <c r="K22" s="2">
        <f>'[1]Pc, Winter, S1'!K22*((1+Main!$B$4)^(Main!$B$3-2020))+_xlfn.IFNA(VLOOKUP($A22,'EV Distribution'!$A$2:$B$1048576,2,FALSE),0)*'EV Characterization'!K$2</f>
        <v>5.6026521020498725</v>
      </c>
      <c r="L22" s="2">
        <f>'[1]Pc, Winter, S1'!L22*((1+Main!$B$4)^(Main!$B$3-2020))+_xlfn.IFNA(VLOOKUP($A22,'EV Distribution'!$A$2:$B$1048576,2,FALSE),0)*'EV Characterization'!L$2</f>
        <v>5.6026521020498725</v>
      </c>
      <c r="M22" s="2">
        <f>'[1]Pc, Winter, S1'!M22*((1+Main!$B$4)^(Main!$B$3-2020))+_xlfn.IFNA(VLOOKUP($A22,'EV Distribution'!$A$2:$B$1048576,2,FALSE),0)*'EV Characterization'!M$2</f>
        <v>5.6026521020498725</v>
      </c>
      <c r="N22" s="2">
        <f>'[1]Pc, Winter, S1'!N22*((1+Main!$B$4)^(Main!$B$3-2020))+_xlfn.IFNA(VLOOKUP($A22,'EV Distribution'!$A$2:$B$1048576,2,FALSE),0)*'EV Characterization'!N$2</f>
        <v>5.6026521020498725</v>
      </c>
      <c r="O22" s="2">
        <f>'[1]Pc, Winter, S1'!O22*((1+Main!$B$4)^(Main!$B$3-2020))+_xlfn.IFNA(VLOOKUP($A22,'EV Distribution'!$A$2:$B$1048576,2,FALSE),0)*'EV Characterization'!O$2</f>
        <v>5.6026521020498725</v>
      </c>
      <c r="P22" s="2">
        <f>'[1]Pc, Winter, S1'!P22*((1+Main!$B$4)^(Main!$B$3-2020))+_xlfn.IFNA(VLOOKUP($A22,'EV Distribution'!$A$2:$B$1048576,2,FALSE),0)*'EV Characterization'!P$2</f>
        <v>5.2576579954087306</v>
      </c>
      <c r="Q22" s="2">
        <f>'[1]Pc, Winter, S1'!Q22*((1+Main!$B$4)^(Main!$B$3-2020))+_xlfn.IFNA(VLOOKUP($A22,'EV Distribution'!$A$2:$B$1048576,2,FALSE),0)*'EV Characterization'!Q$2</f>
        <v>5.1426599598616809</v>
      </c>
      <c r="R22" s="2">
        <f>'[1]Pc, Winter, S1'!R22*((1+Main!$B$4)^(Main!$B$3-2020))+_xlfn.IFNA(VLOOKUP($A22,'EV Distribution'!$A$2:$B$1048576,2,FALSE),0)*'EV Characterization'!R$2</f>
        <v>5.1426599598616809</v>
      </c>
      <c r="S22" s="2">
        <f>'[1]Pc, Winter, S1'!S22*((1+Main!$B$4)^(Main!$B$3-2020))+_xlfn.IFNA(VLOOKUP($A22,'EV Distribution'!$A$2:$B$1048576,2,FALSE),0)*'EV Characterization'!S$2</f>
        <v>5.4953206277859055</v>
      </c>
      <c r="T22" s="2">
        <f>'[1]Pc, Winter, S1'!T22*((1+Main!$B$4)^(Main!$B$3-2020))+_xlfn.IFNA(VLOOKUP($A22,'EV Distribution'!$A$2:$B$1048576,2,FALSE),0)*'EV Characterization'!T$2</f>
        <v>5.6128741837606482</v>
      </c>
      <c r="U22" s="2">
        <f>'[1]Pc, Winter, S1'!U22*((1+Main!$B$4)^(Main!$B$3-2020))+_xlfn.IFNA(VLOOKUP($A22,'EV Distribution'!$A$2:$B$1048576,2,FALSE),0)*'EV Characterization'!U$2</f>
        <v>5.6128741837606482</v>
      </c>
      <c r="V22" s="2">
        <f>'[1]Pc, Winter, S1'!V22*((1+Main!$B$4)^(Main!$B$3-2020))+_xlfn.IFNA(VLOOKUP($A22,'EV Distribution'!$A$2:$B$1048576,2,FALSE),0)*'EV Characterization'!V$2</f>
        <v>5.6128741837606482</v>
      </c>
      <c r="W22" s="2">
        <f>'[1]Pc, Winter, S1'!W22*((1+Main!$B$4)^(Main!$B$3-2020))+_xlfn.IFNA(VLOOKUP($A22,'EV Distribution'!$A$2:$B$1048576,2,FALSE),0)*'EV Characterization'!W$2</f>
        <v>5.4978761482135994</v>
      </c>
      <c r="X22" s="2">
        <f>'[1]Pc, Winter, S1'!X22*((1+Main!$B$4)^(Main!$B$3-2020))+_xlfn.IFNA(VLOOKUP($A22,'EV Distribution'!$A$2:$B$1048576,2,FALSE),0)*'EV Characterization'!X$2</f>
        <v>4.3478925960493866</v>
      </c>
      <c r="Y22" s="2">
        <f>'[1]Pc, Winter, S1'!Y22*((1+Main!$B$4)^(Main!$B$3-2020))+_xlfn.IFNA(VLOOKUP($A22,'EV Distribution'!$A$2:$B$1048576,2,FALSE),0)*'EV Characterization'!Y$2</f>
        <v>3.7729001377021874</v>
      </c>
    </row>
    <row r="23" spans="1:25" x14ac:dyDescent="0.25">
      <c r="A23">
        <v>29</v>
      </c>
      <c r="B23" s="2">
        <f>'[1]Pc, Winter, S1'!B23*((1+Main!$B$4)^(Main!$B$3-2020))+_xlfn.IFNA(VLOOKUP($A23,'EV Distribution'!$A$2:$B$1048576,2,FALSE),0)*'EV Characterization'!B$2</f>
        <v>16.829236769983503</v>
      </c>
      <c r="C23" s="2">
        <f>'[1]Pc, Winter, S1'!C23*((1+Main!$B$4)^(Main!$B$3-2020))+_xlfn.IFNA(VLOOKUP($A23,'EV Distribution'!$A$2:$B$1048576,2,FALSE),0)*'EV Characterization'!C$2</f>
        <v>16.106261415117181</v>
      </c>
      <c r="D23" s="2">
        <f>'[1]Pc, Winter, S1'!D23*((1+Main!$B$4)^(Main!$B$3-2020))+_xlfn.IFNA(VLOOKUP($A23,'EV Distribution'!$A$2:$B$1048576,2,FALSE),0)*'EV Characterization'!D$2</f>
        <v>15.458082397432003</v>
      </c>
      <c r="E23" s="2">
        <f>'[1]Pc, Winter, S1'!E23*((1+Main!$B$4)^(Main!$B$3-2020))+_xlfn.IFNA(VLOOKUP($A23,'EV Distribution'!$A$2:$B$1048576,2,FALSE),0)*'EV Characterization'!E$2</f>
        <v>17.053603048514642</v>
      </c>
      <c r="F23" s="2">
        <f>'[1]Pc, Winter, S1'!F23*((1+Main!$B$4)^(Main!$B$3-2020))+_xlfn.IFNA(VLOOKUP($A23,'EV Distribution'!$A$2:$B$1048576,2,FALSE),0)*'EV Characterization'!F$2</f>
        <v>16.455286362439818</v>
      </c>
      <c r="G23" s="2">
        <f>'[1]Pc, Winter, S1'!G23*((1+Main!$B$4)^(Main!$B$3-2020))+_xlfn.IFNA(VLOOKUP($A23,'EV Distribution'!$A$2:$B$1048576,2,FALSE),0)*'EV Characterization'!G$2</f>
        <v>16.455286362439818</v>
      </c>
      <c r="H23" s="2">
        <f>'[1]Pc, Winter, S1'!H23*((1+Main!$B$4)^(Main!$B$3-2020))+_xlfn.IFNA(VLOOKUP($A23,'EV Distribution'!$A$2:$B$1048576,2,FALSE),0)*'EV Characterization'!H$2</f>
        <v>18.449674373155872</v>
      </c>
      <c r="I23" s="2">
        <f>'[1]Pc, Winter, S1'!I23*((1+Main!$B$4)^(Main!$B$3-2020))+_xlfn.IFNA(VLOOKUP($A23,'EV Distribution'!$A$2:$B$1048576,2,FALSE),0)*'EV Characterization'!I$2</f>
        <v>19.446878315832631</v>
      </c>
      <c r="J23" s="2">
        <f>'[1]Pc, Winter, S1'!J23*((1+Main!$B$4)^(Main!$B$3-2020))+_xlfn.IFNA(VLOOKUP($A23,'EV Distribution'!$A$2:$B$1048576,2,FALSE),0)*'EV Characterization'!J$2</f>
        <v>18.848561622314122</v>
      </c>
      <c r="K23" s="2">
        <f>'[1]Pc, Winter, S1'!K23*((1+Main!$B$4)^(Main!$B$3-2020))+_xlfn.IFNA(VLOOKUP($A23,'EV Distribution'!$A$2:$B$1048576,2,FALSE),0)*'EV Characterization'!K$2</f>
        <v>20.444070914334297</v>
      </c>
      <c r="L23" s="2">
        <f>'[1]Pc, Winter, S1'!L23*((1+Main!$B$4)^(Main!$B$3-2020))+_xlfn.IFNA(VLOOKUP($A23,'EV Distribution'!$A$2:$B$1048576,2,FALSE),0)*'EV Characterization'!L$2</f>
        <v>20.743230679115438</v>
      </c>
      <c r="M23" s="2">
        <f>'[1]Pc, Winter, S1'!M23*((1+Main!$B$4)^(Main!$B$3-2020))+_xlfn.IFNA(VLOOKUP($A23,'EV Distribution'!$A$2:$B$1048576,2,FALSE),0)*'EV Characterization'!M$2</f>
        <v>20.294495286009386</v>
      </c>
      <c r="N23" s="2">
        <f>'[1]Pc, Winter, S1'!N23*((1+Main!$B$4)^(Main!$B$3-2020))+_xlfn.IFNA(VLOOKUP($A23,'EV Distribution'!$A$2:$B$1048576,2,FALSE),0)*'EV Characterization'!N$2</f>
        <v>19.945470361017804</v>
      </c>
      <c r="O23" s="2">
        <f>'[1]Pc, Winter, S1'!O23*((1+Main!$B$4)^(Main!$B$3-2020))+_xlfn.IFNA(VLOOKUP($A23,'EV Distribution'!$A$2:$B$1048576,2,FALSE),0)*'EV Characterization'!O$2</f>
        <v>19.746032408526229</v>
      </c>
      <c r="P23" s="2">
        <f>'[1]Pc, Winter, S1'!P23*((1+Main!$B$4)^(Main!$B$3-2020))+_xlfn.IFNA(VLOOKUP($A23,'EV Distribution'!$A$2:$B$1048576,2,FALSE),0)*'EV Characterization'!P$2</f>
        <v>19.64631343228044</v>
      </c>
      <c r="Q23" s="2">
        <f>'[1]Pc, Winter, S1'!Q23*((1+Main!$B$4)^(Main!$B$3-2020))+_xlfn.IFNA(VLOOKUP($A23,'EV Distribution'!$A$2:$B$1048576,2,FALSE),0)*'EV Characterization'!Q$2</f>
        <v>17.776578395937282</v>
      </c>
      <c r="R23" s="2">
        <f>'[1]Pc, Winter, S1'!R23*((1+Main!$B$4)^(Main!$B$3-2020))+_xlfn.IFNA(VLOOKUP($A23,'EV Distribution'!$A$2:$B$1048576,2,FALSE),0)*'EV Characterization'!R$2</f>
        <v>18.89841543834947</v>
      </c>
      <c r="S23" s="2">
        <f>'[1]Pc, Winter, S1'!S23*((1+Main!$B$4)^(Main!$B$3-2020))+_xlfn.IFNA(VLOOKUP($A23,'EV Distribution'!$A$2:$B$1048576,2,FALSE),0)*'EV Characterization'!S$2</f>
        <v>19.446864135613765</v>
      </c>
      <c r="T23" s="2">
        <f>'[1]Pc, Winter, S1'!T23*((1+Main!$B$4)^(Main!$B$3-2020))+_xlfn.IFNA(VLOOKUP($A23,'EV Distribution'!$A$2:$B$1048576,2,FALSE),0)*'EV Characterization'!T$2</f>
        <v>17.577129099270607</v>
      </c>
      <c r="U23" s="2">
        <f>'[1]Pc, Winter, S1'!U23*((1+Main!$B$4)^(Main!$B$3-2020))+_xlfn.IFNA(VLOOKUP($A23,'EV Distribution'!$A$2:$B$1048576,2,FALSE),0)*'EV Characterization'!U$2</f>
        <v>19.446864135613765</v>
      </c>
      <c r="V23" s="2">
        <f>'[1]Pc, Winter, S1'!V23*((1+Main!$B$4)^(Main!$B$3-2020))+_xlfn.IFNA(VLOOKUP($A23,'EV Distribution'!$A$2:$B$1048576,2,FALSE),0)*'EV Characterization'!V$2</f>
        <v>18.200374111384992</v>
      </c>
      <c r="W23" s="2">
        <f>'[1]Pc, Winter, S1'!W23*((1+Main!$B$4)^(Main!$B$3-2020))+_xlfn.IFNA(VLOOKUP($A23,'EV Distribution'!$A$2:$B$1048576,2,FALSE),0)*'EV Characterization'!W$2</f>
        <v>16.953884087156219</v>
      </c>
      <c r="X23" s="2">
        <f>'[1]Pc, Winter, S1'!X23*((1+Main!$B$4)^(Main!$B$3-2020))+_xlfn.IFNA(VLOOKUP($A23,'EV Distribution'!$A$2:$B$1048576,2,FALSE),0)*'EV Characterization'!X$2</f>
        <v>16.953884087156219</v>
      </c>
      <c r="Y23" s="2">
        <f>'[1]Pc, Winter, S1'!Y23*((1+Main!$B$4)^(Main!$B$3-2020))+_xlfn.IFNA(VLOOKUP($A23,'EV Distribution'!$A$2:$B$1048576,2,FALSE),0)*'EV Characterization'!Y$2</f>
        <v>16.953884087156219</v>
      </c>
    </row>
    <row r="24" spans="1:25" x14ac:dyDescent="0.25">
      <c r="A24">
        <v>30</v>
      </c>
      <c r="B24" s="2">
        <f>'[1]Pc, Winter, S1'!B24*((1+Main!$B$4)^(Main!$B$3-2020))+_xlfn.IFNA(VLOOKUP($A24,'EV Distribution'!$A$2:$B$1048576,2,FALSE),0)*'EV Characterization'!B$2</f>
        <v>3.1065173743307977</v>
      </c>
      <c r="C24" s="2">
        <f>'[1]Pc, Winter, S1'!C24*((1+Main!$B$4)^(Main!$B$3-2020))+_xlfn.IFNA(VLOOKUP($A24,'EV Distribution'!$A$2:$B$1048576,2,FALSE),0)*'EV Characterization'!C$2</f>
        <v>1.989409271620024</v>
      </c>
      <c r="D24" s="2">
        <f>'[1]Pc, Winter, S1'!D24*((1+Main!$B$4)^(Main!$B$3-2020))+_xlfn.IFNA(VLOOKUP($A24,'EV Distribution'!$A$2:$B$1048576,2,FALSE),0)*'EV Characterization'!D$2</f>
        <v>1.7678964405963349</v>
      </c>
      <c r="E24" s="2">
        <f>'[1]Pc, Winter, S1'!E24*((1+Main!$B$4)^(Main!$B$3-2020))+_xlfn.IFNA(VLOOKUP($A24,'EV Distribution'!$A$2:$B$1048576,2,FALSE),0)*'EV Characterization'!E$2</f>
        <v>1.7601171134096347</v>
      </c>
      <c r="F24" s="2">
        <f>'[1]Pc, Winter, S1'!F24*((1+Main!$B$4)^(Main!$B$3-2020))+_xlfn.IFNA(VLOOKUP($A24,'EV Distribution'!$A$2:$B$1048576,2,FALSE),0)*'EV Characterization'!F$2</f>
        <v>1.9348141669438932</v>
      </c>
      <c r="G24" s="2">
        <f>'[1]Pc, Winter, S1'!G24*((1+Main!$B$4)^(Main!$B$3-2020))+_xlfn.IFNA(VLOOKUP($A24,'EV Distribution'!$A$2:$B$1048576,2,FALSE),0)*'EV Characterization'!G$2</f>
        <v>2.0063562311846708</v>
      </c>
      <c r="H24" s="2">
        <f>'[1]Pc, Winter, S1'!H24*((1+Main!$B$4)^(Main!$B$3-2020))+_xlfn.IFNA(VLOOKUP($A24,'EV Distribution'!$A$2:$B$1048576,2,FALSE),0)*'EV Characterization'!H$2</f>
        <v>2.7578194427900082</v>
      </c>
      <c r="I24" s="2">
        <f>'[1]Pc, Winter, S1'!I24*((1+Main!$B$4)^(Main!$B$3-2020))+_xlfn.IFNA(VLOOKUP($A24,'EV Distribution'!$A$2:$B$1048576,2,FALSE),0)*'EV Characterization'!I$2</f>
        <v>3.5328613345892301</v>
      </c>
      <c r="J24" s="2">
        <f>'[1]Pc, Winter, S1'!J24*((1+Main!$B$4)^(Main!$B$3-2020))+_xlfn.IFNA(VLOOKUP($A24,'EV Distribution'!$A$2:$B$1048576,2,FALSE),0)*'EV Characterization'!J$2</f>
        <v>4.0043536156238435</v>
      </c>
      <c r="K24" s="2">
        <f>'[1]Pc, Winter, S1'!K24*((1+Main!$B$4)^(Main!$B$3-2020))+_xlfn.IFNA(VLOOKUP($A24,'EV Distribution'!$A$2:$B$1048576,2,FALSE),0)*'EV Characterization'!K$2</f>
        <v>4.5914052238126821</v>
      </c>
      <c r="L24" s="2">
        <f>'[1]Pc, Winter, S1'!L24*((1+Main!$B$4)^(Main!$B$3-2020))+_xlfn.IFNA(VLOOKUP($A24,'EV Distribution'!$A$2:$B$1048576,2,FALSE),0)*'EV Characterization'!L$2</f>
        <v>3.7909105859531702</v>
      </c>
      <c r="M24" s="2">
        <f>'[1]Pc, Winter, S1'!M24*((1+Main!$B$4)^(Main!$B$3-2020))+_xlfn.IFNA(VLOOKUP($A24,'EV Distribution'!$A$2:$B$1048576,2,FALSE),0)*'EV Characterization'!M$2</f>
        <v>3.0751999994534707</v>
      </c>
      <c r="N24" s="2">
        <f>'[1]Pc, Winter, S1'!N24*((1+Main!$B$4)^(Main!$B$3-2020))+_xlfn.IFNA(VLOOKUP($A24,'EV Distribution'!$A$2:$B$1048576,2,FALSE),0)*'EV Characterization'!N$2</f>
        <v>3.2611529736804417</v>
      </c>
      <c r="O24" s="2">
        <f>'[1]Pc, Winter, S1'!O24*((1+Main!$B$4)^(Main!$B$3-2020))+_xlfn.IFNA(VLOOKUP($A24,'EV Distribution'!$A$2:$B$1048576,2,FALSE),0)*'EV Characterization'!O$2</f>
        <v>3.4873306984333254</v>
      </c>
      <c r="P24" s="2">
        <f>'[1]Pc, Winter, S1'!P24*((1+Main!$B$4)^(Main!$B$3-2020))+_xlfn.IFNA(VLOOKUP($A24,'EV Distribution'!$A$2:$B$1048576,2,FALSE),0)*'EV Characterization'!P$2</f>
        <v>3.3891541793320039</v>
      </c>
      <c r="Q24" s="2">
        <f>'[1]Pc, Winter, S1'!Q24*((1+Main!$B$4)^(Main!$B$3-2020))+_xlfn.IFNA(VLOOKUP($A24,'EV Distribution'!$A$2:$B$1048576,2,FALSE),0)*'EV Characterization'!Q$2</f>
        <v>3.3364401763929048</v>
      </c>
      <c r="R24" s="2">
        <f>'[1]Pc, Winter, S1'!R24*((1+Main!$B$4)^(Main!$B$3-2020))+_xlfn.IFNA(VLOOKUP($A24,'EV Distribution'!$A$2:$B$1048576,2,FALSE),0)*'EV Characterization'!R$2</f>
        <v>3.3300258629702779</v>
      </c>
      <c r="S24" s="2">
        <f>'[1]Pc, Winter, S1'!S24*((1+Main!$B$4)^(Main!$B$3-2020))+_xlfn.IFNA(VLOOKUP($A24,'EV Distribution'!$A$2:$B$1048576,2,FALSE),0)*'EV Characterization'!S$2</f>
        <v>4.236751285281418</v>
      </c>
      <c r="T24" s="2">
        <f>'[1]Pc, Winter, S1'!T24*((1+Main!$B$4)^(Main!$B$3-2020))+_xlfn.IFNA(VLOOKUP($A24,'EV Distribution'!$A$2:$B$1048576,2,FALSE),0)*'EV Characterization'!T$2</f>
        <v>3.9524389552094492</v>
      </c>
      <c r="U24" s="2">
        <f>'[1]Pc, Winter, S1'!U24*((1+Main!$B$4)^(Main!$B$3-2020))+_xlfn.IFNA(VLOOKUP($A24,'EV Distribution'!$A$2:$B$1048576,2,FALSE),0)*'EV Characterization'!U$2</f>
        <v>4.1865299347428557</v>
      </c>
      <c r="V24" s="2">
        <f>'[1]Pc, Winter, S1'!V24*((1+Main!$B$4)^(Main!$B$3-2020))+_xlfn.IFNA(VLOOKUP($A24,'EV Distribution'!$A$2:$B$1048576,2,FALSE),0)*'EV Characterization'!V$2</f>
        <v>3.9755443503345944</v>
      </c>
      <c r="W24" s="2">
        <f>'[1]Pc, Winter, S1'!W24*((1+Main!$B$4)^(Main!$B$3-2020))+_xlfn.IFNA(VLOOKUP($A24,'EV Distribution'!$A$2:$B$1048576,2,FALSE),0)*'EV Characterization'!W$2</f>
        <v>3.7190402451174425</v>
      </c>
      <c r="X24" s="2">
        <f>'[1]Pc, Winter, S1'!X24*((1+Main!$B$4)^(Main!$B$3-2020))+_xlfn.IFNA(VLOOKUP($A24,'EV Distribution'!$A$2:$B$1048576,2,FALSE),0)*'EV Characterization'!X$2</f>
        <v>3.6640984719400955</v>
      </c>
      <c r="Y24" s="2">
        <f>'[1]Pc, Winter, S1'!Y24*((1+Main!$B$4)^(Main!$B$3-2020))+_xlfn.IFNA(VLOOKUP($A24,'EV Distribution'!$A$2:$B$1048576,2,FALSE),0)*'EV Characterization'!Y$2</f>
        <v>3.5523163184832445</v>
      </c>
    </row>
    <row r="25" spans="1:25" x14ac:dyDescent="0.25">
      <c r="A25">
        <v>31</v>
      </c>
      <c r="B25" s="2">
        <f>'[1]Pc, Winter, S1'!B25*((1+Main!$B$4)^(Main!$B$3-2020))+_xlfn.IFNA(VLOOKUP($A25,'EV Distribution'!$A$2:$B$1048576,2,FALSE),0)*'EV Characterization'!B$2</f>
        <v>0.41873727782437364</v>
      </c>
      <c r="C25" s="2">
        <f>'[1]Pc, Winter, S1'!C25*((1+Main!$B$4)^(Main!$B$3-2020))+_xlfn.IFNA(VLOOKUP($A25,'EV Distribution'!$A$2:$B$1048576,2,FALSE),0)*'EV Characterization'!C$2</f>
        <v>-0.46267638981538267</v>
      </c>
      <c r="D25" s="2">
        <f>'[1]Pc, Winter, S1'!D25*((1+Main!$B$4)^(Main!$B$3-2020))+_xlfn.IFNA(VLOOKUP($A25,'EV Distribution'!$A$2:$B$1048576,2,FALSE),0)*'EV Characterization'!D$2</f>
        <v>-0.17544417928708547</v>
      </c>
      <c r="E25" s="2">
        <f>'[1]Pc, Winter, S1'!E25*((1+Main!$B$4)^(Main!$B$3-2020))+_xlfn.IFNA(VLOOKUP($A25,'EV Distribution'!$A$2:$B$1048576,2,FALSE),0)*'EV Characterization'!E$2</f>
        <v>-0.76781469183744189</v>
      </c>
      <c r="F25" s="2">
        <f>'[1]Pc, Winter, S1'!F25*((1+Main!$B$4)^(Main!$B$3-2020))+_xlfn.IFNA(VLOOKUP($A25,'EV Distribution'!$A$2:$B$1048576,2,FALSE),0)*'EV Characterization'!F$2</f>
        <v>-0.55527921892786791</v>
      </c>
      <c r="G25" s="2">
        <f>'[1]Pc, Winter, S1'!G25*((1+Main!$B$4)^(Main!$B$3-2020))+_xlfn.IFNA(VLOOKUP($A25,'EV Distribution'!$A$2:$B$1048576,2,FALSE),0)*'EV Characterization'!G$2</f>
        <v>0.11923903479426727</v>
      </c>
      <c r="H25" s="2">
        <f>'[1]Pc, Winter, S1'!H25*((1+Main!$B$4)^(Main!$B$3-2020))+_xlfn.IFNA(VLOOKUP($A25,'EV Distribution'!$A$2:$B$1048576,2,FALSE),0)*'EV Characterization'!H$2</f>
        <v>1.1822479353819657</v>
      </c>
      <c r="I25" s="2">
        <f>'[1]Pc, Winter, S1'!I25*((1+Main!$B$4)^(Main!$B$3-2020))+_xlfn.IFNA(VLOOKUP($A25,'EV Distribution'!$A$2:$B$1048576,2,FALSE),0)*'EV Characterization'!I$2</f>
        <v>4.3732902295018219</v>
      </c>
      <c r="J25" s="2">
        <f>'[1]Pc, Winter, S1'!J25*((1+Main!$B$4)^(Main!$B$3-2020))+_xlfn.IFNA(VLOOKUP($A25,'EV Distribution'!$A$2:$B$1048576,2,FALSE),0)*'EV Characterization'!J$2</f>
        <v>6.2817546570462524</v>
      </c>
      <c r="K25" s="2">
        <f>'[1]Pc, Winter, S1'!K25*((1+Main!$B$4)^(Main!$B$3-2020))+_xlfn.IFNA(VLOOKUP($A25,'EV Distribution'!$A$2:$B$1048576,2,FALSE),0)*'EV Characterization'!K$2</f>
        <v>7.0771022316982091</v>
      </c>
      <c r="L25" s="2">
        <f>'[1]Pc, Winter, S1'!L25*((1+Main!$B$4)^(Main!$B$3-2020))+_xlfn.IFNA(VLOOKUP($A25,'EV Distribution'!$A$2:$B$1048576,2,FALSE),0)*'EV Characterization'!L$2</f>
        <v>6.2585133556267483</v>
      </c>
      <c r="M25" s="2">
        <f>'[1]Pc, Winter, S1'!M25*((1+Main!$B$4)^(Main!$B$3-2020))+_xlfn.IFNA(VLOOKUP($A25,'EV Distribution'!$A$2:$B$1048576,2,FALSE),0)*'EV Characterization'!M$2</f>
        <v>5.7754708871188685</v>
      </c>
      <c r="N25" s="2">
        <f>'[1]Pc, Winter, S1'!N25*((1+Main!$B$4)^(Main!$B$3-2020))+_xlfn.IFNA(VLOOKUP($A25,'EV Distribution'!$A$2:$B$1048576,2,FALSE),0)*'EV Characterization'!N$2</f>
        <v>5.5493708083885496</v>
      </c>
      <c r="O25" s="2">
        <f>'[1]Pc, Winter, S1'!O25*((1+Main!$B$4)^(Main!$B$3-2020))+_xlfn.IFNA(VLOOKUP($A25,'EV Distribution'!$A$2:$B$1048576,2,FALSE),0)*'EV Characterization'!O$2</f>
        <v>4.8616062429449345</v>
      </c>
      <c r="P25" s="2">
        <f>'[1]Pc, Winter, S1'!P25*((1+Main!$B$4)^(Main!$B$3-2020))+_xlfn.IFNA(VLOOKUP($A25,'EV Distribution'!$A$2:$B$1048576,2,FALSE),0)*'EV Characterization'!P$2</f>
        <v>4.7983059367567993</v>
      </c>
      <c r="Q25" s="2">
        <f>'[1]Pc, Winter, S1'!Q25*((1+Main!$B$4)^(Main!$B$3-2020))+_xlfn.IFNA(VLOOKUP($A25,'EV Distribution'!$A$2:$B$1048576,2,FALSE),0)*'EV Characterization'!Q$2</f>
        <v>3.309589505259992</v>
      </c>
      <c r="R25" s="2">
        <f>'[1]Pc, Winter, S1'!R25*((1+Main!$B$4)^(Main!$B$3-2020))+_xlfn.IFNA(VLOOKUP($A25,'EV Distribution'!$A$2:$B$1048576,2,FALSE),0)*'EV Characterization'!R$2</f>
        <v>3.2877129863441801</v>
      </c>
      <c r="S25" s="2">
        <f>'[1]Pc, Winter, S1'!S25*((1+Main!$B$4)^(Main!$B$3-2020))+_xlfn.IFNA(VLOOKUP($A25,'EV Distribution'!$A$2:$B$1048576,2,FALSE),0)*'EV Characterization'!S$2</f>
        <v>4.4608458125837913</v>
      </c>
      <c r="T25" s="2">
        <f>'[1]Pc, Winter, S1'!T25*((1+Main!$B$4)^(Main!$B$3-2020))+_xlfn.IFNA(VLOOKUP($A25,'EV Distribution'!$A$2:$B$1048576,2,FALSE),0)*'EV Characterization'!T$2</f>
        <v>5.0859640513856936</v>
      </c>
      <c r="U25" s="2">
        <f>'[1]Pc, Winter, S1'!U25*((1+Main!$B$4)^(Main!$B$3-2020))+_xlfn.IFNA(VLOOKUP($A25,'EV Distribution'!$A$2:$B$1048576,2,FALSE),0)*'EV Characterization'!U$2</f>
        <v>4.5782069988693994</v>
      </c>
      <c r="V25" s="2">
        <f>'[1]Pc, Winter, S1'!V25*((1+Main!$B$4)^(Main!$B$3-2020))+_xlfn.IFNA(VLOOKUP($A25,'EV Distribution'!$A$2:$B$1048576,2,FALSE),0)*'EV Characterization'!V$2</f>
        <v>3.4453207390029852</v>
      </c>
      <c r="W25" s="2">
        <f>'[1]Pc, Winter, S1'!W25*((1+Main!$B$4)^(Main!$B$3-2020))+_xlfn.IFNA(VLOOKUP($A25,'EV Distribution'!$A$2:$B$1048576,2,FALSE),0)*'EV Characterization'!W$2</f>
        <v>3.7482279193640511</v>
      </c>
      <c r="X25" s="2">
        <f>'[1]Pc, Winter, S1'!X25*((1+Main!$B$4)^(Main!$B$3-2020))+_xlfn.IFNA(VLOOKUP($A25,'EV Distribution'!$A$2:$B$1048576,2,FALSE),0)*'EV Characterization'!X$2</f>
        <v>1.7240074137939747</v>
      </c>
      <c r="Y25" s="2">
        <f>'[1]Pc, Winter, S1'!Y25*((1+Main!$B$4)^(Main!$B$3-2020))+_xlfn.IFNA(VLOOKUP($A25,'EV Distribution'!$A$2:$B$1048576,2,FALSE),0)*'EV Characterization'!Y$2</f>
        <v>0.62375731401915291</v>
      </c>
    </row>
    <row r="26" spans="1:25" x14ac:dyDescent="0.25">
      <c r="A26">
        <v>32</v>
      </c>
      <c r="B26" s="2">
        <f>'[1]Pc, Winter, S1'!B26*((1+Main!$B$4)^(Main!$B$3-2020))+_xlfn.IFNA(VLOOKUP($A26,'EV Distribution'!$A$2:$B$1048576,2,FALSE),0)*'EV Characterization'!B$2</f>
        <v>1.2596824579406385</v>
      </c>
      <c r="C26" s="2">
        <f>'[1]Pc, Winter, S1'!C26*((1+Main!$B$4)^(Main!$B$3-2020))+_xlfn.IFNA(VLOOKUP($A26,'EV Distribution'!$A$2:$B$1048576,2,FALSE),0)*'EV Characterization'!C$2</f>
        <v>0.54081658769227192</v>
      </c>
      <c r="D26" s="2">
        <f>'[1]Pc, Winter, S1'!D26*((1+Main!$B$4)^(Main!$B$3-2020))+_xlfn.IFNA(VLOOKUP($A26,'EV Distribution'!$A$2:$B$1048576,2,FALSE),0)*'EV Characterization'!D$2</f>
        <v>1.1675024986529676</v>
      </c>
      <c r="E26" s="2">
        <f>'[1]Pc, Winter, S1'!E26*((1+Main!$B$4)^(Main!$B$3-2020))+_xlfn.IFNA(VLOOKUP($A26,'EV Distribution'!$A$2:$B$1048576,2,FALSE),0)*'EV Characterization'!E$2</f>
        <v>0.43642273488699163</v>
      </c>
      <c r="F26" s="2">
        <f>'[1]Pc, Winter, S1'!F26*((1+Main!$B$4)^(Main!$B$3-2020))+_xlfn.IFNA(VLOOKUP($A26,'EV Distribution'!$A$2:$B$1048576,2,FALSE),0)*'EV Characterization'!F$2</f>
        <v>0.41551789842723169</v>
      </c>
      <c r="G26" s="2">
        <f>'[1]Pc, Winter, S1'!G26*((1+Main!$B$4)^(Main!$B$3-2020))+_xlfn.IFNA(VLOOKUP($A26,'EV Distribution'!$A$2:$B$1048576,2,FALSE),0)*'EV Characterization'!G$2</f>
        <v>0.9012174947732039</v>
      </c>
      <c r="H26" s="2">
        <f>'[1]Pc, Winter, S1'!H26*((1+Main!$B$4)^(Main!$B$3-2020))+_xlfn.IFNA(VLOOKUP($A26,'EV Distribution'!$A$2:$B$1048576,2,FALSE),0)*'EV Characterization'!H$2</f>
        <v>0.89241320299706206</v>
      </c>
      <c r="I26" s="2">
        <f>'[1]Pc, Winter, S1'!I26*((1+Main!$B$4)^(Main!$B$3-2020))+_xlfn.IFNA(VLOOKUP($A26,'EV Distribution'!$A$2:$B$1048576,2,FALSE),0)*'EV Characterization'!I$2</f>
        <v>1.3685102721319551</v>
      </c>
      <c r="J26" s="2">
        <f>'[1]Pc, Winter, S1'!J26*((1+Main!$B$4)^(Main!$B$3-2020))+_xlfn.IFNA(VLOOKUP($A26,'EV Distribution'!$A$2:$B$1048576,2,FALSE),0)*'EV Characterization'!J$2</f>
        <v>0.487365261186812</v>
      </c>
      <c r="K26" s="2">
        <f>'[1]Pc, Winter, S1'!K26*((1+Main!$B$4)^(Main!$B$3-2020))+_xlfn.IFNA(VLOOKUP($A26,'EV Distribution'!$A$2:$B$1048576,2,FALSE),0)*'EV Characterization'!K$2</f>
        <v>1.3845423643321559</v>
      </c>
      <c r="L26" s="2">
        <f>'[1]Pc, Winter, S1'!L26*((1+Main!$B$4)^(Main!$B$3-2020))+_xlfn.IFNA(VLOOKUP($A26,'EV Distribution'!$A$2:$B$1048576,2,FALSE),0)*'EV Characterization'!L$2</f>
        <v>0.29791060704661199</v>
      </c>
      <c r="M26" s="2">
        <f>'[1]Pc, Winter, S1'!M26*((1+Main!$B$4)^(Main!$B$3-2020))+_xlfn.IFNA(VLOOKUP($A26,'EV Distribution'!$A$2:$B$1048576,2,FALSE),0)*'EV Characterization'!M$2</f>
        <v>0.9332062172027491</v>
      </c>
      <c r="N26" s="2">
        <f>'[1]Pc, Winter, S1'!N26*((1+Main!$B$4)^(Main!$B$3-2020))+_xlfn.IFNA(VLOOKUP($A26,'EV Distribution'!$A$2:$B$1048576,2,FALSE),0)*'EV Characterization'!N$2</f>
        <v>0.40833693567883778</v>
      </c>
      <c r="O26" s="2">
        <f>'[1]Pc, Winter, S1'!O26*((1+Main!$B$4)^(Main!$B$3-2020))+_xlfn.IFNA(VLOOKUP($A26,'EV Distribution'!$A$2:$B$1048576,2,FALSE),0)*'EV Characterization'!O$2</f>
        <v>0.95806711402101208</v>
      </c>
      <c r="P26" s="2">
        <f>'[1]Pc, Winter, S1'!P26*((1+Main!$B$4)^(Main!$B$3-2020))+_xlfn.IFNA(VLOOKUP($A26,'EV Distribution'!$A$2:$B$1048576,2,FALSE),0)*'EV Characterization'!P$2</f>
        <v>1.9051499379162797</v>
      </c>
      <c r="Q26" s="2">
        <f>'[1]Pc, Winter, S1'!Q26*((1+Main!$B$4)^(Main!$B$3-2020))+_xlfn.IFNA(VLOOKUP($A26,'EV Distribution'!$A$2:$B$1048576,2,FALSE),0)*'EV Characterization'!Q$2</f>
        <v>0.54189609801350214</v>
      </c>
      <c r="R26" s="2">
        <f>'[1]Pc, Winter, S1'!R26*((1+Main!$B$4)^(Main!$B$3-2020))+_xlfn.IFNA(VLOOKUP($A26,'EV Distribution'!$A$2:$B$1048576,2,FALSE),0)*'EV Characterization'!R$2</f>
        <v>0.12215766338202262</v>
      </c>
      <c r="S26" s="2">
        <f>'[1]Pc, Winter, S1'!S26*((1+Main!$B$4)^(Main!$B$3-2020))+_xlfn.IFNA(VLOOKUP($A26,'EV Distribution'!$A$2:$B$1048576,2,FALSE),0)*'EV Characterization'!S$2</f>
        <v>1.9523040639167473</v>
      </c>
      <c r="T26" s="2">
        <f>'[1]Pc, Winter, S1'!T26*((1+Main!$B$4)^(Main!$B$3-2020))+_xlfn.IFNA(VLOOKUP($A26,'EV Distribution'!$A$2:$B$1048576,2,FALSE),0)*'EV Characterization'!T$2</f>
        <v>1.7583316605480217</v>
      </c>
      <c r="U26" s="2">
        <f>'[1]Pc, Winter, S1'!U26*((1+Main!$B$4)^(Main!$B$3-2020))+_xlfn.IFNA(VLOOKUP($A26,'EV Distribution'!$A$2:$B$1048576,2,FALSE),0)*'EV Characterization'!U$2</f>
        <v>0.35078262907112973</v>
      </c>
      <c r="V26" s="2">
        <f>'[1]Pc, Winter, S1'!V26*((1+Main!$B$4)^(Main!$B$3-2020))+_xlfn.IFNA(VLOOKUP($A26,'EV Distribution'!$A$2:$B$1048576,2,FALSE),0)*'EV Characterization'!V$2</f>
        <v>1.5592618774137077</v>
      </c>
      <c r="W26" s="2">
        <f>'[1]Pc, Winter, S1'!W26*((1+Main!$B$4)^(Main!$B$3-2020))+_xlfn.IFNA(VLOOKUP($A26,'EV Distribution'!$A$2:$B$1048576,2,FALSE),0)*'EV Characterization'!W$2</f>
        <v>1.1843655505960029</v>
      </c>
      <c r="X26" s="2">
        <f>'[1]Pc, Winter, S1'!X26*((1+Main!$B$4)^(Main!$B$3-2020))+_xlfn.IFNA(VLOOKUP($A26,'EV Distribution'!$A$2:$B$1048576,2,FALSE),0)*'EV Characterization'!X$2</f>
        <v>0.87063810845154888</v>
      </c>
      <c r="Y26" s="2">
        <f>'[1]Pc, Winter, S1'!Y26*((1+Main!$B$4)^(Main!$B$3-2020))+_xlfn.IFNA(VLOOKUP($A26,'EV Distribution'!$A$2:$B$1048576,2,FALSE),0)*'EV Characterization'!Y$2</f>
        <v>0.31238025833938726</v>
      </c>
    </row>
    <row r="27" spans="1:25" x14ac:dyDescent="0.25">
      <c r="A27">
        <v>33</v>
      </c>
      <c r="B27" s="2">
        <f>'[1]Pc, Winter, S1'!B27*((1+Main!$B$4)^(Main!$B$3-2020))+_xlfn.IFNA(VLOOKUP($A27,'EV Distribution'!$A$2:$B$1048576,2,FALSE),0)*'EV Characterization'!B$2</f>
        <v>2.9510891990577659</v>
      </c>
      <c r="C27" s="2">
        <f>'[1]Pc, Winter, S1'!C27*((1+Main!$B$4)^(Main!$B$3-2020))+_xlfn.IFNA(VLOOKUP($A27,'EV Distribution'!$A$2:$B$1048576,2,FALSE),0)*'EV Characterization'!C$2</f>
        <v>2.7526234157754987</v>
      </c>
      <c r="D27" s="2">
        <f>'[1]Pc, Winter, S1'!D27*((1+Main!$B$4)^(Main!$B$3-2020))+_xlfn.IFNA(VLOOKUP($A27,'EV Distribution'!$A$2:$B$1048576,2,FALSE),0)*'EV Characterization'!D$2</f>
        <v>2.6081952783628997</v>
      </c>
      <c r="E27" s="2">
        <f>'[1]Pc, Winter, S1'!E27*((1+Main!$B$4)^(Main!$B$3-2020))+_xlfn.IFNA(VLOOKUP($A27,'EV Distribution'!$A$2:$B$1048576,2,FALSE),0)*'EV Characterization'!E$2</f>
        <v>2.5897408452561903</v>
      </c>
      <c r="F27" s="2">
        <f>'[1]Pc, Winter, S1'!F27*((1+Main!$B$4)^(Main!$B$3-2020))+_xlfn.IFNA(VLOOKUP($A27,'EV Distribution'!$A$2:$B$1048576,2,FALSE),0)*'EV Characterization'!F$2</f>
        <v>2.6209789996765815</v>
      </c>
      <c r="G27" s="2">
        <f>'[1]Pc, Winter, S1'!G27*((1+Main!$B$4)^(Main!$B$3-2020))+_xlfn.IFNA(VLOOKUP($A27,'EV Distribution'!$A$2:$B$1048576,2,FALSE),0)*'EV Characterization'!G$2</f>
        <v>2.8810218290199781</v>
      </c>
      <c r="H27" s="2">
        <f>'[1]Pc, Winter, S1'!H27*((1+Main!$B$4)^(Main!$B$3-2020))+_xlfn.IFNA(VLOOKUP($A27,'EV Distribution'!$A$2:$B$1048576,2,FALSE),0)*'EV Characterization'!H$2</f>
        <v>3.437761152705102</v>
      </c>
      <c r="I27" s="2">
        <f>'[1]Pc, Winter, S1'!I27*((1+Main!$B$4)^(Main!$B$3-2020))+_xlfn.IFNA(VLOOKUP($A27,'EV Distribution'!$A$2:$B$1048576,2,FALSE),0)*'EV Characterization'!I$2</f>
        <v>4.1380163305611974</v>
      </c>
      <c r="J27" s="2">
        <f>'[1]Pc, Winter, S1'!J27*((1+Main!$B$4)^(Main!$B$3-2020))+_xlfn.IFNA(VLOOKUP($A27,'EV Distribution'!$A$2:$B$1048576,2,FALSE),0)*'EV Characterization'!J$2</f>
        <v>4.5051753591080219</v>
      </c>
      <c r="K27" s="2">
        <f>'[1]Pc, Winter, S1'!K27*((1+Main!$B$4)^(Main!$B$3-2020))+_xlfn.IFNA(VLOOKUP($A27,'EV Distribution'!$A$2:$B$1048576,2,FALSE),0)*'EV Characterization'!K$2</f>
        <v>4.5613541286872685</v>
      </c>
      <c r="L27" s="2">
        <f>'[1]Pc, Winter, S1'!L27*((1+Main!$B$4)^(Main!$B$3-2020))+_xlfn.IFNA(VLOOKUP($A27,'EV Distribution'!$A$2:$B$1048576,2,FALSE),0)*'EV Characterization'!L$2</f>
        <v>4.4382584647157888</v>
      </c>
      <c r="M27" s="2">
        <f>'[1]Pc, Winter, S1'!M27*((1+Main!$B$4)^(Main!$B$3-2020))+_xlfn.IFNA(VLOOKUP($A27,'EV Distribution'!$A$2:$B$1048576,2,FALSE),0)*'EV Characterization'!M$2</f>
        <v>4.4611338420595619</v>
      </c>
      <c r="N27" s="2">
        <f>'[1]Pc, Winter, S1'!N27*((1+Main!$B$4)^(Main!$B$3-2020))+_xlfn.IFNA(VLOOKUP($A27,'EV Distribution'!$A$2:$B$1048576,2,FALSE),0)*'EV Characterization'!N$2</f>
        <v>4.4574678072620522</v>
      </c>
      <c r="O27" s="2">
        <f>'[1]Pc, Winter, S1'!O27*((1+Main!$B$4)^(Main!$B$3-2020))+_xlfn.IFNA(VLOOKUP($A27,'EV Distribution'!$A$2:$B$1048576,2,FALSE),0)*'EV Characterization'!O$2</f>
        <v>4.3846797454413871</v>
      </c>
      <c r="P27" s="2">
        <f>'[1]Pc, Winter, S1'!P27*((1+Main!$B$4)^(Main!$B$3-2020))+_xlfn.IFNA(VLOOKUP($A27,'EV Distribution'!$A$2:$B$1048576,2,FALSE),0)*'EV Characterization'!P$2</f>
        <v>4.1347988059092122</v>
      </c>
      <c r="Q27" s="2">
        <f>'[1]Pc, Winter, S1'!Q27*((1+Main!$B$4)^(Main!$B$3-2020))+_xlfn.IFNA(VLOOKUP($A27,'EV Distribution'!$A$2:$B$1048576,2,FALSE),0)*'EV Characterization'!Q$2</f>
        <v>4.0163352925290212</v>
      </c>
      <c r="R27" s="2">
        <f>'[1]Pc, Winter, S1'!R27*((1+Main!$B$4)^(Main!$B$3-2020))+_xlfn.IFNA(VLOOKUP($A27,'EV Distribution'!$A$2:$B$1048576,2,FALSE),0)*'EV Characterization'!R$2</f>
        <v>4.1828088524336673</v>
      </c>
      <c r="S27" s="2">
        <f>'[1]Pc, Winter, S1'!S27*((1+Main!$B$4)^(Main!$B$3-2020))+_xlfn.IFNA(VLOOKUP($A27,'EV Distribution'!$A$2:$B$1048576,2,FALSE),0)*'EV Characterization'!S$2</f>
        <v>4.6367221518022745</v>
      </c>
      <c r="T27" s="2">
        <f>'[1]Pc, Winter, S1'!T27*((1+Main!$B$4)^(Main!$B$3-2020))+_xlfn.IFNA(VLOOKUP($A27,'EV Distribution'!$A$2:$B$1048576,2,FALSE),0)*'EV Characterization'!T$2</f>
        <v>4.6199141073350258</v>
      </c>
      <c r="U27" s="2">
        <f>'[1]Pc, Winter, S1'!U27*((1+Main!$B$4)^(Main!$B$3-2020))+_xlfn.IFNA(VLOOKUP($A27,'EV Distribution'!$A$2:$B$1048576,2,FALSE),0)*'EV Characterization'!U$2</f>
        <v>4.5242652730038708</v>
      </c>
      <c r="V27" s="2">
        <f>'[1]Pc, Winter, S1'!V27*((1+Main!$B$4)^(Main!$B$3-2020))+_xlfn.IFNA(VLOOKUP($A27,'EV Distribution'!$A$2:$B$1048576,2,FALSE),0)*'EV Characterization'!V$2</f>
        <v>4.446459618284047</v>
      </c>
      <c r="W27" s="2">
        <f>'[1]Pc, Winter, S1'!W27*((1+Main!$B$4)^(Main!$B$3-2020))+_xlfn.IFNA(VLOOKUP($A27,'EV Distribution'!$A$2:$B$1048576,2,FALSE),0)*'EV Characterization'!W$2</f>
        <v>4.1675286316843181</v>
      </c>
      <c r="X27" s="2">
        <f>'[1]Pc, Winter, S1'!X27*((1+Main!$B$4)^(Main!$B$3-2020))+_xlfn.IFNA(VLOOKUP($A27,'EV Distribution'!$A$2:$B$1048576,2,FALSE),0)*'EV Characterization'!X$2</f>
        <v>3.6458121531207643</v>
      </c>
      <c r="Y27" s="2">
        <f>'[1]Pc, Winter, S1'!Y27*((1+Main!$B$4)^(Main!$B$3-2020))+_xlfn.IFNA(VLOOKUP($A27,'EV Distribution'!$A$2:$B$1048576,2,FALSE),0)*'EV Characterization'!Y$2</f>
        <v>3.3076770685931889</v>
      </c>
    </row>
    <row r="28" spans="1:25" x14ac:dyDescent="0.25">
      <c r="A28">
        <v>35</v>
      </c>
      <c r="B28" s="2">
        <f>'[1]Pc, Winter, S1'!B28*((1+Main!$B$4)^(Main!$B$3-2020))+_xlfn.IFNA(VLOOKUP($A28,'EV Distribution'!$A$2:$B$1048576,2,FALSE),0)*'EV Characterization'!B$2</f>
        <v>5.07362697810595</v>
      </c>
      <c r="C28" s="2">
        <f>'[1]Pc, Winter, S1'!C28*((1+Main!$B$4)^(Main!$B$3-2020))+_xlfn.IFNA(VLOOKUP($A28,'EV Distribution'!$A$2:$B$1048576,2,FALSE),0)*'EV Characterization'!C$2</f>
        <v>4.7476304797703408</v>
      </c>
      <c r="D28" s="2">
        <f>'[1]Pc, Winter, S1'!D28*((1+Main!$B$4)^(Main!$B$3-2020))+_xlfn.IFNA(VLOOKUP($A28,'EV Distribution'!$A$2:$B$1048576,2,FALSE),0)*'EV Characterization'!D$2</f>
        <v>4.2692120893100691</v>
      </c>
      <c r="E28" s="2">
        <f>'[1]Pc, Winter, S1'!E28*((1+Main!$B$4)^(Main!$B$3-2020))+_xlfn.IFNA(VLOOKUP($A28,'EV Distribution'!$A$2:$B$1048576,2,FALSE),0)*'EV Characterization'!E$2</f>
        <v>4.4728668589662375</v>
      </c>
      <c r="F28" s="2">
        <f>'[1]Pc, Winter, S1'!F28*((1+Main!$B$4)^(Main!$B$3-2020))+_xlfn.IFNA(VLOOKUP($A28,'EV Distribution'!$A$2:$B$1048576,2,FALSE),0)*'EV Characterization'!F$2</f>
        <v>4.4240125080038855</v>
      </c>
      <c r="G28" s="2">
        <f>'[1]Pc, Winter, S1'!G28*((1+Main!$B$4)^(Main!$B$3-2020))+_xlfn.IFNA(VLOOKUP($A28,'EV Distribution'!$A$2:$B$1048576,2,FALSE),0)*'EV Characterization'!G$2</f>
        <v>4.5708169634295217</v>
      </c>
      <c r="H28" s="2">
        <f>'[1]Pc, Winter, S1'!H28*((1+Main!$B$4)^(Main!$B$3-2020))+_xlfn.IFNA(VLOOKUP($A28,'EV Distribution'!$A$2:$B$1048576,2,FALSE),0)*'EV Characterization'!H$2</f>
        <v>6.4992962454173178</v>
      </c>
      <c r="I28" s="2">
        <f>'[1]Pc, Winter, S1'!I28*((1+Main!$B$4)^(Main!$B$3-2020))+_xlfn.IFNA(VLOOKUP($A28,'EV Distribution'!$A$2:$B$1048576,2,FALSE),0)*'EV Characterization'!I$2</f>
        <v>6.6040116877795976</v>
      </c>
      <c r="J28" s="2">
        <f>'[1]Pc, Winter, S1'!J28*((1+Main!$B$4)^(Main!$B$3-2020))+_xlfn.IFNA(VLOOKUP($A28,'EV Distribution'!$A$2:$B$1048576,2,FALSE),0)*'EV Characterization'!J$2</f>
        <v>7.2206016011091689</v>
      </c>
      <c r="K28" s="2">
        <f>'[1]Pc, Winter, S1'!K28*((1+Main!$B$4)^(Main!$B$3-2020))+_xlfn.IFNA(VLOOKUP($A28,'EV Distribution'!$A$2:$B$1048576,2,FALSE),0)*'EV Characterization'!K$2</f>
        <v>7.2709203264997591</v>
      </c>
      <c r="L28" s="2">
        <f>'[1]Pc, Winter, S1'!L28*((1+Main!$B$4)^(Main!$B$3-2020))+_xlfn.IFNA(VLOOKUP($A28,'EV Distribution'!$A$2:$B$1048576,2,FALSE),0)*'EV Characterization'!L$2</f>
        <v>6.8451603735887518</v>
      </c>
      <c r="M28" s="2">
        <f>'[1]Pc, Winter, S1'!M28*((1+Main!$B$4)^(Main!$B$3-2020))+_xlfn.IFNA(VLOOKUP($A28,'EV Distribution'!$A$2:$B$1048576,2,FALSE),0)*'EV Characterization'!M$2</f>
        <v>7.4595086896878016</v>
      </c>
      <c r="N28" s="2">
        <f>'[1]Pc, Winter, S1'!N28*((1+Main!$B$4)^(Main!$B$3-2020))+_xlfn.IFNA(VLOOKUP($A28,'EV Distribution'!$A$2:$B$1048576,2,FALSE),0)*'EV Characterization'!N$2</f>
        <v>7.0614903390185102</v>
      </c>
      <c r="O28" s="2">
        <f>'[1]Pc, Winter, S1'!O28*((1+Main!$B$4)^(Main!$B$3-2020))+_xlfn.IFNA(VLOOKUP($A28,'EV Distribution'!$A$2:$B$1048576,2,FALSE),0)*'EV Characterization'!O$2</f>
        <v>6.6429132876486854</v>
      </c>
      <c r="P28" s="2">
        <f>'[1]Pc, Winter, S1'!P28*((1+Main!$B$4)^(Main!$B$3-2020))+_xlfn.IFNA(VLOOKUP($A28,'EV Distribution'!$A$2:$B$1048576,2,FALSE),0)*'EV Characterization'!P$2</f>
        <v>6.446573370774126</v>
      </c>
      <c r="Q28" s="2">
        <f>'[1]Pc, Winter, S1'!Q28*((1+Main!$B$4)^(Main!$B$3-2020))+_xlfn.IFNA(VLOOKUP($A28,'EV Distribution'!$A$2:$B$1048576,2,FALSE),0)*'EV Characterization'!Q$2</f>
        <v>6.0374671967196001</v>
      </c>
      <c r="R28" s="2">
        <f>'[1]Pc, Winter, S1'!R28*((1+Main!$B$4)^(Main!$B$3-2020))+_xlfn.IFNA(VLOOKUP($A28,'EV Distribution'!$A$2:$B$1048576,2,FALSE),0)*'EV Characterization'!R$2</f>
        <v>6.0677975629483036</v>
      </c>
      <c r="S28" s="2">
        <f>'[1]Pc, Winter, S1'!S28*((1+Main!$B$4)^(Main!$B$3-2020))+_xlfn.IFNA(VLOOKUP($A28,'EV Distribution'!$A$2:$B$1048576,2,FALSE),0)*'EV Characterization'!S$2</f>
        <v>6.4062844728570782</v>
      </c>
      <c r="T28" s="2">
        <f>'[1]Pc, Winter, S1'!T28*((1+Main!$B$4)^(Main!$B$3-2020))+_xlfn.IFNA(VLOOKUP($A28,'EV Distribution'!$A$2:$B$1048576,2,FALSE),0)*'EV Characterization'!T$2</f>
        <v>6.3784603028570777</v>
      </c>
      <c r="U28" s="2">
        <f>'[1]Pc, Winter, S1'!U28*((1+Main!$B$4)^(Main!$B$3-2020))+_xlfn.IFNA(VLOOKUP($A28,'EV Distribution'!$A$2:$B$1048576,2,FALSE),0)*'EV Characterization'!U$2</f>
        <v>6.5058356048351005</v>
      </c>
      <c r="V28" s="2">
        <f>'[1]Pc, Winter, S1'!V28*((1+Main!$B$4)^(Main!$B$3-2020))+_xlfn.IFNA(VLOOKUP($A28,'EV Distribution'!$A$2:$B$1048576,2,FALSE),0)*'EV Characterization'!V$2</f>
        <v>6.3458980179950659</v>
      </c>
      <c r="W28" s="2">
        <f>'[1]Pc, Winter, S1'!W28*((1+Main!$B$4)^(Main!$B$3-2020))+_xlfn.IFNA(VLOOKUP($A28,'EV Distribution'!$A$2:$B$1048576,2,FALSE),0)*'EV Characterization'!W$2</f>
        <v>5.7474998934189241</v>
      </c>
      <c r="X28" s="2">
        <f>'[1]Pc, Winter, S1'!X28*((1+Main!$B$4)^(Main!$B$3-2020))+_xlfn.IFNA(VLOOKUP($A28,'EV Distribution'!$A$2:$B$1048576,2,FALSE),0)*'EV Characterization'!X$2</f>
        <v>5.5458814089726562</v>
      </c>
      <c r="Y28" s="2">
        <f>'[1]Pc, Winter, S1'!Y28*((1+Main!$B$4)^(Main!$B$3-2020))+_xlfn.IFNA(VLOOKUP($A28,'EV Distribution'!$A$2:$B$1048576,2,FALSE),0)*'EV Characterization'!Y$2</f>
        <v>5.4474757407618064</v>
      </c>
    </row>
    <row r="29" spans="1:25" x14ac:dyDescent="0.25">
      <c r="A29">
        <v>38</v>
      </c>
      <c r="B29" s="2">
        <f>'[1]Pc, Winter, S1'!B29*((1+Main!$B$4)^(Main!$B$3-2020))+_xlfn.IFNA(VLOOKUP($A29,'EV Distribution'!$A$2:$B$1048576,2,FALSE),0)*'EV Characterization'!B$2</f>
        <v>11.250482689559758</v>
      </c>
      <c r="C29" s="2">
        <f>'[1]Pc, Winter, S1'!C29*((1+Main!$B$4)^(Main!$B$3-2020))+_xlfn.IFNA(VLOOKUP($A29,'EV Distribution'!$A$2:$B$1048576,2,FALSE),0)*'EV Characterization'!C$2</f>
        <v>9.8989029541202118</v>
      </c>
      <c r="D29" s="2">
        <f>'[1]Pc, Winter, S1'!D29*((1+Main!$B$4)^(Main!$B$3-2020))+_xlfn.IFNA(VLOOKUP($A29,'EV Distribution'!$A$2:$B$1048576,2,FALSE),0)*'EV Characterization'!D$2</f>
        <v>9.3193596770396052</v>
      </c>
      <c r="E29" s="2">
        <f>'[1]Pc, Winter, S1'!E29*((1+Main!$B$4)^(Main!$B$3-2020))+_xlfn.IFNA(VLOOKUP($A29,'EV Distribution'!$A$2:$B$1048576,2,FALSE),0)*'EV Characterization'!E$2</f>
        <v>9.2086878849182217</v>
      </c>
      <c r="F29" s="2">
        <f>'[1]Pc, Winter, S1'!F29*((1+Main!$B$4)^(Main!$B$3-2020))+_xlfn.IFNA(VLOOKUP($A29,'EV Distribution'!$A$2:$B$1048576,2,FALSE),0)*'EV Characterization'!F$2</f>
        <v>9.6387659586516978</v>
      </c>
      <c r="G29" s="2">
        <f>'[1]Pc, Winter, S1'!G29*((1+Main!$B$4)^(Main!$B$3-2020))+_xlfn.IFNA(VLOOKUP($A29,'EV Distribution'!$A$2:$B$1048576,2,FALSE),0)*'EV Characterization'!G$2</f>
        <v>10.407011755663767</v>
      </c>
      <c r="H29" s="2">
        <f>'[1]Pc, Winter, S1'!H29*((1+Main!$B$4)^(Main!$B$3-2020))+_xlfn.IFNA(VLOOKUP($A29,'EV Distribution'!$A$2:$B$1048576,2,FALSE),0)*'EV Characterization'!H$2</f>
        <v>12.557880435169428</v>
      </c>
      <c r="I29" s="2">
        <f>'[1]Pc, Winter, S1'!I29*((1+Main!$B$4)^(Main!$B$3-2020))+_xlfn.IFNA(VLOOKUP($A29,'EV Distribution'!$A$2:$B$1048576,2,FALSE),0)*'EV Characterization'!I$2</f>
        <v>14.038901596221235</v>
      </c>
      <c r="J29" s="2">
        <f>'[1]Pc, Winter, S1'!J29*((1+Main!$B$4)^(Main!$B$3-2020))+_xlfn.IFNA(VLOOKUP($A29,'EV Distribution'!$A$2:$B$1048576,2,FALSE),0)*'EV Characterization'!J$2</f>
        <v>14.858900558343986</v>
      </c>
      <c r="K29" s="2">
        <f>'[1]Pc, Winter, S1'!K29*((1+Main!$B$4)^(Main!$B$3-2020))+_xlfn.IFNA(VLOOKUP($A29,'EV Distribution'!$A$2:$B$1048576,2,FALSE),0)*'EV Characterization'!K$2</f>
        <v>15.364388087978421</v>
      </c>
      <c r="L29" s="2">
        <f>'[1]Pc, Winter, S1'!L29*((1+Main!$B$4)^(Main!$B$3-2020))+_xlfn.IFNA(VLOOKUP($A29,'EV Distribution'!$A$2:$B$1048576,2,FALSE),0)*'EV Characterization'!L$2</f>
        <v>15.50496538611635</v>
      </c>
      <c r="M29" s="2">
        <f>'[1]Pc, Winter, S1'!M29*((1+Main!$B$4)^(Main!$B$3-2020))+_xlfn.IFNA(VLOOKUP($A29,'EV Distribution'!$A$2:$B$1048576,2,FALSE),0)*'EV Characterization'!M$2</f>
        <v>15.343243091674271</v>
      </c>
      <c r="N29" s="2">
        <f>'[1]Pc, Winter, S1'!N29*((1+Main!$B$4)^(Main!$B$3-2020))+_xlfn.IFNA(VLOOKUP($A29,'EV Distribution'!$A$2:$B$1048576,2,FALSE),0)*'EV Characterization'!N$2</f>
        <v>15.256182340983313</v>
      </c>
      <c r="O29" s="2">
        <f>'[1]Pc, Winter, S1'!O29*((1+Main!$B$4)^(Main!$B$3-2020))+_xlfn.IFNA(VLOOKUP($A29,'EV Distribution'!$A$2:$B$1048576,2,FALSE),0)*'EV Characterization'!O$2</f>
        <v>14.941569339372078</v>
      </c>
      <c r="P29" s="2">
        <f>'[1]Pc, Winter, S1'!P29*((1+Main!$B$4)^(Main!$B$3-2020))+_xlfn.IFNA(VLOOKUP($A29,'EV Distribution'!$A$2:$B$1048576,2,FALSE),0)*'EV Characterization'!P$2</f>
        <v>14.465952819847928</v>
      </c>
      <c r="Q29" s="2">
        <f>'[1]Pc, Winter, S1'!Q29*((1+Main!$B$4)^(Main!$B$3-2020))+_xlfn.IFNA(VLOOKUP($A29,'EV Distribution'!$A$2:$B$1048576,2,FALSE),0)*'EV Characterization'!Q$2</f>
        <v>14.204022823690767</v>
      </c>
      <c r="R29" s="2">
        <f>'[1]Pc, Winter, S1'!R29*((1+Main!$B$4)^(Main!$B$3-2020))+_xlfn.IFNA(VLOOKUP($A29,'EV Distribution'!$A$2:$B$1048576,2,FALSE),0)*'EV Characterization'!R$2</f>
        <v>14.711097255896588</v>
      </c>
      <c r="S29" s="2">
        <f>'[1]Pc, Winter, S1'!S29*((1+Main!$B$4)^(Main!$B$3-2020))+_xlfn.IFNA(VLOOKUP($A29,'EV Distribution'!$A$2:$B$1048576,2,FALSE),0)*'EV Characterization'!S$2</f>
        <v>16.655045960357846</v>
      </c>
      <c r="T29" s="2">
        <f>'[1]Pc, Winter, S1'!T29*((1+Main!$B$4)^(Main!$B$3-2020))+_xlfn.IFNA(VLOOKUP($A29,'EV Distribution'!$A$2:$B$1048576,2,FALSE),0)*'EV Characterization'!T$2</f>
        <v>16.981803899466463</v>
      </c>
      <c r="U29" s="2">
        <f>'[1]Pc, Winter, S1'!U29*((1+Main!$B$4)^(Main!$B$3-2020))+_xlfn.IFNA(VLOOKUP($A29,'EV Distribution'!$A$2:$B$1048576,2,FALSE),0)*'EV Characterization'!U$2</f>
        <v>17.082660559271538</v>
      </c>
      <c r="V29" s="2">
        <f>'[1]Pc, Winter, S1'!V29*((1+Main!$B$4)^(Main!$B$3-2020))+_xlfn.IFNA(VLOOKUP($A29,'EV Distribution'!$A$2:$B$1048576,2,FALSE),0)*'EV Characterization'!V$2</f>
        <v>16.574674537816581</v>
      </c>
      <c r="W29" s="2">
        <f>'[1]Pc, Winter, S1'!W29*((1+Main!$B$4)^(Main!$B$3-2020))+_xlfn.IFNA(VLOOKUP($A29,'EV Distribution'!$A$2:$B$1048576,2,FALSE),0)*'EV Characterization'!W$2</f>
        <v>15.817018701786976</v>
      </c>
      <c r="X29" s="2">
        <f>'[1]Pc, Winter, S1'!X29*((1+Main!$B$4)^(Main!$B$3-2020))+_xlfn.IFNA(VLOOKUP($A29,'EV Distribution'!$A$2:$B$1048576,2,FALSE),0)*'EV Characterization'!X$2</f>
        <v>14.42280646258744</v>
      </c>
      <c r="Y29" s="2">
        <f>'[1]Pc, Winter, S1'!Y29*((1+Main!$B$4)^(Main!$B$3-2020))+_xlfn.IFNA(VLOOKUP($A29,'EV Distribution'!$A$2:$B$1048576,2,FALSE),0)*'EV Characterization'!Y$2</f>
        <v>12.748417724640177</v>
      </c>
    </row>
    <row r="30" spans="1:25" x14ac:dyDescent="0.25">
      <c r="A30">
        <v>41</v>
      </c>
      <c r="B30" s="2">
        <f>'[1]Pc, Winter, S1'!B30*((1+Main!$B$4)^(Main!$B$3-2020))+_xlfn.IFNA(VLOOKUP($A30,'EV Distribution'!$A$2:$B$1048576,2,FALSE),0)*'EV Characterization'!B$2</f>
        <v>-1.8459641125120054</v>
      </c>
      <c r="C30" s="2">
        <f>'[1]Pc, Winter, S1'!C30*((1+Main!$B$4)^(Main!$B$3-2020))+_xlfn.IFNA(VLOOKUP($A30,'EV Distribution'!$A$2:$B$1048576,2,FALSE),0)*'EV Characterization'!C$2</f>
        <v>-2.3258799430604755</v>
      </c>
      <c r="D30" s="2">
        <f>'[1]Pc, Winter, S1'!D30*((1+Main!$B$4)^(Main!$B$3-2020))+_xlfn.IFNA(VLOOKUP($A30,'EV Distribution'!$A$2:$B$1048576,2,FALSE),0)*'EV Characterization'!D$2</f>
        <v>-2.5999989958090213</v>
      </c>
      <c r="E30" s="2">
        <f>'[1]Pc, Winter, S1'!E30*((1+Main!$B$4)^(Main!$B$3-2020))+_xlfn.IFNA(VLOOKUP($A30,'EV Distribution'!$A$2:$B$1048576,2,FALSE),0)*'EV Characterization'!E$2</f>
        <v>-2.5752389724726692</v>
      </c>
      <c r="F30" s="2">
        <f>'[1]Pc, Winter, S1'!F30*((1+Main!$B$4)^(Main!$B$3-2020))+_xlfn.IFNA(VLOOKUP($A30,'EV Distribution'!$A$2:$B$1048576,2,FALSE),0)*'EV Characterization'!F$2</f>
        <v>-2.4784494633076428</v>
      </c>
      <c r="G30" s="2">
        <f>'[1]Pc, Winter, S1'!G30*((1+Main!$B$4)^(Main!$B$3-2020))+_xlfn.IFNA(VLOOKUP($A30,'EV Distribution'!$A$2:$B$1048576,2,FALSE),0)*'EV Characterization'!G$2</f>
        <v>5.2551899037650811</v>
      </c>
      <c r="H30" s="2">
        <f>'[1]Pc, Winter, S1'!H30*((1+Main!$B$4)^(Main!$B$3-2020))+_xlfn.IFNA(VLOOKUP($A30,'EV Distribution'!$A$2:$B$1048576,2,FALSE),0)*'EV Characterization'!H$2</f>
        <v>6.4299585632481655</v>
      </c>
      <c r="I30" s="2">
        <f>'[1]Pc, Winter, S1'!I30*((1+Main!$B$4)^(Main!$B$3-2020))+_xlfn.IFNA(VLOOKUP($A30,'EV Distribution'!$A$2:$B$1048576,2,FALSE),0)*'EV Characterization'!I$2</f>
        <v>7.6871972516721918</v>
      </c>
      <c r="J30" s="2">
        <f>'[1]Pc, Winter, S1'!J30*((1+Main!$B$4)^(Main!$B$3-2020))+_xlfn.IFNA(VLOOKUP($A30,'EV Distribution'!$A$2:$B$1048576,2,FALSE),0)*'EV Characterization'!J$2</f>
        <v>5.0519360313657229</v>
      </c>
      <c r="K30" s="2">
        <f>'[1]Pc, Winter, S1'!K30*((1+Main!$B$4)^(Main!$B$3-2020))+_xlfn.IFNA(VLOOKUP($A30,'EV Distribution'!$A$2:$B$1048576,2,FALSE),0)*'EV Characterization'!K$2</f>
        <v>1.6459862653938329</v>
      </c>
      <c r="L30" s="2">
        <f>'[1]Pc, Winter, S1'!L30*((1+Main!$B$4)^(Main!$B$3-2020))+_xlfn.IFNA(VLOOKUP($A30,'EV Distribution'!$A$2:$B$1048576,2,FALSE),0)*'EV Characterization'!L$2</f>
        <v>1.0541717036368858</v>
      </c>
      <c r="M30" s="2">
        <f>'[1]Pc, Winter, S1'!M30*((1+Main!$B$4)^(Main!$B$3-2020))+_xlfn.IFNA(VLOOKUP($A30,'EV Distribution'!$A$2:$B$1048576,2,FALSE),0)*'EV Characterization'!M$2</f>
        <v>1.0170314939325713</v>
      </c>
      <c r="N30" s="2">
        <f>'[1]Pc, Winter, S1'!N30*((1+Main!$B$4)^(Main!$B$3-2020))+_xlfn.IFNA(VLOOKUP($A30,'EV Distribution'!$A$2:$B$1048576,2,FALSE),0)*'EV Characterization'!N$2</f>
        <v>1.0980645439545726</v>
      </c>
      <c r="O30" s="2">
        <f>'[1]Pc, Winter, S1'!O30*((1+Main!$B$4)^(Main!$B$3-2020))+_xlfn.IFNA(VLOOKUP($A30,'EV Distribution'!$A$2:$B$1048576,2,FALSE),0)*'EV Characterization'!O$2</f>
        <v>0.62683389318330729</v>
      </c>
      <c r="P30" s="2">
        <f>'[1]Pc, Winter, S1'!P30*((1+Main!$B$4)^(Main!$B$3-2020))+_xlfn.IFNA(VLOOKUP($A30,'EV Distribution'!$A$2:$B$1048576,2,FALSE),0)*'EV Characterization'!P$2</f>
        <v>0.42152707328329453</v>
      </c>
      <c r="Q30" s="2">
        <f>'[1]Pc, Winter, S1'!Q30*((1+Main!$B$4)^(Main!$B$3-2020))+_xlfn.IFNA(VLOOKUP($A30,'EV Distribution'!$A$2:$B$1048576,2,FALSE),0)*'EV Characterization'!Q$2</f>
        <v>4.2770205767969048E-2</v>
      </c>
      <c r="R30" s="2">
        <f>'[1]Pc, Winter, S1'!R30*((1+Main!$B$4)^(Main!$B$3-2020))+_xlfn.IFNA(VLOOKUP($A30,'EV Distribution'!$A$2:$B$1048576,2,FALSE),0)*'EV Characterization'!R$2</f>
        <v>3.0216871788820515E-2</v>
      </c>
      <c r="S30" s="2">
        <f>'[1]Pc, Winter, S1'!S30*((1+Main!$B$4)^(Main!$B$3-2020))+_xlfn.IFNA(VLOOKUP($A30,'EV Distribution'!$A$2:$B$1048576,2,FALSE),0)*'EV Characterization'!S$2</f>
        <v>1.1354793487959944</v>
      </c>
      <c r="T30" s="2">
        <f>'[1]Pc, Winter, S1'!T30*((1+Main!$B$4)^(Main!$B$3-2020))+_xlfn.IFNA(VLOOKUP($A30,'EV Distribution'!$A$2:$B$1048576,2,FALSE),0)*'EV Characterization'!T$2</f>
        <v>1.0484637228689349</v>
      </c>
      <c r="U30" s="2">
        <f>'[1]Pc, Winter, S1'!U30*((1+Main!$B$4)^(Main!$B$3-2020))+_xlfn.IFNA(VLOOKUP($A30,'EV Distribution'!$A$2:$B$1048576,2,FALSE),0)*'EV Characterization'!U$2</f>
        <v>1.1339985549876006</v>
      </c>
      <c r="V30" s="2">
        <f>'[1]Pc, Winter, S1'!V30*((1+Main!$B$4)^(Main!$B$3-2020))+_xlfn.IFNA(VLOOKUP($A30,'EV Distribution'!$A$2:$B$1048576,2,FALSE),0)*'EV Characterization'!V$2</f>
        <v>1.1351239783312959</v>
      </c>
      <c r="W30" s="2">
        <f>'[1]Pc, Winter, S1'!W30*((1+Main!$B$4)^(Main!$B$3-2020))+_xlfn.IFNA(VLOOKUP($A30,'EV Distribution'!$A$2:$B$1048576,2,FALSE),0)*'EV Characterization'!W$2</f>
        <v>1.1092385316512483</v>
      </c>
      <c r="X30" s="2">
        <f>'[1]Pc, Winter, S1'!X30*((1+Main!$B$4)^(Main!$B$3-2020))+_xlfn.IFNA(VLOOKUP($A30,'EV Distribution'!$A$2:$B$1048576,2,FALSE),0)*'EV Characterization'!X$2</f>
        <v>0.86425655143193336</v>
      </c>
      <c r="Y30" s="2">
        <f>'[1]Pc, Winter, S1'!Y30*((1+Main!$B$4)^(Main!$B$3-2020))+_xlfn.IFNA(VLOOKUP($A30,'EV Distribution'!$A$2:$B$1048576,2,FALSE),0)*'EV Characterization'!Y$2</f>
        <v>-0.60944294649381681</v>
      </c>
    </row>
    <row r="31" spans="1:25" x14ac:dyDescent="0.25">
      <c r="A31">
        <v>42</v>
      </c>
      <c r="B31" s="2">
        <f>'[1]Pc, Winter, S1'!B31*((1+Main!$B$4)^(Main!$B$3-2020))+_xlfn.IFNA(VLOOKUP($A31,'EV Distribution'!$A$2:$B$1048576,2,FALSE),0)*'EV Characterization'!B$2</f>
        <v>1.4638767000000001</v>
      </c>
      <c r="C31" s="2">
        <f>'[1]Pc, Winter, S1'!C31*((1+Main!$B$4)^(Main!$B$3-2020))+_xlfn.IFNA(VLOOKUP($A31,'EV Distribution'!$A$2:$B$1048576,2,FALSE),0)*'EV Characterization'!C$2</f>
        <v>1.4123439</v>
      </c>
      <c r="D31" s="2">
        <f>'[1]Pc, Winter, S1'!D31*((1+Main!$B$4)^(Main!$B$3-2020))+_xlfn.IFNA(VLOOKUP($A31,'EV Distribution'!$A$2:$B$1048576,2,FALSE),0)*'EV Characterization'!D$2</f>
        <v>1.2352065000000001</v>
      </c>
      <c r="E31" s="2">
        <f>'[1]Pc, Winter, S1'!E31*((1+Main!$B$4)^(Main!$B$3-2020))+_xlfn.IFNA(VLOOKUP($A31,'EV Distribution'!$A$2:$B$1048576,2,FALSE),0)*'EV Characterization'!E$2</f>
        <v>1.1407737</v>
      </c>
      <c r="F31" s="2">
        <f>'[1]Pc, Winter, S1'!F31*((1+Main!$B$4)^(Main!$B$3-2020))+_xlfn.IFNA(VLOOKUP($A31,'EV Distribution'!$A$2:$B$1048576,2,FALSE),0)*'EV Characterization'!F$2</f>
        <v>1.0842875999999999</v>
      </c>
      <c r="G31" s="2">
        <f>'[1]Pc, Winter, S1'!G31*((1+Main!$B$4)^(Main!$B$3-2020))+_xlfn.IFNA(VLOOKUP($A31,'EV Distribution'!$A$2:$B$1048576,2,FALSE),0)*'EV Characterization'!G$2</f>
        <v>1.0653093</v>
      </c>
      <c r="H31" s="2">
        <f>'[1]Pc, Winter, S1'!H31*((1+Main!$B$4)^(Main!$B$3-2020))+_xlfn.IFNA(VLOOKUP($A31,'EV Distribution'!$A$2:$B$1048576,2,FALSE),0)*'EV Characterization'!H$2</f>
        <v>1.1068563</v>
      </c>
      <c r="I31" s="2">
        <f>'[1]Pc, Winter, S1'!I31*((1+Main!$B$4)^(Main!$B$3-2020))+_xlfn.IFNA(VLOOKUP($A31,'EV Distribution'!$A$2:$B$1048576,2,FALSE),0)*'EV Characterization'!I$2</f>
        <v>0.23073600000000002</v>
      </c>
      <c r="J31" s="2">
        <f>'[1]Pc, Winter, S1'!J31*((1+Main!$B$4)^(Main!$B$3-2020))+_xlfn.IFNA(VLOOKUP($A31,'EV Distribution'!$A$2:$B$1048576,2,FALSE),0)*'EV Characterization'!J$2</f>
        <v>0.22184580000000001</v>
      </c>
      <c r="K31" s="2">
        <f>'[1]Pc, Winter, S1'!K31*((1+Main!$B$4)^(Main!$B$3-2020))+_xlfn.IFNA(VLOOKUP($A31,'EV Distribution'!$A$2:$B$1048576,2,FALSE),0)*'EV Characterization'!K$2</f>
        <v>0.2953962</v>
      </c>
      <c r="L31" s="2">
        <f>'[1]Pc, Winter, S1'!L31*((1+Main!$B$4)^(Main!$B$3-2020))+_xlfn.IFNA(VLOOKUP($A31,'EV Distribution'!$A$2:$B$1048576,2,FALSE),0)*'EV Characterization'!L$2</f>
        <v>0.24270840000000002</v>
      </c>
      <c r="M31" s="2">
        <f>'[1]Pc, Winter, S1'!M31*((1+Main!$B$4)^(Main!$B$3-2020))+_xlfn.IFNA(VLOOKUP($A31,'EV Distribution'!$A$2:$B$1048576,2,FALSE),0)*'EV Characterization'!M$2</f>
        <v>0.21847650000000002</v>
      </c>
      <c r="N31" s="2">
        <f>'[1]Pc, Winter, S1'!N31*((1+Main!$B$4)^(Main!$B$3-2020))+_xlfn.IFNA(VLOOKUP($A31,'EV Distribution'!$A$2:$B$1048576,2,FALSE),0)*'EV Characterization'!N$2</f>
        <v>0.24794550000000001</v>
      </c>
      <c r="O31" s="2">
        <f>'[1]Pc, Winter, S1'!O31*((1+Main!$B$4)^(Main!$B$3-2020))+_xlfn.IFNA(VLOOKUP($A31,'EV Distribution'!$A$2:$B$1048576,2,FALSE),0)*'EV Characterization'!O$2</f>
        <v>0.28330830000000001</v>
      </c>
      <c r="P31" s="2">
        <f>'[1]Pc, Winter, S1'!P31*((1+Main!$B$4)^(Main!$B$3-2020))+_xlfn.IFNA(VLOOKUP($A31,'EV Distribution'!$A$2:$B$1048576,2,FALSE),0)*'EV Characterization'!P$2</f>
        <v>0.28308060000000002</v>
      </c>
      <c r="Q31" s="2">
        <f>'[1]Pc, Winter, S1'!Q31*((1+Main!$B$4)^(Main!$B$3-2020))+_xlfn.IFNA(VLOOKUP($A31,'EV Distribution'!$A$2:$B$1048576,2,FALSE),0)*'EV Characterization'!Q$2</f>
        <v>0.28619250000000002</v>
      </c>
      <c r="R31" s="2">
        <f>'[1]Pc, Winter, S1'!R31*((1+Main!$B$4)^(Main!$B$3-2020))+_xlfn.IFNA(VLOOKUP($A31,'EV Distribution'!$A$2:$B$1048576,2,FALSE),0)*'EV Characterization'!R$2</f>
        <v>0.32818170000000002</v>
      </c>
      <c r="S31" s="2">
        <f>'[1]Pc, Winter, S1'!S31*((1+Main!$B$4)^(Main!$B$3-2020))+_xlfn.IFNA(VLOOKUP($A31,'EV Distribution'!$A$2:$B$1048576,2,FALSE),0)*'EV Characterization'!S$2</f>
        <v>0.31977660000000002</v>
      </c>
      <c r="T31" s="2">
        <f>'[1]Pc, Winter, S1'!T31*((1+Main!$B$4)^(Main!$B$3-2020))+_xlfn.IFNA(VLOOKUP($A31,'EV Distribution'!$A$2:$B$1048576,2,FALSE),0)*'EV Characterization'!T$2</f>
        <v>0.27584370000000002</v>
      </c>
      <c r="U31" s="2">
        <f>'[1]Pc, Winter, S1'!U31*((1+Main!$B$4)^(Main!$B$3-2020))+_xlfn.IFNA(VLOOKUP($A31,'EV Distribution'!$A$2:$B$1048576,2,FALSE),0)*'EV Characterization'!U$2</f>
        <v>0.32944889999999999</v>
      </c>
      <c r="V31" s="2">
        <f>'[1]Pc, Winter, S1'!V31*((1+Main!$B$4)^(Main!$B$3-2020))+_xlfn.IFNA(VLOOKUP($A31,'EV Distribution'!$A$2:$B$1048576,2,FALSE),0)*'EV Characterization'!V$2</f>
        <v>0.34539449999999999</v>
      </c>
      <c r="W31" s="2">
        <f>'[1]Pc, Winter, S1'!W31*((1+Main!$B$4)^(Main!$B$3-2020))+_xlfn.IFNA(VLOOKUP($A31,'EV Distribution'!$A$2:$B$1048576,2,FALSE),0)*'EV Characterization'!W$2</f>
        <v>0.3328545</v>
      </c>
      <c r="X31" s="2">
        <f>'[1]Pc, Winter, S1'!X31*((1+Main!$B$4)^(Main!$B$3-2020))+_xlfn.IFNA(VLOOKUP($A31,'EV Distribution'!$A$2:$B$1048576,2,FALSE),0)*'EV Characterization'!X$2</f>
        <v>1.3628009999999999</v>
      </c>
      <c r="Y31" s="2">
        <f>'[1]Pc, Winter, S1'!Y31*((1+Main!$B$4)^(Main!$B$3-2020))+_xlfn.IFNA(VLOOKUP($A31,'EV Distribution'!$A$2:$B$1048576,2,FALSE),0)*'EV Characterization'!Y$2</f>
        <v>1.4463999000000001</v>
      </c>
    </row>
    <row r="32" spans="1:25" x14ac:dyDescent="0.25">
      <c r="A32">
        <v>43</v>
      </c>
      <c r="B32" s="2">
        <f>'[1]Pc, Winter, S1'!B32*((1+Main!$B$4)^(Main!$B$3-2020))+_xlfn.IFNA(VLOOKUP($A32,'EV Distribution'!$A$2:$B$1048576,2,FALSE),0)*'EV Characterization'!B$2</f>
        <v>1.8171537899320418</v>
      </c>
      <c r="C32" s="2">
        <f>'[1]Pc, Winter, S1'!C32*((1+Main!$B$4)^(Main!$B$3-2020))+_xlfn.IFNA(VLOOKUP($A32,'EV Distribution'!$A$2:$B$1048576,2,FALSE),0)*'EV Characterization'!C$2</f>
        <v>1.9331338600009669</v>
      </c>
      <c r="D32" s="2">
        <f>'[1]Pc, Winter, S1'!D32*((1+Main!$B$4)^(Main!$B$3-2020))+_xlfn.IFNA(VLOOKUP($A32,'EV Distribution'!$A$2:$B$1048576,2,FALSE),0)*'EV Characterization'!D$2</f>
        <v>2.0299682902601273</v>
      </c>
      <c r="E32" s="2">
        <f>'[1]Pc, Winter, S1'!E32*((1+Main!$B$4)^(Main!$B$3-2020))+_xlfn.IFNA(VLOOKUP($A32,'EV Distribution'!$A$2:$B$1048576,2,FALSE),0)*'EV Characterization'!E$2</f>
        <v>2.289040727591853</v>
      </c>
      <c r="F32" s="2">
        <f>'[1]Pc, Winter, S1'!F32*((1+Main!$B$4)^(Main!$B$3-2020))+_xlfn.IFNA(VLOOKUP($A32,'EV Distribution'!$A$2:$B$1048576,2,FALSE),0)*'EV Characterization'!F$2</f>
        <v>2.4250090657079788</v>
      </c>
      <c r="G32" s="2">
        <f>'[1]Pc, Winter, S1'!G32*((1+Main!$B$4)^(Main!$B$3-2020))+_xlfn.IFNA(VLOOKUP($A32,'EV Distribution'!$A$2:$B$1048576,2,FALSE),0)*'EV Characterization'!G$2</f>
        <v>1.4892294009908682</v>
      </c>
      <c r="H32" s="2">
        <f>'[1]Pc, Winter, S1'!H32*((1+Main!$B$4)^(Main!$B$3-2020))+_xlfn.IFNA(VLOOKUP($A32,'EV Distribution'!$A$2:$B$1048576,2,FALSE),0)*'EV Characterization'!H$2</f>
        <v>0.47890993881814331</v>
      </c>
      <c r="I32" s="2">
        <f>'[1]Pc, Winter, S1'!I32*((1+Main!$B$4)^(Main!$B$3-2020))+_xlfn.IFNA(VLOOKUP($A32,'EV Distribution'!$A$2:$B$1048576,2,FALSE),0)*'EV Characterization'!I$2</f>
        <v>-1.4304381353731408</v>
      </c>
      <c r="J32" s="2">
        <f>'[1]Pc, Winter, S1'!J32*((1+Main!$B$4)^(Main!$B$3-2020))+_xlfn.IFNA(VLOOKUP($A32,'EV Distribution'!$A$2:$B$1048576,2,FALSE),0)*'EV Characterization'!J$2</f>
        <v>-2.4403800798959341</v>
      </c>
      <c r="K32" s="2">
        <f>'[1]Pc, Winter, S1'!K32*((1+Main!$B$4)^(Main!$B$3-2020))+_xlfn.IFNA(VLOOKUP($A32,'EV Distribution'!$A$2:$B$1048576,2,FALSE),0)*'EV Characterization'!K$2</f>
        <v>-1.7720155193691836</v>
      </c>
      <c r="L32" s="2">
        <f>'[1]Pc, Winter, S1'!L32*((1+Main!$B$4)^(Main!$B$3-2020))+_xlfn.IFNA(VLOOKUP($A32,'EV Distribution'!$A$2:$B$1048576,2,FALSE),0)*'EV Characterization'!L$2</f>
        <v>-0.83468287957031406</v>
      </c>
      <c r="M32" s="2">
        <f>'[1]Pc, Winter, S1'!M32*((1+Main!$B$4)^(Main!$B$3-2020))+_xlfn.IFNA(VLOOKUP($A32,'EV Distribution'!$A$2:$B$1048576,2,FALSE),0)*'EV Characterization'!M$2</f>
        <v>-0.63263584790438854</v>
      </c>
      <c r="N32" s="2">
        <f>'[1]Pc, Winter, S1'!N32*((1+Main!$B$4)^(Main!$B$3-2020))+_xlfn.IFNA(VLOOKUP($A32,'EV Distribution'!$A$2:$B$1048576,2,FALSE),0)*'EV Characterization'!N$2</f>
        <v>-1.3734904541037734</v>
      </c>
      <c r="O32" s="2">
        <f>'[1]Pc, Winter, S1'!O32*((1+Main!$B$4)^(Main!$B$3-2020))+_xlfn.IFNA(VLOOKUP($A32,'EV Distribution'!$A$2:$B$1048576,2,FALSE),0)*'EV Characterization'!O$2</f>
        <v>-0.55967685310965032</v>
      </c>
      <c r="P32" s="2">
        <f>'[1]Pc, Winter, S1'!P32*((1+Main!$B$4)^(Main!$B$3-2020))+_xlfn.IFNA(VLOOKUP($A32,'EV Distribution'!$A$2:$B$1048576,2,FALSE),0)*'EV Characterization'!P$2</f>
        <v>-0.64385430880674954</v>
      </c>
      <c r="Q32" s="2">
        <f>'[1]Pc, Winter, S1'!Q32*((1+Main!$B$4)^(Main!$B$3-2020))+_xlfn.IFNA(VLOOKUP($A32,'EV Distribution'!$A$2:$B$1048576,2,FALSE),0)*'EV Characterization'!Q$2</f>
        <v>-0.78507910303601847</v>
      </c>
      <c r="R32" s="2">
        <f>'[1]Pc, Winter, S1'!R32*((1+Main!$B$4)^(Main!$B$3-2020))+_xlfn.IFNA(VLOOKUP($A32,'EV Distribution'!$A$2:$B$1048576,2,FALSE),0)*'EV Characterization'!R$2</f>
        <v>-1.059101445713418</v>
      </c>
      <c r="S32" s="2">
        <f>'[1]Pc, Winter, S1'!S32*((1+Main!$B$4)^(Main!$B$3-2020))+_xlfn.IFNA(VLOOKUP($A32,'EV Distribution'!$A$2:$B$1048576,2,FALSE),0)*'EV Characterization'!S$2</f>
        <v>-1.5757329608623398</v>
      </c>
      <c r="T32" s="2">
        <f>'[1]Pc, Winter, S1'!T32*((1+Main!$B$4)^(Main!$B$3-2020))+_xlfn.IFNA(VLOOKUP($A32,'EV Distribution'!$A$2:$B$1048576,2,FALSE),0)*'EV Characterization'!T$2</f>
        <v>-1.6690060625397889</v>
      </c>
      <c r="U32" s="2">
        <f>'[1]Pc, Winter, S1'!U32*((1+Main!$B$4)^(Main!$B$3-2020))+_xlfn.IFNA(VLOOKUP($A32,'EV Distribution'!$A$2:$B$1048576,2,FALSE),0)*'EV Characterization'!U$2</f>
        <v>-1.7956712166950781</v>
      </c>
      <c r="V32" s="2">
        <f>'[1]Pc, Winter, S1'!V32*((1+Main!$B$4)^(Main!$B$3-2020))+_xlfn.IFNA(VLOOKUP($A32,'EV Distribution'!$A$2:$B$1048576,2,FALSE),0)*'EV Characterization'!V$2</f>
        <v>-1.7953213895337419</v>
      </c>
      <c r="W32" s="2">
        <f>'[1]Pc, Winter, S1'!W32*((1+Main!$B$4)^(Main!$B$3-2020))+_xlfn.IFNA(VLOOKUP($A32,'EV Distribution'!$A$2:$B$1048576,2,FALSE),0)*'EV Characterization'!W$2</f>
        <v>-1.0294245258832453</v>
      </c>
      <c r="X32" s="2">
        <f>'[1]Pc, Winter, S1'!X32*((1+Main!$B$4)^(Main!$B$3-2020))+_xlfn.IFNA(VLOOKUP($A32,'EV Distribution'!$A$2:$B$1048576,2,FALSE),0)*'EV Characterization'!X$2</f>
        <v>0.36439278272500036</v>
      </c>
      <c r="Y32" s="2">
        <f>'[1]Pc, Winter, S1'!Y32*((1+Main!$B$4)^(Main!$B$3-2020))+_xlfn.IFNA(VLOOKUP($A32,'EV Distribution'!$A$2:$B$1048576,2,FALSE),0)*'EV Characterization'!Y$2</f>
        <v>1.6121914855660089</v>
      </c>
    </row>
    <row r="33" spans="1:25" x14ac:dyDescent="0.25">
      <c r="A33">
        <v>44</v>
      </c>
      <c r="B33" s="2">
        <f>'[1]Pc, Winter, S1'!B33*((1+Main!$B$4)^(Main!$B$3-2020))+_xlfn.IFNA(VLOOKUP($A33,'EV Distribution'!$A$2:$B$1048576,2,FALSE),0)*'EV Characterization'!B$2</f>
        <v>8.6568409267593633</v>
      </c>
      <c r="C33" s="2">
        <f>'[1]Pc, Winter, S1'!C33*((1+Main!$B$4)^(Main!$B$3-2020))+_xlfn.IFNA(VLOOKUP($A33,'EV Distribution'!$A$2:$B$1048576,2,FALSE),0)*'EV Characterization'!C$2</f>
        <v>7.9765377310081966</v>
      </c>
      <c r="D33" s="2">
        <f>'[1]Pc, Winter, S1'!D33*((1+Main!$B$4)^(Main!$B$3-2020))+_xlfn.IFNA(VLOOKUP($A33,'EV Distribution'!$A$2:$B$1048576,2,FALSE),0)*'EV Characterization'!D$2</f>
        <v>7.6068129453979303</v>
      </c>
      <c r="E33" s="2">
        <f>'[1]Pc, Winter, S1'!E33*((1+Main!$B$4)^(Main!$B$3-2020))+_xlfn.IFNA(VLOOKUP($A33,'EV Distribution'!$A$2:$B$1048576,2,FALSE),0)*'EV Characterization'!E$2</f>
        <v>7.4517585827513022</v>
      </c>
      <c r="F33" s="2">
        <f>'[1]Pc, Winter, S1'!F33*((1+Main!$B$4)^(Main!$B$3-2020))+_xlfn.IFNA(VLOOKUP($A33,'EV Distribution'!$A$2:$B$1048576,2,FALSE),0)*'EV Characterization'!F$2</f>
        <v>7.3495508441884363</v>
      </c>
      <c r="G33" s="2">
        <f>'[1]Pc, Winter, S1'!G33*((1+Main!$B$4)^(Main!$B$3-2020))+_xlfn.IFNA(VLOOKUP($A33,'EV Distribution'!$A$2:$B$1048576,2,FALSE),0)*'EV Characterization'!G$2</f>
        <v>7.7908715047638282</v>
      </c>
      <c r="H33" s="2">
        <f>'[1]Pc, Winter, S1'!H33*((1+Main!$B$4)^(Main!$B$3-2020))+_xlfn.IFNA(VLOOKUP($A33,'EV Distribution'!$A$2:$B$1048576,2,FALSE),0)*'EV Characterization'!H$2</f>
        <v>9.7050873860686391</v>
      </c>
      <c r="I33" s="2">
        <f>'[1]Pc, Winter, S1'!I33*((1+Main!$B$4)^(Main!$B$3-2020))+_xlfn.IFNA(VLOOKUP($A33,'EV Distribution'!$A$2:$B$1048576,2,FALSE),0)*'EV Characterization'!I$2</f>
        <v>11.043443808187172</v>
      </c>
      <c r="J33" s="2">
        <f>'[1]Pc, Winter, S1'!J33*((1+Main!$B$4)^(Main!$B$3-2020))+_xlfn.IFNA(VLOOKUP($A33,'EV Distribution'!$A$2:$B$1048576,2,FALSE),0)*'EV Characterization'!J$2</f>
        <v>13.177396453110278</v>
      </c>
      <c r="K33" s="2">
        <f>'[1]Pc, Winter, S1'!K33*((1+Main!$B$4)^(Main!$B$3-2020))+_xlfn.IFNA(VLOOKUP($A33,'EV Distribution'!$A$2:$B$1048576,2,FALSE),0)*'EV Characterization'!K$2</f>
        <v>14.179939084833919</v>
      </c>
      <c r="L33" s="2">
        <f>'[1]Pc, Winter, S1'!L33*((1+Main!$B$4)^(Main!$B$3-2020))+_xlfn.IFNA(VLOOKUP($A33,'EV Distribution'!$A$2:$B$1048576,2,FALSE),0)*'EV Characterization'!L$2</f>
        <v>14.185929587067829</v>
      </c>
      <c r="M33" s="2">
        <f>'[1]Pc, Winter, S1'!M33*((1+Main!$B$4)^(Main!$B$3-2020))+_xlfn.IFNA(VLOOKUP($A33,'EV Distribution'!$A$2:$B$1048576,2,FALSE),0)*'EV Characterization'!M$2</f>
        <v>14.443660178614776</v>
      </c>
      <c r="N33" s="2">
        <f>'[1]Pc, Winter, S1'!N33*((1+Main!$B$4)^(Main!$B$3-2020))+_xlfn.IFNA(VLOOKUP($A33,'EV Distribution'!$A$2:$B$1048576,2,FALSE),0)*'EV Characterization'!N$2</f>
        <v>13.964785256572112</v>
      </c>
      <c r="O33" s="2">
        <f>'[1]Pc, Winter, S1'!O33*((1+Main!$B$4)^(Main!$B$3-2020))+_xlfn.IFNA(VLOOKUP($A33,'EV Distribution'!$A$2:$B$1048576,2,FALSE),0)*'EV Characterization'!O$2</f>
        <v>13.684383019471719</v>
      </c>
      <c r="P33" s="2">
        <f>'[1]Pc, Winter, S1'!P33*((1+Main!$B$4)^(Main!$B$3-2020))+_xlfn.IFNA(VLOOKUP($A33,'EV Distribution'!$A$2:$B$1048576,2,FALSE),0)*'EV Characterization'!P$2</f>
        <v>13.542588700280698</v>
      </c>
      <c r="Q33" s="2">
        <f>'[1]Pc, Winter, S1'!Q33*((1+Main!$B$4)^(Main!$B$3-2020))+_xlfn.IFNA(VLOOKUP($A33,'EV Distribution'!$A$2:$B$1048576,2,FALSE),0)*'EV Characterization'!Q$2</f>
        <v>13.048718732961015</v>
      </c>
      <c r="R33" s="2">
        <f>'[1]Pc, Winter, S1'!R33*((1+Main!$B$4)^(Main!$B$3-2020))+_xlfn.IFNA(VLOOKUP($A33,'EV Distribution'!$A$2:$B$1048576,2,FALSE),0)*'EV Characterization'!R$2</f>
        <v>13.095842351609875</v>
      </c>
      <c r="S33" s="2">
        <f>'[1]Pc, Winter, S1'!S33*((1+Main!$B$4)^(Main!$B$3-2020))+_xlfn.IFNA(VLOOKUP($A33,'EV Distribution'!$A$2:$B$1048576,2,FALSE),0)*'EV Characterization'!S$2</f>
        <v>14.642280479375604</v>
      </c>
      <c r="T33" s="2">
        <f>'[1]Pc, Winter, S1'!T33*((1+Main!$B$4)^(Main!$B$3-2020))+_xlfn.IFNA(VLOOKUP($A33,'EV Distribution'!$A$2:$B$1048576,2,FALSE),0)*'EV Characterization'!T$2</f>
        <v>12.704933707907678</v>
      </c>
      <c r="U33" s="2">
        <f>'[1]Pc, Winter, S1'!U33*((1+Main!$B$4)^(Main!$B$3-2020))+_xlfn.IFNA(VLOOKUP($A33,'EV Distribution'!$A$2:$B$1048576,2,FALSE),0)*'EV Characterization'!U$2</f>
        <v>12.61912708992501</v>
      </c>
      <c r="V33" s="2">
        <f>'[1]Pc, Winter, S1'!V33*((1+Main!$B$4)^(Main!$B$3-2020))+_xlfn.IFNA(VLOOKUP($A33,'EV Distribution'!$A$2:$B$1048576,2,FALSE),0)*'EV Characterization'!V$2</f>
        <v>12.6566667397496</v>
      </c>
      <c r="W33" s="2">
        <f>'[1]Pc, Winter, S1'!W33*((1+Main!$B$4)^(Main!$B$3-2020))+_xlfn.IFNA(VLOOKUP($A33,'EV Distribution'!$A$2:$B$1048576,2,FALSE),0)*'EV Characterization'!W$2</f>
        <v>12.050108338892338</v>
      </c>
      <c r="X33" s="2">
        <f>'[1]Pc, Winter, S1'!X33*((1+Main!$B$4)^(Main!$B$3-2020))+_xlfn.IFNA(VLOOKUP($A33,'EV Distribution'!$A$2:$B$1048576,2,FALSE),0)*'EV Characterization'!X$2</f>
        <v>10.458358235261414</v>
      </c>
      <c r="Y33" s="2">
        <f>'[1]Pc, Winter, S1'!Y33*((1+Main!$B$4)^(Main!$B$3-2020))+_xlfn.IFNA(VLOOKUP($A33,'EV Distribution'!$A$2:$B$1048576,2,FALSE),0)*'EV Characterization'!Y$2</f>
        <v>9.2561226310599825</v>
      </c>
    </row>
    <row r="34" spans="1:25" x14ac:dyDescent="0.25">
      <c r="A34">
        <v>47</v>
      </c>
      <c r="B34" s="2">
        <f>'[1]Pc, Winter, S1'!B34*((1+Main!$B$4)^(Main!$B$3-2020))+_xlfn.IFNA(VLOOKUP($A34,'EV Distribution'!$A$2:$B$1048576,2,FALSE),0)*'EV Characterization'!B$2</f>
        <v>20.1981399462538</v>
      </c>
      <c r="C34" s="2">
        <f>'[1]Pc, Winter, S1'!C34*((1+Main!$B$4)^(Main!$B$3-2020))+_xlfn.IFNA(VLOOKUP($A34,'EV Distribution'!$A$2:$B$1048576,2,FALSE),0)*'EV Characterization'!C$2</f>
        <v>17.696482968487754</v>
      </c>
      <c r="D34" s="2">
        <f>'[1]Pc, Winter, S1'!D34*((1+Main!$B$4)^(Main!$B$3-2020))+_xlfn.IFNA(VLOOKUP($A34,'EV Distribution'!$A$2:$B$1048576,2,FALSE),0)*'EV Characterization'!D$2</f>
        <v>16.795971624782922</v>
      </c>
      <c r="E34" s="2">
        <f>'[1]Pc, Winter, S1'!E34*((1+Main!$B$4)^(Main!$B$3-2020))+_xlfn.IFNA(VLOOKUP($A34,'EV Distribution'!$A$2:$B$1048576,2,FALSE),0)*'EV Characterization'!E$2</f>
        <v>16.398667352868003</v>
      </c>
      <c r="F34" s="2">
        <f>'[1]Pc, Winter, S1'!F34*((1+Main!$B$4)^(Main!$B$3-2020))+_xlfn.IFNA(VLOOKUP($A34,'EV Distribution'!$A$2:$B$1048576,2,FALSE),0)*'EV Characterization'!F$2</f>
        <v>16.110590112689302</v>
      </c>
      <c r="G34" s="2">
        <f>'[1]Pc, Winter, S1'!G34*((1+Main!$B$4)^(Main!$B$3-2020))+_xlfn.IFNA(VLOOKUP($A34,'EV Distribution'!$A$2:$B$1048576,2,FALSE),0)*'EV Characterization'!G$2</f>
        <v>18.303387661494408</v>
      </c>
      <c r="H34" s="2">
        <f>'[1]Pc, Winter, S1'!H34*((1+Main!$B$4)^(Main!$B$3-2020))+_xlfn.IFNA(VLOOKUP($A34,'EV Distribution'!$A$2:$B$1048576,2,FALSE),0)*'EV Characterization'!H$2</f>
        <v>25.167557258237501</v>
      </c>
      <c r="I34" s="2">
        <f>'[1]Pc, Winter, S1'!I34*((1+Main!$B$4)^(Main!$B$3-2020))+_xlfn.IFNA(VLOOKUP($A34,'EV Distribution'!$A$2:$B$1048576,2,FALSE),0)*'EV Characterization'!I$2</f>
        <v>30.360659041625812</v>
      </c>
      <c r="J34" s="2">
        <f>'[1]Pc, Winter, S1'!J34*((1+Main!$B$4)^(Main!$B$3-2020))+_xlfn.IFNA(VLOOKUP($A34,'EV Distribution'!$A$2:$B$1048576,2,FALSE),0)*'EV Characterization'!J$2</f>
        <v>32.803116909349306</v>
      </c>
      <c r="K34" s="2">
        <f>'[1]Pc, Winter, S1'!K34*((1+Main!$B$4)^(Main!$B$3-2020))+_xlfn.IFNA(VLOOKUP($A34,'EV Distribution'!$A$2:$B$1048576,2,FALSE),0)*'EV Characterization'!K$2</f>
        <v>32.443395788480004</v>
      </c>
      <c r="L34" s="2">
        <f>'[1]Pc, Winter, S1'!L34*((1+Main!$B$4)^(Main!$B$3-2020))+_xlfn.IFNA(VLOOKUP($A34,'EV Distribution'!$A$2:$B$1048576,2,FALSE),0)*'EV Characterization'!L$2</f>
        <v>34.217865705243575</v>
      </c>
      <c r="M34" s="2">
        <f>'[1]Pc, Winter, S1'!M34*((1+Main!$B$4)^(Main!$B$3-2020))+_xlfn.IFNA(VLOOKUP($A34,'EV Distribution'!$A$2:$B$1048576,2,FALSE),0)*'EV Characterization'!M$2</f>
        <v>35.077350304583391</v>
      </c>
      <c r="N34" s="2">
        <f>'[1]Pc, Winter, S1'!N34*((1+Main!$B$4)^(Main!$B$3-2020))+_xlfn.IFNA(VLOOKUP($A34,'EV Distribution'!$A$2:$B$1048576,2,FALSE),0)*'EV Characterization'!N$2</f>
        <v>33.568811189673369</v>
      </c>
      <c r="O34" s="2">
        <f>'[1]Pc, Winter, S1'!O34*((1+Main!$B$4)^(Main!$B$3-2020))+_xlfn.IFNA(VLOOKUP($A34,'EV Distribution'!$A$2:$B$1048576,2,FALSE),0)*'EV Characterization'!O$2</f>
        <v>33.035594617432977</v>
      </c>
      <c r="P34" s="2">
        <f>'[1]Pc, Winter, S1'!P34*((1+Main!$B$4)^(Main!$B$3-2020))+_xlfn.IFNA(VLOOKUP($A34,'EV Distribution'!$A$2:$B$1048576,2,FALSE),0)*'EV Characterization'!P$2</f>
        <v>30.859189099328987</v>
      </c>
      <c r="Q34" s="2">
        <f>'[1]Pc, Winter, S1'!Q34*((1+Main!$B$4)^(Main!$B$3-2020))+_xlfn.IFNA(VLOOKUP($A34,'EV Distribution'!$A$2:$B$1048576,2,FALSE),0)*'EV Characterization'!Q$2</f>
        <v>29.771556138679014</v>
      </c>
      <c r="R34" s="2">
        <f>'[1]Pc, Winter, S1'!R34*((1+Main!$B$4)^(Main!$B$3-2020))+_xlfn.IFNA(VLOOKUP($A34,'EV Distribution'!$A$2:$B$1048576,2,FALSE),0)*'EV Characterization'!R$2</f>
        <v>30.857438642807395</v>
      </c>
      <c r="S34" s="2">
        <f>'[1]Pc, Winter, S1'!S34*((1+Main!$B$4)^(Main!$B$3-2020))+_xlfn.IFNA(VLOOKUP($A34,'EV Distribution'!$A$2:$B$1048576,2,FALSE),0)*'EV Characterization'!S$2</f>
        <v>36.239644186454619</v>
      </c>
      <c r="T34" s="2">
        <f>'[1]Pc, Winter, S1'!T34*((1+Main!$B$4)^(Main!$B$3-2020))+_xlfn.IFNA(VLOOKUP($A34,'EV Distribution'!$A$2:$B$1048576,2,FALSE),0)*'EV Characterization'!T$2</f>
        <v>36.097305032657211</v>
      </c>
      <c r="U34" s="2">
        <f>'[1]Pc, Winter, S1'!U34*((1+Main!$B$4)^(Main!$B$3-2020))+_xlfn.IFNA(VLOOKUP($A34,'EV Distribution'!$A$2:$B$1048576,2,FALSE),0)*'EV Characterization'!U$2</f>
        <v>36.075270059343573</v>
      </c>
      <c r="V34" s="2">
        <f>'[1]Pc, Winter, S1'!V34*((1+Main!$B$4)^(Main!$B$3-2020))+_xlfn.IFNA(VLOOKUP($A34,'EV Distribution'!$A$2:$B$1048576,2,FALSE),0)*'EV Characterization'!V$2</f>
        <v>35.925867830298941</v>
      </c>
      <c r="W34" s="2">
        <f>'[1]Pc, Winter, S1'!W34*((1+Main!$B$4)^(Main!$B$3-2020))+_xlfn.IFNA(VLOOKUP($A34,'EV Distribution'!$A$2:$B$1048576,2,FALSE),0)*'EV Characterization'!W$2</f>
        <v>33.869018313602865</v>
      </c>
      <c r="X34" s="2">
        <f>'[1]Pc, Winter, S1'!X34*((1+Main!$B$4)^(Main!$B$3-2020))+_xlfn.IFNA(VLOOKUP($A34,'EV Distribution'!$A$2:$B$1048576,2,FALSE),0)*'EV Characterization'!X$2</f>
        <v>29.440971053394193</v>
      </c>
      <c r="Y34" s="2">
        <f>'[1]Pc, Winter, S1'!Y34*((1+Main!$B$4)^(Main!$B$3-2020))+_xlfn.IFNA(VLOOKUP($A34,'EV Distribution'!$A$2:$B$1048576,2,FALSE),0)*'EV Characterization'!Y$2</f>
        <v>25.136259803876797</v>
      </c>
    </row>
    <row r="35" spans="1:25" x14ac:dyDescent="0.25">
      <c r="A35">
        <v>49</v>
      </c>
      <c r="B35" s="2">
        <f>'[1]Pc, Winter, S1'!B35*((1+Main!$B$4)^(Main!$B$3-2020))+_xlfn.IFNA(VLOOKUP($A35,'EV Distribution'!$A$2:$B$1048576,2,FALSE),0)*'EV Characterization'!B$2</f>
        <v>13.609807912986607</v>
      </c>
      <c r="C35" s="2">
        <f>'[1]Pc, Winter, S1'!C35*((1+Main!$B$4)^(Main!$B$3-2020))+_xlfn.IFNA(VLOOKUP($A35,'EV Distribution'!$A$2:$B$1048576,2,FALSE),0)*'EV Characterization'!C$2</f>
        <v>13.307045404709749</v>
      </c>
      <c r="D35" s="2">
        <f>'[1]Pc, Winter, S1'!D35*((1+Main!$B$4)^(Main!$B$3-2020))+_xlfn.IFNA(VLOOKUP($A35,'EV Distribution'!$A$2:$B$1048576,2,FALSE),0)*'EV Characterization'!D$2</f>
        <v>12.731985179681191</v>
      </c>
      <c r="E35" s="2">
        <f>'[1]Pc, Winter, S1'!E35*((1+Main!$B$4)^(Main!$B$3-2020))+_xlfn.IFNA(VLOOKUP($A35,'EV Distribution'!$A$2:$B$1048576,2,FALSE),0)*'EV Characterization'!E$2</f>
        <v>12.891423317607149</v>
      </c>
      <c r="F35" s="2">
        <f>'[1]Pc, Winter, S1'!F35*((1+Main!$B$4)^(Main!$B$3-2020))+_xlfn.IFNA(VLOOKUP($A35,'EV Distribution'!$A$2:$B$1048576,2,FALSE),0)*'EV Characterization'!F$2</f>
        <v>12.823348024851603</v>
      </c>
      <c r="G35" s="2">
        <f>'[1]Pc, Winter, S1'!G35*((1+Main!$B$4)^(Main!$B$3-2020))+_xlfn.IFNA(VLOOKUP($A35,'EV Distribution'!$A$2:$B$1048576,2,FALSE),0)*'EV Characterization'!G$2</f>
        <v>13.634882765582292</v>
      </c>
      <c r="H35" s="2">
        <f>'[1]Pc, Winter, S1'!H35*((1+Main!$B$4)^(Main!$B$3-2020))+_xlfn.IFNA(VLOOKUP($A35,'EV Distribution'!$A$2:$B$1048576,2,FALSE),0)*'EV Characterization'!H$2</f>
        <v>17.300232462723475</v>
      </c>
      <c r="I35" s="2">
        <f>'[1]Pc, Winter, S1'!I35*((1+Main!$B$4)^(Main!$B$3-2020))+_xlfn.IFNA(VLOOKUP($A35,'EV Distribution'!$A$2:$B$1048576,2,FALSE),0)*'EV Characterization'!I$2</f>
        <v>19.63989223897363</v>
      </c>
      <c r="J35" s="2">
        <f>'[1]Pc, Winter, S1'!J35*((1+Main!$B$4)^(Main!$B$3-2020))+_xlfn.IFNA(VLOOKUP($A35,'EV Distribution'!$A$2:$B$1048576,2,FALSE),0)*'EV Characterization'!J$2</f>
        <v>21.078441738690398</v>
      </c>
      <c r="K35" s="2">
        <f>'[1]Pc, Winter, S1'!K35*((1+Main!$B$4)^(Main!$B$3-2020))+_xlfn.IFNA(VLOOKUP($A35,'EV Distribution'!$A$2:$B$1048576,2,FALSE),0)*'EV Characterization'!K$2</f>
        <v>21.963420719063407</v>
      </c>
      <c r="L35" s="2">
        <f>'[1]Pc, Winter, S1'!L35*((1+Main!$B$4)^(Main!$B$3-2020))+_xlfn.IFNA(VLOOKUP($A35,'EV Distribution'!$A$2:$B$1048576,2,FALSE),0)*'EV Characterization'!L$2</f>
        <v>20.474718032324116</v>
      </c>
      <c r="M35" s="2">
        <f>'[1]Pc, Winter, S1'!M35*((1+Main!$B$4)^(Main!$B$3-2020))+_xlfn.IFNA(VLOOKUP($A35,'EV Distribution'!$A$2:$B$1048576,2,FALSE),0)*'EV Characterization'!M$2</f>
        <v>21.14652405022958</v>
      </c>
      <c r="N35" s="2">
        <f>'[1]Pc, Winter, S1'!N35*((1+Main!$B$4)^(Main!$B$3-2020))+_xlfn.IFNA(VLOOKUP($A35,'EV Distribution'!$A$2:$B$1048576,2,FALSE),0)*'EV Characterization'!N$2</f>
        <v>20.867059585795491</v>
      </c>
      <c r="O35" s="2">
        <f>'[1]Pc, Winter, S1'!O35*((1+Main!$B$4)^(Main!$B$3-2020))+_xlfn.IFNA(VLOOKUP($A35,'EV Distribution'!$A$2:$B$1048576,2,FALSE),0)*'EV Characterization'!O$2</f>
        <v>20.078808869714067</v>
      </c>
      <c r="P35" s="2">
        <f>'[1]Pc, Winter, S1'!P35*((1+Main!$B$4)^(Main!$B$3-2020))+_xlfn.IFNA(VLOOKUP($A35,'EV Distribution'!$A$2:$B$1048576,2,FALSE),0)*'EV Characterization'!P$2</f>
        <v>19.05587444750315</v>
      </c>
      <c r="Q35" s="2">
        <f>'[1]Pc, Winter, S1'!Q35*((1+Main!$B$4)^(Main!$B$3-2020))+_xlfn.IFNA(VLOOKUP($A35,'EV Distribution'!$A$2:$B$1048576,2,FALSE),0)*'EV Characterization'!Q$2</f>
        <v>17.857381091820688</v>
      </c>
      <c r="R35" s="2">
        <f>'[1]Pc, Winter, S1'!R35*((1+Main!$B$4)^(Main!$B$3-2020))+_xlfn.IFNA(VLOOKUP($A35,'EV Distribution'!$A$2:$B$1048576,2,FALSE),0)*'EV Characterization'!R$2</f>
        <v>17.950538246768673</v>
      </c>
      <c r="S35" s="2">
        <f>'[1]Pc, Winter, S1'!S35*((1+Main!$B$4)^(Main!$B$3-2020))+_xlfn.IFNA(VLOOKUP($A35,'EV Distribution'!$A$2:$B$1048576,2,FALSE),0)*'EV Characterization'!S$2</f>
        <v>20.293779632977227</v>
      </c>
      <c r="T35" s="2">
        <f>'[1]Pc, Winter, S1'!T35*((1+Main!$B$4)^(Main!$B$3-2020))+_xlfn.IFNA(VLOOKUP($A35,'EV Distribution'!$A$2:$B$1048576,2,FALSE),0)*'EV Characterization'!T$2</f>
        <v>20.385145987539453</v>
      </c>
      <c r="U35" s="2">
        <f>'[1]Pc, Winter, S1'!U35*((1+Main!$B$4)^(Main!$B$3-2020))+_xlfn.IFNA(VLOOKUP($A35,'EV Distribution'!$A$2:$B$1048576,2,FALSE),0)*'EV Characterization'!U$2</f>
        <v>20.847346652116045</v>
      </c>
      <c r="V35" s="2">
        <f>'[1]Pc, Winter, S1'!V35*((1+Main!$B$4)^(Main!$B$3-2020))+_xlfn.IFNA(VLOOKUP($A35,'EV Distribution'!$A$2:$B$1048576,2,FALSE),0)*'EV Characterization'!V$2</f>
        <v>20.197044386649548</v>
      </c>
      <c r="W35" s="2">
        <f>'[1]Pc, Winter, S1'!W35*((1+Main!$B$4)^(Main!$B$3-2020))+_xlfn.IFNA(VLOOKUP($A35,'EV Distribution'!$A$2:$B$1048576,2,FALSE),0)*'EV Characterization'!W$2</f>
        <v>19.591522842740108</v>
      </c>
      <c r="X35" s="2">
        <f>'[1]Pc, Winter, S1'!X35*((1+Main!$B$4)^(Main!$B$3-2020))+_xlfn.IFNA(VLOOKUP($A35,'EV Distribution'!$A$2:$B$1048576,2,FALSE),0)*'EV Characterization'!X$2</f>
        <v>17.162284039669206</v>
      </c>
      <c r="Y35" s="2">
        <f>'[1]Pc, Winter, S1'!Y35*((1+Main!$B$4)^(Main!$B$3-2020))+_xlfn.IFNA(VLOOKUP($A35,'EV Distribution'!$A$2:$B$1048576,2,FALSE),0)*'EV Characterization'!Y$2</f>
        <v>15.186295325955957</v>
      </c>
    </row>
    <row r="36" spans="1:25" x14ac:dyDescent="0.25">
      <c r="A36">
        <v>50</v>
      </c>
      <c r="B36" s="2">
        <f>'[1]Pc, Winter, S1'!B36*((1+Main!$B$4)^(Main!$B$3-2020))+_xlfn.IFNA(VLOOKUP($A36,'EV Distribution'!$A$2:$B$1048576,2,FALSE),0)*'EV Characterization'!B$2</f>
        <v>13.527679359403177</v>
      </c>
      <c r="C36" s="2">
        <f>'[1]Pc, Winter, S1'!C36*((1+Main!$B$4)^(Main!$B$3-2020))+_xlfn.IFNA(VLOOKUP($A36,'EV Distribution'!$A$2:$B$1048576,2,FALSE),0)*'EV Characterization'!C$2</f>
        <v>13.116525456066688</v>
      </c>
      <c r="D36" s="2">
        <f>'[1]Pc, Winter, S1'!D36*((1+Main!$B$4)^(Main!$B$3-2020))+_xlfn.IFNA(VLOOKUP($A36,'EV Distribution'!$A$2:$B$1048576,2,FALSE),0)*'EV Characterization'!D$2</f>
        <v>13.001975114838611</v>
      </c>
      <c r="E36" s="2">
        <f>'[1]Pc, Winter, S1'!E36*((1+Main!$B$4)^(Main!$B$3-2020))+_xlfn.IFNA(VLOOKUP($A36,'EV Distribution'!$A$2:$B$1048576,2,FALSE),0)*'EV Characterization'!E$2</f>
        <v>13.090956183471137</v>
      </c>
      <c r="F36" s="2">
        <f>'[1]Pc, Winter, S1'!F36*((1+Main!$B$4)^(Main!$B$3-2020))+_xlfn.IFNA(VLOOKUP($A36,'EV Distribution'!$A$2:$B$1048576,2,FALSE),0)*'EV Characterization'!F$2</f>
        <v>13.749109260080665</v>
      </c>
      <c r="G36" s="2">
        <f>'[1]Pc, Winter, S1'!G36*((1+Main!$B$4)^(Main!$B$3-2020))+_xlfn.IFNA(VLOOKUP($A36,'EV Distribution'!$A$2:$B$1048576,2,FALSE),0)*'EV Characterization'!G$2</f>
        <v>15.712318009967211</v>
      </c>
      <c r="H36" s="2">
        <f>'[1]Pc, Winter, S1'!H36*((1+Main!$B$4)^(Main!$B$3-2020))+_xlfn.IFNA(VLOOKUP($A36,'EV Distribution'!$A$2:$B$1048576,2,FALSE),0)*'EV Characterization'!H$2</f>
        <v>21.190278970838449</v>
      </c>
      <c r="I36" s="2">
        <f>'[1]Pc, Winter, S1'!I36*((1+Main!$B$4)^(Main!$B$3-2020))+_xlfn.IFNA(VLOOKUP($A36,'EV Distribution'!$A$2:$B$1048576,2,FALSE),0)*'EV Characterization'!I$2</f>
        <v>24.788898395936549</v>
      </c>
      <c r="J36" s="2">
        <f>'[1]Pc, Winter, S1'!J36*((1+Main!$B$4)^(Main!$B$3-2020))+_xlfn.IFNA(VLOOKUP($A36,'EV Distribution'!$A$2:$B$1048576,2,FALSE),0)*'EV Characterization'!J$2</f>
        <v>25.623990838907307</v>
      </c>
      <c r="K36" s="2">
        <f>'[1]Pc, Winter, S1'!K36*((1+Main!$B$4)^(Main!$B$3-2020))+_xlfn.IFNA(VLOOKUP($A36,'EV Distribution'!$A$2:$B$1048576,2,FALSE),0)*'EV Characterization'!K$2</f>
        <v>23.961476734744462</v>
      </c>
      <c r="L36" s="2">
        <f>'[1]Pc, Winter, S1'!L36*((1+Main!$B$4)^(Main!$B$3-2020))+_xlfn.IFNA(VLOOKUP($A36,'EV Distribution'!$A$2:$B$1048576,2,FALSE),0)*'EV Characterization'!L$2</f>
        <v>24.212566991632794</v>
      </c>
      <c r="M36" s="2">
        <f>'[1]Pc, Winter, S1'!M36*((1+Main!$B$4)^(Main!$B$3-2020))+_xlfn.IFNA(VLOOKUP($A36,'EV Distribution'!$A$2:$B$1048576,2,FALSE),0)*'EV Characterization'!M$2</f>
        <v>24.28006987128505</v>
      </c>
      <c r="N36" s="2">
        <f>'[1]Pc, Winter, S1'!N36*((1+Main!$B$4)^(Main!$B$3-2020))+_xlfn.IFNA(VLOOKUP($A36,'EV Distribution'!$A$2:$B$1048576,2,FALSE),0)*'EV Characterization'!N$2</f>
        <v>22.837451511443959</v>
      </c>
      <c r="O36" s="2">
        <f>'[1]Pc, Winter, S1'!O36*((1+Main!$B$4)^(Main!$B$3-2020))+_xlfn.IFNA(VLOOKUP($A36,'EV Distribution'!$A$2:$B$1048576,2,FALSE),0)*'EV Characterization'!O$2</f>
        <v>22.964786488969814</v>
      </c>
      <c r="P36" s="2">
        <f>'[1]Pc, Winter, S1'!P36*((1+Main!$B$4)^(Main!$B$3-2020))+_xlfn.IFNA(VLOOKUP($A36,'EV Distribution'!$A$2:$B$1048576,2,FALSE),0)*'EV Characterization'!P$2</f>
        <v>21.486371147494953</v>
      </c>
      <c r="Q36" s="2">
        <f>'[1]Pc, Winter, S1'!Q36*((1+Main!$B$4)^(Main!$B$3-2020))+_xlfn.IFNA(VLOOKUP($A36,'EV Distribution'!$A$2:$B$1048576,2,FALSE),0)*'EV Characterization'!Q$2</f>
        <v>21.173914636377297</v>
      </c>
      <c r="R36" s="2">
        <f>'[1]Pc, Winter, S1'!R36*((1+Main!$B$4)^(Main!$B$3-2020))+_xlfn.IFNA(VLOOKUP($A36,'EV Distribution'!$A$2:$B$1048576,2,FALSE),0)*'EV Characterization'!R$2</f>
        <v>21.602967030530671</v>
      </c>
      <c r="S36" s="2">
        <f>'[1]Pc, Winter, S1'!S36*((1+Main!$B$4)^(Main!$B$3-2020))+_xlfn.IFNA(VLOOKUP($A36,'EV Distribution'!$A$2:$B$1048576,2,FALSE),0)*'EV Characterization'!S$2</f>
        <v>22.808813926136938</v>
      </c>
      <c r="T36" s="2">
        <f>'[1]Pc, Winter, S1'!T36*((1+Main!$B$4)^(Main!$B$3-2020))+_xlfn.IFNA(VLOOKUP($A36,'EV Distribution'!$A$2:$B$1048576,2,FALSE),0)*'EV Characterization'!T$2</f>
        <v>22.414535742713522</v>
      </c>
      <c r="U36" s="2">
        <f>'[1]Pc, Winter, S1'!U36*((1+Main!$B$4)^(Main!$B$3-2020))+_xlfn.IFNA(VLOOKUP($A36,'EV Distribution'!$A$2:$B$1048576,2,FALSE),0)*'EV Characterization'!U$2</f>
        <v>21.941504199695789</v>
      </c>
      <c r="V36" s="2">
        <f>'[1]Pc, Winter, S1'!V36*((1+Main!$B$4)^(Main!$B$3-2020))+_xlfn.IFNA(VLOOKUP($A36,'EV Distribution'!$A$2:$B$1048576,2,FALSE),0)*'EV Characterization'!V$2</f>
        <v>21.401992547929627</v>
      </c>
      <c r="W36" s="2">
        <f>'[1]Pc, Winter, S1'!W36*((1+Main!$B$4)^(Main!$B$3-2020))+_xlfn.IFNA(VLOOKUP($A36,'EV Distribution'!$A$2:$B$1048576,2,FALSE),0)*'EV Characterization'!W$2</f>
        <v>19.125815901473512</v>
      </c>
      <c r="X36" s="2">
        <f>'[1]Pc, Winter, S1'!X36*((1+Main!$B$4)^(Main!$B$3-2020))+_xlfn.IFNA(VLOOKUP($A36,'EV Distribution'!$A$2:$B$1048576,2,FALSE),0)*'EV Characterization'!X$2</f>
        <v>16.821513055162292</v>
      </c>
      <c r="Y36" s="2">
        <f>'[1]Pc, Winter, S1'!Y36*((1+Main!$B$4)^(Main!$B$3-2020))+_xlfn.IFNA(VLOOKUP($A36,'EV Distribution'!$A$2:$B$1048576,2,FALSE),0)*'EV Characterization'!Y$2</f>
        <v>14.640454102761636</v>
      </c>
    </row>
    <row r="37" spans="1:25" x14ac:dyDescent="0.25">
      <c r="A37">
        <v>51</v>
      </c>
      <c r="B37" s="2">
        <f>'[1]Pc, Winter, S1'!B37*((1+Main!$B$4)^(Main!$B$3-2020))+_xlfn.IFNA(VLOOKUP($A37,'EV Distribution'!$A$2:$B$1048576,2,FALSE),0)*'EV Characterization'!B$2</f>
        <v>13.846607501278836</v>
      </c>
      <c r="C37" s="2">
        <f>'[1]Pc, Winter, S1'!C37*((1+Main!$B$4)^(Main!$B$3-2020))+_xlfn.IFNA(VLOOKUP($A37,'EV Distribution'!$A$2:$B$1048576,2,FALSE),0)*'EV Characterization'!C$2</f>
        <v>13.433092340326343</v>
      </c>
      <c r="D37" s="2">
        <f>'[1]Pc, Winter, S1'!D37*((1+Main!$B$4)^(Main!$B$3-2020))+_xlfn.IFNA(VLOOKUP($A37,'EV Distribution'!$A$2:$B$1048576,2,FALSE),0)*'EV Characterization'!D$2</f>
        <v>11.859042801166858</v>
      </c>
      <c r="E37" s="2">
        <f>'[1]Pc, Winter, S1'!E37*((1+Main!$B$4)^(Main!$B$3-2020))+_xlfn.IFNA(VLOOKUP($A37,'EV Distribution'!$A$2:$B$1048576,2,FALSE),0)*'EV Characterization'!E$2</f>
        <v>12.452720624721932</v>
      </c>
      <c r="F37" s="2">
        <f>'[1]Pc, Winter, S1'!F37*((1+Main!$B$4)^(Main!$B$3-2020))+_xlfn.IFNA(VLOOKUP($A37,'EV Distribution'!$A$2:$B$1048576,2,FALSE),0)*'EV Characterization'!F$2</f>
        <v>12.811194081305114</v>
      </c>
      <c r="G37" s="2">
        <f>'[1]Pc, Winter, S1'!G37*((1+Main!$B$4)^(Main!$B$3-2020))+_xlfn.IFNA(VLOOKUP($A37,'EV Distribution'!$A$2:$B$1048576,2,FALSE),0)*'EV Characterization'!G$2</f>
        <v>14.52260899440469</v>
      </c>
      <c r="H37" s="2">
        <f>'[1]Pc, Winter, S1'!H37*((1+Main!$B$4)^(Main!$B$3-2020))+_xlfn.IFNA(VLOOKUP($A37,'EV Distribution'!$A$2:$B$1048576,2,FALSE),0)*'EV Characterization'!H$2</f>
        <v>16.696713242633589</v>
      </c>
      <c r="I37" s="2">
        <f>'[1]Pc, Winter, S1'!I37*((1+Main!$B$4)^(Main!$B$3-2020))+_xlfn.IFNA(VLOOKUP($A37,'EV Distribution'!$A$2:$B$1048576,2,FALSE),0)*'EV Characterization'!I$2</f>
        <v>20.044901632056334</v>
      </c>
      <c r="J37" s="2">
        <f>'[1]Pc, Winter, S1'!J37*((1+Main!$B$4)^(Main!$B$3-2020))+_xlfn.IFNA(VLOOKUP($A37,'EV Distribution'!$A$2:$B$1048576,2,FALSE),0)*'EV Characterization'!J$2</f>
        <v>20.046948465584403</v>
      </c>
      <c r="K37" s="2">
        <f>'[1]Pc, Winter, S1'!K37*((1+Main!$B$4)^(Main!$B$3-2020))+_xlfn.IFNA(VLOOKUP($A37,'EV Distribution'!$A$2:$B$1048576,2,FALSE),0)*'EV Characterization'!K$2</f>
        <v>20.742946788001404</v>
      </c>
      <c r="L37" s="2">
        <f>'[1]Pc, Winter, S1'!L37*((1+Main!$B$4)^(Main!$B$3-2020))+_xlfn.IFNA(VLOOKUP($A37,'EV Distribution'!$A$2:$B$1048576,2,FALSE),0)*'EV Characterization'!L$2</f>
        <v>18.223324518666544</v>
      </c>
      <c r="M37" s="2">
        <f>'[1]Pc, Winter, S1'!M37*((1+Main!$B$4)^(Main!$B$3-2020))+_xlfn.IFNA(VLOOKUP($A37,'EV Distribution'!$A$2:$B$1048576,2,FALSE),0)*'EV Characterization'!M$2</f>
        <v>19.049142408341737</v>
      </c>
      <c r="N37" s="2">
        <f>'[1]Pc, Winter, S1'!N37*((1+Main!$B$4)^(Main!$B$3-2020))+_xlfn.IFNA(VLOOKUP($A37,'EV Distribution'!$A$2:$B$1048576,2,FALSE),0)*'EV Characterization'!N$2</f>
        <v>17.904131121776906</v>
      </c>
      <c r="O37" s="2">
        <f>'[1]Pc, Winter, S1'!O37*((1+Main!$B$4)^(Main!$B$3-2020))+_xlfn.IFNA(VLOOKUP($A37,'EV Distribution'!$A$2:$B$1048576,2,FALSE),0)*'EV Characterization'!O$2</f>
        <v>17.105139715756103</v>
      </c>
      <c r="P37" s="2">
        <f>'[1]Pc, Winter, S1'!P37*((1+Main!$B$4)^(Main!$B$3-2020))+_xlfn.IFNA(VLOOKUP($A37,'EV Distribution'!$A$2:$B$1048576,2,FALSE),0)*'EV Characterization'!P$2</f>
        <v>17.614777142809405</v>
      </c>
      <c r="Q37" s="2">
        <f>'[1]Pc, Winter, S1'!Q37*((1+Main!$B$4)^(Main!$B$3-2020))+_xlfn.IFNA(VLOOKUP($A37,'EV Distribution'!$A$2:$B$1048576,2,FALSE),0)*'EV Characterization'!Q$2</f>
        <v>18.334636774541547</v>
      </c>
      <c r="R37" s="2">
        <f>'[1]Pc, Winter, S1'!R37*((1+Main!$B$4)^(Main!$B$3-2020))+_xlfn.IFNA(VLOOKUP($A37,'EV Distribution'!$A$2:$B$1048576,2,FALSE),0)*'EV Characterization'!R$2</f>
        <v>20.444166552783116</v>
      </c>
      <c r="S37" s="2">
        <f>'[1]Pc, Winter, S1'!S37*((1+Main!$B$4)^(Main!$B$3-2020))+_xlfn.IFNA(VLOOKUP($A37,'EV Distribution'!$A$2:$B$1048576,2,FALSE),0)*'EV Characterization'!S$2</f>
        <v>21.651351329977615</v>
      </c>
      <c r="T37" s="2">
        <f>'[1]Pc, Winter, S1'!T37*((1+Main!$B$4)^(Main!$B$3-2020))+_xlfn.IFNA(VLOOKUP($A37,'EV Distribution'!$A$2:$B$1048576,2,FALSE),0)*'EV Characterization'!T$2</f>
        <v>20.562145562413232</v>
      </c>
      <c r="U37" s="2">
        <f>'[1]Pc, Winter, S1'!U37*((1+Main!$B$4)^(Main!$B$3-2020))+_xlfn.IFNA(VLOOKUP($A37,'EV Distribution'!$A$2:$B$1048576,2,FALSE),0)*'EV Characterization'!U$2</f>
        <v>21.945176272243692</v>
      </c>
      <c r="V37" s="2">
        <f>'[1]Pc, Winter, S1'!V37*((1+Main!$B$4)^(Main!$B$3-2020))+_xlfn.IFNA(VLOOKUP($A37,'EV Distribution'!$A$2:$B$1048576,2,FALSE),0)*'EV Characterization'!V$2</f>
        <v>21.963420719063407</v>
      </c>
      <c r="W37" s="2">
        <f>'[1]Pc, Winter, S1'!W37*((1+Main!$B$4)^(Main!$B$3-2020))+_xlfn.IFNA(VLOOKUP($A37,'EV Distribution'!$A$2:$B$1048576,2,FALSE),0)*'EV Characterization'!W$2</f>
        <v>19.111658145920355</v>
      </c>
      <c r="X37" s="2">
        <f>'[1]Pc, Winter, S1'!X37*((1+Main!$B$4)^(Main!$B$3-2020))+_xlfn.IFNA(VLOOKUP($A37,'EV Distribution'!$A$2:$B$1048576,2,FALSE),0)*'EV Characterization'!X$2</f>
        <v>16.274528842902953</v>
      </c>
      <c r="Y37" s="2">
        <f>'[1]Pc, Winter, S1'!Y37*((1+Main!$B$4)^(Main!$B$3-2020))+_xlfn.IFNA(VLOOKUP($A37,'EV Distribution'!$A$2:$B$1048576,2,FALSE),0)*'EV Characterization'!Y$2</f>
        <v>16.010283510918672</v>
      </c>
    </row>
    <row r="38" spans="1:25" x14ac:dyDescent="0.25">
      <c r="A38">
        <v>52</v>
      </c>
      <c r="B38" s="2">
        <f>'[1]Pc, Winter, S1'!B38*((1+Main!$B$4)^(Main!$B$3-2020))+_xlfn.IFNA(VLOOKUP($A38,'EV Distribution'!$A$2:$B$1048576,2,FALSE),0)*'EV Characterization'!B$2</f>
        <v>2.3109059187523577</v>
      </c>
      <c r="C38" s="2">
        <f>'[1]Pc, Winter, S1'!C38*((1+Main!$B$4)^(Main!$B$3-2020))+_xlfn.IFNA(VLOOKUP($A38,'EV Distribution'!$A$2:$B$1048576,2,FALSE),0)*'EV Characterization'!C$2</f>
        <v>2.3109059187523577</v>
      </c>
      <c r="D38" s="2">
        <f>'[1]Pc, Winter, S1'!D38*((1+Main!$B$4)^(Main!$B$3-2020))+_xlfn.IFNA(VLOOKUP($A38,'EV Distribution'!$A$2:$B$1048576,2,FALSE),0)*'EV Characterization'!D$2</f>
        <v>2.3109059187523577</v>
      </c>
      <c r="E38" s="2">
        <f>'[1]Pc, Winter, S1'!E38*((1+Main!$B$4)^(Main!$B$3-2020))+_xlfn.IFNA(VLOOKUP($A38,'EV Distribution'!$A$2:$B$1048576,2,FALSE),0)*'EV Characterization'!E$2</f>
        <v>2.3109059187523577</v>
      </c>
      <c r="F38" s="2">
        <f>'[1]Pc, Winter, S1'!F38*((1+Main!$B$4)^(Main!$B$3-2020))+_xlfn.IFNA(VLOOKUP($A38,'EV Distribution'!$A$2:$B$1048576,2,FALSE),0)*'EV Characterization'!F$2</f>
        <v>2.5102586538868401</v>
      </c>
      <c r="G38" s="2">
        <f>'[1]Pc, Winter, S1'!G38*((1+Main!$B$4)^(Main!$B$3-2020))+_xlfn.IFNA(VLOOKUP($A38,'EV Distribution'!$A$2:$B$1048576,2,FALSE),0)*'EV Characterization'!G$2</f>
        <v>2.2541921560197027</v>
      </c>
      <c r="H38" s="2">
        <f>'[1]Pc, Winter, S1'!H38*((1+Main!$B$4)^(Main!$B$3-2020))+_xlfn.IFNA(VLOOKUP($A38,'EV Distribution'!$A$2:$B$1048576,2,FALSE),0)*'EV Characterization'!H$2</f>
        <v>3.691664430798161</v>
      </c>
      <c r="I38" s="2">
        <f>'[1]Pc, Winter, S1'!I38*((1+Main!$B$4)^(Main!$B$3-2020))+_xlfn.IFNA(VLOOKUP($A38,'EV Distribution'!$A$2:$B$1048576,2,FALSE),0)*'EV Characterization'!I$2</f>
        <v>3.8871739556399532</v>
      </c>
      <c r="J38" s="2">
        <f>'[1]Pc, Winter, S1'!J38*((1+Main!$B$4)^(Main!$B$3-2020))+_xlfn.IFNA(VLOOKUP($A38,'EV Distribution'!$A$2:$B$1048576,2,FALSE),0)*'EV Characterization'!J$2</f>
        <v>3.8871739556399532</v>
      </c>
      <c r="K38" s="2">
        <f>'[1]Pc, Winter, S1'!K38*((1+Main!$B$4)^(Main!$B$3-2020))+_xlfn.IFNA(VLOOKUP($A38,'EV Distribution'!$A$2:$B$1048576,2,FALSE),0)*'EV Characterization'!K$2</f>
        <v>4.5872321874849344</v>
      </c>
      <c r="L38" s="2">
        <f>'[1]Pc, Winter, S1'!L38*((1+Main!$B$4)^(Main!$B$3-2020))+_xlfn.IFNA(VLOOKUP($A38,'EV Distribution'!$A$2:$B$1048576,2,FALSE),0)*'EV Characterization'!L$2</f>
        <v>5.7439737197490315</v>
      </c>
      <c r="M38" s="2">
        <f>'[1]Pc, Winter, S1'!M38*((1+Main!$B$4)^(Main!$B$3-2020))+_xlfn.IFNA(VLOOKUP($A38,'EV Distribution'!$A$2:$B$1048576,2,FALSE),0)*'EV Characterization'!M$2</f>
        <v>5.2123871913881166</v>
      </c>
      <c r="N38" s="2">
        <f>'[1]Pc, Winter, S1'!N38*((1+Main!$B$4)^(Main!$B$3-2020))+_xlfn.IFNA(VLOOKUP($A38,'EV Distribution'!$A$2:$B$1048576,2,FALSE),0)*'EV Characterization'!N$2</f>
        <v>5.830443713039636</v>
      </c>
      <c r="O38" s="2">
        <f>'[1]Pc, Winter, S1'!O38*((1+Main!$B$4)^(Main!$B$3-2020))+_xlfn.IFNA(VLOOKUP($A38,'EV Distribution'!$A$2:$B$1048576,2,FALSE),0)*'EV Characterization'!O$2</f>
        <v>5.8506754101261151</v>
      </c>
      <c r="P38" s="2">
        <f>'[1]Pc, Winter, S1'!P38*((1+Main!$B$4)^(Main!$B$3-2020))+_xlfn.IFNA(VLOOKUP($A38,'EV Distribution'!$A$2:$B$1048576,2,FALSE),0)*'EV Characterization'!P$2</f>
        <v>5.4752617527389242</v>
      </c>
      <c r="Q38" s="2">
        <f>'[1]Pc, Winter, S1'!Q38*((1+Main!$B$4)^(Main!$B$3-2020))+_xlfn.IFNA(VLOOKUP($A38,'EV Distribution'!$A$2:$B$1048576,2,FALSE),0)*'EV Characterization'!Q$2</f>
        <v>5.3794384941307731</v>
      </c>
      <c r="R38" s="2">
        <f>'[1]Pc, Winter, S1'!R38*((1+Main!$B$4)^(Main!$B$3-2020))+_xlfn.IFNA(VLOOKUP($A38,'EV Distribution'!$A$2:$B$1048576,2,FALSE),0)*'EV Characterization'!R$2</f>
        <v>5.769507416557337</v>
      </c>
      <c r="S38" s="2">
        <f>'[1]Pc, Winter, S1'!S38*((1+Main!$B$4)^(Main!$B$3-2020))+_xlfn.IFNA(VLOOKUP($A38,'EV Distribution'!$A$2:$B$1048576,2,FALSE),0)*'EV Characterization'!S$2</f>
        <v>5.9789311957450391</v>
      </c>
      <c r="T38" s="2">
        <f>'[1]Pc, Winter, S1'!T38*((1+Main!$B$4)^(Main!$B$3-2020))+_xlfn.IFNA(VLOOKUP($A38,'EV Distribution'!$A$2:$B$1048576,2,FALSE),0)*'EV Characterization'!T$2</f>
        <v>5.9789311957450391</v>
      </c>
      <c r="U38" s="2">
        <f>'[1]Pc, Winter, S1'!U38*((1+Main!$B$4)^(Main!$B$3-2020))+_xlfn.IFNA(VLOOKUP($A38,'EV Distribution'!$A$2:$B$1048576,2,FALSE),0)*'EV Characterization'!U$2</f>
        <v>5.9789311957450391</v>
      </c>
      <c r="V38" s="2">
        <f>'[1]Pc, Winter, S1'!V38*((1+Main!$B$4)^(Main!$B$3-2020))+_xlfn.IFNA(VLOOKUP($A38,'EV Distribution'!$A$2:$B$1048576,2,FALSE),0)*'EV Characterization'!V$2</f>
        <v>5.9789311957450391</v>
      </c>
      <c r="W38" s="2">
        <f>'[1]Pc, Winter, S1'!W38*((1+Main!$B$4)^(Main!$B$3-2020))+_xlfn.IFNA(VLOOKUP($A38,'EV Distribution'!$A$2:$B$1048576,2,FALSE),0)*'EV Characterization'!W$2</f>
        <v>4.0081243614429445</v>
      </c>
      <c r="X38" s="2">
        <f>'[1]Pc, Winter, S1'!X38*((1+Main!$B$4)^(Main!$B$3-2020))+_xlfn.IFNA(VLOOKUP($A38,'EV Distribution'!$A$2:$B$1048576,2,FALSE),0)*'EV Characterization'!X$2</f>
        <v>3.1508469908110062</v>
      </c>
      <c r="Y38" s="2">
        <f>'[1]Pc, Winter, S1'!Y38*((1+Main!$B$4)^(Main!$B$3-2020))+_xlfn.IFNA(VLOOKUP($A38,'EV Distribution'!$A$2:$B$1048576,2,FALSE),0)*'EV Characterization'!Y$2</f>
        <v>2.5712294220407252</v>
      </c>
    </row>
    <row r="39" spans="1:25" x14ac:dyDescent="0.25">
      <c r="A39">
        <v>53</v>
      </c>
      <c r="B39" s="2">
        <f>'[1]Pc, Winter, S1'!B39*((1+Main!$B$4)^(Main!$B$3-2020))+_xlfn.IFNA(VLOOKUP($A39,'EV Distribution'!$A$2:$B$1048576,2,FALSE),0)*'EV Characterization'!B$2</f>
        <v>21.60279060440951</v>
      </c>
      <c r="C39" s="2">
        <f>'[1]Pc, Winter, S1'!C39*((1+Main!$B$4)^(Main!$B$3-2020))+_xlfn.IFNA(VLOOKUP($A39,'EV Distribution'!$A$2:$B$1048576,2,FALSE),0)*'EV Characterization'!C$2</f>
        <v>21.602790604409506</v>
      </c>
      <c r="D39" s="2">
        <f>'[1]Pc, Winter, S1'!D39*((1+Main!$B$4)^(Main!$B$3-2020))+_xlfn.IFNA(VLOOKUP($A39,'EV Distribution'!$A$2:$B$1048576,2,FALSE),0)*'EV Characterization'!D$2</f>
        <v>21.60279060440951</v>
      </c>
      <c r="E39" s="2">
        <f>'[1]Pc, Winter, S1'!E39*((1+Main!$B$4)^(Main!$B$3-2020))+_xlfn.IFNA(VLOOKUP($A39,'EV Distribution'!$A$2:$B$1048576,2,FALSE),0)*'EV Characterization'!E$2</f>
        <v>21.291567236856505</v>
      </c>
      <c r="F39" s="2">
        <f>'[1]Pc, Winter, S1'!F39*((1+Main!$B$4)^(Main!$B$3-2020))+_xlfn.IFNA(VLOOKUP($A39,'EV Distribution'!$A$2:$B$1048576,2,FALSE),0)*'EV Characterization'!F$2</f>
        <v>23.781354120566927</v>
      </c>
      <c r="G39" s="2">
        <f>'[1]Pc, Winter, S1'!G39*((1+Main!$B$4)^(Main!$B$3-2020))+_xlfn.IFNA(VLOOKUP($A39,'EV Distribution'!$A$2:$B$1048576,2,FALSE),0)*'EV Characterization'!G$2</f>
        <v>22.256347777759643</v>
      </c>
      <c r="H39" s="2">
        <f>'[1]Pc, Winter, S1'!H39*((1+Main!$B$4)^(Main!$B$3-2020))+_xlfn.IFNA(VLOOKUP($A39,'EV Distribution'!$A$2:$B$1048576,2,FALSE),0)*'EV Characterization'!H$2</f>
        <v>22.598697775286702</v>
      </c>
      <c r="I39" s="2">
        <f>'[1]Pc, Winter, S1'!I39*((1+Main!$B$4)^(Main!$B$3-2020))+_xlfn.IFNA(VLOOKUP($A39,'EV Distribution'!$A$2:$B$1048576,2,FALSE),0)*'EV Characterization'!I$2</f>
        <v>18.801785826007507</v>
      </c>
      <c r="J39" s="2">
        <f>'[1]Pc, Winter, S1'!J39*((1+Main!$B$4)^(Main!$B$3-2020))+_xlfn.IFNA(VLOOKUP($A39,'EV Distribution'!$A$2:$B$1048576,2,FALSE),0)*'EV Characterization'!J$2</f>
        <v>16.094134012750864</v>
      </c>
      <c r="K39" s="2">
        <f>'[1]Pc, Winter, S1'!K39*((1+Main!$B$4)^(Main!$B$3-2020))+_xlfn.IFNA(VLOOKUP($A39,'EV Distribution'!$A$2:$B$1048576,2,FALSE),0)*'EV Characterization'!K$2</f>
        <v>14.071176806757302</v>
      </c>
      <c r="L39" s="2">
        <f>'[1]Pc, Winter, S1'!L39*((1+Main!$B$4)^(Main!$B$3-2020))+_xlfn.IFNA(VLOOKUP($A39,'EV Distribution'!$A$2:$B$1048576,2,FALSE),0)*'EV Characterization'!L$2</f>
        <v>16.934445705759881</v>
      </c>
      <c r="M39" s="2">
        <f>'[1]Pc, Winter, S1'!M39*((1+Main!$B$4)^(Main!$B$3-2020))+_xlfn.IFNA(VLOOKUP($A39,'EV Distribution'!$A$2:$B$1048576,2,FALSE),0)*'EV Characterization'!M$2</f>
        <v>19.175257094074375</v>
      </c>
      <c r="N39" s="2">
        <f>'[1]Pc, Winter, S1'!N39*((1+Main!$B$4)^(Main!$B$3-2020))+_xlfn.IFNA(VLOOKUP($A39,'EV Distribution'!$A$2:$B$1048576,2,FALSE),0)*'EV Characterization'!N$2</f>
        <v>21.042591812352562</v>
      </c>
      <c r="O39" s="2">
        <f>'[1]Pc, Winter, S1'!O39*((1+Main!$B$4)^(Main!$B$3-2020))+_xlfn.IFNA(VLOOKUP($A39,'EV Distribution'!$A$2:$B$1048576,2,FALSE),0)*'EV Characterization'!O$2</f>
        <v>22.909937334569626</v>
      </c>
      <c r="P39" s="2">
        <f>'[1]Pc, Winter, S1'!P39*((1+Main!$B$4)^(Main!$B$3-2020))+_xlfn.IFNA(VLOOKUP($A39,'EV Distribution'!$A$2:$B$1048576,2,FALSE),0)*'EV Characterization'!P$2</f>
        <v>22.287485225850979</v>
      </c>
      <c r="Q39" s="2">
        <f>'[1]Pc, Winter, S1'!Q39*((1+Main!$B$4)^(Main!$B$3-2020))+_xlfn.IFNA(VLOOKUP($A39,'EV Distribution'!$A$2:$B$1048576,2,FALSE),0)*'EV Characterization'!Q$2</f>
        <v>19.486475045479537</v>
      </c>
      <c r="R39" s="2">
        <f>'[1]Pc, Winter, S1'!R39*((1+Main!$B$4)^(Main!$B$3-2020))+_xlfn.IFNA(VLOOKUP($A39,'EV Distribution'!$A$2:$B$1048576,2,FALSE),0)*'EV Characterization'!R$2</f>
        <v>19.797692996884706</v>
      </c>
      <c r="S39" s="2">
        <f>'[1]Pc, Winter, S1'!S39*((1+Main!$B$4)^(Main!$B$3-2020))+_xlfn.IFNA(VLOOKUP($A39,'EV Distribution'!$A$2:$B$1048576,2,FALSE),0)*'EV Characterization'!S$2</f>
        <v>21.353815165727166</v>
      </c>
      <c r="T39" s="2">
        <f>'[1]Pc, Winter, S1'!T39*((1+Main!$B$4)^(Main!$B$3-2020))+_xlfn.IFNA(VLOOKUP($A39,'EV Distribution'!$A$2:$B$1048576,2,FALSE),0)*'EV Characterization'!T$2</f>
        <v>21.665043921071209</v>
      </c>
      <c r="U39" s="2">
        <f>'[1]Pc, Winter, S1'!U39*((1+Main!$B$4)^(Main!$B$3-2020))+_xlfn.IFNA(VLOOKUP($A39,'EV Distribution'!$A$2:$B$1048576,2,FALSE),0)*'EV Characterization'!U$2</f>
        <v>21.042586410383119</v>
      </c>
      <c r="V39" s="2">
        <f>'[1]Pc, Winter, S1'!V39*((1+Main!$B$4)^(Main!$B$3-2020))+_xlfn.IFNA(VLOOKUP($A39,'EV Distribution'!$A$2:$B$1048576,2,FALSE),0)*'EV Characterization'!V$2</f>
        <v>21.416046874511114</v>
      </c>
      <c r="W39" s="2">
        <f>'[1]Pc, Winter, S1'!W39*((1+Main!$B$4)^(Main!$B$3-2020))+_xlfn.IFNA(VLOOKUP($A39,'EV Distribution'!$A$2:$B$1048576,2,FALSE),0)*'EV Characterization'!W$2</f>
        <v>24.403800798959342</v>
      </c>
      <c r="X39" s="2">
        <f>'[1]Pc, Winter, S1'!X39*((1+Main!$B$4)^(Main!$B$3-2020))+_xlfn.IFNA(VLOOKUP($A39,'EV Distribution'!$A$2:$B$1048576,2,FALSE),0)*'EV Characterization'!X$2</f>
        <v>23.158907385460928</v>
      </c>
      <c r="Y39" s="2">
        <f>'[1]Pc, Winter, S1'!Y39*((1+Main!$B$4)^(Main!$B$3-2020))+_xlfn.IFNA(VLOOKUP($A39,'EV Distribution'!$A$2:$B$1048576,2,FALSE),0)*'EV Characterization'!Y$2</f>
        <v>20.980327705930382</v>
      </c>
    </row>
    <row r="40" spans="1:25" x14ac:dyDescent="0.25">
      <c r="A40">
        <v>54</v>
      </c>
      <c r="B40" s="2">
        <f>'[1]Pc, Winter, S1'!B40*((1+Main!$B$4)^(Main!$B$3-2020))+_xlfn.IFNA(VLOOKUP($A40,'EV Distribution'!$A$2:$B$1048576,2,FALSE),0)*'EV Characterization'!B$2</f>
        <v>2.5445590492170092</v>
      </c>
      <c r="C40" s="2">
        <f>'[1]Pc, Winter, S1'!C40*((1+Main!$B$4)^(Main!$B$3-2020))+_xlfn.IFNA(VLOOKUP($A40,'EV Distribution'!$A$2:$B$1048576,2,FALSE),0)*'EV Characterization'!C$2</f>
        <v>2.353855740872508</v>
      </c>
      <c r="D40" s="2">
        <f>'[1]Pc, Winter, S1'!D40*((1+Main!$B$4)^(Main!$B$3-2020))+_xlfn.IFNA(VLOOKUP($A40,'EV Distribution'!$A$2:$B$1048576,2,FALSE),0)*'EV Characterization'!D$2</f>
        <v>2.2143171271949456</v>
      </c>
      <c r="E40" s="2">
        <f>'[1]Pc, Winter, S1'!E40*((1+Main!$B$4)^(Main!$B$3-2020))+_xlfn.IFNA(VLOOKUP($A40,'EV Distribution'!$A$2:$B$1048576,2,FALSE),0)*'EV Characterization'!E$2</f>
        <v>2.1980368825235508</v>
      </c>
      <c r="F40" s="2">
        <f>'[1]Pc, Winter, S1'!F40*((1+Main!$B$4)^(Main!$B$3-2020))+_xlfn.IFNA(VLOOKUP($A40,'EV Distribution'!$A$2:$B$1048576,2,FALSE),0)*'EV Characterization'!F$2</f>
        <v>2.2003624578530947</v>
      </c>
      <c r="G40" s="2">
        <f>'[1]Pc, Winter, S1'!G40*((1+Main!$B$4)^(Main!$B$3-2020))+_xlfn.IFNA(VLOOKUP($A40,'EV Distribution'!$A$2:$B$1048576,2,FALSE),0)*'EV Characterization'!G$2</f>
        <v>2.4654874378815546</v>
      </c>
      <c r="H40" s="2">
        <f>'[1]Pc, Winter, S1'!H40*((1+Main!$B$4)^(Main!$B$3-2020))+_xlfn.IFNA(VLOOKUP($A40,'EV Distribution'!$A$2:$B$1048576,2,FALSE),0)*'EV Characterization'!H$2</f>
        <v>3.7562266791397168</v>
      </c>
      <c r="I40" s="2">
        <f>'[1]Pc, Winter, S1'!I40*((1+Main!$B$4)^(Main!$B$3-2020))+_xlfn.IFNA(VLOOKUP($A40,'EV Distribution'!$A$2:$B$1048576,2,FALSE),0)*'EV Characterization'!I$2</f>
        <v>4.5981147606232478</v>
      </c>
      <c r="J40" s="2">
        <f>'[1]Pc, Winter, S1'!J40*((1+Main!$B$4)^(Main!$B$3-2020))+_xlfn.IFNA(VLOOKUP($A40,'EV Distribution'!$A$2:$B$1048576,2,FALSE),0)*'EV Characterization'!J$2</f>
        <v>4.9027757502730323</v>
      </c>
      <c r="K40" s="2">
        <f>'[1]Pc, Winter, S1'!K40*((1+Main!$B$4)^(Main!$B$3-2020))+_xlfn.IFNA(VLOOKUP($A40,'EV Distribution'!$A$2:$B$1048576,2,FALSE),0)*'EV Characterization'!K$2</f>
        <v>4.923706744053316</v>
      </c>
      <c r="L40" s="2">
        <f>'[1]Pc, Winter, S1'!L40*((1+Main!$B$4)^(Main!$B$3-2020))+_xlfn.IFNA(VLOOKUP($A40,'EV Distribution'!$A$2:$B$1048576,2,FALSE),0)*'EV Characterization'!L$2</f>
        <v>4.7074200760238547</v>
      </c>
      <c r="M40" s="2">
        <f>'[1]Pc, Winter, S1'!M40*((1+Main!$B$4)^(Main!$B$3-2020))+_xlfn.IFNA(VLOOKUP($A40,'EV Distribution'!$A$2:$B$1048576,2,FALSE),0)*'EV Characterization'!M$2</f>
        <v>4.9167296133359875</v>
      </c>
      <c r="N40" s="2">
        <f>'[1]Pc, Winter, S1'!N40*((1+Main!$B$4)^(Main!$B$3-2020))+_xlfn.IFNA(VLOOKUP($A40,'EV Distribution'!$A$2:$B$1048576,2,FALSE),0)*'EV Characterization'!N$2</f>
        <v>4.9423117588348573</v>
      </c>
      <c r="O40" s="2">
        <f>'[1]Pc, Winter, S1'!O40*((1+Main!$B$4)^(Main!$B$3-2020))+_xlfn.IFNA(VLOOKUP($A40,'EV Distribution'!$A$2:$B$1048576,2,FALSE),0)*'EV Characterization'!O$2</f>
        <v>4.8678904918795958</v>
      </c>
      <c r="P40" s="2">
        <f>'[1]Pc, Winter, S1'!P40*((1+Main!$B$4)^(Main!$B$3-2020))+_xlfn.IFNA(VLOOKUP($A40,'EV Distribution'!$A$2:$B$1048576,2,FALSE),0)*'EV Characterization'!P$2</f>
        <v>4.3353157617125273</v>
      </c>
      <c r="Q40" s="2">
        <f>'[1]Pc, Winter, S1'!Q40*((1+Main!$B$4)^(Main!$B$3-2020))+_xlfn.IFNA(VLOOKUP($A40,'EV Distribution'!$A$2:$B$1048576,2,FALSE),0)*'EV Characterization'!Q$2</f>
        <v>4.0562357076135198</v>
      </c>
      <c r="R40" s="2">
        <f>'[1]Pc, Winter, S1'!R40*((1+Main!$B$4)^(Main!$B$3-2020))+_xlfn.IFNA(VLOOKUP($A40,'EV Distribution'!$A$2:$B$1048576,2,FALSE),0)*'EV Characterization'!R$2</f>
        <v>4.2888018129759811</v>
      </c>
      <c r="S40" s="2">
        <f>'[1]Pc, Winter, S1'!S40*((1+Main!$B$4)^(Main!$B$3-2020))+_xlfn.IFNA(VLOOKUP($A40,'EV Distribution'!$A$2:$B$1048576,2,FALSE),0)*'EV Characterization'!S$2</f>
        <v>5.0027791637866645</v>
      </c>
      <c r="T40" s="2">
        <f>'[1]Pc, Winter, S1'!T40*((1+Main!$B$4)^(Main!$B$3-2020))+_xlfn.IFNA(VLOOKUP($A40,'EV Distribution'!$A$2:$B$1048576,2,FALSE),0)*'EV Characterization'!T$2</f>
        <v>4.7678870773064634</v>
      </c>
      <c r="U40" s="2">
        <f>'[1]Pc, Winter, S1'!U40*((1+Main!$B$4)^(Main!$B$3-2020))+_xlfn.IFNA(VLOOKUP($A40,'EV Distribution'!$A$2:$B$1048576,2,FALSE),0)*'EV Characterization'!U$2</f>
        <v>4.702769731643663</v>
      </c>
      <c r="V40" s="2">
        <f>'[1]Pc, Winter, S1'!V40*((1+Main!$B$4)^(Main!$B$3-2020))+_xlfn.IFNA(VLOOKUP($A40,'EV Distribution'!$A$2:$B$1048576,2,FALSE),0)*'EV Characterization'!V$2</f>
        <v>4.586486477127834</v>
      </c>
      <c r="W40" s="2">
        <f>'[1]Pc, Winter, S1'!W40*((1+Main!$B$4)^(Main!$B$3-2020))+_xlfn.IFNA(VLOOKUP($A40,'EV Distribution'!$A$2:$B$1048576,2,FALSE),0)*'EV Characterization'!W$2</f>
        <v>4.2748483557012209</v>
      </c>
      <c r="X40" s="2">
        <f>'[1]Pc, Winter, S1'!X40*((1+Main!$B$4)^(Main!$B$3-2020))+_xlfn.IFNA(VLOOKUP($A40,'EV Distribution'!$A$2:$B$1048576,2,FALSE),0)*'EV Characterization'!X$2</f>
        <v>3.5399404147794535</v>
      </c>
      <c r="Y40" s="2">
        <f>'[1]Pc, Winter, S1'!Y40*((1+Main!$B$4)^(Main!$B$3-2020))+_xlfn.IFNA(VLOOKUP($A40,'EV Distribution'!$A$2:$B$1048576,2,FALSE),0)*'EV Characterization'!Y$2</f>
        <v>3.070157858614841</v>
      </c>
    </row>
    <row r="41" spans="1:25" x14ac:dyDescent="0.25">
      <c r="A41">
        <v>55</v>
      </c>
      <c r="B41" s="2">
        <f>'[1]Pc, Winter, S1'!B41*((1+Main!$B$4)^(Main!$B$3-2020))+_xlfn.IFNA(VLOOKUP($A41,'EV Distribution'!$A$2:$B$1048576,2,FALSE),0)*'EV Characterization'!B$2</f>
        <v>6.1520216413068427</v>
      </c>
      <c r="C41" s="2">
        <f>'[1]Pc, Winter, S1'!C41*((1+Main!$B$4)^(Main!$B$3-2020))+_xlfn.IFNA(VLOOKUP($A41,'EV Distribution'!$A$2:$B$1048576,2,FALSE),0)*'EV Characterization'!C$2</f>
        <v>5.5091661735502662</v>
      </c>
      <c r="D41" s="2">
        <f>'[1]Pc, Winter, S1'!D41*((1+Main!$B$4)^(Main!$B$3-2020))+_xlfn.IFNA(VLOOKUP($A41,'EV Distribution'!$A$2:$B$1048576,2,FALSE),0)*'EV Characterization'!D$2</f>
        <v>5.2141028866614061</v>
      </c>
      <c r="E41" s="2">
        <f>'[1]Pc, Winter, S1'!E41*((1+Main!$B$4)^(Main!$B$3-2020))+_xlfn.IFNA(VLOOKUP($A41,'EV Distribution'!$A$2:$B$1048576,2,FALSE),0)*'EV Characterization'!E$2</f>
        <v>5.1255618163760985</v>
      </c>
      <c r="F41" s="2">
        <f>'[1]Pc, Winter, S1'!F41*((1+Main!$B$4)^(Main!$B$3-2020))+_xlfn.IFNA(VLOOKUP($A41,'EV Distribution'!$A$2:$B$1048576,2,FALSE),0)*'EV Characterization'!F$2</f>
        <v>5.1082736463760989</v>
      </c>
      <c r="G41" s="2">
        <f>'[1]Pc, Winter, S1'!G41*((1+Main!$B$4)^(Main!$B$3-2020))+_xlfn.IFNA(VLOOKUP($A41,'EV Distribution'!$A$2:$B$1048576,2,FALSE),0)*'EV Characterization'!G$2</f>
        <v>5.3823081184060495</v>
      </c>
      <c r="H41" s="2">
        <f>'[1]Pc, Winter, S1'!H41*((1+Main!$B$4)^(Main!$B$3-2020))+_xlfn.IFNA(VLOOKUP($A41,'EV Distribution'!$A$2:$B$1048576,2,FALSE),0)*'EV Characterization'!H$2</f>
        <v>6.6440551631419398</v>
      </c>
      <c r="I41" s="2">
        <f>'[1]Pc, Winter, S1'!I41*((1+Main!$B$4)^(Main!$B$3-2020))+_xlfn.IFNA(VLOOKUP($A41,'EV Distribution'!$A$2:$B$1048576,2,FALSE),0)*'EV Characterization'!I$2</f>
        <v>7.2813046713294405</v>
      </c>
      <c r="J41" s="2">
        <f>'[1]Pc, Winter, S1'!J41*((1+Main!$B$4)^(Main!$B$3-2020))+_xlfn.IFNA(VLOOKUP($A41,'EV Distribution'!$A$2:$B$1048576,2,FALSE),0)*'EV Characterization'!J$2</f>
        <v>8.1220473781651545</v>
      </c>
      <c r="K41" s="2">
        <f>'[1]Pc, Winter, S1'!K41*((1+Main!$B$4)^(Main!$B$3-2020))+_xlfn.IFNA(VLOOKUP($A41,'EV Distribution'!$A$2:$B$1048576,2,FALSE),0)*'EV Characterization'!K$2</f>
        <v>8.3349433836753928</v>
      </c>
      <c r="L41" s="2">
        <f>'[1]Pc, Winter, S1'!L41*((1+Main!$B$4)^(Main!$B$3-2020))+_xlfn.IFNA(VLOOKUP($A41,'EV Distribution'!$A$2:$B$1048576,2,FALSE),0)*'EV Characterization'!L$2</f>
        <v>8.2912921514281432</v>
      </c>
      <c r="M41" s="2">
        <f>'[1]Pc, Winter, S1'!M41*((1+Main!$B$4)^(Main!$B$3-2020))+_xlfn.IFNA(VLOOKUP($A41,'EV Distribution'!$A$2:$B$1048576,2,FALSE),0)*'EV Characterization'!M$2</f>
        <v>8.2838757214281422</v>
      </c>
      <c r="N41" s="2">
        <f>'[1]Pc, Winter, S1'!N41*((1+Main!$B$4)^(Main!$B$3-2020))+_xlfn.IFNA(VLOOKUP($A41,'EV Distribution'!$A$2:$B$1048576,2,FALSE),0)*'EV Characterization'!N$2</f>
        <v>8.1369171161826443</v>
      </c>
      <c r="O41" s="2">
        <f>'[1]Pc, Winter, S1'!O41*((1+Main!$B$4)^(Main!$B$3-2020))+_xlfn.IFNA(VLOOKUP($A41,'EV Distribution'!$A$2:$B$1048576,2,FALSE),0)*'EV Characterization'!O$2</f>
        <v>7.9963496264822256</v>
      </c>
      <c r="P41" s="2">
        <f>'[1]Pc, Winter, S1'!P41*((1+Main!$B$4)^(Main!$B$3-2020))+_xlfn.IFNA(VLOOKUP($A41,'EV Distribution'!$A$2:$B$1048576,2,FALSE),0)*'EV Characterization'!P$2</f>
        <v>7.7760745914638392</v>
      </c>
      <c r="Q41" s="2">
        <f>'[1]Pc, Winter, S1'!Q41*((1+Main!$B$4)^(Main!$B$3-2020))+_xlfn.IFNA(VLOOKUP($A41,'EV Distribution'!$A$2:$B$1048576,2,FALSE),0)*'EV Characterization'!Q$2</f>
        <v>7.6305782206710635</v>
      </c>
      <c r="R41" s="2">
        <f>'[1]Pc, Winter, S1'!R41*((1+Main!$B$4)^(Main!$B$3-2020))+_xlfn.IFNA(VLOOKUP($A41,'EV Distribution'!$A$2:$B$1048576,2,FALSE),0)*'EV Characterization'!R$2</f>
        <v>7.4747512704315948</v>
      </c>
      <c r="S41" s="2">
        <f>'[1]Pc, Winter, S1'!S41*((1+Main!$B$4)^(Main!$B$3-2020))+_xlfn.IFNA(VLOOKUP($A41,'EV Distribution'!$A$2:$B$1048576,2,FALSE),0)*'EV Characterization'!S$2</f>
        <v>7.9928710523784137</v>
      </c>
      <c r="T41" s="2">
        <f>'[1]Pc, Winter, S1'!T41*((1+Main!$B$4)^(Main!$B$3-2020))+_xlfn.IFNA(VLOOKUP($A41,'EV Distribution'!$A$2:$B$1048576,2,FALSE),0)*'EV Characterization'!T$2</f>
        <v>8.3817171616461756</v>
      </c>
      <c r="U41" s="2">
        <f>'[1]Pc, Winter, S1'!U41*((1+Main!$B$4)^(Main!$B$3-2020))+_xlfn.IFNA(VLOOKUP($A41,'EV Distribution'!$A$2:$B$1048576,2,FALSE),0)*'EV Characterization'!U$2</f>
        <v>8.3958297194195026</v>
      </c>
      <c r="V41" s="2">
        <f>'[1]Pc, Winter, S1'!V41*((1+Main!$B$4)^(Main!$B$3-2020))+_xlfn.IFNA(VLOOKUP($A41,'EV Distribution'!$A$2:$B$1048576,2,FALSE),0)*'EV Characterization'!V$2</f>
        <v>8.3984161565240925</v>
      </c>
      <c r="W41" s="2">
        <f>'[1]Pc, Winter, S1'!W41*((1+Main!$B$4)^(Main!$B$3-2020))+_xlfn.IFNA(VLOOKUP($A41,'EV Distribution'!$A$2:$B$1048576,2,FALSE),0)*'EV Characterization'!W$2</f>
        <v>7.9987331254766234</v>
      </c>
      <c r="X41" s="2">
        <f>'[1]Pc, Winter, S1'!X41*((1+Main!$B$4)^(Main!$B$3-2020))+_xlfn.IFNA(VLOOKUP($A41,'EV Distribution'!$A$2:$B$1048576,2,FALSE),0)*'EV Characterization'!X$2</f>
        <v>7.67693783375028</v>
      </c>
      <c r="Y41" s="2">
        <f>'[1]Pc, Winter, S1'!Y41*((1+Main!$B$4)^(Main!$B$3-2020))+_xlfn.IFNA(VLOOKUP($A41,'EV Distribution'!$A$2:$B$1048576,2,FALSE),0)*'EV Characterization'!Y$2</f>
        <v>6.9256354140467851</v>
      </c>
    </row>
    <row r="42" spans="1:25" x14ac:dyDescent="0.25">
      <c r="A42">
        <v>56</v>
      </c>
      <c r="B42" s="2">
        <f>'[1]Pc, Winter, S1'!B42*((1+Main!$B$4)^(Main!$B$3-2020))+_xlfn.IFNA(VLOOKUP($A42,'EV Distribution'!$A$2:$B$1048576,2,FALSE),0)*'EV Characterization'!B$2</f>
        <v>5.874939837375095</v>
      </c>
      <c r="C42" s="2">
        <f>'[1]Pc, Winter, S1'!C42*((1+Main!$B$4)^(Main!$B$3-2020))+_xlfn.IFNA(VLOOKUP($A42,'EV Distribution'!$A$2:$B$1048576,2,FALSE),0)*'EV Characterization'!C$2</f>
        <v>5.4991047575609677</v>
      </c>
      <c r="D42" s="2">
        <f>'[1]Pc, Winter, S1'!D42*((1+Main!$B$4)^(Main!$B$3-2020))+_xlfn.IFNA(VLOOKUP($A42,'EV Distribution'!$A$2:$B$1048576,2,FALSE),0)*'EV Characterization'!D$2</f>
        <v>5.5212407369174574</v>
      </c>
      <c r="E42" s="2">
        <f>'[1]Pc, Winter, S1'!E42*((1+Main!$B$4)^(Main!$B$3-2020))+_xlfn.IFNA(VLOOKUP($A42,'EV Distribution'!$A$2:$B$1048576,2,FALSE),0)*'EV Characterization'!E$2</f>
        <v>5.5346136581578484</v>
      </c>
      <c r="F42" s="2">
        <f>'[1]Pc, Winter, S1'!F42*((1+Main!$B$4)^(Main!$B$3-2020))+_xlfn.IFNA(VLOOKUP($A42,'EV Distribution'!$A$2:$B$1048576,2,FALSE),0)*'EV Characterization'!F$2</f>
        <v>5.640724306482702</v>
      </c>
      <c r="G42" s="2">
        <f>'[1]Pc, Winter, S1'!G42*((1+Main!$B$4)^(Main!$B$3-2020))+_xlfn.IFNA(VLOOKUP($A42,'EV Distribution'!$A$2:$B$1048576,2,FALSE),0)*'EV Characterization'!G$2</f>
        <v>6.014826167611746</v>
      </c>
      <c r="H42" s="2">
        <f>'[1]Pc, Winter, S1'!H42*((1+Main!$B$4)^(Main!$B$3-2020))+_xlfn.IFNA(VLOOKUP($A42,'EV Distribution'!$A$2:$B$1048576,2,FALSE),0)*'EV Characterization'!H$2</f>
        <v>7.782045262289949</v>
      </c>
      <c r="I42" s="2">
        <f>'[1]Pc, Winter, S1'!I42*((1+Main!$B$4)^(Main!$B$3-2020))+_xlfn.IFNA(VLOOKUP($A42,'EV Distribution'!$A$2:$B$1048576,2,FALSE),0)*'EV Characterization'!I$2</f>
        <v>8.7984295102703065</v>
      </c>
      <c r="J42" s="2">
        <f>'[1]Pc, Winter, S1'!J42*((1+Main!$B$4)^(Main!$B$3-2020))+_xlfn.IFNA(VLOOKUP($A42,'EV Distribution'!$A$2:$B$1048576,2,FALSE),0)*'EV Characterization'!J$2</f>
        <v>9.1254752696273727</v>
      </c>
      <c r="K42" s="2">
        <f>'[1]Pc, Winter, S1'!K42*((1+Main!$B$4)^(Main!$B$3-2020))+_xlfn.IFNA(VLOOKUP($A42,'EV Distribution'!$A$2:$B$1048576,2,FALSE),0)*'EV Characterization'!K$2</f>
        <v>8.8176626939805889</v>
      </c>
      <c r="L42" s="2">
        <f>'[1]Pc, Winter, S1'!L42*((1+Main!$B$4)^(Main!$B$3-2020))+_xlfn.IFNA(VLOOKUP($A42,'EV Distribution'!$A$2:$B$1048576,2,FALSE),0)*'EV Characterization'!L$2</f>
        <v>8.8292692878155101</v>
      </c>
      <c r="M42" s="2">
        <f>'[1]Pc, Winter, S1'!M42*((1+Main!$B$4)^(Main!$B$3-2020))+_xlfn.IFNA(VLOOKUP($A42,'EV Distribution'!$A$2:$B$1048576,2,FALSE),0)*'EV Characterization'!M$2</f>
        <v>9.2734443036045491</v>
      </c>
      <c r="N42" s="2">
        <f>'[1]Pc, Winter, S1'!N42*((1+Main!$B$4)^(Main!$B$3-2020))+_xlfn.IFNA(VLOOKUP($A42,'EV Distribution'!$A$2:$B$1048576,2,FALSE),0)*'EV Characterization'!N$2</f>
        <v>9.1440634320447067</v>
      </c>
      <c r="O42" s="2">
        <f>'[1]Pc, Winter, S1'!O42*((1+Main!$B$4)^(Main!$B$3-2020))+_xlfn.IFNA(VLOOKUP($A42,'EV Distribution'!$A$2:$B$1048576,2,FALSE),0)*'EV Characterization'!O$2</f>
        <v>9.1373251561823032</v>
      </c>
      <c r="P42" s="2">
        <f>'[1]Pc, Winter, S1'!P42*((1+Main!$B$4)^(Main!$B$3-2020))+_xlfn.IFNA(VLOOKUP($A42,'EV Distribution'!$A$2:$B$1048576,2,FALSE),0)*'EV Characterization'!P$2</f>
        <v>8.7570650788960727</v>
      </c>
      <c r="Q42" s="2">
        <f>'[1]Pc, Winter, S1'!Q42*((1+Main!$B$4)^(Main!$B$3-2020))+_xlfn.IFNA(VLOOKUP($A42,'EV Distribution'!$A$2:$B$1048576,2,FALSE),0)*'EV Characterization'!Q$2</f>
        <v>8.6003558007371321</v>
      </c>
      <c r="R42" s="2">
        <f>'[1]Pc, Winter, S1'!R42*((1+Main!$B$4)^(Main!$B$3-2020))+_xlfn.IFNA(VLOOKUP($A42,'EV Distribution'!$A$2:$B$1048576,2,FALSE),0)*'EV Characterization'!R$2</f>
        <v>8.596369252047479</v>
      </c>
      <c r="S42" s="2">
        <f>'[1]Pc, Winter, S1'!S42*((1+Main!$B$4)^(Main!$B$3-2020))+_xlfn.IFNA(VLOOKUP($A42,'EV Distribution'!$A$2:$B$1048576,2,FALSE),0)*'EV Characterization'!S$2</f>
        <v>8.8050528879772507</v>
      </c>
      <c r="T42" s="2">
        <f>'[1]Pc, Winter, S1'!T42*((1+Main!$B$4)^(Main!$B$3-2020))+_xlfn.IFNA(VLOOKUP($A42,'EV Distribution'!$A$2:$B$1048576,2,FALSE),0)*'EV Characterization'!T$2</f>
        <v>8.6452277086002969</v>
      </c>
      <c r="U42" s="2">
        <f>'[1]Pc, Winter, S1'!U42*((1+Main!$B$4)^(Main!$B$3-2020))+_xlfn.IFNA(VLOOKUP($A42,'EV Distribution'!$A$2:$B$1048576,2,FALSE),0)*'EV Characterization'!U$2</f>
        <v>8.363630439513523</v>
      </c>
      <c r="V42" s="2">
        <f>'[1]Pc, Winter, S1'!V42*((1+Main!$B$4)^(Main!$B$3-2020))+_xlfn.IFNA(VLOOKUP($A42,'EV Distribution'!$A$2:$B$1048576,2,FALSE),0)*'EV Characterization'!V$2</f>
        <v>8.4061118668426218</v>
      </c>
      <c r="W42" s="2">
        <f>'[1]Pc, Winter, S1'!W42*((1+Main!$B$4)^(Main!$B$3-2020))+_xlfn.IFNA(VLOOKUP($A42,'EV Distribution'!$A$2:$B$1048576,2,FALSE),0)*'EV Characterization'!W$2</f>
        <v>7.9010681248643184</v>
      </c>
      <c r="X42" s="2">
        <f>'[1]Pc, Winter, S1'!X42*((1+Main!$B$4)^(Main!$B$3-2020))+_xlfn.IFNA(VLOOKUP($A42,'EV Distribution'!$A$2:$B$1048576,2,FALSE),0)*'EV Characterization'!X$2</f>
        <v>6.708283488112019</v>
      </c>
      <c r="Y42" s="2">
        <f>'[1]Pc, Winter, S1'!Y42*((1+Main!$B$4)^(Main!$B$3-2020))+_xlfn.IFNA(VLOOKUP($A42,'EV Distribution'!$A$2:$B$1048576,2,FALSE),0)*'EV Characterization'!Y$2</f>
        <v>6.3486847619950542</v>
      </c>
    </row>
    <row r="43" spans="1:25" x14ac:dyDescent="0.25">
      <c r="A43">
        <v>57</v>
      </c>
      <c r="B43" s="2">
        <f>'[1]Pc, Winter, S1'!B43*((1+Main!$B$4)^(Main!$B$3-2020))+_xlfn.IFNA(VLOOKUP($A43,'EV Distribution'!$A$2:$B$1048576,2,FALSE),0)*'EV Characterization'!B$2</f>
        <v>4.4166858491259386</v>
      </c>
      <c r="C43" s="2">
        <f>'[1]Pc, Winter, S1'!C43*((1+Main!$B$4)^(Main!$B$3-2020))+_xlfn.IFNA(VLOOKUP($A43,'EV Distribution'!$A$2:$B$1048576,2,FALSE),0)*'EV Characterization'!C$2</f>
        <v>4.1494387292409112</v>
      </c>
      <c r="D43" s="2">
        <f>'[1]Pc, Winter, S1'!D43*((1+Main!$B$4)^(Main!$B$3-2020))+_xlfn.IFNA(VLOOKUP($A43,'EV Distribution'!$A$2:$B$1048576,2,FALSE),0)*'EV Characterization'!D$2</f>
        <v>3.9180783029721851</v>
      </c>
      <c r="E43" s="2">
        <f>'[1]Pc, Winter, S1'!E43*((1+Main!$B$4)^(Main!$B$3-2020))+_xlfn.IFNA(VLOOKUP($A43,'EV Distribution'!$A$2:$B$1048576,2,FALSE),0)*'EV Characterization'!E$2</f>
        <v>3.8781135759903953</v>
      </c>
      <c r="F43" s="2">
        <f>'[1]Pc, Winter, S1'!F43*((1+Main!$B$4)^(Main!$B$3-2020))+_xlfn.IFNA(VLOOKUP($A43,'EV Distribution'!$A$2:$B$1048576,2,FALSE),0)*'EV Characterization'!F$2</f>
        <v>3.9599461121912025</v>
      </c>
      <c r="G43" s="2">
        <f>'[1]Pc, Winter, S1'!G43*((1+Main!$B$4)^(Main!$B$3-2020))+_xlfn.IFNA(VLOOKUP($A43,'EV Distribution'!$A$2:$B$1048576,2,FALSE),0)*'EV Characterization'!G$2</f>
        <v>4.6934483801971068</v>
      </c>
      <c r="H43" s="2">
        <f>'[1]Pc, Winter, S1'!H43*((1+Main!$B$4)^(Main!$B$3-2020))+_xlfn.IFNA(VLOOKUP($A43,'EV Distribution'!$A$2:$B$1048576,2,FALSE),0)*'EV Characterization'!H$2</f>
        <v>6.6332329177145777</v>
      </c>
      <c r="I43" s="2">
        <f>'[1]Pc, Winter, S1'!I43*((1+Main!$B$4)^(Main!$B$3-2020))+_xlfn.IFNA(VLOOKUP($A43,'EV Distribution'!$A$2:$B$1048576,2,FALSE),0)*'EV Characterization'!I$2</f>
        <v>7.8506618117584761</v>
      </c>
      <c r="J43" s="2">
        <f>'[1]Pc, Winter, S1'!J43*((1+Main!$B$4)^(Main!$B$3-2020))+_xlfn.IFNA(VLOOKUP($A43,'EV Distribution'!$A$2:$B$1048576,2,FALSE),0)*'EV Characterization'!J$2</f>
        <v>8.0648944978921495</v>
      </c>
      <c r="K43" s="2">
        <f>'[1]Pc, Winter, S1'!K43*((1+Main!$B$4)^(Main!$B$3-2020))+_xlfn.IFNA(VLOOKUP($A43,'EV Distribution'!$A$2:$B$1048576,2,FALSE),0)*'EV Characterization'!K$2</f>
        <v>8.1752732676513791</v>
      </c>
      <c r="L43" s="2">
        <f>'[1]Pc, Winter, S1'!L43*((1+Main!$B$4)^(Main!$B$3-2020))+_xlfn.IFNA(VLOOKUP($A43,'EV Distribution'!$A$2:$B$1048576,2,FALSE),0)*'EV Characterization'!L$2</f>
        <v>7.3958251570609681</v>
      </c>
      <c r="M43" s="2">
        <f>'[1]Pc, Winter, S1'!M43*((1+Main!$B$4)^(Main!$B$3-2020))+_xlfn.IFNA(VLOOKUP($A43,'EV Distribution'!$A$2:$B$1048576,2,FALSE),0)*'EV Characterization'!M$2</f>
        <v>7.863983387419073</v>
      </c>
      <c r="N43" s="2">
        <f>'[1]Pc, Winter, S1'!N43*((1+Main!$B$4)^(Main!$B$3-2020))+_xlfn.IFNA(VLOOKUP($A43,'EV Distribution'!$A$2:$B$1048576,2,FALSE),0)*'EV Characterization'!N$2</f>
        <v>7.6280011900027924</v>
      </c>
      <c r="O43" s="2">
        <f>'[1]Pc, Winter, S1'!O43*((1+Main!$B$4)^(Main!$B$3-2020))+_xlfn.IFNA(VLOOKUP($A43,'EV Distribution'!$A$2:$B$1048576,2,FALSE),0)*'EV Characterization'!O$2</f>
        <v>7.2680467782756555</v>
      </c>
      <c r="P43" s="2">
        <f>'[1]Pc, Winter, S1'!P43*((1+Main!$B$4)^(Main!$B$3-2020))+_xlfn.IFNA(VLOOKUP($A43,'EV Distribution'!$A$2:$B$1048576,2,FALSE),0)*'EV Characterization'!P$2</f>
        <v>6.6916847292865809</v>
      </c>
      <c r="Q43" s="2">
        <f>'[1]Pc, Winter, S1'!Q43*((1+Main!$B$4)^(Main!$B$3-2020))+_xlfn.IFNA(VLOOKUP($A43,'EV Distribution'!$A$2:$B$1048576,2,FALSE),0)*'EV Characterization'!Q$2</f>
        <v>6.5981618307713736</v>
      </c>
      <c r="R43" s="2">
        <f>'[1]Pc, Winter, S1'!R43*((1+Main!$B$4)^(Main!$B$3-2020))+_xlfn.IFNA(VLOOKUP($A43,'EV Distribution'!$A$2:$B$1048576,2,FALSE),0)*'EV Characterization'!R$2</f>
        <v>6.9325605667414489</v>
      </c>
      <c r="S43" s="2">
        <f>'[1]Pc, Winter, S1'!S43*((1+Main!$B$4)^(Main!$B$3-2020))+_xlfn.IFNA(VLOOKUP($A43,'EV Distribution'!$A$2:$B$1048576,2,FALSE),0)*'EV Characterization'!S$2</f>
        <v>7.5309439959041606</v>
      </c>
      <c r="T43" s="2">
        <f>'[1]Pc, Winter, S1'!T43*((1+Main!$B$4)^(Main!$B$3-2020))+_xlfn.IFNA(VLOOKUP($A43,'EV Distribution'!$A$2:$B$1048576,2,FALSE),0)*'EV Characterization'!T$2</f>
        <v>7.2753872383335336</v>
      </c>
      <c r="U43" s="2">
        <f>'[1]Pc, Winter, S1'!U43*((1+Main!$B$4)^(Main!$B$3-2020))+_xlfn.IFNA(VLOOKUP($A43,'EV Distribution'!$A$2:$B$1048576,2,FALSE),0)*'EV Characterization'!U$2</f>
        <v>7.2318882157683211</v>
      </c>
      <c r="V43" s="2">
        <f>'[1]Pc, Winter, S1'!V43*((1+Main!$B$4)^(Main!$B$3-2020))+_xlfn.IFNA(VLOOKUP($A43,'EV Distribution'!$A$2:$B$1048576,2,FALSE),0)*'EV Characterization'!V$2</f>
        <v>7.1196063637718643</v>
      </c>
      <c r="W43" s="2">
        <f>'[1]Pc, Winter, S1'!W43*((1+Main!$B$4)^(Main!$B$3-2020))+_xlfn.IFNA(VLOOKUP($A43,'EV Distribution'!$A$2:$B$1048576,2,FALSE),0)*'EV Characterization'!W$2</f>
        <v>6.6296986221311531</v>
      </c>
      <c r="X43" s="2">
        <f>'[1]Pc, Winter, S1'!X43*((1+Main!$B$4)^(Main!$B$3-2020))+_xlfn.IFNA(VLOOKUP($A43,'EV Distribution'!$A$2:$B$1048576,2,FALSE),0)*'EV Characterization'!X$2</f>
        <v>5.6738076012605969</v>
      </c>
      <c r="Y43" s="2">
        <f>'[1]Pc, Winter, S1'!Y43*((1+Main!$B$4)^(Main!$B$3-2020))+_xlfn.IFNA(VLOOKUP($A43,'EV Distribution'!$A$2:$B$1048576,2,FALSE),0)*'EV Characterization'!Y$2</f>
        <v>5.0283908539492472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Qc, Winter, S1</vt:lpstr>
      <vt:lpstr>UpFlex, Winter</vt:lpstr>
      <vt:lpstr>DownFlex, Winter</vt:lpstr>
      <vt:lpstr>CostFlex,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CostFlex,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2023-06-23T16:38:57Z</dcterms:modified>
</cp:coreProperties>
</file>