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D77A3E99-37AF-42A1-B18D-AB56F1D9F59C}" xr6:coauthVersionLast="47" xr6:coauthVersionMax="47" xr10:uidLastSave="{00000000-0000-0000-0000-000000000000}"/>
  <bookViews>
    <workbookView xWindow="-120" yWindow="-120" windowWidth="29040" windowHeight="15840" firstSheet="12" activeTab="18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2" i="55"/>
  <c r="M8" i="7" l="1"/>
  <c r="Y8" i="7"/>
  <c r="M14" i="7"/>
  <c r="Y14" i="7"/>
  <c r="O12" i="34"/>
  <c r="E12" i="34"/>
  <c r="C12" i="34"/>
  <c r="C8" i="34"/>
  <c r="O7" i="34"/>
  <c r="E7" i="34"/>
  <c r="E3" i="34"/>
  <c r="C3" i="34"/>
  <c r="Q2" i="3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B14" i="61" s="1"/>
  <c r="C4" i="43"/>
  <c r="C14" i="61" s="1"/>
  <c r="D4" i="43"/>
  <c r="D14" i="61" s="1"/>
  <c r="E4" i="43"/>
  <c r="E14" i="61" s="1"/>
  <c r="F4" i="43"/>
  <c r="F14" i="61" s="1"/>
  <c r="G4" i="43"/>
  <c r="G14" i="61" s="1"/>
  <c r="H4" i="43"/>
  <c r="H14" i="61" s="1"/>
  <c r="I4" i="43"/>
  <c r="I14" i="61" s="1"/>
  <c r="J4" i="43"/>
  <c r="J14" i="61" s="1"/>
  <c r="K4" i="43"/>
  <c r="K14" i="61" s="1"/>
  <c r="L4" i="43"/>
  <c r="L14" i="61" s="1"/>
  <c r="M4" i="43"/>
  <c r="M14" i="61" s="1"/>
  <c r="N4" i="43"/>
  <c r="N14" i="61" s="1"/>
  <c r="O4" i="43"/>
  <c r="O14" i="61" s="1"/>
  <c r="P4" i="43"/>
  <c r="P14" i="61" s="1"/>
  <c r="Q4" i="43"/>
  <c r="Q14" i="61" s="1"/>
  <c r="R4" i="43"/>
  <c r="R14" i="61" s="1"/>
  <c r="S4" i="43"/>
  <c r="S14" i="61" s="1"/>
  <c r="T4" i="43"/>
  <c r="T14" i="61" s="1"/>
  <c r="U4" i="43"/>
  <c r="U14" i="61" s="1"/>
  <c r="V4" i="43"/>
  <c r="V14" i="61" s="1"/>
  <c r="W4" i="43"/>
  <c r="W14" i="61" s="1"/>
  <c r="X4" i="43"/>
  <c r="X14" i="61" s="1"/>
  <c r="Y4" i="43"/>
  <c r="Y14" i="61" s="1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B9" i="61" s="1"/>
  <c r="C7" i="43"/>
  <c r="C9" i="61" s="1"/>
  <c r="D7" i="43"/>
  <c r="D9" i="61" s="1"/>
  <c r="E7" i="43"/>
  <c r="E9" i="61" s="1"/>
  <c r="F7" i="43"/>
  <c r="F9" i="61" s="1"/>
  <c r="G7" i="43"/>
  <c r="G9" i="61" s="1"/>
  <c r="H7" i="43"/>
  <c r="H9" i="61" s="1"/>
  <c r="I7" i="43"/>
  <c r="I9" i="61" s="1"/>
  <c r="J7" i="43"/>
  <c r="J9" i="61" s="1"/>
  <c r="K7" i="43"/>
  <c r="K9" i="61" s="1"/>
  <c r="L7" i="43"/>
  <c r="L9" i="61" s="1"/>
  <c r="M7" i="43"/>
  <c r="M9" i="61" s="1"/>
  <c r="N7" i="43"/>
  <c r="N9" i="61" s="1"/>
  <c r="O7" i="43"/>
  <c r="O9" i="61" s="1"/>
  <c r="P7" i="43"/>
  <c r="P9" i="61" s="1"/>
  <c r="Q7" i="43"/>
  <c r="Q9" i="61" s="1"/>
  <c r="R7" i="43"/>
  <c r="R9" i="61" s="1"/>
  <c r="S7" i="43"/>
  <c r="S9" i="61" s="1"/>
  <c r="T7" i="43"/>
  <c r="T9" i="61" s="1"/>
  <c r="U7" i="43"/>
  <c r="U9" i="61" s="1"/>
  <c r="V7" i="43"/>
  <c r="V9" i="61" s="1"/>
  <c r="W7" i="43"/>
  <c r="W9" i="61" s="1"/>
  <c r="X7" i="43"/>
  <c r="X9" i="61" s="1"/>
  <c r="Y7" i="43"/>
  <c r="Y9" i="61" s="1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B12" i="61" s="1"/>
  <c r="C15" i="43"/>
  <c r="C12" i="61" s="1"/>
  <c r="D15" i="43"/>
  <c r="D12" i="61" s="1"/>
  <c r="E15" i="43"/>
  <c r="E12" i="61" s="1"/>
  <c r="F15" i="43"/>
  <c r="F12" i="61" s="1"/>
  <c r="G15" i="43"/>
  <c r="G12" i="61" s="1"/>
  <c r="H15" i="43"/>
  <c r="H12" i="61" s="1"/>
  <c r="I15" i="43"/>
  <c r="I12" i="61" s="1"/>
  <c r="J15" i="43"/>
  <c r="J12" i="61" s="1"/>
  <c r="K15" i="43"/>
  <c r="K12" i="61" s="1"/>
  <c r="L15" i="43"/>
  <c r="L12" i="61" s="1"/>
  <c r="M15" i="43"/>
  <c r="M12" i="61" s="1"/>
  <c r="N15" i="43"/>
  <c r="N12" i="61" s="1"/>
  <c r="O15" i="43"/>
  <c r="O12" i="61" s="1"/>
  <c r="P15" i="43"/>
  <c r="P12" i="61" s="1"/>
  <c r="Q15" i="43"/>
  <c r="Q12" i="61" s="1"/>
  <c r="R15" i="43"/>
  <c r="R12" i="61" s="1"/>
  <c r="S15" i="43"/>
  <c r="S12" i="61" s="1"/>
  <c r="T15" i="43"/>
  <c r="T12" i="61" s="1"/>
  <c r="U15" i="43"/>
  <c r="U12" i="61" s="1"/>
  <c r="V15" i="43"/>
  <c r="V12" i="61" s="1"/>
  <c r="W15" i="43"/>
  <c r="W12" i="61" s="1"/>
  <c r="X15" i="43"/>
  <c r="X12" i="61" s="1"/>
  <c r="Y15" i="43"/>
  <c r="Y12" i="61" s="1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B3" i="61" s="1"/>
  <c r="C18" i="43"/>
  <c r="C3" i="61" s="1"/>
  <c r="D18" i="43"/>
  <c r="D3" i="61" s="1"/>
  <c r="E18" i="43"/>
  <c r="E3" i="61" s="1"/>
  <c r="F18" i="43"/>
  <c r="F3" i="61" s="1"/>
  <c r="G18" i="43"/>
  <c r="G3" i="61" s="1"/>
  <c r="H18" i="43"/>
  <c r="H3" i="61" s="1"/>
  <c r="I18" i="43"/>
  <c r="I3" i="61" s="1"/>
  <c r="J18" i="43"/>
  <c r="J3" i="61" s="1"/>
  <c r="K18" i="43"/>
  <c r="K3" i="61" s="1"/>
  <c r="L18" i="43"/>
  <c r="L3" i="61" s="1"/>
  <c r="M18" i="43"/>
  <c r="M3" i="61" s="1"/>
  <c r="N18" i="43"/>
  <c r="N3" i="61" s="1"/>
  <c r="O18" i="43"/>
  <c r="O3" i="61" s="1"/>
  <c r="P18" i="43"/>
  <c r="P3" i="61" s="1"/>
  <c r="Q18" i="43"/>
  <c r="Q3" i="61" s="1"/>
  <c r="R18" i="43"/>
  <c r="R3" i="61" s="1"/>
  <c r="S18" i="43"/>
  <c r="S3" i="61" s="1"/>
  <c r="T18" i="43"/>
  <c r="T3" i="61" s="1"/>
  <c r="U18" i="43"/>
  <c r="U3" i="61" s="1"/>
  <c r="V18" i="43"/>
  <c r="V3" i="61" s="1"/>
  <c r="W18" i="43"/>
  <c r="W3" i="61" s="1"/>
  <c r="X18" i="43"/>
  <c r="X3" i="61" s="1"/>
  <c r="Y18" i="43"/>
  <c r="Y3" i="61" s="1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B2" i="61" s="1"/>
  <c r="C23" i="43"/>
  <c r="C2" i="61" s="1"/>
  <c r="D23" i="43"/>
  <c r="D2" i="61" s="1"/>
  <c r="E23" i="43"/>
  <c r="E2" i="61" s="1"/>
  <c r="F23" i="43"/>
  <c r="F2" i="61" s="1"/>
  <c r="G23" i="43"/>
  <c r="G2" i="61" s="1"/>
  <c r="H23" i="43"/>
  <c r="H2" i="61" s="1"/>
  <c r="I23" i="43"/>
  <c r="I2" i="61" s="1"/>
  <c r="J23" i="43"/>
  <c r="J2" i="61" s="1"/>
  <c r="K23" i="43"/>
  <c r="K2" i="61" s="1"/>
  <c r="L23" i="43"/>
  <c r="L2" i="61" s="1"/>
  <c r="M23" i="43"/>
  <c r="M2" i="61" s="1"/>
  <c r="N23" i="43"/>
  <c r="N2" i="61" s="1"/>
  <c r="O23" i="43"/>
  <c r="O2" i="61" s="1"/>
  <c r="P23" i="43"/>
  <c r="P2" i="61" s="1"/>
  <c r="Q23" i="43"/>
  <c r="Q2" i="61" s="1"/>
  <c r="R23" i="43"/>
  <c r="R2" i="61" s="1"/>
  <c r="S23" i="43"/>
  <c r="S2" i="61" s="1"/>
  <c r="T23" i="43"/>
  <c r="T2" i="61" s="1"/>
  <c r="U23" i="43"/>
  <c r="U2" i="61" s="1"/>
  <c r="V23" i="43"/>
  <c r="V2" i="61" s="1"/>
  <c r="W23" i="43"/>
  <c r="W2" i="61" s="1"/>
  <c r="X23" i="43"/>
  <c r="X2" i="61" s="1"/>
  <c r="Y23" i="43"/>
  <c r="Y2" i="61" s="1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B7" i="61" s="1"/>
  <c r="C25" i="43"/>
  <c r="C7" i="61" s="1"/>
  <c r="D25" i="43"/>
  <c r="D7" i="61" s="1"/>
  <c r="E25" i="43"/>
  <c r="E7" i="61" s="1"/>
  <c r="F25" i="43"/>
  <c r="F7" i="61" s="1"/>
  <c r="G25" i="43"/>
  <c r="G7" i="61" s="1"/>
  <c r="H25" i="43"/>
  <c r="H7" i="61" s="1"/>
  <c r="I25" i="43"/>
  <c r="I7" i="61" s="1"/>
  <c r="J25" i="43"/>
  <c r="J7" i="61" s="1"/>
  <c r="K25" i="43"/>
  <c r="K7" i="61" s="1"/>
  <c r="L25" i="43"/>
  <c r="L7" i="61" s="1"/>
  <c r="M25" i="43"/>
  <c r="M7" i="61" s="1"/>
  <c r="N25" i="43"/>
  <c r="N7" i="61" s="1"/>
  <c r="O25" i="43"/>
  <c r="O7" i="61" s="1"/>
  <c r="P25" i="43"/>
  <c r="P7" i="61" s="1"/>
  <c r="Q25" i="43"/>
  <c r="Q7" i="61" s="1"/>
  <c r="R25" i="43"/>
  <c r="R7" i="61" s="1"/>
  <c r="S25" i="43"/>
  <c r="S7" i="61" s="1"/>
  <c r="T25" i="43"/>
  <c r="T7" i="61" s="1"/>
  <c r="U25" i="43"/>
  <c r="U7" i="61" s="1"/>
  <c r="V25" i="43"/>
  <c r="V7" i="61" s="1"/>
  <c r="W25" i="43"/>
  <c r="W7" i="61" s="1"/>
  <c r="X25" i="43"/>
  <c r="X7" i="61" s="1"/>
  <c r="Y25" i="43"/>
  <c r="Y7" i="61" s="1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B6" i="61" s="1"/>
  <c r="C27" i="43"/>
  <c r="C6" i="61" s="1"/>
  <c r="D27" i="43"/>
  <c r="D6" i="61" s="1"/>
  <c r="E27" i="43"/>
  <c r="E6" i="61" s="1"/>
  <c r="F27" i="43"/>
  <c r="F6" i="61" s="1"/>
  <c r="G27" i="43"/>
  <c r="G6" i="61" s="1"/>
  <c r="H27" i="43"/>
  <c r="H6" i="61" s="1"/>
  <c r="I27" i="43"/>
  <c r="I6" i="61" s="1"/>
  <c r="J27" i="43"/>
  <c r="J6" i="61" s="1"/>
  <c r="K27" i="43"/>
  <c r="K6" i="61" s="1"/>
  <c r="L27" i="43"/>
  <c r="L6" i="61" s="1"/>
  <c r="M27" i="43"/>
  <c r="M6" i="61" s="1"/>
  <c r="N27" i="43"/>
  <c r="N6" i="61" s="1"/>
  <c r="O27" i="43"/>
  <c r="O6" i="61" s="1"/>
  <c r="P27" i="43"/>
  <c r="P6" i="61" s="1"/>
  <c r="Q27" i="43"/>
  <c r="Q6" i="61" s="1"/>
  <c r="R27" i="43"/>
  <c r="R6" i="61" s="1"/>
  <c r="S27" i="43"/>
  <c r="S6" i="61" s="1"/>
  <c r="T27" i="43"/>
  <c r="T6" i="61" s="1"/>
  <c r="U27" i="43"/>
  <c r="U6" i="61" s="1"/>
  <c r="V27" i="43"/>
  <c r="V6" i="61" s="1"/>
  <c r="W27" i="43"/>
  <c r="W6" i="61" s="1"/>
  <c r="X27" i="43"/>
  <c r="X6" i="61" s="1"/>
  <c r="Y27" i="43"/>
  <c r="Y6" i="61" s="1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B8" i="61" s="1"/>
  <c r="C29" i="43"/>
  <c r="C8" i="61" s="1"/>
  <c r="D29" i="43"/>
  <c r="D8" i="61" s="1"/>
  <c r="E29" i="43"/>
  <c r="E8" i="61" s="1"/>
  <c r="F29" i="43"/>
  <c r="F8" i="61" s="1"/>
  <c r="G29" i="43"/>
  <c r="G8" i="61" s="1"/>
  <c r="H29" i="43"/>
  <c r="H8" i="61" s="1"/>
  <c r="I29" i="43"/>
  <c r="I8" i="61" s="1"/>
  <c r="J29" i="43"/>
  <c r="J8" i="61" s="1"/>
  <c r="K29" i="43"/>
  <c r="K8" i="61" s="1"/>
  <c r="L29" i="43"/>
  <c r="L8" i="61" s="1"/>
  <c r="M29" i="43"/>
  <c r="M8" i="61" s="1"/>
  <c r="N29" i="43"/>
  <c r="N8" i="61" s="1"/>
  <c r="O29" i="43"/>
  <c r="O8" i="61" s="1"/>
  <c r="P29" i="43"/>
  <c r="P8" i="61" s="1"/>
  <c r="Q29" i="43"/>
  <c r="Q8" i="61" s="1"/>
  <c r="R29" i="43"/>
  <c r="R8" i="61" s="1"/>
  <c r="S29" i="43"/>
  <c r="S8" i="61" s="1"/>
  <c r="T29" i="43"/>
  <c r="T8" i="61" s="1"/>
  <c r="U29" i="43"/>
  <c r="U8" i="61" s="1"/>
  <c r="V29" i="43"/>
  <c r="V8" i="61" s="1"/>
  <c r="W29" i="43"/>
  <c r="W8" i="61" s="1"/>
  <c r="X29" i="43"/>
  <c r="X8" i="61" s="1"/>
  <c r="Y29" i="43"/>
  <c r="Y8" i="61" s="1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B10" i="61" s="1"/>
  <c r="C31" i="43"/>
  <c r="C10" i="61" s="1"/>
  <c r="D31" i="43"/>
  <c r="D10" i="61" s="1"/>
  <c r="E31" i="43"/>
  <c r="E10" i="61" s="1"/>
  <c r="F31" i="43"/>
  <c r="F10" i="61" s="1"/>
  <c r="G31" i="43"/>
  <c r="G10" i="61" s="1"/>
  <c r="H31" i="43"/>
  <c r="H10" i="61" s="1"/>
  <c r="I31" i="43"/>
  <c r="I10" i="61" s="1"/>
  <c r="J31" i="43"/>
  <c r="J10" i="61" s="1"/>
  <c r="K31" i="43"/>
  <c r="K10" i="61" s="1"/>
  <c r="L31" i="43"/>
  <c r="L10" i="61" s="1"/>
  <c r="M31" i="43"/>
  <c r="M10" i="61" s="1"/>
  <c r="N31" i="43"/>
  <c r="N10" i="61" s="1"/>
  <c r="O31" i="43"/>
  <c r="O10" i="61" s="1"/>
  <c r="P31" i="43"/>
  <c r="P10" i="61" s="1"/>
  <c r="Q31" i="43"/>
  <c r="Q10" i="61" s="1"/>
  <c r="R31" i="43"/>
  <c r="R10" i="61" s="1"/>
  <c r="S31" i="43"/>
  <c r="S10" i="61" s="1"/>
  <c r="T31" i="43"/>
  <c r="T10" i="61" s="1"/>
  <c r="U31" i="43"/>
  <c r="U10" i="61" s="1"/>
  <c r="V31" i="43"/>
  <c r="V10" i="61" s="1"/>
  <c r="W31" i="43"/>
  <c r="W10" i="61" s="1"/>
  <c r="X31" i="43"/>
  <c r="X10" i="61" s="1"/>
  <c r="Y31" i="43"/>
  <c r="Y10" i="61" s="1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B13" i="61" s="1"/>
  <c r="C35" i="43"/>
  <c r="C13" i="61" s="1"/>
  <c r="D35" i="43"/>
  <c r="D13" i="61" s="1"/>
  <c r="E35" i="43"/>
  <c r="E13" i="61" s="1"/>
  <c r="F35" i="43"/>
  <c r="F13" i="61" s="1"/>
  <c r="G35" i="43"/>
  <c r="G13" i="61" s="1"/>
  <c r="H35" i="43"/>
  <c r="H13" i="61" s="1"/>
  <c r="I35" i="43"/>
  <c r="I13" i="61" s="1"/>
  <c r="J35" i="43"/>
  <c r="J13" i="61" s="1"/>
  <c r="K35" i="43"/>
  <c r="K13" i="61" s="1"/>
  <c r="L35" i="43"/>
  <c r="L13" i="61" s="1"/>
  <c r="M35" i="43"/>
  <c r="M13" i="61" s="1"/>
  <c r="N35" i="43"/>
  <c r="N13" i="61" s="1"/>
  <c r="O35" i="43"/>
  <c r="O13" i="61" s="1"/>
  <c r="P35" i="43"/>
  <c r="P13" i="61" s="1"/>
  <c r="Q35" i="43"/>
  <c r="Q13" i="61" s="1"/>
  <c r="R35" i="43"/>
  <c r="R13" i="61" s="1"/>
  <c r="S35" i="43"/>
  <c r="S13" i="61" s="1"/>
  <c r="T35" i="43"/>
  <c r="T13" i="61" s="1"/>
  <c r="U35" i="43"/>
  <c r="U13" i="61" s="1"/>
  <c r="V35" i="43"/>
  <c r="V13" i="61" s="1"/>
  <c r="W35" i="43"/>
  <c r="W13" i="61" s="1"/>
  <c r="X35" i="43"/>
  <c r="X13" i="61" s="1"/>
  <c r="Y35" i="43"/>
  <c r="Y13" i="61" s="1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B5" i="61" s="1"/>
  <c r="C37" i="43"/>
  <c r="C5" i="61" s="1"/>
  <c r="D37" i="43"/>
  <c r="D5" i="61" s="1"/>
  <c r="E37" i="43"/>
  <c r="E5" i="61" s="1"/>
  <c r="F37" i="43"/>
  <c r="F5" i="61" s="1"/>
  <c r="G37" i="43"/>
  <c r="G5" i="61" s="1"/>
  <c r="H37" i="43"/>
  <c r="H5" i="61" s="1"/>
  <c r="I37" i="43"/>
  <c r="I5" i="61" s="1"/>
  <c r="J37" i="43"/>
  <c r="J5" i="61" s="1"/>
  <c r="K37" i="43"/>
  <c r="K5" i="61" s="1"/>
  <c r="L37" i="43"/>
  <c r="L5" i="61" s="1"/>
  <c r="M37" i="43"/>
  <c r="M5" i="61" s="1"/>
  <c r="N37" i="43"/>
  <c r="N5" i="61" s="1"/>
  <c r="O37" i="43"/>
  <c r="O5" i="61" s="1"/>
  <c r="P37" i="43"/>
  <c r="P5" i="61" s="1"/>
  <c r="Q37" i="43"/>
  <c r="Q5" i="61" s="1"/>
  <c r="R37" i="43"/>
  <c r="R5" i="61" s="1"/>
  <c r="S37" i="43"/>
  <c r="S5" i="61" s="1"/>
  <c r="T37" i="43"/>
  <c r="T5" i="61" s="1"/>
  <c r="U37" i="43"/>
  <c r="U5" i="61" s="1"/>
  <c r="V37" i="43"/>
  <c r="V5" i="61" s="1"/>
  <c r="W37" i="43"/>
  <c r="W5" i="61" s="1"/>
  <c r="X37" i="43"/>
  <c r="X5" i="61" s="1"/>
  <c r="Y37" i="43"/>
  <c r="Y5" i="61" s="1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B4" i="61" s="1"/>
  <c r="C39" i="43"/>
  <c r="C4" i="61" s="1"/>
  <c r="D39" i="43"/>
  <c r="D4" i="61" s="1"/>
  <c r="E39" i="43"/>
  <c r="E4" i="61" s="1"/>
  <c r="F39" i="43"/>
  <c r="F4" i="61" s="1"/>
  <c r="G39" i="43"/>
  <c r="G4" i="61" s="1"/>
  <c r="H39" i="43"/>
  <c r="H4" i="61" s="1"/>
  <c r="I39" i="43"/>
  <c r="I4" i="61" s="1"/>
  <c r="J39" i="43"/>
  <c r="J4" i="61" s="1"/>
  <c r="K39" i="43"/>
  <c r="K4" i="61" s="1"/>
  <c r="L39" i="43"/>
  <c r="L4" i="61" s="1"/>
  <c r="M39" i="43"/>
  <c r="M4" i="61" s="1"/>
  <c r="N39" i="43"/>
  <c r="N4" i="61" s="1"/>
  <c r="O39" i="43"/>
  <c r="O4" i="61" s="1"/>
  <c r="P39" i="43"/>
  <c r="P4" i="61" s="1"/>
  <c r="Q39" i="43"/>
  <c r="Q4" i="61" s="1"/>
  <c r="R39" i="43"/>
  <c r="R4" i="61" s="1"/>
  <c r="S39" i="43"/>
  <c r="S4" i="61" s="1"/>
  <c r="T39" i="43"/>
  <c r="T4" i="61" s="1"/>
  <c r="U39" i="43"/>
  <c r="U4" i="61" s="1"/>
  <c r="V39" i="43"/>
  <c r="V4" i="61" s="1"/>
  <c r="W39" i="43"/>
  <c r="W4" i="61" s="1"/>
  <c r="X39" i="43"/>
  <c r="X4" i="61" s="1"/>
  <c r="Y39" i="43"/>
  <c r="Y4" i="61" s="1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B11" i="61" s="1"/>
  <c r="C41" i="43"/>
  <c r="C11" i="61" s="1"/>
  <c r="D41" i="43"/>
  <c r="D11" i="61" s="1"/>
  <c r="E41" i="43"/>
  <c r="E11" i="61" s="1"/>
  <c r="F41" i="43"/>
  <c r="F11" i="61" s="1"/>
  <c r="G41" i="43"/>
  <c r="G11" i="61" s="1"/>
  <c r="H41" i="43"/>
  <c r="H11" i="61" s="1"/>
  <c r="I41" i="43"/>
  <c r="I11" i="61" s="1"/>
  <c r="J41" i="43"/>
  <c r="J11" i="61" s="1"/>
  <c r="K41" i="43"/>
  <c r="K11" i="61" s="1"/>
  <c r="L41" i="43"/>
  <c r="L11" i="61" s="1"/>
  <c r="M41" i="43"/>
  <c r="M11" i="61" s="1"/>
  <c r="N41" i="43"/>
  <c r="N11" i="61" s="1"/>
  <c r="O41" i="43"/>
  <c r="O11" i="61" s="1"/>
  <c r="P41" i="43"/>
  <c r="P11" i="61" s="1"/>
  <c r="Q41" i="43"/>
  <c r="Q11" i="61" s="1"/>
  <c r="R41" i="43"/>
  <c r="R11" i="61" s="1"/>
  <c r="S41" i="43"/>
  <c r="S11" i="61" s="1"/>
  <c r="T41" i="43"/>
  <c r="T11" i="61" s="1"/>
  <c r="U41" i="43"/>
  <c r="U11" i="61" s="1"/>
  <c r="V41" i="43"/>
  <c r="V11" i="61" s="1"/>
  <c r="W41" i="43"/>
  <c r="W11" i="61" s="1"/>
  <c r="X41" i="43"/>
  <c r="X11" i="61" s="1"/>
  <c r="Y41" i="43"/>
  <c r="Y11" i="61" s="1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B14" i="60" s="1"/>
  <c r="C4" i="42"/>
  <c r="C14" i="60" s="1"/>
  <c r="D4" i="42"/>
  <c r="D14" i="60" s="1"/>
  <c r="E4" i="42"/>
  <c r="E14" i="60" s="1"/>
  <c r="F4" i="42"/>
  <c r="F14" i="60" s="1"/>
  <c r="G4" i="42"/>
  <c r="G14" i="60" s="1"/>
  <c r="H4" i="42"/>
  <c r="H14" i="60" s="1"/>
  <c r="I4" i="42"/>
  <c r="I14" i="60" s="1"/>
  <c r="J4" i="42"/>
  <c r="J14" i="60" s="1"/>
  <c r="K4" i="42"/>
  <c r="K14" i="60" s="1"/>
  <c r="L4" i="42"/>
  <c r="L14" i="60" s="1"/>
  <c r="M4" i="42"/>
  <c r="M14" i="60" s="1"/>
  <c r="N4" i="42"/>
  <c r="N14" i="60" s="1"/>
  <c r="O4" i="42"/>
  <c r="O14" i="60" s="1"/>
  <c r="P4" i="42"/>
  <c r="P14" i="60" s="1"/>
  <c r="Q4" i="42"/>
  <c r="Q14" i="60" s="1"/>
  <c r="R4" i="42"/>
  <c r="R14" i="60" s="1"/>
  <c r="S4" i="42"/>
  <c r="S14" i="60" s="1"/>
  <c r="T4" i="42"/>
  <c r="T14" i="60" s="1"/>
  <c r="U4" i="42"/>
  <c r="U14" i="60" s="1"/>
  <c r="V4" i="42"/>
  <c r="V14" i="60" s="1"/>
  <c r="W4" i="42"/>
  <c r="W14" i="60" s="1"/>
  <c r="X4" i="42"/>
  <c r="X14" i="60" s="1"/>
  <c r="Y4" i="42"/>
  <c r="Y14" i="60" s="1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B9" i="60" s="1"/>
  <c r="C7" i="42"/>
  <c r="C9" i="60" s="1"/>
  <c r="D7" i="42"/>
  <c r="D9" i="60" s="1"/>
  <c r="E7" i="42"/>
  <c r="E9" i="60" s="1"/>
  <c r="F7" i="42"/>
  <c r="F9" i="60" s="1"/>
  <c r="G7" i="42"/>
  <c r="G9" i="60" s="1"/>
  <c r="H7" i="42"/>
  <c r="H9" i="60" s="1"/>
  <c r="I7" i="42"/>
  <c r="I9" i="60" s="1"/>
  <c r="J7" i="42"/>
  <c r="J9" i="60" s="1"/>
  <c r="K7" i="42"/>
  <c r="K9" i="60" s="1"/>
  <c r="L7" i="42"/>
  <c r="L9" i="60" s="1"/>
  <c r="M7" i="42"/>
  <c r="M9" i="60" s="1"/>
  <c r="N7" i="42"/>
  <c r="N9" i="60" s="1"/>
  <c r="O7" i="42"/>
  <c r="O9" i="60" s="1"/>
  <c r="P7" i="42"/>
  <c r="P9" i="60" s="1"/>
  <c r="Q7" i="42"/>
  <c r="Q9" i="60" s="1"/>
  <c r="R7" i="42"/>
  <c r="R9" i="60" s="1"/>
  <c r="S7" i="42"/>
  <c r="S9" i="60" s="1"/>
  <c r="T7" i="42"/>
  <c r="T9" i="60" s="1"/>
  <c r="U7" i="42"/>
  <c r="U9" i="60" s="1"/>
  <c r="V7" i="42"/>
  <c r="V9" i="60" s="1"/>
  <c r="W7" i="42"/>
  <c r="W9" i="60" s="1"/>
  <c r="X7" i="42"/>
  <c r="X9" i="60" s="1"/>
  <c r="Y7" i="42"/>
  <c r="Y9" i="60" s="1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B12" i="60" s="1"/>
  <c r="C15" i="42"/>
  <c r="C12" i="60" s="1"/>
  <c r="D15" i="42"/>
  <c r="D12" i="60" s="1"/>
  <c r="E15" i="42"/>
  <c r="E12" i="60" s="1"/>
  <c r="F15" i="42"/>
  <c r="F12" i="60" s="1"/>
  <c r="G15" i="42"/>
  <c r="G12" i="60" s="1"/>
  <c r="H15" i="42"/>
  <c r="H12" i="60" s="1"/>
  <c r="I15" i="42"/>
  <c r="I12" i="60" s="1"/>
  <c r="J15" i="42"/>
  <c r="J12" i="60" s="1"/>
  <c r="K15" i="42"/>
  <c r="K12" i="60" s="1"/>
  <c r="L15" i="42"/>
  <c r="L12" i="60" s="1"/>
  <c r="M15" i="42"/>
  <c r="M12" i="60" s="1"/>
  <c r="N15" i="42"/>
  <c r="N12" i="60" s="1"/>
  <c r="O15" i="42"/>
  <c r="O12" i="60" s="1"/>
  <c r="P15" i="42"/>
  <c r="P12" i="60" s="1"/>
  <c r="Q15" i="42"/>
  <c r="Q12" i="60" s="1"/>
  <c r="R15" i="42"/>
  <c r="R12" i="60" s="1"/>
  <c r="S15" i="42"/>
  <c r="S12" i="60" s="1"/>
  <c r="T15" i="42"/>
  <c r="T12" i="60" s="1"/>
  <c r="U15" i="42"/>
  <c r="U12" i="60" s="1"/>
  <c r="V15" i="42"/>
  <c r="V12" i="60" s="1"/>
  <c r="W15" i="42"/>
  <c r="W12" i="60" s="1"/>
  <c r="X15" i="42"/>
  <c r="X12" i="60" s="1"/>
  <c r="Y15" i="42"/>
  <c r="Y12" i="60" s="1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B3" i="60" s="1"/>
  <c r="C18" i="42"/>
  <c r="C3" i="60" s="1"/>
  <c r="D18" i="42"/>
  <c r="D3" i="60" s="1"/>
  <c r="E18" i="42"/>
  <c r="E3" i="60" s="1"/>
  <c r="F18" i="42"/>
  <c r="F3" i="60" s="1"/>
  <c r="G18" i="42"/>
  <c r="G3" i="60" s="1"/>
  <c r="H18" i="42"/>
  <c r="H3" i="60" s="1"/>
  <c r="I18" i="42"/>
  <c r="I3" i="60" s="1"/>
  <c r="J18" i="42"/>
  <c r="J3" i="60" s="1"/>
  <c r="K18" i="42"/>
  <c r="K3" i="60" s="1"/>
  <c r="L18" i="42"/>
  <c r="L3" i="60" s="1"/>
  <c r="M18" i="42"/>
  <c r="M3" i="60" s="1"/>
  <c r="N18" i="42"/>
  <c r="N3" i="60" s="1"/>
  <c r="O18" i="42"/>
  <c r="O3" i="60" s="1"/>
  <c r="P18" i="42"/>
  <c r="P3" i="60" s="1"/>
  <c r="Q18" i="42"/>
  <c r="Q3" i="60" s="1"/>
  <c r="R18" i="42"/>
  <c r="R3" i="60" s="1"/>
  <c r="S18" i="42"/>
  <c r="S3" i="60" s="1"/>
  <c r="T18" i="42"/>
  <c r="T3" i="60" s="1"/>
  <c r="U18" i="42"/>
  <c r="U3" i="60" s="1"/>
  <c r="V18" i="42"/>
  <c r="V3" i="60" s="1"/>
  <c r="W18" i="42"/>
  <c r="W3" i="60" s="1"/>
  <c r="X18" i="42"/>
  <c r="X3" i="60" s="1"/>
  <c r="Y18" i="42"/>
  <c r="Y3" i="60" s="1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B2" i="60" s="1"/>
  <c r="C23" i="42"/>
  <c r="C2" i="60" s="1"/>
  <c r="D23" i="42"/>
  <c r="D2" i="60" s="1"/>
  <c r="E23" i="42"/>
  <c r="E2" i="60" s="1"/>
  <c r="F23" i="42"/>
  <c r="F2" i="60" s="1"/>
  <c r="G23" i="42"/>
  <c r="G2" i="60" s="1"/>
  <c r="H23" i="42"/>
  <c r="H2" i="60" s="1"/>
  <c r="I23" i="42"/>
  <c r="I2" i="60" s="1"/>
  <c r="J23" i="42"/>
  <c r="J2" i="60" s="1"/>
  <c r="K23" i="42"/>
  <c r="K2" i="60" s="1"/>
  <c r="L23" i="42"/>
  <c r="L2" i="60" s="1"/>
  <c r="M23" i="42"/>
  <c r="M2" i="60" s="1"/>
  <c r="N23" i="42"/>
  <c r="N2" i="60" s="1"/>
  <c r="O23" i="42"/>
  <c r="O2" i="60" s="1"/>
  <c r="P23" i="42"/>
  <c r="P2" i="60" s="1"/>
  <c r="Q23" i="42"/>
  <c r="Q2" i="60" s="1"/>
  <c r="R23" i="42"/>
  <c r="R2" i="60" s="1"/>
  <c r="S23" i="42"/>
  <c r="S2" i="60" s="1"/>
  <c r="T23" i="42"/>
  <c r="T2" i="60" s="1"/>
  <c r="U23" i="42"/>
  <c r="U2" i="60" s="1"/>
  <c r="V23" i="42"/>
  <c r="V2" i="60" s="1"/>
  <c r="W23" i="42"/>
  <c r="W2" i="60" s="1"/>
  <c r="X23" i="42"/>
  <c r="X2" i="60" s="1"/>
  <c r="Y23" i="42"/>
  <c r="Y2" i="60" s="1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B7" i="60" s="1"/>
  <c r="C25" i="42"/>
  <c r="C7" i="60" s="1"/>
  <c r="D25" i="42"/>
  <c r="D7" i="60" s="1"/>
  <c r="E25" i="42"/>
  <c r="E7" i="60" s="1"/>
  <c r="F25" i="42"/>
  <c r="F7" i="60" s="1"/>
  <c r="G25" i="42"/>
  <c r="G7" i="60" s="1"/>
  <c r="H25" i="42"/>
  <c r="H7" i="60" s="1"/>
  <c r="I25" i="42"/>
  <c r="I7" i="60" s="1"/>
  <c r="J25" i="42"/>
  <c r="J7" i="60" s="1"/>
  <c r="K25" i="42"/>
  <c r="K7" i="60" s="1"/>
  <c r="L25" i="42"/>
  <c r="L7" i="60" s="1"/>
  <c r="M25" i="42"/>
  <c r="M7" i="60" s="1"/>
  <c r="N25" i="42"/>
  <c r="N7" i="60" s="1"/>
  <c r="O25" i="42"/>
  <c r="O7" i="60" s="1"/>
  <c r="P25" i="42"/>
  <c r="P7" i="60" s="1"/>
  <c r="Q25" i="42"/>
  <c r="Q7" i="60" s="1"/>
  <c r="R25" i="42"/>
  <c r="R7" i="60" s="1"/>
  <c r="S25" i="42"/>
  <c r="S7" i="60" s="1"/>
  <c r="T25" i="42"/>
  <c r="T7" i="60" s="1"/>
  <c r="U25" i="42"/>
  <c r="U7" i="60" s="1"/>
  <c r="V25" i="42"/>
  <c r="V7" i="60" s="1"/>
  <c r="W25" i="42"/>
  <c r="W7" i="60" s="1"/>
  <c r="X25" i="42"/>
  <c r="X7" i="60" s="1"/>
  <c r="Y25" i="42"/>
  <c r="Y7" i="60" s="1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B6" i="60" s="1"/>
  <c r="C27" i="42"/>
  <c r="C6" i="60" s="1"/>
  <c r="D27" i="42"/>
  <c r="D6" i="60" s="1"/>
  <c r="E27" i="42"/>
  <c r="E6" i="60" s="1"/>
  <c r="F27" i="42"/>
  <c r="F6" i="60" s="1"/>
  <c r="G27" i="42"/>
  <c r="G6" i="60" s="1"/>
  <c r="H27" i="42"/>
  <c r="H6" i="60" s="1"/>
  <c r="I27" i="42"/>
  <c r="I6" i="60" s="1"/>
  <c r="J27" i="42"/>
  <c r="J6" i="60" s="1"/>
  <c r="K27" i="42"/>
  <c r="K6" i="60" s="1"/>
  <c r="L27" i="42"/>
  <c r="L6" i="60" s="1"/>
  <c r="M27" i="42"/>
  <c r="M6" i="60" s="1"/>
  <c r="N27" i="42"/>
  <c r="N6" i="60" s="1"/>
  <c r="O27" i="42"/>
  <c r="O6" i="60" s="1"/>
  <c r="P27" i="42"/>
  <c r="P6" i="60" s="1"/>
  <c r="Q27" i="42"/>
  <c r="Q6" i="60" s="1"/>
  <c r="R27" i="42"/>
  <c r="R6" i="60" s="1"/>
  <c r="S27" i="42"/>
  <c r="S6" i="60" s="1"/>
  <c r="T27" i="42"/>
  <c r="T6" i="60" s="1"/>
  <c r="U27" i="42"/>
  <c r="U6" i="60" s="1"/>
  <c r="V27" i="42"/>
  <c r="V6" i="60" s="1"/>
  <c r="W27" i="42"/>
  <c r="W6" i="60" s="1"/>
  <c r="X27" i="42"/>
  <c r="X6" i="60" s="1"/>
  <c r="Y27" i="42"/>
  <c r="Y6" i="60" s="1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B8" i="60" s="1"/>
  <c r="C29" i="42"/>
  <c r="C8" i="60" s="1"/>
  <c r="D29" i="42"/>
  <c r="D8" i="60" s="1"/>
  <c r="E29" i="42"/>
  <c r="E8" i="60" s="1"/>
  <c r="F29" i="42"/>
  <c r="F8" i="60" s="1"/>
  <c r="G29" i="42"/>
  <c r="G8" i="60" s="1"/>
  <c r="H29" i="42"/>
  <c r="H8" i="60" s="1"/>
  <c r="I29" i="42"/>
  <c r="I8" i="60" s="1"/>
  <c r="J29" i="42"/>
  <c r="J8" i="60" s="1"/>
  <c r="K29" i="42"/>
  <c r="K8" i="60" s="1"/>
  <c r="L29" i="42"/>
  <c r="L8" i="60" s="1"/>
  <c r="M29" i="42"/>
  <c r="M8" i="60" s="1"/>
  <c r="N29" i="42"/>
  <c r="N8" i="60" s="1"/>
  <c r="O29" i="42"/>
  <c r="O8" i="60" s="1"/>
  <c r="P29" i="42"/>
  <c r="P8" i="60" s="1"/>
  <c r="Q29" i="42"/>
  <c r="Q8" i="60" s="1"/>
  <c r="R29" i="42"/>
  <c r="R8" i="60" s="1"/>
  <c r="S29" i="42"/>
  <c r="S8" i="60" s="1"/>
  <c r="T29" i="42"/>
  <c r="T8" i="60" s="1"/>
  <c r="U29" i="42"/>
  <c r="U8" i="60" s="1"/>
  <c r="V29" i="42"/>
  <c r="V8" i="60" s="1"/>
  <c r="W29" i="42"/>
  <c r="W8" i="60" s="1"/>
  <c r="X29" i="42"/>
  <c r="X8" i="60" s="1"/>
  <c r="Y29" i="42"/>
  <c r="Y8" i="60" s="1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B10" i="60" s="1"/>
  <c r="C31" i="42"/>
  <c r="C10" i="60" s="1"/>
  <c r="D31" i="42"/>
  <c r="D10" i="60" s="1"/>
  <c r="E31" i="42"/>
  <c r="E10" i="60" s="1"/>
  <c r="F31" i="42"/>
  <c r="F10" i="60" s="1"/>
  <c r="G31" i="42"/>
  <c r="G10" i="60" s="1"/>
  <c r="H31" i="42"/>
  <c r="H10" i="60" s="1"/>
  <c r="I31" i="42"/>
  <c r="I10" i="60" s="1"/>
  <c r="J31" i="42"/>
  <c r="J10" i="60" s="1"/>
  <c r="K31" i="42"/>
  <c r="K10" i="60" s="1"/>
  <c r="L31" i="42"/>
  <c r="L10" i="60" s="1"/>
  <c r="M31" i="42"/>
  <c r="M10" i="60" s="1"/>
  <c r="N31" i="42"/>
  <c r="N10" i="60" s="1"/>
  <c r="O31" i="42"/>
  <c r="O10" i="60" s="1"/>
  <c r="P31" i="42"/>
  <c r="P10" i="60" s="1"/>
  <c r="Q31" i="42"/>
  <c r="Q10" i="60" s="1"/>
  <c r="R31" i="42"/>
  <c r="R10" i="60" s="1"/>
  <c r="S31" i="42"/>
  <c r="S10" i="60" s="1"/>
  <c r="T31" i="42"/>
  <c r="T10" i="60" s="1"/>
  <c r="U31" i="42"/>
  <c r="U10" i="60" s="1"/>
  <c r="V31" i="42"/>
  <c r="V10" i="60" s="1"/>
  <c r="W31" i="42"/>
  <c r="W10" i="60" s="1"/>
  <c r="X31" i="42"/>
  <c r="X10" i="60" s="1"/>
  <c r="Y31" i="42"/>
  <c r="Y10" i="60" s="1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B13" i="60" s="1"/>
  <c r="C35" i="42"/>
  <c r="C13" i="60" s="1"/>
  <c r="D35" i="42"/>
  <c r="D13" i="60" s="1"/>
  <c r="E35" i="42"/>
  <c r="E13" i="60" s="1"/>
  <c r="F35" i="42"/>
  <c r="F13" i="60" s="1"/>
  <c r="G35" i="42"/>
  <c r="G13" i="60" s="1"/>
  <c r="H35" i="42"/>
  <c r="H13" i="60" s="1"/>
  <c r="I35" i="42"/>
  <c r="I13" i="60" s="1"/>
  <c r="J35" i="42"/>
  <c r="J13" i="60" s="1"/>
  <c r="K35" i="42"/>
  <c r="K13" i="60" s="1"/>
  <c r="L35" i="42"/>
  <c r="L13" i="60" s="1"/>
  <c r="M35" i="42"/>
  <c r="M13" i="60" s="1"/>
  <c r="N35" i="42"/>
  <c r="N13" i="60" s="1"/>
  <c r="O35" i="42"/>
  <c r="O13" i="60" s="1"/>
  <c r="P35" i="42"/>
  <c r="P13" i="60" s="1"/>
  <c r="Q35" i="42"/>
  <c r="Q13" i="60" s="1"/>
  <c r="R35" i="42"/>
  <c r="R13" i="60" s="1"/>
  <c r="S35" i="42"/>
  <c r="S13" i="60" s="1"/>
  <c r="T35" i="42"/>
  <c r="T13" i="60" s="1"/>
  <c r="U35" i="42"/>
  <c r="U13" i="60" s="1"/>
  <c r="V35" i="42"/>
  <c r="V13" i="60" s="1"/>
  <c r="W35" i="42"/>
  <c r="W13" i="60" s="1"/>
  <c r="X35" i="42"/>
  <c r="X13" i="60" s="1"/>
  <c r="Y35" i="42"/>
  <c r="Y13" i="60" s="1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B5" i="60" s="1"/>
  <c r="C37" i="42"/>
  <c r="C5" i="60" s="1"/>
  <c r="D37" i="42"/>
  <c r="D5" i="60" s="1"/>
  <c r="E37" i="42"/>
  <c r="E5" i="60" s="1"/>
  <c r="F37" i="42"/>
  <c r="F5" i="60" s="1"/>
  <c r="G37" i="42"/>
  <c r="G5" i="60" s="1"/>
  <c r="H37" i="42"/>
  <c r="H5" i="60" s="1"/>
  <c r="I37" i="42"/>
  <c r="I5" i="60" s="1"/>
  <c r="J37" i="42"/>
  <c r="J5" i="60" s="1"/>
  <c r="K37" i="42"/>
  <c r="K5" i="60" s="1"/>
  <c r="L37" i="42"/>
  <c r="L5" i="60" s="1"/>
  <c r="M37" i="42"/>
  <c r="M5" i="60" s="1"/>
  <c r="N37" i="42"/>
  <c r="N5" i="60" s="1"/>
  <c r="O37" i="42"/>
  <c r="O5" i="60" s="1"/>
  <c r="P37" i="42"/>
  <c r="P5" i="60" s="1"/>
  <c r="Q37" i="42"/>
  <c r="Q5" i="60" s="1"/>
  <c r="R37" i="42"/>
  <c r="R5" i="60" s="1"/>
  <c r="S37" i="42"/>
  <c r="S5" i="60" s="1"/>
  <c r="T37" i="42"/>
  <c r="T5" i="60" s="1"/>
  <c r="U37" i="42"/>
  <c r="U5" i="60" s="1"/>
  <c r="V37" i="42"/>
  <c r="V5" i="60" s="1"/>
  <c r="W37" i="42"/>
  <c r="W5" i="60" s="1"/>
  <c r="X37" i="42"/>
  <c r="X5" i="60" s="1"/>
  <c r="Y37" i="42"/>
  <c r="Y5" i="60" s="1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B4" i="60" s="1"/>
  <c r="C39" i="42"/>
  <c r="C4" i="60" s="1"/>
  <c r="D39" i="42"/>
  <c r="D4" i="60" s="1"/>
  <c r="E39" i="42"/>
  <c r="E4" i="60" s="1"/>
  <c r="F39" i="42"/>
  <c r="F4" i="60" s="1"/>
  <c r="G39" i="42"/>
  <c r="G4" i="60" s="1"/>
  <c r="H39" i="42"/>
  <c r="H4" i="60" s="1"/>
  <c r="I39" i="42"/>
  <c r="I4" i="60" s="1"/>
  <c r="J39" i="42"/>
  <c r="J4" i="60" s="1"/>
  <c r="K39" i="42"/>
  <c r="K4" i="60" s="1"/>
  <c r="L39" i="42"/>
  <c r="L4" i="60" s="1"/>
  <c r="M39" i="42"/>
  <c r="M4" i="60" s="1"/>
  <c r="N39" i="42"/>
  <c r="N4" i="60" s="1"/>
  <c r="O39" i="42"/>
  <c r="O4" i="60" s="1"/>
  <c r="P39" i="42"/>
  <c r="P4" i="60" s="1"/>
  <c r="Q39" i="42"/>
  <c r="Q4" i="60" s="1"/>
  <c r="R39" i="42"/>
  <c r="R4" i="60" s="1"/>
  <c r="S39" i="42"/>
  <c r="S4" i="60" s="1"/>
  <c r="T39" i="42"/>
  <c r="T4" i="60" s="1"/>
  <c r="U39" i="42"/>
  <c r="U4" i="60" s="1"/>
  <c r="V39" i="42"/>
  <c r="V4" i="60" s="1"/>
  <c r="W39" i="42"/>
  <c r="W4" i="60" s="1"/>
  <c r="X39" i="42"/>
  <c r="X4" i="60" s="1"/>
  <c r="Y39" i="42"/>
  <c r="Y4" i="60" s="1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B11" i="60" s="1"/>
  <c r="C41" i="42"/>
  <c r="C11" i="60" s="1"/>
  <c r="D41" i="42"/>
  <c r="D11" i="60" s="1"/>
  <c r="E41" i="42"/>
  <c r="E11" i="60" s="1"/>
  <c r="F41" i="42"/>
  <c r="F11" i="60" s="1"/>
  <c r="G41" i="42"/>
  <c r="G11" i="60" s="1"/>
  <c r="H41" i="42"/>
  <c r="H11" i="60" s="1"/>
  <c r="I41" i="42"/>
  <c r="I11" i="60" s="1"/>
  <c r="J41" i="42"/>
  <c r="J11" i="60" s="1"/>
  <c r="K41" i="42"/>
  <c r="K11" i="60" s="1"/>
  <c r="L41" i="42"/>
  <c r="L11" i="60" s="1"/>
  <c r="M41" i="42"/>
  <c r="M11" i="60" s="1"/>
  <c r="N41" i="42"/>
  <c r="N11" i="60" s="1"/>
  <c r="O41" i="42"/>
  <c r="O11" i="60" s="1"/>
  <c r="P41" i="42"/>
  <c r="P11" i="60" s="1"/>
  <c r="Q41" i="42"/>
  <c r="Q11" i="60" s="1"/>
  <c r="R41" i="42"/>
  <c r="R11" i="60" s="1"/>
  <c r="S41" i="42"/>
  <c r="S11" i="60" s="1"/>
  <c r="T41" i="42"/>
  <c r="T11" i="60" s="1"/>
  <c r="U41" i="42"/>
  <c r="U11" i="60" s="1"/>
  <c r="V41" i="42"/>
  <c r="V11" i="60" s="1"/>
  <c r="W41" i="42"/>
  <c r="W11" i="60" s="1"/>
  <c r="X41" i="42"/>
  <c r="X11" i="60" s="1"/>
  <c r="Y41" i="42"/>
  <c r="Y11" i="60" s="1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B3" i="44" s="1"/>
  <c r="C3" i="44" s="1"/>
  <c r="D3" i="44" s="1"/>
  <c r="E5" i="40"/>
  <c r="D6" i="40"/>
  <c r="E6" i="40"/>
  <c r="D7" i="40"/>
  <c r="E7" i="40"/>
  <c r="D8" i="40"/>
  <c r="B2" i="44" s="1"/>
  <c r="C2" i="44" s="1"/>
  <c r="D2" i="44" s="1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Y7" i="7" l="1"/>
  <c r="O3" i="34"/>
  <c r="O8" i="34"/>
  <c r="Q12" i="34"/>
  <c r="M13" i="7"/>
  <c r="M7" i="7"/>
  <c r="Q3" i="34"/>
  <c r="C9" i="34"/>
  <c r="C13" i="34"/>
  <c r="Y12" i="7"/>
  <c r="Y6" i="7"/>
  <c r="C4" i="34"/>
  <c r="E9" i="34"/>
  <c r="O13" i="34"/>
  <c r="M12" i="7"/>
  <c r="M6" i="7"/>
  <c r="Y13" i="7"/>
  <c r="O4" i="34"/>
  <c r="O9" i="34"/>
  <c r="C14" i="34"/>
  <c r="Y11" i="7"/>
  <c r="Y5" i="7"/>
  <c r="C5" i="34"/>
  <c r="Q9" i="34"/>
  <c r="E14" i="34"/>
  <c r="M11" i="7"/>
  <c r="M5" i="7"/>
  <c r="O5" i="34"/>
  <c r="C10" i="34"/>
  <c r="O14" i="34"/>
  <c r="Y10" i="7"/>
  <c r="Y4" i="7"/>
  <c r="C2" i="34"/>
  <c r="C6" i="34"/>
  <c r="O10" i="34"/>
  <c r="Q14" i="34"/>
  <c r="M10" i="7"/>
  <c r="M4" i="7"/>
  <c r="E2" i="34"/>
  <c r="O6" i="34"/>
  <c r="C11" i="34"/>
  <c r="B2" i="7"/>
  <c r="Y9" i="7"/>
  <c r="Y3" i="7"/>
  <c r="O2" i="34"/>
  <c r="C7" i="34"/>
  <c r="O11" i="34"/>
  <c r="N2" i="7"/>
  <c r="M9" i="7"/>
  <c r="M3" i="7"/>
  <c r="R4" i="56"/>
  <c r="R4" i="2"/>
  <c r="R3" i="56"/>
  <c r="R3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56"/>
  <c r="Q14" i="2"/>
  <c r="E14" i="56"/>
  <c r="E14" i="2"/>
  <c r="Q15" i="60"/>
  <c r="Q15" i="7"/>
  <c r="E15" i="60"/>
  <c r="E15" i="7"/>
  <c r="Q15" i="61"/>
  <c r="Q15" i="34"/>
  <c r="E15" i="61"/>
  <c r="E15" i="34"/>
  <c r="D2" i="34"/>
  <c r="P2" i="34"/>
  <c r="D3" i="34"/>
  <c r="P3" i="34"/>
  <c r="D4" i="34"/>
  <c r="P4" i="34"/>
  <c r="D5" i="34"/>
  <c r="P5" i="34"/>
  <c r="D6" i="34"/>
  <c r="P6" i="34"/>
  <c r="D7" i="34"/>
  <c r="P7" i="34"/>
  <c r="D8" i="34"/>
  <c r="P8" i="34"/>
  <c r="D9" i="34"/>
  <c r="P9" i="34"/>
  <c r="D10" i="34"/>
  <c r="P10" i="34"/>
  <c r="D11" i="34"/>
  <c r="P11" i="34"/>
  <c r="D12" i="34"/>
  <c r="P12" i="34"/>
  <c r="D13" i="34"/>
  <c r="P13" i="34"/>
  <c r="D14" i="34"/>
  <c r="P14" i="34"/>
  <c r="Y2" i="7"/>
  <c r="M2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R14" i="56"/>
  <c r="R14" i="2"/>
  <c r="P2" i="56"/>
  <c r="P2" i="2"/>
  <c r="P3" i="56"/>
  <c r="P3" i="2"/>
  <c r="P15" i="7"/>
  <c r="P15" i="60"/>
  <c r="D15" i="7"/>
  <c r="D15" i="60"/>
  <c r="P15" i="61"/>
  <c r="P15" i="34"/>
  <c r="D15" i="61"/>
  <c r="D15" i="34"/>
  <c r="E4" i="34"/>
  <c r="Q4" i="34"/>
  <c r="E5" i="34"/>
  <c r="Q5" i="34"/>
  <c r="E6" i="34"/>
  <c r="Q6" i="34"/>
  <c r="Q7" i="34"/>
  <c r="E8" i="34"/>
  <c r="Q8" i="34"/>
  <c r="E10" i="34"/>
  <c r="Q10" i="34"/>
  <c r="E11" i="34"/>
  <c r="Q11" i="34"/>
  <c r="E13" i="34"/>
  <c r="Q13" i="34"/>
  <c r="X2" i="7"/>
  <c r="L2" i="7"/>
  <c r="W14" i="7"/>
  <c r="K14" i="7"/>
  <c r="W13" i="7"/>
  <c r="K13" i="7"/>
  <c r="W12" i="7"/>
  <c r="K12" i="7"/>
  <c r="W11" i="7"/>
  <c r="K11" i="7"/>
  <c r="W10" i="7"/>
  <c r="K10" i="7"/>
  <c r="W9" i="7"/>
  <c r="K9" i="7"/>
  <c r="W8" i="7"/>
  <c r="K8" i="7"/>
  <c r="W7" i="7"/>
  <c r="K7" i="7"/>
  <c r="W6" i="7"/>
  <c r="K6" i="7"/>
  <c r="W5" i="7"/>
  <c r="K5" i="7"/>
  <c r="W4" i="7"/>
  <c r="K4" i="7"/>
  <c r="W3" i="7"/>
  <c r="K3" i="7"/>
  <c r="F4" i="56"/>
  <c r="F4" i="2"/>
  <c r="F8" i="56"/>
  <c r="F8" i="2"/>
  <c r="F7" i="56"/>
  <c r="F7" i="2"/>
  <c r="R2" i="56"/>
  <c r="R2" i="2"/>
  <c r="F14" i="56"/>
  <c r="F14" i="2"/>
  <c r="F15" i="61"/>
  <c r="F15" i="34"/>
  <c r="P11" i="2"/>
  <c r="P11" i="56"/>
  <c r="D15" i="56"/>
  <c r="D15" i="2"/>
  <c r="C11" i="56"/>
  <c r="C11" i="2"/>
  <c r="O4" i="2"/>
  <c r="O4" i="56"/>
  <c r="C4" i="56"/>
  <c r="C4" i="2"/>
  <c r="O5" i="56"/>
  <c r="O5" i="2"/>
  <c r="C5" i="2"/>
  <c r="C5" i="56"/>
  <c r="O13" i="56"/>
  <c r="O13" i="2"/>
  <c r="C13" i="56"/>
  <c r="C13" i="2"/>
  <c r="O10" i="2"/>
  <c r="O10" i="56"/>
  <c r="C10" i="2"/>
  <c r="C10" i="56"/>
  <c r="O8" i="2"/>
  <c r="O8" i="56"/>
  <c r="C8" i="2"/>
  <c r="C8" i="56"/>
  <c r="O6" i="2"/>
  <c r="O6" i="56"/>
  <c r="C6" i="2"/>
  <c r="C6" i="56"/>
  <c r="O7" i="56"/>
  <c r="O7" i="2"/>
  <c r="C7" i="2"/>
  <c r="C7" i="56"/>
  <c r="O2" i="2"/>
  <c r="O2" i="56"/>
  <c r="C2" i="56"/>
  <c r="C2" i="2"/>
  <c r="O15" i="56"/>
  <c r="O15" i="2"/>
  <c r="C15" i="56"/>
  <c r="C15" i="2"/>
  <c r="O3" i="2"/>
  <c r="O3" i="56"/>
  <c r="C3" i="56"/>
  <c r="C3" i="2"/>
  <c r="O12" i="2"/>
  <c r="O12" i="56"/>
  <c r="C12" i="2"/>
  <c r="C12" i="56"/>
  <c r="O9" i="56"/>
  <c r="O9" i="2"/>
  <c r="C9" i="56"/>
  <c r="C9" i="2"/>
  <c r="O14" i="56"/>
  <c r="O14" i="2"/>
  <c r="C14" i="56"/>
  <c r="C14" i="2"/>
  <c r="O15" i="60"/>
  <c r="O15" i="7"/>
  <c r="C15" i="60"/>
  <c r="C15" i="7"/>
  <c r="O15" i="61"/>
  <c r="O15" i="34"/>
  <c r="C15" i="61"/>
  <c r="C15" i="34"/>
  <c r="F2" i="34"/>
  <c r="R2" i="34"/>
  <c r="F3" i="34"/>
  <c r="R3" i="34"/>
  <c r="F4" i="34"/>
  <c r="R4" i="34"/>
  <c r="F5" i="34"/>
  <c r="R5" i="34"/>
  <c r="F6" i="34"/>
  <c r="R6" i="34"/>
  <c r="F7" i="34"/>
  <c r="R7" i="34"/>
  <c r="F8" i="34"/>
  <c r="R8" i="34"/>
  <c r="F9" i="34"/>
  <c r="R9" i="34"/>
  <c r="F10" i="34"/>
  <c r="R10" i="34"/>
  <c r="F11" i="34"/>
  <c r="R11" i="34"/>
  <c r="F12" i="34"/>
  <c r="R12" i="34"/>
  <c r="F13" i="34"/>
  <c r="R13" i="34"/>
  <c r="F14" i="34"/>
  <c r="R14" i="34"/>
  <c r="W2" i="7"/>
  <c r="K2" i="7"/>
  <c r="V14" i="7"/>
  <c r="J14" i="7"/>
  <c r="V13" i="7"/>
  <c r="J13" i="7"/>
  <c r="V12" i="7"/>
  <c r="J12" i="7"/>
  <c r="V11" i="7"/>
  <c r="J11" i="7"/>
  <c r="V10" i="7"/>
  <c r="J10" i="7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F10" i="56"/>
  <c r="F10" i="2"/>
  <c r="R12" i="56"/>
  <c r="R12" i="2"/>
  <c r="D11" i="56"/>
  <c r="D11" i="2"/>
  <c r="D13" i="56"/>
  <c r="D13" i="2"/>
  <c r="N4" i="2"/>
  <c r="N4" i="56"/>
  <c r="B4" i="56"/>
  <c r="B4" i="2"/>
  <c r="N5" i="56"/>
  <c r="N5" i="2"/>
  <c r="B5" i="2"/>
  <c r="B5" i="56"/>
  <c r="N13" i="56"/>
  <c r="N13" i="2"/>
  <c r="B13" i="2"/>
  <c r="B13" i="56"/>
  <c r="N10" i="56"/>
  <c r="N10" i="2"/>
  <c r="B10" i="56"/>
  <c r="B10" i="2"/>
  <c r="N8" i="56"/>
  <c r="N8" i="2"/>
  <c r="B8" i="56"/>
  <c r="B8" i="2"/>
  <c r="N6" i="2"/>
  <c r="N6" i="56"/>
  <c r="B6" i="2"/>
  <c r="B6" i="56"/>
  <c r="N7" i="2"/>
  <c r="N7" i="56"/>
  <c r="B7" i="2"/>
  <c r="B7" i="56"/>
  <c r="N2" i="56"/>
  <c r="N2" i="2"/>
  <c r="B2" i="2"/>
  <c r="B2" i="56"/>
  <c r="N15" i="2"/>
  <c r="N15" i="56"/>
  <c r="B15" i="2"/>
  <c r="B15" i="56"/>
  <c r="N3" i="2"/>
  <c r="N3" i="56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5" i="7"/>
  <c r="N15" i="60"/>
  <c r="B15" i="60"/>
  <c r="B15" i="7"/>
  <c r="N15" i="61"/>
  <c r="N15" i="34"/>
  <c r="B15" i="61"/>
  <c r="B15" i="34"/>
  <c r="G2" i="34"/>
  <c r="S2" i="34"/>
  <c r="G3" i="34"/>
  <c r="S3" i="34"/>
  <c r="G4" i="34"/>
  <c r="S4" i="34"/>
  <c r="G5" i="34"/>
  <c r="S5" i="34"/>
  <c r="G6" i="34"/>
  <c r="S6" i="34"/>
  <c r="G7" i="34"/>
  <c r="S7" i="34"/>
  <c r="G8" i="34"/>
  <c r="S8" i="34"/>
  <c r="G9" i="34"/>
  <c r="S9" i="34"/>
  <c r="G10" i="34"/>
  <c r="S10" i="34"/>
  <c r="G11" i="34"/>
  <c r="S11" i="34"/>
  <c r="G12" i="34"/>
  <c r="S12" i="34"/>
  <c r="G13" i="34"/>
  <c r="S13" i="34"/>
  <c r="G14" i="34"/>
  <c r="S14" i="34"/>
  <c r="V2" i="7"/>
  <c r="J2" i="7"/>
  <c r="U14" i="7"/>
  <c r="I14" i="7"/>
  <c r="U13" i="7"/>
  <c r="I13" i="7"/>
  <c r="U12" i="7"/>
  <c r="I12" i="7"/>
  <c r="U11" i="7"/>
  <c r="I11" i="7"/>
  <c r="U10" i="7"/>
  <c r="I10" i="7"/>
  <c r="U9" i="7"/>
  <c r="I9" i="7"/>
  <c r="U8" i="7"/>
  <c r="I8" i="7"/>
  <c r="U7" i="7"/>
  <c r="I7" i="7"/>
  <c r="U6" i="7"/>
  <c r="I6" i="7"/>
  <c r="U5" i="7"/>
  <c r="I5" i="7"/>
  <c r="U4" i="7"/>
  <c r="I4" i="7"/>
  <c r="U3" i="7"/>
  <c r="I3" i="7"/>
  <c r="F11" i="56"/>
  <c r="F11" i="2"/>
  <c r="R8" i="56"/>
  <c r="R8" i="2"/>
  <c r="F2" i="56"/>
  <c r="F2" i="2"/>
  <c r="P5" i="56"/>
  <c r="P5" i="2"/>
  <c r="D12" i="56"/>
  <c r="D12" i="2"/>
  <c r="P9" i="2"/>
  <c r="P9" i="56"/>
  <c r="N11" i="56"/>
  <c r="N11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2"/>
  <c r="M2" i="56"/>
  <c r="Y15" i="56"/>
  <c r="Y15" i="2"/>
  <c r="M15" i="56"/>
  <c r="M15" i="2"/>
  <c r="Y3" i="56"/>
  <c r="Y3" i="2"/>
  <c r="M3" i="2"/>
  <c r="M3" i="56"/>
  <c r="Y12" i="56"/>
  <c r="Y12" i="2"/>
  <c r="M12" i="56"/>
  <c r="M12" i="2"/>
  <c r="Y9" i="56"/>
  <c r="Y9" i="2"/>
  <c r="M9" i="56"/>
  <c r="M9" i="2"/>
  <c r="Y14" i="56"/>
  <c r="Y14" i="2"/>
  <c r="M14" i="56"/>
  <c r="M14" i="2"/>
  <c r="Y15" i="60"/>
  <c r="Y15" i="7"/>
  <c r="M15" i="60"/>
  <c r="M15" i="7"/>
  <c r="Y15" i="61"/>
  <c r="Y15" i="34"/>
  <c r="M15" i="61"/>
  <c r="M15" i="34"/>
  <c r="H2" i="34"/>
  <c r="T2" i="34"/>
  <c r="H3" i="34"/>
  <c r="T3" i="34"/>
  <c r="H4" i="34"/>
  <c r="T4" i="34"/>
  <c r="H5" i="34"/>
  <c r="T5" i="34"/>
  <c r="H6" i="34"/>
  <c r="T6" i="34"/>
  <c r="H7" i="34"/>
  <c r="T7" i="34"/>
  <c r="H8" i="34"/>
  <c r="T8" i="34"/>
  <c r="H9" i="34"/>
  <c r="T9" i="34"/>
  <c r="H10" i="34"/>
  <c r="T10" i="34"/>
  <c r="H11" i="34"/>
  <c r="T11" i="34"/>
  <c r="H12" i="34"/>
  <c r="T12" i="34"/>
  <c r="H13" i="34"/>
  <c r="T13" i="34"/>
  <c r="H14" i="34"/>
  <c r="T14" i="34"/>
  <c r="U2" i="7"/>
  <c r="I2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D10" i="56"/>
  <c r="D10" i="2"/>
  <c r="P14" i="2"/>
  <c r="P14" i="56"/>
  <c r="M11" i="56"/>
  <c r="M11" i="2"/>
  <c r="X5" i="2"/>
  <c r="X5" i="56"/>
  <c r="L13" i="56"/>
  <c r="L13" i="2"/>
  <c r="X10" i="56"/>
  <c r="X10" i="2"/>
  <c r="X3" i="2"/>
  <c r="X3" i="56"/>
  <c r="X12" i="56"/>
  <c r="X12" i="2"/>
  <c r="L12" i="56"/>
  <c r="L12" i="2"/>
  <c r="X9" i="56"/>
  <c r="X9" i="2"/>
  <c r="L9" i="56"/>
  <c r="L9" i="2"/>
  <c r="X14" i="56"/>
  <c r="X14" i="2"/>
  <c r="L14" i="56"/>
  <c r="L14" i="2"/>
  <c r="X15" i="60"/>
  <c r="X15" i="7"/>
  <c r="L15" i="60"/>
  <c r="L15" i="7"/>
  <c r="X15" i="61"/>
  <c r="X15" i="34"/>
  <c r="L15" i="61"/>
  <c r="L15" i="34"/>
  <c r="I2" i="34"/>
  <c r="U2" i="34"/>
  <c r="I3" i="34"/>
  <c r="U3" i="34"/>
  <c r="I4" i="34"/>
  <c r="U4" i="34"/>
  <c r="I5" i="34"/>
  <c r="U5" i="34"/>
  <c r="I6" i="34"/>
  <c r="U6" i="34"/>
  <c r="I7" i="34"/>
  <c r="U7" i="34"/>
  <c r="I8" i="34"/>
  <c r="U8" i="34"/>
  <c r="I9" i="34"/>
  <c r="U9" i="34"/>
  <c r="I10" i="34"/>
  <c r="U10" i="34"/>
  <c r="I11" i="34"/>
  <c r="U11" i="34"/>
  <c r="I12" i="34"/>
  <c r="U12" i="34"/>
  <c r="I13" i="34"/>
  <c r="U13" i="34"/>
  <c r="I14" i="34"/>
  <c r="U14" i="34"/>
  <c r="T2" i="7"/>
  <c r="H2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F5" i="56"/>
  <c r="F5" i="2"/>
  <c r="R9" i="56"/>
  <c r="R9" i="2"/>
  <c r="P10" i="56"/>
  <c r="P10" i="2"/>
  <c r="D14" i="2"/>
  <c r="D14" i="56"/>
  <c r="L11" i="56"/>
  <c r="L11" i="2"/>
  <c r="X4" i="2"/>
  <c r="X4" i="56"/>
  <c r="L4" i="2"/>
  <c r="L4" i="56"/>
  <c r="L8" i="56"/>
  <c r="L8" i="2"/>
  <c r="X6" i="56"/>
  <c r="X6" i="2"/>
  <c r="L7" i="56"/>
  <c r="L7" i="2"/>
  <c r="X2" i="56"/>
  <c r="X2" i="2"/>
  <c r="L15" i="56"/>
  <c r="L15" i="2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2"/>
  <c r="W2" i="56"/>
  <c r="K2" i="2"/>
  <c r="K2" i="56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5" i="60"/>
  <c r="W15" i="7"/>
  <c r="K15" i="60"/>
  <c r="K15" i="7"/>
  <c r="W15" i="61"/>
  <c r="W15" i="34"/>
  <c r="K15" i="61"/>
  <c r="K15" i="34"/>
  <c r="J2" i="34"/>
  <c r="V2" i="34"/>
  <c r="J3" i="34"/>
  <c r="V3" i="34"/>
  <c r="J4" i="34"/>
  <c r="V4" i="34"/>
  <c r="J5" i="34"/>
  <c r="V5" i="34"/>
  <c r="J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S2" i="7"/>
  <c r="G2" i="7"/>
  <c r="R14" i="7"/>
  <c r="F14" i="7"/>
  <c r="R13" i="7"/>
  <c r="F13" i="7"/>
  <c r="R12" i="7"/>
  <c r="F12" i="7"/>
  <c r="R11" i="7"/>
  <c r="F11" i="7"/>
  <c r="R10" i="7"/>
  <c r="F10" i="7"/>
  <c r="R9" i="7"/>
  <c r="F9" i="7"/>
  <c r="R8" i="7"/>
  <c r="F8" i="7"/>
  <c r="R7" i="7"/>
  <c r="F7" i="7"/>
  <c r="R6" i="7"/>
  <c r="F6" i="7"/>
  <c r="R5" i="7"/>
  <c r="F5" i="7"/>
  <c r="R4" i="7"/>
  <c r="F4" i="7"/>
  <c r="R3" i="7"/>
  <c r="F3" i="7"/>
  <c r="F13" i="56"/>
  <c r="F13" i="2"/>
  <c r="R6" i="56"/>
  <c r="R6" i="2"/>
  <c r="D5" i="56"/>
  <c r="D5" i="2"/>
  <c r="P13" i="56"/>
  <c r="P13" i="2"/>
  <c r="P8" i="2"/>
  <c r="P8" i="56"/>
  <c r="P6" i="2"/>
  <c r="P6" i="56"/>
  <c r="D2" i="56"/>
  <c r="D2" i="2"/>
  <c r="B11" i="56"/>
  <c r="B11" i="2"/>
  <c r="Y11" i="56"/>
  <c r="Y11" i="2"/>
  <c r="Y4" i="56"/>
  <c r="Y4" i="2"/>
  <c r="X11" i="56"/>
  <c r="X11" i="2"/>
  <c r="L5" i="2"/>
  <c r="L5" i="56"/>
  <c r="X13" i="56"/>
  <c r="X13" i="2"/>
  <c r="L10" i="56"/>
  <c r="L10" i="2"/>
  <c r="X8" i="56"/>
  <c r="X8" i="2"/>
  <c r="L6" i="56"/>
  <c r="L6" i="2"/>
  <c r="X7" i="56"/>
  <c r="X7" i="2"/>
  <c r="L2" i="2"/>
  <c r="L2" i="56"/>
  <c r="X15" i="56"/>
  <c r="X15" i="2"/>
  <c r="L3" i="2"/>
  <c r="L3" i="56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5" i="60"/>
  <c r="V15" i="7"/>
  <c r="J15" i="60"/>
  <c r="J15" i="7"/>
  <c r="V15" i="61"/>
  <c r="V15" i="34"/>
  <c r="J15" i="61"/>
  <c r="J15" i="34"/>
  <c r="K2" i="34"/>
  <c r="W2" i="34"/>
  <c r="K3" i="34"/>
  <c r="W3" i="34"/>
  <c r="K4" i="34"/>
  <c r="W4" i="34"/>
  <c r="K5" i="34"/>
  <c r="W5" i="34"/>
  <c r="K6" i="34"/>
  <c r="W6" i="34"/>
  <c r="K7" i="34"/>
  <c r="W7" i="34"/>
  <c r="K8" i="34"/>
  <c r="W8" i="34"/>
  <c r="K9" i="34"/>
  <c r="W9" i="34"/>
  <c r="K10" i="34"/>
  <c r="W10" i="34"/>
  <c r="K11" i="34"/>
  <c r="W11" i="34"/>
  <c r="K12" i="34"/>
  <c r="W12" i="34"/>
  <c r="K13" i="34"/>
  <c r="W13" i="34"/>
  <c r="K14" i="34"/>
  <c r="W14" i="34"/>
  <c r="R2" i="7"/>
  <c r="F2" i="7"/>
  <c r="Q14" i="7"/>
  <c r="E14" i="7"/>
  <c r="Q13" i="7"/>
  <c r="E13" i="7"/>
  <c r="Q12" i="7"/>
  <c r="E12" i="7"/>
  <c r="Q11" i="7"/>
  <c r="E11" i="7"/>
  <c r="Q10" i="7"/>
  <c r="E10" i="7"/>
  <c r="Q9" i="7"/>
  <c r="E9" i="7"/>
  <c r="Q8" i="7"/>
  <c r="E8" i="7"/>
  <c r="Q7" i="7"/>
  <c r="E7" i="7"/>
  <c r="Q6" i="7"/>
  <c r="E6" i="7"/>
  <c r="Q5" i="7"/>
  <c r="E5" i="7"/>
  <c r="Q4" i="7"/>
  <c r="E4" i="7"/>
  <c r="Q3" i="7"/>
  <c r="E3" i="7"/>
  <c r="R11" i="56"/>
  <c r="R11" i="2"/>
  <c r="R13" i="56"/>
  <c r="R13" i="2"/>
  <c r="R10" i="56"/>
  <c r="R10" i="2"/>
  <c r="R7" i="56"/>
  <c r="R7" i="2"/>
  <c r="R15" i="56"/>
  <c r="R15" i="2"/>
  <c r="F3" i="56"/>
  <c r="F3" i="2"/>
  <c r="R15" i="60"/>
  <c r="R15" i="7"/>
  <c r="P4" i="2"/>
  <c r="P4" i="56"/>
  <c r="D7" i="56"/>
  <c r="D7" i="2"/>
  <c r="D3" i="2"/>
  <c r="D3" i="56"/>
  <c r="D9" i="2"/>
  <c r="D9" i="56"/>
  <c r="U11" i="56"/>
  <c r="U11" i="2"/>
  <c r="I4" i="56"/>
  <c r="I4" i="2"/>
  <c r="I5" i="56"/>
  <c r="I5" i="2"/>
  <c r="I13" i="56"/>
  <c r="I13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5" i="60"/>
  <c r="U15" i="7"/>
  <c r="I15" i="60"/>
  <c r="I15" i="7"/>
  <c r="U15" i="61"/>
  <c r="U15" i="34"/>
  <c r="I15" i="61"/>
  <c r="I15" i="34"/>
  <c r="L2" i="34"/>
  <c r="X2" i="34"/>
  <c r="L3" i="34"/>
  <c r="X3" i="34"/>
  <c r="L4" i="34"/>
  <c r="X4" i="34"/>
  <c r="L5" i="34"/>
  <c r="X5" i="34"/>
  <c r="L6" i="34"/>
  <c r="X6" i="34"/>
  <c r="L7" i="34"/>
  <c r="X7" i="34"/>
  <c r="L8" i="34"/>
  <c r="X8" i="34"/>
  <c r="L9" i="34"/>
  <c r="X9" i="34"/>
  <c r="L10" i="34"/>
  <c r="X10" i="34"/>
  <c r="L11" i="34"/>
  <c r="X11" i="34"/>
  <c r="L12" i="34"/>
  <c r="X12" i="34"/>
  <c r="L13" i="34"/>
  <c r="X13" i="34"/>
  <c r="L14" i="34"/>
  <c r="X14" i="34"/>
  <c r="Q2" i="7"/>
  <c r="E2" i="7"/>
  <c r="P14" i="7"/>
  <c r="D14" i="7"/>
  <c r="P13" i="7"/>
  <c r="D13" i="7"/>
  <c r="P12" i="7"/>
  <c r="D12" i="7"/>
  <c r="P11" i="7"/>
  <c r="D11" i="7"/>
  <c r="P10" i="7"/>
  <c r="D10" i="7"/>
  <c r="P9" i="7"/>
  <c r="D9" i="7"/>
  <c r="P8" i="7"/>
  <c r="D8" i="7"/>
  <c r="P7" i="7"/>
  <c r="D7" i="7"/>
  <c r="P6" i="7"/>
  <c r="D6" i="7"/>
  <c r="P5" i="7"/>
  <c r="D5" i="7"/>
  <c r="P4" i="7"/>
  <c r="D4" i="7"/>
  <c r="P3" i="7"/>
  <c r="D3" i="7"/>
  <c r="F6" i="56"/>
  <c r="F6" i="2"/>
  <c r="F15" i="56"/>
  <c r="F15" i="2"/>
  <c r="F12" i="56"/>
  <c r="F12" i="2"/>
  <c r="F9" i="56"/>
  <c r="F9" i="2"/>
  <c r="F15" i="7"/>
  <c r="F15" i="60"/>
  <c r="R15" i="61"/>
  <c r="R15" i="34"/>
  <c r="D4" i="56"/>
  <c r="D4" i="2"/>
  <c r="D8" i="2"/>
  <c r="D8" i="56"/>
  <c r="P7" i="2"/>
  <c r="P7" i="56"/>
  <c r="P15" i="56"/>
  <c r="P15" i="2"/>
  <c r="P12" i="56"/>
  <c r="P12" i="2"/>
  <c r="O11" i="56"/>
  <c r="O11" i="2"/>
  <c r="T11" i="56"/>
  <c r="T11" i="2"/>
  <c r="T4" i="56"/>
  <c r="T4" i="2"/>
  <c r="T5" i="56"/>
  <c r="T5" i="2"/>
  <c r="H13" i="56"/>
  <c r="H13" i="2"/>
  <c r="H8" i="56"/>
  <c r="H8" i="2"/>
  <c r="H6" i="56"/>
  <c r="H6" i="2"/>
  <c r="H7" i="56"/>
  <c r="H7" i="2"/>
  <c r="T2" i="56"/>
  <c r="T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5" i="60"/>
  <c r="T15" i="7"/>
  <c r="H15" i="60"/>
  <c r="H15" i="7"/>
  <c r="T15" i="61"/>
  <c r="T15" i="34"/>
  <c r="H15" i="61"/>
  <c r="H15" i="34"/>
  <c r="M2" i="34"/>
  <c r="Y2" i="34"/>
  <c r="M3" i="34"/>
  <c r="Y3" i="34"/>
  <c r="M4" i="34"/>
  <c r="Y4" i="34"/>
  <c r="M5" i="34"/>
  <c r="Y5" i="34"/>
  <c r="M6" i="34"/>
  <c r="Y6" i="34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P2" i="7"/>
  <c r="D2" i="7"/>
  <c r="O14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O6" i="7"/>
  <c r="C6" i="7"/>
  <c r="O5" i="7"/>
  <c r="C5" i="7"/>
  <c r="O4" i="7"/>
  <c r="C4" i="7"/>
  <c r="O3" i="7"/>
  <c r="C3" i="7"/>
  <c r="R5" i="56"/>
  <c r="R5" i="2"/>
  <c r="D6" i="2"/>
  <c r="D6" i="56"/>
  <c r="I11" i="56"/>
  <c r="I11" i="2"/>
  <c r="U4" i="56"/>
  <c r="U4" i="2"/>
  <c r="U5" i="56"/>
  <c r="U5" i="2"/>
  <c r="U13" i="56"/>
  <c r="U13" i="2"/>
  <c r="H11" i="56"/>
  <c r="H11" i="2"/>
  <c r="H4" i="56"/>
  <c r="H4" i="2"/>
  <c r="H5" i="56"/>
  <c r="H5" i="2"/>
  <c r="T13" i="56"/>
  <c r="T13" i="2"/>
  <c r="T10" i="56"/>
  <c r="T10" i="2"/>
  <c r="H10" i="56"/>
  <c r="H10" i="2"/>
  <c r="T8" i="56"/>
  <c r="T8" i="2"/>
  <c r="T6" i="56"/>
  <c r="T6" i="2"/>
  <c r="T7" i="56"/>
  <c r="T7" i="2"/>
  <c r="H2" i="56"/>
  <c r="H2" i="2"/>
  <c r="S11" i="56"/>
  <c r="S11" i="2"/>
  <c r="G11" i="56"/>
  <c r="G11" i="2"/>
  <c r="S4" i="56"/>
  <c r="S4" i="2"/>
  <c r="G4" i="56"/>
  <c r="G4" i="2"/>
  <c r="S5" i="56"/>
  <c r="S5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5" i="60"/>
  <c r="S15" i="7"/>
  <c r="G15" i="60"/>
  <c r="G15" i="7"/>
  <c r="S15" i="61"/>
  <c r="S15" i="34"/>
  <c r="G15" i="61"/>
  <c r="G15" i="34"/>
  <c r="N2" i="34"/>
  <c r="B3" i="34"/>
  <c r="N3" i="34"/>
  <c r="B4" i="34"/>
  <c r="N4" i="34"/>
  <c r="B5" i="34"/>
  <c r="N5" i="34"/>
  <c r="B6" i="34"/>
  <c r="N6" i="34"/>
  <c r="B7" i="34"/>
  <c r="N7" i="34"/>
  <c r="B8" i="34"/>
  <c r="N8" i="34"/>
  <c r="B9" i="34"/>
  <c r="N9" i="34"/>
  <c r="B10" i="34"/>
  <c r="N10" i="34"/>
  <c r="B11" i="34"/>
  <c r="N11" i="34"/>
  <c r="B12" i="34"/>
  <c r="N12" i="34"/>
  <c r="B13" i="34"/>
  <c r="N13" i="34"/>
  <c r="B14" i="34"/>
  <c r="N14" i="34"/>
  <c r="B2" i="34"/>
  <c r="O2" i="7"/>
  <c r="C2" i="7"/>
  <c r="N14" i="7"/>
  <c r="B14" i="7"/>
  <c r="N13" i="7"/>
  <c r="B13" i="7"/>
  <c r="N12" i="7"/>
  <c r="B12" i="7"/>
  <c r="N11" i="7"/>
  <c r="B11" i="7"/>
  <c r="N10" i="7"/>
  <c r="B10" i="7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3" i="45"/>
  <c r="E3" i="45" s="1"/>
  <c r="D2" i="45"/>
  <c r="E2" i="45" s="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I3" i="45" l="1"/>
  <c r="I2" i="45"/>
</calcChain>
</file>

<file path=xl/sharedStrings.xml><?xml version="1.0" encoding="utf-8"?>
<sst xmlns="http://schemas.openxmlformats.org/spreadsheetml/2006/main" count="64" uniqueCount="44">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</sst>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D17" sqref="D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8.4817642069550479E-3</v>
      </c>
      <c r="C3" s="1">
        <f>VLOOKUP($A3,'PV, ESS, EV'!$A$3:$C$42,3)*'PV, ESS, EV'!I$5</f>
        <v>8.4817642069550479E-3</v>
      </c>
      <c r="D3" s="1">
        <f>VLOOKUP($A3,'PV, ESS, EV'!$A$3:$C$42,3)*'PV, ESS, EV'!J$5</f>
        <v>8.4817642069550479E-3</v>
      </c>
      <c r="E3" s="1">
        <f>VLOOKUP($A3,'PV, ESS, EV'!$A$3:$C$42,3)*'PV, ESS, EV'!K$5</f>
        <v>8.4817642069550479E-3</v>
      </c>
      <c r="F3" s="1">
        <f>VLOOKUP($A3,'PV, ESS, EV'!$A$3:$C$42,3)*'PV, ESS, EV'!L$5</f>
        <v>8.4817642069550479E-3</v>
      </c>
      <c r="G3" s="1">
        <f>VLOOKUP($A3,'PV, ESS, EV'!$A$3:$C$42,3)*'PV, ESS, EV'!M$5</f>
        <v>8.4817642069550479E-3</v>
      </c>
      <c r="H3" s="1">
        <f>VLOOKUP($A3,'PV, ESS, EV'!$A$3:$C$42,3)*'PV, ESS, EV'!N$5</f>
        <v>0.11406594864085434</v>
      </c>
      <c r="I3" s="1">
        <f>VLOOKUP($A3,'PV, ESS, EV'!$A$3:$C$42,3)*'PV, ESS, EV'!O$5</f>
        <v>0.30400690347540504</v>
      </c>
      <c r="J3" s="1">
        <f>VLOOKUP($A3,'PV, ESS, EV'!$A$3:$C$42,3)*'PV, ESS, EV'!P$5</f>
        <v>0.52040030179578922</v>
      </c>
      <c r="K3" s="1">
        <f>VLOOKUP($A3,'PV, ESS, EV'!$A$3:$C$42,3)*'PV, ESS, EV'!Q$5</f>
        <v>0.74235161758295487</v>
      </c>
      <c r="L3" s="1">
        <f>VLOOKUP($A3,'PV, ESS, EV'!$A$3:$C$42,3)*'PV, ESS, EV'!R$5</f>
        <v>0.94376845214014093</v>
      </c>
      <c r="M3" s="1">
        <f>VLOOKUP($A3,'PV, ESS, EV'!$A$3:$C$42,3)*'PV, ESS, EV'!S$5</f>
        <v>1.0980772286780547</v>
      </c>
      <c r="N3" s="1">
        <f>VLOOKUP($A3,'PV, ESS, EV'!$A$3:$C$42,3)*'PV, ESS, EV'!T$5</f>
        <v>1.1834765753513043</v>
      </c>
      <c r="O3" s="1">
        <f>VLOOKUP($A3,'PV, ESS, EV'!$A$3:$C$42,3)*'PV, ESS, EV'!U$5</f>
        <v>1.1874469889737065</v>
      </c>
      <c r="P3" s="1">
        <f>VLOOKUP($A3,'PV, ESS, EV'!$A$3:$C$42,3)*'PV, ESS, EV'!V$5</f>
        <v>1.1093991920058328</v>
      </c>
      <c r="Q3" s="1">
        <f>VLOOKUP($A3,'PV, ESS, EV'!$A$3:$C$42,3)*'PV, ESS, EV'!W$5</f>
        <v>0.96079968636365909</v>
      </c>
      <c r="R3" s="1">
        <f>VLOOKUP($A3,'PV, ESS, EV'!$A$3:$C$42,3)*'PV, ESS, EV'!X$5</f>
        <v>0.76274206610361295</v>
      </c>
      <c r="S3" s="1">
        <f>VLOOKUP($A3,'PV, ESS, EV'!$A$3:$C$42,3)*'PV, ESS, EV'!Y$5</f>
        <v>0.54157098311207308</v>
      </c>
      <c r="T3" s="1">
        <f>VLOOKUP($A3,'PV, ESS, EV'!$A$3:$C$42,3)*'PV, ESS, EV'!Z$5</f>
        <v>0.32364436492272036</v>
      </c>
      <c r="U3" s="1">
        <f>VLOOKUP($A3,'PV, ESS, EV'!$A$3:$C$42,3)*'PV, ESS, EV'!AA$5</f>
        <v>0.13051322926173597</v>
      </c>
      <c r="V3" s="1">
        <f>VLOOKUP($A3,'PV, ESS, EV'!$A$3:$C$42,3)*'PV, ESS, EV'!AB$5</f>
        <v>8.4817642069550479E-3</v>
      </c>
      <c r="W3" s="1">
        <f>VLOOKUP($A3,'PV, ESS, EV'!$A$3:$C$42,3)*'PV, ESS, EV'!AC$5</f>
        <v>8.4817642069550479E-3</v>
      </c>
      <c r="X3" s="1">
        <f>VLOOKUP($A3,'PV, ESS, EV'!$A$3:$C$42,3)*'PV, ESS, EV'!AD$5</f>
        <v>8.4817642069550479E-3</v>
      </c>
      <c r="Y3" s="1">
        <f>VLOOKUP($A3,'PV, ESS, EV'!$A$3:$C$42,3)*'PV, ESS, EV'!AE$5</f>
        <v>8.4817642069550479E-3</v>
      </c>
    </row>
    <row r="4" spans="1:25" x14ac:dyDescent="0.25">
      <c r="A4">
        <v>3</v>
      </c>
      <c r="B4" s="1">
        <f>VLOOKUP($A4,'PV, ESS, EV'!$A$3:$C$42,3)*'PV, ESS, EV'!H$5</f>
        <v>2.5445292620865142E-2</v>
      </c>
      <c r="C4" s="1">
        <f>VLOOKUP($A4,'PV, ESS, EV'!$A$3:$C$42,3)*'PV, ESS, EV'!I$5</f>
        <v>2.5445292620865142E-2</v>
      </c>
      <c r="D4" s="1">
        <f>VLOOKUP($A4,'PV, ESS, EV'!$A$3:$C$42,3)*'PV, ESS, EV'!J$5</f>
        <v>2.5445292620865142E-2</v>
      </c>
      <c r="E4" s="1">
        <f>VLOOKUP($A4,'PV, ESS, EV'!$A$3:$C$42,3)*'PV, ESS, EV'!K$5</f>
        <v>2.5445292620865142E-2</v>
      </c>
      <c r="F4" s="1">
        <f>VLOOKUP($A4,'PV, ESS, EV'!$A$3:$C$42,3)*'PV, ESS, EV'!L$5</f>
        <v>2.5445292620865142E-2</v>
      </c>
      <c r="G4" s="1">
        <f>VLOOKUP($A4,'PV, ESS, EV'!$A$3:$C$42,3)*'PV, ESS, EV'!M$5</f>
        <v>2.5445292620865142E-2</v>
      </c>
      <c r="H4" s="1">
        <f>VLOOKUP($A4,'PV, ESS, EV'!$A$3:$C$42,3)*'PV, ESS, EV'!N$5</f>
        <v>0.34219784592256303</v>
      </c>
      <c r="I4" s="1">
        <f>VLOOKUP($A4,'PV, ESS, EV'!$A$3:$C$42,3)*'PV, ESS, EV'!O$5</f>
        <v>0.91202071042621513</v>
      </c>
      <c r="J4" s="1">
        <f>VLOOKUP($A4,'PV, ESS, EV'!$A$3:$C$42,3)*'PV, ESS, EV'!P$5</f>
        <v>1.5612009053873677</v>
      </c>
      <c r="K4" s="1">
        <f>VLOOKUP($A4,'PV, ESS, EV'!$A$3:$C$42,3)*'PV, ESS, EV'!Q$5</f>
        <v>2.2270548527488647</v>
      </c>
      <c r="L4" s="1">
        <f>VLOOKUP($A4,'PV, ESS, EV'!$A$3:$C$42,3)*'PV, ESS, EV'!R$5</f>
        <v>2.8313053564204225</v>
      </c>
      <c r="M4" s="1">
        <f>VLOOKUP($A4,'PV, ESS, EV'!$A$3:$C$42,3)*'PV, ESS, EV'!S$5</f>
        <v>3.2942316860341641</v>
      </c>
      <c r="N4" s="1">
        <f>VLOOKUP($A4,'PV, ESS, EV'!$A$3:$C$42,3)*'PV, ESS, EV'!T$5</f>
        <v>3.5504297260539128</v>
      </c>
      <c r="O4" s="1">
        <f>VLOOKUP($A4,'PV, ESS, EV'!$A$3:$C$42,3)*'PV, ESS, EV'!U$5</f>
        <v>3.5623409669211195</v>
      </c>
      <c r="P4" s="1">
        <f>VLOOKUP($A4,'PV, ESS, EV'!$A$3:$C$42,3)*'PV, ESS, EV'!V$5</f>
        <v>3.3281975760174984</v>
      </c>
      <c r="Q4" s="1">
        <f>VLOOKUP($A4,'PV, ESS, EV'!$A$3:$C$42,3)*'PV, ESS, EV'!W$5</f>
        <v>2.8823990590909774</v>
      </c>
      <c r="R4" s="1">
        <f>VLOOKUP($A4,'PV, ESS, EV'!$A$3:$C$42,3)*'PV, ESS, EV'!X$5</f>
        <v>2.2882261983108387</v>
      </c>
      <c r="S4" s="1">
        <f>VLOOKUP($A4,'PV, ESS, EV'!$A$3:$C$42,3)*'PV, ESS, EV'!Y$5</f>
        <v>1.6247129493362191</v>
      </c>
      <c r="T4" s="1">
        <f>VLOOKUP($A4,'PV, ESS, EV'!$A$3:$C$42,3)*'PV, ESS, EV'!Z$5</f>
        <v>0.97093309476816103</v>
      </c>
      <c r="U4" s="1">
        <f>VLOOKUP($A4,'PV, ESS, EV'!$A$3:$C$42,3)*'PV, ESS, EV'!AA$5</f>
        <v>0.39153968778520792</v>
      </c>
      <c r="V4" s="1">
        <f>VLOOKUP($A4,'PV, ESS, EV'!$A$3:$C$42,3)*'PV, ESS, EV'!AB$5</f>
        <v>2.5445292620865142E-2</v>
      </c>
      <c r="W4" s="1">
        <f>VLOOKUP($A4,'PV, ESS, EV'!$A$3:$C$42,3)*'PV, ESS, EV'!AC$5</f>
        <v>2.5445292620865142E-2</v>
      </c>
      <c r="X4" s="1">
        <f>VLOOKUP($A4,'PV, ESS, EV'!$A$3:$C$42,3)*'PV, ESS, EV'!AD$5</f>
        <v>2.5445292620865142E-2</v>
      </c>
      <c r="Y4" s="1">
        <f>VLOOKUP($A4,'PV, ESS, EV'!$A$3:$C$42,3)*'PV, ESS, EV'!AE$5</f>
        <v>2.5445292620865142E-2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0.53794190446352852</v>
      </c>
      <c r="C2" s="1">
        <f>'[1]DownFlex, 2020, Winter'!C2*(1+[1]Main!$B$4)^(Main!$B$5-2020)+VLOOKUP($A2,'EV DownFlex'!$A$2:$Y$41,C$1+2)</f>
        <v>0.550328534725403</v>
      </c>
      <c r="D2" s="1">
        <f>'[1]DownFlex, 2020, Winter'!D2*(1+[1]Main!$B$4)^(Main!$B$5-2020)+VLOOKUP($A2,'EV DownFlex'!$A$2:$Y$41,D$1+2)</f>
        <v>0.563645520571459</v>
      </c>
      <c r="E2" s="1">
        <f>'[1]DownFlex, 2020, Winter'!E2*(1+[1]Main!$B$4)^(Main!$B$5-2020)+VLOOKUP($A2,'EV DownFlex'!$A$2:$Y$41,E$1+2)</f>
        <v>0.58645341829198472</v>
      </c>
      <c r="F2" s="1">
        <f>'[1]DownFlex, 2020, Winter'!F2*(1+[1]Main!$B$4)^(Main!$B$5-2020)+VLOOKUP($A2,'EV DownFlex'!$A$2:$Y$41,F$1+2)</f>
        <v>0.58560185863019509</v>
      </c>
      <c r="G2" s="1">
        <f>'[1]DownFlex, 2020, Winter'!G2*(1+[1]Main!$B$4)^(Main!$B$5-2020)+VLOOKUP($A2,'EV DownFlex'!$A$2:$Y$41,G$1+2)</f>
        <v>0.60433334871925359</v>
      </c>
      <c r="H2" s="1">
        <f>'[1]DownFlex, 2020, Winter'!H2*(1+[1]Main!$B$4)^(Main!$B$5-2020)+VLOOKUP($A2,'EV DownFlex'!$A$2:$Y$41,H$1+2)</f>
        <v>0.60388501888994917</v>
      </c>
      <c r="I2" s="1">
        <f>'[1]DownFlex, 2020, Winter'!I2*(1+[1]Main!$B$4)^(Main!$B$5-2020)+VLOOKUP($A2,'EV DownFlex'!$A$2:$Y$41,I$1+2)</f>
        <v>0.63652255873515684</v>
      </c>
      <c r="J2" s="1">
        <f>'[1]DownFlex, 2020, Winter'!J2*(1+[1]Main!$B$4)^(Main!$B$5-2020)+VLOOKUP($A2,'EV DownFlex'!$A$2:$Y$41,J$1+2)</f>
        <v>0.6042629268288805</v>
      </c>
      <c r="K2" s="1">
        <f>'[1]DownFlex, 2020, Winter'!K2*(1+[1]Main!$B$4)^(Main!$B$5-2020)+VLOOKUP($A2,'EV DownFlex'!$A$2:$Y$41,K$1+2)</f>
        <v>0.76946830066369809</v>
      </c>
      <c r="L2" s="1">
        <f>'[1]DownFlex, 2020, Winter'!L2*(1+[1]Main!$B$4)^(Main!$B$5-2020)+VLOOKUP($A2,'EV DownFlex'!$A$2:$Y$41,L$1+2)</f>
        <v>0.75640867700593739</v>
      </c>
      <c r="M2" s="1">
        <f>'[1]DownFlex, 2020, Winter'!M2*(1+[1]Main!$B$4)^(Main!$B$5-2020)+VLOOKUP($A2,'EV DownFlex'!$A$2:$Y$41,M$1+2)</f>
        <v>0.72090856457167096</v>
      </c>
      <c r="N2" s="1">
        <f>'[1]DownFlex, 2020, Winter'!N2*(1+[1]Main!$B$4)^(Main!$B$5-2020)+VLOOKUP($A2,'EV DownFlex'!$A$2:$Y$41,N$1+2)</f>
        <v>0.706758903378923</v>
      </c>
      <c r="O2" s="1">
        <f>'[1]DownFlex, 2020, Winter'!O2*(1+[1]Main!$B$4)^(Main!$B$5-2020)+VLOOKUP($A2,'EV DownFlex'!$A$2:$Y$41,O$1+2)</f>
        <v>0.70429650929707388</v>
      </c>
      <c r="P2" s="1">
        <f>'[1]DownFlex, 2020, Winter'!P2*(1+[1]Main!$B$4)^(Main!$B$5-2020)+VLOOKUP($A2,'EV DownFlex'!$A$2:$Y$41,P$1+2)</f>
        <v>0.65094956558630201</v>
      </c>
      <c r="Q2" s="1">
        <f>'[1]DownFlex, 2020, Winter'!Q2*(1+[1]Main!$B$4)^(Main!$B$5-2020)+VLOOKUP($A2,'EV DownFlex'!$A$2:$Y$41,Q$1+2)</f>
        <v>0.63014883757103479</v>
      </c>
      <c r="R2" s="1">
        <f>'[1]DownFlex, 2020, Winter'!R2*(1+[1]Main!$B$4)^(Main!$B$5-2020)+VLOOKUP($A2,'EV DownFlex'!$A$2:$Y$41,R$1+2)</f>
        <v>0.60894584558100096</v>
      </c>
      <c r="S2" s="1">
        <f>'[1]DownFlex, 2020, Winter'!S2*(1+[1]Main!$B$4)^(Main!$B$5-2020)+VLOOKUP($A2,'EV DownFlex'!$A$2:$Y$41,S$1+2)</f>
        <v>0.59218026992048356</v>
      </c>
      <c r="T2" s="1">
        <f>'[1]DownFlex, 2020, Winter'!T2*(1+[1]Main!$B$4)^(Main!$B$5-2020)+VLOOKUP($A2,'EV DownFlex'!$A$2:$Y$41,T$1+2)</f>
        <v>0.44967494739291775</v>
      </c>
      <c r="U2" s="1">
        <f>'[1]DownFlex, 2020, Winter'!U2*(1+[1]Main!$B$4)^(Main!$B$5-2020)+VLOOKUP($A2,'EV DownFlex'!$A$2:$Y$41,U$1+2)</f>
        <v>0.45430675675890586</v>
      </c>
      <c r="V2" s="1">
        <f>'[1]DownFlex, 2020, Winter'!V2*(1+[1]Main!$B$4)^(Main!$B$5-2020)+VLOOKUP($A2,'EV DownFlex'!$A$2:$Y$41,V$1+2)</f>
        <v>0.47471748293787108</v>
      </c>
      <c r="W2" s="1">
        <f>'[1]DownFlex, 2020, Winter'!W2*(1+[1]Main!$B$4)^(Main!$B$5-2020)+VLOOKUP($A2,'EV DownFlex'!$A$2:$Y$41,W$1+2)</f>
        <v>0.47119349569444446</v>
      </c>
      <c r="X2" s="1">
        <f>'[1]DownFlex, 2020, Winter'!X2*(1+[1]Main!$B$4)^(Main!$B$5-2020)+VLOOKUP($A2,'EV DownFlex'!$A$2:$Y$41,X$1+2)</f>
        <v>0.46238676097010184</v>
      </c>
      <c r="Y2" s="1">
        <f>'[1]DownFlex, 2020, Winter'!Y2*(1+[1]Main!$B$4)^(Main!$B$5-2020)+VLOOKUP($A2,'EV DownFlex'!$A$2:$Y$41,Y$1+2)</f>
        <v>0.48684169686598811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0.20319452303541141</v>
      </c>
      <c r="C3" s="1">
        <f>'[1]DownFlex, 2020, Winter'!C3*(1+[1]Main!$B$4)^(Main!$B$5-2020)+VLOOKUP($A3,'EV DownFlex'!$A$2:$Y$41,C$1+2)</f>
        <v>0.2091970791401612</v>
      </c>
      <c r="D3" s="1">
        <f>'[1]DownFlex, 2020, Winter'!D3*(1+[1]Main!$B$4)^(Main!$B$5-2020)+VLOOKUP($A3,'EV DownFlex'!$A$2:$Y$41,D$1+2)</f>
        <v>0.21446469722858358</v>
      </c>
      <c r="E3" s="1">
        <f>'[1]DownFlex, 2020, Winter'!E3*(1+[1]Main!$B$4)^(Main!$B$5-2020)+VLOOKUP($A3,'EV DownFlex'!$A$2:$Y$41,E$1+2)</f>
        <v>0.22084636131679392</v>
      </c>
      <c r="F3" s="1">
        <f>'[1]DownFlex, 2020, Winter'!F3*(1+[1]Main!$B$4)^(Main!$B$5-2020)+VLOOKUP($A3,'EV DownFlex'!$A$2:$Y$41,F$1+2)</f>
        <v>0.22327084470207803</v>
      </c>
      <c r="G3" s="1">
        <f>'[1]DownFlex, 2020, Winter'!G3*(1+[1]Main!$B$4)^(Main!$B$5-2020)+VLOOKUP($A3,'EV DownFlex'!$A$2:$Y$41,G$1+2)</f>
        <v>0.23491461548770148</v>
      </c>
      <c r="H3" s="1">
        <f>'[1]DownFlex, 2020, Winter'!H3*(1+[1]Main!$B$4)^(Main!$B$5-2020)+VLOOKUP($A3,'EV DownFlex'!$A$2:$Y$41,H$1+2)</f>
        <v>0.24782701480597968</v>
      </c>
      <c r="I3" s="1">
        <f>'[1]DownFlex, 2020, Winter'!I3*(1+[1]Main!$B$4)^(Main!$B$5-2020)+VLOOKUP($A3,'EV DownFlex'!$A$2:$Y$41,I$1+2)</f>
        <v>0.25220689299406279</v>
      </c>
      <c r="J3" s="1">
        <f>'[1]DownFlex, 2020, Winter'!J3*(1+[1]Main!$B$4)^(Main!$B$5-2020)+VLOOKUP($A3,'EV DownFlex'!$A$2:$Y$41,J$1+2)</f>
        <v>0.2455870619815522</v>
      </c>
      <c r="K3" s="1">
        <f>'[1]DownFlex, 2020, Winter'!K3*(1+[1]Main!$B$4)^(Main!$B$5-2020)+VLOOKUP($A3,'EV DownFlex'!$A$2:$Y$41,K$1+2)</f>
        <v>0.31570687326547925</v>
      </c>
      <c r="L3" s="1">
        <f>'[1]DownFlex, 2020, Winter'!L3*(1+[1]Main!$B$4)^(Main!$B$5-2020)+VLOOKUP($A3,'EV DownFlex'!$A$2:$Y$41,L$1+2)</f>
        <v>0.31055117430237494</v>
      </c>
      <c r="M3" s="1">
        <f>'[1]DownFlex, 2020, Winter'!M3*(1+[1]Main!$B$4)^(Main!$B$5-2020)+VLOOKUP($A3,'EV DownFlex'!$A$2:$Y$41,M$1+2)</f>
        <v>0.29179442157866836</v>
      </c>
      <c r="N3" s="1">
        <f>'[1]DownFlex, 2020, Winter'!N3*(1+[1]Main!$B$4)^(Main!$B$5-2020)+VLOOKUP($A3,'EV DownFlex'!$A$2:$Y$41,N$1+2)</f>
        <v>0.28347310735156916</v>
      </c>
      <c r="O3" s="1">
        <f>'[1]DownFlex, 2020, Winter'!O3*(1+[1]Main!$B$4)^(Main!$B$5-2020)+VLOOKUP($A3,'EV DownFlex'!$A$2:$Y$41,O$1+2)</f>
        <v>0.27937196821882959</v>
      </c>
      <c r="P3" s="1">
        <f>'[1]DownFlex, 2020, Winter'!P3*(1+[1]Main!$B$4)^(Main!$B$5-2020)+VLOOKUP($A3,'EV DownFlex'!$A$2:$Y$41,P$1+2)</f>
        <v>0.26413289298452081</v>
      </c>
      <c r="Q3" s="1">
        <f>'[1]DownFlex, 2020, Winter'!Q3*(1+[1]Main!$B$4)^(Main!$B$5-2020)+VLOOKUP($A3,'EV DownFlex'!$A$2:$Y$41,Q$1+2)</f>
        <v>0.25216245102841395</v>
      </c>
      <c r="R3" s="1">
        <f>'[1]DownFlex, 2020, Winter'!R3*(1+[1]Main!$B$4)^(Main!$B$5-2020)+VLOOKUP($A3,'EV DownFlex'!$A$2:$Y$41,R$1+2)</f>
        <v>0.24596705923240036</v>
      </c>
      <c r="S3" s="1">
        <f>'[1]DownFlex, 2020, Winter'!S3*(1+[1]Main!$B$4)^(Main!$B$5-2020)+VLOOKUP($A3,'EV DownFlex'!$A$2:$Y$41,S$1+2)</f>
        <v>0.26045817996819343</v>
      </c>
      <c r="T3" s="1">
        <f>'[1]DownFlex, 2020, Winter'!T3*(1+[1]Main!$B$4)^(Main!$B$5-2020)+VLOOKUP($A3,'EV DownFlex'!$A$2:$Y$41,T$1+2)</f>
        <v>0.2027191482071671</v>
      </c>
      <c r="U3" s="1">
        <f>'[1]DownFlex, 2020, Winter'!U3*(1+[1]Main!$B$4)^(Main!$B$5-2020)+VLOOKUP($A3,'EV DownFlex'!$A$2:$Y$41,U$1+2)</f>
        <v>0.20008029770356234</v>
      </c>
      <c r="V3" s="1">
        <f>'[1]DownFlex, 2020, Winter'!V3*(1+[1]Main!$B$4)^(Main!$B$5-2020)+VLOOKUP($A3,'EV DownFlex'!$A$2:$Y$41,V$1+2)</f>
        <v>0.20562509042514843</v>
      </c>
      <c r="W3" s="1">
        <f>'[1]DownFlex, 2020, Winter'!W3*(1+[1]Main!$B$4)^(Main!$B$5-2020)+VLOOKUP($A3,'EV DownFlex'!$A$2:$Y$41,W$1+2)</f>
        <v>0.20116223277777778</v>
      </c>
      <c r="X3" s="1">
        <f>'[1]DownFlex, 2020, Winter'!X3*(1+[1]Main!$B$4)^(Main!$B$5-2020)+VLOOKUP($A3,'EV DownFlex'!$A$2:$Y$41,X$1+2)</f>
        <v>0.19756541413804071</v>
      </c>
      <c r="Y3" s="1">
        <f>'[1]DownFlex, 2020, Winter'!Y3*(1+[1]Main!$B$4)^(Main!$B$5-2020)+VLOOKUP($A3,'EV DownFlex'!$A$2:$Y$41,Y$1+2)</f>
        <v>0.19885240199639526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0.63700213624893987</v>
      </c>
      <c r="C4" s="1">
        <f>'[1]DownFlex, 2020, Winter'!C4*(1+[1]Main!$B$4)^(Main!$B$5-2020)+VLOOKUP($A4,'EV DownFlex'!$A$2:$Y$41,C$1+2)</f>
        <v>0.65506563136556406</v>
      </c>
      <c r="D4" s="1">
        <f>'[1]DownFlex, 2020, Winter'!D4*(1+[1]Main!$B$4)^(Main!$B$5-2020)+VLOOKUP($A4,'EV DownFlex'!$A$2:$Y$41,D$1+2)</f>
        <v>0.67832011405004244</v>
      </c>
      <c r="E4" s="1">
        <f>'[1]DownFlex, 2020, Winter'!E4*(1+[1]Main!$B$4)^(Main!$B$5-2020)+VLOOKUP($A4,'EV DownFlex'!$A$2:$Y$41,E$1+2)</f>
        <v>0.70554593085877859</v>
      </c>
      <c r="F4" s="1">
        <f>'[1]DownFlex, 2020, Winter'!F4*(1+[1]Main!$B$4)^(Main!$B$5-2020)+VLOOKUP($A4,'EV DownFlex'!$A$2:$Y$41,F$1+2)</f>
        <v>0.71325804833227313</v>
      </c>
      <c r="G4" s="1">
        <f>'[1]DownFlex, 2020, Winter'!G4*(1+[1]Main!$B$4)^(Main!$B$5-2020)+VLOOKUP($A4,'EV DownFlex'!$A$2:$Y$41,G$1+2)</f>
        <v>0.76085120920695504</v>
      </c>
      <c r="H4" s="1">
        <f>'[1]DownFlex, 2020, Winter'!H4*(1+[1]Main!$B$4)^(Main!$B$5-2020)+VLOOKUP($A4,'EV DownFlex'!$A$2:$Y$41,H$1+2)</f>
        <v>0.86433823994592873</v>
      </c>
      <c r="I4" s="1">
        <f>'[1]DownFlex, 2020, Winter'!I4*(1+[1]Main!$B$4)^(Main!$B$5-2020)+VLOOKUP($A4,'EV DownFlex'!$A$2:$Y$41,I$1+2)</f>
        <v>0.88055284672921963</v>
      </c>
      <c r="J4" s="1">
        <f>'[1]DownFlex, 2020, Winter'!J4*(1+[1]Main!$B$4)^(Main!$B$5-2020)+VLOOKUP($A4,'EV DownFlex'!$A$2:$Y$41,J$1+2)</f>
        <v>0.84330125506043263</v>
      </c>
      <c r="K4" s="1">
        <f>'[1]DownFlex, 2020, Winter'!K4*(1+[1]Main!$B$4)^(Main!$B$5-2020)+VLOOKUP($A4,'EV DownFlex'!$A$2:$Y$41,K$1+2)</f>
        <v>1.0670556551791774</v>
      </c>
      <c r="L4" s="1">
        <f>'[1]DownFlex, 2020, Winter'!L4*(1+[1]Main!$B$4)^(Main!$B$5-2020)+VLOOKUP($A4,'EV DownFlex'!$A$2:$Y$41,L$1+2)</f>
        <v>1.0376168913083121</v>
      </c>
      <c r="M4" s="1">
        <f>'[1]DownFlex, 2020, Winter'!M4*(1+[1]Main!$B$4)^(Main!$B$5-2020)+VLOOKUP($A4,'EV DownFlex'!$A$2:$Y$41,M$1+2)</f>
        <v>1.0011378436503393</v>
      </c>
      <c r="N4" s="1">
        <f>'[1]DownFlex, 2020, Winter'!N4*(1+[1]Main!$B$4)^(Main!$B$5-2020)+VLOOKUP($A4,'EV DownFlex'!$A$2:$Y$41,N$1+2)</f>
        <v>0.96027607323049202</v>
      </c>
      <c r="O4" s="1">
        <f>'[1]DownFlex, 2020, Winter'!O4*(1+[1]Main!$B$4)^(Main!$B$5-2020)+VLOOKUP($A4,'EV DownFlex'!$A$2:$Y$41,O$1+2)</f>
        <v>0.94785173001590328</v>
      </c>
      <c r="P4" s="1">
        <f>'[1]DownFlex, 2020, Winter'!P4*(1+[1]Main!$B$4)^(Main!$B$5-2020)+VLOOKUP($A4,'EV DownFlex'!$A$2:$Y$41,P$1+2)</f>
        <v>0.87662462607082281</v>
      </c>
      <c r="Q4" s="1">
        <f>'[1]DownFlex, 2020, Winter'!Q4*(1+[1]Main!$B$4)^(Main!$B$5-2020)+VLOOKUP($A4,'EV DownFlex'!$A$2:$Y$41,Q$1+2)</f>
        <v>0.82411604359944879</v>
      </c>
      <c r="R4" s="1">
        <f>'[1]DownFlex, 2020, Winter'!R4*(1+[1]Main!$B$4)^(Main!$B$5-2020)+VLOOKUP($A4,'EV DownFlex'!$A$2:$Y$41,R$1+2)</f>
        <v>0.77768426356340115</v>
      </c>
      <c r="S4" s="1">
        <f>'[1]DownFlex, 2020, Winter'!S4*(1+[1]Main!$B$4)^(Main!$B$5-2020)+VLOOKUP($A4,'EV DownFlex'!$A$2:$Y$41,S$1+2)</f>
        <v>0.78100541113867694</v>
      </c>
      <c r="T4" s="1">
        <f>'[1]DownFlex, 2020, Winter'!T4*(1+[1]Main!$B$4)^(Main!$B$5-2020)+VLOOKUP($A4,'EV DownFlex'!$A$2:$Y$41,T$1+2)</f>
        <v>0.57389689435008484</v>
      </c>
      <c r="U4" s="1">
        <f>'[1]DownFlex, 2020, Winter'!U4*(1+[1]Main!$B$4)^(Main!$B$5-2020)+VLOOKUP($A4,'EV DownFlex'!$A$2:$Y$41,U$1+2)</f>
        <v>0.60569999446246825</v>
      </c>
      <c r="V4" s="1">
        <f>'[1]DownFlex, 2020, Winter'!V4*(1+[1]Main!$B$4)^(Main!$B$5-2020)+VLOOKUP($A4,'EV DownFlex'!$A$2:$Y$41,V$1+2)</f>
        <v>0.62841533211301948</v>
      </c>
      <c r="W4" s="1">
        <f>'[1]DownFlex, 2020, Winter'!W4*(1+[1]Main!$B$4)^(Main!$B$5-2020)+VLOOKUP($A4,'EV DownFlex'!$A$2:$Y$41,W$1+2)</f>
        <v>0.62102846972222225</v>
      </c>
      <c r="X4" s="1">
        <f>'[1]DownFlex, 2020, Winter'!X4*(1+[1]Main!$B$4)^(Main!$B$5-2020)+VLOOKUP($A4,'EV DownFlex'!$A$2:$Y$41,X$1+2)</f>
        <v>0.59417588010814248</v>
      </c>
      <c r="Y4" s="1">
        <f>'[1]DownFlex, 2020, Winter'!Y4*(1+[1]Main!$B$4)^(Main!$B$5-2020)+VLOOKUP($A4,'EV DownFlex'!$A$2:$Y$41,Y$1+2)</f>
        <v>0.60937934636238333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0.10075280549088213</v>
      </c>
      <c r="C5" s="1">
        <f>'[1]DownFlex, 2020, Winter'!C5*(1+[1]Main!$B$4)^(Main!$B$5-2020)+VLOOKUP($A5,'EV DownFlex'!$A$2:$Y$41,C$1+2)</f>
        <v>0.10015087649385074</v>
      </c>
      <c r="D5" s="1">
        <f>'[1]DownFlex, 2020, Winter'!D5*(1+[1]Main!$B$4)^(Main!$B$5-2020)+VLOOKUP($A5,'EV DownFlex'!$A$2:$Y$41,D$1+2)</f>
        <v>0.10518500233036474</v>
      </c>
      <c r="E5" s="1">
        <f>'[1]DownFlex, 2020, Winter'!E5*(1+[1]Main!$B$4)^(Main!$B$5-2020)+VLOOKUP($A5,'EV DownFlex'!$A$2:$Y$41,E$1+2)</f>
        <v>0.1083734436354962</v>
      </c>
      <c r="F5" s="1">
        <f>'[1]DownFlex, 2020, Winter'!F5*(1+[1]Main!$B$4)^(Main!$B$5-2020)+VLOOKUP($A5,'EV DownFlex'!$A$2:$Y$41,F$1+2)</f>
        <v>0.10998675340754878</v>
      </c>
      <c r="G5" s="1">
        <f>'[1]DownFlex, 2020, Winter'!G5*(1+[1]Main!$B$4)^(Main!$B$5-2020)+VLOOKUP($A5,'EV DownFlex'!$A$2:$Y$41,G$1+2)</f>
        <v>0.1246646546798134</v>
      </c>
      <c r="H5" s="1">
        <f>'[1]DownFlex, 2020, Winter'!H5*(1+[1]Main!$B$4)^(Main!$B$5-2020)+VLOOKUP($A5,'EV DownFlex'!$A$2:$Y$41,H$1+2)</f>
        <v>0.14395130253498728</v>
      </c>
      <c r="I5" s="1">
        <f>'[1]DownFlex, 2020, Winter'!I5*(1+[1]Main!$B$4)^(Main!$B$5-2020)+VLOOKUP($A5,'EV DownFlex'!$A$2:$Y$41,I$1+2)</f>
        <v>0.14791486937128923</v>
      </c>
      <c r="J5" s="1">
        <f>'[1]DownFlex, 2020, Winter'!J5*(1+[1]Main!$B$4)^(Main!$B$5-2020)+VLOOKUP($A5,'EV DownFlex'!$A$2:$Y$41,J$1+2)</f>
        <v>0.14367773701972011</v>
      </c>
      <c r="K5" s="1">
        <f>'[1]DownFlex, 2020, Winter'!K5*(1+[1]Main!$B$4)^(Main!$B$5-2020)+VLOOKUP($A5,'EV DownFlex'!$A$2:$Y$41,K$1+2)</f>
        <v>0.18212067454092451</v>
      </c>
      <c r="L5" s="1">
        <f>'[1]DownFlex, 2020, Winter'!L5*(1+[1]Main!$B$4)^(Main!$B$5-2020)+VLOOKUP($A5,'EV DownFlex'!$A$2:$Y$41,L$1+2)</f>
        <v>0.17860226925148434</v>
      </c>
      <c r="M5" s="1">
        <f>'[1]DownFlex, 2020, Winter'!M5*(1+[1]Main!$B$4)^(Main!$B$5-2020)+VLOOKUP($A5,'EV DownFlex'!$A$2:$Y$41,M$1+2)</f>
        <v>0.16489297614291773</v>
      </c>
      <c r="N5" s="1">
        <f>'[1]DownFlex, 2020, Winter'!N5*(1+[1]Main!$B$4)^(Main!$B$5-2020)+VLOOKUP($A5,'EV DownFlex'!$A$2:$Y$41,N$1+2)</f>
        <v>0.16081492053223073</v>
      </c>
      <c r="O5" s="1">
        <f>'[1]DownFlex, 2020, Winter'!O5*(1+[1]Main!$B$4)^(Main!$B$5-2020)+VLOOKUP($A5,'EV DownFlex'!$A$2:$Y$41,O$1+2)</f>
        <v>0.15863427013676845</v>
      </c>
      <c r="P5" s="1">
        <f>'[1]DownFlex, 2020, Winter'!P5*(1+[1]Main!$B$4)^(Main!$B$5-2020)+VLOOKUP($A5,'EV DownFlex'!$A$2:$Y$41,P$1+2)</f>
        <v>0.15120224170907551</v>
      </c>
      <c r="Q5" s="1">
        <f>'[1]DownFlex, 2020, Winter'!Q5*(1+[1]Main!$B$4)^(Main!$B$5-2020)+VLOOKUP($A5,'EV DownFlex'!$A$2:$Y$41,Q$1+2)</f>
        <v>0.14295117095525872</v>
      </c>
      <c r="R5" s="1">
        <f>'[1]DownFlex, 2020, Winter'!R5*(1+[1]Main!$B$4)^(Main!$B$5-2020)+VLOOKUP($A5,'EV DownFlex'!$A$2:$Y$41,R$1+2)</f>
        <v>0.14371453764525022</v>
      </c>
      <c r="S5" s="1">
        <f>'[1]DownFlex, 2020, Winter'!S5*(1+[1]Main!$B$4)^(Main!$B$5-2020)+VLOOKUP($A5,'EV DownFlex'!$A$2:$Y$41,S$1+2)</f>
        <v>0.16736451029262089</v>
      </c>
      <c r="T5" s="1">
        <f>'[1]DownFlex, 2020, Winter'!T5*(1+[1]Main!$B$4)^(Main!$B$5-2020)+VLOOKUP($A5,'EV DownFlex'!$A$2:$Y$41,T$1+2)</f>
        <v>0.12679195716072944</v>
      </c>
      <c r="U5" s="1">
        <f>'[1]DownFlex, 2020, Winter'!U5*(1+[1]Main!$B$4)^(Main!$B$5-2020)+VLOOKUP($A5,'EV DownFlex'!$A$2:$Y$41,U$1+2)</f>
        <v>0.11957800762722647</v>
      </c>
      <c r="V5" s="1">
        <f>'[1]DownFlex, 2020, Winter'!V5*(1+[1]Main!$B$4)^(Main!$B$5-2020)+VLOOKUP($A5,'EV DownFlex'!$A$2:$Y$41,V$1+2)</f>
        <v>0.12305279042196776</v>
      </c>
      <c r="W5" s="1">
        <f>'[1]DownFlex, 2020, Winter'!W5*(1+[1]Main!$B$4)^(Main!$B$5-2020)+VLOOKUP($A5,'EV DownFlex'!$A$2:$Y$41,W$1+2)</f>
        <v>0.11813933111111113</v>
      </c>
      <c r="X5" s="1">
        <f>'[1]DownFlex, 2020, Winter'!X5*(1+[1]Main!$B$4)^(Main!$B$5-2020)+VLOOKUP($A5,'EV DownFlex'!$A$2:$Y$41,X$1+2)</f>
        <v>0.10781412118002545</v>
      </c>
      <c r="Y5" s="1">
        <f>'[1]DownFlex, 2020, Winter'!Y5*(1+[1]Main!$B$4)^(Main!$B$5-2020)+VLOOKUP($A5,'EV DownFlex'!$A$2:$Y$41,Y$1+2)</f>
        <v>0.10623424296649704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0.62394257836726053</v>
      </c>
      <c r="C6" s="1">
        <f>'[1]DownFlex, 2020, Winter'!C6*(1+[1]Main!$B$4)^(Main!$B$5-2020)+VLOOKUP($A6,'EV DownFlex'!$A$2:$Y$41,C$1+2)</f>
        <v>0.63709604546861753</v>
      </c>
      <c r="D6" s="1">
        <f>'[1]DownFlex, 2020, Winter'!D6*(1+[1]Main!$B$4)^(Main!$B$5-2020)+VLOOKUP($A6,'EV DownFlex'!$A$2:$Y$41,D$1+2)</f>
        <v>0.65293582081530965</v>
      </c>
      <c r="E6" s="1">
        <f>'[1]DownFlex, 2020, Winter'!E6*(1+[1]Main!$B$4)^(Main!$B$5-2020)+VLOOKUP($A6,'EV DownFlex'!$A$2:$Y$41,E$1+2)</f>
        <v>0.67840293001908403</v>
      </c>
      <c r="F6" s="1">
        <f>'[1]DownFlex, 2020, Winter'!F6*(1+[1]Main!$B$4)^(Main!$B$5-2020)+VLOOKUP($A6,'EV DownFlex'!$A$2:$Y$41,F$1+2)</f>
        <v>0.68754185295059367</v>
      </c>
      <c r="G6" s="1">
        <f>'[1]DownFlex, 2020, Winter'!G6*(1+[1]Main!$B$4)^(Main!$B$5-2020)+VLOOKUP($A6,'EV DownFlex'!$A$2:$Y$41,G$1+2)</f>
        <v>0.73007170871077176</v>
      </c>
      <c r="H6" s="1">
        <f>'[1]DownFlex, 2020, Winter'!H6*(1+[1]Main!$B$4)^(Main!$B$5-2020)+VLOOKUP($A6,'EV DownFlex'!$A$2:$Y$41,H$1+2)</f>
        <v>0.77154360923027987</v>
      </c>
      <c r="I6" s="1">
        <f>'[1]DownFlex, 2020, Winter'!I6*(1+[1]Main!$B$4)^(Main!$B$5-2020)+VLOOKUP($A6,'EV DownFlex'!$A$2:$Y$41,I$1+2)</f>
        <v>0.76115076424830352</v>
      </c>
      <c r="J6" s="1">
        <f>'[1]DownFlex, 2020, Winter'!J6*(1+[1]Main!$B$4)^(Main!$B$5-2020)+VLOOKUP($A6,'EV DownFlex'!$A$2:$Y$41,J$1+2)</f>
        <v>0.71743217306615781</v>
      </c>
      <c r="K6" s="1">
        <f>'[1]DownFlex, 2020, Winter'!K6*(1+[1]Main!$B$4)^(Main!$B$5-2020)+VLOOKUP($A6,'EV DownFlex'!$A$2:$Y$41,K$1+2)</f>
        <v>0.9571974934329941</v>
      </c>
      <c r="L6" s="1">
        <f>'[1]DownFlex, 2020, Winter'!L6*(1+[1]Main!$B$4)^(Main!$B$5-2020)+VLOOKUP($A6,'EV DownFlex'!$A$2:$Y$41,L$1+2)</f>
        <v>0.94680629230067859</v>
      </c>
      <c r="M6" s="1">
        <f>'[1]DownFlex, 2020, Winter'!M6*(1+[1]Main!$B$4)^(Main!$B$5-2020)+VLOOKUP($A6,'EV DownFlex'!$A$2:$Y$41,M$1+2)</f>
        <v>0.8948729877724767</v>
      </c>
      <c r="N6" s="1">
        <f>'[1]DownFlex, 2020, Winter'!N6*(1+[1]Main!$B$4)^(Main!$B$5-2020)+VLOOKUP($A6,'EV DownFlex'!$A$2:$Y$41,N$1+2)</f>
        <v>0.87432764745759128</v>
      </c>
      <c r="O6" s="1">
        <f>'[1]DownFlex, 2020, Winter'!O6*(1+[1]Main!$B$4)^(Main!$B$5-2020)+VLOOKUP($A6,'EV DownFlex'!$A$2:$Y$41,O$1+2)</f>
        <v>0.86533884449109422</v>
      </c>
      <c r="P6" s="1">
        <f>'[1]DownFlex, 2020, Winter'!P6*(1+[1]Main!$B$4)^(Main!$B$5-2020)+VLOOKUP($A6,'EV DownFlex'!$A$2:$Y$41,P$1+2)</f>
        <v>0.83443357656700601</v>
      </c>
      <c r="Q6" s="1">
        <f>'[1]DownFlex, 2020, Winter'!Q6*(1+[1]Main!$B$4)^(Main!$B$5-2020)+VLOOKUP($A6,'EV DownFlex'!$A$2:$Y$41,Q$1+2)</f>
        <v>0.78198237815097538</v>
      </c>
      <c r="R6" s="1">
        <f>'[1]DownFlex, 2020, Winter'!R6*(1+[1]Main!$B$4)^(Main!$B$5-2020)+VLOOKUP($A6,'EV DownFlex'!$A$2:$Y$41,R$1+2)</f>
        <v>0.74113205888782874</v>
      </c>
      <c r="S6" s="1">
        <f>'[1]DownFlex, 2020, Winter'!S6*(1+[1]Main!$B$4)^(Main!$B$5-2020)+VLOOKUP($A6,'EV DownFlex'!$A$2:$Y$41,S$1+2)</f>
        <v>0.758472608562341</v>
      </c>
      <c r="T6" s="1">
        <f>'[1]DownFlex, 2020, Winter'!T6*(1+[1]Main!$B$4)^(Main!$B$5-2020)+VLOOKUP($A6,'EV DownFlex'!$A$2:$Y$41,T$1+2)</f>
        <v>0.57575696413061928</v>
      </c>
      <c r="U6" s="1">
        <f>'[1]DownFlex, 2020, Winter'!U6*(1+[1]Main!$B$4)^(Main!$B$5-2020)+VLOOKUP($A6,'EV DownFlex'!$A$2:$Y$41,U$1+2)</f>
        <v>0.59084515470101784</v>
      </c>
      <c r="V6" s="1">
        <f>'[1]DownFlex, 2020, Winter'!V6*(1+[1]Main!$B$4)^(Main!$B$5-2020)+VLOOKUP($A6,'EV DownFlex'!$A$2:$Y$41,V$1+2)</f>
        <v>0.61868138530004235</v>
      </c>
      <c r="W6" s="1">
        <f>'[1]DownFlex, 2020, Winter'!W6*(1+[1]Main!$B$4)^(Main!$B$5-2020)+VLOOKUP($A6,'EV DownFlex'!$A$2:$Y$41,W$1+2)</f>
        <v>0.6096101609722222</v>
      </c>
      <c r="X6" s="1">
        <f>'[1]DownFlex, 2020, Winter'!X6*(1+[1]Main!$B$4)^(Main!$B$5-2020)+VLOOKUP($A6,'EV DownFlex'!$A$2:$Y$41,X$1+2)</f>
        <v>0.5979950727894402</v>
      </c>
      <c r="Y6" s="1">
        <f>'[1]DownFlex, 2020, Winter'!Y6*(1+[1]Main!$B$4)^(Main!$B$5-2020)+VLOOKUP($A6,'EV DownFlex'!$A$2:$Y$41,Y$1+2)</f>
        <v>0.61667978307039861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0.86618864343617497</v>
      </c>
      <c r="C7" s="1">
        <f>'[1]DownFlex, 2020, Winter'!C7*(1+[1]Main!$B$4)^(Main!$B$5-2020)+VLOOKUP($A7,'EV DownFlex'!$A$2:$Y$41,C$1+2)</f>
        <v>0.88460176170695526</v>
      </c>
      <c r="D7" s="1">
        <f>'[1]DownFlex, 2020, Winter'!D7*(1+[1]Main!$B$4)^(Main!$B$5-2020)+VLOOKUP($A7,'EV DownFlex'!$A$2:$Y$41,D$1+2)</f>
        <v>0.91330881256255314</v>
      </c>
      <c r="E7" s="1">
        <f>'[1]DownFlex, 2020, Winter'!E7*(1+[1]Main!$B$4)^(Main!$B$5-2020)+VLOOKUP($A7,'EV DownFlex'!$A$2:$Y$41,E$1+2)</f>
        <v>0.94653178669847349</v>
      </c>
      <c r="F7" s="1">
        <f>'[1]DownFlex, 2020, Winter'!F7*(1+[1]Main!$B$4)^(Main!$B$5-2020)+VLOOKUP($A7,'EV DownFlex'!$A$2:$Y$41,F$1+2)</f>
        <v>0.95716807885284139</v>
      </c>
      <c r="G7" s="1">
        <f>'[1]DownFlex, 2020, Winter'!G7*(1+[1]Main!$B$4)^(Main!$B$5-2020)+VLOOKUP($A7,'EV DownFlex'!$A$2:$Y$41,G$1+2)</f>
        <v>1.010852620258694</v>
      </c>
      <c r="H7" s="1">
        <f>'[1]DownFlex, 2020, Winter'!H7*(1+[1]Main!$B$4)^(Main!$B$5-2020)+VLOOKUP($A7,'EV DownFlex'!$A$2:$Y$41,H$1+2)</f>
        <v>1.042886236494911</v>
      </c>
      <c r="I7" s="1">
        <f>'[1]DownFlex, 2020, Winter'!I7*(1+[1]Main!$B$4)^(Main!$B$5-2020)+VLOOKUP($A7,'EV DownFlex'!$A$2:$Y$41,I$1+2)</f>
        <v>1.0692157505990245</v>
      </c>
      <c r="J7" s="1">
        <f>'[1]DownFlex, 2020, Winter'!J7*(1+[1]Main!$B$4)^(Main!$B$5-2020)+VLOOKUP($A7,'EV DownFlex'!$A$2:$Y$41,J$1+2)</f>
        <v>1.0226785953880408</v>
      </c>
      <c r="K7" s="1">
        <f>'[1]DownFlex, 2020, Winter'!K7*(1+[1]Main!$B$4)^(Main!$B$5-2020)+VLOOKUP($A7,'EV DownFlex'!$A$2:$Y$41,K$1+2)</f>
        <v>1.3294074930364719</v>
      </c>
      <c r="L7" s="1">
        <f>'[1]DownFlex, 2020, Winter'!L7*(1+[1]Main!$B$4)^(Main!$B$5-2020)+VLOOKUP($A7,'EV DownFlex'!$A$2:$Y$41,L$1+2)</f>
        <v>1.3012251647603903</v>
      </c>
      <c r="M7" s="1">
        <f>'[1]DownFlex, 2020, Winter'!M7*(1+[1]Main!$B$4)^(Main!$B$5-2020)+VLOOKUP($A7,'EV DownFlex'!$A$2:$Y$41,M$1+2)</f>
        <v>1.2363326580004244</v>
      </c>
      <c r="N7" s="1">
        <f>'[1]DownFlex, 2020, Winter'!N7*(1+[1]Main!$B$4)^(Main!$B$5-2020)+VLOOKUP($A7,'EV DownFlex'!$A$2:$Y$41,N$1+2)</f>
        <v>1.2141973212256152</v>
      </c>
      <c r="O7" s="1">
        <f>'[1]DownFlex, 2020, Winter'!O7*(1+[1]Main!$B$4)^(Main!$B$5-2020)+VLOOKUP($A7,'EV DownFlex'!$A$2:$Y$41,O$1+2)</f>
        <v>1.2114508059573792</v>
      </c>
      <c r="P7" s="1">
        <f>'[1]DownFlex, 2020, Winter'!P7*(1+[1]Main!$B$4)^(Main!$B$5-2020)+VLOOKUP($A7,'EV DownFlex'!$A$2:$Y$41,P$1+2)</f>
        <v>1.1457423744635287</v>
      </c>
      <c r="Q7" s="1">
        <f>'[1]DownFlex, 2020, Winter'!Q7*(1+[1]Main!$B$4)^(Main!$B$5-2020)+VLOOKUP($A7,'EV DownFlex'!$A$2:$Y$41,Q$1+2)</f>
        <v>1.0823307416868109</v>
      </c>
      <c r="R7" s="1">
        <f>'[1]DownFlex, 2020, Winter'!R7*(1+[1]Main!$B$4)^(Main!$B$5-2020)+VLOOKUP($A7,'EV DownFlex'!$A$2:$Y$41,R$1+2)</f>
        <v>0.99950938976675152</v>
      </c>
      <c r="S7" s="1">
        <f>'[1]DownFlex, 2020, Winter'!S7*(1+[1]Main!$B$4)^(Main!$B$5-2020)+VLOOKUP($A7,'EV DownFlex'!$A$2:$Y$41,S$1+2)</f>
        <v>0.99420366829834617</v>
      </c>
      <c r="T7" s="1">
        <f>'[1]DownFlex, 2020, Winter'!T7*(1+[1]Main!$B$4)^(Main!$B$5-2020)+VLOOKUP($A7,'EV DownFlex'!$A$2:$Y$41,T$1+2)</f>
        <v>0.7547648651251061</v>
      </c>
      <c r="U7" s="1">
        <f>'[1]DownFlex, 2020, Winter'!U7*(1+[1]Main!$B$4)^(Main!$B$5-2020)+VLOOKUP($A7,'EV DownFlex'!$A$2:$Y$41,U$1+2)</f>
        <v>0.77569393714058532</v>
      </c>
      <c r="V7" s="1">
        <f>'[1]DownFlex, 2020, Winter'!V7*(1+[1]Main!$B$4)^(Main!$B$5-2020)+VLOOKUP($A7,'EV DownFlex'!$A$2:$Y$41,V$1+2)</f>
        <v>0.80607388170377448</v>
      </c>
      <c r="W7" s="1">
        <f>'[1]DownFlex, 2020, Winter'!W7*(1+[1]Main!$B$4)^(Main!$B$5-2020)+VLOOKUP($A7,'EV DownFlex'!$A$2:$Y$41,W$1+2)</f>
        <v>0.80460652152777778</v>
      </c>
      <c r="X7" s="1">
        <f>'[1]DownFlex, 2020, Winter'!X7*(1+[1]Main!$B$4)^(Main!$B$5-2020)+VLOOKUP($A7,'EV DownFlex'!$A$2:$Y$41,X$1+2)</f>
        <v>0.78920391701017811</v>
      </c>
      <c r="Y7" s="1">
        <f>'[1]DownFlex, 2020, Winter'!Y7*(1+[1]Main!$B$4)^(Main!$B$5-2020)+VLOOKUP($A7,'EV DownFlex'!$A$2:$Y$41,Y$1+2)</f>
        <v>0.81722282201547936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0.44688132486535204</v>
      </c>
      <c r="C8" s="1">
        <f>'[1]DownFlex, 2020, Winter'!C8*(1+[1]Main!$B$4)^(Main!$B$5-2020)+VLOOKUP($A8,'EV DownFlex'!$A$2:$Y$41,C$1+2)</f>
        <v>0.45595419967663275</v>
      </c>
      <c r="D8" s="1">
        <f>'[1]DownFlex, 2020, Winter'!D8*(1+[1]Main!$B$4)^(Main!$B$5-2020)+VLOOKUP($A8,'EV DownFlex'!$A$2:$Y$41,D$1+2)</f>
        <v>0.47409717810538599</v>
      </c>
      <c r="E8" s="1">
        <f>'[1]DownFlex, 2020, Winter'!E8*(1+[1]Main!$B$4)^(Main!$B$5-2020)+VLOOKUP($A8,'EV DownFlex'!$A$2:$Y$41,E$1+2)</f>
        <v>0.48818210906488557</v>
      </c>
      <c r="F8" s="1">
        <f>'[1]DownFlex, 2020, Winter'!F8*(1+[1]Main!$B$4)^(Main!$B$5-2020)+VLOOKUP($A8,'EV DownFlex'!$A$2:$Y$41,F$1+2)</f>
        <v>0.49634827444868529</v>
      </c>
      <c r="G8" s="1">
        <f>'[1]DownFlex, 2020, Winter'!G8*(1+[1]Main!$B$4)^(Main!$B$5-2020)+VLOOKUP($A8,'EV DownFlex'!$A$2:$Y$41,G$1+2)</f>
        <v>0.53110587178329094</v>
      </c>
      <c r="H8" s="1">
        <f>'[1]DownFlex, 2020, Winter'!H8*(1+[1]Main!$B$4)^(Main!$B$5-2020)+VLOOKUP($A8,'EV DownFlex'!$A$2:$Y$41,H$1+2)</f>
        <v>0.5647600968829517</v>
      </c>
      <c r="I8" s="1">
        <f>'[1]DownFlex, 2020, Winter'!I8*(1+[1]Main!$B$4)^(Main!$B$5-2020)+VLOOKUP($A8,'EV DownFlex'!$A$2:$Y$41,I$1+2)</f>
        <v>0.58048570836089897</v>
      </c>
      <c r="J8" s="1">
        <f>'[1]DownFlex, 2020, Winter'!J8*(1+[1]Main!$B$4)^(Main!$B$5-2020)+VLOOKUP($A8,'EV DownFlex'!$A$2:$Y$41,J$1+2)</f>
        <v>0.57304517767493635</v>
      </c>
      <c r="K8" s="1">
        <f>'[1]DownFlex, 2020, Winter'!K8*(1+[1]Main!$B$4)^(Main!$B$5-2020)+VLOOKUP($A8,'EV DownFlex'!$A$2:$Y$41,K$1+2)</f>
        <v>0.73840963525551317</v>
      </c>
      <c r="L8" s="1">
        <f>'[1]DownFlex, 2020, Winter'!L8*(1+[1]Main!$B$4)^(Main!$B$5-2020)+VLOOKUP($A8,'EV DownFlex'!$A$2:$Y$41,L$1+2)</f>
        <v>0.73186308865564031</v>
      </c>
      <c r="M8" s="1">
        <f>'[1]DownFlex, 2020, Winter'!M8*(1+[1]Main!$B$4)^(Main!$B$5-2020)+VLOOKUP($A8,'EV DownFlex'!$A$2:$Y$41,M$1+2)</f>
        <v>0.69132494234308739</v>
      </c>
      <c r="N8" s="1">
        <f>'[1]DownFlex, 2020, Winter'!N8*(1+[1]Main!$B$4)^(Main!$B$5-2020)+VLOOKUP($A8,'EV DownFlex'!$A$2:$Y$41,N$1+2)</f>
        <v>0.67748650527247678</v>
      </c>
      <c r="O8" s="1">
        <f>'[1]DownFlex, 2020, Winter'!O8*(1+[1]Main!$B$4)^(Main!$B$5-2020)+VLOOKUP($A8,'EV DownFlex'!$A$2:$Y$41,O$1+2)</f>
        <v>0.67271614576972016</v>
      </c>
      <c r="P8" s="1">
        <f>'[1]DownFlex, 2020, Winter'!P8*(1+[1]Main!$B$4)^(Main!$B$5-2020)+VLOOKUP($A8,'EV DownFlex'!$A$2:$Y$41,P$1+2)</f>
        <v>0.63169044224448689</v>
      </c>
      <c r="Q8" s="1">
        <f>'[1]DownFlex, 2020, Winter'!Q8*(1+[1]Main!$B$4)^(Main!$B$5-2020)+VLOOKUP($A8,'EV DownFlex'!$A$2:$Y$41,Q$1+2)</f>
        <v>0.59155123337998305</v>
      </c>
      <c r="R8" s="1">
        <f>'[1]DownFlex, 2020, Winter'!R8*(1+[1]Main!$B$4)^(Main!$B$5-2020)+VLOOKUP($A8,'EV DownFlex'!$A$2:$Y$41,R$1+2)</f>
        <v>0.5697295150519508</v>
      </c>
      <c r="S8" s="1">
        <f>'[1]DownFlex, 2020, Winter'!S8*(1+[1]Main!$B$4)^(Main!$B$5-2020)+VLOOKUP($A8,'EV DownFlex'!$A$2:$Y$41,S$1+2)</f>
        <v>0.56209156836195939</v>
      </c>
      <c r="T8" s="1">
        <f>'[1]DownFlex, 2020, Winter'!T8*(1+[1]Main!$B$4)^(Main!$B$5-2020)+VLOOKUP($A8,'EV DownFlex'!$A$2:$Y$41,T$1+2)</f>
        <v>0.43103872996077186</v>
      </c>
      <c r="U8" s="1">
        <f>'[1]DownFlex, 2020, Winter'!U8*(1+[1]Main!$B$4)^(Main!$B$5-2020)+VLOOKUP($A8,'EV DownFlex'!$A$2:$Y$41,U$1+2)</f>
        <v>0.44250147923346062</v>
      </c>
      <c r="V8" s="1">
        <f>'[1]DownFlex, 2020, Winter'!V8*(1+[1]Main!$B$4)^(Main!$B$5-2020)+VLOOKUP($A8,'EV DownFlex'!$A$2:$Y$41,V$1+2)</f>
        <v>0.44802279710347748</v>
      </c>
      <c r="W8" s="1">
        <f>'[1]DownFlex, 2020, Winter'!W8*(1+[1]Main!$B$4)^(Main!$B$5-2020)+VLOOKUP($A8,'EV DownFlex'!$A$2:$Y$41,W$1+2)</f>
        <v>0.41882928972222222</v>
      </c>
      <c r="X8" s="1">
        <f>'[1]DownFlex, 2020, Winter'!X8*(1+[1]Main!$B$4)^(Main!$B$5-2020)+VLOOKUP($A8,'EV DownFlex'!$A$2:$Y$41,X$1+2)</f>
        <v>0.41651729748409672</v>
      </c>
      <c r="Y8" s="1">
        <f>'[1]DownFlex, 2020, Winter'!Y8*(1+[1]Main!$B$4)^(Main!$B$5-2020)+VLOOKUP($A8,'EV DownFlex'!$A$2:$Y$41,Y$1+2)</f>
        <v>0.42907546177268868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0.25704984473176429</v>
      </c>
      <c r="C9" s="1">
        <f>'[1]DownFlex, 2020, Winter'!C9*(1+[1]Main!$B$4)^(Main!$B$5-2020)+VLOOKUP($A9,'EV DownFlex'!$A$2:$Y$41,C$1+2)</f>
        <v>0.26235550798770146</v>
      </c>
      <c r="D9" s="1">
        <f>'[1]DownFlex, 2020, Winter'!D9*(1+[1]Main!$B$4)^(Main!$B$5-2020)+VLOOKUP($A9,'EV DownFlex'!$A$2:$Y$41,D$1+2)</f>
        <v>0.27058170966072947</v>
      </c>
      <c r="E9" s="1">
        <f>'[1]DownFlex, 2020, Winter'!E9*(1+[1]Main!$B$4)^(Main!$B$5-2020)+VLOOKUP($A9,'EV DownFlex'!$A$2:$Y$41,E$1+2)</f>
        <v>0.27833723227099239</v>
      </c>
      <c r="F9" s="1">
        <f>'[1]DownFlex, 2020, Winter'!F9*(1+[1]Main!$B$4)^(Main!$B$5-2020)+VLOOKUP($A9,'EV DownFlex'!$A$2:$Y$41,F$1+2)</f>
        <v>0.28534169931509756</v>
      </c>
      <c r="G9" s="1">
        <f>'[1]DownFlex, 2020, Winter'!G9*(1+[1]Main!$B$4)^(Main!$B$5-2020)+VLOOKUP($A9,'EV DownFlex'!$A$2:$Y$41,G$1+2)</f>
        <v>0.31320309935962681</v>
      </c>
      <c r="H9" s="1">
        <f>'[1]DownFlex, 2020, Winter'!H9*(1+[1]Main!$B$4)^(Main!$B$5-2020)+VLOOKUP($A9,'EV DownFlex'!$A$2:$Y$41,H$1+2)</f>
        <v>0.37849208256997458</v>
      </c>
      <c r="I9" s="1">
        <f>'[1]DownFlex, 2020, Winter'!I9*(1+[1]Main!$B$4)^(Main!$B$5-2020)+VLOOKUP($A9,'EV DownFlex'!$A$2:$Y$41,I$1+2)</f>
        <v>0.40148078124257847</v>
      </c>
      <c r="J9" s="1">
        <f>'[1]DownFlex, 2020, Winter'!J9*(1+[1]Main!$B$4)^(Main!$B$5-2020)+VLOOKUP($A9,'EV DownFlex'!$A$2:$Y$41,J$1+2)</f>
        <v>0.39085654153944027</v>
      </c>
      <c r="K9" s="1">
        <f>'[1]DownFlex, 2020, Winter'!K9*(1+[1]Main!$B$4)^(Main!$B$5-2020)+VLOOKUP($A9,'EV DownFlex'!$A$2:$Y$41,K$1+2)</f>
        <v>0.47347609658184908</v>
      </c>
      <c r="L9" s="1">
        <f>'[1]DownFlex, 2020, Winter'!L9*(1+[1]Main!$B$4)^(Main!$B$5-2020)+VLOOKUP($A9,'EV DownFlex'!$A$2:$Y$41,L$1+2)</f>
        <v>0.47508432475296869</v>
      </c>
      <c r="M9" s="1">
        <f>'[1]DownFlex, 2020, Winter'!M9*(1+[1]Main!$B$4)^(Main!$B$5-2020)+VLOOKUP($A9,'EV DownFlex'!$A$2:$Y$41,M$1+2)</f>
        <v>0.45328718228583548</v>
      </c>
      <c r="N9" s="1">
        <f>'[1]DownFlex, 2020, Winter'!N9*(1+[1]Main!$B$4)^(Main!$B$5-2020)+VLOOKUP($A9,'EV DownFlex'!$A$2:$Y$41,N$1+2)</f>
        <v>0.4345451348144615</v>
      </c>
      <c r="O9" s="1">
        <f>'[1]DownFlex, 2020, Winter'!O9*(1+[1]Main!$B$4)^(Main!$B$5-2020)+VLOOKUP($A9,'EV DownFlex'!$A$2:$Y$41,O$1+2)</f>
        <v>0.43053238652353693</v>
      </c>
      <c r="P9" s="1">
        <f>'[1]DownFlex, 2020, Winter'!P9*(1+[1]Main!$B$4)^(Main!$B$5-2020)+VLOOKUP($A9,'EV DownFlex'!$A$2:$Y$41,P$1+2)</f>
        <v>0.39651321341815104</v>
      </c>
      <c r="Q9" s="1">
        <f>'[1]DownFlex, 2020, Winter'!Q9*(1+[1]Main!$B$4)^(Main!$B$5-2020)+VLOOKUP($A9,'EV DownFlex'!$A$2:$Y$41,Q$1+2)</f>
        <v>0.36085790566051745</v>
      </c>
      <c r="R9" s="1">
        <f>'[1]DownFlex, 2020, Winter'!R9*(1+[1]Main!$B$4)^(Main!$B$5-2020)+VLOOKUP($A9,'EV DownFlex'!$A$2:$Y$41,R$1+2)</f>
        <v>0.3446465327905005</v>
      </c>
      <c r="S9" s="1">
        <f>'[1]DownFlex, 2020, Winter'!S9*(1+[1]Main!$B$4)^(Main!$B$5-2020)+VLOOKUP($A9,'EV DownFlex'!$A$2:$Y$41,S$1+2)</f>
        <v>0.35265671558524175</v>
      </c>
      <c r="T9" s="1">
        <f>'[1]DownFlex, 2020, Winter'!T9*(1+[1]Main!$B$4)^(Main!$B$5-2020)+VLOOKUP($A9,'EV DownFlex'!$A$2:$Y$41,T$1+2)</f>
        <v>0.28456663057145887</v>
      </c>
      <c r="U9" s="1">
        <f>'[1]DownFlex, 2020, Winter'!U9*(1+[1]Main!$B$4)^(Main!$B$5-2020)+VLOOKUP($A9,'EV DownFlex'!$A$2:$Y$41,U$1+2)</f>
        <v>0.28659125775445293</v>
      </c>
      <c r="V9" s="1">
        <f>'[1]DownFlex, 2020, Winter'!V9*(1+[1]Main!$B$4)^(Main!$B$5-2020)+VLOOKUP($A9,'EV DownFlex'!$A$2:$Y$41,V$1+2)</f>
        <v>0.29406888584393553</v>
      </c>
      <c r="W9" s="1">
        <f>'[1]DownFlex, 2020, Winter'!W9*(1+[1]Main!$B$4)^(Main!$B$5-2020)+VLOOKUP($A9,'EV DownFlex'!$A$2:$Y$41,W$1+2)</f>
        <v>0.28431056347222222</v>
      </c>
      <c r="X9" s="1">
        <f>'[1]DownFlex, 2020, Winter'!X9*(1+[1]Main!$B$4)^(Main!$B$5-2020)+VLOOKUP($A9,'EV DownFlex'!$A$2:$Y$41,X$1+2)</f>
        <v>0.25785822111005091</v>
      </c>
      <c r="Y9" s="1">
        <f>'[1]DownFlex, 2020, Winter'!Y9*(1+[1]Main!$B$4)^(Main!$B$5-2020)+VLOOKUP($A9,'EV DownFlex'!$A$2:$Y$41,Y$1+2)</f>
        <v>0.25604405968299404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0.23542811203986433</v>
      </c>
      <c r="C10" s="1">
        <f>'[1]DownFlex, 2020, Winter'!C10*(1+[1]Main!$B$4)^(Main!$B$5-2020)+VLOOKUP($A10,'EV DownFlex'!$A$2:$Y$41,C$1+2)</f>
        <v>0.24364433765479221</v>
      </c>
      <c r="D10" s="1">
        <f>'[1]DownFlex, 2020, Winter'!D10*(1+[1]Main!$B$4)^(Main!$B$5-2020)+VLOOKUP($A10,'EV DownFlex'!$A$2:$Y$41,D$1+2)</f>
        <v>0.25199291271840546</v>
      </c>
      <c r="E10" s="1">
        <f>'[1]DownFlex, 2020, Winter'!E10*(1+[1]Main!$B$4)^(Main!$B$5-2020)+VLOOKUP($A10,'EV DownFlex'!$A$2:$Y$41,E$1+2)</f>
        <v>0.25915210270992373</v>
      </c>
      <c r="F10" s="1">
        <f>'[1]DownFlex, 2020, Winter'!F10*(1+[1]Main!$B$4)^(Main!$B$5-2020)+VLOOKUP($A10,'EV DownFlex'!$A$2:$Y$41,F$1+2)</f>
        <v>0.26101977870653092</v>
      </c>
      <c r="G10" s="1">
        <f>'[1]DownFlex, 2020, Winter'!G10*(1+[1]Main!$B$4)^(Main!$B$5-2020)+VLOOKUP($A10,'EV DownFlex'!$A$2:$Y$41,G$1+2)</f>
        <v>0.26869147081849026</v>
      </c>
      <c r="H10" s="1">
        <f>'[1]DownFlex, 2020, Winter'!H10*(1+[1]Main!$B$4)^(Main!$B$5-2020)+VLOOKUP($A10,'EV DownFlex'!$A$2:$Y$41,H$1+2)</f>
        <v>0.26779846403307889</v>
      </c>
      <c r="I10" s="1">
        <f>'[1]DownFlex, 2020, Winter'!I10*(1+[1]Main!$B$4)^(Main!$B$5-2020)+VLOOKUP($A10,'EV DownFlex'!$A$2:$Y$41,I$1+2)</f>
        <v>0.25830802298134015</v>
      </c>
      <c r="J10" s="1">
        <f>'[1]DownFlex, 2020, Winter'!J10*(1+[1]Main!$B$4)^(Main!$B$5-2020)+VLOOKUP($A10,'EV DownFlex'!$A$2:$Y$41,J$1+2)</f>
        <v>0.2429143037277354</v>
      </c>
      <c r="K10" s="1">
        <f>'[1]DownFlex, 2020, Winter'!K10*(1+[1]Main!$B$4)^(Main!$B$5-2020)+VLOOKUP($A10,'EV DownFlex'!$A$2:$Y$41,K$1+2)</f>
        <v>0.31245091526293467</v>
      </c>
      <c r="L10" s="1">
        <f>'[1]DownFlex, 2020, Winter'!L10*(1+[1]Main!$B$4)^(Main!$B$5-2020)+VLOOKUP($A10,'EV DownFlex'!$A$2:$Y$41,L$1+2)</f>
        <v>0.30733891780746397</v>
      </c>
      <c r="M10" s="1">
        <f>'[1]DownFlex, 2020, Winter'!M10*(1+[1]Main!$B$4)^(Main!$B$5-2020)+VLOOKUP($A10,'EV DownFlex'!$A$2:$Y$41,M$1+2)</f>
        <v>0.29048266674724343</v>
      </c>
      <c r="N10" s="1">
        <f>'[1]DownFlex, 2020, Winter'!N10*(1+[1]Main!$B$4)^(Main!$B$5-2020)+VLOOKUP($A10,'EV DownFlex'!$A$2:$Y$41,N$1+2)</f>
        <v>0.285721254533503</v>
      </c>
      <c r="O10" s="1">
        <f>'[1]DownFlex, 2020, Winter'!O10*(1+[1]Main!$B$4)^(Main!$B$5-2020)+VLOOKUP($A10,'EV DownFlex'!$A$2:$Y$41,O$1+2)</f>
        <v>0.28650619940203564</v>
      </c>
      <c r="P10" s="1">
        <f>'[1]DownFlex, 2020, Winter'!P10*(1+[1]Main!$B$4)^(Main!$B$5-2020)+VLOOKUP($A10,'EV DownFlex'!$A$2:$Y$41,P$1+2)</f>
        <v>0.27741069473706537</v>
      </c>
      <c r="Q10" s="1">
        <f>'[1]DownFlex, 2020, Winter'!Q10*(1+[1]Main!$B$4)^(Main!$B$5-2020)+VLOOKUP($A10,'EV DownFlex'!$A$2:$Y$41,Q$1+2)</f>
        <v>0.2621634046607294</v>
      </c>
      <c r="R10" s="1">
        <f>'[1]DownFlex, 2020, Winter'!R10*(1+[1]Main!$B$4)^(Main!$B$5-2020)+VLOOKUP($A10,'EV DownFlex'!$A$2:$Y$41,R$1+2)</f>
        <v>0.24518184401611537</v>
      </c>
      <c r="S10" s="1">
        <f>'[1]DownFlex, 2020, Winter'!S10*(1+[1]Main!$B$4)^(Main!$B$5-2020)+VLOOKUP($A10,'EV DownFlex'!$A$2:$Y$41,S$1+2)</f>
        <v>0.23977804418575066</v>
      </c>
      <c r="T10" s="1">
        <f>'[1]DownFlex, 2020, Winter'!T10*(1+[1]Main!$B$4)^(Main!$B$5-2020)+VLOOKUP($A10,'EV DownFlex'!$A$2:$Y$41,T$1+2)</f>
        <v>0.18581502043681086</v>
      </c>
      <c r="U10" s="1">
        <f>'[1]DownFlex, 2020, Winter'!U10*(1+[1]Main!$B$4)^(Main!$B$5-2020)+VLOOKUP($A10,'EV DownFlex'!$A$2:$Y$41,U$1+2)</f>
        <v>0.19215547421119594</v>
      </c>
      <c r="V10" s="1">
        <f>'[1]DownFlex, 2020, Winter'!V10*(1+[1]Main!$B$4)^(Main!$B$5-2020)+VLOOKUP($A10,'EV DownFlex'!$A$2:$Y$41,V$1+2)</f>
        <v>0.20126787455046652</v>
      </c>
      <c r="W10" s="1">
        <f>'[1]DownFlex, 2020, Winter'!W10*(1+[1]Main!$B$4)^(Main!$B$5-2020)+VLOOKUP($A10,'EV DownFlex'!$A$2:$Y$41,W$1+2)</f>
        <v>0.20381524944444446</v>
      </c>
      <c r="X10" s="1">
        <f>'[1]DownFlex, 2020, Winter'!X10*(1+[1]Main!$B$4)^(Main!$B$5-2020)+VLOOKUP($A10,'EV DownFlex'!$A$2:$Y$41,X$1+2)</f>
        <v>0.20851048693384225</v>
      </c>
      <c r="Y10" s="1">
        <f>'[1]DownFlex, 2020, Winter'!Y10*(1+[1]Main!$B$4)^(Main!$B$5-2020)+VLOOKUP($A10,'EV DownFlex'!$A$2:$Y$41,Y$1+2)</f>
        <v>0.22034625877438507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0.38332245774491097</v>
      </c>
      <c r="C11" s="1">
        <f>'[1]DownFlex, 2020, Winter'!C11*(1+[1]Main!$B$4)^(Main!$B$5-2020)+VLOOKUP($A11,'EV DownFlex'!$A$2:$Y$41,C$1+2)</f>
        <v>0.39171616955470745</v>
      </c>
      <c r="D11" s="1">
        <f>'[1]DownFlex, 2020, Winter'!D11*(1+[1]Main!$B$4)^(Main!$B$5-2020)+VLOOKUP($A11,'EV DownFlex'!$A$2:$Y$41,D$1+2)</f>
        <v>0.40392105319020366</v>
      </c>
      <c r="E11" s="1">
        <f>'[1]DownFlex, 2020, Winter'!E11*(1+[1]Main!$B$4)^(Main!$B$5-2020)+VLOOKUP($A11,'EV DownFlex'!$A$2:$Y$41,E$1+2)</f>
        <v>0.41905983162213745</v>
      </c>
      <c r="F11" s="1">
        <f>'[1]DownFlex, 2020, Winter'!F11*(1+[1]Main!$B$4)^(Main!$B$5-2020)+VLOOKUP($A11,'EV DownFlex'!$A$2:$Y$41,F$1+2)</f>
        <v>0.42350997274491092</v>
      </c>
      <c r="G11" s="1">
        <f>'[1]DownFlex, 2020, Winter'!G11*(1+[1]Main!$B$4)^(Main!$B$5-2020)+VLOOKUP($A11,'EV DownFlex'!$A$2:$Y$41,G$1+2)</f>
        <v>0.45276927444338422</v>
      </c>
      <c r="H11" s="1">
        <f>'[1]DownFlex, 2020, Winter'!H11*(1+[1]Main!$B$4)^(Main!$B$5-2020)+VLOOKUP($A11,'EV DownFlex'!$A$2:$Y$41,H$1+2)</f>
        <v>0.48377678249045802</v>
      </c>
      <c r="I11" s="1">
        <f>'[1]DownFlex, 2020, Winter'!I11*(1+[1]Main!$B$4)^(Main!$B$5-2020)+VLOOKUP($A11,'EV DownFlex'!$A$2:$Y$41,I$1+2)</f>
        <v>0.4887059780502544</v>
      </c>
      <c r="J11" s="1">
        <f>'[1]DownFlex, 2020, Winter'!J11*(1+[1]Main!$B$4)^(Main!$B$5-2020)+VLOOKUP($A11,'EV DownFlex'!$A$2:$Y$41,J$1+2)</f>
        <v>0.47321008979007639</v>
      </c>
      <c r="K11" s="1">
        <f>'[1]DownFlex, 2020, Winter'!K11*(1+[1]Main!$B$4)^(Main!$B$5-2020)+VLOOKUP($A11,'EV DownFlex'!$A$2:$Y$41,K$1+2)</f>
        <v>0.62343469361005088</v>
      </c>
      <c r="L11" s="1">
        <f>'[1]DownFlex, 2020, Winter'!L11*(1+[1]Main!$B$4)^(Main!$B$5-2020)+VLOOKUP($A11,'EV DownFlex'!$A$2:$Y$41,L$1+2)</f>
        <v>0.60882978527989828</v>
      </c>
      <c r="M11" s="1">
        <f>'[1]DownFlex, 2020, Winter'!M11*(1+[1]Main!$B$4)^(Main!$B$5-2020)+VLOOKUP($A11,'EV DownFlex'!$A$2:$Y$41,M$1+2)</f>
        <v>0.57477078427162853</v>
      </c>
      <c r="N11" s="1">
        <f>'[1]DownFlex, 2020, Winter'!N11*(1+[1]Main!$B$4)^(Main!$B$5-2020)+VLOOKUP($A11,'EV DownFlex'!$A$2:$Y$41,N$1+2)</f>
        <v>0.56479157750636144</v>
      </c>
      <c r="O11" s="1">
        <f>'[1]DownFlex, 2020, Winter'!O11*(1+[1]Main!$B$4)^(Main!$B$5-2020)+VLOOKUP($A11,'EV DownFlex'!$A$2:$Y$41,O$1+2)</f>
        <v>0.55809983257633589</v>
      </c>
      <c r="P11" s="1">
        <f>'[1]DownFlex, 2020, Winter'!P11*(1+[1]Main!$B$4)^(Main!$B$5-2020)+VLOOKUP($A11,'EV DownFlex'!$A$2:$Y$41,P$1+2)</f>
        <v>0.53467311388994909</v>
      </c>
      <c r="Q11" s="1">
        <f>'[1]DownFlex, 2020, Winter'!Q11*(1+[1]Main!$B$4)^(Main!$B$5-2020)+VLOOKUP($A11,'EV DownFlex'!$A$2:$Y$41,Q$1+2)</f>
        <v>0.49458306727735368</v>
      </c>
      <c r="R11" s="1">
        <f>'[1]DownFlex, 2020, Winter'!R11*(1+[1]Main!$B$4)^(Main!$B$5-2020)+VLOOKUP($A11,'EV DownFlex'!$A$2:$Y$41,R$1+2)</f>
        <v>0.46924878310432572</v>
      </c>
      <c r="S11" s="1">
        <f>'[1]DownFlex, 2020, Winter'!S11*(1+[1]Main!$B$4)^(Main!$B$5-2020)+VLOOKUP($A11,'EV DownFlex'!$A$2:$Y$41,S$1+2)</f>
        <v>0.48172160821564891</v>
      </c>
      <c r="T11" s="1">
        <f>'[1]DownFlex, 2020, Winter'!T11*(1+[1]Main!$B$4)^(Main!$B$5-2020)+VLOOKUP($A11,'EV DownFlex'!$A$2:$Y$41,T$1+2)</f>
        <v>0.36999835763040712</v>
      </c>
      <c r="U11" s="1">
        <f>'[1]DownFlex, 2020, Winter'!U11*(1+[1]Main!$B$4)^(Main!$B$5-2020)+VLOOKUP($A11,'EV DownFlex'!$A$2:$Y$41,U$1+2)</f>
        <v>0.3758615266698474</v>
      </c>
      <c r="V11" s="1">
        <f>'[1]DownFlex, 2020, Winter'!V11*(1+[1]Main!$B$4)^(Main!$B$5-2020)+VLOOKUP($A11,'EV DownFlex'!$A$2:$Y$41,V$1+2)</f>
        <v>0.38670914939249362</v>
      </c>
      <c r="W11" s="1">
        <f>'[1]DownFlex, 2020, Winter'!W11*(1+[1]Main!$B$4)^(Main!$B$5-2020)+VLOOKUP($A11,'EV DownFlex'!$A$2:$Y$41,W$1+2)</f>
        <v>0.3818907604166667</v>
      </c>
      <c r="X11" s="1">
        <f>'[1]DownFlex, 2020, Winter'!X11*(1+[1]Main!$B$4)^(Main!$B$5-2020)+VLOOKUP($A11,'EV DownFlex'!$A$2:$Y$41,X$1+2)</f>
        <v>0.37084040626908399</v>
      </c>
      <c r="Y11" s="1">
        <f>'[1]DownFlex, 2020, Winter'!Y11*(1+[1]Main!$B$4)^(Main!$B$5-2020)+VLOOKUP($A11,'EV DownFlex'!$A$2:$Y$41,Y$1+2)</f>
        <v>0.37675825403944019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0.14059928258905854</v>
      </c>
      <c r="C12" s="1">
        <f>'[1]DownFlex, 2020, Winter'!C12*(1+[1]Main!$B$4)^(Main!$B$5-2020)+VLOOKUP($A12,'EV DownFlex'!$A$2:$Y$41,C$1+2)</f>
        <v>0.14326973529262088</v>
      </c>
      <c r="D12" s="1">
        <f>'[1]DownFlex, 2020, Winter'!D12*(1+[1]Main!$B$4)^(Main!$B$5-2020)+VLOOKUP($A12,'EV DownFlex'!$A$2:$Y$41,D$1+2)</f>
        <v>0.14753525229643769</v>
      </c>
      <c r="E12" s="1">
        <f>'[1]DownFlex, 2020, Winter'!E12*(1+[1]Main!$B$4)^(Main!$B$5-2020)+VLOOKUP($A12,'EV DownFlex'!$A$2:$Y$41,E$1+2)</f>
        <v>0.15253981786259543</v>
      </c>
      <c r="F12" s="1">
        <f>'[1]DownFlex, 2020, Winter'!F12*(1+[1]Main!$B$4)^(Main!$B$5-2020)+VLOOKUP($A12,'EV DownFlex'!$A$2:$Y$41,F$1+2)</f>
        <v>0.15493654133905854</v>
      </c>
      <c r="G12" s="1">
        <f>'[1]DownFlex, 2020, Winter'!G12*(1+[1]Main!$B$4)^(Main!$B$5-2020)+VLOOKUP($A12,'EV DownFlex'!$A$2:$Y$41,G$1+2)</f>
        <v>0.16887300286577608</v>
      </c>
      <c r="H12" s="1">
        <f>'[1]DownFlex, 2020, Winter'!H12*(1+[1]Main!$B$4)^(Main!$B$5-2020)+VLOOKUP($A12,'EV DownFlex'!$A$2:$Y$41,H$1+2)</f>
        <v>0.18254672454198476</v>
      </c>
      <c r="I12" s="1">
        <f>'[1]DownFlex, 2020, Winter'!I12*(1+[1]Main!$B$4)^(Main!$B$5-2020)+VLOOKUP($A12,'EV DownFlex'!$A$2:$Y$41,I$1+2)</f>
        <v>0.18171767474554706</v>
      </c>
      <c r="J12" s="1">
        <f>'[1]DownFlex, 2020, Winter'!J12*(1+[1]Main!$B$4)^(Main!$B$5-2020)+VLOOKUP($A12,'EV DownFlex'!$A$2:$Y$41,J$1+2)</f>
        <v>0.17539430742366413</v>
      </c>
      <c r="K12" s="1">
        <f>'[1]DownFlex, 2020, Winter'!K12*(1+[1]Main!$B$4)^(Main!$B$5-2020)+VLOOKUP($A12,'EV DownFlex'!$A$2:$Y$41,K$1+2)</f>
        <v>0.22751829994910944</v>
      </c>
      <c r="L12" s="1">
        <f>'[1]DownFlex, 2020, Winter'!L12*(1+[1]Main!$B$4)^(Main!$B$5-2020)+VLOOKUP($A12,'EV DownFlex'!$A$2:$Y$41,L$1+2)</f>
        <v>0.22232111885178119</v>
      </c>
      <c r="M12" s="1">
        <f>'[1]DownFlex, 2020, Winter'!M12*(1+[1]Main!$B$4)^(Main!$B$5-2020)+VLOOKUP($A12,'EV DownFlex'!$A$2:$Y$41,M$1+2)</f>
        <v>0.21066404587150128</v>
      </c>
      <c r="N12" s="1">
        <f>'[1]DownFlex, 2020, Winter'!N12*(1+[1]Main!$B$4)^(Main!$B$5-2020)+VLOOKUP($A12,'EV DownFlex'!$A$2:$Y$41,N$1+2)</f>
        <v>0.20474271363867688</v>
      </c>
      <c r="O12" s="1">
        <f>'[1]DownFlex, 2020, Winter'!O12*(1+[1]Main!$B$4)^(Main!$B$5-2020)+VLOOKUP($A12,'EV DownFlex'!$A$2:$Y$41,O$1+2)</f>
        <v>0.20266245241412215</v>
      </c>
      <c r="P12" s="1">
        <f>'[1]DownFlex, 2020, Winter'!P12*(1+[1]Main!$B$4)^(Main!$B$5-2020)+VLOOKUP($A12,'EV DownFlex'!$A$2:$Y$41,P$1+2)</f>
        <v>0.19197177380089062</v>
      </c>
      <c r="Q12" s="1">
        <f>'[1]DownFlex, 2020, Winter'!Q12*(1+[1]Main!$B$4)^(Main!$B$5-2020)+VLOOKUP($A12,'EV DownFlex'!$A$2:$Y$41,Q$1+2)</f>
        <v>0.18261417014631043</v>
      </c>
      <c r="R12" s="1">
        <f>'[1]DownFlex, 2020, Winter'!R12*(1+[1]Main!$B$4)^(Main!$B$5-2020)+VLOOKUP($A12,'EV DownFlex'!$A$2:$Y$41,R$1+2)</f>
        <v>0.17529362192430026</v>
      </c>
      <c r="S12" s="1">
        <f>'[1]DownFlex, 2020, Winter'!S12*(1+[1]Main!$B$4)^(Main!$B$5-2020)+VLOOKUP($A12,'EV DownFlex'!$A$2:$Y$41,S$1+2)</f>
        <v>0.18509591060114505</v>
      </c>
      <c r="T12" s="1">
        <f>'[1]DownFlex, 2020, Winter'!T12*(1+[1]Main!$B$4)^(Main!$B$5-2020)+VLOOKUP($A12,'EV DownFlex'!$A$2:$Y$41,T$1+2)</f>
        <v>0.14138520834287532</v>
      </c>
      <c r="U12" s="1">
        <f>'[1]DownFlex, 2020, Winter'!U12*(1+[1]Main!$B$4)^(Main!$B$5-2020)+VLOOKUP($A12,'EV DownFlex'!$A$2:$Y$41,U$1+2)</f>
        <v>0.14096166640267177</v>
      </c>
      <c r="V12" s="1">
        <f>'[1]DownFlex, 2020, Winter'!V12*(1+[1]Main!$B$4)^(Main!$B$5-2020)+VLOOKUP($A12,'EV DownFlex'!$A$2:$Y$41,V$1+2)</f>
        <v>0.14529087125636131</v>
      </c>
      <c r="W12" s="1">
        <f>'[1]DownFlex, 2020, Winter'!W12*(1+[1]Main!$B$4)^(Main!$B$5-2020)+VLOOKUP($A12,'EV DownFlex'!$A$2:$Y$41,W$1+2)</f>
        <v>0.14673952458333334</v>
      </c>
      <c r="X12" s="1">
        <f>'[1]DownFlex, 2020, Winter'!X12*(1+[1]Main!$B$4)^(Main!$B$5-2020)+VLOOKUP($A12,'EV DownFlex'!$A$2:$Y$41,X$1+2)</f>
        <v>0.14211527966603055</v>
      </c>
      <c r="Y12" s="1">
        <f>'[1]DownFlex, 2020, Winter'!Y12*(1+[1]Main!$B$4)^(Main!$B$5-2020)+VLOOKUP($A12,'EV DownFlex'!$A$2:$Y$41,Y$1+2)</f>
        <v>0.14211299430979643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0.53193493071352849</v>
      </c>
      <c r="C13" s="1">
        <f>'[1]DownFlex, 2020, Winter'!C13*(1+[1]Main!$B$4)^(Main!$B$5-2020)+VLOOKUP($A13,'EV DownFlex'!$A$2:$Y$41,C$1+2)</f>
        <v>0.55081663222540289</v>
      </c>
      <c r="D13" s="1">
        <f>'[1]DownFlex, 2020, Winter'!D13*(1+[1]Main!$B$4)^(Main!$B$5-2020)+VLOOKUP($A13,'EV DownFlex'!$A$2:$Y$41,D$1+2)</f>
        <v>0.57085381307145899</v>
      </c>
      <c r="E13" s="1">
        <f>'[1]DownFlex, 2020, Winter'!E13*(1+[1]Main!$B$4)^(Main!$B$5-2020)+VLOOKUP($A13,'EV DownFlex'!$A$2:$Y$41,E$1+2)</f>
        <v>0.5936913270419848</v>
      </c>
      <c r="F13" s="1">
        <f>'[1]DownFlex, 2020, Winter'!F13*(1+[1]Main!$B$4)^(Main!$B$5-2020)+VLOOKUP($A13,'EV DownFlex'!$A$2:$Y$41,F$1+2)</f>
        <v>0.59726633238019511</v>
      </c>
      <c r="G13" s="1">
        <f>'[1]DownFlex, 2020, Winter'!G13*(1+[1]Main!$B$4)^(Main!$B$5-2020)+VLOOKUP($A13,'EV DownFlex'!$A$2:$Y$41,G$1+2)</f>
        <v>0.62113040996925362</v>
      </c>
      <c r="H13" s="1">
        <f>'[1]DownFlex, 2020, Winter'!H13*(1+[1]Main!$B$4)^(Main!$B$5-2020)+VLOOKUP($A13,'EV DownFlex'!$A$2:$Y$41,H$1+2)</f>
        <v>0.62662869388994924</v>
      </c>
      <c r="I13" s="1">
        <f>'[1]DownFlex, 2020, Winter'!I13*(1+[1]Main!$B$4)^(Main!$B$5-2020)+VLOOKUP($A13,'EV DownFlex'!$A$2:$Y$41,I$1+2)</f>
        <v>0.59742128248515691</v>
      </c>
      <c r="J13" s="1">
        <f>'[1]DownFlex, 2020, Winter'!J13*(1+[1]Main!$B$4)^(Main!$B$5-2020)+VLOOKUP($A13,'EV DownFlex'!$A$2:$Y$41,J$1+2)</f>
        <v>0.52660217057888048</v>
      </c>
      <c r="K13" s="1">
        <f>'[1]DownFlex, 2020, Winter'!K13*(1+[1]Main!$B$4)^(Main!$B$5-2020)+VLOOKUP($A13,'EV DownFlex'!$A$2:$Y$41,K$1+2)</f>
        <v>0.68725219816369809</v>
      </c>
      <c r="L13" s="1">
        <f>'[1]DownFlex, 2020, Winter'!L13*(1+[1]Main!$B$4)^(Main!$B$5-2020)+VLOOKUP($A13,'EV DownFlex'!$A$2:$Y$41,L$1+2)</f>
        <v>0.73354256950593744</v>
      </c>
      <c r="M13" s="1">
        <f>'[1]DownFlex, 2020, Winter'!M13*(1+[1]Main!$B$4)^(Main!$B$5-2020)+VLOOKUP($A13,'EV DownFlex'!$A$2:$Y$41,M$1+2)</f>
        <v>0.67347814957167096</v>
      </c>
      <c r="N13" s="1">
        <f>'[1]DownFlex, 2020, Winter'!N13*(1+[1]Main!$B$4)^(Main!$B$5-2020)+VLOOKUP($A13,'EV DownFlex'!$A$2:$Y$41,N$1+2)</f>
        <v>0.66468650087892289</v>
      </c>
      <c r="O13" s="1">
        <f>'[1]DownFlex, 2020, Winter'!O13*(1+[1]Main!$B$4)^(Main!$B$5-2020)+VLOOKUP($A13,'EV DownFlex'!$A$2:$Y$41,O$1+2)</f>
        <v>0.671110354297074</v>
      </c>
      <c r="P13" s="1">
        <f>'[1]DownFlex, 2020, Winter'!P13*(1+[1]Main!$B$4)^(Main!$B$5-2020)+VLOOKUP($A13,'EV DownFlex'!$A$2:$Y$41,P$1+2)</f>
        <v>0.65399503433630202</v>
      </c>
      <c r="Q13" s="1">
        <f>'[1]DownFlex, 2020, Winter'!Q13*(1+[1]Main!$B$4)^(Main!$B$5-2020)+VLOOKUP($A13,'EV DownFlex'!$A$2:$Y$41,Q$1+2)</f>
        <v>0.62400742507103479</v>
      </c>
      <c r="R13" s="1">
        <f>'[1]DownFlex, 2020, Winter'!R13*(1+[1]Main!$B$4)^(Main!$B$5-2020)+VLOOKUP($A13,'EV DownFlex'!$A$2:$Y$41,R$1+2)</f>
        <v>0.60640064933100091</v>
      </c>
      <c r="S13" s="1">
        <f>'[1]DownFlex, 2020, Winter'!S13*(1+[1]Main!$B$4)^(Main!$B$5-2020)+VLOOKUP($A13,'EV DownFlex'!$A$2:$Y$41,S$1+2)</f>
        <v>0.60071180992048356</v>
      </c>
      <c r="T13" s="1">
        <f>'[1]DownFlex, 2020, Winter'!T13*(1+[1]Main!$B$4)^(Main!$B$5-2020)+VLOOKUP($A13,'EV DownFlex'!$A$2:$Y$41,T$1+2)</f>
        <v>0.45440143489291773</v>
      </c>
      <c r="U13" s="1">
        <f>'[1]DownFlex, 2020, Winter'!U13*(1+[1]Main!$B$4)^(Main!$B$5-2020)+VLOOKUP($A13,'EV DownFlex'!$A$2:$Y$41,U$1+2)</f>
        <v>0.45754729675890587</v>
      </c>
      <c r="V13" s="1">
        <f>'[1]DownFlex, 2020, Winter'!V13*(1+[1]Main!$B$4)^(Main!$B$5-2020)+VLOOKUP($A13,'EV DownFlex'!$A$2:$Y$41,V$1+2)</f>
        <v>0.48298769293787103</v>
      </c>
      <c r="W13" s="1">
        <f>'[1]DownFlex, 2020, Winter'!W13*(1+[1]Main!$B$4)^(Main!$B$5-2020)+VLOOKUP($A13,'EV DownFlex'!$A$2:$Y$41,W$1+2)</f>
        <v>0.48850211819444456</v>
      </c>
      <c r="X13" s="1">
        <f>'[1]DownFlex, 2020, Winter'!X13*(1+[1]Main!$B$4)^(Main!$B$5-2020)+VLOOKUP($A13,'EV DownFlex'!$A$2:$Y$41,X$1+2)</f>
        <v>0.50092167472010174</v>
      </c>
      <c r="Y13" s="1">
        <f>'[1]DownFlex, 2020, Winter'!Y13*(1+[1]Main!$B$4)^(Main!$B$5-2020)+VLOOKUP($A13,'EV DownFlex'!$A$2:$Y$41,Y$1+2)</f>
        <v>0.54044757436598823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0.94269699794529282</v>
      </c>
      <c r="C14" s="1">
        <f>'[1]DownFlex, 2020, Winter'!C14*(1+[1]Main!$B$4)^(Main!$B$5-2020)+VLOOKUP($A14,'EV DownFlex'!$A$2:$Y$41,C$1+2)</f>
        <v>0.95704664896310432</v>
      </c>
      <c r="D14" s="1">
        <f>'[1]DownFlex, 2020, Winter'!D14*(1+[1]Main!$B$4)^(Main!$B$5-2020)+VLOOKUP($A14,'EV DownFlex'!$A$2:$Y$41,D$1+2)</f>
        <v>0.99372935523218842</v>
      </c>
      <c r="E14" s="1">
        <f>'[1]DownFlex, 2020, Winter'!E14*(1+[1]Main!$B$4)^(Main!$B$5-2020)+VLOOKUP($A14,'EV DownFlex'!$A$2:$Y$41,E$1+2)</f>
        <v>1.0246616343129771</v>
      </c>
      <c r="F14" s="1">
        <f>'[1]DownFlex, 2020, Winter'!F14*(1+[1]Main!$B$4)^(Main!$B$5-2020)+VLOOKUP($A14,'EV DownFlex'!$A$2:$Y$41,F$1+2)</f>
        <v>1.0384956154452927</v>
      </c>
      <c r="G14" s="1">
        <f>'[1]DownFlex, 2020, Winter'!G14*(1+[1]Main!$B$4)^(Main!$B$5-2020)+VLOOKUP($A14,'EV DownFlex'!$A$2:$Y$41,G$1+2)</f>
        <v>1.0764331580788804</v>
      </c>
      <c r="H14" s="1">
        <f>'[1]DownFlex, 2020, Winter'!H14*(1+[1]Main!$B$4)^(Main!$B$5-2020)+VLOOKUP($A14,'EV DownFlex'!$A$2:$Y$41,H$1+2)</f>
        <v>1.1789570089599237</v>
      </c>
      <c r="I14" s="1">
        <f>'[1]DownFlex, 2020, Winter'!I14*(1+[1]Main!$B$4)^(Main!$B$5-2020)+VLOOKUP($A14,'EV DownFlex'!$A$2:$Y$41,I$1+2)</f>
        <v>1.1721685137277353</v>
      </c>
      <c r="J14" s="1">
        <f>'[1]DownFlex, 2020, Winter'!J14*(1+[1]Main!$B$4)^(Main!$B$5-2020)+VLOOKUP($A14,'EV DownFlex'!$A$2:$Y$41,J$1+2)</f>
        <v>1.1271815346183205</v>
      </c>
      <c r="K14" s="1">
        <f>'[1]DownFlex, 2020, Winter'!K14*(1+[1]Main!$B$4)^(Main!$B$5-2020)+VLOOKUP($A14,'EV DownFlex'!$A$2:$Y$41,K$1+2)</f>
        <v>1.363775332245547</v>
      </c>
      <c r="L14" s="1">
        <f>'[1]DownFlex, 2020, Winter'!L14*(1+[1]Main!$B$4)^(Main!$B$5-2020)+VLOOKUP($A14,'EV DownFlex'!$A$2:$Y$41,L$1+2)</f>
        <v>1.3374857092589059</v>
      </c>
      <c r="M14" s="1">
        <f>'[1]DownFlex, 2020, Winter'!M14*(1+[1]Main!$B$4)^(Main!$B$5-2020)+VLOOKUP($A14,'EV DownFlex'!$A$2:$Y$41,M$1+2)</f>
        <v>1.2972195556075063</v>
      </c>
      <c r="N14" s="1">
        <f>'[1]DownFlex, 2020, Winter'!N14*(1+[1]Main!$B$4)^(Main!$B$5-2020)+VLOOKUP($A14,'EV DownFlex'!$A$2:$Y$41,N$1+2)</f>
        <v>1.3006070894433845</v>
      </c>
      <c r="O14" s="1">
        <f>'[1]DownFlex, 2020, Winter'!O14*(1+[1]Main!$B$4)^(Main!$B$5-2020)+VLOOKUP($A14,'EV DownFlex'!$A$2:$Y$41,O$1+2)</f>
        <v>1.2840411745706108</v>
      </c>
      <c r="P14" s="1">
        <f>'[1]DownFlex, 2020, Winter'!P14*(1+[1]Main!$B$4)^(Main!$B$5-2020)+VLOOKUP($A14,'EV DownFlex'!$A$2:$Y$41,P$1+2)</f>
        <v>1.240436521504453</v>
      </c>
      <c r="Q14" s="1">
        <f>'[1]DownFlex, 2020, Winter'!Q14*(1+[1]Main!$B$4)^(Main!$B$5-2020)+VLOOKUP($A14,'EV DownFlex'!$A$2:$Y$41,Q$1+2)</f>
        <v>1.1921176407315524</v>
      </c>
      <c r="R14" s="1">
        <f>'[1]DownFlex, 2020, Winter'!R14*(1+[1]Main!$B$4)^(Main!$B$5-2020)+VLOOKUP($A14,'EV DownFlex'!$A$2:$Y$41,R$1+2)</f>
        <v>1.1118076296215014</v>
      </c>
      <c r="S14" s="1">
        <f>'[1]DownFlex, 2020, Winter'!S14*(1+[1]Main!$B$4)^(Main!$B$5-2020)+VLOOKUP($A14,'EV DownFlex'!$A$2:$Y$41,S$1+2)</f>
        <v>1.1176859630057252</v>
      </c>
      <c r="T14" s="1">
        <f>'[1]DownFlex, 2020, Winter'!T14*(1+[1]Main!$B$4)^(Main!$B$5-2020)+VLOOKUP($A14,'EV DownFlex'!$A$2:$Y$41,T$1+2)</f>
        <v>0.90186076796437664</v>
      </c>
      <c r="U14" s="1">
        <f>'[1]DownFlex, 2020, Winter'!U14*(1+[1]Main!$B$4)^(Main!$B$5-2020)+VLOOKUP($A14,'EV DownFlex'!$A$2:$Y$41,U$1+2)</f>
        <v>0.89183308201335887</v>
      </c>
      <c r="V14" s="1">
        <f>'[1]DownFlex, 2020, Winter'!V14*(1+[1]Main!$B$4)^(Main!$B$5-2020)+VLOOKUP($A14,'EV DownFlex'!$A$2:$Y$41,V$1+2)</f>
        <v>0.93138076753180665</v>
      </c>
      <c r="W14" s="1">
        <f>'[1]DownFlex, 2020, Winter'!W14*(1+[1]Main!$B$4)^(Main!$B$5-2020)+VLOOKUP($A14,'EV DownFlex'!$A$2:$Y$41,W$1+2)</f>
        <v>0.92466426541666669</v>
      </c>
      <c r="X14" s="1">
        <f>'[1]DownFlex, 2020, Winter'!X14*(1+[1]Main!$B$4)^(Main!$B$5-2020)+VLOOKUP($A14,'EV DownFlex'!$A$2:$Y$41,X$1+2)</f>
        <v>0.87958552083015262</v>
      </c>
      <c r="Y14" s="1">
        <f>'[1]DownFlex, 2020, Winter'!Y14*(1+[1]Main!$B$4)^(Main!$B$5-2020)+VLOOKUP($A14,'EV DownFlex'!$A$2:$Y$41,Y$1+2)</f>
        <v>0.90722604154898212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5.4504634578032243E-2</v>
      </c>
      <c r="C15" s="1">
        <f>'[1]DownFlex, 2020, Winter'!C15*(1+[1]Main!$B$4)^(Main!$B$5-2020)+VLOOKUP($A15,'EV DownFlex'!$A$2:$Y$41,C$1+2)</f>
        <v>5.609124349448686E-2</v>
      </c>
      <c r="D15" s="1">
        <f>'[1]DownFlex, 2020, Winter'!D15*(1+[1]Main!$B$4)^(Main!$B$5-2020)+VLOOKUP($A15,'EV DownFlex'!$A$2:$Y$41,D$1+2)</f>
        <v>5.8207801916878722E-2</v>
      </c>
      <c r="E15" s="1">
        <f>'[1]DownFlex, 2020, Winter'!E15*(1+[1]Main!$B$4)^(Main!$B$5-2020)+VLOOKUP($A15,'EV DownFlex'!$A$2:$Y$41,E$1+2)</f>
        <v>6.0143868043893135E-2</v>
      </c>
      <c r="F15" s="1">
        <f>'[1]DownFlex, 2020, Winter'!F15*(1+[1]Main!$B$4)^(Main!$B$5-2020)+VLOOKUP($A15,'EV DownFlex'!$A$2:$Y$41,F$1+2)</f>
        <v>6.1337552494698896E-2</v>
      </c>
      <c r="G15" s="1">
        <f>'[1]DownFlex, 2020, Winter'!G15*(1+[1]Main!$B$4)^(Main!$B$5-2020)+VLOOKUP($A15,'EV DownFlex'!$A$2:$Y$41,G$1+2)</f>
        <v>6.5575069368108571E-2</v>
      </c>
      <c r="H15" s="1">
        <f>'[1]DownFlex, 2020, Winter'!H15*(1+[1]Main!$B$4)^(Main!$B$5-2020)+VLOOKUP($A15,'EV DownFlex'!$A$2:$Y$41,H$1+2)</f>
        <v>6.9744774729643771E-2</v>
      </c>
      <c r="I15" s="1">
        <f>'[1]DownFlex, 2020, Winter'!I15*(1+[1]Main!$B$4)^(Main!$B$5-2020)+VLOOKUP($A15,'EV DownFlex'!$A$2:$Y$41,I$1+2)</f>
        <v>7.0437121979431722E-2</v>
      </c>
      <c r="J15" s="1">
        <f>'[1]DownFlex, 2020, Winter'!J15*(1+[1]Main!$B$4)^(Main!$B$5-2020)+VLOOKUP($A15,'EV DownFlex'!$A$2:$Y$41,J$1+2)</f>
        <v>6.7863462802162863E-2</v>
      </c>
      <c r="K15" s="1">
        <f>'[1]DownFlex, 2020, Winter'!K15*(1+[1]Main!$B$4)^(Main!$B$5-2020)+VLOOKUP($A15,'EV DownFlex'!$A$2:$Y$41,K$1+2)</f>
        <v>8.9276886312553025E-2</v>
      </c>
      <c r="L15" s="1">
        <f>'[1]DownFlex, 2020, Winter'!L15*(1+[1]Main!$B$4)^(Main!$B$5-2020)+VLOOKUP($A15,'EV DownFlex'!$A$2:$Y$41,L$1+2)</f>
        <v>8.5555174458227315E-2</v>
      </c>
      <c r="M15" s="1">
        <f>'[1]DownFlex, 2020, Winter'!M15*(1+[1]Main!$B$4)^(Main!$B$5-2020)+VLOOKUP($A15,'EV DownFlex'!$A$2:$Y$41,M$1+2)</f>
        <v>8.055830158502969E-2</v>
      </c>
      <c r="N15" s="1">
        <f>'[1]DownFlex, 2020, Winter'!N15*(1+[1]Main!$B$4)^(Main!$B$5-2020)+VLOOKUP($A15,'EV DownFlex'!$A$2:$Y$41,N$1+2)</f>
        <v>8.0105044485793059E-2</v>
      </c>
      <c r="O15" s="1">
        <f>'[1]DownFlex, 2020, Winter'!O15*(1+[1]Main!$B$4)^(Main!$B$5-2020)+VLOOKUP($A15,'EV DownFlex'!$A$2:$Y$41,O$1+2)</f>
        <v>7.9916253829516545E-2</v>
      </c>
      <c r="P15" s="1">
        <f>'[1]DownFlex, 2020, Winter'!P15*(1+[1]Main!$B$4)^(Main!$B$5-2020)+VLOOKUP($A15,'EV DownFlex'!$A$2:$Y$41,P$1+2)</f>
        <v>7.6206423687446997E-2</v>
      </c>
      <c r="Q15" s="1">
        <f>'[1]DownFlex, 2020, Winter'!Q15*(1+[1]Main!$B$4)^(Main!$B$5-2020)+VLOOKUP($A15,'EV DownFlex'!$A$2:$Y$41,Q$1+2)</f>
        <v>7.1207092580576753E-2</v>
      </c>
      <c r="R15" s="1">
        <f>'[1]DownFlex, 2020, Winter'!R15*(1+[1]Main!$B$4)^(Main!$B$5-2020)+VLOOKUP($A15,'EV DownFlex'!$A$2:$Y$41,R$1+2)</f>
        <v>6.8241033233672616E-2</v>
      </c>
      <c r="S15" s="1">
        <f>'[1]DownFlex, 2020, Winter'!S15*(1+[1]Main!$B$4)^(Main!$B$5-2020)+VLOOKUP($A15,'EV DownFlex'!$A$2:$Y$41,S$1+2)</f>
        <v>6.8994823193384236E-2</v>
      </c>
      <c r="T15" s="1">
        <f>'[1]DownFlex, 2020, Winter'!T15*(1+[1]Main!$B$4)^(Main!$B$5-2020)+VLOOKUP($A15,'EV DownFlex'!$A$2:$Y$41,T$1+2)</f>
        <v>5.240108883375743E-2</v>
      </c>
      <c r="U15" s="1">
        <f>'[1]DownFlex, 2020, Winter'!U15*(1+[1]Main!$B$4)^(Main!$B$5-2020)+VLOOKUP($A15,'EV DownFlex'!$A$2:$Y$41,U$1+2)</f>
        <v>5.2823933562340969E-2</v>
      </c>
      <c r="V15" s="1">
        <f>'[1]DownFlex, 2020, Winter'!V15*(1+[1]Main!$B$4)^(Main!$B$5-2020)+VLOOKUP($A15,'EV DownFlex'!$A$2:$Y$41,V$1+2)</f>
        <v>5.5314194731764209E-2</v>
      </c>
      <c r="W15" s="1">
        <f>'[1]DownFlex, 2020, Winter'!W15*(1+[1]Main!$B$4)^(Main!$B$5-2020)+VLOOKUP($A15,'EV DownFlex'!$A$2:$Y$41,W$1+2)</f>
        <v>5.4153125694444443E-2</v>
      </c>
      <c r="X15" s="1">
        <f>'[1]DownFlex, 2020, Winter'!X15*(1+[1]Main!$B$4)^(Main!$B$5-2020)+VLOOKUP($A15,'EV DownFlex'!$A$2:$Y$41,X$1+2)</f>
        <v>5.1927258040712472E-2</v>
      </c>
      <c r="Y15" s="1">
        <f>'[1]DownFlex, 2020, Winter'!Y15*(1+[1]Main!$B$4)^(Main!$B$5-2020)+VLOOKUP($A15,'EV DownFlex'!$A$2:$Y$41,Y$1+2)</f>
        <v>5.3789988478583545E-2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0.32082146341178969</v>
      </c>
      <c r="C2" s="1">
        <f>'[1]UpFlex, 2020, Winter'!C2*(1+[1]Main!$B$4)^(Main!$B$5-2020)+VLOOKUP($A2,'EV UpFlex'!$A$2:$Y$41,C$1+2)</f>
        <v>0.32576534558206111</v>
      </c>
      <c r="D2" s="1">
        <f>'[1]UpFlex, 2020, Winter'!D2*(1+[1]Main!$B$4)^(Main!$B$5-2020)+VLOOKUP($A2,'EV UpFlex'!$A$2:$Y$41,D$1+2)</f>
        <v>0.35963958333651402</v>
      </c>
      <c r="E2" s="1">
        <f>'[1]UpFlex, 2020, Winter'!E2*(1+[1]Main!$B$4)^(Main!$B$5-2020)+VLOOKUP($A2,'EV UpFlex'!$A$2:$Y$41,E$1+2)</f>
        <v>0.39090549632421545</v>
      </c>
      <c r="F2" s="1">
        <f>'[1]UpFlex, 2020, Winter'!F2*(1+[1]Main!$B$4)^(Main!$B$5-2020)+VLOOKUP($A2,'EV UpFlex'!$A$2:$Y$41,F$1+2)</f>
        <v>0.42092925472858356</v>
      </c>
      <c r="G2" s="1">
        <f>'[1]UpFlex, 2020, Winter'!G2*(1+[1]Main!$B$4)^(Main!$B$5-2020)+VLOOKUP($A2,'EV UpFlex'!$A$2:$Y$41,G$1+2)</f>
        <v>0.46114081267175577</v>
      </c>
      <c r="H2" s="1">
        <f>'[1]UpFlex, 2020, Winter'!H2*(1+[1]Main!$B$4)^(Main!$B$5-2020)+VLOOKUP($A2,'EV UpFlex'!$A$2:$Y$41,H$1+2)</f>
        <v>0.43281631659987285</v>
      </c>
      <c r="I2" s="1">
        <f>'[1]UpFlex, 2020, Winter'!I2*(1+[1]Main!$B$4)^(Main!$B$5-2020)+VLOOKUP($A2,'EV UpFlex'!$A$2:$Y$41,I$1+2)</f>
        <v>0.59423841963422408</v>
      </c>
      <c r="J2" s="1">
        <f>'[1]UpFlex, 2020, Winter'!J2*(1+[1]Main!$B$4)^(Main!$B$5-2020)+VLOOKUP($A2,'EV UpFlex'!$A$2:$Y$41,J$1+2)</f>
        <v>0.56995673514100942</v>
      </c>
      <c r="K2" s="1">
        <f>'[1]UpFlex, 2020, Winter'!K2*(1+[1]Main!$B$4)^(Main!$B$5-2020)+VLOOKUP($A2,'EV UpFlex'!$A$2:$Y$41,K$1+2)</f>
        <v>0.60945557801738759</v>
      </c>
      <c r="L2" s="1">
        <f>'[1]UpFlex, 2020, Winter'!L2*(1+[1]Main!$B$4)^(Main!$B$5-2020)+VLOOKUP($A2,'EV UpFlex'!$A$2:$Y$41,L$1+2)</f>
        <v>0.61883870245122996</v>
      </c>
      <c r="M2" s="1">
        <f>'[1]UpFlex, 2020, Winter'!M2*(1+[1]Main!$B$4)^(Main!$B$5-2020)+VLOOKUP($A2,'EV UpFlex'!$A$2:$Y$41,M$1+2)</f>
        <v>0.59678218628498736</v>
      </c>
      <c r="N2" s="1">
        <f>'[1]UpFlex, 2020, Winter'!N2*(1+[1]Main!$B$4)^(Main!$B$5-2020)+VLOOKUP($A2,'EV UpFlex'!$A$2:$Y$41,N$1+2)</f>
        <v>0.57438231304813403</v>
      </c>
      <c r="O2" s="1">
        <f>'[1]UpFlex, 2020, Winter'!O2*(1+[1]Main!$B$4)^(Main!$B$5-2020)+VLOOKUP($A2,'EV UpFlex'!$A$2:$Y$41,O$1+2)</f>
        <v>0.5439682650222647</v>
      </c>
      <c r="P2" s="1">
        <f>'[1]UpFlex, 2020, Winter'!P2*(1+[1]Main!$B$4)^(Main!$B$5-2020)+VLOOKUP($A2,'EV UpFlex'!$A$2:$Y$41,P$1+2)</f>
        <v>0.48867984548452081</v>
      </c>
      <c r="Q2" s="1">
        <f>'[1]UpFlex, 2020, Winter'!Q2*(1+[1]Main!$B$4)^(Main!$B$5-2020)+VLOOKUP($A2,'EV UpFlex'!$A$2:$Y$41,Q$1+2)</f>
        <v>0.47676546182888047</v>
      </c>
      <c r="R2" s="1">
        <f>'[1]UpFlex, 2020, Winter'!R2*(1+[1]Main!$B$4)^(Main!$B$5-2020)+VLOOKUP($A2,'EV UpFlex'!$A$2:$Y$41,R$1+2)</f>
        <v>0.49387459876166245</v>
      </c>
      <c r="S2" s="1">
        <f>'[1]UpFlex, 2020, Winter'!S2*(1+[1]Main!$B$4)^(Main!$B$5-2020)+VLOOKUP($A2,'EV UpFlex'!$A$2:$Y$41,S$1+2)</f>
        <v>0.43860775083651404</v>
      </c>
      <c r="T2" s="1">
        <f>'[1]UpFlex, 2020, Winter'!T2*(1+[1]Main!$B$4)^(Main!$B$5-2020)+VLOOKUP($A2,'EV UpFlex'!$A$2:$Y$41,T$1+2)</f>
        <v>0.39221184306721801</v>
      </c>
      <c r="U2" s="1">
        <f>'[1]UpFlex, 2020, Winter'!U2*(1+[1]Main!$B$4)^(Main!$B$5-2020)+VLOOKUP($A2,'EV UpFlex'!$A$2:$Y$41,U$1+2)</f>
        <v>0.4119098101940204</v>
      </c>
      <c r="V2" s="1">
        <f>'[1]UpFlex, 2020, Winter'!V2*(1+[1]Main!$B$4)^(Main!$B$5-2020)+VLOOKUP($A2,'EV UpFlex'!$A$2:$Y$41,V$1+2)</f>
        <v>0.41401519286153526</v>
      </c>
      <c r="W2" s="1">
        <f>'[1]UpFlex, 2020, Winter'!W2*(1+[1]Main!$B$4)^(Main!$B$5-2020)+VLOOKUP($A2,'EV UpFlex'!$A$2:$Y$41,W$1+2)</f>
        <v>0.43242928873939779</v>
      </c>
      <c r="X2" s="1">
        <f>'[1]UpFlex, 2020, Winter'!X2*(1+[1]Main!$B$4)^(Main!$B$5-2020)+VLOOKUP($A2,'EV UpFlex'!$A$2:$Y$41,X$1+2)</f>
        <v>0.29672094247985586</v>
      </c>
      <c r="Y2" s="1">
        <f>'[1]UpFlex, 2020, Winter'!Y2*(1+[1]Main!$B$4)^(Main!$B$5-2020)+VLOOKUP($A2,'EV UpFlex'!$A$2:$Y$41,Y$1+2)</f>
        <v>0.28830904207379138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0.11634634661471586</v>
      </c>
      <c r="C3" s="1">
        <f>'[1]UpFlex, 2020, Winter'!C3*(1+[1]Main!$B$4)^(Main!$B$5-2020)+VLOOKUP($A3,'EV UpFlex'!$A$2:$Y$41,C$1+2)</f>
        <v>0.11937180348282445</v>
      </c>
      <c r="D3" s="1">
        <f>'[1]UpFlex, 2020, Winter'!D3*(1+[1]Main!$B$4)^(Main!$B$5-2020)+VLOOKUP($A3,'EV UpFlex'!$A$2:$Y$41,D$1+2)</f>
        <v>0.1328623223346056</v>
      </c>
      <c r="E3" s="1">
        <f>'[1]UpFlex, 2020, Winter'!E3*(1+[1]Main!$B$4)^(Main!$B$5-2020)+VLOOKUP($A3,'EV UpFlex'!$A$2:$Y$41,E$1+2)</f>
        <v>0.1426271925296862</v>
      </c>
      <c r="F3" s="1">
        <f>'[1]UpFlex, 2020, Winter'!F3*(1+[1]Main!$B$4)^(Main!$B$5-2020)+VLOOKUP($A3,'EV UpFlex'!$A$2:$Y$41,F$1+2)</f>
        <v>0.15740180314143343</v>
      </c>
      <c r="G3" s="1">
        <f>'[1]UpFlex, 2020, Winter'!G3*(1+[1]Main!$B$4)^(Main!$B$5-2020)+VLOOKUP($A3,'EV UpFlex'!$A$2:$Y$41,G$1+2)</f>
        <v>0.17763760106870233</v>
      </c>
      <c r="H3" s="1">
        <f>'[1]UpFlex, 2020, Winter'!H3*(1+[1]Main!$B$4)^(Main!$B$5-2020)+VLOOKUP($A3,'EV UpFlex'!$A$2:$Y$41,H$1+2)</f>
        <v>0.17939953388994914</v>
      </c>
      <c r="I3" s="1">
        <f>'[1]UpFlex, 2020, Winter'!I3*(1+[1]Main!$B$4)^(Main!$B$5-2020)+VLOOKUP($A3,'EV UpFlex'!$A$2:$Y$41,I$1+2)</f>
        <v>0.23529323735368962</v>
      </c>
      <c r="J3" s="1">
        <f>'[1]UpFlex, 2020, Winter'!J3*(1+[1]Main!$B$4)^(Main!$B$5-2020)+VLOOKUP($A3,'EV UpFlex'!$A$2:$Y$41,J$1+2)</f>
        <v>0.23186458530640375</v>
      </c>
      <c r="K3" s="1">
        <f>'[1]UpFlex, 2020, Winter'!K3*(1+[1]Main!$B$4)^(Main!$B$5-2020)+VLOOKUP($A3,'EV UpFlex'!$A$2:$Y$41,K$1+2)</f>
        <v>0.25170178420695505</v>
      </c>
      <c r="L3" s="1">
        <f>'[1]UpFlex, 2020, Winter'!L3*(1+[1]Main!$B$4)^(Main!$B$5-2020)+VLOOKUP($A3,'EV UpFlex'!$A$2:$Y$41,L$1+2)</f>
        <v>0.25552318448049199</v>
      </c>
      <c r="M3" s="1">
        <f>'[1]UpFlex, 2020, Winter'!M3*(1+[1]Main!$B$4)^(Main!$B$5-2020)+VLOOKUP($A3,'EV UpFlex'!$A$2:$Y$41,M$1+2)</f>
        <v>0.24214387026399492</v>
      </c>
      <c r="N3" s="1">
        <f>'[1]UpFlex, 2020, Winter'!N3*(1+[1]Main!$B$4)^(Main!$B$5-2020)+VLOOKUP($A3,'EV UpFlex'!$A$2:$Y$41,N$1+2)</f>
        <v>0.23052247121925365</v>
      </c>
      <c r="O3" s="1">
        <f>'[1]UpFlex, 2020, Winter'!O3*(1+[1]Main!$B$4)^(Main!$B$5-2020)+VLOOKUP($A3,'EV UpFlex'!$A$2:$Y$41,O$1+2)</f>
        <v>0.21524067050890588</v>
      </c>
      <c r="P3" s="1">
        <f>'[1]UpFlex, 2020, Winter'!P3*(1+[1]Main!$B$4)^(Main!$B$5-2020)+VLOOKUP($A3,'EV UpFlex'!$A$2:$Y$41,P$1+2)</f>
        <v>0.19922500494380832</v>
      </c>
      <c r="Q3" s="1">
        <f>'[1]UpFlex, 2020, Winter'!Q3*(1+[1]Main!$B$4)^(Main!$B$5-2020)+VLOOKUP($A3,'EV UpFlex'!$A$2:$Y$41,Q$1+2)</f>
        <v>0.19080910073155219</v>
      </c>
      <c r="R3" s="1">
        <f>'[1]UpFlex, 2020, Winter'!R3*(1+[1]Main!$B$4)^(Main!$B$5-2020)+VLOOKUP($A3,'EV UpFlex'!$A$2:$Y$41,R$1+2)</f>
        <v>0.19993856050466496</v>
      </c>
      <c r="S3" s="1">
        <f>'[1]UpFlex, 2020, Winter'!S3*(1+[1]Main!$B$4)^(Main!$B$5-2020)+VLOOKUP($A3,'EV UpFlex'!$A$2:$Y$41,S$1+2)</f>
        <v>0.1990291723346056</v>
      </c>
      <c r="T3" s="1">
        <f>'[1]UpFlex, 2020, Winter'!T3*(1+[1]Main!$B$4)^(Main!$B$5-2020)+VLOOKUP($A3,'EV UpFlex'!$A$2:$Y$41,T$1+2)</f>
        <v>0.1797339064768872</v>
      </c>
      <c r="U3" s="1">
        <f>'[1]UpFlex, 2020, Winter'!U3*(1+[1]Main!$B$4)^(Main!$B$5-2020)+VLOOKUP($A3,'EV UpFlex'!$A$2:$Y$41,U$1+2)</f>
        <v>0.18312151907760815</v>
      </c>
      <c r="V3" s="1">
        <f>'[1]UpFlex, 2020, Winter'!V3*(1+[1]Main!$B$4)^(Main!$B$5-2020)+VLOOKUP($A3,'EV UpFlex'!$A$2:$Y$41,V$1+2)</f>
        <v>0.18134417439461409</v>
      </c>
      <c r="W3" s="1">
        <f>'[1]UpFlex, 2020, Winter'!W3*(1+[1]Main!$B$4)^(Main!$B$5-2020)+VLOOKUP($A3,'EV UpFlex'!$A$2:$Y$41,W$1+2)</f>
        <v>0.18565654999575915</v>
      </c>
      <c r="X3" s="1">
        <f>'[1]UpFlex, 2020, Winter'!X3*(1+[1]Main!$B$4)^(Main!$B$5-2020)+VLOOKUP($A3,'EV UpFlex'!$A$2:$Y$41,X$1+2)</f>
        <v>0.13129908674194232</v>
      </c>
      <c r="Y3" s="1">
        <f>'[1]UpFlex, 2020, Winter'!Y3*(1+[1]Main!$B$4)^(Main!$B$5-2020)+VLOOKUP($A3,'EV UpFlex'!$A$2:$Y$41,Y$1+2)</f>
        <v>0.11943934007951656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0.33303351877650555</v>
      </c>
      <c r="C4" s="1">
        <f>'[1]UpFlex, 2020, Winter'!C4*(1+[1]Main!$B$4)^(Main!$B$5-2020)+VLOOKUP($A4,'EV UpFlex'!$A$2:$Y$41,C$1+2)</f>
        <v>0.3406771665648855</v>
      </c>
      <c r="D4" s="1">
        <f>'[1]UpFlex, 2020, Winter'!D4*(1+[1]Main!$B$4)^(Main!$B$5-2020)+VLOOKUP($A4,'EV UpFlex'!$A$2:$Y$41,D$1+2)</f>
        <v>0.3927118019211196</v>
      </c>
      <c r="E4" s="1">
        <f>'[1]UpFlex, 2020, Winter'!E4*(1+[1]Main!$B$4)^(Main!$B$5-2020)+VLOOKUP($A4,'EV UpFlex'!$A$2:$Y$41,E$1+2)</f>
        <v>0.43177884010390166</v>
      </c>
      <c r="F4" s="1">
        <f>'[1]UpFlex, 2020, Winter'!F4*(1+[1]Main!$B$4)^(Main!$B$5-2020)+VLOOKUP($A4,'EV UpFlex'!$A$2:$Y$41,F$1+2)</f>
        <v>0.48271640287001694</v>
      </c>
      <c r="G4" s="1">
        <f>'[1]UpFlex, 2020, Winter'!G4*(1+[1]Main!$B$4)^(Main!$B$5-2020)+VLOOKUP($A4,'EV UpFlex'!$A$2:$Y$41,G$1+2)</f>
        <v>0.56038165874045809</v>
      </c>
      <c r="H4" s="1">
        <f>'[1]UpFlex, 2020, Winter'!H4*(1+[1]Main!$B$4)^(Main!$B$5-2020)+VLOOKUP($A4,'EV UpFlex'!$A$2:$Y$41,H$1+2)</f>
        <v>0.62484205673982196</v>
      </c>
      <c r="I4" s="1">
        <f>'[1]UpFlex, 2020, Winter'!I4*(1+[1]Main!$B$4)^(Main!$B$5-2020)+VLOOKUP($A4,'EV UpFlex'!$A$2:$Y$41,I$1+2)</f>
        <v>0.82135505198791359</v>
      </c>
      <c r="J4" s="1">
        <f>'[1]UpFlex, 2020, Winter'!J4*(1+[1]Main!$B$4)^(Main!$B$5-2020)+VLOOKUP($A4,'EV UpFlex'!$A$2:$Y$41,J$1+2)</f>
        <v>0.79527258669741308</v>
      </c>
      <c r="K4" s="1">
        <f>'[1]UpFlex, 2020, Winter'!K4*(1+[1]Main!$B$4)^(Main!$B$5-2020)+VLOOKUP($A4,'EV UpFlex'!$A$2:$Y$41,K$1+2)</f>
        <v>0.84303784347434263</v>
      </c>
      <c r="L4" s="1">
        <f>'[1]UpFlex, 2020, Winter'!L4*(1+[1]Main!$B$4)^(Main!$B$5-2020)+VLOOKUP($A4,'EV UpFlex'!$A$2:$Y$41,L$1+2)</f>
        <v>0.84501892693172187</v>
      </c>
      <c r="M4" s="1">
        <f>'[1]UpFlex, 2020, Winter'!M4*(1+[1]Main!$B$4)^(Main!$B$5-2020)+VLOOKUP($A4,'EV UpFlex'!$A$2:$Y$41,M$1+2)</f>
        <v>0.82736091404898227</v>
      </c>
      <c r="N4" s="1">
        <f>'[1]UpFlex, 2020, Winter'!N4*(1+[1]Main!$B$4)^(Main!$B$5-2020)+VLOOKUP($A4,'EV UpFlex'!$A$2:$Y$41,N$1+2)</f>
        <v>0.77494884676738773</v>
      </c>
      <c r="O4" s="1">
        <f>'[1]UpFlex, 2020, Winter'!O4*(1+[1]Main!$B$4)^(Main!$B$5-2020)+VLOOKUP($A4,'EV UpFlex'!$A$2:$Y$41,O$1+2)</f>
        <v>0.72339218803117045</v>
      </c>
      <c r="P4" s="1">
        <f>'[1]UpFlex, 2020, Winter'!P4*(1+[1]Main!$B$4)^(Main!$B$5-2020)+VLOOKUP($A4,'EV UpFlex'!$A$2:$Y$41,P$1+2)</f>
        <v>0.64944701792832915</v>
      </c>
      <c r="Q4" s="1">
        <f>'[1]UpFlex, 2020, Winter'!Q4*(1+[1]Main!$B$4)^(Main!$B$5-2020)+VLOOKUP($A4,'EV UpFlex'!$A$2:$Y$41,Q$1+2)</f>
        <v>0.60937931756043251</v>
      </c>
      <c r="R4" s="1">
        <f>'[1]UpFlex, 2020, Winter'!R4*(1+[1]Main!$B$4)^(Main!$B$5-2020)+VLOOKUP($A4,'EV UpFlex'!$A$2:$Y$41,R$1+2)</f>
        <v>0.61658451801632741</v>
      </c>
      <c r="S4" s="1">
        <f>'[1]UpFlex, 2020, Winter'!S4*(1+[1]Main!$B$4)^(Main!$B$5-2020)+VLOOKUP($A4,'EV UpFlex'!$A$2:$Y$41,S$1+2)</f>
        <v>0.56600388442111971</v>
      </c>
      <c r="T4" s="1">
        <f>'[1]UpFlex, 2020, Winter'!T4*(1+[1]Main!$B$4)^(Main!$B$5-2020)+VLOOKUP($A4,'EV UpFlex'!$A$2:$Y$41,T$1+2)</f>
        <v>0.49344854829410512</v>
      </c>
      <c r="U4" s="1">
        <f>'[1]UpFlex, 2020, Winter'!U4*(1+[1]Main!$B$4)^(Main!$B$5-2020)+VLOOKUP($A4,'EV UpFlex'!$A$2:$Y$41,U$1+2)</f>
        <v>0.54634426927162849</v>
      </c>
      <c r="V4" s="1">
        <f>'[1]UpFlex, 2020, Winter'!V4*(1+[1]Main!$B$4)^(Main!$B$5-2020)+VLOOKUP($A4,'EV UpFlex'!$A$2:$Y$41,V$1+2)</f>
        <v>0.54343212600614943</v>
      </c>
      <c r="W4" s="1">
        <f>'[1]UpFlex, 2020, Winter'!W4*(1+[1]Main!$B$4)^(Main!$B$5-2020)+VLOOKUP($A4,'EV UpFlex'!$A$2:$Y$41,W$1+2)</f>
        <v>0.56675857998515689</v>
      </c>
      <c r="X4" s="1">
        <f>'[1]UpFlex, 2020, Winter'!X4*(1+[1]Main!$B$4)^(Main!$B$5-2020)+VLOOKUP($A4,'EV UpFlex'!$A$2:$Y$41,X$1+2)</f>
        <v>0.36224373422179817</v>
      </c>
      <c r="Y4" s="1">
        <f>'[1]UpFlex, 2020, Winter'!Y4*(1+[1]Main!$B$4)^(Main!$B$5-2020)+VLOOKUP($A4,'EV UpFlex'!$A$2:$Y$41,Y$1+2)</f>
        <v>0.33143362965330792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4.6472695227947412E-2</v>
      </c>
      <c r="C5" s="1">
        <f>'[1]UpFlex, 2020, Winter'!C5*(1+[1]Main!$B$4)^(Main!$B$5-2020)+VLOOKUP($A5,'EV UpFlex'!$A$2:$Y$41,C$1+2)</f>
        <v>4.4010079208015272E-2</v>
      </c>
      <c r="D5" s="1">
        <f>'[1]UpFlex, 2020, Winter'!D5*(1+[1]Main!$B$4)^(Main!$B$5-2020)+VLOOKUP($A5,'EV UpFlex'!$A$2:$Y$41,D$1+2)</f>
        <v>5.4183518021628505E-2</v>
      </c>
      <c r="E5" s="1">
        <f>'[1]UpFlex, 2020, Winter'!E5*(1+[1]Main!$B$4)^(Main!$B$5-2020)+VLOOKUP($A5,'EV UpFlex'!$A$2:$Y$41,E$1+2)</f>
        <v>5.9486463143553867E-2</v>
      </c>
      <c r="F5" s="1">
        <f>'[1]UpFlex, 2020, Winter'!F5*(1+[1]Main!$B$4)^(Main!$B$5-2020)+VLOOKUP($A5,'EV UpFlex'!$A$2:$Y$41,F$1+2)</f>
        <v>6.8818602432145881E-2</v>
      </c>
      <c r="G5" s="1">
        <f>'[1]UpFlex, 2020, Winter'!G5*(1+[1]Main!$B$4)^(Main!$B$5-2020)+VLOOKUP($A5,'EV UpFlex'!$A$2:$Y$41,G$1+2)</f>
        <v>8.8866520667938945E-2</v>
      </c>
      <c r="H5" s="1">
        <f>'[1]UpFlex, 2020, Winter'!H5*(1+[1]Main!$B$4)^(Main!$B$5-2020)+VLOOKUP($A5,'EV UpFlex'!$A$2:$Y$41,H$1+2)</f>
        <v>0.1011841269624682</v>
      </c>
      <c r="I5" s="1">
        <f>'[1]UpFlex, 2020, Winter'!I5*(1+[1]Main!$B$4)^(Main!$B$5-2020)+VLOOKUP($A5,'EV UpFlex'!$A$2:$Y$41,I$1+2)</f>
        <v>0.13734383459605601</v>
      </c>
      <c r="J5" s="1">
        <f>'[1]UpFlex, 2020, Winter'!J5*(1+[1]Main!$B$4)^(Main!$B$5-2020)+VLOOKUP($A5,'EV UpFlex'!$A$2:$Y$41,J$1+2)</f>
        <v>0.13510118909775234</v>
      </c>
      <c r="K5" s="1">
        <f>'[1]UpFlex, 2020, Winter'!K5*(1+[1]Main!$B$4)^(Main!$B$5-2020)+VLOOKUP($A5,'EV UpFlex'!$A$2:$Y$41,K$1+2)</f>
        <v>0.14211749387934691</v>
      </c>
      <c r="L5" s="1">
        <f>'[1]UpFlex, 2020, Winter'!L5*(1+[1]Main!$B$4)^(Main!$B$5-2020)+VLOOKUP($A5,'EV UpFlex'!$A$2:$Y$41,L$1+2)</f>
        <v>0.14420977561280748</v>
      </c>
      <c r="M5" s="1">
        <f>'[1]UpFlex, 2020, Winter'!M5*(1+[1]Main!$B$4)^(Main!$B$5-2020)+VLOOKUP($A5,'EV UpFlex'!$A$2:$Y$41,M$1+2)</f>
        <v>0.13386138157124683</v>
      </c>
      <c r="N5" s="1">
        <f>'[1]UpFlex, 2020, Winter'!N5*(1+[1]Main!$B$4)^(Main!$B$5-2020)+VLOOKUP($A5,'EV UpFlex'!$A$2:$Y$41,N$1+2)</f>
        <v>0.12772077294953352</v>
      </c>
      <c r="O5" s="1">
        <f>'[1]UpFlex, 2020, Winter'!O5*(1+[1]Main!$B$4)^(Main!$B$5-2020)+VLOOKUP($A5,'EV UpFlex'!$A$2:$Y$41,O$1+2)</f>
        <v>0.11855220906806617</v>
      </c>
      <c r="P5" s="1">
        <f>'[1]UpFlex, 2020, Winter'!P5*(1+[1]Main!$B$4)^(Main!$B$5-2020)+VLOOKUP($A5,'EV UpFlex'!$A$2:$Y$41,P$1+2)</f>
        <v>0.11063481168363021</v>
      </c>
      <c r="Q5" s="1">
        <f>'[1]UpFlex, 2020, Winter'!Q5*(1+[1]Main!$B$4)^(Main!$B$5-2020)+VLOOKUP($A5,'EV UpFlex'!$A$2:$Y$41,Q$1+2)</f>
        <v>0.10460532701972011</v>
      </c>
      <c r="R5" s="1">
        <f>'[1]UpFlex, 2020, Winter'!R5*(1+[1]Main!$B$4)^(Main!$B$5-2020)+VLOOKUP($A5,'EV UpFlex'!$A$2:$Y$41,R$1+2)</f>
        <v>0.11494672594041561</v>
      </c>
      <c r="S5" s="1">
        <f>'[1]UpFlex, 2020, Winter'!S5*(1+[1]Main!$B$4)^(Main!$B$5-2020)+VLOOKUP($A5,'EV UpFlex'!$A$2:$Y$41,S$1+2)</f>
        <v>0.12897138052162849</v>
      </c>
      <c r="T5" s="1">
        <f>'[1]UpFlex, 2020, Winter'!T5*(1+[1]Main!$B$4)^(Main!$B$5-2020)+VLOOKUP($A5,'EV UpFlex'!$A$2:$Y$41,T$1+2)</f>
        <v>0.11242618107930449</v>
      </c>
      <c r="U5" s="1">
        <f>'[1]UpFlex, 2020, Winter'!U5*(1+[1]Main!$B$4)^(Main!$B$5-2020)+VLOOKUP($A5,'EV UpFlex'!$A$2:$Y$41,U$1+2)</f>
        <v>0.10897877098600509</v>
      </c>
      <c r="V5" s="1">
        <f>'[1]UpFlex, 2020, Winter'!V5*(1+[1]Main!$B$4)^(Main!$B$5-2020)+VLOOKUP($A5,'EV UpFlex'!$A$2:$Y$41,V$1+2)</f>
        <v>0.10787721790288381</v>
      </c>
      <c r="W5" s="1">
        <f>'[1]UpFlex, 2020, Winter'!W5*(1+[1]Main!$B$4)^(Main!$B$5-2020)+VLOOKUP($A5,'EV UpFlex'!$A$2:$Y$41,W$1+2)</f>
        <v>0.10844827937234947</v>
      </c>
      <c r="X5" s="1">
        <f>'[1]UpFlex, 2020, Winter'!X5*(1+[1]Main!$B$4)^(Main!$B$5-2020)+VLOOKUP($A5,'EV UpFlex'!$A$2:$Y$41,X$1+2)</f>
        <v>6.6397666557463958E-2</v>
      </c>
      <c r="Y5" s="1">
        <f>'[1]UpFlex, 2020, Winter'!Y5*(1+[1]Main!$B$4)^(Main!$B$5-2020)+VLOOKUP($A5,'EV UpFlex'!$A$2:$Y$41,Y$1+2)</f>
        <v>5.6601079268447846E-2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0.32485917081849025</v>
      </c>
      <c r="C6" s="1">
        <f>'[1]UpFlex, 2020, Winter'!C6*(1+[1]Main!$B$4)^(Main!$B$5-2020)+VLOOKUP($A6,'EV UpFlex'!$A$2:$Y$41,C$1+2)</f>
        <v>0.32776025242366413</v>
      </c>
      <c r="D6" s="1">
        <f>'[1]UpFlex, 2020, Winter'!D6*(1+[1]Main!$B$4)^(Main!$B$5-2020)+VLOOKUP($A6,'EV UpFlex'!$A$2:$Y$41,D$1+2)</f>
        <v>0.37191764227417301</v>
      </c>
      <c r="E6" s="1">
        <f>'[1]UpFlex, 2020, Winter'!E6*(1+[1]Main!$B$4)^(Main!$B$5-2020)+VLOOKUP($A6,'EV UpFlex'!$A$2:$Y$41,E$1+2)</f>
        <v>0.40903566750848186</v>
      </c>
      <c r="F6" s="1">
        <f>'[1]UpFlex, 2020, Winter'!F6*(1+[1]Main!$B$4)^(Main!$B$5-2020)+VLOOKUP($A6,'EV UpFlex'!$A$2:$Y$41,F$1+2)</f>
        <v>0.46070534107612376</v>
      </c>
      <c r="G6" s="1">
        <f>'[1]UpFlex, 2020, Winter'!G6*(1+[1]Main!$B$4)^(Main!$B$5-2020)+VLOOKUP($A6,'EV UpFlex'!$A$2:$Y$41,G$1+2)</f>
        <v>0.53282399030534355</v>
      </c>
      <c r="H6" s="1">
        <f>'[1]UpFlex, 2020, Winter'!H6*(1+[1]Main!$B$4)^(Main!$B$5-2020)+VLOOKUP($A6,'EV UpFlex'!$A$2:$Y$41,H$1+2)</f>
        <v>0.53589647182569977</v>
      </c>
      <c r="I6" s="1">
        <f>'[1]UpFlex, 2020, Winter'!I6*(1+[1]Main!$B$4)^(Main!$B$5-2020)+VLOOKUP($A6,'EV UpFlex'!$A$2:$Y$41,I$1+2)</f>
        <v>0.70290436263676859</v>
      </c>
      <c r="J6" s="1">
        <f>'[1]UpFlex, 2020, Winter'!J6*(1+[1]Main!$B$4)^(Main!$B$5-2020)+VLOOKUP($A6,'EV UpFlex'!$A$2:$Y$41,J$1+2)</f>
        <v>0.67017539401611548</v>
      </c>
      <c r="K6" s="1">
        <f>'[1]UpFlex, 2020, Winter'!K6*(1+[1]Main!$B$4)^(Main!$B$5-2020)+VLOOKUP($A6,'EV UpFlex'!$A$2:$Y$41,K$1+2)</f>
        <v>0.7367799679877014</v>
      </c>
      <c r="L6" s="1">
        <f>'[1]UpFlex, 2020, Winter'!L6*(1+[1]Main!$B$4)^(Main!$B$5-2020)+VLOOKUP($A6,'EV UpFlex'!$A$2:$Y$41,L$1+2)</f>
        <v>0.75730365235156916</v>
      </c>
      <c r="M6" s="1">
        <f>'[1]UpFlex, 2020, Winter'!M6*(1+[1]Main!$B$4)^(Main!$B$5-2020)+VLOOKUP($A6,'EV UpFlex'!$A$2:$Y$41,M$1+2)</f>
        <v>0.72388890168257003</v>
      </c>
      <c r="N6" s="1">
        <f>'[1]UpFlex, 2020, Winter'!N6*(1+[1]Main!$B$4)^(Main!$B$5-2020)+VLOOKUP($A6,'EV UpFlex'!$A$2:$Y$41,N$1+2)</f>
        <v>0.6919788942769296</v>
      </c>
      <c r="O6" s="1">
        <f>'[1]UpFlex, 2020, Winter'!O6*(1+[1]Main!$B$4)^(Main!$B$5-2020)+VLOOKUP($A6,'EV UpFlex'!$A$2:$Y$41,O$1+2)</f>
        <v>0.64448668800254461</v>
      </c>
      <c r="P6" s="1">
        <f>'[1]UpFlex, 2020, Winter'!P6*(1+[1]Main!$B$4)^(Main!$B$5-2020)+VLOOKUP($A6,'EV UpFlex'!$A$2:$Y$41,P$1+2)</f>
        <v>0.61090703712680239</v>
      </c>
      <c r="Q6" s="1">
        <f>'[1]UpFlex, 2020, Winter'!Q6*(1+[1]Main!$B$4)^(Main!$B$5-2020)+VLOOKUP($A6,'EV UpFlex'!$A$2:$Y$41,Q$1+2)</f>
        <v>0.57069677806615782</v>
      </c>
      <c r="R6" s="1">
        <f>'[1]UpFlex, 2020, Winter'!R6*(1+[1]Main!$B$4)^(Main!$B$5-2020)+VLOOKUP($A6,'EV UpFlex'!$A$2:$Y$41,R$1+2)</f>
        <v>0.58262141639419007</v>
      </c>
      <c r="S6" s="1">
        <f>'[1]UpFlex, 2020, Winter'!S6*(1+[1]Main!$B$4)^(Main!$B$5-2020)+VLOOKUP($A6,'EV UpFlex'!$A$2:$Y$41,S$1+2)</f>
        <v>0.54692646352417307</v>
      </c>
      <c r="T6" s="1">
        <f>'[1]UpFlex, 2020, Winter'!T6*(1+[1]Main!$B$4)^(Main!$B$5-2020)+VLOOKUP($A6,'EV UpFlex'!$A$2:$Y$41,T$1+2)</f>
        <v>0.49660153792196782</v>
      </c>
      <c r="U6" s="1">
        <f>'[1]UpFlex, 2020, Winter'!U6*(1+[1]Main!$B$4)^(Main!$B$5-2020)+VLOOKUP($A6,'EV UpFlex'!$A$2:$Y$41,U$1+2)</f>
        <v>0.53244336080788801</v>
      </c>
      <c r="V6" s="1">
        <f>'[1]UpFlex, 2020, Winter'!V6*(1+[1]Main!$B$4)^(Main!$B$5-2020)+VLOOKUP($A6,'EV UpFlex'!$A$2:$Y$41,V$1+2)</f>
        <v>0.53506398071988981</v>
      </c>
      <c r="W6" s="1">
        <f>'[1]UpFlex, 2020, Winter'!W6*(1+[1]Main!$B$4)^(Main!$B$5-2020)+VLOOKUP($A6,'EV UpFlex'!$A$2:$Y$41,W$1+2)</f>
        <v>0.55621246589164541</v>
      </c>
      <c r="X6" s="1">
        <f>'[1]UpFlex, 2020, Winter'!X6*(1+[1]Main!$B$4)^(Main!$B$5-2020)+VLOOKUP($A6,'EV UpFlex'!$A$2:$Y$41,X$1+2)</f>
        <v>0.36979040781912642</v>
      </c>
      <c r="Y6" s="1">
        <f>'[1]UpFlex, 2020, Winter'!Y6*(1+[1]Main!$B$4)^(Main!$B$5-2020)+VLOOKUP($A6,'EV UpFlex'!$A$2:$Y$41,Y$1+2)</f>
        <v>0.34320105109414761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0.48622787159563191</v>
      </c>
      <c r="C7" s="1">
        <f>'[1]UpFlex, 2020, Winter'!C7*(1+[1]Main!$B$4)^(Main!$B$5-2020)+VLOOKUP($A7,'EV UpFlex'!$A$2:$Y$41,C$1+2)</f>
        <v>0.49161618070610691</v>
      </c>
      <c r="D7" s="1">
        <f>'[1]UpFlex, 2020, Winter'!D7*(1+[1]Main!$B$4)^(Main!$B$5-2020)+VLOOKUP($A7,'EV UpFlex'!$A$2:$Y$41,D$1+2)</f>
        <v>0.55629842240139959</v>
      </c>
      <c r="E7" s="1">
        <f>'[1]UpFlex, 2020, Winter'!E7*(1+[1]Main!$B$4)^(Main!$B$5-2020)+VLOOKUP($A7,'EV UpFlex'!$A$2:$Y$41,E$1+2)</f>
        <v>0.60432292325487713</v>
      </c>
      <c r="F7" s="1">
        <f>'[1]UpFlex, 2020, Winter'!F7*(1+[1]Main!$B$4)^(Main!$B$5-2020)+VLOOKUP($A7,'EV UpFlex'!$A$2:$Y$41,F$1+2)</f>
        <v>0.66899102202502125</v>
      </c>
      <c r="G7" s="1">
        <f>'[1]UpFlex, 2020, Winter'!G7*(1+[1]Main!$B$4)^(Main!$B$5-2020)+VLOOKUP($A7,'EV UpFlex'!$A$2:$Y$41,G$1+2)</f>
        <v>0.76026568217557267</v>
      </c>
      <c r="H7" s="1">
        <f>'[1]UpFlex, 2020, Winter'!H7*(1+[1]Main!$B$4)^(Main!$B$5-2020)+VLOOKUP($A7,'EV UpFlex'!$A$2:$Y$41,H$1+2)</f>
        <v>0.74351600748727753</v>
      </c>
      <c r="I7" s="1">
        <f>'[1]UpFlex, 2020, Winter'!I7*(1+[1]Main!$B$4)^(Main!$B$5-2020)+VLOOKUP($A7,'EV UpFlex'!$A$2:$Y$41,I$1+2)</f>
        <v>0.99521850717239202</v>
      </c>
      <c r="J7" s="1">
        <f>'[1]UpFlex, 2020, Winter'!J7*(1+[1]Main!$B$4)^(Main!$B$5-2020)+VLOOKUP($A7,'EV UpFlex'!$A$2:$Y$41,J$1+2)</f>
        <v>0.96264275993426651</v>
      </c>
      <c r="K7" s="1">
        <f>'[1]UpFlex, 2020, Winter'!K7*(1+[1]Main!$B$4)^(Main!$B$5-2020)+VLOOKUP($A7,'EV UpFlex'!$A$2:$Y$41,K$1+2)</f>
        <v>1.0493852284054284</v>
      </c>
      <c r="L7" s="1">
        <f>'[1]UpFlex, 2020, Winter'!L7*(1+[1]Main!$B$4)^(Main!$B$5-2020)+VLOOKUP($A7,'EV UpFlex'!$A$2:$Y$41,L$1+2)</f>
        <v>1.0604777092896525</v>
      </c>
      <c r="M7" s="1">
        <f>'[1]UpFlex, 2020, Winter'!M7*(1+[1]Main!$B$4)^(Main!$B$5-2020)+VLOOKUP($A7,'EV UpFlex'!$A$2:$Y$41,M$1+2)</f>
        <v>1.019111495998728</v>
      </c>
      <c r="N7" s="1">
        <f>'[1]UpFlex, 2020, Winter'!N7*(1+[1]Main!$B$4)^(Main!$B$5-2020)+VLOOKUP($A7,'EV UpFlex'!$A$2:$Y$41,N$1+2)</f>
        <v>0.98253828814673472</v>
      </c>
      <c r="O7" s="1">
        <f>'[1]UpFlex, 2020, Winter'!O7*(1+[1]Main!$B$4)^(Main!$B$5-2020)+VLOOKUP($A7,'EV UpFlex'!$A$2:$Y$41,O$1+2)</f>
        <v>0.93087637847646321</v>
      </c>
      <c r="P7" s="1">
        <f>'[1]UpFlex, 2020, Winter'!P7*(1+[1]Main!$B$4)^(Main!$B$5-2020)+VLOOKUP($A7,'EV UpFlex'!$A$2:$Y$41,P$1+2)</f>
        <v>0.86177036428541143</v>
      </c>
      <c r="Q7" s="1">
        <f>'[1]UpFlex, 2020, Winter'!Q7*(1+[1]Main!$B$4)^(Main!$B$5-2020)+VLOOKUP($A7,'EV UpFlex'!$A$2:$Y$41,Q$1+2)</f>
        <v>0.81390983413804086</v>
      </c>
      <c r="R7" s="1">
        <f>'[1]UpFlex, 2020, Winter'!R7*(1+[1]Main!$B$4)^(Main!$B$5-2020)+VLOOKUP($A7,'EV UpFlex'!$A$2:$Y$41,R$1+2)</f>
        <v>0.7981347078329093</v>
      </c>
      <c r="S7" s="1">
        <f>'[1]UpFlex, 2020, Winter'!S7*(1+[1]Main!$B$4)^(Main!$B$5-2020)+VLOOKUP($A7,'EV UpFlex'!$A$2:$Y$41,S$1+2)</f>
        <v>0.72545175990139943</v>
      </c>
      <c r="T7" s="1">
        <f>'[1]UpFlex, 2020, Winter'!T7*(1+[1]Main!$B$4)^(Main!$B$5-2020)+VLOOKUP($A7,'EV UpFlex'!$A$2:$Y$41,T$1+2)</f>
        <v>0.6542044325551315</v>
      </c>
      <c r="U7" s="1">
        <f>'[1]UpFlex, 2020, Winter'!U7*(1+[1]Main!$B$4)^(Main!$B$5-2020)+VLOOKUP($A7,'EV UpFlex'!$A$2:$Y$41,U$1+2)</f>
        <v>0.70149928065203571</v>
      </c>
      <c r="V7" s="1">
        <f>'[1]UpFlex, 2020, Winter'!V7*(1+[1]Main!$B$4)^(Main!$B$5-2020)+VLOOKUP($A7,'EV UpFlex'!$A$2:$Y$41,V$1+2)</f>
        <v>0.69984487407018681</v>
      </c>
      <c r="W7" s="1">
        <f>'[1]UpFlex, 2020, Winter'!W7*(1+[1]Main!$B$4)^(Main!$B$5-2020)+VLOOKUP($A7,'EV UpFlex'!$A$2:$Y$41,W$1+2)</f>
        <v>0.73676915935644627</v>
      </c>
      <c r="X7" s="1">
        <f>'[1]UpFlex, 2020, Winter'!X7*(1+[1]Main!$B$4)^(Main!$B$5-2020)+VLOOKUP($A7,'EV UpFlex'!$A$2:$Y$41,X$1+2)</f>
        <v>0.49928873465224771</v>
      </c>
      <c r="Y7" s="1">
        <f>'[1]UpFlex, 2020, Winter'!Y7*(1+[1]Main!$B$4)^(Main!$B$5-2020)+VLOOKUP($A7,'EV UpFlex'!$A$2:$Y$41,Y$1+2)</f>
        <v>0.46979067612913494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0.24061690586620016</v>
      </c>
      <c r="C8" s="1">
        <f>'[1]UpFlex, 2020, Winter'!C8*(1+[1]Main!$B$4)^(Main!$B$5-2020)+VLOOKUP($A8,'EV UpFlex'!$A$2:$Y$41,C$1+2)</f>
        <v>0.24261916999045802</v>
      </c>
      <c r="D8" s="1">
        <f>'[1]UpFlex, 2020, Winter'!D8*(1+[1]Main!$B$4)^(Main!$B$5-2020)+VLOOKUP($A8,'EV UpFlex'!$A$2:$Y$41,D$1+2)</f>
        <v>0.28029153773218829</v>
      </c>
      <c r="E8" s="1">
        <f>'[1]UpFlex, 2020, Winter'!E8*(1+[1]Main!$B$4)^(Main!$B$5-2020)+VLOOKUP($A8,'EV UpFlex'!$A$2:$Y$41,E$1+2)</f>
        <v>0.30241158319550471</v>
      </c>
      <c r="F8" s="1">
        <f>'[1]UpFlex, 2020, Winter'!F8*(1+[1]Main!$B$4)^(Main!$B$5-2020)+VLOOKUP($A8,'EV UpFlex'!$A$2:$Y$41,F$1+2)</f>
        <v>0.33990930074215436</v>
      </c>
      <c r="G8" s="1">
        <f>'[1]UpFlex, 2020, Winter'!G8*(1+[1]Main!$B$4)^(Main!$B$5-2020)+VLOOKUP($A8,'EV UpFlex'!$A$2:$Y$41,G$1+2)</f>
        <v>0.39507296253816793</v>
      </c>
      <c r="H8" s="1">
        <f>'[1]UpFlex, 2020, Winter'!H8*(1+[1]Main!$B$4)^(Main!$B$5-2020)+VLOOKUP($A8,'EV UpFlex'!$A$2:$Y$41,H$1+2)</f>
        <v>0.40224482970737918</v>
      </c>
      <c r="I8" s="1">
        <f>'[1]UpFlex, 2020, Winter'!I8*(1+[1]Main!$B$4)^(Main!$B$5-2020)+VLOOKUP($A8,'EV UpFlex'!$A$2:$Y$41,I$1+2)</f>
        <v>0.54031577621501281</v>
      </c>
      <c r="J8" s="1">
        <f>'[1]UpFlex, 2020, Winter'!J8*(1+[1]Main!$B$4)^(Main!$B$5-2020)+VLOOKUP($A8,'EV UpFlex'!$A$2:$Y$41,J$1+2)</f>
        <v>0.54045429557145885</v>
      </c>
      <c r="K8" s="1">
        <f>'[1]UpFlex, 2020, Winter'!K8*(1+[1]Main!$B$4)^(Main!$B$5-2020)+VLOOKUP($A8,'EV UpFlex'!$A$2:$Y$41,K$1+2)</f>
        <v>0.58639754874151817</v>
      </c>
      <c r="L8" s="1">
        <f>'[1]UpFlex, 2020, Winter'!L8*(1+[1]Main!$B$4)^(Main!$B$5-2020)+VLOOKUP($A8,'EV UpFlex'!$A$2:$Y$41,L$1+2)</f>
        <v>0.60117161282866838</v>
      </c>
      <c r="M8" s="1">
        <f>'[1]UpFlex, 2020, Winter'!M8*(1+[1]Main!$B$4)^(Main!$B$5-2020)+VLOOKUP($A8,'EV UpFlex'!$A$2:$Y$41,M$1+2)</f>
        <v>0.57340488297073788</v>
      </c>
      <c r="N8" s="1">
        <f>'[1]UpFlex, 2020, Winter'!N8*(1+[1]Main!$B$4)^(Main!$B$5-2020)+VLOOKUP($A8,'EV UpFlex'!$A$2:$Y$41,N$1+2)</f>
        <v>0.55172874445822739</v>
      </c>
      <c r="O8" s="1">
        <f>'[1]UpFlex, 2020, Winter'!O8*(1+[1]Main!$B$4)^(Main!$B$5-2020)+VLOOKUP($A8,'EV UpFlex'!$A$2:$Y$41,O$1+2)</f>
        <v>0.52040431370865137</v>
      </c>
      <c r="P8" s="1">
        <f>'[1]UpFlex, 2020, Winter'!P8*(1+[1]Main!$B$4)^(Main!$B$5-2020)+VLOOKUP($A8,'EV UpFlex'!$A$2:$Y$41,P$1+2)</f>
        <v>0.47753420814779479</v>
      </c>
      <c r="Q8" s="1">
        <f>'[1]UpFlex, 2020, Winter'!Q8*(1+[1]Main!$B$4)^(Main!$B$5-2020)+VLOOKUP($A8,'EV UpFlex'!$A$2:$Y$41,Q$1+2)</f>
        <v>0.44583702642493639</v>
      </c>
      <c r="R8" s="1">
        <f>'[1]UpFlex, 2020, Winter'!R8*(1+[1]Main!$B$4)^(Main!$B$5-2020)+VLOOKUP($A8,'EV UpFlex'!$A$2:$Y$41,R$1+2)</f>
        <v>0.46041183057357926</v>
      </c>
      <c r="S8" s="1">
        <f>'[1]UpFlex, 2020, Winter'!S8*(1+[1]Main!$B$4)^(Main!$B$5-2020)+VLOOKUP($A8,'EV UpFlex'!$A$2:$Y$41,S$1+2)</f>
        <v>0.41619767523218831</v>
      </c>
      <c r="T8" s="1">
        <f>'[1]UpFlex, 2020, Winter'!T8*(1+[1]Main!$B$4)^(Main!$B$5-2020)+VLOOKUP($A8,'EV UpFlex'!$A$2:$Y$41,T$1+2)</f>
        <v>0.37644878085135708</v>
      </c>
      <c r="U8" s="1">
        <f>'[1]UpFlex, 2020, Winter'!U8*(1+[1]Main!$B$4)^(Main!$B$5-2020)+VLOOKUP($A8,'EV UpFlex'!$A$2:$Y$41,U$1+2)</f>
        <v>0.40222437999681937</v>
      </c>
      <c r="V8" s="1">
        <f>'[1]UpFlex, 2020, Winter'!V8*(1+[1]Main!$B$4)^(Main!$B$5-2020)+VLOOKUP($A8,'EV UpFlex'!$A$2:$Y$41,V$1+2)</f>
        <v>0.39035562153095849</v>
      </c>
      <c r="W8" s="1">
        <f>'[1]UpFlex, 2020, Winter'!W8*(1+[1]Main!$B$4)^(Main!$B$5-2020)+VLOOKUP($A8,'EV UpFlex'!$A$2:$Y$41,W$1+2)</f>
        <v>0.38200329311492787</v>
      </c>
      <c r="X8" s="1">
        <f>'[1]UpFlex, 2020, Winter'!X8*(1+[1]Main!$B$4)^(Main!$B$5-2020)+VLOOKUP($A8,'EV UpFlex'!$A$2:$Y$41,X$1+2)</f>
        <v>0.25913476991836304</v>
      </c>
      <c r="Y8" s="1">
        <f>'[1]UpFlex, 2020, Winter'!Y8*(1+[1]Main!$B$4)^(Main!$B$5-2020)+VLOOKUP($A8,'EV UpFlex'!$A$2:$Y$41,Y$1+2)</f>
        <v>0.24046943972010182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0.14848962420589484</v>
      </c>
      <c r="C9" s="1">
        <f>'[1]UpFlex, 2020, Winter'!C9*(1+[1]Main!$B$4)^(Main!$B$5-2020)+VLOOKUP($A9,'EV UpFlex'!$A$2:$Y$41,C$1+2)</f>
        <v>0.15007391341603055</v>
      </c>
      <c r="D9" s="1">
        <f>'[1]UpFlex, 2020, Winter'!D9*(1+[1]Main!$B$4)^(Main!$B$5-2020)+VLOOKUP($A9,'EV UpFlex'!$A$2:$Y$41,D$1+2)</f>
        <v>0.16857874104325701</v>
      </c>
      <c r="E9" s="1">
        <f>'[1]UpFlex, 2020, Winter'!E9*(1+[1]Main!$B$4)^(Main!$B$5-2020)+VLOOKUP($A9,'EV UpFlex'!$A$2:$Y$41,E$1+2)</f>
        <v>0.18056327128710775</v>
      </c>
      <c r="F9" s="1">
        <f>'[1]UpFlex, 2020, Winter'!F9*(1+[1]Main!$B$4)^(Main!$B$5-2020)+VLOOKUP($A9,'EV UpFlex'!$A$2:$Y$41,F$1+2)</f>
        <v>0.2030053973642918</v>
      </c>
      <c r="G9" s="1">
        <f>'[1]UpFlex, 2020, Winter'!G9*(1+[1]Main!$B$4)^(Main!$B$5-2020)+VLOOKUP($A9,'EV UpFlex'!$A$2:$Y$41,G$1+2)</f>
        <v>0.2416068313358779</v>
      </c>
      <c r="H9" s="1">
        <f>'[1]UpFlex, 2020, Winter'!H9*(1+[1]Main!$B$4)^(Main!$B$5-2020)+VLOOKUP($A9,'EV UpFlex'!$A$2:$Y$41,H$1+2)</f>
        <v>0.29295773142493642</v>
      </c>
      <c r="I9" s="1">
        <f>'[1]UpFlex, 2020, Winter'!I9*(1+[1]Main!$B$4)^(Main!$B$5-2020)+VLOOKUP($A9,'EV UpFlex'!$A$2:$Y$41,I$1+2)</f>
        <v>0.38033871169211197</v>
      </c>
      <c r="J9" s="1">
        <f>'[1]UpFlex, 2020, Winter'!J9*(1+[1]Main!$B$4)^(Main!$B$5-2020)+VLOOKUP($A9,'EV UpFlex'!$A$2:$Y$41,J$1+2)</f>
        <v>0.37370344569550473</v>
      </c>
      <c r="K9" s="1">
        <f>'[1]UpFlex, 2020, Winter'!K9*(1+[1]Main!$B$4)^(Main!$B$5-2020)+VLOOKUP($A9,'EV UpFlex'!$A$2:$Y$41,K$1+2)</f>
        <v>0.39346973525869378</v>
      </c>
      <c r="L9" s="1">
        <f>'[1]UpFlex, 2020, Winter'!L9*(1+[1]Main!$B$4)^(Main!$B$5-2020)+VLOOKUP($A9,'EV UpFlex'!$A$2:$Y$41,L$1+2)</f>
        <v>0.40629933747561497</v>
      </c>
      <c r="M9" s="1">
        <f>'[1]UpFlex, 2020, Winter'!M9*(1+[1]Main!$B$4)^(Main!$B$5-2020)+VLOOKUP($A9,'EV UpFlex'!$A$2:$Y$41,M$1+2)</f>
        <v>0.39122399314249368</v>
      </c>
      <c r="N9" s="1">
        <f>'[1]UpFlex, 2020, Winter'!N9*(1+[1]Main!$B$4)^(Main!$B$5-2020)+VLOOKUP($A9,'EV UpFlex'!$A$2:$Y$41,N$1+2)</f>
        <v>0.36835683964906707</v>
      </c>
      <c r="O9" s="1">
        <f>'[1]UpFlex, 2020, Winter'!O9*(1+[1]Main!$B$4)^(Main!$B$5-2020)+VLOOKUP($A9,'EV UpFlex'!$A$2:$Y$41,O$1+2)</f>
        <v>0.35036826438613233</v>
      </c>
      <c r="P9" s="1">
        <f>'[1]UpFlex, 2020, Winter'!P9*(1+[1]Main!$B$4)^(Main!$B$5-2020)+VLOOKUP($A9,'EV UpFlex'!$A$2:$Y$41,P$1+2)</f>
        <v>0.31537835336726039</v>
      </c>
      <c r="Q9" s="1">
        <f>'[1]UpFlex, 2020, Winter'!Q9*(1+[1]Main!$B$4)^(Main!$B$5-2020)+VLOOKUP($A9,'EV UpFlex'!$A$2:$Y$41,Q$1+2)</f>
        <v>0.28416621778944023</v>
      </c>
      <c r="R9" s="1">
        <f>'[1]UpFlex, 2020, Winter'!R9*(1+[1]Main!$B$4)^(Main!$B$5-2020)+VLOOKUP($A9,'EV UpFlex'!$A$2:$Y$41,R$1+2)</f>
        <v>0.28711090938083123</v>
      </c>
      <c r="S9" s="1">
        <f>'[1]UpFlex, 2020, Winter'!S9*(1+[1]Main!$B$4)^(Main!$B$5-2020)+VLOOKUP($A9,'EV UpFlex'!$A$2:$Y$41,S$1+2)</f>
        <v>0.275870456043257</v>
      </c>
      <c r="T9" s="1">
        <f>'[1]UpFlex, 2020, Winter'!T9*(1+[1]Main!$B$4)^(Main!$B$5-2020)+VLOOKUP($A9,'EV UpFlex'!$A$2:$Y$41,T$1+2)</f>
        <v>0.25583507840860897</v>
      </c>
      <c r="U9" s="1">
        <f>'[1]UpFlex, 2020, Winter'!U9*(1+[1]Main!$B$4)^(Main!$B$5-2020)+VLOOKUP($A9,'EV UpFlex'!$A$2:$Y$41,U$1+2)</f>
        <v>0.2653927844720102</v>
      </c>
      <c r="V9" s="1">
        <f>'[1]UpFlex, 2020, Winter'!V9*(1+[1]Main!$B$4)^(Main!$B$5-2020)+VLOOKUP($A9,'EV UpFlex'!$A$2:$Y$41,V$1+2)</f>
        <v>0.2637177408057676</v>
      </c>
      <c r="W9" s="1">
        <f>'[1]UpFlex, 2020, Winter'!W9*(1+[1]Main!$B$4)^(Main!$B$5-2020)+VLOOKUP($A9,'EV UpFlex'!$A$2:$Y$41,W$1+2)</f>
        <v>0.26492845999469888</v>
      </c>
      <c r="X9" s="1">
        <f>'[1]UpFlex, 2020, Winter'!X9*(1+[1]Main!$B$4)^(Main!$B$5-2020)+VLOOKUP($A9,'EV UpFlex'!$A$2:$Y$41,X$1+2)</f>
        <v>0.1750253118649279</v>
      </c>
      <c r="Y9" s="1">
        <f>'[1]UpFlex, 2020, Winter'!Y9*(1+[1]Main!$B$4)^(Main!$B$5-2020)+VLOOKUP($A9,'EV UpFlex'!$A$2:$Y$41,Y$1+2)</f>
        <v>0.15677773228689568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0.14532312900339273</v>
      </c>
      <c r="C10" s="1">
        <f>'[1]UpFlex, 2020, Winter'!C10*(1+[1]Main!$B$4)^(Main!$B$5-2020)+VLOOKUP($A10,'EV UpFlex'!$A$2:$Y$41,C$1+2)</f>
        <v>0.15045061416030536</v>
      </c>
      <c r="D10" s="1">
        <f>'[1]UpFlex, 2020, Winter'!D10*(1+[1]Main!$B$4)^(Main!$B$5-2020)+VLOOKUP($A10,'EV UpFlex'!$A$2:$Y$41,D$1+2)</f>
        <v>0.16733044876590331</v>
      </c>
      <c r="E10" s="1">
        <f>'[1]UpFlex, 2020, Winter'!E10*(1+[1]Main!$B$4)^(Main!$B$5-2020)+VLOOKUP($A10,'EV UpFlex'!$A$2:$Y$41,E$1+2)</f>
        <v>0.17799971509329943</v>
      </c>
      <c r="F10" s="1">
        <f>'[1]UpFlex, 2020, Winter'!F10*(1+[1]Main!$B$4)^(Main!$B$5-2020)+VLOOKUP($A10,'EV UpFlex'!$A$2:$Y$41,F$1+2)</f>
        <v>0.19268064808736218</v>
      </c>
      <c r="G10" s="1">
        <f>'[1]UpFlex, 2020, Winter'!G10*(1+[1]Main!$B$4)^(Main!$B$5-2020)+VLOOKUP($A10,'EV UpFlex'!$A$2:$Y$41,G$1+2)</f>
        <v>0.20926656835877866</v>
      </c>
      <c r="H10" s="1">
        <f>'[1]UpFlex, 2020, Winter'!H10*(1+[1]Main!$B$4)^(Main!$B$5-2020)+VLOOKUP($A10,'EV UpFlex'!$A$2:$Y$41,H$1+2)</f>
        <v>0.19680495258269723</v>
      </c>
      <c r="I10" s="1">
        <f>'[1]UpFlex, 2020, Winter'!I10*(1+[1]Main!$B$4)^(Main!$B$5-2020)+VLOOKUP($A10,'EV UpFlex'!$A$2:$Y$41,I$1+2)</f>
        <v>0.24076010525445296</v>
      </c>
      <c r="J10" s="1">
        <f>'[1]UpFlex, 2020, Winter'!J10*(1+[1]Main!$B$4)^(Main!$B$5-2020)+VLOOKUP($A10,'EV UpFlex'!$A$2:$Y$41,J$1+2)</f>
        <v>0.2286772341772689</v>
      </c>
      <c r="K10" s="1">
        <f>'[1]UpFlex, 2020, Winter'!K10*(1+[1]Main!$B$4)^(Main!$B$5-2020)+VLOOKUP($A10,'EV UpFlex'!$A$2:$Y$41,K$1+2)</f>
        <v>0.24604563536471585</v>
      </c>
      <c r="L10" s="1">
        <f>'[1]UpFlex, 2020, Winter'!L10*(1+[1]Main!$B$4)^(Main!$B$5-2020)+VLOOKUP($A10,'EV UpFlex'!$A$2:$Y$41,L$1+2)</f>
        <v>0.25024737836726041</v>
      </c>
      <c r="M10" s="1">
        <f>'[1]UpFlex, 2020, Winter'!M10*(1+[1]Main!$B$4)^(Main!$B$5-2020)+VLOOKUP($A10,'EV UpFlex'!$A$2:$Y$41,M$1+2)</f>
        <v>0.23897021975826974</v>
      </c>
      <c r="N10" s="1">
        <f>'[1]UpFlex, 2020, Winter'!N10*(1+[1]Main!$B$4)^(Main!$B$5-2020)+VLOOKUP($A10,'EV UpFlex'!$A$2:$Y$41,N$1+2)</f>
        <v>0.23078496954622565</v>
      </c>
      <c r="O10" s="1">
        <f>'[1]UpFlex, 2020, Winter'!O10*(1+[1]Main!$B$4)^(Main!$B$5-2020)+VLOOKUP($A10,'EV UpFlex'!$A$2:$Y$41,O$1+2)</f>
        <v>0.21996997802798984</v>
      </c>
      <c r="P10" s="1">
        <f>'[1]UpFlex, 2020, Winter'!P10*(1+[1]Main!$B$4)^(Main!$B$5-2020)+VLOOKUP($A10,'EV UpFlex'!$A$2:$Y$41,P$1+2)</f>
        <v>0.21006876089482612</v>
      </c>
      <c r="Q10" s="1">
        <f>'[1]UpFlex, 2020, Winter'!Q10*(1+[1]Main!$B$4)^(Main!$B$5-2020)+VLOOKUP($A10,'EV UpFlex'!$A$2:$Y$41,Q$1+2)</f>
        <v>0.1985093037277354</v>
      </c>
      <c r="R10" s="1">
        <f>'[1]UpFlex, 2020, Winter'!R10*(1+[1]Main!$B$4)^(Main!$B$5-2020)+VLOOKUP($A10,'EV UpFlex'!$A$2:$Y$41,R$1+2)</f>
        <v>0.19742727658608991</v>
      </c>
      <c r="S10" s="1">
        <f>'[1]UpFlex, 2020, Winter'!S10*(1+[1]Main!$B$4)^(Main!$B$5-2020)+VLOOKUP($A10,'EV UpFlex'!$A$2:$Y$41,S$1+2)</f>
        <v>0.17604544876590331</v>
      </c>
      <c r="T10" s="1">
        <f>'[1]UpFlex, 2020, Winter'!T10*(1+[1]Main!$B$4)^(Main!$B$5-2020)+VLOOKUP($A10,'EV UpFlex'!$A$2:$Y$41,T$1+2)</f>
        <v>0.16196783214164545</v>
      </c>
      <c r="U10" s="1">
        <f>'[1]UpFlex, 2020, Winter'!U10*(1+[1]Main!$B$4)^(Main!$B$5-2020)+VLOOKUP($A10,'EV UpFlex'!$A$2:$Y$41,U$1+2)</f>
        <v>0.17456074138676847</v>
      </c>
      <c r="V10" s="1">
        <f>'[1]UpFlex, 2020, Winter'!V10*(1+[1]Main!$B$4)^(Main!$B$5-2020)+VLOOKUP($A10,'EV UpFlex'!$A$2:$Y$41,V$1+2)</f>
        <v>0.17607642416878713</v>
      </c>
      <c r="W10" s="1">
        <f>'[1]UpFlex, 2020, Winter'!W10*(1+[1]Main!$B$4)^(Main!$B$5-2020)+VLOOKUP($A10,'EV UpFlex'!$A$2:$Y$41,W$1+2)</f>
        <v>0.1877281035581001</v>
      </c>
      <c r="X10" s="1">
        <f>'[1]UpFlex, 2020, Winter'!X10*(1+[1]Main!$B$4)^(Main!$B$5-2020)+VLOOKUP($A10,'EV UpFlex'!$A$2:$Y$41,X$1+2)</f>
        <v>0.13975917226039017</v>
      </c>
      <c r="Y10" s="1">
        <f>'[1]UpFlex, 2020, Winter'!Y10*(1+[1]Main!$B$4)^(Main!$B$5-2020)+VLOOKUP($A10,'EV UpFlex'!$A$2:$Y$41,Y$1+2)</f>
        <v>0.13795520703562342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0.20419809387722646</v>
      </c>
      <c r="C11" s="1">
        <f>'[1]UpFlex, 2020, Winter'!C11*(1+[1]Main!$B$4)^(Main!$B$5-2020)+VLOOKUP($A11,'EV UpFlex'!$A$2:$Y$41,C$1+2)</f>
        <v>0.20645153851145037</v>
      </c>
      <c r="D11" s="1">
        <f>'[1]UpFlex, 2020, Winter'!D11*(1+[1]Main!$B$4)^(Main!$B$5-2020)+VLOOKUP($A11,'EV UpFlex'!$A$2:$Y$41,D$1+2)</f>
        <v>0.23561615497137406</v>
      </c>
      <c r="E11" s="1">
        <f>'[1]UpFlex, 2020, Winter'!E11*(1+[1]Main!$B$4)^(Main!$B$5-2020)+VLOOKUP($A11,'EV UpFlex'!$A$2:$Y$41,E$1+2)</f>
        <v>0.25773279599872778</v>
      </c>
      <c r="F11" s="1">
        <f>'[1]UpFlex, 2020, Winter'!F11*(1+[1]Main!$B$4)^(Main!$B$5-2020)+VLOOKUP($A11,'EV UpFlex'!$A$2:$Y$41,F$1+2)</f>
        <v>0.28765507452608141</v>
      </c>
      <c r="G11" s="1">
        <f>'[1]UpFlex, 2020, Winter'!G11*(1+[1]Main!$B$4)^(Main!$B$5-2020)+VLOOKUP($A11,'EV UpFlex'!$A$2:$Y$41,G$1+2)</f>
        <v>0.3346354322041985</v>
      </c>
      <c r="H11" s="1">
        <f>'[1]UpFlex, 2020, Winter'!H11*(1+[1]Main!$B$4)^(Main!$B$5-2020)+VLOOKUP($A11,'EV UpFlex'!$A$2:$Y$41,H$1+2)</f>
        <v>0.34264510310114504</v>
      </c>
      <c r="I11" s="1">
        <f>'[1]UpFlex, 2020, Winter'!I11*(1+[1]Main!$B$4)^(Main!$B$5-2020)+VLOOKUP($A11,'EV UpFlex'!$A$2:$Y$41,I$1+2)</f>
        <v>0.45382156329198475</v>
      </c>
      <c r="J11" s="1">
        <f>'[1]UpFlex, 2020, Winter'!J11*(1+[1]Main!$B$4)^(Main!$B$5-2020)+VLOOKUP($A11,'EV UpFlex'!$A$2:$Y$41,J$1+2)</f>
        <v>0.44490748164758276</v>
      </c>
      <c r="K11" s="1">
        <f>'[1]UpFlex, 2020, Winter'!K11*(1+[1]Main!$B$4)^(Main!$B$5-2020)+VLOOKUP($A11,'EV UpFlex'!$A$2:$Y$41,K$1+2)</f>
        <v>0.49142419742684473</v>
      </c>
      <c r="L11" s="1">
        <f>'[1]UpFlex, 2020, Winter'!L11*(1+[1]Main!$B$4)^(Main!$B$5-2020)+VLOOKUP($A11,'EV UpFlex'!$A$2:$Y$41,L$1+2)</f>
        <v>0.49533455627226469</v>
      </c>
      <c r="M11" s="1">
        <f>'[1]UpFlex, 2020, Winter'!M11*(1+[1]Main!$B$4)^(Main!$B$5-2020)+VLOOKUP($A11,'EV UpFlex'!$A$2:$Y$41,M$1+2)</f>
        <v>0.47236652218511455</v>
      </c>
      <c r="N11" s="1">
        <f>'[1]UpFlex, 2020, Winter'!N11*(1+[1]Main!$B$4)^(Main!$B$5-2020)+VLOOKUP($A11,'EV UpFlex'!$A$2:$Y$41,N$1+2)</f>
        <v>0.45558089048346062</v>
      </c>
      <c r="O11" s="1">
        <f>'[1]UpFlex, 2020, Winter'!O11*(1+[1]Main!$B$4)^(Main!$B$5-2020)+VLOOKUP($A11,'EV UpFlex'!$A$2:$Y$41,O$1+2)</f>
        <v>0.42582903104961833</v>
      </c>
      <c r="P11" s="1">
        <f>'[1]UpFlex, 2020, Winter'!P11*(1+[1]Main!$B$4)^(Main!$B$5-2020)+VLOOKUP($A11,'EV UpFlex'!$A$2:$Y$41,P$1+2)</f>
        <v>0.40080059480597963</v>
      </c>
      <c r="Q11" s="1">
        <f>'[1]UpFlex, 2020, Winter'!Q11*(1+[1]Main!$B$4)^(Main!$B$5-2020)+VLOOKUP($A11,'EV UpFlex'!$A$2:$Y$41,Q$1+2)</f>
        <v>0.36804178229007634</v>
      </c>
      <c r="R11" s="1">
        <f>'[1]UpFlex, 2020, Winter'!R11*(1+[1]Main!$B$4)^(Main!$B$5-2020)+VLOOKUP($A11,'EV UpFlex'!$A$2:$Y$41,R$1+2)</f>
        <v>0.37431500447837152</v>
      </c>
      <c r="S11" s="1">
        <f>'[1]UpFlex, 2020, Winter'!S11*(1+[1]Main!$B$4)^(Main!$B$5-2020)+VLOOKUP($A11,'EV UpFlex'!$A$2:$Y$41,S$1+2)</f>
        <v>0.35502427997137409</v>
      </c>
      <c r="T11" s="1">
        <f>'[1]UpFlex, 2020, Winter'!T11*(1+[1]Main!$B$4)^(Main!$B$5-2020)+VLOOKUP($A11,'EV UpFlex'!$A$2:$Y$41,T$1+2)</f>
        <v>0.32259129656170482</v>
      </c>
      <c r="U11" s="1">
        <f>'[1]UpFlex, 2020, Winter'!U11*(1+[1]Main!$B$4)^(Main!$B$5-2020)+VLOOKUP($A11,'EV UpFlex'!$A$2:$Y$41,U$1+2)</f>
        <v>0.34088404575381681</v>
      </c>
      <c r="V11" s="1">
        <f>'[1]UpFlex, 2020, Winter'!V11*(1+[1]Main!$B$4)^(Main!$B$5-2020)+VLOOKUP($A11,'EV UpFlex'!$A$2:$Y$41,V$1+2)</f>
        <v>0.33662976007951662</v>
      </c>
      <c r="W11" s="1">
        <f>'[1]UpFlex, 2020, Winter'!W11*(1+[1]Main!$B$4)^(Main!$B$5-2020)+VLOOKUP($A11,'EV UpFlex'!$A$2:$Y$41,W$1+2)</f>
        <v>0.34991028967875321</v>
      </c>
      <c r="X11" s="1">
        <f>'[1]UpFlex, 2020, Winter'!X11*(1+[1]Main!$B$4)^(Main!$B$5-2020)+VLOOKUP($A11,'EV UpFlex'!$A$2:$Y$41,X$1+2)</f>
        <v>0.23416610601463106</v>
      </c>
      <c r="Y11" s="1">
        <f>'[1]UpFlex, 2020, Winter'!Y11*(1+[1]Main!$B$4)^(Main!$B$5-2020)+VLOOKUP($A11,'EV UpFlex'!$A$2:$Y$41,Y$1+2)</f>
        <v>0.2129688138358779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7.5463150273536894E-2</v>
      </c>
      <c r="C12" s="1">
        <f>'[1]UpFlex, 2020, Winter'!C12*(1+[1]Main!$B$4)^(Main!$B$5-2020)+VLOOKUP($A12,'EV UpFlex'!$A$2:$Y$41,C$1+2)</f>
        <v>7.5900778549618325E-2</v>
      </c>
      <c r="D12" s="1">
        <f>'[1]UpFlex, 2020, Winter'!D12*(1+[1]Main!$B$4)^(Main!$B$5-2020)+VLOOKUP($A12,'EV UpFlex'!$A$2:$Y$41,D$1+2)</f>
        <v>8.6333471125954214E-2</v>
      </c>
      <c r="E12" s="1">
        <f>'[1]UpFlex, 2020, Winter'!E12*(1+[1]Main!$B$4)^(Main!$B$5-2020)+VLOOKUP($A12,'EV UpFlex'!$A$2:$Y$41,E$1+2)</f>
        <v>9.3875441272264645E-2</v>
      </c>
      <c r="F12" s="1">
        <f>'[1]UpFlex, 2020, Winter'!F12*(1+[1]Main!$B$4)^(Main!$B$5-2020)+VLOOKUP($A12,'EV UpFlex'!$A$2:$Y$41,F$1+2)</f>
        <v>0.10553476016857508</v>
      </c>
      <c r="G12" s="1">
        <f>'[1]UpFlex, 2020, Winter'!G12*(1+[1]Main!$B$4)^(Main!$B$5-2020)+VLOOKUP($A12,'EV UpFlex'!$A$2:$Y$41,G$1+2)</f>
        <v>0.12591524205152674</v>
      </c>
      <c r="H12" s="1">
        <f>'[1]UpFlex, 2020, Winter'!H12*(1+[1]Main!$B$4)^(Main!$B$5-2020)+VLOOKUP($A12,'EV UpFlex'!$A$2:$Y$41,H$1+2)</f>
        <v>0.13122611385496186</v>
      </c>
      <c r="I12" s="1">
        <f>'[1]UpFlex, 2020, Winter'!I12*(1+[1]Main!$B$4)^(Main!$B$5-2020)+VLOOKUP($A12,'EV UpFlex'!$A$2:$Y$41,I$1+2)</f>
        <v>0.16903243301526721</v>
      </c>
      <c r="J12" s="1">
        <f>'[1]UpFlex, 2020, Winter'!J12*(1+[1]Main!$B$4)^(Main!$B$5-2020)+VLOOKUP($A12,'EV UpFlex'!$A$2:$Y$41,J$1+2)</f>
        <v>0.16510244991730283</v>
      </c>
      <c r="K12" s="1">
        <f>'[1]UpFlex, 2020, Winter'!K12*(1+[1]Main!$B$4)^(Main!$B$5-2020)+VLOOKUP($A12,'EV UpFlex'!$A$2:$Y$41,K$1+2)</f>
        <v>0.17951448315521629</v>
      </c>
      <c r="L12" s="1">
        <f>'[1]UpFlex, 2020, Winter'!L12*(1+[1]Main!$B$4)^(Main!$B$5-2020)+VLOOKUP($A12,'EV UpFlex'!$A$2:$Y$41,L$1+2)</f>
        <v>0.18105012648536897</v>
      </c>
      <c r="M12" s="1">
        <f>'[1]UpFlex, 2020, Winter'!M12*(1+[1]Main!$B$4)^(Main!$B$5-2020)+VLOOKUP($A12,'EV UpFlex'!$A$2:$Y$41,M$1+2)</f>
        <v>0.1734261323854962</v>
      </c>
      <c r="N12" s="1">
        <f>'[1]UpFlex, 2020, Winter'!N12*(1+[1]Main!$B$4)^(Main!$B$5-2020)+VLOOKUP($A12,'EV UpFlex'!$A$2:$Y$41,N$1+2)</f>
        <v>0.16502973653944022</v>
      </c>
      <c r="O12" s="1">
        <f>'[1]UpFlex, 2020, Winter'!O12*(1+[1]Main!$B$4)^(Main!$B$5-2020)+VLOOKUP($A12,'EV UpFlex'!$A$2:$Y$41,O$1+2)</f>
        <v>0.15456397913167941</v>
      </c>
      <c r="P12" s="1">
        <f>'[1]UpFlex, 2020, Winter'!P12*(1+[1]Main!$B$4)^(Main!$B$5-2020)+VLOOKUP($A12,'EV UpFlex'!$A$2:$Y$41,P$1+2)</f>
        <v>0.14329085777035624</v>
      </c>
      <c r="Q12" s="1">
        <f>'[1]UpFlex, 2020, Winter'!Q12*(1+[1]Main!$B$4)^(Main!$B$5-2020)+VLOOKUP($A12,'EV UpFlex'!$A$2:$Y$41,Q$1+2)</f>
        <v>0.13659915742366413</v>
      </c>
      <c r="R12" s="1">
        <f>'[1]UpFlex, 2020, Winter'!R12*(1+[1]Main!$B$4)^(Main!$B$5-2020)+VLOOKUP($A12,'EV UpFlex'!$A$2:$Y$41,R$1+2)</f>
        <v>0.14077224787849874</v>
      </c>
      <c r="S12" s="1">
        <f>'[1]UpFlex, 2020, Winter'!S12*(1+[1]Main!$B$4)^(Main!$B$5-2020)+VLOOKUP($A12,'EV UpFlex'!$A$2:$Y$41,S$1+2)</f>
        <v>0.13902415487595421</v>
      </c>
      <c r="T12" s="1">
        <f>'[1]UpFlex, 2020, Winter'!T12*(1+[1]Main!$B$4)^(Main!$B$5-2020)+VLOOKUP($A12,'EV UpFlex'!$A$2:$Y$41,T$1+2)</f>
        <v>0.1241462770451654</v>
      </c>
      <c r="U12" s="1">
        <f>'[1]UpFlex, 2020, Winter'!U12*(1+[1]Main!$B$4)^(Main!$B$5-2020)+VLOOKUP($A12,'EV UpFlex'!$A$2:$Y$41,U$1+2)</f>
        <v>0.12824258243320613</v>
      </c>
      <c r="V12" s="1">
        <f>'[1]UpFlex, 2020, Winter'!V12*(1+[1]Main!$B$4)^(Main!$B$5-2020)+VLOOKUP($A12,'EV UpFlex'!$A$2:$Y$41,V$1+2)</f>
        <v>0.12708018423346057</v>
      </c>
      <c r="W12" s="1">
        <f>'[1]UpFlex, 2020, Winter'!W12*(1+[1]Main!$B$4)^(Main!$B$5-2020)+VLOOKUP($A12,'EV UpFlex'!$A$2:$Y$41,W$1+2)</f>
        <v>0.13511026249681934</v>
      </c>
      <c r="X12" s="1">
        <f>'[1]UpFlex, 2020, Winter'!X12*(1+[1]Main!$B$4)^(Main!$B$5-2020)+VLOOKUP($A12,'EV UpFlex'!$A$2:$Y$41,X$1+2)</f>
        <v>9.2415534118956755E-2</v>
      </c>
      <c r="Y12" s="1">
        <f>'[1]UpFlex, 2020, Winter'!Y12*(1+[1]Main!$B$4)^(Main!$B$5-2020)+VLOOKUP($A12,'EV UpFlex'!$A$2:$Y$41,Y$1+2)</f>
        <v>8.2553197872137413E-2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0.31481448966178965</v>
      </c>
      <c r="C13" s="1">
        <f>'[1]UpFlex, 2020, Winter'!C13*(1+[1]Main!$B$4)^(Main!$B$5-2020)+VLOOKUP($A13,'EV UpFlex'!$A$2:$Y$41,C$1+2)</f>
        <v>0.32625344308206111</v>
      </c>
      <c r="D13" s="1">
        <f>'[1]UpFlex, 2020, Winter'!D13*(1+[1]Main!$B$4)^(Main!$B$5-2020)+VLOOKUP($A13,'EV UpFlex'!$A$2:$Y$41,D$1+2)</f>
        <v>0.36684787583651401</v>
      </c>
      <c r="E13" s="1">
        <f>'[1]UpFlex, 2020, Winter'!E13*(1+[1]Main!$B$4)^(Main!$B$5-2020)+VLOOKUP($A13,'EV UpFlex'!$A$2:$Y$41,E$1+2)</f>
        <v>0.39814340507421553</v>
      </c>
      <c r="F13" s="1">
        <f>'[1]UpFlex, 2020, Winter'!F13*(1+[1]Main!$B$4)^(Main!$B$5-2020)+VLOOKUP($A13,'EV UpFlex'!$A$2:$Y$41,F$1+2)</f>
        <v>0.43259372847858357</v>
      </c>
      <c r="G13" s="1">
        <f>'[1]UpFlex, 2020, Winter'!G13*(1+[1]Main!$B$4)^(Main!$B$5-2020)+VLOOKUP($A13,'EV UpFlex'!$A$2:$Y$41,G$1+2)</f>
        <v>0.4779378739217558</v>
      </c>
      <c r="H13" s="1">
        <f>'[1]UpFlex, 2020, Winter'!H13*(1+[1]Main!$B$4)^(Main!$B$5-2020)+VLOOKUP($A13,'EV UpFlex'!$A$2:$Y$41,H$1+2)</f>
        <v>0.45555999159987282</v>
      </c>
      <c r="I13" s="1">
        <f>'[1]UpFlex, 2020, Winter'!I13*(1+[1]Main!$B$4)^(Main!$B$5-2020)+VLOOKUP($A13,'EV UpFlex'!$A$2:$Y$41,I$1+2)</f>
        <v>0.55513714338422404</v>
      </c>
      <c r="J13" s="1">
        <f>'[1]UpFlex, 2020, Winter'!J13*(1+[1]Main!$B$4)^(Main!$B$5-2020)+VLOOKUP($A13,'EV UpFlex'!$A$2:$Y$41,J$1+2)</f>
        <v>0.4922959788910094</v>
      </c>
      <c r="K13" s="1">
        <f>'[1]UpFlex, 2020, Winter'!K13*(1+[1]Main!$B$4)^(Main!$B$5-2020)+VLOOKUP($A13,'EV UpFlex'!$A$2:$Y$41,K$1+2)</f>
        <v>0.52723947551738759</v>
      </c>
      <c r="L13" s="1">
        <f>'[1]UpFlex, 2020, Winter'!L13*(1+[1]Main!$B$4)^(Main!$B$5-2020)+VLOOKUP($A13,'EV UpFlex'!$A$2:$Y$41,L$1+2)</f>
        <v>0.59597259495123001</v>
      </c>
      <c r="M13" s="1">
        <f>'[1]UpFlex, 2020, Winter'!M13*(1+[1]Main!$B$4)^(Main!$B$5-2020)+VLOOKUP($A13,'EV UpFlex'!$A$2:$Y$41,M$1+2)</f>
        <v>0.54935177128498736</v>
      </c>
      <c r="N13" s="1">
        <f>'[1]UpFlex, 2020, Winter'!N13*(1+[1]Main!$B$4)^(Main!$B$5-2020)+VLOOKUP($A13,'EV UpFlex'!$A$2:$Y$41,N$1+2)</f>
        <v>0.53230991054813404</v>
      </c>
      <c r="O13" s="1">
        <f>'[1]UpFlex, 2020, Winter'!O13*(1+[1]Main!$B$4)^(Main!$B$5-2020)+VLOOKUP($A13,'EV UpFlex'!$A$2:$Y$41,O$1+2)</f>
        <v>0.5107821100222647</v>
      </c>
      <c r="P13" s="1">
        <f>'[1]UpFlex, 2020, Winter'!P13*(1+[1]Main!$B$4)^(Main!$B$5-2020)+VLOOKUP($A13,'EV UpFlex'!$A$2:$Y$41,P$1+2)</f>
        <v>0.49172531423452082</v>
      </c>
      <c r="Q13" s="1">
        <f>'[1]UpFlex, 2020, Winter'!Q13*(1+[1]Main!$B$4)^(Main!$B$5-2020)+VLOOKUP($A13,'EV UpFlex'!$A$2:$Y$41,Q$1+2)</f>
        <v>0.47062404932888047</v>
      </c>
      <c r="R13" s="1">
        <f>'[1]UpFlex, 2020, Winter'!R13*(1+[1]Main!$B$4)^(Main!$B$5-2020)+VLOOKUP($A13,'EV UpFlex'!$A$2:$Y$41,R$1+2)</f>
        <v>0.49132940251166246</v>
      </c>
      <c r="S13" s="1">
        <f>'[1]UpFlex, 2020, Winter'!S13*(1+[1]Main!$B$4)^(Main!$B$5-2020)+VLOOKUP($A13,'EV UpFlex'!$A$2:$Y$41,S$1+2)</f>
        <v>0.44713929083651399</v>
      </c>
      <c r="T13" s="1">
        <f>'[1]UpFlex, 2020, Winter'!T13*(1+[1]Main!$B$4)^(Main!$B$5-2020)+VLOOKUP($A13,'EV UpFlex'!$A$2:$Y$41,T$1+2)</f>
        <v>0.396938330567218</v>
      </c>
      <c r="U13" s="1">
        <f>'[1]UpFlex, 2020, Winter'!U13*(1+[1]Main!$B$4)^(Main!$B$5-2020)+VLOOKUP($A13,'EV UpFlex'!$A$2:$Y$41,U$1+2)</f>
        <v>0.41515035019402036</v>
      </c>
      <c r="V13" s="1">
        <f>'[1]UpFlex, 2020, Winter'!V13*(1+[1]Main!$B$4)^(Main!$B$5-2020)+VLOOKUP($A13,'EV UpFlex'!$A$2:$Y$41,V$1+2)</f>
        <v>0.42228540286153521</v>
      </c>
      <c r="W13" s="1">
        <f>'[1]UpFlex, 2020, Winter'!W13*(1+[1]Main!$B$4)^(Main!$B$5-2020)+VLOOKUP($A13,'EV UpFlex'!$A$2:$Y$41,W$1+2)</f>
        <v>0.44973791123939788</v>
      </c>
      <c r="X13" s="1">
        <f>'[1]UpFlex, 2020, Winter'!X13*(1+[1]Main!$B$4)^(Main!$B$5-2020)+VLOOKUP($A13,'EV UpFlex'!$A$2:$Y$41,X$1+2)</f>
        <v>0.33525585622985582</v>
      </c>
      <c r="Y13" s="1">
        <f>'[1]UpFlex, 2020, Winter'!Y13*(1+[1]Main!$B$4)^(Main!$B$5-2020)+VLOOKUP($A13,'EV UpFlex'!$A$2:$Y$41,Y$1+2)</f>
        <v>0.34191491957379139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0.6170163363676846</v>
      </c>
      <c r="C14" s="1">
        <f>'[1]UpFlex, 2020, Winter'!C14*(1+[1]Main!$B$4)^(Main!$B$5-2020)+VLOOKUP($A14,'EV UpFlex'!$A$2:$Y$41,C$1+2)</f>
        <v>0.62020186524809162</v>
      </c>
      <c r="D14" s="1">
        <f>'[1]UpFlex, 2020, Winter'!D14*(1+[1]Main!$B$4)^(Main!$B$5-2020)+VLOOKUP($A14,'EV UpFlex'!$A$2:$Y$41,D$1+2)</f>
        <v>0.68772044937977106</v>
      </c>
      <c r="E14" s="1">
        <f>'[1]UpFlex, 2020, Winter'!E14*(1+[1]Main!$B$4)^(Main!$B$5-2020)+VLOOKUP($A14,'EV UpFlex'!$A$2:$Y$41,E$1+2)</f>
        <v>0.73133975136132312</v>
      </c>
      <c r="F14" s="1">
        <f>'[1]UpFlex, 2020, Winter'!F14*(1+[1]Main!$B$4)^(Main!$B$5-2020)+VLOOKUP($A14,'EV UpFlex'!$A$2:$Y$41,F$1+2)</f>
        <v>0.79148670959287526</v>
      </c>
      <c r="G14" s="1">
        <f>'[1]UpFlex, 2020, Winter'!G14*(1+[1]Main!$B$4)^(Main!$B$5-2020)+VLOOKUP($A14,'EV UpFlex'!$A$2:$Y$41,G$1+2)</f>
        <v>0.86164435400763351</v>
      </c>
      <c r="H14" s="1">
        <f>'[1]UpFlex, 2020, Winter'!H14*(1+[1]Main!$B$4)^(Main!$B$5-2020)+VLOOKUP($A14,'EV UpFlex'!$A$2:$Y$41,H$1+2)</f>
        <v>0.92235395552480925</v>
      </c>
      <c r="I14" s="1">
        <f>'[1]UpFlex, 2020, Winter'!I14*(1+[1]Main!$B$4)^(Main!$B$5-2020)+VLOOKUP($A14,'EV UpFlex'!$A$2:$Y$41,I$1+2)</f>
        <v>1.1087423050763361</v>
      </c>
      <c r="J14" s="1">
        <f>'[1]UpFlex, 2020, Winter'!J14*(1+[1]Main!$B$4)^(Main!$B$5-2020)+VLOOKUP($A14,'EV UpFlex'!$A$2:$Y$41,J$1+2)</f>
        <v>1.075722247086514</v>
      </c>
      <c r="K14" s="1">
        <f>'[1]UpFlex, 2020, Winter'!K14*(1+[1]Main!$B$4)^(Main!$B$5-2020)+VLOOKUP($A14,'EV UpFlex'!$A$2:$Y$41,K$1+2)</f>
        <v>1.1237562482760814</v>
      </c>
      <c r="L14" s="1">
        <f>'[1]UpFlex, 2020, Winter'!L14*(1+[1]Main!$B$4)^(Main!$B$5-2020)+VLOOKUP($A14,'EV UpFlex'!$A$2:$Y$41,L$1+2)</f>
        <v>1.1311307474268451</v>
      </c>
      <c r="M14" s="1">
        <f>'[1]UpFlex, 2020, Winter'!M14*(1+[1]Main!$B$4)^(Main!$B$5-2020)+VLOOKUP($A14,'EV UpFlex'!$A$2:$Y$41,M$1+2)</f>
        <v>1.111029988177481</v>
      </c>
      <c r="N14" s="1">
        <f>'[1]UpFlex, 2020, Winter'!N14*(1+[1]Main!$B$4)^(Main!$B$5-2020)+VLOOKUP($A14,'EV UpFlex'!$A$2:$Y$41,N$1+2)</f>
        <v>1.1020422039472011</v>
      </c>
      <c r="O14" s="1">
        <f>'[1]UpFlex, 2020, Winter'!O14*(1+[1]Main!$B$4)^(Main!$B$5-2020)+VLOOKUP($A14,'EV UpFlex'!$A$2:$Y$41,O$1+2)</f>
        <v>1.043548808158397</v>
      </c>
      <c r="P14" s="1">
        <f>'[1]UpFlex, 2020, Winter'!P14*(1+[1]Main!$B$4)^(Main!$B$5-2020)+VLOOKUP($A14,'EV UpFlex'!$A$2:$Y$41,P$1+2)</f>
        <v>0.99703194135178119</v>
      </c>
      <c r="Q14" s="1">
        <f>'[1]UpFlex, 2020, Winter'!Q14*(1+[1]Main!$B$4)^(Main!$B$5-2020)+VLOOKUP($A14,'EV UpFlex'!$A$2:$Y$41,Q$1+2)</f>
        <v>0.96204257711832075</v>
      </c>
      <c r="R14" s="1">
        <f>'[1]UpFlex, 2020, Winter'!R14*(1+[1]Main!$B$4)^(Main!$B$5-2020)+VLOOKUP($A14,'EV UpFlex'!$A$2:$Y$41,R$1+2)</f>
        <v>0.93920075939249359</v>
      </c>
      <c r="S14" s="1">
        <f>'[1]UpFlex, 2020, Winter'!S14*(1+[1]Main!$B$4)^(Main!$B$5-2020)+VLOOKUP($A14,'EV UpFlex'!$A$2:$Y$41,S$1+2)</f>
        <v>0.88732718437977098</v>
      </c>
      <c r="T14" s="1">
        <f>'[1]UpFlex, 2020, Winter'!T14*(1+[1]Main!$B$4)^(Main!$B$5-2020)+VLOOKUP($A14,'EV UpFlex'!$A$2:$Y$41,T$1+2)</f>
        <v>0.81566611147582702</v>
      </c>
      <c r="U14" s="1">
        <f>'[1]UpFlex, 2020, Winter'!U14*(1+[1]Main!$B$4)^(Main!$B$5-2020)+VLOOKUP($A14,'EV UpFlex'!$A$2:$Y$41,U$1+2)</f>
        <v>0.82823766216603056</v>
      </c>
      <c r="V14" s="1">
        <f>'[1]UpFlex, 2020, Winter'!V14*(1+[1]Main!$B$4)^(Main!$B$5-2020)+VLOOKUP($A14,'EV UpFlex'!$A$2:$Y$41,V$1+2)</f>
        <v>0.84032733241730284</v>
      </c>
      <c r="W14" s="1">
        <f>'[1]UpFlex, 2020, Winter'!W14*(1+[1]Main!$B$4)^(Main!$B$5-2020)+VLOOKUP($A14,'EV UpFlex'!$A$2:$Y$41,W$1+2)</f>
        <v>0.86651795498409667</v>
      </c>
      <c r="X14" s="1">
        <f>'[1]UpFlex, 2020, Winter'!X14*(1+[1]Main!$B$4)^(Main!$B$5-2020)+VLOOKUP($A14,'EV UpFlex'!$A$2:$Y$41,X$1+2)</f>
        <v>0.63108679309478366</v>
      </c>
      <c r="Y14" s="1">
        <f>'[1]UpFlex, 2020, Winter'!Y14*(1+[1]Main!$B$4)^(Main!$B$5-2020)+VLOOKUP($A14,'EV UpFlex'!$A$2:$Y$41,Y$1+2)</f>
        <v>0.60942705936068708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2.7907380549194234E-2</v>
      </c>
      <c r="C15" s="1">
        <f>'[1]UpFlex, 2020, Winter'!C15*(1+[1]Main!$B$4)^(Main!$B$5-2020)+VLOOKUP($A15,'EV UpFlex'!$A$2:$Y$41,C$1+2)</f>
        <v>2.858225282442748E-2</v>
      </c>
      <c r="D15" s="1">
        <f>'[1]UpFlex, 2020, Winter'!D15*(1+[1]Main!$B$4)^(Main!$B$5-2020)+VLOOKUP($A15,'EV UpFlex'!$A$2:$Y$41,D$1+2)</f>
        <v>3.3217074605597967E-2</v>
      </c>
      <c r="E15" s="1">
        <f>'[1]UpFlex, 2020, Winter'!E15*(1+[1]Main!$B$4)^(Main!$B$5-2020)+VLOOKUP($A15,'EV UpFlex'!$A$2:$Y$41,E$1+2)</f>
        <v>3.6189247602841396E-2</v>
      </c>
      <c r="F15" s="1">
        <f>'[1]UpFlex, 2020, Winter'!F15*(1+[1]Main!$B$4)^(Main!$B$5-2020)+VLOOKUP($A15,'EV UpFlex'!$A$2:$Y$41,F$1+2)</f>
        <v>4.1165158516751482E-2</v>
      </c>
      <c r="G15" s="1">
        <f>'[1]UpFlex, 2020, Winter'!G15*(1+[1]Main!$B$4)^(Main!$B$5-2020)+VLOOKUP($A15,'EV UpFlex'!$A$2:$Y$41,G$1+2)</f>
        <v>4.8033983702290083E-2</v>
      </c>
      <c r="H15" s="1">
        <f>'[1]UpFlex, 2020, Winter'!H15*(1+[1]Main!$B$4)^(Main!$B$5-2020)+VLOOKUP($A15,'EV UpFlex'!$A$2:$Y$41,H$1+2)</f>
        <v>4.8788858699109428E-2</v>
      </c>
      <c r="I15" s="1">
        <f>'[1]UpFlex, 2020, Winter'!I15*(1+[1]Main!$B$4)^(Main!$B$5-2020)+VLOOKUP($A15,'EV UpFlex'!$A$2:$Y$41,I$1+2)</f>
        <v>6.5257314939567435E-2</v>
      </c>
      <c r="J15" s="1">
        <f>'[1]UpFlex, 2020, Winter'!J15*(1+[1]Main!$B$4)^(Main!$B$5-2020)+VLOOKUP($A15,'EV UpFlex'!$A$2:$Y$41,J$1+2)</f>
        <v>6.3660954320398644E-2</v>
      </c>
      <c r="K15" s="1">
        <f>'[1]UpFlex, 2020, Winter'!K15*(1+[1]Main!$B$4)^(Main!$B$5-2020)+VLOOKUP($A15,'EV UpFlex'!$A$2:$Y$41,K$1+2)</f>
        <v>6.9675327788379982E-2</v>
      </c>
      <c r="L15" s="1">
        <f>'[1]UpFlex, 2020, Winter'!L15*(1+[1]Main!$B$4)^(Main!$B$5-2020)+VLOOKUP($A15,'EV UpFlex'!$A$2:$Y$41,L$1+2)</f>
        <v>6.8702852575275669E-2</v>
      </c>
      <c r="M15" s="1">
        <f>'[1]UpFlex, 2020, Winter'!M15*(1+[1]Main!$B$4)^(Main!$B$5-2020)+VLOOKUP($A15,'EV UpFlex'!$A$2:$Y$41,M$1+2)</f>
        <v>6.5352820244910945E-2</v>
      </c>
      <c r="N15" s="1">
        <f>'[1]UpFlex, 2020, Winter'!N15*(1+[1]Main!$B$4)^(Main!$B$5-2020)+VLOOKUP($A15,'EV UpFlex'!$A$2:$Y$41,N$1+2)</f>
        <v>6.3888912170271428E-2</v>
      </c>
      <c r="O15" s="1">
        <f>'[1]UpFlex, 2020, Winter'!O15*(1+[1]Main!$B$4)^(Main!$B$5-2020)+VLOOKUP($A15,'EV UpFlex'!$A$2:$Y$41,O$1+2)</f>
        <v>6.0276043905852422E-2</v>
      </c>
      <c r="P15" s="1">
        <f>'[1]UpFlex, 2020, Winter'!P15*(1+[1]Main!$B$4)^(Main!$B$5-2020)+VLOOKUP($A15,'EV UpFlex'!$A$2:$Y$41,P$1+2)</f>
        <v>5.6328382974978802E-2</v>
      </c>
      <c r="Q15" s="1">
        <f>'[1]UpFlex, 2020, Winter'!Q15*(1+[1]Main!$B$4)^(Main!$B$5-2020)+VLOOKUP($A15,'EV UpFlex'!$A$2:$Y$41,Q$1+2)</f>
        <v>5.2417629052162851E-2</v>
      </c>
      <c r="R15" s="1">
        <f>'[1]UpFlex, 2020, Winter'!R15*(1+[1]Main!$B$4)^(Main!$B$5-2020)+VLOOKUP($A15,'EV UpFlex'!$A$2:$Y$41,R$1+2)</f>
        <v>5.4144805498303646E-2</v>
      </c>
      <c r="S15" s="1">
        <f>'[1]UpFlex, 2020, Winter'!S15*(1+[1]Main!$B$4)^(Main!$B$5-2020)+VLOOKUP($A15,'EV UpFlex'!$A$2:$Y$41,S$1+2)</f>
        <v>5.0182189605597963E-2</v>
      </c>
      <c r="T15" s="1">
        <f>'[1]UpFlex, 2020, Winter'!T15*(1+[1]Main!$B$4)^(Main!$B$5-2020)+VLOOKUP($A15,'EV UpFlex'!$A$2:$Y$41,T$1+2)</f>
        <v>4.5361858553859206E-2</v>
      </c>
      <c r="U15" s="1">
        <f>'[1]UpFlex, 2020, Winter'!U15*(1+[1]Main!$B$4)^(Main!$B$5-2020)+VLOOKUP($A15,'EV UpFlex'!$A$2:$Y$41,U$1+2)</f>
        <v>4.7630307608142498E-2</v>
      </c>
      <c r="V15" s="1">
        <f>'[1]UpFlex, 2020, Winter'!V15*(1+[1]Main!$B$4)^(Main!$B$5-2020)+VLOOKUP($A15,'EV UpFlex'!$A$2:$Y$41,V$1+2)</f>
        <v>4.7878164197413073E-2</v>
      </c>
      <c r="W15" s="1">
        <f>'[1]UpFlex, 2020, Winter'!W15*(1+[1]Main!$B$4)^(Main!$B$5-2020)+VLOOKUP($A15,'EV UpFlex'!$A$2:$Y$41,W$1+2)</f>
        <v>4.9404510342451233E-2</v>
      </c>
      <c r="X15" s="1">
        <f>'[1]UpFlex, 2020, Winter'!X15*(1+[1]Main!$B$4)^(Main!$B$5-2020)+VLOOKUP($A15,'EV UpFlex'!$A$2:$Y$41,X$1+2)</f>
        <v>3.163319527565734E-2</v>
      </c>
      <c r="Y15" s="1">
        <f>'[1]UpFlex, 2020, Winter'!Y15*(1+[1]Main!$B$4)^(Main!$B$5-2020)+VLOOKUP($A15,'EV UpFlex'!$A$2:$Y$41,Y$1+2)</f>
        <v>2.9469738266539446E-2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6.7690025852205267</v>
      </c>
      <c r="C2" s="1">
        <f>VLOOKUP($A2,'[1]Pc, 2020, Summer'!$A$2:$Y$15,C$1+2,FALSE)*(1+[1]Main!$B$2)^(Main!$B$5-2020)+VLOOKUP($A2,'EV Load'!$A$2:$Y$41,C$1+2,FALSE)</f>
        <v>6.7040140798982186</v>
      </c>
      <c r="D2" s="1">
        <f>VLOOKUP($A2,'[1]Pc, 2020, Summer'!$A$2:$Y$15,D$1+2,FALSE)*(1+[1]Main!$B$2)^(Main!$B$5-2020)+VLOOKUP($A2,'EV Load'!$A$2:$Y$41,D$1+2,FALSE)</f>
        <v>6.4538808506785417</v>
      </c>
      <c r="E2" s="1">
        <f>VLOOKUP($A2,'[1]Pc, 2020, Summer'!$A$2:$Y$15,E$1+2,FALSE)*(1+[1]Main!$B$2)^(Main!$B$5-2020)+VLOOKUP($A2,'EV Load'!$A$2:$Y$41,E$1+2,FALSE)</f>
        <v>6.332756691327396</v>
      </c>
      <c r="F2" s="1">
        <f>VLOOKUP($A2,'[1]Pc, 2020, Summer'!$A$2:$Y$15,F$1+2,FALSE)*(1+[1]Main!$B$2)^(Main!$B$5-2020)+VLOOKUP($A2,'EV Load'!$A$2:$Y$41,F$1+2,FALSE)</f>
        <v>6.274868621946565</v>
      </c>
      <c r="G2" s="1">
        <f>VLOOKUP($A2,'[1]Pc, 2020, Summer'!$A$2:$Y$15,G$1+2,FALSE)*(1+[1]Main!$B$2)^(Main!$B$5-2020)+VLOOKUP($A2,'EV Load'!$A$2:$Y$41,G$1+2,FALSE)</f>
        <v>6.3523417758481768</v>
      </c>
      <c r="H2" s="1">
        <f>VLOOKUP($A2,'[1]Pc, 2020, Summer'!$A$2:$Y$15,H$1+2,FALSE)*(1+[1]Main!$B$2)^(Main!$B$5-2020)+VLOOKUP($A2,'EV Load'!$A$2:$Y$41,H$1+2,FALSE)</f>
        <v>6.3150211916030541</v>
      </c>
      <c r="I2" s="1">
        <f>VLOOKUP($A2,'[1]Pc, 2020, Summer'!$A$2:$Y$15,I$1+2,FALSE)*(1+[1]Main!$B$2)^(Main!$B$5-2020)+VLOOKUP($A2,'EV Load'!$A$2:$Y$41,I$1+2,FALSE)</f>
        <v>7.6377241204410513</v>
      </c>
      <c r="J2" s="1">
        <f>VLOOKUP($A2,'[1]Pc, 2020, Summer'!$A$2:$Y$15,J$1+2,FALSE)*(1+[1]Main!$B$2)^(Main!$B$5-2020)+VLOOKUP($A2,'EV Load'!$A$2:$Y$41,J$1+2,FALSE)</f>
        <v>8.2149536521840538</v>
      </c>
      <c r="K2" s="1">
        <f>VLOOKUP($A2,'[1]Pc, 2020, Summer'!$A$2:$Y$15,K$1+2,FALSE)*(1+[1]Main!$B$2)^(Main!$B$5-2020)+VLOOKUP($A2,'EV Load'!$A$2:$Y$41,K$1+2,FALSE)</f>
        <v>8.1138163307463955</v>
      </c>
      <c r="L2" s="1">
        <f>VLOOKUP($A2,'[1]Pc, 2020, Summer'!$A$2:$Y$15,L$1+2,FALSE)*(1+[1]Main!$B$2)^(Main!$B$5-2020)+VLOOKUP($A2,'EV Load'!$A$2:$Y$41,L$1+2,FALSE)</f>
        <v>7.972299698282443</v>
      </c>
      <c r="M2" s="1">
        <f>VLOOKUP($A2,'[1]Pc, 2020, Summer'!$A$2:$Y$15,M$1+2,FALSE)*(1+[1]Main!$B$2)^(Main!$B$5-2020)+VLOOKUP($A2,'EV Load'!$A$2:$Y$41,M$1+2,FALSE)</f>
        <v>8.072730917133164</v>
      </c>
      <c r="N2" s="1">
        <f>VLOOKUP($A2,'[1]Pc, 2020, Summer'!$A$2:$Y$15,N$1+2,FALSE)*(1+[1]Main!$B$2)^(Main!$B$5-2020)+VLOOKUP($A2,'EV Load'!$A$2:$Y$41,N$1+2,FALSE)</f>
        <v>8.3786992135708225</v>
      </c>
      <c r="O2" s="1">
        <f>VLOOKUP($A2,'[1]Pc, 2020, Summer'!$A$2:$Y$15,O$1+2,FALSE)*(1+[1]Main!$B$2)^(Main!$B$5-2020)+VLOOKUP($A2,'EV Load'!$A$2:$Y$41,O$1+2,FALSE)</f>
        <v>8.2354761306827822</v>
      </c>
      <c r="P2" s="1">
        <f>VLOOKUP($A2,'[1]Pc, 2020, Summer'!$A$2:$Y$15,P$1+2,FALSE)*(1+[1]Main!$B$2)^(Main!$B$5-2020)+VLOOKUP($A2,'EV Load'!$A$2:$Y$41,P$1+2,FALSE)</f>
        <v>7.6034575420059376</v>
      </c>
      <c r="Q2" s="1">
        <f>VLOOKUP($A2,'[1]Pc, 2020, Summer'!$A$2:$Y$15,Q$1+2,FALSE)*(1+[1]Main!$B$2)^(Main!$B$5-2020)+VLOOKUP($A2,'EV Load'!$A$2:$Y$41,Q$1+2,FALSE)</f>
        <v>7.8358318662213744</v>
      </c>
      <c r="R2" s="1">
        <f>VLOOKUP($A2,'[1]Pc, 2020, Summer'!$A$2:$Y$15,R$1+2,FALSE)*(1+[1]Main!$B$2)^(Main!$B$5-2020)+VLOOKUP($A2,'EV Load'!$A$2:$Y$41,R$1+2,FALSE)</f>
        <v>7.9082909317642072</v>
      </c>
      <c r="S2" s="1">
        <f>VLOOKUP($A2,'[1]Pc, 2020, Summer'!$A$2:$Y$15,S$1+2,FALSE)*(1+[1]Main!$B$2)^(Main!$B$5-2020)+VLOOKUP($A2,'EV Load'!$A$2:$Y$41,S$1+2,FALSE)</f>
        <v>7.6699543483036479</v>
      </c>
      <c r="T2" s="1">
        <f>VLOOKUP($A2,'[1]Pc, 2020, Summer'!$A$2:$Y$15,T$1+2,FALSE)*(1+[1]Main!$B$2)^(Main!$B$5-2020)+VLOOKUP($A2,'EV Load'!$A$2:$Y$41,T$1+2,FALSE)</f>
        <v>7.2645731075699747</v>
      </c>
      <c r="U2" s="1">
        <f>VLOOKUP($A2,'[1]Pc, 2020, Summer'!$A$2:$Y$15,U$1+2,FALSE)*(1+[1]Main!$B$2)^(Main!$B$5-2020)+VLOOKUP($A2,'EV Load'!$A$2:$Y$41,U$1+2,FALSE)</f>
        <v>7.1657707704410516</v>
      </c>
      <c r="V2" s="1">
        <f>VLOOKUP($A2,'[1]Pc, 2020, Summer'!$A$2:$Y$15,V$1+2,FALSE)*(1+[1]Main!$B$2)^(Main!$B$5-2020)+VLOOKUP($A2,'EV Load'!$A$2:$Y$41,V$1+2,FALSE)</f>
        <v>7.1536916817005931</v>
      </c>
      <c r="W2" s="1">
        <f>VLOOKUP($A2,'[1]Pc, 2020, Summer'!$A$2:$Y$15,W$1+2,FALSE)*(1+[1]Main!$B$2)^(Main!$B$5-2020)+VLOOKUP($A2,'EV Load'!$A$2:$Y$41,W$1+2,FALSE)</f>
        <v>7.0626574536259543</v>
      </c>
      <c r="X2" s="1">
        <f>VLOOKUP($A2,'[1]Pc, 2020, Summer'!$A$2:$Y$15,X$1+2,FALSE)*(1+[1]Main!$B$2)^(Main!$B$5-2020)+VLOOKUP($A2,'EV Load'!$A$2:$Y$41,X$1+2,FALSE)</f>
        <v>6.5901723229855813</v>
      </c>
      <c r="Y2" s="1">
        <f>VLOOKUP($A2,'[1]Pc, 2020, Summer'!$A$2:$Y$15,Y$1+2,FALSE)*(1+[1]Main!$B$2)^(Main!$B$5-2020)+VLOOKUP($A2,'EV Load'!$A$2:$Y$41,Y$1+2,FALSE)</f>
        <v>6.3911600443808316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1.5786854740882106</v>
      </c>
      <c r="C3" s="1">
        <f>VLOOKUP($A3,'[1]Pc, 2020, Summer'!$A$2:$Y$15,C$1+2,FALSE)*(1+[1]Main!$B$2)^(Main!$B$5-2020)+VLOOKUP($A3,'EV Load'!$A$2:$Y$41,C$1+2,FALSE)</f>
        <v>1.4905772619592874</v>
      </c>
      <c r="D3" s="1">
        <f>VLOOKUP($A3,'[1]Pc, 2020, Summer'!$A$2:$Y$15,D$1+2,FALSE)*(1+[1]Main!$B$2)^(Main!$B$5-2020)+VLOOKUP($A3,'EV Load'!$A$2:$Y$41,D$1+2,FALSE)</f>
        <v>1.4305352452714166</v>
      </c>
      <c r="E3" s="1">
        <f>VLOOKUP($A3,'[1]Pc, 2020, Summer'!$A$2:$Y$15,E$1+2,FALSE)*(1+[1]Main!$B$2)^(Main!$B$5-2020)+VLOOKUP($A3,'EV Load'!$A$2:$Y$41,E$1+2,FALSE)</f>
        <v>1.3022724565309582</v>
      </c>
      <c r="F3" s="1">
        <f>VLOOKUP($A3,'[1]Pc, 2020, Summer'!$A$2:$Y$15,F$1+2,FALSE)*(1+[1]Main!$B$2)^(Main!$B$5-2020)+VLOOKUP($A3,'EV Load'!$A$2:$Y$41,F$1+2,FALSE)</f>
        <v>1.2495203087786257</v>
      </c>
      <c r="G3" s="1">
        <f>VLOOKUP($A3,'[1]Pc, 2020, Summer'!$A$2:$Y$15,G$1+2,FALSE)*(1+[1]Main!$B$2)^(Main!$B$5-2020)+VLOOKUP($A3,'EV Load'!$A$2:$Y$41,G$1+2,FALSE)</f>
        <v>1.3081071253392706</v>
      </c>
      <c r="H3" s="1">
        <f>VLOOKUP($A3,'[1]Pc, 2020, Summer'!$A$2:$Y$15,H$1+2,FALSE)*(1+[1]Main!$B$2)^(Main!$B$5-2020)+VLOOKUP($A3,'EV Load'!$A$2:$Y$41,H$1+2,FALSE)</f>
        <v>1.3953467616412214</v>
      </c>
      <c r="I3" s="1">
        <f>VLOOKUP($A3,'[1]Pc, 2020, Summer'!$A$2:$Y$15,I$1+2,FALSE)*(1+[1]Main!$B$2)^(Main!$B$5-2020)+VLOOKUP($A3,'EV Load'!$A$2:$Y$41,I$1+2,FALSE)</f>
        <v>1.8374645231764206</v>
      </c>
      <c r="J3" s="1">
        <f>VLOOKUP($A3,'[1]Pc, 2020, Summer'!$A$2:$Y$15,J$1+2,FALSE)*(1+[1]Main!$B$2)^(Main!$B$5-2020)+VLOOKUP($A3,'EV Load'!$A$2:$Y$41,J$1+2,FALSE)</f>
        <v>2.0061829558736219</v>
      </c>
      <c r="K3" s="1">
        <f>VLOOKUP($A3,'[1]Pc, 2020, Summer'!$A$2:$Y$15,K$1+2,FALSE)*(1+[1]Main!$B$2)^(Main!$B$5-2020)+VLOOKUP($A3,'EV Load'!$A$2:$Y$41,K$1+2,FALSE)</f>
        <v>2.140862162298558</v>
      </c>
      <c r="L3" s="1">
        <f>VLOOKUP($A3,'[1]Pc, 2020, Summer'!$A$2:$Y$15,L$1+2,FALSE)*(1+[1]Main!$B$2)^(Main!$B$5-2020)+VLOOKUP($A3,'EV Load'!$A$2:$Y$41,L$1+2,FALSE)</f>
        <v>1.9482486143129771</v>
      </c>
      <c r="M3" s="1">
        <f>VLOOKUP($A3,'[1]Pc, 2020, Summer'!$A$2:$Y$15,M$1+2,FALSE)*(1+[1]Main!$B$2)^(Main!$B$5-2020)+VLOOKUP($A3,'EV Load'!$A$2:$Y$41,M$1+2,FALSE)</f>
        <v>2.0466797618532655</v>
      </c>
      <c r="N3" s="1">
        <f>VLOOKUP($A3,'[1]Pc, 2020, Summer'!$A$2:$Y$15,N$1+2,FALSE)*(1+[1]Main!$B$2)^(Main!$B$5-2020)+VLOOKUP($A3,'EV Load'!$A$2:$Y$41,N$1+2,FALSE)</f>
        <v>2.051702080428329</v>
      </c>
      <c r="O3" s="1">
        <f>VLOOKUP($A3,'[1]Pc, 2020, Summer'!$A$2:$Y$15,O$1+2,FALSE)*(1+[1]Main!$B$2)^(Main!$B$5-2020)+VLOOKUP($A3,'EV Load'!$A$2:$Y$41,O$1+2,FALSE)</f>
        <v>2.0087776072731129</v>
      </c>
      <c r="P3" s="1">
        <f>VLOOKUP($A3,'[1]Pc, 2020, Summer'!$A$2:$Y$15,P$1+2,FALSE)*(1+[1]Main!$B$2)^(Main!$B$5-2020)+VLOOKUP($A3,'EV Load'!$A$2:$Y$41,P$1+2,FALSE)</f>
        <v>1.7319957268023749</v>
      </c>
      <c r="Q3" s="1">
        <f>VLOOKUP($A3,'[1]Pc, 2020, Summer'!$A$2:$Y$15,Q$1+2,FALSE)*(1+[1]Main!$B$2)^(Main!$B$5-2020)+VLOOKUP($A3,'EV Load'!$A$2:$Y$41,Q$1+2,FALSE)</f>
        <v>1.8044962314885495</v>
      </c>
      <c r="R3" s="1">
        <f>VLOOKUP($A3,'[1]Pc, 2020, Summer'!$A$2:$Y$15,R$1+2,FALSE)*(1+[1]Main!$B$2)^(Main!$B$5-2020)+VLOOKUP($A3,'EV Load'!$A$2:$Y$41,R$1+2,FALSE)</f>
        <v>1.9023688177056826</v>
      </c>
      <c r="S3" s="1">
        <f>VLOOKUP($A3,'[1]Pc, 2020, Summer'!$A$2:$Y$15,S$1+2,FALSE)*(1+[1]Main!$B$2)^(Main!$B$5-2020)+VLOOKUP($A3,'EV Load'!$A$2:$Y$41,S$1+2,FALSE)</f>
        <v>1.900356899321459</v>
      </c>
      <c r="T3" s="1">
        <f>VLOOKUP($A3,'[1]Pc, 2020, Summer'!$A$2:$Y$15,T$1+2,FALSE)*(1+[1]Main!$B$2)^(Main!$B$5-2020)+VLOOKUP($A3,'EV Load'!$A$2:$Y$41,T$1+2,FALSE)</f>
        <v>1.9766646230279896</v>
      </c>
      <c r="U3" s="1">
        <f>VLOOKUP($A3,'[1]Pc, 2020, Summer'!$A$2:$Y$15,U$1+2,FALSE)*(1+[1]Main!$B$2)^(Main!$B$5-2020)+VLOOKUP($A3,'EV Load'!$A$2:$Y$41,U$1+2,FALSE)</f>
        <v>2.0769377981764205</v>
      </c>
      <c r="V3" s="1">
        <f>VLOOKUP($A3,'[1]Pc, 2020, Summer'!$A$2:$Y$15,V$1+2,FALSE)*(1+[1]Main!$B$2)^(Main!$B$5-2020)+VLOOKUP($A3,'EV Load'!$A$2:$Y$41,V$1+2,FALSE)</f>
        <v>2.1775624126802375</v>
      </c>
      <c r="W3" s="1">
        <f>VLOOKUP($A3,'[1]Pc, 2020, Summer'!$A$2:$Y$15,W$1+2,FALSE)*(1+[1]Main!$B$2)^(Main!$B$5-2020)+VLOOKUP($A3,'EV Load'!$A$2:$Y$41,W$1+2,FALSE)</f>
        <v>1.9957539114503819</v>
      </c>
      <c r="X3" s="1">
        <f>VLOOKUP($A3,'[1]Pc, 2020, Summer'!$A$2:$Y$15,X$1+2,FALSE)*(1+[1]Main!$B$2)^(Main!$B$5-2020)+VLOOKUP($A3,'EV Load'!$A$2:$Y$41,X$1+2,FALSE)</f>
        <v>1.7385410241942325</v>
      </c>
      <c r="Y3" s="1">
        <f>VLOOKUP($A3,'[1]Pc, 2020, Summer'!$A$2:$Y$15,Y$1+2,FALSE)*(1+[1]Main!$B$2)^(Main!$B$5-2020)+VLOOKUP($A3,'EV Load'!$A$2:$Y$41,Y$1+2,FALSE)</f>
        <v>1.6136079977523325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3.6343932093087363</v>
      </c>
      <c r="C4" s="1">
        <f>VLOOKUP($A4,'[1]Pc, 2020, Summer'!$A$2:$Y$15,C$1+2,FALSE)*(1+[1]Main!$B$2)^(Main!$B$5-2020)+VLOOKUP($A4,'EV Load'!$A$2:$Y$41,C$1+2,FALSE)</f>
        <v>3.4289609918575064</v>
      </c>
      <c r="D4" s="1">
        <f>VLOOKUP($A4,'[1]Pc, 2020, Summer'!$A$2:$Y$15,D$1+2,FALSE)*(1+[1]Main!$B$2)^(Main!$B$5-2020)+VLOOKUP($A4,'EV Load'!$A$2:$Y$41,D$1+2,FALSE)</f>
        <v>3.1535121209499573</v>
      </c>
      <c r="E4" s="1">
        <f>VLOOKUP($A4,'[1]Pc, 2020, Summer'!$A$2:$Y$15,E$1+2,FALSE)*(1+[1]Main!$B$2)^(Main!$B$5-2020)+VLOOKUP($A4,'EV Load'!$A$2:$Y$41,E$1+2,FALSE)</f>
        <v>3.2726516478583543</v>
      </c>
      <c r="F4" s="1">
        <f>VLOOKUP($A4,'[1]Pc, 2020, Summer'!$A$2:$Y$15,F$1+2,FALSE)*(1+[1]Main!$B$2)^(Main!$B$5-2020)+VLOOKUP($A4,'EV Load'!$A$2:$Y$41,F$1+2,FALSE)</f>
        <v>3.1897656307251907</v>
      </c>
      <c r="G4" s="1">
        <f>VLOOKUP($A4,'[1]Pc, 2020, Summer'!$A$2:$Y$15,G$1+2,FALSE)*(1+[1]Main!$B$2)^(Main!$B$5-2020)+VLOOKUP($A4,'EV Load'!$A$2:$Y$41,G$1+2,FALSE)</f>
        <v>3.2379762011874469</v>
      </c>
      <c r="H4" s="1">
        <f>VLOOKUP($A4,'[1]Pc, 2020, Summer'!$A$2:$Y$15,H$1+2,FALSE)*(1+[1]Main!$B$2)^(Main!$B$5-2020)+VLOOKUP($A4,'EV Load'!$A$2:$Y$41,H$1+2,FALSE)</f>
        <v>4.570360603244275</v>
      </c>
      <c r="I4" s="1">
        <f>VLOOKUP($A4,'[1]Pc, 2020, Summer'!$A$2:$Y$15,I$1+2,FALSE)*(1+[1]Main!$B$2)^(Main!$B$5-2020)+VLOOKUP($A4,'EV Load'!$A$2:$Y$41,I$1+2,FALSE)</f>
        <v>5.7306197186174721</v>
      </c>
      <c r="J4" s="1">
        <f>VLOOKUP($A4,'[1]Pc, 2020, Summer'!$A$2:$Y$15,J$1+2,FALSE)*(1+[1]Main!$B$2)^(Main!$B$5-2020)+VLOOKUP($A4,'EV Load'!$A$2:$Y$41,J$1+2,FALSE)</f>
        <v>6.0065444330576767</v>
      </c>
      <c r="K4" s="1">
        <f>VLOOKUP($A4,'[1]Pc, 2020, Summer'!$A$2:$Y$15,K$1+2,FALSE)*(1+[1]Main!$B$2)^(Main!$B$5-2020)+VLOOKUP($A4,'EV Load'!$A$2:$Y$41,K$1+2,FALSE)</f>
        <v>5.6396774930449531</v>
      </c>
      <c r="L4" s="1">
        <f>VLOOKUP($A4,'[1]Pc, 2020, Summer'!$A$2:$Y$15,L$1+2,FALSE)*(1+[1]Main!$B$2)^(Main!$B$5-2020)+VLOOKUP($A4,'EV Load'!$A$2:$Y$41,L$1+2,FALSE)</f>
        <v>5.5090500625954197</v>
      </c>
      <c r="M4" s="1">
        <f>VLOOKUP($A4,'[1]Pc, 2020, Summer'!$A$2:$Y$15,M$1+2,FALSE)*(1+[1]Main!$B$2)^(Main!$B$5-2020)+VLOOKUP($A4,'EV Load'!$A$2:$Y$41,M$1+2,FALSE)</f>
        <v>5.9236446289864295</v>
      </c>
      <c r="N4" s="1">
        <f>VLOOKUP($A4,'[1]Pc, 2020, Summer'!$A$2:$Y$15,N$1+2,FALSE)*(1+[1]Main!$B$2)^(Main!$B$5-2020)+VLOOKUP($A4,'EV Load'!$A$2:$Y$41,N$1+2,FALSE)</f>
        <v>6.2073283439991513</v>
      </c>
      <c r="O4" s="1">
        <f>VLOOKUP($A4,'[1]Pc, 2020, Summer'!$A$2:$Y$15,O$1+2,FALSE)*(1+[1]Main!$B$2)^(Main!$B$5-2020)+VLOOKUP($A4,'EV Load'!$A$2:$Y$41,O$1+2,FALSE)</f>
        <v>5.7881998879558951</v>
      </c>
      <c r="P4" s="1">
        <f>VLOOKUP($A4,'[1]Pc, 2020, Summer'!$A$2:$Y$15,P$1+2,FALSE)*(1+[1]Main!$B$2)^(Main!$B$5-2020)+VLOOKUP($A4,'EV Load'!$A$2:$Y$41,P$1+2,FALSE)</f>
        <v>5.2847947938083122</v>
      </c>
      <c r="Q4" s="1">
        <f>VLOOKUP($A4,'[1]Pc, 2020, Summer'!$A$2:$Y$15,Q$1+2,FALSE)*(1+[1]Main!$B$2)^(Main!$B$5-2020)+VLOOKUP($A4,'EV Load'!$A$2:$Y$41,Q$1+2,FALSE)</f>
        <v>5.0149841727099247</v>
      </c>
      <c r="R4" s="1">
        <f>VLOOKUP($A4,'[1]Pc, 2020, Summer'!$A$2:$Y$15,R$1+2,FALSE)*(1+[1]Main!$B$2)^(Main!$B$5-2020)+VLOOKUP($A4,'EV Load'!$A$2:$Y$41,R$1+2,FALSE)</f>
        <v>5.0986952494698894</v>
      </c>
      <c r="S4" s="1">
        <f>VLOOKUP($A4,'[1]Pc, 2020, Summer'!$A$2:$Y$15,S$1+2,FALSE)*(1+[1]Main!$B$2)^(Main!$B$5-2020)+VLOOKUP($A4,'EV Load'!$A$2:$Y$41,S$1+2,FALSE)</f>
        <v>4.9628537476251058</v>
      </c>
      <c r="T4" s="1">
        <f>VLOOKUP($A4,'[1]Pc, 2020, Summer'!$A$2:$Y$15,T$1+2,FALSE)*(1+[1]Main!$B$2)^(Main!$B$5-2020)+VLOOKUP($A4,'EV Load'!$A$2:$Y$41,T$1+2,FALSE)</f>
        <v>4.8223789805979642</v>
      </c>
      <c r="U4" s="1">
        <f>VLOOKUP($A4,'[1]Pc, 2020, Summer'!$A$2:$Y$15,U$1+2,FALSE)*(1+[1]Main!$B$2)^(Main!$B$5-2020)+VLOOKUP($A4,'EV Load'!$A$2:$Y$41,U$1+2,FALSE)</f>
        <v>5.2389279436174725</v>
      </c>
      <c r="V4" s="1">
        <f>VLOOKUP($A4,'[1]Pc, 2020, Summer'!$A$2:$Y$15,V$1+2,FALSE)*(1+[1]Main!$B$2)^(Main!$B$5-2020)+VLOOKUP($A4,'EV Load'!$A$2:$Y$41,V$1+2,FALSE)</f>
        <v>5.5015981443808304</v>
      </c>
      <c r="W4" s="1">
        <f>VLOOKUP($A4,'[1]Pc, 2020, Summer'!$A$2:$Y$15,W$1+2,FALSE)*(1+[1]Main!$B$2)^(Main!$B$5-2020)+VLOOKUP($A4,'EV Load'!$A$2:$Y$41,W$1+2,FALSE)</f>
        <v>5.1225634400763358</v>
      </c>
      <c r="X4" s="1">
        <f>VLOOKUP($A4,'[1]Pc, 2020, Summer'!$A$2:$Y$15,X$1+2,FALSE)*(1+[1]Main!$B$2)^(Main!$B$5-2020)+VLOOKUP($A4,'EV Load'!$A$2:$Y$41,X$1+2,FALSE)</f>
        <v>4.5783126221798129</v>
      </c>
      <c r="Y4" s="1">
        <f>VLOOKUP($A4,'[1]Pc, 2020, Summer'!$A$2:$Y$15,Y$1+2,FALSE)*(1+[1]Main!$B$2)^(Main!$B$5-2020)+VLOOKUP($A4,'EV Load'!$A$2:$Y$41,Y$1+2,FALSE)</f>
        <v>3.8542851421331639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0.38462239005513144</v>
      </c>
      <c r="C5" s="1">
        <f>VLOOKUP($A5,'[1]Pc, 2020, Summer'!$A$2:$Y$15,C$1+2,FALSE)*(1+[1]Main!$B$2)^(Main!$B$5-2020)+VLOOKUP($A5,'EV Load'!$A$2:$Y$41,C$1+2,FALSE)</f>
        <v>0.30789364497455474</v>
      </c>
      <c r="D5" s="1">
        <f>VLOOKUP($A5,'[1]Pc, 2020, Summer'!$A$2:$Y$15,D$1+2,FALSE)*(1+[1]Main!$B$2)^(Main!$B$5-2020)+VLOOKUP($A5,'EV Load'!$A$2:$Y$41,D$1+2,FALSE)</f>
        <v>0.24106470016963527</v>
      </c>
      <c r="E5" s="1">
        <f>VLOOKUP($A5,'[1]Pc, 2020, Summer'!$A$2:$Y$15,E$1+2,FALSE)*(1+[1]Main!$B$2)^(Main!$B$5-2020)+VLOOKUP($A5,'EV Load'!$A$2:$Y$41,E$1+2,FALSE)</f>
        <v>0.24001606658184904</v>
      </c>
      <c r="F5" s="1">
        <f>VLOOKUP($A5,'[1]Pc, 2020, Summer'!$A$2:$Y$15,F$1+2,FALSE)*(1+[1]Main!$B$2)^(Main!$B$5-2020)+VLOOKUP($A5,'EV Load'!$A$2:$Y$41,F$1+2,FALSE)</f>
        <v>0.22033664923664123</v>
      </c>
      <c r="G5" s="1">
        <f>VLOOKUP($A5,'[1]Pc, 2020, Summer'!$A$2:$Y$15,G$1+2,FALSE)*(1+[1]Main!$B$2)^(Main!$B$5-2020)+VLOOKUP($A5,'EV Load'!$A$2:$Y$41,G$1+2,FALSE)</f>
        <v>0.2056833252120441</v>
      </c>
      <c r="H5" s="1">
        <f>VLOOKUP($A5,'[1]Pc, 2020, Summer'!$A$2:$Y$15,H$1+2,FALSE)*(1+[1]Main!$B$2)^(Main!$B$5-2020)+VLOOKUP($A5,'EV Load'!$A$2:$Y$41,H$1+2,FALSE)</f>
        <v>0.44835667290076336</v>
      </c>
      <c r="I5" s="1">
        <f>VLOOKUP($A5,'[1]Pc, 2020, Summer'!$A$2:$Y$15,I$1+2,FALSE)*(1+[1]Main!$B$2)^(Main!$B$5-2020)+VLOOKUP($A5,'EV Load'!$A$2:$Y$41,I$1+2,FALSE)</f>
        <v>0.77595500511026294</v>
      </c>
      <c r="J5" s="1">
        <f>VLOOKUP($A5,'[1]Pc, 2020, Summer'!$A$2:$Y$15,J$1+2,FALSE)*(1+[1]Main!$B$2)^(Main!$B$5-2020)+VLOOKUP($A5,'EV Load'!$A$2:$Y$41,J$1+2,FALSE)</f>
        <v>0.94146884429601363</v>
      </c>
      <c r="K5" s="1">
        <f>VLOOKUP($A5,'[1]Pc, 2020, Summer'!$A$2:$Y$15,K$1+2,FALSE)*(1+[1]Main!$B$2)^(Main!$B$5-2020)+VLOOKUP($A5,'EV Load'!$A$2:$Y$41,K$1+2,FALSE)</f>
        <v>0.96242867018659872</v>
      </c>
      <c r="L5" s="1">
        <f>VLOOKUP($A5,'[1]Pc, 2020, Summer'!$A$2:$Y$15,L$1+2,FALSE)*(1+[1]Main!$B$2)^(Main!$B$5-2020)+VLOOKUP($A5,'EV Load'!$A$2:$Y$41,L$1+2,FALSE)</f>
        <v>0.94600141832061069</v>
      </c>
      <c r="M5" s="1">
        <f>VLOOKUP($A5,'[1]Pc, 2020, Summer'!$A$2:$Y$15,M$1+2,FALSE)*(1+[1]Main!$B$2)^(Main!$B$5-2020)+VLOOKUP($A5,'EV Load'!$A$2:$Y$41,M$1+2,FALSE)</f>
        <v>0.84724232928329102</v>
      </c>
      <c r="N5" s="1">
        <f>VLOOKUP($A5,'[1]Pc, 2020, Summer'!$A$2:$Y$15,N$1+2,FALSE)*(1+[1]Main!$B$2)^(Main!$B$5-2020)+VLOOKUP($A5,'EV Load'!$A$2:$Y$41,N$1+2,FALSE)</f>
        <v>0.96266657839270564</v>
      </c>
      <c r="O5" s="1">
        <f>VLOOKUP($A5,'[1]Pc, 2020, Summer'!$A$2:$Y$15,O$1+2,FALSE)*(1+[1]Main!$B$2)^(Main!$B$5-2020)+VLOOKUP($A5,'EV Load'!$A$2:$Y$41,O$1+2,FALSE)</f>
        <v>0.91460730142069546</v>
      </c>
      <c r="P5" s="1">
        <f>VLOOKUP($A5,'[1]Pc, 2020, Summer'!$A$2:$Y$15,P$1+2,FALSE)*(1+[1]Main!$B$2)^(Main!$B$5-2020)+VLOOKUP($A5,'EV Load'!$A$2:$Y$41,P$1+2,FALSE)</f>
        <v>0.83542144175148436</v>
      </c>
      <c r="Q5" s="1">
        <f>VLOOKUP($A5,'[1]Pc, 2020, Summer'!$A$2:$Y$15,Q$1+2,FALSE)*(1+[1]Main!$B$2)^(Main!$B$5-2020)+VLOOKUP($A5,'EV Load'!$A$2:$Y$41,Q$1+2,FALSE)</f>
        <v>0.76855398530534347</v>
      </c>
      <c r="R5" s="1">
        <f>VLOOKUP($A5,'[1]Pc, 2020, Summer'!$A$2:$Y$15,R$1+2,FALSE)*(1+[1]Main!$B$2)^(Main!$B$5-2020)+VLOOKUP($A5,'EV Load'!$A$2:$Y$41,R$1+2,FALSE)</f>
        <v>0.69430307044105166</v>
      </c>
      <c r="S5" s="1">
        <f>VLOOKUP($A5,'[1]Pc, 2020, Summer'!$A$2:$Y$15,S$1+2,FALSE)*(1+[1]Main!$B$2)^(Main!$B$5-2020)+VLOOKUP($A5,'EV Load'!$A$2:$Y$41,S$1+2,FALSE)</f>
        <v>0.62387959957591177</v>
      </c>
      <c r="T5" s="1">
        <f>VLOOKUP($A5,'[1]Pc, 2020, Summer'!$A$2:$Y$15,T$1+2,FALSE)*(1+[1]Main!$B$2)^(Main!$B$5-2020)+VLOOKUP($A5,'EV Load'!$A$2:$Y$41,T$1+2,FALSE)</f>
        <v>0.7870608581424936</v>
      </c>
      <c r="U5" s="1">
        <f>VLOOKUP($A5,'[1]Pc, 2020, Summer'!$A$2:$Y$15,U$1+2,FALSE)*(1+[1]Main!$B$2)^(Main!$B$5-2020)+VLOOKUP($A5,'EV Load'!$A$2:$Y$41,U$1+2,FALSE)</f>
        <v>0.91749813011026293</v>
      </c>
      <c r="V5" s="1">
        <f>VLOOKUP($A5,'[1]Pc, 2020, Summer'!$A$2:$Y$15,V$1+2,FALSE)*(1+[1]Main!$B$2)^(Main!$B$5-2020)+VLOOKUP($A5,'EV Load'!$A$2:$Y$41,V$1+2,FALSE)</f>
        <v>1.0563868516751485</v>
      </c>
      <c r="W5" s="1">
        <f>VLOOKUP($A5,'[1]Pc, 2020, Summer'!$A$2:$Y$15,W$1+2,FALSE)*(1+[1]Main!$B$2)^(Main!$B$5-2020)+VLOOKUP($A5,'EV Load'!$A$2:$Y$41,W$1+2,FALSE)</f>
        <v>1.0048794446564886</v>
      </c>
      <c r="X5" s="1">
        <f>VLOOKUP($A5,'[1]Pc, 2020, Summer'!$A$2:$Y$15,X$1+2,FALSE)*(1+[1]Main!$B$2)^(Main!$B$5-2020)+VLOOKUP($A5,'EV Load'!$A$2:$Y$41,X$1+2,FALSE)</f>
        <v>0.76897115574639541</v>
      </c>
      <c r="Y5" s="1">
        <f>VLOOKUP($A5,'[1]Pc, 2020, Summer'!$A$2:$Y$15,Y$1+2,FALSE)*(1+[1]Main!$B$2)^(Main!$B$5-2020)+VLOOKUP($A5,'EV Load'!$A$2:$Y$41,Y$1+2,FALSE)</f>
        <v>0.55836616734520783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3.3693469604537745</v>
      </c>
      <c r="C6" s="1">
        <f>VLOOKUP($A6,'[1]Pc, 2020, Summer'!$A$2:$Y$15,C$1+2,FALSE)*(1+[1]Main!$B$2)^(Main!$B$5-2020)+VLOOKUP($A6,'EV Load'!$A$2:$Y$41,C$1+2,FALSE)</f>
        <v>3.0464758355597965</v>
      </c>
      <c r="D6" s="1">
        <f>VLOOKUP($A6,'[1]Pc, 2020, Summer'!$A$2:$Y$15,D$1+2,FALSE)*(1+[1]Main!$B$2)^(Main!$B$5-2020)+VLOOKUP($A6,'EV Load'!$A$2:$Y$41,D$1+2,FALSE)</f>
        <v>2.8144315129346906</v>
      </c>
      <c r="E6" s="1">
        <f>VLOOKUP($A6,'[1]Pc, 2020, Summer'!$A$2:$Y$15,E$1+2,FALSE)*(1+[1]Main!$B$2)^(Main!$B$5-2020)+VLOOKUP($A6,'EV Load'!$A$2:$Y$41,E$1+2,FALSE)</f>
        <v>2.743595776865988</v>
      </c>
      <c r="F6" s="1">
        <f>VLOOKUP($A6,'[1]Pc, 2020, Summer'!$A$2:$Y$15,F$1+2,FALSE)*(1+[1]Main!$B$2)^(Main!$B$5-2020)+VLOOKUP($A6,'EV Load'!$A$2:$Y$41,F$1+2,FALSE)</f>
        <v>2.844313016793893</v>
      </c>
      <c r="G6" s="1">
        <f>VLOOKUP($A6,'[1]Pc, 2020, Summer'!$A$2:$Y$15,G$1+2,FALSE)*(1+[1]Main!$B$2)^(Main!$B$5-2020)+VLOOKUP($A6,'EV Load'!$A$2:$Y$41,G$1+2,FALSE)</f>
        <v>2.837165453668363</v>
      </c>
      <c r="H6" s="1">
        <f>VLOOKUP($A6,'[1]Pc, 2020, Summer'!$A$2:$Y$15,H$1+2,FALSE)*(1+[1]Main!$B$2)^(Main!$B$5-2020)+VLOOKUP($A6,'EV Load'!$A$2:$Y$41,H$1+2,FALSE)</f>
        <v>3.1514380211832065</v>
      </c>
      <c r="I6" s="1">
        <f>VLOOKUP($A6,'[1]Pc, 2020, Summer'!$A$2:$Y$15,I$1+2,FALSE)*(1+[1]Main!$B$2)^(Main!$B$5-2020)+VLOOKUP($A6,'EV Load'!$A$2:$Y$41,I$1+2,FALSE)</f>
        <v>3.5643613459075487</v>
      </c>
      <c r="J6" s="1">
        <f>VLOOKUP($A6,'[1]Pc, 2020, Summer'!$A$2:$Y$15,J$1+2,FALSE)*(1+[1]Main!$B$2)^(Main!$B$5-2020)+VLOOKUP($A6,'EV Load'!$A$2:$Y$41,J$1+2,FALSE)</f>
        <v>3.9314959338210342</v>
      </c>
      <c r="K6" s="1">
        <f>VLOOKUP($A6,'[1]Pc, 2020, Summer'!$A$2:$Y$15,K$1+2,FALSE)*(1+[1]Main!$B$2)^(Main!$B$5-2020)+VLOOKUP($A6,'EV Load'!$A$2:$Y$41,K$1+2,FALSE)</f>
        <v>4.0576376642281593</v>
      </c>
      <c r="L6" s="1">
        <f>VLOOKUP($A6,'[1]Pc, 2020, Summer'!$A$2:$Y$15,L$1+2,FALSE)*(1+[1]Main!$B$2)^(Main!$B$5-2020)+VLOOKUP($A6,'EV Load'!$A$2:$Y$41,L$1+2,FALSE)</f>
        <v>4.3387086969465658</v>
      </c>
      <c r="M6" s="1">
        <f>VLOOKUP($A6,'[1]Pc, 2020, Summer'!$A$2:$Y$15,M$1+2,FALSE)*(1+[1]Main!$B$2)^(Main!$B$5-2020)+VLOOKUP($A6,'EV Load'!$A$2:$Y$41,M$1+2,FALSE)</f>
        <v>4.5904099641009326</v>
      </c>
      <c r="N6" s="1">
        <f>VLOOKUP($A6,'[1]Pc, 2020, Summer'!$A$2:$Y$15,N$1+2,FALSE)*(1+[1]Main!$B$2)^(Main!$B$5-2020)+VLOOKUP($A6,'EV Load'!$A$2:$Y$41,N$1+2,FALSE)</f>
        <v>4.7186884336938073</v>
      </c>
      <c r="O6" s="1">
        <f>VLOOKUP($A6,'[1]Pc, 2020, Summer'!$A$2:$Y$15,O$1+2,FALSE)*(1+[1]Main!$B$2)^(Main!$B$5-2020)+VLOOKUP($A6,'EV Load'!$A$2:$Y$41,O$1+2,FALSE)</f>
        <v>4.5204797020780312</v>
      </c>
      <c r="P6" s="1">
        <f>VLOOKUP($A6,'[1]Pc, 2020, Summer'!$A$2:$Y$15,P$1+2,FALSE)*(1+[1]Main!$B$2)^(Main!$B$5-2020)+VLOOKUP($A6,'EV Load'!$A$2:$Y$41,P$1+2,FALSE)</f>
        <v>4.3606846398006791</v>
      </c>
      <c r="Q6" s="1">
        <f>VLOOKUP($A6,'[1]Pc, 2020, Summer'!$A$2:$Y$15,Q$1+2,FALSE)*(1+[1]Main!$B$2)^(Main!$B$5-2020)+VLOOKUP($A6,'EV Load'!$A$2:$Y$41,Q$1+2,FALSE)</f>
        <v>4.3088442732824426</v>
      </c>
      <c r="R6" s="1">
        <f>VLOOKUP($A6,'[1]Pc, 2020, Summer'!$A$2:$Y$15,R$1+2,FALSE)*(1+[1]Main!$B$2)^(Main!$B$5-2020)+VLOOKUP($A6,'EV Load'!$A$2:$Y$41,R$1+2,FALSE)</f>
        <v>4.2992452086301949</v>
      </c>
      <c r="S6" s="1">
        <f>VLOOKUP($A6,'[1]Pc, 2020, Summer'!$A$2:$Y$15,S$1+2,FALSE)*(1+[1]Main!$B$2)^(Main!$B$5-2020)+VLOOKUP($A6,'EV Load'!$A$2:$Y$41,S$1+2,FALSE)</f>
        <v>4.2844525426632742</v>
      </c>
      <c r="T6" s="1">
        <f>VLOOKUP($A6,'[1]Pc, 2020, Summer'!$A$2:$Y$15,T$1+2,FALSE)*(1+[1]Main!$B$2)^(Main!$B$5-2020)+VLOOKUP($A6,'EV Load'!$A$2:$Y$41,T$1+2,FALSE)</f>
        <v>4.3315592208651399</v>
      </c>
      <c r="U6" s="1">
        <f>VLOOKUP($A6,'[1]Pc, 2020, Summer'!$A$2:$Y$15,U$1+2,FALSE)*(1+[1]Main!$B$2)^(Main!$B$5-2020)+VLOOKUP($A6,'EV Load'!$A$2:$Y$41,U$1+2,FALSE)</f>
        <v>4.3916427459075491</v>
      </c>
      <c r="V6" s="1">
        <f>VLOOKUP($A6,'[1]Pc, 2020, Summer'!$A$2:$Y$15,V$1+2,FALSE)*(1+[1]Main!$B$2)^(Main!$B$5-2020)+VLOOKUP($A6,'EV Load'!$A$2:$Y$41,V$1+2,FALSE)</f>
        <v>4.8352995714800677</v>
      </c>
      <c r="W6" s="1">
        <f>VLOOKUP($A6,'[1]Pc, 2020, Summer'!$A$2:$Y$15,W$1+2,FALSE)*(1+[1]Main!$B$2)^(Main!$B$5-2020)+VLOOKUP($A6,'EV Load'!$A$2:$Y$41,W$1+2,FALSE)</f>
        <v>4.5974868675572518</v>
      </c>
      <c r="X6" s="1">
        <f>VLOOKUP($A6,'[1]Pc, 2020, Summer'!$A$2:$Y$15,X$1+2,FALSE)*(1+[1]Main!$B$2)^(Main!$B$5-2020)+VLOOKUP($A6,'EV Load'!$A$2:$Y$41,X$1+2,FALSE)</f>
        <v>4.4374129569126373</v>
      </c>
      <c r="Y6" s="1">
        <f>VLOOKUP($A6,'[1]Pc, 2020, Summer'!$A$2:$Y$15,Y$1+2,FALSE)*(1+[1]Main!$B$2)^(Main!$B$5-2020)+VLOOKUP($A6,'EV Load'!$A$2:$Y$41,Y$1+2,FALSE)</f>
        <v>3.9359025100720952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5.222930930385921</v>
      </c>
      <c r="C7" s="1">
        <f>VLOOKUP($A7,'[1]Pc, 2020, Summer'!$A$2:$Y$15,C$1+2,FALSE)*(1+[1]Main!$B$2)^(Main!$B$5-2020)+VLOOKUP($A7,'EV Load'!$A$2:$Y$41,C$1+2,FALSE)</f>
        <v>5.0273611898218826</v>
      </c>
      <c r="D7" s="1">
        <f>VLOOKUP($A7,'[1]Pc, 2020, Summer'!$A$2:$Y$15,D$1+2,FALSE)*(1+[1]Main!$B$2)^(Main!$B$5-2020)+VLOOKUP($A7,'EV Load'!$A$2:$Y$41,D$1+2,FALSE)</f>
        <v>4.6672106261874466</v>
      </c>
      <c r="E7" s="1">
        <f>VLOOKUP($A7,'[1]Pc, 2020, Summer'!$A$2:$Y$15,E$1+2,FALSE)*(1+[1]Main!$B$2)^(Main!$B$5-2020)+VLOOKUP($A7,'EV Load'!$A$2:$Y$41,E$1+2,FALSE)</f>
        <v>4.8504432410729432</v>
      </c>
      <c r="F7" s="1">
        <f>VLOOKUP($A7,'[1]Pc, 2020, Summer'!$A$2:$Y$15,F$1+2,FALSE)*(1+[1]Main!$B$2)^(Main!$B$5-2020)+VLOOKUP($A7,'EV Load'!$A$2:$Y$41,F$1+2,FALSE)</f>
        <v>4.9467756946564894</v>
      </c>
      <c r="G7" s="1">
        <f>VLOOKUP($A7,'[1]Pc, 2020, Summer'!$A$2:$Y$15,G$1+2,FALSE)*(1+[1]Main!$B$2)^(Main!$B$5-2020)+VLOOKUP($A7,'EV Load'!$A$2:$Y$41,G$1+2,FALSE)</f>
        <v>4.9405417764843094</v>
      </c>
      <c r="H7" s="1">
        <f>VLOOKUP($A7,'[1]Pc, 2020, Summer'!$A$2:$Y$15,H$1+2,FALSE)*(1+[1]Main!$B$2)^(Main!$B$5-2020)+VLOOKUP($A7,'EV Load'!$A$2:$Y$41,H$1+2,FALSE)</f>
        <v>5.3928229603053435</v>
      </c>
      <c r="I7" s="1">
        <f>VLOOKUP($A7,'[1]Pc, 2020, Summer'!$A$2:$Y$15,I$1+2,FALSE)*(1+[1]Main!$B$2)^(Main!$B$5-2020)+VLOOKUP($A7,'EV Load'!$A$2:$Y$41,I$1+2,FALSE)</f>
        <v>6.6317316357718408</v>
      </c>
      <c r="J7" s="1">
        <f>VLOOKUP($A7,'[1]Pc, 2020, Summer'!$A$2:$Y$15,J$1+2,FALSE)*(1+[1]Main!$B$2)^(Main!$B$5-2020)+VLOOKUP($A7,'EV Load'!$A$2:$Y$41,J$1+2,FALSE)</f>
        <v>6.9235300100720956</v>
      </c>
      <c r="K7" s="1">
        <f>VLOOKUP($A7,'[1]Pc, 2020, Summer'!$A$2:$Y$15,K$1+2,FALSE)*(1+[1]Main!$B$2)^(Main!$B$5-2020)+VLOOKUP($A7,'EV Load'!$A$2:$Y$41,K$1+2,FALSE)</f>
        <v>6.8934892163061923</v>
      </c>
      <c r="L7" s="1">
        <f>VLOOKUP($A7,'[1]Pc, 2020, Summer'!$A$2:$Y$15,L$1+2,FALSE)*(1+[1]Main!$B$2)^(Main!$B$5-2020)+VLOOKUP($A7,'EV Load'!$A$2:$Y$41,L$1+2,FALSE)</f>
        <v>6.8979446032442748</v>
      </c>
      <c r="M7" s="1">
        <f>VLOOKUP($A7,'[1]Pc, 2020, Summer'!$A$2:$Y$15,M$1+2,FALSE)*(1+[1]Main!$B$2)^(Main!$B$5-2020)+VLOOKUP($A7,'EV Load'!$A$2:$Y$41,M$1+2,FALSE)</f>
        <v>7.2815051799830357</v>
      </c>
      <c r="N7" s="1">
        <f>VLOOKUP($A7,'[1]Pc, 2020, Summer'!$A$2:$Y$15,N$1+2,FALSE)*(1+[1]Main!$B$2)^(Main!$B$5-2020)+VLOOKUP($A7,'EV Load'!$A$2:$Y$41,N$1+2,FALSE)</f>
        <v>7.2031847237489393</v>
      </c>
      <c r="O7" s="1">
        <f>VLOOKUP($A7,'[1]Pc, 2020, Summer'!$A$2:$Y$15,O$1+2,FALSE)*(1+[1]Main!$B$2)^(Main!$B$5-2020)+VLOOKUP($A7,'EV Load'!$A$2:$Y$41,O$1+2,FALSE)</f>
        <v>6.9197621599448684</v>
      </c>
      <c r="P7" s="1">
        <f>VLOOKUP($A7,'[1]Pc, 2020, Summer'!$A$2:$Y$15,P$1+2,FALSE)*(1+[1]Main!$B$2)^(Main!$B$5-2020)+VLOOKUP($A7,'EV Load'!$A$2:$Y$41,P$1+2,FALSE)</f>
        <v>6.5161150672603902</v>
      </c>
      <c r="Q7" s="1">
        <f>VLOOKUP($A7,'[1]Pc, 2020, Summer'!$A$2:$Y$15,Q$1+2,FALSE)*(1+[1]Main!$B$2)^(Main!$B$5-2020)+VLOOKUP($A7,'EV Load'!$A$2:$Y$41,Q$1+2,FALSE)</f>
        <v>6.2868224721374046</v>
      </c>
      <c r="R7" s="1">
        <f>VLOOKUP($A7,'[1]Pc, 2020, Summer'!$A$2:$Y$15,R$1+2,FALSE)*(1+[1]Main!$B$2)^(Main!$B$5-2020)+VLOOKUP($A7,'EV Load'!$A$2:$Y$41,R$1+2,FALSE)</f>
        <v>6.5676369680873625</v>
      </c>
      <c r="S7" s="1">
        <f>VLOOKUP($A7,'[1]Pc, 2020, Summer'!$A$2:$Y$15,S$1+2,FALSE)*(1+[1]Main!$B$2)^(Main!$B$5-2020)+VLOOKUP($A7,'EV Load'!$A$2:$Y$41,S$1+2,FALSE)</f>
        <v>6.4083359970313829</v>
      </c>
      <c r="T7" s="1">
        <f>VLOOKUP($A7,'[1]Pc, 2020, Summer'!$A$2:$Y$15,T$1+2,FALSE)*(1+[1]Main!$B$2)^(Main!$B$5-2020)+VLOOKUP($A7,'EV Load'!$A$2:$Y$41,T$1+2,FALSE)</f>
        <v>6.009248806997455</v>
      </c>
      <c r="U7" s="1">
        <f>VLOOKUP($A7,'[1]Pc, 2020, Summer'!$A$2:$Y$15,U$1+2,FALSE)*(1+[1]Main!$B$2)^(Main!$B$5-2020)+VLOOKUP($A7,'EV Load'!$A$2:$Y$41,U$1+2,FALSE)</f>
        <v>6.0637370607718406</v>
      </c>
      <c r="V7" s="1">
        <f>VLOOKUP($A7,'[1]Pc, 2020, Summer'!$A$2:$Y$15,V$1+2,FALSE)*(1+[1]Main!$B$2)^(Main!$B$5-2020)+VLOOKUP($A7,'EV Load'!$A$2:$Y$41,V$1+2,FALSE)</f>
        <v>6.3375323617260397</v>
      </c>
      <c r="W7" s="1">
        <f>VLOOKUP($A7,'[1]Pc, 2020, Summer'!$A$2:$Y$15,W$1+2,FALSE)*(1+[1]Main!$B$2)^(Main!$B$5-2020)+VLOOKUP($A7,'EV Load'!$A$2:$Y$41,W$1+2,FALSE)</f>
        <v>5.7789529375954194</v>
      </c>
      <c r="X7" s="1">
        <f>VLOOKUP($A7,'[1]Pc, 2020, Summer'!$A$2:$Y$15,X$1+2,FALSE)*(1+[1]Main!$B$2)^(Main!$B$5-2020)+VLOOKUP($A7,'EV Load'!$A$2:$Y$41,X$1+2,FALSE)</f>
        <v>5.414659565224766</v>
      </c>
      <c r="Y7" s="1">
        <f>VLOOKUP($A7,'[1]Pc, 2020, Summer'!$A$2:$Y$15,Y$1+2,FALSE)*(1+[1]Main!$B$2)^(Main!$B$5-2020)+VLOOKUP($A7,'EV Load'!$A$2:$Y$41,Y$1+2,FALSE)</f>
        <v>5.4090564214164543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2.6841393072094997</v>
      </c>
      <c r="C8" s="1">
        <f>VLOOKUP($A8,'[1]Pc, 2020, Summer'!$A$2:$Y$15,C$1+2,FALSE)*(1+[1]Main!$B$2)^(Main!$B$5-2020)+VLOOKUP($A8,'EV Load'!$A$2:$Y$41,C$1+2,FALSE)</f>
        <v>2.4214548159033078</v>
      </c>
      <c r="D8" s="1">
        <f>VLOOKUP($A8,'[1]Pc, 2020, Summer'!$A$2:$Y$15,D$1+2,FALSE)*(1+[1]Main!$B$2)^(Main!$B$5-2020)+VLOOKUP($A8,'EV Load'!$A$2:$Y$41,D$1+2,FALSE)</f>
        <v>2.3645121106446139</v>
      </c>
      <c r="E8" s="1">
        <f>VLOOKUP($A8,'[1]Pc, 2020, Summer'!$A$2:$Y$15,E$1+2,FALSE)*(1+[1]Main!$B$2)^(Main!$B$5-2020)+VLOOKUP($A8,'EV Load'!$A$2:$Y$41,E$1+2,FALSE)</f>
        <v>2.4102428530110265</v>
      </c>
      <c r="F8" s="1">
        <f>VLOOKUP($A8,'[1]Pc, 2020, Summer'!$A$2:$Y$15,F$1+2,FALSE)*(1+[1]Main!$B$2)^(Main!$B$5-2020)+VLOOKUP($A8,'EV Load'!$A$2:$Y$41,F$1+2,FALSE)</f>
        <v>2.3284431020992367</v>
      </c>
      <c r="G8" s="1">
        <f>VLOOKUP($A8,'[1]Pc, 2020, Summer'!$A$2:$Y$15,G$1+2,FALSE)*(1+[1]Main!$B$2)^(Main!$B$5-2020)+VLOOKUP($A8,'EV Load'!$A$2:$Y$41,G$1+2,FALSE)</f>
        <v>2.5218741008057672</v>
      </c>
      <c r="H8" s="1">
        <f>VLOOKUP($A8,'[1]Pc, 2020, Summer'!$A$2:$Y$15,H$1+2,FALSE)*(1+[1]Main!$B$2)^(Main!$B$5-2020)+VLOOKUP($A8,'EV Load'!$A$2:$Y$41,H$1+2,FALSE)</f>
        <v>3.2522989870229004</v>
      </c>
      <c r="I8" s="1">
        <f>VLOOKUP($A8,'[1]Pc, 2020, Summer'!$A$2:$Y$15,I$1+2,FALSE)*(1+[1]Main!$B$2)^(Main!$B$5-2020)+VLOOKUP($A8,'EV Load'!$A$2:$Y$41,I$1+2,FALSE)</f>
        <v>3.6368570144189989</v>
      </c>
      <c r="J8" s="1">
        <f>VLOOKUP($A8,'[1]Pc, 2020, Summer'!$A$2:$Y$15,J$1+2,FALSE)*(1+[1]Main!$B$2)^(Main!$B$5-2020)+VLOOKUP($A8,'EV Load'!$A$2:$Y$41,J$1+2,FALSE)</f>
        <v>4.1903234483248522</v>
      </c>
      <c r="K8" s="1">
        <f>VLOOKUP($A8,'[1]Pc, 2020, Summer'!$A$2:$Y$15,K$1+2,FALSE)*(1+[1]Main!$B$2)^(Main!$B$5-2020)+VLOOKUP($A8,'EV Load'!$A$2:$Y$41,K$1+2,FALSE)</f>
        <v>4.4204898917090754</v>
      </c>
      <c r="L8" s="1">
        <f>VLOOKUP($A8,'[1]Pc, 2020, Summer'!$A$2:$Y$15,L$1+2,FALSE)*(1+[1]Main!$B$2)^(Main!$B$5-2020)+VLOOKUP($A8,'EV Load'!$A$2:$Y$41,L$1+2,FALSE)</f>
        <v>4.3938620746183208</v>
      </c>
      <c r="M8" s="1">
        <f>VLOOKUP($A8,'[1]Pc, 2020, Summer'!$A$2:$Y$15,M$1+2,FALSE)*(1+[1]Main!$B$2)^(Main!$B$5-2020)+VLOOKUP($A8,'EV Load'!$A$2:$Y$41,M$1+2,FALSE)</f>
        <v>4.5864408312765059</v>
      </c>
      <c r="N8" s="1">
        <f>VLOOKUP($A8,'[1]Pc, 2020, Summer'!$A$2:$Y$15,N$1+2,FALSE)*(1+[1]Main!$B$2)^(Main!$B$5-2020)+VLOOKUP($A8,'EV Load'!$A$2:$Y$41,N$1+2,FALSE)</f>
        <v>4.465454987892282</v>
      </c>
      <c r="O8" s="1">
        <f>VLOOKUP($A8,'[1]Pc, 2020, Summer'!$A$2:$Y$15,O$1+2,FALSE)*(1+[1]Main!$B$2)^(Main!$B$5-2020)+VLOOKUP($A8,'EV Load'!$A$2:$Y$41,O$1+2,FALSE)</f>
        <v>4.5767243203986432</v>
      </c>
      <c r="P8" s="1">
        <f>VLOOKUP($A8,'[1]Pc, 2020, Summer'!$A$2:$Y$15,P$1+2,FALSE)*(1+[1]Main!$B$2)^(Main!$B$5-2020)+VLOOKUP($A8,'EV Load'!$A$2:$Y$41,P$1+2,FALSE)</f>
        <v>4.505041213655641</v>
      </c>
      <c r="Q8" s="1">
        <f>VLOOKUP($A8,'[1]Pc, 2020, Summer'!$A$2:$Y$15,Q$1+2,FALSE)*(1+[1]Main!$B$2)^(Main!$B$5-2020)+VLOOKUP($A8,'EV Load'!$A$2:$Y$41,Q$1+2,FALSE)</f>
        <v>4.1997958591603046</v>
      </c>
      <c r="R8" s="1">
        <f>VLOOKUP($A8,'[1]Pc, 2020, Summer'!$A$2:$Y$15,R$1+2,FALSE)*(1+[1]Main!$B$2)^(Main!$B$5-2020)+VLOOKUP($A8,'EV Load'!$A$2:$Y$41,R$1+2,FALSE)</f>
        <v>4.2464541826759969</v>
      </c>
      <c r="S8" s="1">
        <f>VLOOKUP($A8,'[1]Pc, 2020, Summer'!$A$2:$Y$15,S$1+2,FALSE)*(1+[1]Main!$B$2)^(Main!$B$5-2020)+VLOOKUP($A8,'EV Load'!$A$2:$Y$41,S$1+2,FALSE)</f>
        <v>4.1065408733884645</v>
      </c>
      <c r="T8" s="1">
        <f>VLOOKUP($A8,'[1]Pc, 2020, Summer'!$A$2:$Y$15,T$1+2,FALSE)*(1+[1]Main!$B$2)^(Main!$B$5-2020)+VLOOKUP($A8,'EV Load'!$A$2:$Y$41,T$1+2,FALSE)</f>
        <v>4.0699360859414755</v>
      </c>
      <c r="U8" s="1">
        <f>VLOOKUP($A8,'[1]Pc, 2020, Summer'!$A$2:$Y$15,U$1+2,FALSE)*(1+[1]Main!$B$2)^(Main!$B$5-2020)+VLOOKUP($A8,'EV Load'!$A$2:$Y$41,U$1+2,FALSE)</f>
        <v>4.0960641894189997</v>
      </c>
      <c r="V8" s="1">
        <f>VLOOKUP($A8,'[1]Pc, 2020, Summer'!$A$2:$Y$15,V$1+2,FALSE)*(1+[1]Main!$B$2)^(Main!$B$5-2020)+VLOOKUP($A8,'EV Load'!$A$2:$Y$41,V$1+2,FALSE)</f>
        <v>4.1506929113655646</v>
      </c>
      <c r="W8" s="1">
        <f>VLOOKUP($A8,'[1]Pc, 2020, Summer'!$A$2:$Y$15,W$1+2,FALSE)*(1+[1]Main!$B$2)^(Main!$B$5-2020)+VLOOKUP($A8,'EV Load'!$A$2:$Y$41,W$1+2,FALSE)</f>
        <v>3.4921106896946568</v>
      </c>
      <c r="X8" s="1">
        <f>VLOOKUP($A8,'[1]Pc, 2020, Summer'!$A$2:$Y$15,X$1+2,FALSE)*(1+[1]Main!$B$2)^(Main!$B$5-2020)+VLOOKUP($A8,'EV Load'!$A$2:$Y$41,X$1+2,FALSE)</f>
        <v>3.3833314418363019</v>
      </c>
      <c r="Y8" s="1">
        <f>VLOOKUP($A8,'[1]Pc, 2020, Summer'!$A$2:$Y$15,Y$1+2,FALSE)*(1+[1]Main!$B$2)^(Main!$B$5-2020)+VLOOKUP($A8,'EV Load'!$A$2:$Y$41,Y$1+2,FALSE)</f>
        <v>2.9285033759117893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1.7098937801102629</v>
      </c>
      <c r="C9" s="1">
        <f>VLOOKUP($A9,'[1]Pc, 2020, Summer'!$A$2:$Y$15,C$1+2,FALSE)*(1+[1]Main!$B$2)^(Main!$B$5-2020)+VLOOKUP($A9,'EV Load'!$A$2:$Y$41,C$1+2,FALSE)</f>
        <v>1.6012182399491093</v>
      </c>
      <c r="D9" s="1">
        <f>VLOOKUP($A9,'[1]Pc, 2020, Summer'!$A$2:$Y$15,D$1+2,FALSE)*(1+[1]Main!$B$2)^(Main!$B$5-2020)+VLOOKUP($A9,'EV Load'!$A$2:$Y$41,D$1+2,FALSE)</f>
        <v>1.5448957753392707</v>
      </c>
      <c r="E9" s="1">
        <f>VLOOKUP($A9,'[1]Pc, 2020, Summer'!$A$2:$Y$15,E$1+2,FALSE)*(1+[1]Main!$B$2)^(Main!$B$5-2020)+VLOOKUP($A9,'EV Load'!$A$2:$Y$41,E$1+2,FALSE)</f>
        <v>1.5287290081636982</v>
      </c>
      <c r="F9" s="1">
        <f>VLOOKUP($A9,'[1]Pc, 2020, Summer'!$A$2:$Y$15,F$1+2,FALSE)*(1+[1]Main!$B$2)^(Main!$B$5-2020)+VLOOKUP($A9,'EV Load'!$A$2:$Y$41,F$1+2,FALSE)</f>
        <v>1.5820658234732823</v>
      </c>
      <c r="G9" s="1">
        <f>VLOOKUP($A9,'[1]Pc, 2020, Summer'!$A$2:$Y$15,G$1+2,FALSE)*(1+[1]Main!$B$2)^(Main!$B$5-2020)+VLOOKUP($A9,'EV Load'!$A$2:$Y$41,G$1+2,FALSE)</f>
        <v>1.7092527254240881</v>
      </c>
      <c r="H9" s="1">
        <f>VLOOKUP($A9,'[1]Pc, 2020, Summer'!$A$2:$Y$15,H$1+2,FALSE)*(1+[1]Main!$B$2)^(Main!$B$5-2020)+VLOOKUP($A9,'EV Load'!$A$2:$Y$41,H$1+2,FALSE)</f>
        <v>2.8325727208015268</v>
      </c>
      <c r="I9" s="1">
        <f>VLOOKUP($A9,'[1]Pc, 2020, Summer'!$A$2:$Y$15,I$1+2,FALSE)*(1+[1]Main!$B$2)^(Main!$B$5-2020)+VLOOKUP($A9,'EV Load'!$A$2:$Y$41,I$1+2,FALSE)</f>
        <v>3.4173950602205259</v>
      </c>
      <c r="J9" s="1">
        <f>VLOOKUP($A9,'[1]Pc, 2020, Summer'!$A$2:$Y$15,J$1+2,FALSE)*(1+[1]Main!$B$2)^(Main!$B$5-2020)+VLOOKUP($A9,'EV Load'!$A$2:$Y$41,J$1+2,FALSE)</f>
        <v>3.6725514385920275</v>
      </c>
      <c r="K9" s="1">
        <f>VLOOKUP($A9,'[1]Pc, 2020, Summer'!$A$2:$Y$15,K$1+2,FALSE)*(1+[1]Main!$B$2)^(Main!$B$5-2020)+VLOOKUP($A9,'EV Load'!$A$2:$Y$41,K$1+2,FALSE)</f>
        <v>3.6220349403731977</v>
      </c>
      <c r="L9" s="1">
        <f>VLOOKUP($A9,'[1]Pc, 2020, Summer'!$A$2:$Y$15,L$1+2,FALSE)*(1+[1]Main!$B$2)^(Main!$B$5-2020)+VLOOKUP($A9,'EV Load'!$A$2:$Y$41,L$1+2,FALSE)</f>
        <v>3.7837247866412209</v>
      </c>
      <c r="M9" s="1">
        <f>VLOOKUP($A9,'[1]Pc, 2020, Summer'!$A$2:$Y$15,M$1+2,FALSE)*(1+[1]Main!$B$2)^(Main!$B$5-2020)+VLOOKUP($A9,'EV Load'!$A$2:$Y$41,M$1+2,FALSE)</f>
        <v>4.0140204585665815</v>
      </c>
      <c r="N9" s="1">
        <f>VLOOKUP($A9,'[1]Pc, 2020, Summer'!$A$2:$Y$15,N$1+2,FALSE)*(1+[1]Main!$B$2)^(Main!$B$5-2020)+VLOOKUP($A9,'EV Load'!$A$2:$Y$41,N$1+2,FALSE)</f>
        <v>3.9862451317854113</v>
      </c>
      <c r="O9" s="1">
        <f>VLOOKUP($A9,'[1]Pc, 2020, Summer'!$A$2:$Y$15,O$1+2,FALSE)*(1+[1]Main!$B$2)^(Main!$B$5-2020)+VLOOKUP($A9,'EV Load'!$A$2:$Y$41,O$1+2,FALSE)</f>
        <v>3.7119407528413912</v>
      </c>
      <c r="P9" s="1">
        <f>VLOOKUP($A9,'[1]Pc, 2020, Summer'!$A$2:$Y$15,P$1+2,FALSE)*(1+[1]Main!$B$2)^(Main!$B$5-2020)+VLOOKUP($A9,'EV Load'!$A$2:$Y$41,P$1+2,FALSE)</f>
        <v>3.2334429085029686</v>
      </c>
      <c r="Q9" s="1">
        <f>VLOOKUP($A9,'[1]Pc, 2020, Summer'!$A$2:$Y$15,Q$1+2,FALSE)*(1+[1]Main!$B$2)^(Main!$B$5-2020)+VLOOKUP($A9,'EV Load'!$A$2:$Y$41,Q$1+2,FALSE)</f>
        <v>3.0904631956106874</v>
      </c>
      <c r="R9" s="1">
        <f>VLOOKUP($A9,'[1]Pc, 2020, Summer'!$A$2:$Y$15,R$1+2,FALSE)*(1+[1]Main!$B$2)^(Main!$B$5-2020)+VLOOKUP($A9,'EV Load'!$A$2:$Y$41,R$1+2,FALSE)</f>
        <v>2.9302524408821036</v>
      </c>
      <c r="S9" s="1">
        <f>VLOOKUP($A9,'[1]Pc, 2020, Summer'!$A$2:$Y$15,S$1+2,FALSE)*(1+[1]Main!$B$2)^(Main!$B$5-2020)+VLOOKUP($A9,'EV Load'!$A$2:$Y$41,S$1+2,FALSE)</f>
        <v>2.8633105991518235</v>
      </c>
      <c r="T9" s="1">
        <f>VLOOKUP($A9,'[1]Pc, 2020, Summer'!$A$2:$Y$15,T$1+2,FALSE)*(1+[1]Main!$B$2)^(Main!$B$5-2020)+VLOOKUP($A9,'EV Load'!$A$2:$Y$41,T$1+2,FALSE)</f>
        <v>2.8223797162849871</v>
      </c>
      <c r="U9" s="1">
        <f>VLOOKUP($A9,'[1]Pc, 2020, Summer'!$A$2:$Y$15,U$1+2,FALSE)*(1+[1]Main!$B$2)^(Main!$B$5-2020)+VLOOKUP($A9,'EV Load'!$A$2:$Y$41,U$1+2,FALSE)</f>
        <v>2.9053925102205262</v>
      </c>
      <c r="V9" s="1">
        <f>VLOOKUP($A9,'[1]Pc, 2020, Summer'!$A$2:$Y$15,V$1+2,FALSE)*(1+[1]Main!$B$2)^(Main!$B$5-2020)+VLOOKUP($A9,'EV Load'!$A$2:$Y$41,V$1+2,FALSE)</f>
        <v>2.8011137283502965</v>
      </c>
      <c r="W9" s="1">
        <f>VLOOKUP($A9,'[1]Pc, 2020, Summer'!$A$2:$Y$15,W$1+2,FALSE)*(1+[1]Main!$B$2)^(Main!$B$5-2020)+VLOOKUP($A9,'EV Load'!$A$2:$Y$41,W$1+2,FALSE)</f>
        <v>2.4612018393129773</v>
      </c>
      <c r="X9" s="1">
        <f>VLOOKUP($A9,'[1]Pc, 2020, Summer'!$A$2:$Y$15,X$1+2,FALSE)*(1+[1]Main!$B$2)^(Main!$B$5-2020)+VLOOKUP($A9,'EV Load'!$A$2:$Y$41,X$1+2,FALSE)</f>
        <v>2.0477707614927905</v>
      </c>
      <c r="Y9" s="1">
        <f>VLOOKUP($A9,'[1]Pc, 2020, Summer'!$A$2:$Y$15,Y$1+2,FALSE)*(1+[1]Main!$B$2)^(Main!$B$5-2020)+VLOOKUP($A9,'EV Load'!$A$2:$Y$41,Y$1+2,FALSE)</f>
        <v>1.8447599846904157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1.6362503149915184</v>
      </c>
      <c r="C10" s="1">
        <f>VLOOKUP($A10,'[1]Pc, 2020, Summer'!$A$2:$Y$15,C$1+2,FALSE)*(1+[1]Main!$B$2)^(Main!$B$5-2020)+VLOOKUP($A10,'EV Load'!$A$2:$Y$41,C$1+2,FALSE)</f>
        <v>1.509753241157761</v>
      </c>
      <c r="D10" s="1">
        <f>VLOOKUP($A10,'[1]Pc, 2020, Summer'!$A$2:$Y$15,D$1+2,FALSE)*(1+[1]Main!$B$2)^(Main!$B$5-2020)+VLOOKUP($A10,'EV Load'!$A$2:$Y$41,D$1+2,FALSE)</f>
        <v>1.4650350922815947</v>
      </c>
      <c r="E10" s="1">
        <f>VLOOKUP($A10,'[1]Pc, 2020, Summer'!$A$2:$Y$15,E$1+2,FALSE)*(1+[1]Main!$B$2)^(Main!$B$5-2020)+VLOOKUP($A10,'EV Load'!$A$2:$Y$41,E$1+2,FALSE)</f>
        <v>1.3716838705258694</v>
      </c>
      <c r="F10" s="1">
        <f>VLOOKUP($A10,'[1]Pc, 2020, Summer'!$A$2:$Y$15,F$1+2,FALSE)*(1+[1]Main!$B$2)^(Main!$B$5-2020)+VLOOKUP($A10,'EV Load'!$A$2:$Y$41,F$1+2,FALSE)</f>
        <v>1.4025570597328243</v>
      </c>
      <c r="G10" s="1">
        <f>VLOOKUP($A10,'[1]Pc, 2020, Summer'!$A$2:$Y$15,G$1+2,FALSE)*(1+[1]Main!$B$2)^(Main!$B$5-2020)+VLOOKUP($A10,'EV Load'!$A$2:$Y$41,G$1+2,FALSE)</f>
        <v>1.3724115653519933</v>
      </c>
      <c r="H10" s="1">
        <f>VLOOKUP($A10,'[1]Pc, 2020, Summer'!$A$2:$Y$15,H$1+2,FALSE)*(1+[1]Main!$B$2)^(Main!$B$5-2020)+VLOOKUP($A10,'EV Load'!$A$2:$Y$41,H$1+2,FALSE)</f>
        <v>1.3691775830152673</v>
      </c>
      <c r="I10" s="1">
        <f>VLOOKUP($A10,'[1]Pc, 2020, Summer'!$A$2:$Y$15,I$1+2,FALSE)*(1+[1]Main!$B$2)^(Main!$B$5-2020)+VLOOKUP($A10,'EV Load'!$A$2:$Y$41,I$1+2,FALSE)</f>
        <v>1.5267121799830365</v>
      </c>
      <c r="J10" s="1">
        <f>VLOOKUP($A10,'[1]Pc, 2020, Summer'!$A$2:$Y$15,J$1+2,FALSE)*(1+[1]Main!$B$2)^(Main!$B$5-2020)+VLOOKUP($A10,'EV Load'!$A$2:$Y$41,J$1+2,FALSE)</f>
        <v>1.3236327720313825</v>
      </c>
      <c r="K10" s="1">
        <f>VLOOKUP($A10,'[1]Pc, 2020, Summer'!$A$2:$Y$15,K$1+2,FALSE)*(1+[1]Main!$B$2)^(Main!$B$5-2020)+VLOOKUP($A10,'EV Load'!$A$2:$Y$41,K$1+2,FALSE)</f>
        <v>1.3740277065097537</v>
      </c>
      <c r="L10" s="1">
        <f>VLOOKUP($A10,'[1]Pc, 2020, Summer'!$A$2:$Y$15,L$1+2,FALSE)*(1+[1]Main!$B$2)^(Main!$B$5-2020)+VLOOKUP($A10,'EV Load'!$A$2:$Y$41,L$1+2,FALSE)</f>
        <v>1.5298980164122138</v>
      </c>
      <c r="M10" s="1">
        <f>VLOOKUP($A10,'[1]Pc, 2020, Summer'!$A$2:$Y$15,M$1+2,FALSE)*(1+[1]Main!$B$2)^(Main!$B$5-2020)+VLOOKUP($A10,'EV Load'!$A$2:$Y$41,M$1+2,FALSE)</f>
        <v>1.7104254551102631</v>
      </c>
      <c r="N10" s="1">
        <f>VLOOKUP($A10,'[1]Pc, 2020, Summer'!$A$2:$Y$15,N$1+2,FALSE)*(1+[1]Main!$B$2)^(Main!$B$5-2020)+VLOOKUP($A10,'EV Load'!$A$2:$Y$41,N$1+2,FALSE)</f>
        <v>1.7864951956318913</v>
      </c>
      <c r="O10" s="1">
        <f>VLOOKUP($A10,'[1]Pc, 2020, Summer'!$A$2:$Y$15,O$1+2,FALSE)*(1+[1]Main!$B$2)^(Main!$B$5-2020)+VLOOKUP($A10,'EV Load'!$A$2:$Y$41,O$1+2,FALSE)</f>
        <v>1.7685112978583546</v>
      </c>
      <c r="P10" s="1">
        <f>VLOOKUP($A10,'[1]Pc, 2020, Summer'!$A$2:$Y$15,P$1+2,FALSE)*(1+[1]Main!$B$2)^(Main!$B$5-2020)+VLOOKUP($A10,'EV Load'!$A$2:$Y$41,P$1+2,FALSE)</f>
        <v>1.715275212807464</v>
      </c>
      <c r="Q10" s="1">
        <f>VLOOKUP($A10,'[1]Pc, 2020, Summer'!$A$2:$Y$15,Q$1+2,FALSE)*(1+[1]Main!$B$2)^(Main!$B$5-2020)+VLOOKUP($A10,'EV Load'!$A$2:$Y$41,Q$1+2,FALSE)</f>
        <v>1.7865558561068704</v>
      </c>
      <c r="R10" s="1">
        <f>VLOOKUP($A10,'[1]Pc, 2020, Summer'!$A$2:$Y$15,R$1+2,FALSE)*(1+[1]Main!$B$2)^(Main!$B$5-2020)+VLOOKUP($A10,'EV Load'!$A$2:$Y$41,R$1+2,FALSE)</f>
        <v>1.7980639449321458</v>
      </c>
      <c r="S10" s="1">
        <f>VLOOKUP($A10,'[1]Pc, 2020, Summer'!$A$2:$Y$15,S$1+2,FALSE)*(1+[1]Main!$B$2)^(Main!$B$5-2020)+VLOOKUP($A10,'EV Load'!$A$2:$Y$41,S$1+2,FALSE)</f>
        <v>1.7473219692960138</v>
      </c>
      <c r="T10" s="1">
        <f>VLOOKUP($A10,'[1]Pc, 2020, Summer'!$A$2:$Y$15,T$1+2,FALSE)*(1+[1]Main!$B$2)^(Main!$B$5-2020)+VLOOKUP($A10,'EV Load'!$A$2:$Y$41,T$1+2,FALSE)</f>
        <v>1.7426533045165395</v>
      </c>
      <c r="U10" s="1">
        <f>VLOOKUP($A10,'[1]Pc, 2020, Summer'!$A$2:$Y$15,U$1+2,FALSE)*(1+[1]Main!$B$2)^(Main!$B$5-2020)+VLOOKUP($A10,'EV Load'!$A$2:$Y$41,U$1+2,FALSE)</f>
        <v>1.8579171549830367</v>
      </c>
      <c r="V10" s="1">
        <f>VLOOKUP($A10,'[1]Pc, 2020, Summer'!$A$2:$Y$15,V$1+2,FALSE)*(1+[1]Main!$B$2)^(Main!$B$5-2020)+VLOOKUP($A10,'EV Load'!$A$2:$Y$41,V$1+2,FALSE)</f>
        <v>1.9493166612807462</v>
      </c>
      <c r="W10" s="1">
        <f>VLOOKUP($A10,'[1]Pc, 2020, Summer'!$A$2:$Y$15,W$1+2,FALSE)*(1+[1]Main!$B$2)^(Main!$B$5-2020)+VLOOKUP($A10,'EV Load'!$A$2:$Y$41,W$1+2,FALSE)</f>
        <v>1.8236958681297712</v>
      </c>
      <c r="X10" s="1">
        <f>VLOOKUP($A10,'[1]Pc, 2020, Summer'!$A$2:$Y$15,X$1+2,FALSE)*(1+[1]Main!$B$2)^(Main!$B$5-2020)+VLOOKUP($A10,'EV Load'!$A$2:$Y$41,X$1+2,FALSE)</f>
        <v>1.5407433760390161</v>
      </c>
      <c r="Y10" s="1">
        <f>VLOOKUP($A10,'[1]Pc, 2020, Summer'!$A$2:$Y$15,Y$1+2,FALSE)*(1+[1]Main!$B$2)^(Main!$B$5-2020)+VLOOKUP($A10,'EV Load'!$A$2:$Y$41,Y$1+2,FALSE)</f>
        <v>1.6355836357930449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2.5010320996819337</v>
      </c>
      <c r="C11" s="1">
        <f>VLOOKUP($A11,'[1]Pc, 2020, Summer'!$A$2:$Y$15,C$1+2,FALSE)*(1+[1]Main!$B$2)^(Main!$B$5-2020)+VLOOKUP($A11,'EV Load'!$A$2:$Y$41,C$1+2,FALSE)</f>
        <v>2.3174066059160308</v>
      </c>
      <c r="D11" s="1">
        <f>VLOOKUP($A11,'[1]Pc, 2020, Summer'!$A$2:$Y$15,D$1+2,FALSE)*(1+[1]Main!$B$2)^(Main!$B$5-2020)+VLOOKUP($A11,'EV Load'!$A$2:$Y$41,D$1+2,FALSE)</f>
        <v>2.2332398355597962</v>
      </c>
      <c r="E11" s="1">
        <f>VLOOKUP($A11,'[1]Pc, 2020, Summer'!$A$2:$Y$15,E$1+2,FALSE)*(1+[1]Main!$B$2)^(Main!$B$5-2020)+VLOOKUP($A11,'EV Load'!$A$2:$Y$41,E$1+2,FALSE)</f>
        <v>2.2508698947201018</v>
      </c>
      <c r="F11" s="1">
        <f>VLOOKUP($A11,'[1]Pc, 2020, Summer'!$A$2:$Y$15,F$1+2,FALSE)*(1+[1]Main!$B$2)^(Main!$B$5-2020)+VLOOKUP($A11,'EV Load'!$A$2:$Y$41,F$1+2,FALSE)</f>
        <v>2.2434666524809161</v>
      </c>
      <c r="G11" s="1">
        <f>VLOOKUP($A11,'[1]Pc, 2020, Summer'!$A$2:$Y$15,G$1+2,FALSE)*(1+[1]Main!$B$2)^(Main!$B$5-2020)+VLOOKUP($A11,'EV Load'!$A$2:$Y$41,G$1+2,FALSE)</f>
        <v>2.2934679256997454</v>
      </c>
      <c r="H11" s="1">
        <f>VLOOKUP($A11,'[1]Pc, 2020, Summer'!$A$2:$Y$15,H$1+2,FALSE)*(1+[1]Main!$B$2)^(Main!$B$5-2020)+VLOOKUP($A11,'EV Load'!$A$2:$Y$41,H$1+2,FALSE)</f>
        <v>2.7247699505725191</v>
      </c>
      <c r="I11" s="1">
        <f>VLOOKUP($A11,'[1]Pc, 2020, Summer'!$A$2:$Y$15,I$1+2,FALSE)*(1+[1]Main!$B$2)^(Main!$B$5-2020)+VLOOKUP($A11,'EV Load'!$A$2:$Y$41,I$1+2,FALSE)</f>
        <v>3.1450864243638676</v>
      </c>
      <c r="J11" s="1">
        <f>VLOOKUP($A11,'[1]Pc, 2020, Summer'!$A$2:$Y$15,J$1+2,FALSE)*(1+[1]Main!$B$2)^(Main!$B$5-2020)+VLOOKUP($A11,'EV Load'!$A$2:$Y$41,J$1+2,FALSE)</f>
        <v>3.363365813676845</v>
      </c>
      <c r="K11" s="1">
        <f>VLOOKUP($A11,'[1]Pc, 2020, Summer'!$A$2:$Y$15,K$1+2,FALSE)*(1+[1]Main!$B$2)^(Main!$B$5-2020)+VLOOKUP($A11,'EV Load'!$A$2:$Y$41,K$1+2,FALSE)</f>
        <v>3.498420706615776</v>
      </c>
      <c r="L11" s="1">
        <f>VLOOKUP($A11,'[1]Pc, 2020, Summer'!$A$2:$Y$15,L$1+2,FALSE)*(1+[1]Main!$B$2)^(Main!$B$5-2020)+VLOOKUP($A11,'EV Load'!$A$2:$Y$41,L$1+2,FALSE)</f>
        <v>3.4202831904580155</v>
      </c>
      <c r="M11" s="1">
        <f>VLOOKUP($A11,'[1]Pc, 2020, Summer'!$A$2:$Y$15,M$1+2,FALSE)*(1+[1]Main!$B$2)^(Main!$B$5-2020)+VLOOKUP($A11,'EV Load'!$A$2:$Y$41,M$1+2,FALSE)</f>
        <v>3.5458935291348599</v>
      </c>
      <c r="N11" s="1">
        <f>VLOOKUP($A11,'[1]Pc, 2020, Summer'!$A$2:$Y$15,N$1+2,FALSE)*(1+[1]Main!$B$2)^(Main!$B$5-2020)+VLOOKUP($A11,'EV Load'!$A$2:$Y$41,N$1+2,FALSE)</f>
        <v>3.7015636361959285</v>
      </c>
      <c r="O11" s="1">
        <f>VLOOKUP($A11,'[1]Pc, 2020, Summer'!$A$2:$Y$15,O$1+2,FALSE)*(1+[1]Main!$B$2)^(Main!$B$5-2020)+VLOOKUP($A11,'EV Load'!$A$2:$Y$41,O$1+2,FALSE)</f>
        <v>3.598662932188295</v>
      </c>
      <c r="P11" s="1">
        <f>VLOOKUP($A11,'[1]Pc, 2020, Summer'!$A$2:$Y$15,P$1+2,FALSE)*(1+[1]Main!$B$2)^(Main!$B$5-2020)+VLOOKUP($A11,'EV Load'!$A$2:$Y$41,P$1+2,FALSE)</f>
        <v>3.5038556052798979</v>
      </c>
      <c r="Q11" s="1">
        <f>VLOOKUP($A11,'[1]Pc, 2020, Summer'!$A$2:$Y$15,Q$1+2,FALSE)*(1+[1]Main!$B$2)^(Main!$B$5-2020)+VLOOKUP($A11,'EV Load'!$A$2:$Y$41,Q$1+2,FALSE)</f>
        <v>3.2483952540076331</v>
      </c>
      <c r="R11" s="1">
        <f>VLOOKUP($A11,'[1]Pc, 2020, Summer'!$A$2:$Y$15,R$1+2,FALSE)*(1+[1]Main!$B$2)^(Main!$B$5-2020)+VLOOKUP($A11,'EV Load'!$A$2:$Y$41,R$1+2,FALSE)</f>
        <v>3.151281947455471</v>
      </c>
      <c r="S11" s="1">
        <f>VLOOKUP($A11,'[1]Pc, 2020, Summer'!$A$2:$Y$15,S$1+2,FALSE)*(1+[1]Main!$B$2)^(Main!$B$5-2020)+VLOOKUP($A11,'EV Load'!$A$2:$Y$41,S$1+2,FALSE)</f>
        <v>3.149730248600509</v>
      </c>
      <c r="T11" s="1">
        <f>VLOOKUP($A11,'[1]Pc, 2020, Summer'!$A$2:$Y$15,T$1+2,FALSE)*(1+[1]Main!$B$2)^(Main!$B$5-2020)+VLOOKUP($A11,'EV Load'!$A$2:$Y$41,T$1+2,FALSE)</f>
        <v>3.2048366568702291</v>
      </c>
      <c r="U11" s="1">
        <f>VLOOKUP($A11,'[1]Pc, 2020, Summer'!$A$2:$Y$15,U$1+2,FALSE)*(1+[1]Main!$B$2)^(Main!$B$5-2020)+VLOOKUP($A11,'EV Load'!$A$2:$Y$41,U$1+2,FALSE)</f>
        <v>3.4100169993638674</v>
      </c>
      <c r="V11" s="1">
        <f>VLOOKUP($A11,'[1]Pc, 2020, Summer'!$A$2:$Y$15,V$1+2,FALSE)*(1+[1]Main!$B$2)^(Main!$B$5-2020)+VLOOKUP($A11,'EV Load'!$A$2:$Y$41,V$1+2,FALSE)</f>
        <v>3.6847824980279897</v>
      </c>
      <c r="W11" s="1">
        <f>VLOOKUP($A11,'[1]Pc, 2020, Summer'!$A$2:$Y$15,W$1+2,FALSE)*(1+[1]Main!$B$2)^(Main!$B$5-2020)+VLOOKUP($A11,'EV Load'!$A$2:$Y$41,W$1+2,FALSE)</f>
        <v>3.351148767366412</v>
      </c>
      <c r="X11" s="1">
        <f>VLOOKUP($A11,'[1]Pc, 2020, Summer'!$A$2:$Y$15,X$1+2,FALSE)*(1+[1]Main!$B$2)^(Main!$B$5-2020)+VLOOKUP($A11,'EV Load'!$A$2:$Y$41,X$1+2,FALSE)</f>
        <v>3.0706521764631045</v>
      </c>
      <c r="Y11" s="1">
        <f>VLOOKUP($A11,'[1]Pc, 2020, Summer'!$A$2:$Y$15,Y$1+2,FALSE)*(1+[1]Main!$B$2)^(Main!$B$5-2020)+VLOOKUP($A11,'EV Load'!$A$2:$Y$41,Y$1+2,FALSE)</f>
        <v>2.6885338172391857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0.82074786806615785</v>
      </c>
      <c r="C12" s="1">
        <f>VLOOKUP($A12,'[1]Pc, 2020, Summer'!$A$2:$Y$15,C$1+2,FALSE)*(1+[1]Main!$B$2)^(Main!$B$5-2020)+VLOOKUP($A12,'EV Load'!$A$2:$Y$41,C$1+2,FALSE)</f>
        <v>0.74351428396946573</v>
      </c>
      <c r="D12" s="1">
        <f>VLOOKUP($A12,'[1]Pc, 2020, Summer'!$A$2:$Y$15,D$1+2,FALSE)*(1+[1]Main!$B$2)^(Main!$B$5-2020)+VLOOKUP($A12,'EV Load'!$A$2:$Y$41,D$1+2,FALSE)</f>
        <v>0.69677514020356235</v>
      </c>
      <c r="E12" s="1">
        <f>VLOOKUP($A12,'[1]Pc, 2020, Summer'!$A$2:$Y$15,E$1+2,FALSE)*(1+[1]Main!$B$2)^(Main!$B$5-2020)+VLOOKUP($A12,'EV Load'!$A$2:$Y$41,E$1+2,FALSE)</f>
        <v>0.67413207989821877</v>
      </c>
      <c r="F12" s="1">
        <f>VLOOKUP($A12,'[1]Pc, 2020, Summer'!$A$2:$Y$15,F$1+2,FALSE)*(1+[1]Main!$B$2)^(Main!$B$5-2020)+VLOOKUP($A12,'EV Load'!$A$2:$Y$41,F$1+2,FALSE)</f>
        <v>0.67922706908396946</v>
      </c>
      <c r="G12" s="1">
        <f>VLOOKUP($A12,'[1]Pc, 2020, Summer'!$A$2:$Y$15,G$1+2,FALSE)*(1+[1]Main!$B$2)^(Main!$B$5-2020)+VLOOKUP($A12,'EV Load'!$A$2:$Y$41,G$1+2,FALSE)</f>
        <v>0.73806857525445291</v>
      </c>
      <c r="H12" s="1">
        <f>VLOOKUP($A12,'[1]Pc, 2020, Summer'!$A$2:$Y$15,H$1+2,FALSE)*(1+[1]Main!$B$2)^(Main!$B$5-2020)+VLOOKUP($A12,'EV Load'!$A$2:$Y$41,H$1+2,FALSE)</f>
        <v>0.88215412748091604</v>
      </c>
      <c r="I12" s="1">
        <f>VLOOKUP($A12,'[1]Pc, 2020, Summer'!$A$2:$Y$15,I$1+2,FALSE)*(1+[1]Main!$B$2)^(Main!$B$5-2020)+VLOOKUP($A12,'EV Load'!$A$2:$Y$41,I$1+2,FALSE)</f>
        <v>1.0150551611323155</v>
      </c>
      <c r="J12" s="1">
        <f>VLOOKUP($A12,'[1]Pc, 2020, Summer'!$A$2:$Y$15,J$1+2,FALSE)*(1+[1]Main!$B$2)^(Main!$B$5-2020)+VLOOKUP($A12,'EV Load'!$A$2:$Y$41,J$1+2,FALSE)</f>
        <v>1.1042540731552162</v>
      </c>
      <c r="K12" s="1">
        <f>VLOOKUP($A12,'[1]Pc, 2020, Summer'!$A$2:$Y$15,K$1+2,FALSE)*(1+[1]Main!$B$2)^(Main!$B$5-2020)+VLOOKUP($A12,'EV Load'!$A$2:$Y$41,K$1+2,FALSE)</f>
        <v>1.1630011092239187</v>
      </c>
      <c r="L12" s="1">
        <f>VLOOKUP($A12,'[1]Pc, 2020, Summer'!$A$2:$Y$15,L$1+2,FALSE)*(1+[1]Main!$B$2)^(Main!$B$5-2020)+VLOOKUP($A12,'EV Load'!$A$2:$Y$41,L$1+2,FALSE)</f>
        <v>1.2292950169847328</v>
      </c>
      <c r="M12" s="1">
        <f>VLOOKUP($A12,'[1]Pc, 2020, Summer'!$A$2:$Y$15,M$1+2,FALSE)*(1+[1]Main!$B$2)^(Main!$B$5-2020)+VLOOKUP($A12,'EV Load'!$A$2:$Y$41,M$1+2,FALSE)</f>
        <v>1.2594235901399491</v>
      </c>
      <c r="N12" s="1">
        <f>VLOOKUP($A12,'[1]Pc, 2020, Summer'!$A$2:$Y$15,N$1+2,FALSE)*(1+[1]Main!$B$2)^(Main!$B$5-2020)+VLOOKUP($A12,'EV Load'!$A$2:$Y$41,N$1+2,FALSE)</f>
        <v>1.2428989290712467</v>
      </c>
      <c r="O12" s="1">
        <f>VLOOKUP($A12,'[1]Pc, 2020, Summer'!$A$2:$Y$15,O$1+2,FALSE)*(1+[1]Main!$B$2)^(Main!$B$5-2020)+VLOOKUP($A12,'EV Load'!$A$2:$Y$41,O$1+2,FALSE)</f>
        <v>1.2049631117048347</v>
      </c>
      <c r="P12" s="1">
        <f>VLOOKUP($A12,'[1]Pc, 2020, Summer'!$A$2:$Y$15,P$1+2,FALSE)*(1+[1]Main!$B$2)^(Main!$B$5-2020)+VLOOKUP($A12,'EV Load'!$A$2:$Y$41,P$1+2,FALSE)</f>
        <v>1.1337439201017812</v>
      </c>
      <c r="Q12" s="1">
        <f>VLOOKUP($A12,'[1]Pc, 2020, Summer'!$A$2:$Y$15,Q$1+2,FALSE)*(1+[1]Main!$B$2)^(Main!$B$5-2020)+VLOOKUP($A12,'EV Load'!$A$2:$Y$41,Q$1+2,FALSE)</f>
        <v>1.0710719173664123</v>
      </c>
      <c r="R12" s="1">
        <f>VLOOKUP($A12,'[1]Pc, 2020, Summer'!$A$2:$Y$15,R$1+2,FALSE)*(1+[1]Main!$B$2)^(Main!$B$5-2020)+VLOOKUP($A12,'EV Load'!$A$2:$Y$41,R$1+2,FALSE)</f>
        <v>1.0710914195292622</v>
      </c>
      <c r="S12" s="1">
        <f>VLOOKUP($A12,'[1]Pc, 2020, Summer'!$A$2:$Y$15,S$1+2,FALSE)*(1+[1]Main!$B$2)^(Main!$B$5-2020)+VLOOKUP($A12,'EV Load'!$A$2:$Y$41,S$1+2,FALSE)</f>
        <v>1.1461422244910942</v>
      </c>
      <c r="T12" s="1">
        <f>VLOOKUP($A12,'[1]Pc, 2020, Summer'!$A$2:$Y$15,T$1+2,FALSE)*(1+[1]Main!$B$2)^(Main!$B$5-2020)+VLOOKUP($A12,'EV Load'!$A$2:$Y$41,T$1+2,FALSE)</f>
        <v>1.2034035797709923</v>
      </c>
      <c r="U12" s="1">
        <f>VLOOKUP($A12,'[1]Pc, 2020, Summer'!$A$2:$Y$15,U$1+2,FALSE)*(1+[1]Main!$B$2)^(Main!$B$5-2020)+VLOOKUP($A12,'EV Load'!$A$2:$Y$41,U$1+2,FALSE)</f>
        <v>1.2367405111323155</v>
      </c>
      <c r="V12" s="1">
        <f>VLOOKUP($A12,'[1]Pc, 2020, Summer'!$A$2:$Y$15,V$1+2,FALSE)*(1+[1]Main!$B$2)^(Main!$B$5-2020)+VLOOKUP($A12,'EV Load'!$A$2:$Y$41,V$1+2,FALSE)</f>
        <v>1.3760177720101781</v>
      </c>
      <c r="W12" s="1">
        <f>VLOOKUP($A12,'[1]Pc, 2020, Summer'!$A$2:$Y$15,W$1+2,FALSE)*(1+[1]Main!$B$2)^(Main!$B$5-2020)+VLOOKUP($A12,'EV Load'!$A$2:$Y$41,W$1+2,FALSE)</f>
        <v>1.2251020085877862</v>
      </c>
      <c r="X12" s="1">
        <f>VLOOKUP($A12,'[1]Pc, 2020, Summer'!$A$2:$Y$15,X$1+2,FALSE)*(1+[1]Main!$B$2)^(Main!$B$5-2020)+VLOOKUP($A12,'EV Load'!$A$2:$Y$41,X$1+2,FALSE)</f>
        <v>1.1331524118956744</v>
      </c>
      <c r="Y12" s="1">
        <f>VLOOKUP($A12,'[1]Pc, 2020, Summer'!$A$2:$Y$15,Y$1+2,FALSE)*(1+[1]Main!$B$2)^(Main!$B$5-2020)+VLOOKUP($A12,'EV Load'!$A$2:$Y$41,Y$1+2,FALSE)</f>
        <v>0.97464921081424949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5.0904044102205264</v>
      </c>
      <c r="C13" s="1">
        <f>VLOOKUP($A13,'[1]Pc, 2020, Summer'!$A$2:$Y$15,C$1+2,FALSE)*(1+[1]Main!$B$2)^(Main!$B$5-2020)+VLOOKUP($A13,'EV Load'!$A$2:$Y$41,C$1+2,FALSE)</f>
        <v>5.1672063798982188</v>
      </c>
      <c r="D13" s="1">
        <f>VLOOKUP($A13,'[1]Pc, 2020, Summer'!$A$2:$Y$15,D$1+2,FALSE)*(1+[1]Main!$B$2)^(Main!$B$5-2020)+VLOOKUP($A13,'EV Load'!$A$2:$Y$41,D$1+2,FALSE)</f>
        <v>5.5217306006785414</v>
      </c>
      <c r="E13" s="1">
        <f>VLOOKUP($A13,'[1]Pc, 2020, Summer'!$A$2:$Y$15,E$1+2,FALSE)*(1+[1]Main!$B$2)^(Main!$B$5-2020)+VLOOKUP($A13,'EV Load'!$A$2:$Y$41,E$1+2,FALSE)</f>
        <v>5.0265562663273959</v>
      </c>
      <c r="F13" s="1">
        <f>VLOOKUP($A13,'[1]Pc, 2020, Summer'!$A$2:$Y$15,F$1+2,FALSE)*(1+[1]Main!$B$2)^(Main!$B$5-2020)+VLOOKUP($A13,'EV Load'!$A$2:$Y$41,F$1+2,FALSE)</f>
        <v>4.9435360469465657</v>
      </c>
      <c r="G13" s="1">
        <f>VLOOKUP($A13,'[1]Pc, 2020, Summer'!$A$2:$Y$15,G$1+2,FALSE)*(1+[1]Main!$B$2)^(Main!$B$5-2020)+VLOOKUP($A13,'EV Load'!$A$2:$Y$41,G$1+2,FALSE)</f>
        <v>4.769686250848177</v>
      </c>
      <c r="H13" s="1">
        <f>VLOOKUP($A13,'[1]Pc, 2020, Summer'!$A$2:$Y$15,H$1+2,FALSE)*(1+[1]Main!$B$2)^(Main!$B$5-2020)+VLOOKUP($A13,'EV Load'!$A$2:$Y$41,H$1+2,FALSE)</f>
        <v>4.8640058416030545</v>
      </c>
      <c r="I13" s="1">
        <f>VLOOKUP($A13,'[1]Pc, 2020, Summer'!$A$2:$Y$15,I$1+2,FALSE)*(1+[1]Main!$B$2)^(Main!$B$5-2020)+VLOOKUP($A13,'EV Load'!$A$2:$Y$41,I$1+2,FALSE)</f>
        <v>5.200346845441052</v>
      </c>
      <c r="J13" s="1">
        <f>VLOOKUP($A13,'[1]Pc, 2020, Summer'!$A$2:$Y$15,J$1+2,FALSE)*(1+[1]Main!$B$2)^(Main!$B$5-2020)+VLOOKUP($A13,'EV Load'!$A$2:$Y$41,J$1+2,FALSE)</f>
        <v>4.6218270521840541</v>
      </c>
      <c r="K13" s="1">
        <f>VLOOKUP($A13,'[1]Pc, 2020, Summer'!$A$2:$Y$15,K$1+2,FALSE)*(1+[1]Main!$B$2)^(Main!$B$5-2020)+VLOOKUP($A13,'EV Load'!$A$2:$Y$41,K$1+2,FALSE)</f>
        <v>3.5455701307463956</v>
      </c>
      <c r="L13" s="1">
        <f>VLOOKUP($A13,'[1]Pc, 2020, Summer'!$A$2:$Y$15,L$1+2,FALSE)*(1+[1]Main!$B$2)^(Main!$B$5-2020)+VLOOKUP($A13,'EV Load'!$A$2:$Y$41,L$1+2,FALSE)</f>
        <v>4.9098414482824433</v>
      </c>
      <c r="M13" s="1">
        <f>VLOOKUP($A13,'[1]Pc, 2020, Summer'!$A$2:$Y$15,M$1+2,FALSE)*(1+[1]Main!$B$2)^(Main!$B$5-2020)+VLOOKUP($A13,'EV Load'!$A$2:$Y$41,M$1+2,FALSE)</f>
        <v>5.4140528671331642</v>
      </c>
      <c r="N13" s="1">
        <f>VLOOKUP($A13,'[1]Pc, 2020, Summer'!$A$2:$Y$15,N$1+2,FALSE)*(1+[1]Main!$B$2)^(Main!$B$5-2020)+VLOOKUP($A13,'EV Load'!$A$2:$Y$41,N$1+2,FALSE)</f>
        <v>5.4113540885708229</v>
      </c>
      <c r="O13" s="1">
        <f>VLOOKUP($A13,'[1]Pc, 2020, Summer'!$A$2:$Y$15,O$1+2,FALSE)*(1+[1]Main!$B$2)^(Main!$B$5-2020)+VLOOKUP($A13,'EV Load'!$A$2:$Y$41,O$1+2,FALSE)</f>
        <v>5.6294685306827814</v>
      </c>
      <c r="P13" s="1">
        <f>VLOOKUP($A13,'[1]Pc, 2020, Summer'!$A$2:$Y$15,P$1+2,FALSE)*(1+[1]Main!$B$2)^(Main!$B$5-2020)+VLOOKUP($A13,'EV Load'!$A$2:$Y$41,P$1+2,FALSE)</f>
        <v>4.4750027420059366</v>
      </c>
      <c r="Q13" s="1">
        <f>VLOOKUP($A13,'[1]Pc, 2020, Summer'!$A$2:$Y$15,Q$1+2,FALSE)*(1+[1]Main!$B$2)^(Main!$B$5-2020)+VLOOKUP($A13,'EV Load'!$A$2:$Y$41,Q$1+2,FALSE)</f>
        <v>5.9669743662213746</v>
      </c>
      <c r="R13" s="1">
        <f>VLOOKUP($A13,'[1]Pc, 2020, Summer'!$A$2:$Y$15,R$1+2,FALSE)*(1+[1]Main!$B$2)^(Main!$B$5-2020)+VLOOKUP($A13,'EV Load'!$A$2:$Y$41,R$1+2,FALSE)</f>
        <v>5.4408574567642063</v>
      </c>
      <c r="S13" s="1">
        <f>VLOOKUP($A13,'[1]Pc, 2020, Summer'!$A$2:$Y$15,S$1+2,FALSE)*(1+[1]Main!$B$2)^(Main!$B$5-2020)+VLOOKUP($A13,'EV Load'!$A$2:$Y$41,S$1+2,FALSE)</f>
        <v>5.3062478483036468</v>
      </c>
      <c r="T13" s="1">
        <f>VLOOKUP($A13,'[1]Pc, 2020, Summer'!$A$2:$Y$15,T$1+2,FALSE)*(1+[1]Main!$B$2)^(Main!$B$5-2020)+VLOOKUP($A13,'EV Load'!$A$2:$Y$41,T$1+2,FALSE)</f>
        <v>5.3477700825699737</v>
      </c>
      <c r="U13" s="1">
        <f>VLOOKUP($A13,'[1]Pc, 2020, Summer'!$A$2:$Y$15,U$1+2,FALSE)*(1+[1]Main!$B$2)^(Main!$B$5-2020)+VLOOKUP($A13,'EV Load'!$A$2:$Y$41,U$1+2,FALSE)</f>
        <v>5.8546452704410514</v>
      </c>
      <c r="V13" s="1">
        <f>VLOOKUP($A13,'[1]Pc, 2020, Summer'!$A$2:$Y$15,V$1+2,FALSE)*(1+[1]Main!$B$2)^(Main!$B$5-2020)+VLOOKUP($A13,'EV Load'!$A$2:$Y$41,V$1+2,FALSE)</f>
        <v>6.4335247817005934</v>
      </c>
      <c r="W13" s="1">
        <f>VLOOKUP($A13,'[1]Pc, 2020, Summer'!$A$2:$Y$15,W$1+2,FALSE)*(1+[1]Main!$B$2)^(Main!$B$5-2020)+VLOOKUP($A13,'EV Load'!$A$2:$Y$41,W$1+2,FALSE)</f>
        <v>6.3748074786259545</v>
      </c>
      <c r="X13" s="1">
        <f>VLOOKUP($A13,'[1]Pc, 2020, Summer'!$A$2:$Y$15,X$1+2,FALSE)*(1+[1]Main!$B$2)^(Main!$B$5-2020)+VLOOKUP($A13,'EV Load'!$A$2:$Y$41,X$1+2,FALSE)</f>
        <v>6.3776793729855807</v>
      </c>
      <c r="Y13" s="1">
        <f>VLOOKUP($A13,'[1]Pc, 2020, Summer'!$A$2:$Y$15,Y$1+2,FALSE)*(1+[1]Main!$B$2)^(Main!$B$5-2020)+VLOOKUP($A13,'EV Load'!$A$2:$Y$41,Y$1+2,FALSE)</f>
        <v>6.4559304943808318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9.2724146903307894</v>
      </c>
      <c r="C14" s="1">
        <f>VLOOKUP($A14,'[1]Pc, 2020, Summer'!$A$2:$Y$15,C$1+2,FALSE)*(1+[1]Main!$B$2)^(Main!$B$5-2020)+VLOOKUP($A14,'EV Load'!$A$2:$Y$41,C$1+2,FALSE)</f>
        <v>9.1694379448473278</v>
      </c>
      <c r="D14" s="1">
        <f>VLOOKUP($A14,'[1]Pc, 2020, Summer'!$A$2:$Y$15,D$1+2,FALSE)*(1+[1]Main!$B$2)^(Main!$B$5-2020)+VLOOKUP($A14,'EV Load'!$A$2:$Y$41,D$1+2,FALSE)</f>
        <v>9.0147607510178105</v>
      </c>
      <c r="E14" s="1">
        <f>VLOOKUP($A14,'[1]Pc, 2020, Summer'!$A$2:$Y$15,E$1+2,FALSE)*(1+[1]Main!$B$2)^(Main!$B$5-2020)+VLOOKUP($A14,'EV Load'!$A$2:$Y$41,E$1+2,FALSE)</f>
        <v>8.9529093994910927</v>
      </c>
      <c r="F14" s="1">
        <f>VLOOKUP($A14,'[1]Pc, 2020, Summer'!$A$2:$Y$15,F$1+2,FALSE)*(1+[1]Main!$B$2)^(Main!$B$5-2020)+VLOOKUP($A14,'EV Load'!$A$2:$Y$41,F$1+2,FALSE)</f>
        <v>8.8732592954198477</v>
      </c>
      <c r="G14" s="1">
        <f>VLOOKUP($A14,'[1]Pc, 2020, Summer'!$A$2:$Y$15,G$1+2,FALSE)*(1+[1]Main!$B$2)^(Main!$B$5-2020)+VLOOKUP($A14,'EV Load'!$A$2:$Y$41,G$1+2,FALSE)</f>
        <v>9.0494642762722641</v>
      </c>
      <c r="H14" s="1">
        <f>VLOOKUP($A14,'[1]Pc, 2020, Summer'!$A$2:$Y$15,H$1+2,FALSE)*(1+[1]Main!$B$2)^(Main!$B$5-2020)+VLOOKUP($A14,'EV Load'!$A$2:$Y$41,H$1+2,FALSE)</f>
        <v>10.44198601240458</v>
      </c>
      <c r="I14" s="1">
        <f>VLOOKUP($A14,'[1]Pc, 2020, Summer'!$A$2:$Y$15,I$1+2,FALSE)*(1+[1]Main!$B$2)^(Main!$B$5-2020)+VLOOKUP($A14,'EV Load'!$A$2:$Y$41,I$1+2,FALSE)</f>
        <v>10.927014830661578</v>
      </c>
      <c r="J14" s="1">
        <f>VLOOKUP($A14,'[1]Pc, 2020, Summer'!$A$2:$Y$15,J$1+2,FALSE)*(1+[1]Main!$B$2)^(Main!$B$5-2020)+VLOOKUP($A14,'EV Load'!$A$2:$Y$41,J$1+2,FALSE)</f>
        <v>11.645552715776081</v>
      </c>
      <c r="K14" s="1">
        <f>VLOOKUP($A14,'[1]Pc, 2020, Summer'!$A$2:$Y$15,K$1+2,FALSE)*(1+[1]Main!$B$2)^(Main!$B$5-2020)+VLOOKUP($A14,'EV Load'!$A$2:$Y$41,K$1+2,FALSE)</f>
        <v>11.090926921119593</v>
      </c>
      <c r="L14" s="1">
        <f>VLOOKUP($A14,'[1]Pc, 2020, Summer'!$A$2:$Y$15,L$1+2,FALSE)*(1+[1]Main!$B$2)^(Main!$B$5-2020)+VLOOKUP($A14,'EV Load'!$A$2:$Y$41,L$1+2,FALSE)</f>
        <v>11.151645959923664</v>
      </c>
      <c r="M14" s="1">
        <f>VLOOKUP($A14,'[1]Pc, 2020, Summer'!$A$2:$Y$15,M$1+2,FALSE)*(1+[1]Main!$B$2)^(Main!$B$5-2020)+VLOOKUP($A14,'EV Load'!$A$2:$Y$41,M$1+2,FALSE)</f>
        <v>11.239204475699745</v>
      </c>
      <c r="N14" s="1">
        <f>VLOOKUP($A14,'[1]Pc, 2020, Summer'!$A$2:$Y$15,N$1+2,FALSE)*(1+[1]Main!$B$2)^(Main!$B$5-2020)+VLOOKUP($A14,'EV Load'!$A$2:$Y$41,N$1+2,FALSE)</f>
        <v>11.617633195356234</v>
      </c>
      <c r="O14" s="1">
        <f>VLOOKUP($A14,'[1]Pc, 2020, Summer'!$A$2:$Y$15,O$1+2,FALSE)*(1+[1]Main!$B$2)^(Main!$B$5-2020)+VLOOKUP($A14,'EV Load'!$A$2:$Y$41,O$1+2,FALSE)</f>
        <v>11.525915308524171</v>
      </c>
      <c r="P14" s="1">
        <f>VLOOKUP($A14,'[1]Pc, 2020, Summer'!$A$2:$Y$15,P$1+2,FALSE)*(1+[1]Main!$B$2)^(Main!$B$5-2020)+VLOOKUP($A14,'EV Load'!$A$2:$Y$41,P$1+2,FALSE)</f>
        <v>11.277866400508906</v>
      </c>
      <c r="Q14" s="1">
        <f>VLOOKUP($A14,'[1]Pc, 2020, Summer'!$A$2:$Y$15,Q$1+2,FALSE)*(1+[1]Main!$B$2)^(Main!$B$5-2020)+VLOOKUP($A14,'EV Load'!$A$2:$Y$41,Q$1+2,FALSE)</f>
        <v>11.190760061832062</v>
      </c>
      <c r="R14" s="1">
        <f>VLOOKUP($A14,'[1]Pc, 2020, Summer'!$A$2:$Y$15,R$1+2,FALSE)*(1+[1]Main!$B$2)^(Main!$B$5-2020)+VLOOKUP($A14,'EV Load'!$A$2:$Y$41,R$1+2,FALSE)</f>
        <v>11.30714092264631</v>
      </c>
      <c r="S14" s="1">
        <f>VLOOKUP($A14,'[1]Pc, 2020, Summer'!$A$2:$Y$15,S$1+2,FALSE)*(1+[1]Main!$B$2)^(Main!$B$5-2020)+VLOOKUP($A14,'EV Load'!$A$2:$Y$41,S$1+2,FALSE)</f>
        <v>11.449301772455472</v>
      </c>
      <c r="T14" s="1">
        <f>VLOOKUP($A14,'[1]Pc, 2020, Summer'!$A$2:$Y$15,T$1+2,FALSE)*(1+[1]Main!$B$2)^(Main!$B$5-2020)+VLOOKUP($A14,'EV Load'!$A$2:$Y$41,T$1+2,FALSE)</f>
        <v>10.935810048854963</v>
      </c>
      <c r="U14" s="1">
        <f>VLOOKUP($A14,'[1]Pc, 2020, Summer'!$A$2:$Y$15,U$1+2,FALSE)*(1+[1]Main!$B$2)^(Main!$B$5-2020)+VLOOKUP($A14,'EV Load'!$A$2:$Y$41,U$1+2,FALSE)</f>
        <v>11.053961855661576</v>
      </c>
      <c r="V14" s="1">
        <f>VLOOKUP($A14,'[1]Pc, 2020, Summer'!$A$2:$Y$15,V$1+2,FALSE)*(1+[1]Main!$B$2)^(Main!$B$5-2020)+VLOOKUP($A14,'EV Load'!$A$2:$Y$41,V$1+2,FALSE)</f>
        <v>11.160012110050889</v>
      </c>
      <c r="W14" s="1">
        <f>VLOOKUP($A14,'[1]Pc, 2020, Summer'!$A$2:$Y$15,W$1+2,FALSE)*(1+[1]Main!$B$2)^(Main!$B$5-2020)+VLOOKUP($A14,'EV Load'!$A$2:$Y$41,W$1+2,FALSE)</f>
        <v>10.491960267938932</v>
      </c>
      <c r="X14" s="1">
        <f>VLOOKUP($A14,'[1]Pc, 2020, Summer'!$A$2:$Y$15,X$1+2,FALSE)*(1+[1]Main!$B$2)^(Main!$B$5-2020)+VLOOKUP($A14,'EV Load'!$A$2:$Y$41,X$1+2,FALSE)</f>
        <v>9.3667150094783711</v>
      </c>
      <c r="Y14" s="1">
        <f>VLOOKUP($A14,'[1]Pc, 2020, Summer'!$A$2:$Y$15,Y$1+2,FALSE)*(1+[1]Main!$B$2)^(Main!$B$5-2020)+VLOOKUP($A14,'EV Load'!$A$2:$Y$41,Y$1+2,FALSE)</f>
        <v>9.3991927540712474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0.32021377987701438</v>
      </c>
      <c r="C15" s="1">
        <f>VLOOKUP($A15,'[1]Pc, 2020, Summer'!$A$2:$Y$15,C$1+2,FALSE)*(1+[1]Main!$B$2)^(Main!$B$5-2020)+VLOOKUP($A15,'EV Load'!$A$2:$Y$41,C$1+2,FALSE)</f>
        <v>0.30315190928753183</v>
      </c>
      <c r="D15" s="1">
        <f>VLOOKUP($A15,'[1]Pc, 2020, Summer'!$A$2:$Y$15,D$1+2,FALSE)*(1+[1]Main!$B$2)^(Main!$B$5-2020)+VLOOKUP($A15,'EV Load'!$A$2:$Y$41,D$1+2,FALSE)</f>
        <v>0.29341323808312131</v>
      </c>
      <c r="E15" s="1">
        <f>VLOOKUP($A15,'[1]Pc, 2020, Summer'!$A$2:$Y$15,E$1+2,FALSE)*(1+[1]Main!$B$2)^(Main!$B$5-2020)+VLOOKUP($A15,'EV Load'!$A$2:$Y$41,E$1+2,FALSE)</f>
        <v>0.28637932262510601</v>
      </c>
      <c r="F15" s="1">
        <f>VLOOKUP($A15,'[1]Pc, 2020, Summer'!$A$2:$Y$15,F$1+2,FALSE)*(1+[1]Main!$B$2)^(Main!$B$5-2020)+VLOOKUP($A15,'EV Load'!$A$2:$Y$41,F$1+2,FALSE)</f>
        <v>0.28914327862595418</v>
      </c>
      <c r="G15" s="1">
        <f>VLOOKUP($A15,'[1]Pc, 2020, Summer'!$A$2:$Y$15,G$1+2,FALSE)*(1+[1]Main!$B$2)^(Main!$B$5-2020)+VLOOKUP($A15,'EV Load'!$A$2:$Y$41,G$1+2,FALSE)</f>
        <v>0.30754319760390159</v>
      </c>
      <c r="H15" s="1">
        <f>VLOOKUP($A15,'[1]Pc, 2020, Summer'!$A$2:$Y$15,H$1+2,FALSE)*(1+[1]Main!$B$2)^(Main!$B$5-2020)+VLOOKUP($A15,'EV Load'!$A$2:$Y$41,H$1+2,FALSE)</f>
        <v>0.36580881622137407</v>
      </c>
      <c r="I15" s="1">
        <f>VLOOKUP($A15,'[1]Pc, 2020, Summer'!$A$2:$Y$15,I$1+2,FALSE)*(1+[1]Main!$B$2)^(Main!$B$5-2020)+VLOOKUP($A15,'EV Load'!$A$2:$Y$41,I$1+2,FALSE)</f>
        <v>0.41072980975402884</v>
      </c>
      <c r="J15" s="1">
        <f>VLOOKUP($A15,'[1]Pc, 2020, Summer'!$A$2:$Y$15,J$1+2,FALSE)*(1+[1]Main!$B$2)^(Main!$B$5-2020)+VLOOKUP($A15,'EV Load'!$A$2:$Y$41,J$1+2,FALSE)</f>
        <v>0.4453900819550467</v>
      </c>
      <c r="K15" s="1">
        <f>VLOOKUP($A15,'[1]Pc, 2020, Summer'!$A$2:$Y$15,K$1+2,FALSE)*(1+[1]Main!$B$2)^(Main!$B$5-2020)+VLOOKUP($A15,'EV Load'!$A$2:$Y$41,K$1+2,FALSE)</f>
        <v>0.46493323189143343</v>
      </c>
      <c r="L15" s="1">
        <f>VLOOKUP($A15,'[1]Pc, 2020, Summer'!$A$2:$Y$15,L$1+2,FALSE)*(1+[1]Main!$B$2)^(Main!$B$5-2020)+VLOOKUP($A15,'EV Load'!$A$2:$Y$41,L$1+2,FALSE)</f>
        <v>0.49641403797709927</v>
      </c>
      <c r="M15" s="1">
        <f>VLOOKUP($A15,'[1]Pc, 2020, Summer'!$A$2:$Y$15,M$1+2,FALSE)*(1+[1]Main!$B$2)^(Main!$B$5-2020)+VLOOKUP($A15,'EV Load'!$A$2:$Y$41,M$1+2,FALSE)</f>
        <v>0.50819736159881246</v>
      </c>
      <c r="N15" s="1">
        <f>VLOOKUP($A15,'[1]Pc, 2020, Summer'!$A$2:$Y$15,N$1+2,FALSE)*(1+[1]Main!$B$2)^(Main!$B$5-2020)+VLOOKUP($A15,'EV Load'!$A$2:$Y$41,N$1+2,FALSE)</f>
        <v>0.49922463666242572</v>
      </c>
      <c r="O15" s="1">
        <f>VLOOKUP($A15,'[1]Pc, 2020, Summer'!$A$2:$Y$15,O$1+2,FALSE)*(1+[1]Main!$B$2)^(Main!$B$5-2020)+VLOOKUP($A15,'EV Load'!$A$2:$Y$41,O$1+2,FALSE)</f>
        <v>0.46164703144614083</v>
      </c>
      <c r="P15" s="1">
        <f>VLOOKUP($A15,'[1]Pc, 2020, Summer'!$A$2:$Y$15,P$1+2,FALSE)*(1+[1]Main!$B$2)^(Main!$B$5-2020)+VLOOKUP($A15,'EV Load'!$A$2:$Y$41,P$1+2,FALSE)</f>
        <v>0.40553786070822728</v>
      </c>
      <c r="Q15" s="1">
        <f>VLOOKUP($A15,'[1]Pc, 2020, Summer'!$A$2:$Y$15,Q$1+2,FALSE)*(1+[1]Main!$B$2)^(Main!$B$5-2020)+VLOOKUP($A15,'EV Load'!$A$2:$Y$41,Q$1+2,FALSE)</f>
        <v>0.40624786354961828</v>
      </c>
      <c r="R15" s="1">
        <f>VLOOKUP($A15,'[1]Pc, 2020, Summer'!$A$2:$Y$15,R$1+2,FALSE)*(1+[1]Main!$B$2)^(Main!$B$5-2020)+VLOOKUP($A15,'EV Load'!$A$2:$Y$41,R$1+2,FALSE)</f>
        <v>0.40771563901611541</v>
      </c>
      <c r="S15" s="1">
        <f>VLOOKUP($A15,'[1]Pc, 2020, Summer'!$A$2:$Y$15,S$1+2,FALSE)*(1+[1]Main!$B$2)^(Main!$B$5-2020)+VLOOKUP($A15,'EV Load'!$A$2:$Y$41,S$1+2,FALSE)</f>
        <v>0.39999420479219683</v>
      </c>
      <c r="T15" s="1">
        <f>VLOOKUP($A15,'[1]Pc, 2020, Summer'!$A$2:$Y$15,T$1+2,FALSE)*(1+[1]Main!$B$2)^(Main!$B$5-2020)+VLOOKUP($A15,'EV Load'!$A$2:$Y$41,T$1+2,FALSE)</f>
        <v>0.41637345298982187</v>
      </c>
      <c r="U15" s="1">
        <f>VLOOKUP($A15,'[1]Pc, 2020, Summer'!$A$2:$Y$15,U$1+2,FALSE)*(1+[1]Main!$B$2)^(Main!$B$5-2020)+VLOOKUP($A15,'EV Load'!$A$2:$Y$41,U$1+2,FALSE)</f>
        <v>0.44396990975402884</v>
      </c>
      <c r="V15" s="1">
        <f>VLOOKUP($A15,'[1]Pc, 2020, Summer'!$A$2:$Y$15,V$1+2,FALSE)*(1+[1]Main!$B$2)^(Main!$B$5-2020)+VLOOKUP($A15,'EV Load'!$A$2:$Y$41,V$1+2,FALSE)</f>
        <v>0.45462268857082272</v>
      </c>
      <c r="W15" s="1">
        <f>VLOOKUP($A15,'[1]Pc, 2020, Summer'!$A$2:$Y$15,W$1+2,FALSE)*(1+[1]Main!$B$2)^(Main!$B$5-2020)+VLOOKUP($A15,'EV Load'!$A$2:$Y$41,W$1+2,FALSE)</f>
        <v>0.39480897538167942</v>
      </c>
      <c r="X15" s="1">
        <f>VLOOKUP($A15,'[1]Pc, 2020, Summer'!$A$2:$Y$15,X$1+2,FALSE)*(1+[1]Main!$B$2)^(Main!$B$5-2020)+VLOOKUP($A15,'EV Load'!$A$2:$Y$41,X$1+2,FALSE)</f>
        <v>0.37026605256573369</v>
      </c>
      <c r="Y15" s="1">
        <f>VLOOKUP($A15,'[1]Pc, 2020, Summer'!$A$2:$Y$15,Y$1+2,FALSE)*(1+[1]Main!$B$2)^(Main!$B$5-2020)+VLOOKUP($A15,'EV Load'!$A$2:$Y$41,Y$1+2,FALSE)</f>
        <v>0.32930829399915185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8.4817642069550479E-3</v>
      </c>
      <c r="C3" s="1">
        <f>VLOOKUP($A3,'PV, ESS, EV'!$A$3:$C$42,3)*'PV, ESS, EV'!I$5</f>
        <v>8.4817642069550479E-3</v>
      </c>
      <c r="D3" s="1">
        <f>VLOOKUP($A3,'PV, ESS, EV'!$A$3:$C$42,3)*'PV, ESS, EV'!J$5</f>
        <v>8.4817642069550479E-3</v>
      </c>
      <c r="E3" s="1">
        <f>VLOOKUP($A3,'PV, ESS, EV'!$A$3:$C$42,3)*'PV, ESS, EV'!K$5</f>
        <v>8.4817642069550479E-3</v>
      </c>
      <c r="F3" s="1">
        <f>VLOOKUP($A3,'PV, ESS, EV'!$A$3:$C$42,3)*'PV, ESS, EV'!L$5</f>
        <v>8.4817642069550479E-3</v>
      </c>
      <c r="G3" s="1">
        <f>VLOOKUP($A3,'PV, ESS, EV'!$A$3:$C$42,3)*'PV, ESS, EV'!M$5</f>
        <v>8.4817642069550479E-3</v>
      </c>
      <c r="H3" s="1">
        <f>VLOOKUP($A3,'PV, ESS, EV'!$A$3:$C$42,3)*'PV, ESS, EV'!N$5</f>
        <v>0.11406594864085434</v>
      </c>
      <c r="I3" s="1">
        <f>VLOOKUP($A3,'PV, ESS, EV'!$A$3:$C$42,3)*'PV, ESS, EV'!O$5</f>
        <v>0.30400690347540504</v>
      </c>
      <c r="J3" s="1">
        <f>VLOOKUP($A3,'PV, ESS, EV'!$A$3:$C$42,3)*'PV, ESS, EV'!P$5</f>
        <v>0.52040030179578922</v>
      </c>
      <c r="K3" s="1">
        <f>VLOOKUP($A3,'PV, ESS, EV'!$A$3:$C$42,3)*'PV, ESS, EV'!Q$5</f>
        <v>0.74235161758295487</v>
      </c>
      <c r="L3" s="1">
        <f>VLOOKUP($A3,'PV, ESS, EV'!$A$3:$C$42,3)*'PV, ESS, EV'!R$5</f>
        <v>0.94376845214014093</v>
      </c>
      <c r="M3" s="1">
        <f>VLOOKUP($A3,'PV, ESS, EV'!$A$3:$C$42,3)*'PV, ESS, EV'!S$5</f>
        <v>1.0980772286780547</v>
      </c>
      <c r="N3" s="1">
        <f>VLOOKUP($A3,'PV, ESS, EV'!$A$3:$C$42,3)*'PV, ESS, EV'!T$5</f>
        <v>1.1834765753513043</v>
      </c>
      <c r="O3" s="1">
        <f>VLOOKUP($A3,'PV, ESS, EV'!$A$3:$C$42,3)*'PV, ESS, EV'!U$5</f>
        <v>1.1874469889737065</v>
      </c>
      <c r="P3" s="1">
        <f>VLOOKUP($A3,'PV, ESS, EV'!$A$3:$C$42,3)*'PV, ESS, EV'!V$5</f>
        <v>1.1093991920058328</v>
      </c>
      <c r="Q3" s="1">
        <f>VLOOKUP($A3,'PV, ESS, EV'!$A$3:$C$42,3)*'PV, ESS, EV'!W$5</f>
        <v>0.96079968636365909</v>
      </c>
      <c r="R3" s="1">
        <f>VLOOKUP($A3,'PV, ESS, EV'!$A$3:$C$42,3)*'PV, ESS, EV'!X$5</f>
        <v>0.76274206610361295</v>
      </c>
      <c r="S3" s="1">
        <f>VLOOKUP($A3,'PV, ESS, EV'!$A$3:$C$42,3)*'PV, ESS, EV'!Y$5</f>
        <v>0.54157098311207308</v>
      </c>
      <c r="T3" s="1">
        <f>VLOOKUP($A3,'PV, ESS, EV'!$A$3:$C$42,3)*'PV, ESS, EV'!Z$5</f>
        <v>0.32364436492272036</v>
      </c>
      <c r="U3" s="1">
        <f>VLOOKUP($A3,'PV, ESS, EV'!$A$3:$C$42,3)*'PV, ESS, EV'!AA$5</f>
        <v>0.13051322926173597</v>
      </c>
      <c r="V3" s="1">
        <f>VLOOKUP($A3,'PV, ESS, EV'!$A$3:$C$42,3)*'PV, ESS, EV'!AB$5</f>
        <v>8.4817642069550479E-3</v>
      </c>
      <c r="W3" s="1">
        <f>VLOOKUP($A3,'PV, ESS, EV'!$A$3:$C$42,3)*'PV, ESS, EV'!AC$5</f>
        <v>8.4817642069550479E-3</v>
      </c>
      <c r="X3" s="1">
        <f>VLOOKUP($A3,'PV, ESS, EV'!$A$3:$C$42,3)*'PV, ESS, EV'!AD$5</f>
        <v>8.4817642069550479E-3</v>
      </c>
      <c r="Y3" s="1">
        <f>VLOOKUP($A3,'PV, ESS, EV'!$A$3:$C$42,3)*'PV, ESS, EV'!AE$5</f>
        <v>8.4817642069550479E-3</v>
      </c>
    </row>
    <row r="4" spans="1:25" x14ac:dyDescent="0.25">
      <c r="A4">
        <v>3</v>
      </c>
      <c r="B4" s="1">
        <f>VLOOKUP($A4,'PV, ESS, EV'!$A$3:$C$42,3)*'PV, ESS, EV'!H$5</f>
        <v>2.5445292620865142E-2</v>
      </c>
      <c r="C4" s="1">
        <f>VLOOKUP($A4,'PV, ESS, EV'!$A$3:$C$42,3)*'PV, ESS, EV'!I$5</f>
        <v>2.5445292620865142E-2</v>
      </c>
      <c r="D4" s="1">
        <f>VLOOKUP($A4,'PV, ESS, EV'!$A$3:$C$42,3)*'PV, ESS, EV'!J$5</f>
        <v>2.5445292620865142E-2</v>
      </c>
      <c r="E4" s="1">
        <f>VLOOKUP($A4,'PV, ESS, EV'!$A$3:$C$42,3)*'PV, ESS, EV'!K$5</f>
        <v>2.5445292620865142E-2</v>
      </c>
      <c r="F4" s="1">
        <f>VLOOKUP($A4,'PV, ESS, EV'!$A$3:$C$42,3)*'PV, ESS, EV'!L$5</f>
        <v>2.5445292620865142E-2</v>
      </c>
      <c r="G4" s="1">
        <f>VLOOKUP($A4,'PV, ESS, EV'!$A$3:$C$42,3)*'PV, ESS, EV'!M$5</f>
        <v>2.5445292620865142E-2</v>
      </c>
      <c r="H4" s="1">
        <f>VLOOKUP($A4,'PV, ESS, EV'!$A$3:$C$42,3)*'PV, ESS, EV'!N$5</f>
        <v>0.34219784592256303</v>
      </c>
      <c r="I4" s="1">
        <f>VLOOKUP($A4,'PV, ESS, EV'!$A$3:$C$42,3)*'PV, ESS, EV'!O$5</f>
        <v>0.91202071042621513</v>
      </c>
      <c r="J4" s="1">
        <f>VLOOKUP($A4,'PV, ESS, EV'!$A$3:$C$42,3)*'PV, ESS, EV'!P$5</f>
        <v>1.5612009053873677</v>
      </c>
      <c r="K4" s="1">
        <f>VLOOKUP($A4,'PV, ESS, EV'!$A$3:$C$42,3)*'PV, ESS, EV'!Q$5</f>
        <v>2.2270548527488647</v>
      </c>
      <c r="L4" s="1">
        <f>VLOOKUP($A4,'PV, ESS, EV'!$A$3:$C$42,3)*'PV, ESS, EV'!R$5</f>
        <v>2.8313053564204225</v>
      </c>
      <c r="M4" s="1">
        <f>VLOOKUP($A4,'PV, ESS, EV'!$A$3:$C$42,3)*'PV, ESS, EV'!S$5</f>
        <v>3.2942316860341641</v>
      </c>
      <c r="N4" s="1">
        <f>VLOOKUP($A4,'PV, ESS, EV'!$A$3:$C$42,3)*'PV, ESS, EV'!T$5</f>
        <v>3.5504297260539128</v>
      </c>
      <c r="O4" s="1">
        <f>VLOOKUP($A4,'PV, ESS, EV'!$A$3:$C$42,3)*'PV, ESS, EV'!U$5</f>
        <v>3.5623409669211195</v>
      </c>
      <c r="P4" s="1">
        <f>VLOOKUP($A4,'PV, ESS, EV'!$A$3:$C$42,3)*'PV, ESS, EV'!V$5</f>
        <v>3.3281975760174984</v>
      </c>
      <c r="Q4" s="1">
        <f>VLOOKUP($A4,'PV, ESS, EV'!$A$3:$C$42,3)*'PV, ESS, EV'!W$5</f>
        <v>2.8823990590909774</v>
      </c>
      <c r="R4" s="1">
        <f>VLOOKUP($A4,'PV, ESS, EV'!$A$3:$C$42,3)*'PV, ESS, EV'!X$5</f>
        <v>2.2882261983108387</v>
      </c>
      <c r="S4" s="1">
        <f>VLOOKUP($A4,'PV, ESS, EV'!$A$3:$C$42,3)*'PV, ESS, EV'!Y$5</f>
        <v>1.6247129493362191</v>
      </c>
      <c r="T4" s="1">
        <f>VLOOKUP($A4,'PV, ESS, EV'!$A$3:$C$42,3)*'PV, ESS, EV'!Z$5</f>
        <v>0.97093309476816103</v>
      </c>
      <c r="U4" s="1">
        <f>VLOOKUP($A4,'PV, ESS, EV'!$A$3:$C$42,3)*'PV, ESS, EV'!AA$5</f>
        <v>0.39153968778520792</v>
      </c>
      <c r="V4" s="1">
        <f>VLOOKUP($A4,'PV, ESS, EV'!$A$3:$C$42,3)*'PV, ESS, EV'!AB$5</f>
        <v>2.5445292620865142E-2</v>
      </c>
      <c r="W4" s="1">
        <f>VLOOKUP($A4,'PV, ESS, EV'!$A$3:$C$42,3)*'PV, ESS, EV'!AC$5</f>
        <v>2.5445292620865142E-2</v>
      </c>
      <c r="X4" s="1">
        <f>VLOOKUP($A4,'PV, ESS, EV'!$A$3:$C$42,3)*'PV, ESS, EV'!AD$5</f>
        <v>2.5445292620865142E-2</v>
      </c>
      <c r="Y4" s="1">
        <f>VLOOKUP($A4,'PV, ESS, EV'!$A$3:$C$42,3)*'PV, ESS, EV'!AE$5</f>
        <v>2.5445292620865142E-2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tabSelected="1"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0.67285759321352856</v>
      </c>
      <c r="C2" s="1">
        <f>'[1]DownFlex, 2020, Summer'!C2*(1+[1]Main!$B$4)^(Main!$B$5-2020)+VLOOKUP($A2,'EV DownFlex'!$A$2:$Y$41,C$1+2)</f>
        <v>0.68923234097540287</v>
      </c>
      <c r="D2" s="1">
        <f>'[1]DownFlex, 2020, Summer'!D2*(1+[1]Main!$B$4)^(Main!$B$5-2020)+VLOOKUP($A2,'EV DownFlex'!$A$2:$Y$41,D$1+2)</f>
        <v>0.69740600182145895</v>
      </c>
      <c r="E2" s="1">
        <f>'[1]DownFlex, 2020, Summer'!E2*(1+[1]Main!$B$4)^(Main!$B$5-2020)+VLOOKUP($A2,'EV DownFlex'!$A$2:$Y$41,E$1+2)</f>
        <v>0.70885238079198476</v>
      </c>
      <c r="F2" s="1">
        <f>'[1]DownFlex, 2020, Summer'!F2*(1+[1]Main!$B$4)^(Main!$B$5-2020)+VLOOKUP($A2,'EV DownFlex'!$A$2:$Y$41,F$1+2)</f>
        <v>0.71128469488019519</v>
      </c>
      <c r="G2" s="1">
        <f>'[1]DownFlex, 2020, Summer'!G2*(1+[1]Main!$B$4)^(Main!$B$5-2020)+VLOOKUP($A2,'EV DownFlex'!$A$2:$Y$41,G$1+2)</f>
        <v>0.73421072746925364</v>
      </c>
      <c r="H2" s="1">
        <f>'[1]DownFlex, 2020, Summer'!H2*(1+[1]Main!$B$4)^(Main!$B$5-2020)+VLOOKUP($A2,'EV DownFlex'!$A$2:$Y$41,H$1+2)</f>
        <v>0.72948452013994913</v>
      </c>
      <c r="I2" s="1">
        <f>'[1]DownFlex, 2020, Summer'!I2*(1+[1]Main!$B$4)^(Main!$B$5-2020)+VLOOKUP($A2,'EV DownFlex'!$A$2:$Y$41,I$1+2)</f>
        <v>0.77596343248515698</v>
      </c>
      <c r="J2" s="1">
        <f>'[1]DownFlex, 2020, Summer'!J2*(1+[1]Main!$B$4)^(Main!$B$5-2020)+VLOOKUP($A2,'EV DownFlex'!$A$2:$Y$41,J$1+2)</f>
        <v>0.76781316182888049</v>
      </c>
      <c r="K2" s="1">
        <f>'[1]DownFlex, 2020, Summer'!K2*(1+[1]Main!$B$4)^(Main!$B$5-2020)+VLOOKUP($A2,'EV DownFlex'!$A$2:$Y$41,K$1+2)</f>
        <v>0.93004238566369812</v>
      </c>
      <c r="L2" s="1">
        <f>'[1]DownFlex, 2020, Summer'!L2*(1+[1]Main!$B$4)^(Main!$B$5-2020)+VLOOKUP($A2,'EV DownFlex'!$A$2:$Y$41,L$1+2)</f>
        <v>0.91100412825593735</v>
      </c>
      <c r="M2" s="1">
        <f>'[1]DownFlex, 2020, Summer'!M2*(1+[1]Main!$B$4)^(Main!$B$5-2020)+VLOOKUP($A2,'EV DownFlex'!$A$2:$Y$41,M$1+2)</f>
        <v>0.87528132957167104</v>
      </c>
      <c r="N2" s="1">
        <f>'[1]DownFlex, 2020, Summer'!N2*(1+[1]Main!$B$4)^(Main!$B$5-2020)+VLOOKUP($A2,'EV DownFlex'!$A$2:$Y$41,N$1+2)</f>
        <v>0.87872847212892291</v>
      </c>
      <c r="O2" s="1">
        <f>'[1]DownFlex, 2020, Summer'!O2*(1+[1]Main!$B$4)^(Main!$B$5-2020)+VLOOKUP($A2,'EV DownFlex'!$A$2:$Y$41,O$1+2)</f>
        <v>0.87260391679707383</v>
      </c>
      <c r="P2" s="1">
        <f>'[1]DownFlex, 2020, Summer'!P2*(1+[1]Main!$B$4)^(Main!$B$5-2020)+VLOOKUP($A2,'EV DownFlex'!$A$2:$Y$41,P$1+2)</f>
        <v>0.81896079058630211</v>
      </c>
      <c r="Q2" s="1">
        <f>'[1]DownFlex, 2020, Summer'!Q2*(1+[1]Main!$B$4)^(Main!$B$5-2020)+VLOOKUP($A2,'EV DownFlex'!$A$2:$Y$41,Q$1+2)</f>
        <v>0.79387217007103483</v>
      </c>
      <c r="R2" s="1">
        <f>'[1]DownFlex, 2020, Summer'!R2*(1+[1]Main!$B$4)^(Main!$B$5-2020)+VLOOKUP($A2,'EV DownFlex'!$A$2:$Y$41,R$1+2)</f>
        <v>0.75743710808100095</v>
      </c>
      <c r="S2" s="1">
        <f>'[1]DownFlex, 2020, Summer'!S2*(1+[1]Main!$B$4)^(Main!$B$5-2020)+VLOOKUP($A2,'EV DownFlex'!$A$2:$Y$41,S$1+2)</f>
        <v>0.73135759867048356</v>
      </c>
      <c r="T2" s="1">
        <f>'[1]DownFlex, 2020, Summer'!T2*(1+[1]Main!$B$4)^(Main!$B$5-2020)+VLOOKUP($A2,'EV DownFlex'!$A$2:$Y$41,T$1+2)</f>
        <v>0.58198353239291778</v>
      </c>
      <c r="U2" s="1">
        <f>'[1]DownFlex, 2020, Summer'!U2*(1+[1]Main!$B$4)^(Main!$B$5-2020)+VLOOKUP($A2,'EV DownFlex'!$A$2:$Y$41,U$1+2)</f>
        <v>0.59271203300890596</v>
      </c>
      <c r="V2" s="1">
        <f>'[1]DownFlex, 2020, Summer'!V2*(1+[1]Main!$B$4)^(Main!$B$5-2020)+VLOOKUP($A2,'EV DownFlex'!$A$2:$Y$41,V$1+2)</f>
        <v>0.61358628043787111</v>
      </c>
      <c r="W2" s="1">
        <f>'[1]DownFlex, 2020, Summer'!W2*(1+[1]Main!$B$4)^(Main!$B$5-2020)+VLOOKUP($A2,'EV DownFlex'!$A$2:$Y$41,W$1+2)</f>
        <v>0.61570937819444449</v>
      </c>
      <c r="X2" s="1">
        <f>'[1]DownFlex, 2020, Summer'!X2*(1+[1]Main!$B$4)^(Main!$B$5-2020)+VLOOKUP($A2,'EV DownFlex'!$A$2:$Y$41,X$1+2)</f>
        <v>0.60030462972010179</v>
      </c>
      <c r="Y2" s="1">
        <f>'[1]DownFlex, 2020, Summer'!Y2*(1+[1]Main!$B$4)^(Main!$B$5-2020)+VLOOKUP($A2,'EV DownFlex'!$A$2:$Y$41,Y$1+2)</f>
        <v>0.61805991061598808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0.21269725928541142</v>
      </c>
      <c r="C3" s="1">
        <f>'[1]DownFlex, 2020, Summer'!C3*(1+[1]Main!$B$4)^(Main!$B$5-2020)+VLOOKUP($A3,'EV DownFlex'!$A$2:$Y$41,C$1+2)</f>
        <v>0.21614151789016117</v>
      </c>
      <c r="D3" s="1">
        <f>'[1]DownFlex, 2020, Summer'!D3*(1+[1]Main!$B$4)^(Main!$B$5-2020)+VLOOKUP($A3,'EV DownFlex'!$A$2:$Y$41,D$1+2)</f>
        <v>0.22141154597858359</v>
      </c>
      <c r="E3" s="1">
        <f>'[1]DownFlex, 2020, Summer'!E3*(1+[1]Main!$B$4)^(Main!$B$5-2020)+VLOOKUP($A3,'EV DownFlex'!$A$2:$Y$41,E$1+2)</f>
        <v>0.22199944131679392</v>
      </c>
      <c r="F3" s="1">
        <f>'[1]DownFlex, 2020, Summer'!F3*(1+[1]Main!$B$4)^(Main!$B$5-2020)+VLOOKUP($A3,'EV DownFlex'!$A$2:$Y$41,F$1+2)</f>
        <v>0.22149252095207803</v>
      </c>
      <c r="G3" s="1">
        <f>'[1]DownFlex, 2020, Summer'!G3*(1+[1]Main!$B$4)^(Main!$B$5-2020)+VLOOKUP($A3,'EV DownFlex'!$A$2:$Y$41,G$1+2)</f>
        <v>0.23204281173770147</v>
      </c>
      <c r="H3" s="1">
        <f>'[1]DownFlex, 2020, Summer'!H3*(1+[1]Main!$B$4)^(Main!$B$5-2020)+VLOOKUP($A3,'EV DownFlex'!$A$2:$Y$41,H$1+2)</f>
        <v>0.23526072230597969</v>
      </c>
      <c r="I3" s="1">
        <f>'[1]DownFlex, 2020, Summer'!I3*(1+[1]Main!$B$4)^(Main!$B$5-2020)+VLOOKUP($A3,'EV DownFlex'!$A$2:$Y$41,I$1+2)</f>
        <v>0.24950411674406275</v>
      </c>
      <c r="J3" s="1">
        <f>'[1]DownFlex, 2020, Summer'!J3*(1+[1]Main!$B$4)^(Main!$B$5-2020)+VLOOKUP($A3,'EV DownFlex'!$A$2:$Y$41,J$1+2)</f>
        <v>0.24313533948155219</v>
      </c>
      <c r="K3" s="1">
        <f>'[1]DownFlex, 2020, Summer'!K3*(1+[1]Main!$B$4)^(Main!$B$5-2020)+VLOOKUP($A3,'EV DownFlex'!$A$2:$Y$41,K$1+2)</f>
        <v>0.31678373576547925</v>
      </c>
      <c r="L3" s="1">
        <f>'[1]DownFlex, 2020, Summer'!L3*(1+[1]Main!$B$4)^(Main!$B$5-2020)+VLOOKUP($A3,'EV DownFlex'!$A$2:$Y$41,L$1+2)</f>
        <v>0.30236808805237492</v>
      </c>
      <c r="M3" s="1">
        <f>'[1]DownFlex, 2020, Summer'!M3*(1+[1]Main!$B$4)^(Main!$B$5-2020)+VLOOKUP($A3,'EV DownFlex'!$A$2:$Y$41,M$1+2)</f>
        <v>0.29099190157866839</v>
      </c>
      <c r="N3" s="1">
        <f>'[1]DownFlex, 2020, Summer'!N3*(1+[1]Main!$B$4)^(Main!$B$5-2020)+VLOOKUP($A3,'EV DownFlex'!$A$2:$Y$41,N$1+2)</f>
        <v>0.28650250860156917</v>
      </c>
      <c r="O3" s="1">
        <f>'[1]DownFlex, 2020, Summer'!O3*(1+[1]Main!$B$4)^(Main!$B$5-2020)+VLOOKUP($A3,'EV DownFlex'!$A$2:$Y$41,O$1+2)</f>
        <v>0.28477092446882957</v>
      </c>
      <c r="P3" s="1">
        <f>'[1]DownFlex, 2020, Summer'!P3*(1+[1]Main!$B$4)^(Main!$B$5-2020)+VLOOKUP($A3,'EV DownFlex'!$A$2:$Y$41,P$1+2)</f>
        <v>0.26211495173452082</v>
      </c>
      <c r="Q3" s="1">
        <f>'[1]DownFlex, 2020, Summer'!Q3*(1+[1]Main!$B$4)^(Main!$B$5-2020)+VLOOKUP($A3,'EV DownFlex'!$A$2:$Y$41,Q$1+2)</f>
        <v>0.25105704227841391</v>
      </c>
      <c r="R3" s="1">
        <f>'[1]DownFlex, 2020, Summer'!R3*(1+[1]Main!$B$4)^(Main!$B$5-2020)+VLOOKUP($A3,'EV DownFlex'!$A$2:$Y$41,R$1+2)</f>
        <v>0.23992746548240038</v>
      </c>
      <c r="S3" s="1">
        <f>'[1]DownFlex, 2020, Summer'!S3*(1+[1]Main!$B$4)^(Main!$B$5-2020)+VLOOKUP($A3,'EV DownFlex'!$A$2:$Y$41,S$1+2)</f>
        <v>0.23416179746819343</v>
      </c>
      <c r="T3" s="1">
        <f>'[1]DownFlex, 2020, Summer'!T3*(1+[1]Main!$B$4)^(Main!$B$5-2020)+VLOOKUP($A3,'EV DownFlex'!$A$2:$Y$41,T$1+2)</f>
        <v>0.18633518195716708</v>
      </c>
      <c r="U3" s="1">
        <f>'[1]DownFlex, 2020, Summer'!U3*(1+[1]Main!$B$4)^(Main!$B$5-2020)+VLOOKUP($A3,'EV DownFlex'!$A$2:$Y$41,U$1+2)</f>
        <v>0.19761628770356235</v>
      </c>
      <c r="V3" s="1">
        <f>'[1]DownFlex, 2020, Summer'!V3*(1+[1]Main!$B$4)^(Main!$B$5-2020)+VLOOKUP($A3,'EV DownFlex'!$A$2:$Y$41,V$1+2)</f>
        <v>0.21123879917514843</v>
      </c>
      <c r="W3" s="1">
        <f>'[1]DownFlex, 2020, Summer'!W3*(1+[1]Main!$B$4)^(Main!$B$5-2020)+VLOOKUP($A3,'EV DownFlex'!$A$2:$Y$41,W$1+2)</f>
        <v>0.20481829777777782</v>
      </c>
      <c r="X3" s="1">
        <f>'[1]DownFlex, 2020, Summer'!X3*(1+[1]Main!$B$4)^(Main!$B$5-2020)+VLOOKUP($A3,'EV DownFlex'!$A$2:$Y$41,X$1+2)</f>
        <v>0.19524545663804072</v>
      </c>
      <c r="Y3" s="1">
        <f>'[1]DownFlex, 2020, Summer'!Y3*(1+[1]Main!$B$4)^(Main!$B$5-2020)+VLOOKUP($A3,'EV DownFlex'!$A$2:$Y$41,Y$1+2)</f>
        <v>0.20008116324639524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0.64989010999893981</v>
      </c>
      <c r="C4" s="1">
        <f>'[1]DownFlex, 2020, Summer'!C4*(1+[1]Main!$B$4)^(Main!$B$5-2020)+VLOOKUP($A4,'EV DownFlex'!$A$2:$Y$41,C$1+2)</f>
        <v>0.66709234136556406</v>
      </c>
      <c r="D4" s="1">
        <f>'[1]DownFlex, 2020, Summer'!D4*(1+[1]Main!$B$4)^(Main!$B$5-2020)+VLOOKUP($A4,'EV DownFlex'!$A$2:$Y$41,D$1+2)</f>
        <v>0.68227234905004241</v>
      </c>
      <c r="E4" s="1">
        <f>'[1]DownFlex, 2020, Summer'!E4*(1+[1]Main!$B$4)^(Main!$B$5-2020)+VLOOKUP($A4,'EV DownFlex'!$A$2:$Y$41,E$1+2)</f>
        <v>0.71273294710877866</v>
      </c>
      <c r="F4" s="1">
        <f>'[1]DownFlex, 2020, Summer'!F4*(1+[1]Main!$B$4)^(Main!$B$5-2020)+VLOOKUP($A4,'EV DownFlex'!$A$2:$Y$41,F$1+2)</f>
        <v>0.71604605083227302</v>
      </c>
      <c r="G4" s="1">
        <f>'[1]DownFlex, 2020, Summer'!G4*(1+[1]Main!$B$4)^(Main!$B$5-2020)+VLOOKUP($A4,'EV DownFlex'!$A$2:$Y$41,G$1+2)</f>
        <v>0.74512990420695502</v>
      </c>
      <c r="H4" s="1">
        <f>'[1]DownFlex, 2020, Summer'!H4*(1+[1]Main!$B$4)^(Main!$B$5-2020)+VLOOKUP($A4,'EV DownFlex'!$A$2:$Y$41,H$1+2)</f>
        <v>0.80774487494592873</v>
      </c>
      <c r="I4" s="1">
        <f>'[1]DownFlex, 2020, Summer'!I4*(1+[1]Main!$B$4)^(Main!$B$5-2020)+VLOOKUP($A4,'EV DownFlex'!$A$2:$Y$41,I$1+2)</f>
        <v>0.83823910297921966</v>
      </c>
      <c r="J4" s="1">
        <f>'[1]DownFlex, 2020, Summer'!J4*(1+[1]Main!$B$4)^(Main!$B$5-2020)+VLOOKUP($A4,'EV DownFlex'!$A$2:$Y$41,J$1+2)</f>
        <v>0.80021889256043266</v>
      </c>
      <c r="K4" s="1">
        <f>'[1]DownFlex, 2020, Summer'!K4*(1+[1]Main!$B$4)^(Main!$B$5-2020)+VLOOKUP($A4,'EV DownFlex'!$A$2:$Y$41,K$1+2)</f>
        <v>1.0160760714291772</v>
      </c>
      <c r="L4" s="1">
        <f>'[1]DownFlex, 2020, Summer'!L4*(1+[1]Main!$B$4)^(Main!$B$5-2020)+VLOOKUP($A4,'EV DownFlex'!$A$2:$Y$41,L$1+2)</f>
        <v>0.99279730380831221</v>
      </c>
      <c r="M4" s="1">
        <f>'[1]DownFlex, 2020, Summer'!M4*(1+[1]Main!$B$4)^(Main!$B$5-2020)+VLOOKUP($A4,'EV DownFlex'!$A$2:$Y$41,M$1+2)</f>
        <v>0.95648492865033941</v>
      </c>
      <c r="N4" s="1">
        <f>'[1]DownFlex, 2020, Summer'!N4*(1+[1]Main!$B$4)^(Main!$B$5-2020)+VLOOKUP($A4,'EV DownFlex'!$A$2:$Y$41,N$1+2)</f>
        <v>0.95407733323049204</v>
      </c>
      <c r="O4" s="1">
        <f>'[1]DownFlex, 2020, Summer'!O4*(1+[1]Main!$B$4)^(Main!$B$5-2020)+VLOOKUP($A4,'EV DownFlex'!$A$2:$Y$41,O$1+2)</f>
        <v>0.93457214876590333</v>
      </c>
      <c r="P4" s="1">
        <f>'[1]DownFlex, 2020, Summer'!P4*(1+[1]Main!$B$4)^(Main!$B$5-2020)+VLOOKUP($A4,'EV DownFlex'!$A$2:$Y$41,P$1+2)</f>
        <v>0.87854281857082284</v>
      </c>
      <c r="Q4" s="1">
        <f>'[1]DownFlex, 2020, Summer'!Q4*(1+[1]Main!$B$4)^(Main!$B$5-2020)+VLOOKUP($A4,'EV DownFlex'!$A$2:$Y$41,Q$1+2)</f>
        <v>0.81366201609944877</v>
      </c>
      <c r="R4" s="1">
        <f>'[1]DownFlex, 2020, Summer'!R4*(1+[1]Main!$B$4)^(Main!$B$5-2020)+VLOOKUP($A4,'EV DownFlex'!$A$2:$Y$41,R$1+2)</f>
        <v>0.7617663485634012</v>
      </c>
      <c r="S4" s="1">
        <f>'[1]DownFlex, 2020, Summer'!S4*(1+[1]Main!$B$4)^(Main!$B$5-2020)+VLOOKUP($A4,'EV DownFlex'!$A$2:$Y$41,S$1+2)</f>
        <v>0.73514652113867685</v>
      </c>
      <c r="T4" s="1">
        <f>'[1]DownFlex, 2020, Summer'!T4*(1+[1]Main!$B$4)^(Main!$B$5-2020)+VLOOKUP($A4,'EV DownFlex'!$A$2:$Y$41,T$1+2)</f>
        <v>0.54737577685008487</v>
      </c>
      <c r="U4" s="1">
        <f>'[1]DownFlex, 2020, Summer'!U4*(1+[1]Main!$B$4)^(Main!$B$5-2020)+VLOOKUP($A4,'EV DownFlex'!$A$2:$Y$41,U$1+2)</f>
        <v>0.59013928946246819</v>
      </c>
      <c r="V4" s="1">
        <f>'[1]DownFlex, 2020, Summer'!V4*(1+[1]Main!$B$4)^(Main!$B$5-2020)+VLOOKUP($A4,'EV DownFlex'!$A$2:$Y$41,V$1+2)</f>
        <v>0.63334228211301946</v>
      </c>
      <c r="W4" s="1">
        <f>'[1]DownFlex, 2020, Summer'!W4*(1+[1]Main!$B$4)^(Main!$B$5-2020)+VLOOKUP($A4,'EV DownFlex'!$A$2:$Y$41,W$1+2)</f>
        <v>0.6237352797222222</v>
      </c>
      <c r="X4" s="1">
        <f>'[1]DownFlex, 2020, Summer'!X4*(1+[1]Main!$B$4)^(Main!$B$5-2020)+VLOOKUP($A4,'EV DownFlex'!$A$2:$Y$41,X$1+2)</f>
        <v>0.60803005010814248</v>
      </c>
      <c r="Y4" s="1">
        <f>'[1]DownFlex, 2020, Summer'!Y4*(1+[1]Main!$B$4)^(Main!$B$5-2020)+VLOOKUP($A4,'EV DownFlex'!$A$2:$Y$41,Y$1+2)</f>
        <v>0.61061692886238328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0.10283298549088213</v>
      </c>
      <c r="C5" s="1">
        <f>'[1]DownFlex, 2020, Summer'!C5*(1+[1]Main!$B$4)^(Main!$B$5-2020)+VLOOKUP($A5,'EV DownFlex'!$A$2:$Y$41,C$1+2)</f>
        <v>0.10390259149385073</v>
      </c>
      <c r="D5" s="1">
        <f>'[1]DownFlex, 2020, Summer'!D5*(1+[1]Main!$B$4)^(Main!$B$5-2020)+VLOOKUP($A5,'EV DownFlex'!$A$2:$Y$41,D$1+2)</f>
        <v>0.10573122483036473</v>
      </c>
      <c r="E5" s="1">
        <f>'[1]DownFlex, 2020, Summer'!E5*(1+[1]Main!$B$4)^(Main!$B$5-2020)+VLOOKUP($A5,'EV DownFlex'!$A$2:$Y$41,E$1+2)</f>
        <v>0.11005443988549619</v>
      </c>
      <c r="F5" s="1">
        <f>'[1]DownFlex, 2020, Summer'!F5*(1+[1]Main!$B$4)^(Main!$B$5-2020)+VLOOKUP($A5,'EV DownFlex'!$A$2:$Y$41,F$1+2)</f>
        <v>0.11040214840754878</v>
      </c>
      <c r="G5" s="1">
        <f>'[1]DownFlex, 2020, Summer'!G5*(1+[1]Main!$B$4)^(Main!$B$5-2020)+VLOOKUP($A5,'EV DownFlex'!$A$2:$Y$41,G$1+2)</f>
        <v>0.1144325759298134</v>
      </c>
      <c r="H5" s="1">
        <f>'[1]DownFlex, 2020, Summer'!H5*(1+[1]Main!$B$4)^(Main!$B$5-2020)+VLOOKUP($A5,'EV DownFlex'!$A$2:$Y$41,H$1+2)</f>
        <v>0.12585119878498729</v>
      </c>
      <c r="I5" s="1">
        <f>'[1]DownFlex, 2020, Summer'!I5*(1+[1]Main!$B$4)^(Main!$B$5-2020)+VLOOKUP($A5,'EV DownFlex'!$A$2:$Y$41,I$1+2)</f>
        <v>0.13731705687128923</v>
      </c>
      <c r="J5" s="1">
        <f>'[1]DownFlex, 2020, Summer'!J5*(1+[1]Main!$B$4)^(Main!$B$5-2020)+VLOOKUP($A5,'EV DownFlex'!$A$2:$Y$41,J$1+2)</f>
        <v>0.13633981201972012</v>
      </c>
      <c r="K5" s="1">
        <f>'[1]DownFlex, 2020, Summer'!K5*(1+[1]Main!$B$4)^(Main!$B$5-2020)+VLOOKUP($A5,'EV DownFlex'!$A$2:$Y$41,K$1+2)</f>
        <v>0.17920932579092452</v>
      </c>
      <c r="L5" s="1">
        <f>'[1]DownFlex, 2020, Summer'!L5*(1+[1]Main!$B$4)^(Main!$B$5-2020)+VLOOKUP($A5,'EV DownFlex'!$A$2:$Y$41,L$1+2)</f>
        <v>0.17539735675148432</v>
      </c>
      <c r="M5" s="1">
        <f>'[1]DownFlex, 2020, Summer'!M5*(1+[1]Main!$B$4)^(Main!$B$5-2020)+VLOOKUP($A5,'EV DownFlex'!$A$2:$Y$41,M$1+2)</f>
        <v>0.16027331239291775</v>
      </c>
      <c r="N5" s="1">
        <f>'[1]DownFlex, 2020, Summer'!N5*(1+[1]Main!$B$4)^(Main!$B$5-2020)+VLOOKUP($A5,'EV DownFlex'!$A$2:$Y$41,N$1+2)</f>
        <v>0.16308170678223072</v>
      </c>
      <c r="O5" s="1">
        <f>'[1]DownFlex, 2020, Summer'!O5*(1+[1]Main!$B$4)^(Main!$B$5-2020)+VLOOKUP($A5,'EV DownFlex'!$A$2:$Y$41,O$1+2)</f>
        <v>0.16093789263676847</v>
      </c>
      <c r="P5" s="1">
        <f>'[1]DownFlex, 2020, Summer'!P5*(1+[1]Main!$B$4)^(Main!$B$5-2020)+VLOOKUP($A5,'EV DownFlex'!$A$2:$Y$41,P$1+2)</f>
        <v>0.15146805045907552</v>
      </c>
      <c r="Q5" s="1">
        <f>'[1]DownFlex, 2020, Summer'!Q5*(1+[1]Main!$B$4)^(Main!$B$5-2020)+VLOOKUP($A5,'EV DownFlex'!$A$2:$Y$41,Q$1+2)</f>
        <v>0.13894784345525871</v>
      </c>
      <c r="R5" s="1">
        <f>'[1]DownFlex, 2020, Summer'!R5*(1+[1]Main!$B$4)^(Main!$B$5-2020)+VLOOKUP($A5,'EV DownFlex'!$A$2:$Y$41,R$1+2)</f>
        <v>0.12522079389525023</v>
      </c>
      <c r="S5" s="1">
        <f>'[1]DownFlex, 2020, Summer'!S5*(1+[1]Main!$B$4)^(Main!$B$5-2020)+VLOOKUP($A5,'EV DownFlex'!$A$2:$Y$41,S$1+2)</f>
        <v>0.11815895029262088</v>
      </c>
      <c r="T5" s="1">
        <f>'[1]DownFlex, 2020, Summer'!T5*(1+[1]Main!$B$4)^(Main!$B$5-2020)+VLOOKUP($A5,'EV DownFlex'!$A$2:$Y$41,T$1+2)</f>
        <v>9.4041762160729431E-2</v>
      </c>
      <c r="U5" s="1">
        <f>'[1]DownFlex, 2020, Summer'!U5*(1+[1]Main!$B$4)^(Main!$B$5-2020)+VLOOKUP($A5,'EV DownFlex'!$A$2:$Y$41,U$1+2)</f>
        <v>0.10448078012722647</v>
      </c>
      <c r="V5" s="1">
        <f>'[1]DownFlex, 2020, Summer'!V5*(1+[1]Main!$B$4)^(Main!$B$5-2020)+VLOOKUP($A5,'EV DownFlex'!$A$2:$Y$41,V$1+2)</f>
        <v>0.11679476667196778</v>
      </c>
      <c r="W5" s="1">
        <f>'[1]DownFlex, 2020, Summer'!W5*(1+[1]Main!$B$4)^(Main!$B$5-2020)+VLOOKUP($A5,'EV DownFlex'!$A$2:$Y$41,W$1+2)</f>
        <v>0.11588809861111113</v>
      </c>
      <c r="X5" s="1">
        <f>'[1]DownFlex, 2020, Summer'!X5*(1+[1]Main!$B$4)^(Main!$B$5-2020)+VLOOKUP($A5,'EV DownFlex'!$A$2:$Y$41,X$1+2)</f>
        <v>0.10614756118002547</v>
      </c>
      <c r="Y5" s="1">
        <f>'[1]DownFlex, 2020, Summer'!Y5*(1+[1]Main!$B$4)^(Main!$B$5-2020)+VLOOKUP($A5,'EV DownFlex'!$A$2:$Y$41,Y$1+2)</f>
        <v>0.10254378546649703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0.62911362961726047</v>
      </c>
      <c r="C6" s="1">
        <f>'[1]DownFlex, 2020, Summer'!C6*(1+[1]Main!$B$4)^(Main!$B$5-2020)+VLOOKUP($A6,'EV DownFlex'!$A$2:$Y$41,C$1+2)</f>
        <v>0.64000237171861751</v>
      </c>
      <c r="D6" s="1">
        <f>'[1]DownFlex, 2020, Summer'!D6*(1+[1]Main!$B$4)^(Main!$B$5-2020)+VLOOKUP($A6,'EV DownFlex'!$A$2:$Y$41,D$1+2)</f>
        <v>0.65688729956530967</v>
      </c>
      <c r="E6" s="1">
        <f>'[1]DownFlex, 2020, Summer'!E6*(1+[1]Main!$B$4)^(Main!$B$5-2020)+VLOOKUP($A6,'EV DownFlex'!$A$2:$Y$41,E$1+2)</f>
        <v>0.67745532626908411</v>
      </c>
      <c r="F6" s="1">
        <f>'[1]DownFlex, 2020, Summer'!F6*(1+[1]Main!$B$4)^(Main!$B$5-2020)+VLOOKUP($A6,'EV DownFlex'!$A$2:$Y$41,F$1+2)</f>
        <v>0.68982874170059372</v>
      </c>
      <c r="G6" s="1">
        <f>'[1]DownFlex, 2020, Summer'!G6*(1+[1]Main!$B$4)^(Main!$B$5-2020)+VLOOKUP($A6,'EV DownFlex'!$A$2:$Y$41,G$1+2)</f>
        <v>0.71571600996077178</v>
      </c>
      <c r="H6" s="1">
        <f>'[1]DownFlex, 2020, Summer'!H6*(1+[1]Main!$B$4)^(Main!$B$5-2020)+VLOOKUP($A6,'EV DownFlex'!$A$2:$Y$41,H$1+2)</f>
        <v>0.72748974298027991</v>
      </c>
      <c r="I6" s="1">
        <f>'[1]DownFlex, 2020, Summer'!I6*(1+[1]Main!$B$4)^(Main!$B$5-2020)+VLOOKUP($A6,'EV DownFlex'!$A$2:$Y$41,I$1+2)</f>
        <v>0.72105944674830358</v>
      </c>
      <c r="J6" s="1">
        <f>'[1]DownFlex, 2020, Summer'!J6*(1+[1]Main!$B$4)^(Main!$B$5-2020)+VLOOKUP($A6,'EV DownFlex'!$A$2:$Y$41,J$1+2)</f>
        <v>0.68843249431615772</v>
      </c>
      <c r="K6" s="1">
        <f>'[1]DownFlex, 2020, Summer'!K6*(1+[1]Main!$B$4)^(Main!$B$5-2020)+VLOOKUP($A6,'EV DownFlex'!$A$2:$Y$41,K$1+2)</f>
        <v>0.9251761696829941</v>
      </c>
      <c r="L6" s="1">
        <f>'[1]DownFlex, 2020, Summer'!L6*(1+[1]Main!$B$4)^(Main!$B$5-2020)+VLOOKUP($A6,'EV DownFlex'!$A$2:$Y$41,L$1+2)</f>
        <v>0.92275147980067862</v>
      </c>
      <c r="M6" s="1">
        <f>'[1]DownFlex, 2020, Summer'!M6*(1+[1]Main!$B$4)^(Main!$B$5-2020)+VLOOKUP($A6,'EV DownFlex'!$A$2:$Y$41,M$1+2)</f>
        <v>0.87921118777247675</v>
      </c>
      <c r="N6" s="1">
        <f>'[1]DownFlex, 2020, Summer'!N6*(1+[1]Main!$B$4)^(Main!$B$5-2020)+VLOOKUP($A6,'EV DownFlex'!$A$2:$Y$41,N$1+2)</f>
        <v>0.86929998370759121</v>
      </c>
      <c r="O6" s="1">
        <f>'[1]DownFlex, 2020, Summer'!O6*(1+[1]Main!$B$4)^(Main!$B$5-2020)+VLOOKUP($A6,'EV DownFlex'!$A$2:$Y$41,O$1+2)</f>
        <v>0.86081746199109421</v>
      </c>
      <c r="P6" s="1">
        <f>'[1]DownFlex, 2020, Summer'!P6*(1+[1]Main!$B$4)^(Main!$B$5-2020)+VLOOKUP($A6,'EV DownFlex'!$A$2:$Y$41,P$1+2)</f>
        <v>0.82246458281700607</v>
      </c>
      <c r="Q6" s="1">
        <f>'[1]DownFlex, 2020, Summer'!Q6*(1+[1]Main!$B$4)^(Main!$B$5-2020)+VLOOKUP($A6,'EV DownFlex'!$A$2:$Y$41,Q$1+2)</f>
        <v>0.76930820815097534</v>
      </c>
      <c r="R6" s="1">
        <f>'[1]DownFlex, 2020, Summer'!R6*(1+[1]Main!$B$4)^(Main!$B$5-2020)+VLOOKUP($A6,'EV DownFlex'!$A$2:$Y$41,R$1+2)</f>
        <v>0.71364833888782875</v>
      </c>
      <c r="S6" s="1">
        <f>'[1]DownFlex, 2020, Summer'!S6*(1+[1]Main!$B$4)^(Main!$B$5-2020)+VLOOKUP($A6,'EV DownFlex'!$A$2:$Y$41,S$1+2)</f>
        <v>0.69339961356234103</v>
      </c>
      <c r="T6" s="1">
        <f>'[1]DownFlex, 2020, Summer'!T6*(1+[1]Main!$B$4)^(Main!$B$5-2020)+VLOOKUP($A6,'EV DownFlex'!$A$2:$Y$41,T$1+2)</f>
        <v>0.51791280413061913</v>
      </c>
      <c r="U6" s="1">
        <f>'[1]DownFlex, 2020, Summer'!U6*(1+[1]Main!$B$4)^(Main!$B$5-2020)+VLOOKUP($A6,'EV DownFlex'!$A$2:$Y$41,U$1+2)</f>
        <v>0.54250050095101787</v>
      </c>
      <c r="V6" s="1">
        <f>'[1]DownFlex, 2020, Summer'!V6*(1+[1]Main!$B$4)^(Main!$B$5-2020)+VLOOKUP($A6,'EV DownFlex'!$A$2:$Y$41,V$1+2)</f>
        <v>0.59426956530004238</v>
      </c>
      <c r="W6" s="1">
        <f>'[1]DownFlex, 2020, Summer'!W6*(1+[1]Main!$B$4)^(Main!$B$5-2020)+VLOOKUP($A6,'EV DownFlex'!$A$2:$Y$41,W$1+2)</f>
        <v>0.5915734797222223</v>
      </c>
      <c r="X6" s="1">
        <f>'[1]DownFlex, 2020, Summer'!X6*(1+[1]Main!$B$4)^(Main!$B$5-2020)+VLOOKUP($A6,'EV DownFlex'!$A$2:$Y$41,X$1+2)</f>
        <v>0.59489215653944016</v>
      </c>
      <c r="Y6" s="1">
        <f>'[1]DownFlex, 2020, Summer'!Y6*(1+[1]Main!$B$4)^(Main!$B$5-2020)+VLOOKUP($A6,'EV DownFlex'!$A$2:$Y$41,Y$1+2)</f>
        <v>0.60798150432039866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0.84635960843617497</v>
      </c>
      <c r="C7" s="1">
        <f>'[1]DownFlex, 2020, Summer'!C7*(1+[1]Main!$B$4)^(Main!$B$5-2020)+VLOOKUP($A7,'EV DownFlex'!$A$2:$Y$41,C$1+2)</f>
        <v>0.87092342420695523</v>
      </c>
      <c r="D7" s="1">
        <f>'[1]DownFlex, 2020, Summer'!D7*(1+[1]Main!$B$4)^(Main!$B$5-2020)+VLOOKUP($A7,'EV DownFlex'!$A$2:$Y$41,D$1+2)</f>
        <v>0.88910646006255312</v>
      </c>
      <c r="E7" s="1">
        <f>'[1]DownFlex, 2020, Summer'!E7*(1+[1]Main!$B$4)^(Main!$B$5-2020)+VLOOKUP($A7,'EV DownFlex'!$A$2:$Y$41,E$1+2)</f>
        <v>0.92889761794847348</v>
      </c>
      <c r="F7" s="1">
        <f>'[1]DownFlex, 2020, Summer'!F7*(1+[1]Main!$B$4)^(Main!$B$5-2020)+VLOOKUP($A7,'EV DownFlex'!$A$2:$Y$41,F$1+2)</f>
        <v>0.94303599635284152</v>
      </c>
      <c r="G7" s="1">
        <f>'[1]DownFlex, 2020, Summer'!G7*(1+[1]Main!$B$4)^(Main!$B$5-2020)+VLOOKUP($A7,'EV DownFlex'!$A$2:$Y$41,G$1+2)</f>
        <v>0.97606595650869399</v>
      </c>
      <c r="H7" s="1">
        <f>'[1]DownFlex, 2020, Summer'!H7*(1+[1]Main!$B$4)^(Main!$B$5-2020)+VLOOKUP($A7,'EV DownFlex'!$A$2:$Y$41,H$1+2)</f>
        <v>0.99367470399491098</v>
      </c>
      <c r="I7" s="1">
        <f>'[1]DownFlex, 2020, Summer'!I7*(1+[1]Main!$B$4)^(Main!$B$5-2020)+VLOOKUP($A7,'EV DownFlex'!$A$2:$Y$41,I$1+2)</f>
        <v>1.0212217280990246</v>
      </c>
      <c r="J7" s="1">
        <f>'[1]DownFlex, 2020, Summer'!J7*(1+[1]Main!$B$4)^(Main!$B$5-2020)+VLOOKUP($A7,'EV DownFlex'!$A$2:$Y$41,J$1+2)</f>
        <v>0.97104108913804088</v>
      </c>
      <c r="K7" s="1">
        <f>'[1]DownFlex, 2020, Summer'!K7*(1+[1]Main!$B$4)^(Main!$B$5-2020)+VLOOKUP($A7,'EV DownFlex'!$A$2:$Y$41,K$1+2)</f>
        <v>1.2622897067864718</v>
      </c>
      <c r="L7" s="1">
        <f>'[1]DownFlex, 2020, Summer'!L7*(1+[1]Main!$B$4)^(Main!$B$5-2020)+VLOOKUP($A7,'EV DownFlex'!$A$2:$Y$41,L$1+2)</f>
        <v>1.2415782310103902</v>
      </c>
      <c r="M7" s="1">
        <f>'[1]DownFlex, 2020, Summer'!M7*(1+[1]Main!$B$4)^(Main!$B$5-2020)+VLOOKUP($A7,'EV DownFlex'!$A$2:$Y$41,M$1+2)</f>
        <v>1.1894536305004242</v>
      </c>
      <c r="N7" s="1">
        <f>'[1]DownFlex, 2020, Summer'!N7*(1+[1]Main!$B$4)^(Main!$B$5-2020)+VLOOKUP($A7,'EV DownFlex'!$A$2:$Y$41,N$1+2)</f>
        <v>1.1647978812256152</v>
      </c>
      <c r="O7" s="1">
        <f>'[1]DownFlex, 2020, Summer'!O7*(1+[1]Main!$B$4)^(Main!$B$5-2020)+VLOOKUP($A7,'EV DownFlex'!$A$2:$Y$41,O$1+2)</f>
        <v>1.1524408009573792</v>
      </c>
      <c r="P7" s="1">
        <f>'[1]DownFlex, 2020, Summer'!P7*(1+[1]Main!$B$4)^(Main!$B$5-2020)+VLOOKUP($A7,'EV DownFlex'!$A$2:$Y$41,P$1+2)</f>
        <v>1.0936846019635285</v>
      </c>
      <c r="Q7" s="1">
        <f>'[1]DownFlex, 2020, Summer'!Q7*(1+[1]Main!$B$4)^(Main!$B$5-2020)+VLOOKUP($A7,'EV DownFlex'!$A$2:$Y$41,Q$1+2)</f>
        <v>1.0179821329368108</v>
      </c>
      <c r="R7" s="1">
        <f>'[1]DownFlex, 2020, Summer'!R7*(1+[1]Main!$B$4)^(Main!$B$5-2020)+VLOOKUP($A7,'EV DownFlex'!$A$2:$Y$41,R$1+2)</f>
        <v>0.96192133101675159</v>
      </c>
      <c r="S7" s="1">
        <f>'[1]DownFlex, 2020, Summer'!S7*(1+[1]Main!$B$4)^(Main!$B$5-2020)+VLOOKUP($A7,'EV DownFlex'!$A$2:$Y$41,S$1+2)</f>
        <v>0.92917159204834621</v>
      </c>
      <c r="T7" s="1">
        <f>'[1]DownFlex, 2020, Summer'!T7*(1+[1]Main!$B$4)^(Main!$B$5-2020)+VLOOKUP($A7,'EV DownFlex'!$A$2:$Y$41,T$1+2)</f>
        <v>0.68328347512510601</v>
      </c>
      <c r="U7" s="1">
        <f>'[1]DownFlex, 2020, Summer'!U7*(1+[1]Main!$B$4)^(Main!$B$5-2020)+VLOOKUP($A7,'EV DownFlex'!$A$2:$Y$41,U$1+2)</f>
        <v>0.71342796839058531</v>
      </c>
      <c r="V7" s="1">
        <f>'[1]DownFlex, 2020, Summer'!V7*(1+[1]Main!$B$4)^(Main!$B$5-2020)+VLOOKUP($A7,'EV DownFlex'!$A$2:$Y$41,V$1+2)</f>
        <v>0.7647045867037745</v>
      </c>
      <c r="W7" s="1">
        <f>'[1]DownFlex, 2020, Summer'!W7*(1+[1]Main!$B$4)^(Main!$B$5-2020)+VLOOKUP($A7,'EV DownFlex'!$A$2:$Y$41,W$1+2)</f>
        <v>0.7484565315277778</v>
      </c>
      <c r="X7" s="1">
        <f>'[1]DownFlex, 2020, Summer'!X7*(1+[1]Main!$B$4)^(Main!$B$5-2020)+VLOOKUP($A7,'EV DownFlex'!$A$2:$Y$41,X$1+2)</f>
        <v>0.74462600201017815</v>
      </c>
      <c r="Y7" s="1">
        <f>'[1]DownFlex, 2020, Summer'!Y7*(1+[1]Main!$B$4)^(Main!$B$5-2020)+VLOOKUP($A7,'EV DownFlex'!$A$2:$Y$41,Y$1+2)</f>
        <v>0.79283116076547921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0.45189405611535205</v>
      </c>
      <c r="C8" s="1">
        <f>'[1]DownFlex, 2020, Summer'!C8*(1+[1]Main!$B$4)^(Main!$B$5-2020)+VLOOKUP($A8,'EV DownFlex'!$A$2:$Y$41,C$1+2)</f>
        <v>0.45740279592663274</v>
      </c>
      <c r="D8" s="1">
        <f>'[1]DownFlex, 2020, Summer'!D8*(1+[1]Main!$B$4)^(Main!$B$5-2020)+VLOOKUP($A8,'EV DownFlex'!$A$2:$Y$41,D$1+2)</f>
        <v>0.47420196685538596</v>
      </c>
      <c r="E8" s="1">
        <f>'[1]DownFlex, 2020, Summer'!E8*(1+[1]Main!$B$4)^(Main!$B$5-2020)+VLOOKUP($A8,'EV DownFlex'!$A$2:$Y$41,E$1+2)</f>
        <v>0.49311596156488557</v>
      </c>
      <c r="F8" s="1">
        <f>'[1]DownFlex, 2020, Summer'!F8*(1+[1]Main!$B$4)^(Main!$B$5-2020)+VLOOKUP($A8,'EV DownFlex'!$A$2:$Y$41,F$1+2)</f>
        <v>0.49408635569868525</v>
      </c>
      <c r="G8" s="1">
        <f>'[1]DownFlex, 2020, Summer'!G8*(1+[1]Main!$B$4)^(Main!$B$5-2020)+VLOOKUP($A8,'EV DownFlex'!$A$2:$Y$41,G$1+2)</f>
        <v>0.52185766178329085</v>
      </c>
      <c r="H8" s="1">
        <f>'[1]DownFlex, 2020, Summer'!H8*(1+[1]Main!$B$4)^(Main!$B$5-2020)+VLOOKUP($A8,'EV DownFlex'!$A$2:$Y$41,H$1+2)</f>
        <v>0.55566173688295162</v>
      </c>
      <c r="I8" s="1">
        <f>'[1]DownFlex, 2020, Summer'!I8*(1+[1]Main!$B$4)^(Main!$B$5-2020)+VLOOKUP($A8,'EV DownFlex'!$A$2:$Y$41,I$1+2)</f>
        <v>0.55621621586089898</v>
      </c>
      <c r="J8" s="1">
        <f>'[1]DownFlex, 2020, Summer'!J8*(1+[1]Main!$B$4)^(Main!$B$5-2020)+VLOOKUP($A8,'EV DownFlex'!$A$2:$Y$41,J$1+2)</f>
        <v>0.54872837767493643</v>
      </c>
      <c r="K8" s="1">
        <f>'[1]DownFlex, 2020, Summer'!K8*(1+[1]Main!$B$4)^(Main!$B$5-2020)+VLOOKUP($A8,'EV DownFlex'!$A$2:$Y$41,K$1+2)</f>
        <v>0.71915848525551318</v>
      </c>
      <c r="L8" s="1">
        <f>'[1]DownFlex, 2020, Summer'!L8*(1+[1]Main!$B$4)^(Main!$B$5-2020)+VLOOKUP($A8,'EV DownFlex'!$A$2:$Y$41,L$1+2)</f>
        <v>0.70646278990564038</v>
      </c>
      <c r="M8" s="1">
        <f>'[1]DownFlex, 2020, Summer'!M8*(1+[1]Main!$B$4)^(Main!$B$5-2020)+VLOOKUP($A8,'EV DownFlex'!$A$2:$Y$41,M$1+2)</f>
        <v>0.67738458609308738</v>
      </c>
      <c r="N8" s="1">
        <f>'[1]DownFlex, 2020, Summer'!N8*(1+[1]Main!$B$4)^(Main!$B$5-2020)+VLOOKUP($A8,'EV DownFlex'!$A$2:$Y$41,N$1+2)</f>
        <v>0.6600765852724767</v>
      </c>
      <c r="O8" s="1">
        <f>'[1]DownFlex, 2020, Summer'!O8*(1+[1]Main!$B$4)^(Main!$B$5-2020)+VLOOKUP($A8,'EV DownFlex'!$A$2:$Y$41,O$1+2)</f>
        <v>0.66662482076972018</v>
      </c>
      <c r="P8" s="1">
        <f>'[1]DownFlex, 2020, Summer'!P8*(1+[1]Main!$B$4)^(Main!$B$5-2020)+VLOOKUP($A8,'EV DownFlex'!$A$2:$Y$41,P$1+2)</f>
        <v>0.64210057849448687</v>
      </c>
      <c r="Q8" s="1">
        <f>'[1]DownFlex, 2020, Summer'!Q8*(1+[1]Main!$B$4)^(Main!$B$5-2020)+VLOOKUP($A8,'EV DownFlex'!$A$2:$Y$41,Q$1+2)</f>
        <v>0.59196634087998301</v>
      </c>
      <c r="R8" s="1">
        <f>'[1]DownFlex, 2020, Summer'!R8*(1+[1]Main!$B$4)^(Main!$B$5-2020)+VLOOKUP($A8,'EV DownFlex'!$A$2:$Y$41,R$1+2)</f>
        <v>0.55624414255195087</v>
      </c>
      <c r="S8" s="1">
        <f>'[1]DownFlex, 2020, Summer'!S8*(1+[1]Main!$B$4)^(Main!$B$5-2020)+VLOOKUP($A8,'EV DownFlex'!$A$2:$Y$41,S$1+2)</f>
        <v>0.53579393086195926</v>
      </c>
      <c r="T8" s="1">
        <f>'[1]DownFlex, 2020, Summer'!T8*(1+[1]Main!$B$4)^(Main!$B$5-2020)+VLOOKUP($A8,'EV DownFlex'!$A$2:$Y$41,T$1+2)</f>
        <v>0.41131393746077183</v>
      </c>
      <c r="U8" s="1">
        <f>'[1]DownFlex, 2020, Summer'!U8*(1+[1]Main!$B$4)^(Main!$B$5-2020)+VLOOKUP($A8,'EV DownFlex'!$A$2:$Y$41,U$1+2)</f>
        <v>0.42750552923346063</v>
      </c>
      <c r="V8" s="1">
        <f>'[1]DownFlex, 2020, Summer'!V8*(1+[1]Main!$B$4)^(Main!$B$5-2020)+VLOOKUP($A8,'EV DownFlex'!$A$2:$Y$41,V$1+2)</f>
        <v>0.45064125710347752</v>
      </c>
      <c r="W8" s="1">
        <f>'[1]DownFlex, 2020, Summer'!W8*(1+[1]Main!$B$4)^(Main!$B$5-2020)+VLOOKUP($A8,'EV DownFlex'!$A$2:$Y$41,W$1+2)</f>
        <v>0.42405321472222224</v>
      </c>
      <c r="X8" s="1">
        <f>'[1]DownFlex, 2020, Summer'!X8*(1+[1]Main!$B$4)^(Main!$B$5-2020)+VLOOKUP($A8,'EV DownFlex'!$A$2:$Y$41,X$1+2)</f>
        <v>0.42642278498409669</v>
      </c>
      <c r="Y8" s="1">
        <f>'[1]DownFlex, 2020, Summer'!Y8*(1+[1]Main!$B$4)^(Main!$B$5-2020)+VLOOKUP($A8,'EV DownFlex'!$A$2:$Y$41,Y$1+2)</f>
        <v>0.43000198177268867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0.25269842098176426</v>
      </c>
      <c r="C9" s="1">
        <f>'[1]DownFlex, 2020, Summer'!C9*(1+[1]Main!$B$4)^(Main!$B$5-2020)+VLOOKUP($A9,'EV DownFlex'!$A$2:$Y$41,C$1+2)</f>
        <v>0.25707673048770147</v>
      </c>
      <c r="D9" s="1">
        <f>'[1]DownFlex, 2020, Summer'!D9*(1+[1]Main!$B$4)^(Main!$B$5-2020)+VLOOKUP($A9,'EV DownFlex'!$A$2:$Y$41,D$1+2)</f>
        <v>0.26460076841072949</v>
      </c>
      <c r="E9" s="1">
        <f>'[1]DownFlex, 2020, Summer'!E9*(1+[1]Main!$B$4)^(Main!$B$5-2020)+VLOOKUP($A9,'EV DownFlex'!$A$2:$Y$41,E$1+2)</f>
        <v>0.27254372352099238</v>
      </c>
      <c r="F9" s="1">
        <f>'[1]DownFlex, 2020, Summer'!F9*(1+[1]Main!$B$4)^(Main!$B$5-2020)+VLOOKUP($A9,'EV DownFlex'!$A$2:$Y$41,F$1+2)</f>
        <v>0.27787392306509756</v>
      </c>
      <c r="G9" s="1">
        <f>'[1]DownFlex, 2020, Summer'!G9*(1+[1]Main!$B$4)^(Main!$B$5-2020)+VLOOKUP($A9,'EV DownFlex'!$A$2:$Y$41,G$1+2)</f>
        <v>0.2937594556096268</v>
      </c>
      <c r="H9" s="1">
        <f>'[1]DownFlex, 2020, Summer'!H9*(1+[1]Main!$B$4)^(Main!$B$5-2020)+VLOOKUP($A9,'EV DownFlex'!$A$2:$Y$41,H$1+2)</f>
        <v>0.34849536631997458</v>
      </c>
      <c r="I9" s="1">
        <f>'[1]DownFlex, 2020, Summer'!I9*(1+[1]Main!$B$4)^(Main!$B$5-2020)+VLOOKUP($A9,'EV DownFlex'!$A$2:$Y$41,I$1+2)</f>
        <v>0.3679083662425785</v>
      </c>
      <c r="J9" s="1">
        <f>'[1]DownFlex, 2020, Summer'!J9*(1+[1]Main!$B$4)^(Main!$B$5-2020)+VLOOKUP($A9,'EV DownFlex'!$A$2:$Y$41,J$1+2)</f>
        <v>0.36216031153944028</v>
      </c>
      <c r="K9" s="1">
        <f>'[1]DownFlex, 2020, Summer'!K9*(1+[1]Main!$B$4)^(Main!$B$5-2020)+VLOOKUP($A9,'EV DownFlex'!$A$2:$Y$41,K$1+2)</f>
        <v>0.44327753158184907</v>
      </c>
      <c r="L9" s="1">
        <f>'[1]DownFlex, 2020, Summer'!L9*(1+[1]Main!$B$4)^(Main!$B$5-2020)+VLOOKUP($A9,'EV DownFlex'!$A$2:$Y$41,L$1+2)</f>
        <v>0.44538081100296867</v>
      </c>
      <c r="M9" s="1">
        <f>'[1]DownFlex, 2020, Summer'!M9*(1+[1]Main!$B$4)^(Main!$B$5-2020)+VLOOKUP($A9,'EV DownFlex'!$A$2:$Y$41,M$1+2)</f>
        <v>0.43652341478583545</v>
      </c>
      <c r="N9" s="1">
        <f>'[1]DownFlex, 2020, Summer'!N9*(1+[1]Main!$B$4)^(Main!$B$5-2020)+VLOOKUP($A9,'EV DownFlex'!$A$2:$Y$41,N$1+2)</f>
        <v>0.42920901231446146</v>
      </c>
      <c r="O9" s="1">
        <f>'[1]DownFlex, 2020, Summer'!O9*(1+[1]Main!$B$4)^(Main!$B$5-2020)+VLOOKUP($A9,'EV DownFlex'!$A$2:$Y$41,O$1+2)</f>
        <v>0.41601209277353696</v>
      </c>
      <c r="P9" s="1">
        <f>'[1]DownFlex, 2020, Summer'!P9*(1+[1]Main!$B$4)^(Main!$B$5-2020)+VLOOKUP($A9,'EV DownFlex'!$A$2:$Y$41,P$1+2)</f>
        <v>0.38106610216815107</v>
      </c>
      <c r="Q9" s="1">
        <f>'[1]DownFlex, 2020, Summer'!Q9*(1+[1]Main!$B$4)^(Main!$B$5-2020)+VLOOKUP($A9,'EV DownFlex'!$A$2:$Y$41,Q$1+2)</f>
        <v>0.35556344816051744</v>
      </c>
      <c r="R9" s="1">
        <f>'[1]DownFlex, 2020, Summer'!R9*(1+[1]Main!$B$4)^(Main!$B$5-2020)+VLOOKUP($A9,'EV DownFlex'!$A$2:$Y$41,R$1+2)</f>
        <v>0.32752390279050048</v>
      </c>
      <c r="S9" s="1">
        <f>'[1]DownFlex, 2020, Summer'!S9*(1+[1]Main!$B$4)^(Main!$B$5-2020)+VLOOKUP($A9,'EV DownFlex'!$A$2:$Y$41,S$1+2)</f>
        <v>0.31709547058524179</v>
      </c>
      <c r="T9" s="1">
        <f>'[1]DownFlex, 2020, Summer'!T9*(1+[1]Main!$B$4)^(Main!$B$5-2020)+VLOOKUP($A9,'EV DownFlex'!$A$2:$Y$41,T$1+2)</f>
        <v>0.25049642432145885</v>
      </c>
      <c r="U9" s="1">
        <f>'[1]DownFlex, 2020, Summer'!U9*(1+[1]Main!$B$4)^(Main!$B$5-2020)+VLOOKUP($A9,'EV DownFlex'!$A$2:$Y$41,U$1+2)</f>
        <v>0.26248137275445294</v>
      </c>
      <c r="V9" s="1">
        <f>'[1]DownFlex, 2020, Summer'!V9*(1+[1]Main!$B$4)^(Main!$B$5-2020)+VLOOKUP($A9,'EV DownFlex'!$A$2:$Y$41,V$1+2)</f>
        <v>0.26800653459393553</v>
      </c>
      <c r="W9" s="1">
        <f>'[1]DownFlex, 2020, Summer'!W9*(1+[1]Main!$B$4)^(Main!$B$5-2020)+VLOOKUP($A9,'EV DownFlex'!$A$2:$Y$41,W$1+2)</f>
        <v>0.25434834472222223</v>
      </c>
      <c r="X9" s="1">
        <f>'[1]DownFlex, 2020, Summer'!X9*(1+[1]Main!$B$4)^(Main!$B$5-2020)+VLOOKUP($A9,'EV DownFlex'!$A$2:$Y$41,X$1+2)</f>
        <v>0.23778654486005091</v>
      </c>
      <c r="Y9" s="1">
        <f>'[1]DownFlex, 2020, Summer'!Y9*(1+[1]Main!$B$4)^(Main!$B$5-2020)+VLOOKUP($A9,'EV DownFlex'!$A$2:$Y$41,Y$1+2)</f>
        <v>0.24148895343299409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0.22059161328986432</v>
      </c>
      <c r="C10" s="1">
        <f>'[1]DownFlex, 2020, Summer'!C10*(1+[1]Main!$B$4)^(Main!$B$5-2020)+VLOOKUP($A10,'EV DownFlex'!$A$2:$Y$41,C$1+2)</f>
        <v>0.2224107914047922</v>
      </c>
      <c r="D10" s="1">
        <f>'[1]DownFlex, 2020, Summer'!D10*(1+[1]Main!$B$4)^(Main!$B$5-2020)+VLOOKUP($A10,'EV DownFlex'!$A$2:$Y$41,D$1+2)</f>
        <v>0.22875721771840546</v>
      </c>
      <c r="E10" s="1">
        <f>'[1]DownFlex, 2020, Summer'!E10*(1+[1]Main!$B$4)^(Main!$B$5-2020)+VLOOKUP($A10,'EV DownFlex'!$A$2:$Y$41,E$1+2)</f>
        <v>0.23135323020992371</v>
      </c>
      <c r="F10" s="1">
        <f>'[1]DownFlex, 2020, Summer'!F10*(1+[1]Main!$B$4)^(Main!$B$5-2020)+VLOOKUP($A10,'EV DownFlex'!$A$2:$Y$41,F$1+2)</f>
        <v>0.23510747745653093</v>
      </c>
      <c r="G10" s="1">
        <f>'[1]DownFlex, 2020, Summer'!G10*(1+[1]Main!$B$4)^(Main!$B$5-2020)+VLOOKUP($A10,'EV DownFlex'!$A$2:$Y$41,G$1+2)</f>
        <v>0.24150693831849024</v>
      </c>
      <c r="H10" s="1">
        <f>'[1]DownFlex, 2020, Summer'!H10*(1+[1]Main!$B$4)^(Main!$B$5-2020)+VLOOKUP($A10,'EV DownFlex'!$A$2:$Y$41,H$1+2)</f>
        <v>0.24015826528307888</v>
      </c>
      <c r="I10" s="1">
        <f>'[1]DownFlex, 2020, Summer'!I10*(1+[1]Main!$B$4)^(Main!$B$5-2020)+VLOOKUP($A10,'EV DownFlex'!$A$2:$Y$41,I$1+2)</f>
        <v>0.23987765798134014</v>
      </c>
      <c r="J10" s="1">
        <f>'[1]DownFlex, 2020, Summer'!J10*(1+[1]Main!$B$4)^(Main!$B$5-2020)+VLOOKUP($A10,'EV DownFlex'!$A$2:$Y$41,J$1+2)</f>
        <v>0.21436381247773539</v>
      </c>
      <c r="K10" s="1">
        <f>'[1]DownFlex, 2020, Summer'!K10*(1+[1]Main!$B$4)^(Main!$B$5-2020)+VLOOKUP($A10,'EV DownFlex'!$A$2:$Y$41,K$1+2)</f>
        <v>0.28630728651293469</v>
      </c>
      <c r="L10" s="1">
        <f>'[1]DownFlex, 2020, Summer'!L10*(1+[1]Main!$B$4)^(Main!$B$5-2020)+VLOOKUP($A10,'EV DownFlex'!$A$2:$Y$41,L$1+2)</f>
        <v>0.28913639530746399</v>
      </c>
      <c r="M10" s="1">
        <f>'[1]DownFlex, 2020, Summer'!M10*(1+[1]Main!$B$4)^(Main!$B$5-2020)+VLOOKUP($A10,'EV DownFlex'!$A$2:$Y$41,M$1+2)</f>
        <v>0.28125385799724345</v>
      </c>
      <c r="N10" s="1">
        <f>'[1]DownFlex, 2020, Summer'!N10*(1+[1]Main!$B$4)^(Main!$B$5-2020)+VLOOKUP($A10,'EV DownFlex'!$A$2:$Y$41,N$1+2)</f>
        <v>0.280139067033503</v>
      </c>
      <c r="O10" s="1">
        <f>'[1]DownFlex, 2020, Summer'!O10*(1+[1]Main!$B$4)^(Main!$B$5-2020)+VLOOKUP($A10,'EV DownFlex'!$A$2:$Y$41,O$1+2)</f>
        <v>0.27967006065203565</v>
      </c>
      <c r="P10" s="1">
        <f>'[1]DownFlex, 2020, Summer'!P10*(1+[1]Main!$B$4)^(Main!$B$5-2020)+VLOOKUP($A10,'EV DownFlex'!$A$2:$Y$41,P$1+2)</f>
        <v>0.26786074473706534</v>
      </c>
      <c r="Q10" s="1">
        <f>'[1]DownFlex, 2020, Summer'!Q10*(1+[1]Main!$B$4)^(Main!$B$5-2020)+VLOOKUP($A10,'EV DownFlex'!$A$2:$Y$41,Q$1+2)</f>
        <v>0.25619123216072942</v>
      </c>
      <c r="R10" s="1">
        <f>'[1]DownFlex, 2020, Summer'!R10*(1+[1]Main!$B$4)^(Main!$B$5-2020)+VLOOKUP($A10,'EV DownFlex'!$A$2:$Y$41,R$1+2)</f>
        <v>0.24014256026611536</v>
      </c>
      <c r="S10" s="1">
        <f>'[1]DownFlex, 2020, Summer'!S10*(1+[1]Main!$B$4)^(Main!$B$5-2020)+VLOOKUP($A10,'EV DownFlex'!$A$2:$Y$41,S$1+2)</f>
        <v>0.23172794918575068</v>
      </c>
      <c r="T10" s="1">
        <f>'[1]DownFlex, 2020, Summer'!T10*(1+[1]Main!$B$4)^(Main!$B$5-2020)+VLOOKUP($A10,'EV DownFlex'!$A$2:$Y$41,T$1+2)</f>
        <v>0.17791593918681087</v>
      </c>
      <c r="U10" s="1">
        <f>'[1]DownFlex, 2020, Summer'!U10*(1+[1]Main!$B$4)^(Main!$B$5-2020)+VLOOKUP($A10,'EV DownFlex'!$A$2:$Y$41,U$1+2)</f>
        <v>0.19018160796119596</v>
      </c>
      <c r="V10" s="1">
        <f>'[1]DownFlex, 2020, Summer'!V10*(1+[1]Main!$B$4)^(Main!$B$5-2020)+VLOOKUP($A10,'EV DownFlex'!$A$2:$Y$41,V$1+2)</f>
        <v>0.20366503705046651</v>
      </c>
      <c r="W10" s="1">
        <f>'[1]DownFlex, 2020, Summer'!W10*(1+[1]Main!$B$4)^(Main!$B$5-2020)+VLOOKUP($A10,'EV DownFlex'!$A$2:$Y$41,W$1+2)</f>
        <v>0.20015404319444446</v>
      </c>
      <c r="X10" s="1">
        <f>'[1]DownFlex, 2020, Summer'!X10*(1+[1]Main!$B$4)^(Main!$B$5-2020)+VLOOKUP($A10,'EV DownFlex'!$A$2:$Y$41,X$1+2)</f>
        <v>0.18941751443384225</v>
      </c>
      <c r="Y10" s="1">
        <f>'[1]DownFlex, 2020, Summer'!Y10*(1+[1]Main!$B$4)^(Main!$B$5-2020)+VLOOKUP($A10,'EV DownFlex'!$A$2:$Y$41,Y$1+2)</f>
        <v>0.20565747377438506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0.40093776274491094</v>
      </c>
      <c r="C11" s="1">
        <f>'[1]DownFlex, 2020, Summer'!C11*(1+[1]Main!$B$4)^(Main!$B$5-2020)+VLOOKUP($A11,'EV DownFlex'!$A$2:$Y$41,C$1+2)</f>
        <v>0.40794643080470744</v>
      </c>
      <c r="D11" s="1">
        <f>'[1]DownFlex, 2020, Summer'!D11*(1+[1]Main!$B$4)^(Main!$B$5-2020)+VLOOKUP($A11,'EV DownFlex'!$A$2:$Y$41,D$1+2)</f>
        <v>0.42079935819020364</v>
      </c>
      <c r="E11" s="1">
        <f>'[1]DownFlex, 2020, Summer'!E11*(1+[1]Main!$B$4)^(Main!$B$5-2020)+VLOOKUP($A11,'EV DownFlex'!$A$2:$Y$41,E$1+2)</f>
        <v>0.43612049537213743</v>
      </c>
      <c r="F11" s="1">
        <f>'[1]DownFlex, 2020, Summer'!F11*(1+[1]Main!$B$4)^(Main!$B$5-2020)+VLOOKUP($A11,'EV DownFlex'!$A$2:$Y$41,F$1+2)</f>
        <v>0.44014487524491092</v>
      </c>
      <c r="G11" s="1">
        <f>'[1]DownFlex, 2020, Summer'!G11*(1+[1]Main!$B$4)^(Main!$B$5-2020)+VLOOKUP($A11,'EV DownFlex'!$A$2:$Y$41,G$1+2)</f>
        <v>0.45836314819338425</v>
      </c>
      <c r="H11" s="1">
        <f>'[1]DownFlex, 2020, Summer'!H11*(1+[1]Main!$B$4)^(Main!$B$5-2020)+VLOOKUP($A11,'EV DownFlex'!$A$2:$Y$41,H$1+2)</f>
        <v>0.47756860249045807</v>
      </c>
      <c r="I11" s="1">
        <f>'[1]DownFlex, 2020, Summer'!I11*(1+[1]Main!$B$4)^(Main!$B$5-2020)+VLOOKUP($A11,'EV DownFlex'!$A$2:$Y$41,I$1+2)</f>
        <v>0.48236803305025444</v>
      </c>
      <c r="J11" s="1">
        <f>'[1]DownFlex, 2020, Summer'!J11*(1+[1]Main!$B$4)^(Main!$B$5-2020)+VLOOKUP($A11,'EV DownFlex'!$A$2:$Y$41,J$1+2)</f>
        <v>0.46274731104007638</v>
      </c>
      <c r="K11" s="1">
        <f>'[1]DownFlex, 2020, Summer'!K11*(1+[1]Main!$B$4)^(Main!$B$5-2020)+VLOOKUP($A11,'EV DownFlex'!$A$2:$Y$41,K$1+2)</f>
        <v>0.60751107986005093</v>
      </c>
      <c r="L11" s="1">
        <f>'[1]DownFlex, 2020, Summer'!L11*(1+[1]Main!$B$4)^(Main!$B$5-2020)+VLOOKUP($A11,'EV DownFlex'!$A$2:$Y$41,L$1+2)</f>
        <v>0.59373520277989833</v>
      </c>
      <c r="M11" s="1">
        <f>'[1]DownFlex, 2020, Summer'!M11*(1+[1]Main!$B$4)^(Main!$B$5-2020)+VLOOKUP($A11,'EV DownFlex'!$A$2:$Y$41,M$1+2)</f>
        <v>0.56640162302162855</v>
      </c>
      <c r="N11" s="1">
        <f>'[1]DownFlex, 2020, Summer'!N11*(1+[1]Main!$B$4)^(Main!$B$5-2020)+VLOOKUP($A11,'EV DownFlex'!$A$2:$Y$41,N$1+2)</f>
        <v>0.56440782875636142</v>
      </c>
      <c r="O11" s="1">
        <f>'[1]DownFlex, 2020, Summer'!O11*(1+[1]Main!$B$4)^(Main!$B$5-2020)+VLOOKUP($A11,'EV DownFlex'!$A$2:$Y$41,O$1+2)</f>
        <v>0.56011798757633591</v>
      </c>
      <c r="P11" s="1">
        <f>'[1]DownFlex, 2020, Summer'!P11*(1+[1]Main!$B$4)^(Main!$B$5-2020)+VLOOKUP($A11,'EV DownFlex'!$A$2:$Y$41,P$1+2)</f>
        <v>0.53719280888994914</v>
      </c>
      <c r="Q11" s="1">
        <f>'[1]DownFlex, 2020, Summer'!Q11*(1+[1]Main!$B$4)^(Main!$B$5-2020)+VLOOKUP($A11,'EV DownFlex'!$A$2:$Y$41,Q$1+2)</f>
        <v>0.49413623852735367</v>
      </c>
      <c r="R11" s="1">
        <f>'[1]DownFlex, 2020, Summer'!R11*(1+[1]Main!$B$4)^(Main!$B$5-2020)+VLOOKUP($A11,'EV DownFlex'!$A$2:$Y$41,R$1+2)</f>
        <v>0.45623271060432574</v>
      </c>
      <c r="S11" s="1">
        <f>'[1]DownFlex, 2020, Summer'!S11*(1+[1]Main!$B$4)^(Main!$B$5-2020)+VLOOKUP($A11,'EV DownFlex'!$A$2:$Y$41,S$1+2)</f>
        <v>0.4444709144656489</v>
      </c>
      <c r="T11" s="1">
        <f>'[1]DownFlex, 2020, Summer'!T11*(1+[1]Main!$B$4)^(Main!$B$5-2020)+VLOOKUP($A11,'EV DownFlex'!$A$2:$Y$41,T$1+2)</f>
        <v>0.34071460638040713</v>
      </c>
      <c r="U11" s="1">
        <f>'[1]DownFlex, 2020, Summer'!U11*(1+[1]Main!$B$4)^(Main!$B$5-2020)+VLOOKUP($A11,'EV DownFlex'!$A$2:$Y$41,U$1+2)</f>
        <v>0.36390023291984736</v>
      </c>
      <c r="V11" s="1">
        <f>'[1]DownFlex, 2020, Summer'!V11*(1+[1]Main!$B$4)^(Main!$B$5-2020)+VLOOKUP($A11,'EV DownFlex'!$A$2:$Y$41,V$1+2)</f>
        <v>0.39535802439249362</v>
      </c>
      <c r="W11" s="1">
        <f>'[1]DownFlex, 2020, Summer'!W11*(1+[1]Main!$B$4)^(Main!$B$5-2020)+VLOOKUP($A11,'EV DownFlex'!$A$2:$Y$41,W$1+2)</f>
        <v>0.38418305541666664</v>
      </c>
      <c r="X11" s="1">
        <f>'[1]DownFlex, 2020, Summer'!X11*(1+[1]Main!$B$4)^(Main!$B$5-2020)+VLOOKUP($A11,'EV DownFlex'!$A$2:$Y$41,X$1+2)</f>
        <v>0.37693932001908398</v>
      </c>
      <c r="Y11" s="1">
        <f>'[1]DownFlex, 2020, Summer'!Y11*(1+[1]Main!$B$4)^(Main!$B$5-2020)+VLOOKUP($A11,'EV DownFlex'!$A$2:$Y$41,Y$1+2)</f>
        <v>0.38069076528944024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0.14135963258905854</v>
      </c>
      <c r="C12" s="1">
        <f>'[1]DownFlex, 2020, Summer'!C12*(1+[1]Main!$B$4)^(Main!$B$5-2020)+VLOOKUP($A12,'EV DownFlex'!$A$2:$Y$41,C$1+2)</f>
        <v>0.14338520529262089</v>
      </c>
      <c r="D12" s="1">
        <f>'[1]DownFlex, 2020, Summer'!D12*(1+[1]Main!$B$4)^(Main!$B$5-2020)+VLOOKUP($A12,'EV DownFlex'!$A$2:$Y$41,D$1+2)</f>
        <v>0.14725234479643767</v>
      </c>
      <c r="E12" s="1">
        <f>'[1]DownFlex, 2020, Summer'!E12*(1+[1]Main!$B$4)^(Main!$B$5-2020)+VLOOKUP($A12,'EV DownFlex'!$A$2:$Y$41,E$1+2)</f>
        <v>0.15137096786259543</v>
      </c>
      <c r="F12" s="1">
        <f>'[1]DownFlex, 2020, Summer'!F12*(1+[1]Main!$B$4)^(Main!$B$5-2020)+VLOOKUP($A12,'EV DownFlex'!$A$2:$Y$41,F$1+2)</f>
        <v>0.15322373258905853</v>
      </c>
      <c r="G12" s="1">
        <f>'[1]DownFlex, 2020, Summer'!G12*(1+[1]Main!$B$4)^(Main!$B$5-2020)+VLOOKUP($A12,'EV DownFlex'!$A$2:$Y$41,G$1+2)</f>
        <v>0.16188152036577608</v>
      </c>
      <c r="H12" s="1">
        <f>'[1]DownFlex, 2020, Summer'!H12*(1+[1]Main!$B$4)^(Main!$B$5-2020)+VLOOKUP($A12,'EV DownFlex'!$A$2:$Y$41,H$1+2)</f>
        <v>0.16822774454198475</v>
      </c>
      <c r="I12" s="1">
        <f>'[1]DownFlex, 2020, Summer'!I12*(1+[1]Main!$B$4)^(Main!$B$5-2020)+VLOOKUP($A12,'EV DownFlex'!$A$2:$Y$41,I$1+2)</f>
        <v>0.16897592599554706</v>
      </c>
      <c r="J12" s="1">
        <f>'[1]DownFlex, 2020, Summer'!J12*(1+[1]Main!$B$4)^(Main!$B$5-2020)+VLOOKUP($A12,'EV DownFlex'!$A$2:$Y$41,J$1+2)</f>
        <v>0.16233234742366415</v>
      </c>
      <c r="K12" s="1">
        <f>'[1]DownFlex, 2020, Summer'!K12*(1+[1]Main!$B$4)^(Main!$B$5-2020)+VLOOKUP($A12,'EV DownFlex'!$A$2:$Y$41,K$1+2)</f>
        <v>0.21545552619910943</v>
      </c>
      <c r="L12" s="1">
        <f>'[1]DownFlex, 2020, Summer'!L12*(1+[1]Main!$B$4)^(Main!$B$5-2020)+VLOOKUP($A12,'EV DownFlex'!$A$2:$Y$41,L$1+2)</f>
        <v>0.21518149385178117</v>
      </c>
      <c r="M12" s="1">
        <f>'[1]DownFlex, 2020, Summer'!M12*(1+[1]Main!$B$4)^(Main!$B$5-2020)+VLOOKUP($A12,'EV DownFlex'!$A$2:$Y$41,M$1+2)</f>
        <v>0.20446461462150128</v>
      </c>
      <c r="N12" s="1">
        <f>'[1]DownFlex, 2020, Summer'!N12*(1+[1]Main!$B$4)^(Main!$B$5-2020)+VLOOKUP($A12,'EV DownFlex'!$A$2:$Y$41,N$1+2)</f>
        <v>0.20008299988867689</v>
      </c>
      <c r="O12" s="1">
        <f>'[1]DownFlex, 2020, Summer'!O12*(1+[1]Main!$B$4)^(Main!$B$5-2020)+VLOOKUP($A12,'EV DownFlex'!$A$2:$Y$41,O$1+2)</f>
        <v>0.19849718866412214</v>
      </c>
      <c r="P12" s="1">
        <f>'[1]DownFlex, 2020, Summer'!P12*(1+[1]Main!$B$4)^(Main!$B$5-2020)+VLOOKUP($A12,'EV DownFlex'!$A$2:$Y$41,P$1+2)</f>
        <v>0.18832357005089062</v>
      </c>
      <c r="Q12" s="1">
        <f>'[1]DownFlex, 2020, Summer'!Q12*(1+[1]Main!$B$4)^(Main!$B$5-2020)+VLOOKUP($A12,'EV DownFlex'!$A$2:$Y$41,Q$1+2)</f>
        <v>0.17417776889631043</v>
      </c>
      <c r="R12" s="1">
        <f>'[1]DownFlex, 2020, Summer'!R12*(1+[1]Main!$B$4)^(Main!$B$5-2020)+VLOOKUP($A12,'EV DownFlex'!$A$2:$Y$41,R$1+2)</f>
        <v>0.16216133942430028</v>
      </c>
      <c r="S12" s="1">
        <f>'[1]DownFlex, 2020, Summer'!S12*(1+[1]Main!$B$4)^(Main!$B$5-2020)+VLOOKUP($A12,'EV DownFlex'!$A$2:$Y$41,S$1+2)</f>
        <v>0.16166507560114504</v>
      </c>
      <c r="T12" s="1">
        <f>'[1]DownFlex, 2020, Summer'!T12*(1+[1]Main!$B$4)^(Main!$B$5-2020)+VLOOKUP($A12,'EV DownFlex'!$A$2:$Y$41,T$1+2)</f>
        <v>0.12579664209287533</v>
      </c>
      <c r="U12" s="1">
        <f>'[1]DownFlex, 2020, Summer'!U12*(1+[1]Main!$B$4)^(Main!$B$5-2020)+VLOOKUP($A12,'EV DownFlex'!$A$2:$Y$41,U$1+2)</f>
        <v>0.13216407390267176</v>
      </c>
      <c r="V12" s="1">
        <f>'[1]DownFlex, 2020, Summer'!V12*(1+[1]Main!$B$4)^(Main!$B$5-2020)+VLOOKUP($A12,'EV DownFlex'!$A$2:$Y$41,V$1+2)</f>
        <v>0.14557139750636133</v>
      </c>
      <c r="W12" s="1">
        <f>'[1]DownFlex, 2020, Summer'!W12*(1+[1]Main!$B$4)^(Main!$B$5-2020)+VLOOKUP($A12,'EV DownFlex'!$A$2:$Y$41,W$1+2)</f>
        <v>0.14002805208333335</v>
      </c>
      <c r="X12" s="1">
        <f>'[1]DownFlex, 2020, Summer'!X12*(1+[1]Main!$B$4)^(Main!$B$5-2020)+VLOOKUP($A12,'EV DownFlex'!$A$2:$Y$41,X$1+2)</f>
        <v>0.13789642466603053</v>
      </c>
      <c r="Y12" s="1">
        <f>'[1]DownFlex, 2020, Summer'!Y12*(1+[1]Main!$B$4)^(Main!$B$5-2020)+VLOOKUP($A12,'EV DownFlex'!$A$2:$Y$41,Y$1+2)</f>
        <v>0.13828303305979645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0.5889276844635285</v>
      </c>
      <c r="C13" s="1">
        <f>'[1]DownFlex, 2020, Summer'!C13*(1+[1]Main!$B$4)^(Main!$B$5-2020)+VLOOKUP($A13,'EV DownFlex'!$A$2:$Y$41,C$1+2)</f>
        <v>0.61239195597540297</v>
      </c>
      <c r="D13" s="1">
        <f>'[1]DownFlex, 2020, Summer'!D13*(1+[1]Main!$B$4)^(Main!$B$5-2020)+VLOOKUP($A13,'EV DownFlex'!$A$2:$Y$41,D$1+2)</f>
        <v>0.6507984893214589</v>
      </c>
      <c r="E13" s="1">
        <f>'[1]DownFlex, 2020, Summer'!E13*(1+[1]Main!$B$4)^(Main!$B$5-2020)+VLOOKUP($A13,'EV DownFlex'!$A$2:$Y$41,E$1+2)</f>
        <v>0.6435423595419848</v>
      </c>
      <c r="F13" s="1">
        <f>'[1]DownFlex, 2020, Summer'!F13*(1+[1]Main!$B$4)^(Main!$B$5-2020)+VLOOKUP($A13,'EV DownFlex'!$A$2:$Y$41,F$1+2)</f>
        <v>0.64471806613019511</v>
      </c>
      <c r="G13" s="1">
        <f>'[1]DownFlex, 2020, Summer'!G13*(1+[1]Main!$B$4)^(Main!$B$5-2020)+VLOOKUP($A13,'EV DownFlex'!$A$2:$Y$41,G$1+2)</f>
        <v>0.65507795121925361</v>
      </c>
      <c r="H13" s="1">
        <f>'[1]DownFlex, 2020, Summer'!H13*(1+[1]Main!$B$4)^(Main!$B$5-2020)+VLOOKUP($A13,'EV DownFlex'!$A$2:$Y$41,H$1+2)</f>
        <v>0.65693375263994924</v>
      </c>
      <c r="I13" s="1">
        <f>'[1]DownFlex, 2020, Summer'!I13*(1+[1]Main!$B$4)^(Main!$B$5-2020)+VLOOKUP($A13,'EV DownFlex'!$A$2:$Y$41,I$1+2)</f>
        <v>0.65409456873515692</v>
      </c>
      <c r="J13" s="1">
        <f>'[1]DownFlex, 2020, Summer'!J13*(1+[1]Main!$B$4)^(Main!$B$5-2020)+VLOOKUP($A13,'EV DownFlex'!$A$2:$Y$41,J$1+2)</f>
        <v>0.58815683182888046</v>
      </c>
      <c r="K13" s="1">
        <f>'[1]DownFlex, 2020, Summer'!K13*(1+[1]Main!$B$4)^(Main!$B$5-2020)+VLOOKUP($A13,'EV DownFlex'!$A$2:$Y$41,K$1+2)</f>
        <v>0.70163007566369817</v>
      </c>
      <c r="L13" s="1">
        <f>'[1]DownFlex, 2020, Summer'!L13*(1+[1]Main!$B$4)^(Main!$B$5-2020)+VLOOKUP($A13,'EV DownFlex'!$A$2:$Y$41,L$1+2)</f>
        <v>0.75788121575593737</v>
      </c>
      <c r="M13" s="1">
        <f>'[1]DownFlex, 2020, Summer'!M13*(1+[1]Main!$B$4)^(Main!$B$5-2020)+VLOOKUP($A13,'EV DownFlex'!$A$2:$Y$41,M$1+2)</f>
        <v>0.74234742707167101</v>
      </c>
      <c r="N13" s="1">
        <f>'[1]DownFlex, 2020, Summer'!N13*(1+[1]Main!$B$4)^(Main!$B$5-2020)+VLOOKUP($A13,'EV DownFlex'!$A$2:$Y$41,N$1+2)</f>
        <v>0.730361215878923</v>
      </c>
      <c r="O13" s="1">
        <f>'[1]DownFlex, 2020, Summer'!O13*(1+[1]Main!$B$4)^(Main!$B$5-2020)+VLOOKUP($A13,'EV DownFlex'!$A$2:$Y$41,O$1+2)</f>
        <v>0.74230353679707384</v>
      </c>
      <c r="P13" s="1">
        <f>'[1]DownFlex, 2020, Summer'!P13*(1+[1]Main!$B$4)^(Main!$B$5-2020)+VLOOKUP($A13,'EV DownFlex'!$A$2:$Y$41,P$1+2)</f>
        <v>0.662538050586302</v>
      </c>
      <c r="Q13" s="1">
        <f>'[1]DownFlex, 2020, Summer'!Q13*(1+[1]Main!$B$4)^(Main!$B$5-2020)+VLOOKUP($A13,'EV DownFlex'!$A$2:$Y$41,Q$1+2)</f>
        <v>0.70042929507103491</v>
      </c>
      <c r="R13" s="1">
        <f>'[1]DownFlex, 2020, Summer'!R13*(1+[1]Main!$B$4)^(Main!$B$5-2020)+VLOOKUP($A13,'EV DownFlex'!$A$2:$Y$41,R$1+2)</f>
        <v>0.63406543433100093</v>
      </c>
      <c r="S13" s="1">
        <f>'[1]DownFlex, 2020, Summer'!S13*(1+[1]Main!$B$4)^(Main!$B$5-2020)+VLOOKUP($A13,'EV DownFlex'!$A$2:$Y$41,S$1+2)</f>
        <v>0.61317227367048344</v>
      </c>
      <c r="T13" s="1">
        <f>'[1]DownFlex, 2020, Summer'!T13*(1+[1]Main!$B$4)^(Main!$B$5-2020)+VLOOKUP($A13,'EV DownFlex'!$A$2:$Y$41,T$1+2)</f>
        <v>0.48614338114291777</v>
      </c>
      <c r="U13" s="1">
        <f>'[1]DownFlex, 2020, Summer'!U13*(1+[1]Main!$B$4)^(Main!$B$5-2020)+VLOOKUP($A13,'EV DownFlex'!$A$2:$Y$41,U$1+2)</f>
        <v>0.52715575800890591</v>
      </c>
      <c r="V13" s="1">
        <f>'[1]DownFlex, 2020, Summer'!V13*(1+[1]Main!$B$4)^(Main!$B$5-2020)+VLOOKUP($A13,'EV DownFlex'!$A$2:$Y$41,V$1+2)</f>
        <v>0.57757793543787106</v>
      </c>
      <c r="W13" s="1">
        <f>'[1]DownFlex, 2020, Summer'!W13*(1+[1]Main!$B$4)^(Main!$B$5-2020)+VLOOKUP($A13,'EV DownFlex'!$A$2:$Y$41,W$1+2)</f>
        <v>0.58131687944444455</v>
      </c>
      <c r="X13" s="1">
        <f>'[1]DownFlex, 2020, Summer'!X13*(1+[1]Main!$B$4)^(Main!$B$5-2020)+VLOOKUP($A13,'EV DownFlex'!$A$2:$Y$41,X$1+2)</f>
        <v>0.58967998222010176</v>
      </c>
      <c r="Y13" s="1">
        <f>'[1]DownFlex, 2020, Summer'!Y13*(1+[1]Main!$B$4)^(Main!$B$5-2020)+VLOOKUP($A13,'EV DownFlex'!$A$2:$Y$41,Y$1+2)</f>
        <v>0.62129843311598809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0.96523193044529276</v>
      </c>
      <c r="C14" s="1">
        <f>'[1]DownFlex, 2020, Summer'!C14*(1+[1]Main!$B$4)^(Main!$B$5-2020)+VLOOKUP($A14,'EV DownFlex'!$A$2:$Y$41,C$1+2)</f>
        <v>0.98951935271310432</v>
      </c>
      <c r="D14" s="1">
        <f>'[1]DownFlex, 2020, Summer'!D14*(1+[1]Main!$B$4)^(Main!$B$5-2020)+VLOOKUP($A14,'EV DownFlex'!$A$2:$Y$41,D$1+2)</f>
        <v>1.0128059764821884</v>
      </c>
      <c r="E14" s="1">
        <f>'[1]DownFlex, 2020, Summer'!E14*(1+[1]Main!$B$4)^(Main!$B$5-2020)+VLOOKUP($A14,'EV DownFlex'!$A$2:$Y$41,E$1+2)</f>
        <v>1.035967289312977</v>
      </c>
      <c r="F14" s="1">
        <f>'[1]DownFlex, 2020, Summer'!F14*(1+[1]Main!$B$4)^(Main!$B$5-2020)+VLOOKUP($A14,'EV DownFlex'!$A$2:$Y$41,F$1+2)</f>
        <v>1.0399748604452927</v>
      </c>
      <c r="G14" s="1">
        <f>'[1]DownFlex, 2020, Summer'!G14*(1+[1]Main!$B$4)^(Main!$B$5-2020)+VLOOKUP($A14,'EV DownFlex'!$A$2:$Y$41,G$1+2)</f>
        <v>1.0773636718288804</v>
      </c>
      <c r="H14" s="1">
        <f>'[1]DownFlex, 2020, Summer'!H14*(1+[1]Main!$B$4)^(Main!$B$5-2020)+VLOOKUP($A14,'EV DownFlex'!$A$2:$Y$41,H$1+2)</f>
        <v>1.1426994914599238</v>
      </c>
      <c r="I14" s="1">
        <f>'[1]DownFlex, 2020, Summer'!I14*(1+[1]Main!$B$4)^(Main!$B$5-2020)+VLOOKUP($A14,'EV DownFlex'!$A$2:$Y$41,I$1+2)</f>
        <v>1.1374665812277354</v>
      </c>
      <c r="J14" s="1">
        <f>'[1]DownFlex, 2020, Summer'!J14*(1+[1]Main!$B$4)^(Main!$B$5-2020)+VLOOKUP($A14,'EV DownFlex'!$A$2:$Y$41,J$1+2)</f>
        <v>1.1178758546183207</v>
      </c>
      <c r="K14" s="1">
        <f>'[1]DownFlex, 2020, Summer'!K14*(1+[1]Main!$B$4)^(Main!$B$5-2020)+VLOOKUP($A14,'EV DownFlex'!$A$2:$Y$41,K$1+2)</f>
        <v>1.341073699745547</v>
      </c>
      <c r="L14" s="1">
        <f>'[1]DownFlex, 2020, Summer'!L14*(1+[1]Main!$B$4)^(Main!$B$5-2020)+VLOOKUP($A14,'EV DownFlex'!$A$2:$Y$41,L$1+2)</f>
        <v>1.3261660130089059</v>
      </c>
      <c r="M14" s="1">
        <f>'[1]DownFlex, 2020, Summer'!M14*(1+[1]Main!$B$4)^(Main!$B$5-2020)+VLOOKUP($A14,'EV DownFlex'!$A$2:$Y$41,M$1+2)</f>
        <v>1.2694273993575065</v>
      </c>
      <c r="N14" s="1">
        <f>'[1]DownFlex, 2020, Summer'!N14*(1+[1]Main!$B$4)^(Main!$B$5-2020)+VLOOKUP($A14,'EV DownFlex'!$A$2:$Y$41,N$1+2)</f>
        <v>1.2705719269433844</v>
      </c>
      <c r="O14" s="1">
        <f>'[1]DownFlex, 2020, Summer'!O14*(1+[1]Main!$B$4)^(Main!$B$5-2020)+VLOOKUP($A14,'EV DownFlex'!$A$2:$Y$41,O$1+2)</f>
        <v>1.2675409308206107</v>
      </c>
      <c r="P14" s="1">
        <f>'[1]DownFlex, 2020, Summer'!P14*(1+[1]Main!$B$4)^(Main!$B$5-2020)+VLOOKUP($A14,'EV DownFlex'!$A$2:$Y$41,P$1+2)</f>
        <v>1.2220751902544529</v>
      </c>
      <c r="Q14" s="1">
        <f>'[1]DownFlex, 2020, Summer'!Q14*(1+[1]Main!$B$4)^(Main!$B$5-2020)+VLOOKUP($A14,'EV DownFlex'!$A$2:$Y$41,Q$1+2)</f>
        <v>1.1626588682315522</v>
      </c>
      <c r="R14" s="1">
        <f>'[1]DownFlex, 2020, Summer'!R14*(1+[1]Main!$B$4)^(Main!$B$5-2020)+VLOOKUP($A14,'EV DownFlex'!$A$2:$Y$41,R$1+2)</f>
        <v>1.1083908883715012</v>
      </c>
      <c r="S14" s="1">
        <f>'[1]DownFlex, 2020, Summer'!S14*(1+[1]Main!$B$4)^(Main!$B$5-2020)+VLOOKUP($A14,'EV DownFlex'!$A$2:$Y$41,S$1+2)</f>
        <v>1.0942549105057253</v>
      </c>
      <c r="T14" s="1">
        <f>'[1]DownFlex, 2020, Summer'!T14*(1+[1]Main!$B$4)^(Main!$B$5-2020)+VLOOKUP($A14,'EV DownFlex'!$A$2:$Y$41,T$1+2)</f>
        <v>0.87492281796437665</v>
      </c>
      <c r="U14" s="1">
        <f>'[1]DownFlex, 2020, Summer'!U14*(1+[1]Main!$B$4)^(Main!$B$5-2020)+VLOOKUP($A14,'EV DownFlex'!$A$2:$Y$41,U$1+2)</f>
        <v>0.90433333451335884</v>
      </c>
      <c r="V14" s="1">
        <f>'[1]DownFlex, 2020, Summer'!V14*(1+[1]Main!$B$4)^(Main!$B$5-2020)+VLOOKUP($A14,'EV DownFlex'!$A$2:$Y$41,V$1+2)</f>
        <v>0.94185315003180659</v>
      </c>
      <c r="W14" s="1">
        <f>'[1]DownFlex, 2020, Summer'!W14*(1+[1]Main!$B$4)^(Main!$B$5-2020)+VLOOKUP($A14,'EV DownFlex'!$A$2:$Y$41,W$1+2)</f>
        <v>0.91846277166666668</v>
      </c>
      <c r="X14" s="1">
        <f>'[1]DownFlex, 2020, Summer'!X14*(1+[1]Main!$B$4)^(Main!$B$5-2020)+VLOOKUP($A14,'EV DownFlex'!$A$2:$Y$41,X$1+2)</f>
        <v>0.87452977083015271</v>
      </c>
      <c r="Y14" s="1">
        <f>'[1]DownFlex, 2020, Summer'!Y14*(1+[1]Main!$B$4)^(Main!$B$5-2020)+VLOOKUP($A14,'EV DownFlex'!$A$2:$Y$41,Y$1+2)</f>
        <v>0.9177125002989821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5.697560332803224E-2</v>
      </c>
      <c r="C15" s="1">
        <f>'[1]DownFlex, 2020, Summer'!C15*(1+[1]Main!$B$4)^(Main!$B$5-2020)+VLOOKUP($A15,'EV DownFlex'!$A$2:$Y$41,C$1+2)</f>
        <v>5.8526470994486865E-2</v>
      </c>
      <c r="D15" s="1">
        <f>'[1]DownFlex, 2020, Summer'!D15*(1+[1]Main!$B$4)^(Main!$B$5-2020)+VLOOKUP($A15,'EV DownFlex'!$A$2:$Y$41,D$1+2)</f>
        <v>6.0572876916878723E-2</v>
      </c>
      <c r="E15" s="1">
        <f>'[1]DownFlex, 2020, Summer'!E15*(1+[1]Main!$B$4)^(Main!$B$5-2020)+VLOOKUP($A15,'EV DownFlex'!$A$2:$Y$41,E$1+2)</f>
        <v>6.2365248043893137E-2</v>
      </c>
      <c r="F15" s="1">
        <f>'[1]DownFlex, 2020, Summer'!F15*(1+[1]Main!$B$4)^(Main!$B$5-2020)+VLOOKUP($A15,'EV DownFlex'!$A$2:$Y$41,F$1+2)</f>
        <v>6.3155968744698893E-2</v>
      </c>
      <c r="G15" s="1">
        <f>'[1]DownFlex, 2020, Summer'!G15*(1+[1]Main!$B$4)^(Main!$B$5-2020)+VLOOKUP($A15,'EV DownFlex'!$A$2:$Y$41,G$1+2)</f>
        <v>6.6409880618108569E-2</v>
      </c>
      <c r="H15" s="1">
        <f>'[1]DownFlex, 2020, Summer'!H15*(1+[1]Main!$B$4)^(Main!$B$5-2020)+VLOOKUP($A15,'EV DownFlex'!$A$2:$Y$41,H$1+2)</f>
        <v>6.8972789729643769E-2</v>
      </c>
      <c r="I15" s="1">
        <f>'[1]DownFlex, 2020, Summer'!I15*(1+[1]Main!$B$4)^(Main!$B$5-2020)+VLOOKUP($A15,'EV DownFlex'!$A$2:$Y$41,I$1+2)</f>
        <v>6.8810950729431719E-2</v>
      </c>
      <c r="J15" s="1">
        <f>'[1]DownFlex, 2020, Summer'!J15*(1+[1]Main!$B$4)^(Main!$B$5-2020)+VLOOKUP($A15,'EV DownFlex'!$A$2:$Y$41,J$1+2)</f>
        <v>6.6010025302162864E-2</v>
      </c>
      <c r="K15" s="1">
        <f>'[1]DownFlex, 2020, Summer'!K15*(1+[1]Main!$B$4)^(Main!$B$5-2020)+VLOOKUP($A15,'EV DownFlex'!$A$2:$Y$41,K$1+2)</f>
        <v>8.7479728812553031E-2</v>
      </c>
      <c r="L15" s="1">
        <f>'[1]DownFlex, 2020, Summer'!L15*(1+[1]Main!$B$4)^(Main!$B$5-2020)+VLOOKUP($A15,'EV DownFlex'!$A$2:$Y$41,L$1+2)</f>
        <v>8.7588371958227329E-2</v>
      </c>
      <c r="M15" s="1">
        <f>'[1]DownFlex, 2020, Summer'!M15*(1+[1]Main!$B$4)^(Main!$B$5-2020)+VLOOKUP($A15,'EV DownFlex'!$A$2:$Y$41,M$1+2)</f>
        <v>8.3186354085029696E-2</v>
      </c>
      <c r="N15" s="1">
        <f>'[1]DownFlex, 2020, Summer'!N15*(1+[1]Main!$B$4)^(Main!$B$5-2020)+VLOOKUP($A15,'EV DownFlex'!$A$2:$Y$41,N$1+2)</f>
        <v>8.1285936985793061E-2</v>
      </c>
      <c r="O15" s="1">
        <f>'[1]DownFlex, 2020, Summer'!O15*(1+[1]Main!$B$4)^(Main!$B$5-2020)+VLOOKUP($A15,'EV DownFlex'!$A$2:$Y$41,O$1+2)</f>
        <v>7.9534040079516546E-2</v>
      </c>
      <c r="P15" s="1">
        <f>'[1]DownFlex, 2020, Summer'!P15*(1+[1]Main!$B$4)^(Main!$B$5-2020)+VLOOKUP($A15,'EV DownFlex'!$A$2:$Y$41,P$1+2)</f>
        <v>7.4028412437446997E-2</v>
      </c>
      <c r="Q15" s="1">
        <f>'[1]DownFlex, 2020, Summer'!Q15*(1+[1]Main!$B$4)^(Main!$B$5-2020)+VLOOKUP($A15,'EV DownFlex'!$A$2:$Y$41,Q$1+2)</f>
        <v>6.9567263830576764E-2</v>
      </c>
      <c r="R15" s="1">
        <f>'[1]DownFlex, 2020, Summer'!R15*(1+[1]Main!$B$4)^(Main!$B$5-2020)+VLOOKUP($A15,'EV DownFlex'!$A$2:$Y$41,R$1+2)</f>
        <v>6.4733545733672612E-2</v>
      </c>
      <c r="S15" s="1">
        <f>'[1]DownFlex, 2020, Summer'!S15*(1+[1]Main!$B$4)^(Main!$B$5-2020)+VLOOKUP($A15,'EV DownFlex'!$A$2:$Y$41,S$1+2)</f>
        <v>6.2612545693384231E-2</v>
      </c>
      <c r="T15" s="1">
        <f>'[1]DownFlex, 2020, Summer'!T15*(1+[1]Main!$B$4)^(Main!$B$5-2020)+VLOOKUP($A15,'EV DownFlex'!$A$2:$Y$41,T$1+2)</f>
        <v>4.761614508375743E-2</v>
      </c>
      <c r="U15" s="1">
        <f>'[1]DownFlex, 2020, Summer'!U15*(1+[1]Main!$B$4)^(Main!$B$5-2020)+VLOOKUP($A15,'EV DownFlex'!$A$2:$Y$41,U$1+2)</f>
        <v>5.0915373562340972E-2</v>
      </c>
      <c r="V15" s="1">
        <f>'[1]DownFlex, 2020, Summer'!V15*(1+[1]Main!$B$4)^(Main!$B$5-2020)+VLOOKUP($A15,'EV DownFlex'!$A$2:$Y$41,V$1+2)</f>
        <v>5.4079092231764207E-2</v>
      </c>
      <c r="W15" s="1">
        <f>'[1]DownFlex, 2020, Summer'!W15*(1+[1]Main!$B$4)^(Main!$B$5-2020)+VLOOKUP($A15,'EV DownFlex'!$A$2:$Y$41,W$1+2)</f>
        <v>5.1906070694444445E-2</v>
      </c>
      <c r="X15" s="1">
        <f>'[1]DownFlex, 2020, Summer'!X15*(1+[1]Main!$B$4)^(Main!$B$5-2020)+VLOOKUP($A15,'EV DownFlex'!$A$2:$Y$41,X$1+2)</f>
        <v>5.1685814290712478E-2</v>
      </c>
      <c r="Y15" s="1">
        <f>'[1]DownFlex, 2020, Summer'!Y15*(1+[1]Main!$B$4)^(Main!$B$5-2020)+VLOOKUP($A15,'EV DownFlex'!$A$2:$Y$41,Y$1+2)</f>
        <v>5.3031898478583542E-2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40</v>
      </c>
      <c r="D1" s="6">
        <v>3.75</v>
      </c>
      <c r="E1" s="6">
        <v>3.75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1.22912</v>
      </c>
      <c r="I2" s="7">
        <v>1.27014</v>
      </c>
      <c r="J2" s="7">
        <v>1.1373200000000001</v>
      </c>
      <c r="K2" s="7">
        <v>1.0780099999999999</v>
      </c>
      <c r="L2" s="7">
        <v>0.88317000000000001</v>
      </c>
      <c r="M2" s="7">
        <v>0.74961999999999995</v>
      </c>
      <c r="N2" s="7">
        <v>0.91664999999999996</v>
      </c>
      <c r="O2" s="7">
        <v>0.15919</v>
      </c>
      <c r="P2" s="7">
        <v>0.13996</v>
      </c>
      <c r="Q2" s="7">
        <v>0.2041</v>
      </c>
      <c r="R2" s="7">
        <v>0.12024</v>
      </c>
      <c r="S2" s="7">
        <v>0.15015999999999999</v>
      </c>
      <c r="T2" s="7">
        <v>0.23929</v>
      </c>
      <c r="U2" s="7">
        <v>0.44085999999999997</v>
      </c>
      <c r="V2" s="7">
        <v>0.47040999999999999</v>
      </c>
      <c r="W2" s="7">
        <v>0.46260000000000001</v>
      </c>
      <c r="X2" s="7">
        <v>0.25947999999999999</v>
      </c>
      <c r="Y2" s="7">
        <v>0.52864</v>
      </c>
      <c r="Z2" s="7">
        <v>0.31019999999999998</v>
      </c>
      <c r="AA2" s="7">
        <v>0.21814</v>
      </c>
      <c r="AB2" s="7">
        <v>0.33117999999999997</v>
      </c>
      <c r="AC2" s="7">
        <v>0.20466000000000001</v>
      </c>
      <c r="AD2" s="7">
        <v>0.93430000000000002</v>
      </c>
      <c r="AE2" s="7">
        <v>1.12625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-2.7749999999999999</v>
      </c>
      <c r="I3" s="7">
        <v>-2.9674</v>
      </c>
      <c r="J3" s="7">
        <v>-3.3374000000000001</v>
      </c>
      <c r="K3" s="7">
        <v>-3.6000999999999999</v>
      </c>
      <c r="L3" s="7">
        <v>-3.8479999999999999</v>
      </c>
      <c r="M3" s="7">
        <v>-4.1994999999999996</v>
      </c>
      <c r="N3" s="7">
        <v>-4.0071000000000003</v>
      </c>
      <c r="O3" s="7">
        <v>-4.4949399999999997</v>
      </c>
      <c r="P3" s="7">
        <v>-4.0768399999999998</v>
      </c>
      <c r="Q3" s="7">
        <v>-5.9882099999999996</v>
      </c>
      <c r="R3" s="7">
        <v>-5.9268400000000003</v>
      </c>
      <c r="S3" s="7">
        <v>-5.4180400000000004</v>
      </c>
      <c r="T3" s="7">
        <v>-5.1936400000000003</v>
      </c>
      <c r="U3" s="7">
        <v>-5.0143700000000004</v>
      </c>
      <c r="V3" s="7">
        <v>-4.7264200000000001</v>
      </c>
      <c r="W3" s="7">
        <v>-4.3010599999999997</v>
      </c>
      <c r="X3" s="7">
        <v>-4.0217400000000003</v>
      </c>
      <c r="Y3" s="7">
        <v>-3.5990600000000001</v>
      </c>
      <c r="Z3" s="7">
        <v>-2.28443</v>
      </c>
      <c r="AA3" s="7">
        <v>-2.5566200000000001</v>
      </c>
      <c r="AB3" s="7">
        <v>-2.7024599999999999</v>
      </c>
      <c r="AC3" s="7">
        <v>-2.9013499999999999</v>
      </c>
      <c r="AD3" s="7">
        <v>-2.3050999999999999</v>
      </c>
      <c r="AE3" s="7">
        <v>-2.4493999999999998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2.6733899999999999</v>
      </c>
      <c r="I4" s="7">
        <v>2.86008</v>
      </c>
      <c r="J4" s="7">
        <v>3.2068099999999999</v>
      </c>
      <c r="K4" s="7">
        <v>3.4506100000000002</v>
      </c>
      <c r="L4" s="7">
        <v>3.6728499999999999</v>
      </c>
      <c r="M4" s="7">
        <v>4.0105000000000004</v>
      </c>
      <c r="N4" s="7">
        <v>3.8235000000000001</v>
      </c>
      <c r="O4" s="7">
        <v>4.3147900000000003</v>
      </c>
      <c r="P4" s="7">
        <v>3.9522900000000001</v>
      </c>
      <c r="Q4" s="7">
        <v>4.5098599999999998</v>
      </c>
      <c r="R4" s="7">
        <v>4.5453700000000001</v>
      </c>
      <c r="S4" s="7">
        <v>4.2549099999999997</v>
      </c>
      <c r="T4" s="7">
        <v>4.1115000000000004</v>
      </c>
      <c r="U4" s="7">
        <v>4.0058199999999999</v>
      </c>
      <c r="V4" s="7">
        <v>3.7540800000000001</v>
      </c>
      <c r="W4" s="7">
        <v>3.4178700000000002</v>
      </c>
      <c r="X4" s="7">
        <v>3.1840099999999998</v>
      </c>
      <c r="Y4" s="7">
        <v>2.84572</v>
      </c>
      <c r="Z4" s="7">
        <v>2.2273399999999999</v>
      </c>
      <c r="AA4" s="7">
        <v>2.4930400000000001</v>
      </c>
      <c r="AB4" s="7">
        <v>2.6491400000000001</v>
      </c>
      <c r="AC4" s="7">
        <v>2.85364</v>
      </c>
      <c r="AD4" s="7">
        <v>2.2204999999999999</v>
      </c>
      <c r="AE4" s="7">
        <v>2.3612000000000002</v>
      </c>
    </row>
    <row r="5" spans="1:31" x14ac:dyDescent="0.25">
      <c r="A5" s="5">
        <v>3</v>
      </c>
      <c r="B5" s="1">
        <v>0.1272264631043257</v>
      </c>
      <c r="C5" s="1">
        <f t="shared" si="1"/>
        <v>5.0890585241730282</v>
      </c>
      <c r="D5" s="1">
        <f t="shared" si="1"/>
        <v>0.47709923664122139</v>
      </c>
      <c r="E5" s="1">
        <f t="shared" si="1"/>
        <v>0.47709923664122139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1.6963528413910094</v>
      </c>
      <c r="D8" s="1">
        <f t="shared" si="1"/>
        <v>0.15903307888040713</v>
      </c>
      <c r="E8" s="1">
        <f t="shared" si="1"/>
        <v>0.15903307888040713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1.0178117048346056</v>
      </c>
      <c r="D16" s="1">
        <f t="shared" si="1"/>
        <v>9.5419847328244281E-2</v>
      </c>
      <c r="E16" s="1">
        <f t="shared" si="1"/>
        <v>9.5419847328244281E-2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1.3570822731128076</v>
      </c>
      <c r="D19" s="1">
        <f t="shared" si="1"/>
        <v>0.12722646310432573</v>
      </c>
      <c r="E19" s="1">
        <f t="shared" si="1"/>
        <v>0.12722646310432573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0.41560644614079734</v>
      </c>
      <c r="D22" s="1">
        <f t="shared" si="1"/>
        <v>3.896310432569975E-2</v>
      </c>
      <c r="E22" s="1">
        <f t="shared" si="1"/>
        <v>3.896310432569975E-2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3.3927056827820188</v>
      </c>
      <c r="D24" s="1">
        <f t="shared" si="1"/>
        <v>0.31806615776081426</v>
      </c>
      <c r="E24" s="1">
        <f t="shared" si="1"/>
        <v>0.31806615776081426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5.9372349448685338</v>
      </c>
      <c r="D26" s="1">
        <f t="shared" si="1"/>
        <v>0.55661577608142498</v>
      </c>
      <c r="E26" s="1">
        <f t="shared" si="1"/>
        <v>0.55661577608142498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4.6734520780322306</v>
      </c>
      <c r="D28" s="1">
        <f t="shared" si="1"/>
        <v>0.43813613231552162</v>
      </c>
      <c r="E28" s="1">
        <f t="shared" si="1"/>
        <v>0.43813613231552162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3.2230703986429177</v>
      </c>
      <c r="D30" s="1">
        <f t="shared" si="1"/>
        <v>0.30216284987277353</v>
      </c>
      <c r="E30" s="1">
        <f t="shared" si="1"/>
        <v>0.30216284987277353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1.4079728583545379</v>
      </c>
      <c r="D32" s="1">
        <f t="shared" si="1"/>
        <v>0.13199745547073793</v>
      </c>
      <c r="E32" s="1">
        <f t="shared" si="1"/>
        <v>0.13199745547073793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3.3927056827820188</v>
      </c>
      <c r="D36" s="1">
        <f t="shared" si="1"/>
        <v>0.31806615776081426</v>
      </c>
      <c r="E36" s="1">
        <f t="shared" si="1"/>
        <v>0.31806615776081426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0.8481764206955047</v>
      </c>
      <c r="D38" s="1">
        <f t="shared" si="1"/>
        <v>7.9516539440203565E-2</v>
      </c>
      <c r="E38" s="1">
        <f t="shared" si="1"/>
        <v>7.9516539440203565E-2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4.7497879558948259</v>
      </c>
      <c r="D40" s="1">
        <f t="shared" si="1"/>
        <v>0.44529262086513999</v>
      </c>
      <c r="E40" s="1">
        <f t="shared" si="1"/>
        <v>0.44529262086513999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2.7989821882951653</v>
      </c>
      <c r="D42" s="1">
        <f t="shared" si="1"/>
        <v>0.26240458015267176</v>
      </c>
      <c r="E42" s="1">
        <f t="shared" si="1"/>
        <v>0.26240458015267176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0.45573715216178973</v>
      </c>
      <c r="C2" s="1">
        <f>'[1]UpFlex, 2020, Summer'!C2*(1+[1]Main!$B$4)^(Main!$B$5-2020)+VLOOKUP($A2,'EV UpFlex'!$A$2:$Y$41,C$1+2)</f>
        <v>0.46466915183206109</v>
      </c>
      <c r="D2" s="1">
        <f>'[1]UpFlex, 2020, Summer'!D2*(1+[1]Main!$B$4)^(Main!$B$5-2020)+VLOOKUP($A2,'EV UpFlex'!$A$2:$Y$41,D$1+2)</f>
        <v>0.49340006458651409</v>
      </c>
      <c r="E2" s="1">
        <f>'[1]UpFlex, 2020, Summer'!E2*(1+[1]Main!$B$4)^(Main!$B$5-2020)+VLOOKUP($A2,'EV UpFlex'!$A$2:$Y$41,E$1+2)</f>
        <v>0.51330445882421549</v>
      </c>
      <c r="F2" s="1">
        <f>'[1]UpFlex, 2020, Summer'!F2*(1+[1]Main!$B$4)^(Main!$B$5-2020)+VLOOKUP($A2,'EV UpFlex'!$A$2:$Y$41,F$1+2)</f>
        <v>0.54661209097858354</v>
      </c>
      <c r="G2" s="1">
        <f>'[1]UpFlex, 2020, Summer'!G2*(1+[1]Main!$B$4)^(Main!$B$5-2020)+VLOOKUP($A2,'EV UpFlex'!$A$2:$Y$41,G$1+2)</f>
        <v>0.59101819142175582</v>
      </c>
      <c r="H2" s="1">
        <f>'[1]UpFlex, 2020, Summer'!H2*(1+[1]Main!$B$4)^(Main!$B$5-2020)+VLOOKUP($A2,'EV UpFlex'!$A$2:$Y$41,H$1+2)</f>
        <v>0.55841581784987282</v>
      </c>
      <c r="I2" s="1">
        <f>'[1]UpFlex, 2020, Summer'!I2*(1+[1]Main!$B$4)^(Main!$B$5-2020)+VLOOKUP($A2,'EV UpFlex'!$A$2:$Y$41,I$1+2)</f>
        <v>0.733679293384224</v>
      </c>
      <c r="J2" s="1">
        <f>'[1]UpFlex, 2020, Summer'!J2*(1+[1]Main!$B$4)^(Main!$B$5-2020)+VLOOKUP($A2,'EV UpFlex'!$A$2:$Y$41,J$1+2)</f>
        <v>0.73350697014100941</v>
      </c>
      <c r="K2" s="1">
        <f>'[1]UpFlex, 2020, Summer'!K2*(1+[1]Main!$B$4)^(Main!$B$5-2020)+VLOOKUP($A2,'EV UpFlex'!$A$2:$Y$41,K$1+2)</f>
        <v>0.77002966301738773</v>
      </c>
      <c r="L2" s="1">
        <f>'[1]UpFlex, 2020, Summer'!L2*(1+[1]Main!$B$4)^(Main!$B$5-2020)+VLOOKUP($A2,'EV UpFlex'!$A$2:$Y$41,L$1+2)</f>
        <v>0.77343415370122992</v>
      </c>
      <c r="M2" s="1">
        <f>'[1]UpFlex, 2020, Summer'!M2*(1+[1]Main!$B$4)^(Main!$B$5-2020)+VLOOKUP($A2,'EV UpFlex'!$A$2:$Y$41,M$1+2)</f>
        <v>0.75115495128498733</v>
      </c>
      <c r="N2" s="1">
        <f>'[1]UpFlex, 2020, Summer'!N2*(1+[1]Main!$B$4)^(Main!$B$5-2020)+VLOOKUP($A2,'EV UpFlex'!$A$2:$Y$41,N$1+2)</f>
        <v>0.74635188179813405</v>
      </c>
      <c r="O2" s="1">
        <f>'[1]UpFlex, 2020, Summer'!O2*(1+[1]Main!$B$4)^(Main!$B$5-2020)+VLOOKUP($A2,'EV UpFlex'!$A$2:$Y$41,O$1+2)</f>
        <v>0.71227567252226476</v>
      </c>
      <c r="P2" s="1">
        <f>'[1]UpFlex, 2020, Summer'!P2*(1+[1]Main!$B$4)^(Main!$B$5-2020)+VLOOKUP($A2,'EV UpFlex'!$A$2:$Y$41,P$1+2)</f>
        <v>0.6566910704845208</v>
      </c>
      <c r="Q2" s="1">
        <f>'[1]UpFlex, 2020, Summer'!Q2*(1+[1]Main!$B$4)^(Main!$B$5-2020)+VLOOKUP($A2,'EV UpFlex'!$A$2:$Y$41,Q$1+2)</f>
        <v>0.6404887943288804</v>
      </c>
      <c r="R2" s="1">
        <f>'[1]UpFlex, 2020, Summer'!R2*(1+[1]Main!$B$4)^(Main!$B$5-2020)+VLOOKUP($A2,'EV UpFlex'!$A$2:$Y$41,R$1+2)</f>
        <v>0.64236586126166251</v>
      </c>
      <c r="S2" s="1">
        <f>'[1]UpFlex, 2020, Summer'!S2*(1+[1]Main!$B$4)^(Main!$B$5-2020)+VLOOKUP($A2,'EV UpFlex'!$A$2:$Y$41,S$1+2)</f>
        <v>0.57778507958651404</v>
      </c>
      <c r="T2" s="1">
        <f>'[1]UpFlex, 2020, Summer'!T2*(1+[1]Main!$B$4)^(Main!$B$5-2020)+VLOOKUP($A2,'EV UpFlex'!$A$2:$Y$41,T$1+2)</f>
        <v>0.52452042806721799</v>
      </c>
      <c r="U2" s="1">
        <f>'[1]UpFlex, 2020, Summer'!U2*(1+[1]Main!$B$4)^(Main!$B$5-2020)+VLOOKUP($A2,'EV UpFlex'!$A$2:$Y$41,U$1+2)</f>
        <v>0.55031508644402038</v>
      </c>
      <c r="V2" s="1">
        <f>'[1]UpFlex, 2020, Summer'!V2*(1+[1]Main!$B$4)^(Main!$B$5-2020)+VLOOKUP($A2,'EV UpFlex'!$A$2:$Y$41,V$1+2)</f>
        <v>0.55288399036153524</v>
      </c>
      <c r="W2" s="1">
        <f>'[1]UpFlex, 2020, Summer'!W2*(1+[1]Main!$B$4)^(Main!$B$5-2020)+VLOOKUP($A2,'EV UpFlex'!$A$2:$Y$41,W$1+2)</f>
        <v>0.57694517123939781</v>
      </c>
      <c r="X2" s="1">
        <f>'[1]UpFlex, 2020, Summer'!X2*(1+[1]Main!$B$4)^(Main!$B$5-2020)+VLOOKUP($A2,'EV UpFlex'!$A$2:$Y$41,X$1+2)</f>
        <v>0.43463881122985587</v>
      </c>
      <c r="Y2" s="1">
        <f>'[1]UpFlex, 2020, Summer'!Y2*(1+[1]Main!$B$4)^(Main!$B$5-2020)+VLOOKUP($A2,'EV UpFlex'!$A$2:$Y$41,Y$1+2)</f>
        <v>0.41952725582379136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0.12584908286471588</v>
      </c>
      <c r="C3" s="1">
        <f>'[1]UpFlex, 2020, Summer'!C3*(1+[1]Main!$B$4)^(Main!$B$5-2020)+VLOOKUP($A3,'EV UpFlex'!$A$2:$Y$41,C$1+2)</f>
        <v>0.12631624223282442</v>
      </c>
      <c r="D3" s="1">
        <f>'[1]UpFlex, 2020, Summer'!D3*(1+[1]Main!$B$4)^(Main!$B$5-2020)+VLOOKUP($A3,'EV UpFlex'!$A$2:$Y$41,D$1+2)</f>
        <v>0.13980917108460561</v>
      </c>
      <c r="E3" s="1">
        <f>'[1]UpFlex, 2020, Summer'!E3*(1+[1]Main!$B$4)^(Main!$B$5-2020)+VLOOKUP($A3,'EV UpFlex'!$A$2:$Y$41,E$1+2)</f>
        <v>0.1437802725296862</v>
      </c>
      <c r="F3" s="1">
        <f>'[1]UpFlex, 2020, Summer'!F3*(1+[1]Main!$B$4)^(Main!$B$5-2020)+VLOOKUP($A3,'EV UpFlex'!$A$2:$Y$41,F$1+2)</f>
        <v>0.15562347939143342</v>
      </c>
      <c r="G3" s="1">
        <f>'[1]UpFlex, 2020, Summer'!G3*(1+[1]Main!$B$4)^(Main!$B$5-2020)+VLOOKUP($A3,'EV UpFlex'!$A$2:$Y$41,G$1+2)</f>
        <v>0.17476579731870232</v>
      </c>
      <c r="H3" s="1">
        <f>'[1]UpFlex, 2020, Summer'!H3*(1+[1]Main!$B$4)^(Main!$B$5-2020)+VLOOKUP($A3,'EV UpFlex'!$A$2:$Y$41,H$1+2)</f>
        <v>0.16683324138994915</v>
      </c>
      <c r="I3" s="1">
        <f>'[1]UpFlex, 2020, Summer'!I3*(1+[1]Main!$B$4)^(Main!$B$5-2020)+VLOOKUP($A3,'EV UpFlex'!$A$2:$Y$41,I$1+2)</f>
        <v>0.23259046110368958</v>
      </c>
      <c r="J3" s="1">
        <f>'[1]UpFlex, 2020, Summer'!J3*(1+[1]Main!$B$4)^(Main!$B$5-2020)+VLOOKUP($A3,'EV UpFlex'!$A$2:$Y$41,J$1+2)</f>
        <v>0.22941286280640377</v>
      </c>
      <c r="K3" s="1">
        <f>'[1]UpFlex, 2020, Summer'!K3*(1+[1]Main!$B$4)^(Main!$B$5-2020)+VLOOKUP($A3,'EV UpFlex'!$A$2:$Y$41,K$1+2)</f>
        <v>0.25277864670695505</v>
      </c>
      <c r="L3" s="1">
        <f>'[1]UpFlex, 2020, Summer'!L3*(1+[1]Main!$B$4)^(Main!$B$5-2020)+VLOOKUP($A3,'EV UpFlex'!$A$2:$Y$41,L$1+2)</f>
        <v>0.24734009823049197</v>
      </c>
      <c r="M3" s="1">
        <f>'[1]UpFlex, 2020, Summer'!M3*(1+[1]Main!$B$4)^(Main!$B$5-2020)+VLOOKUP($A3,'EV UpFlex'!$A$2:$Y$41,M$1+2)</f>
        <v>0.24134135026399495</v>
      </c>
      <c r="N3" s="1">
        <f>'[1]UpFlex, 2020, Summer'!N3*(1+[1]Main!$B$4)^(Main!$B$5-2020)+VLOOKUP($A3,'EV UpFlex'!$A$2:$Y$41,N$1+2)</f>
        <v>0.23355187246925363</v>
      </c>
      <c r="O3" s="1">
        <f>'[1]UpFlex, 2020, Summer'!O3*(1+[1]Main!$B$4)^(Main!$B$5-2020)+VLOOKUP($A3,'EV UpFlex'!$A$2:$Y$41,O$1+2)</f>
        <v>0.22063962675890589</v>
      </c>
      <c r="P3" s="1">
        <f>'[1]UpFlex, 2020, Summer'!P3*(1+[1]Main!$B$4)^(Main!$B$5-2020)+VLOOKUP($A3,'EV UpFlex'!$A$2:$Y$41,P$1+2)</f>
        <v>0.19720706369380833</v>
      </c>
      <c r="Q3" s="1">
        <f>'[1]UpFlex, 2020, Summer'!Q3*(1+[1]Main!$B$4)^(Main!$B$5-2020)+VLOOKUP($A3,'EV UpFlex'!$A$2:$Y$41,Q$1+2)</f>
        <v>0.18970369198155218</v>
      </c>
      <c r="R3" s="1">
        <f>'[1]UpFlex, 2020, Summer'!R3*(1+[1]Main!$B$4)^(Main!$B$5-2020)+VLOOKUP($A3,'EV UpFlex'!$A$2:$Y$41,R$1+2)</f>
        <v>0.19389896675466498</v>
      </c>
      <c r="S3" s="1">
        <f>'[1]UpFlex, 2020, Summer'!S3*(1+[1]Main!$B$4)^(Main!$B$5-2020)+VLOOKUP($A3,'EV UpFlex'!$A$2:$Y$41,S$1+2)</f>
        <v>0.1727327898346056</v>
      </c>
      <c r="T3" s="1">
        <f>'[1]UpFlex, 2020, Summer'!T3*(1+[1]Main!$B$4)^(Main!$B$5-2020)+VLOOKUP($A3,'EV UpFlex'!$A$2:$Y$41,T$1+2)</f>
        <v>0.1633499402268872</v>
      </c>
      <c r="U3" s="1">
        <f>'[1]UpFlex, 2020, Summer'!U3*(1+[1]Main!$B$4)^(Main!$B$5-2020)+VLOOKUP($A3,'EV UpFlex'!$A$2:$Y$41,U$1+2)</f>
        <v>0.18065750907760814</v>
      </c>
      <c r="V3" s="1">
        <f>'[1]UpFlex, 2020, Summer'!V3*(1+[1]Main!$B$4)^(Main!$B$5-2020)+VLOOKUP($A3,'EV UpFlex'!$A$2:$Y$41,V$1+2)</f>
        <v>0.18695788314461409</v>
      </c>
      <c r="W3" s="1">
        <f>'[1]UpFlex, 2020, Summer'!W3*(1+[1]Main!$B$4)^(Main!$B$5-2020)+VLOOKUP($A3,'EV UpFlex'!$A$2:$Y$41,W$1+2)</f>
        <v>0.18931261499575913</v>
      </c>
      <c r="X3" s="1">
        <f>'[1]UpFlex, 2020, Summer'!X3*(1+[1]Main!$B$4)^(Main!$B$5-2020)+VLOOKUP($A3,'EV UpFlex'!$A$2:$Y$41,X$1+2)</f>
        <v>0.12897912924194235</v>
      </c>
      <c r="Y3" s="1">
        <f>'[1]UpFlex, 2020, Summer'!Y3*(1+[1]Main!$B$4)^(Main!$B$5-2020)+VLOOKUP($A3,'EV UpFlex'!$A$2:$Y$41,Y$1+2)</f>
        <v>0.12066810132951655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0.3459214925265055</v>
      </c>
      <c r="C4" s="1">
        <f>'[1]UpFlex, 2020, Summer'!C4*(1+[1]Main!$B$4)^(Main!$B$5-2020)+VLOOKUP($A4,'EV UpFlex'!$A$2:$Y$41,C$1+2)</f>
        <v>0.3527038765648855</v>
      </c>
      <c r="D4" s="1">
        <f>'[1]UpFlex, 2020, Summer'!D4*(1+[1]Main!$B$4)^(Main!$B$5-2020)+VLOOKUP($A4,'EV UpFlex'!$A$2:$Y$41,D$1+2)</f>
        <v>0.39666403692111962</v>
      </c>
      <c r="E4" s="1">
        <f>'[1]UpFlex, 2020, Summer'!E4*(1+[1]Main!$B$4)^(Main!$B$5-2020)+VLOOKUP($A4,'EV UpFlex'!$A$2:$Y$41,E$1+2)</f>
        <v>0.43896585635390162</v>
      </c>
      <c r="F4" s="1">
        <f>'[1]UpFlex, 2020, Summer'!F4*(1+[1]Main!$B$4)^(Main!$B$5-2020)+VLOOKUP($A4,'EV UpFlex'!$A$2:$Y$41,F$1+2)</f>
        <v>0.48550440537001693</v>
      </c>
      <c r="G4" s="1">
        <f>'[1]UpFlex, 2020, Summer'!G4*(1+[1]Main!$B$4)^(Main!$B$5-2020)+VLOOKUP($A4,'EV UpFlex'!$A$2:$Y$41,G$1+2)</f>
        <v>0.54466035374045807</v>
      </c>
      <c r="H4" s="1">
        <f>'[1]UpFlex, 2020, Summer'!H4*(1+[1]Main!$B$4)^(Main!$B$5-2020)+VLOOKUP($A4,'EV UpFlex'!$A$2:$Y$41,H$1+2)</f>
        <v>0.56824869173982195</v>
      </c>
      <c r="I4" s="1">
        <f>'[1]UpFlex, 2020, Summer'!I4*(1+[1]Main!$B$4)^(Main!$B$5-2020)+VLOOKUP($A4,'EV UpFlex'!$A$2:$Y$41,I$1+2)</f>
        <v>0.77904130823791351</v>
      </c>
      <c r="J4" s="1">
        <f>'[1]UpFlex, 2020, Summer'!J4*(1+[1]Main!$B$4)^(Main!$B$5-2020)+VLOOKUP($A4,'EV UpFlex'!$A$2:$Y$41,J$1+2)</f>
        <v>0.75219022419741322</v>
      </c>
      <c r="K4" s="1">
        <f>'[1]UpFlex, 2020, Summer'!K4*(1+[1]Main!$B$4)^(Main!$B$5-2020)+VLOOKUP($A4,'EV UpFlex'!$A$2:$Y$41,K$1+2)</f>
        <v>0.79205825972434263</v>
      </c>
      <c r="L4" s="1">
        <f>'[1]UpFlex, 2020, Summer'!L4*(1+[1]Main!$B$4)^(Main!$B$5-2020)+VLOOKUP($A4,'EV UpFlex'!$A$2:$Y$41,L$1+2)</f>
        <v>0.80019933943172183</v>
      </c>
      <c r="M4" s="1">
        <f>'[1]UpFlex, 2020, Summer'!M4*(1+[1]Main!$B$4)^(Main!$B$5-2020)+VLOOKUP($A4,'EV UpFlex'!$A$2:$Y$41,M$1+2)</f>
        <v>0.78270799904898225</v>
      </c>
      <c r="N4" s="1">
        <f>'[1]UpFlex, 2020, Summer'!N4*(1+[1]Main!$B$4)^(Main!$B$5-2020)+VLOOKUP($A4,'EV UpFlex'!$A$2:$Y$41,N$1+2)</f>
        <v>0.76875010676738764</v>
      </c>
      <c r="O4" s="1">
        <f>'[1]UpFlex, 2020, Summer'!O4*(1+[1]Main!$B$4)^(Main!$B$5-2020)+VLOOKUP($A4,'EV UpFlex'!$A$2:$Y$41,O$1+2)</f>
        <v>0.7101126067811705</v>
      </c>
      <c r="P4" s="1">
        <f>'[1]UpFlex, 2020, Summer'!P4*(1+[1]Main!$B$4)^(Main!$B$5-2020)+VLOOKUP($A4,'EV UpFlex'!$A$2:$Y$41,P$1+2)</f>
        <v>0.65136521042832918</v>
      </c>
      <c r="Q4" s="1">
        <f>'[1]UpFlex, 2020, Summer'!Q4*(1+[1]Main!$B$4)^(Main!$B$5-2020)+VLOOKUP($A4,'EV UpFlex'!$A$2:$Y$41,Q$1+2)</f>
        <v>0.5989252900604326</v>
      </c>
      <c r="R4" s="1">
        <f>'[1]UpFlex, 2020, Summer'!R4*(1+[1]Main!$B$4)^(Main!$B$5-2020)+VLOOKUP($A4,'EV UpFlex'!$A$2:$Y$41,R$1+2)</f>
        <v>0.60066660301632746</v>
      </c>
      <c r="S4" s="1">
        <f>'[1]UpFlex, 2020, Summer'!S4*(1+[1]Main!$B$4)^(Main!$B$5-2020)+VLOOKUP($A4,'EV UpFlex'!$A$2:$Y$41,S$1+2)</f>
        <v>0.52014499442111961</v>
      </c>
      <c r="T4" s="1">
        <f>'[1]UpFlex, 2020, Summer'!T4*(1+[1]Main!$B$4)^(Main!$B$5-2020)+VLOOKUP($A4,'EV UpFlex'!$A$2:$Y$41,T$1+2)</f>
        <v>0.46692743079410515</v>
      </c>
      <c r="U4" s="1">
        <f>'[1]UpFlex, 2020, Summer'!U4*(1+[1]Main!$B$4)^(Main!$B$5-2020)+VLOOKUP($A4,'EV UpFlex'!$A$2:$Y$41,U$1+2)</f>
        <v>0.53078356427162854</v>
      </c>
      <c r="V4" s="1">
        <f>'[1]UpFlex, 2020, Summer'!V4*(1+[1]Main!$B$4)^(Main!$B$5-2020)+VLOOKUP($A4,'EV UpFlex'!$A$2:$Y$41,V$1+2)</f>
        <v>0.5483590760061493</v>
      </c>
      <c r="W4" s="1">
        <f>'[1]UpFlex, 2020, Summer'!W4*(1+[1]Main!$B$4)^(Main!$B$5-2020)+VLOOKUP($A4,'EV UpFlex'!$A$2:$Y$41,W$1+2)</f>
        <v>0.56946538998515694</v>
      </c>
      <c r="X4" s="1">
        <f>'[1]UpFlex, 2020, Summer'!X4*(1+[1]Main!$B$4)^(Main!$B$5-2020)+VLOOKUP($A4,'EV UpFlex'!$A$2:$Y$41,X$1+2)</f>
        <v>0.37609790422179812</v>
      </c>
      <c r="Y4" s="1">
        <f>'[1]UpFlex, 2020, Summer'!Y4*(1+[1]Main!$B$4)^(Main!$B$5-2020)+VLOOKUP($A4,'EV UpFlex'!$A$2:$Y$41,Y$1+2)</f>
        <v>0.33267121215330792</v>
      </c>
    </row>
    <row r="5" spans="1:25" x14ac:dyDescent="0.25">
      <c r="A5">
        <v>36</v>
      </c>
      <c r="B5" s="1">
        <f>'[1]UpFlex, 2020, Summer'!B5*(1+[1]Main!$B$4)^(Main!$B$5-2020)+VLOOKUP($A5,'EV UpFlex'!$A$2:$Y$41,B$1+2)</f>
        <v>4.8552875227947413E-2</v>
      </c>
      <c r="C5" s="1">
        <f>'[1]UpFlex, 2020, Summer'!C5*(1+[1]Main!$B$4)^(Main!$B$5-2020)+VLOOKUP($A5,'EV UpFlex'!$A$2:$Y$41,C$1+2)</f>
        <v>4.7761794208015268E-2</v>
      </c>
      <c r="D5" s="1">
        <f>'[1]UpFlex, 2020, Summer'!D5*(1+[1]Main!$B$4)^(Main!$B$5-2020)+VLOOKUP($A5,'EV UpFlex'!$A$2:$Y$41,D$1+2)</f>
        <v>5.4729740521628503E-2</v>
      </c>
      <c r="E5" s="1">
        <f>'[1]UpFlex, 2020, Summer'!E5*(1+[1]Main!$B$4)^(Main!$B$5-2020)+VLOOKUP($A5,'EV UpFlex'!$A$2:$Y$41,E$1+2)</f>
        <v>6.116745939355387E-2</v>
      </c>
      <c r="F5" s="1">
        <f>'[1]UpFlex, 2020, Summer'!F5*(1+[1]Main!$B$4)^(Main!$B$5-2020)+VLOOKUP($A5,'EV UpFlex'!$A$2:$Y$41,F$1+2)</f>
        <v>6.923399743214588E-2</v>
      </c>
      <c r="G5" s="1">
        <f>'[1]UpFlex, 2020, Summer'!G5*(1+[1]Main!$B$4)^(Main!$B$5-2020)+VLOOKUP($A5,'EV UpFlex'!$A$2:$Y$41,G$1+2)</f>
        <v>7.8634441917938946E-2</v>
      </c>
      <c r="H5" s="1">
        <f>'[1]UpFlex, 2020, Summer'!H5*(1+[1]Main!$B$4)^(Main!$B$5-2020)+VLOOKUP($A5,'EV UpFlex'!$A$2:$Y$41,H$1+2)</f>
        <v>8.3084023212468217E-2</v>
      </c>
      <c r="I5" s="1">
        <f>'[1]UpFlex, 2020, Summer'!I5*(1+[1]Main!$B$4)^(Main!$B$5-2020)+VLOOKUP($A5,'EV UpFlex'!$A$2:$Y$41,I$1+2)</f>
        <v>0.12674602209605601</v>
      </c>
      <c r="J5" s="1">
        <f>'[1]UpFlex, 2020, Summer'!J5*(1+[1]Main!$B$4)^(Main!$B$5-2020)+VLOOKUP($A5,'EV UpFlex'!$A$2:$Y$41,J$1+2)</f>
        <v>0.12776326409775235</v>
      </c>
      <c r="K5" s="1">
        <f>'[1]UpFlex, 2020, Summer'!K5*(1+[1]Main!$B$4)^(Main!$B$5-2020)+VLOOKUP($A5,'EV UpFlex'!$A$2:$Y$41,K$1+2)</f>
        <v>0.1392061451293469</v>
      </c>
      <c r="L5" s="1">
        <f>'[1]UpFlex, 2020, Summer'!L5*(1+[1]Main!$B$4)^(Main!$B$5-2020)+VLOOKUP($A5,'EV UpFlex'!$A$2:$Y$41,L$1+2)</f>
        <v>0.14100486311280747</v>
      </c>
      <c r="M5" s="1">
        <f>'[1]UpFlex, 2020, Summer'!M5*(1+[1]Main!$B$4)^(Main!$B$5-2020)+VLOOKUP($A5,'EV UpFlex'!$A$2:$Y$41,M$1+2)</f>
        <v>0.12924171782124683</v>
      </c>
      <c r="N5" s="1">
        <f>'[1]UpFlex, 2020, Summer'!N5*(1+[1]Main!$B$4)^(Main!$B$5-2020)+VLOOKUP($A5,'EV UpFlex'!$A$2:$Y$41,N$1+2)</f>
        <v>0.12998755919953353</v>
      </c>
      <c r="O5" s="1">
        <f>'[1]UpFlex, 2020, Summer'!O5*(1+[1]Main!$B$4)^(Main!$B$5-2020)+VLOOKUP($A5,'EV UpFlex'!$A$2:$Y$41,O$1+2)</f>
        <v>0.12085583156806617</v>
      </c>
      <c r="P5" s="1">
        <f>'[1]UpFlex, 2020, Summer'!P5*(1+[1]Main!$B$4)^(Main!$B$5-2020)+VLOOKUP($A5,'EV UpFlex'!$A$2:$Y$41,P$1+2)</f>
        <v>0.11090062043363021</v>
      </c>
      <c r="Q5" s="1">
        <f>'[1]UpFlex, 2020, Summer'!Q5*(1+[1]Main!$B$4)^(Main!$B$5-2020)+VLOOKUP($A5,'EV UpFlex'!$A$2:$Y$41,Q$1+2)</f>
        <v>0.10060199951972011</v>
      </c>
      <c r="R5" s="1">
        <f>'[1]UpFlex, 2020, Summer'!R5*(1+[1]Main!$B$4)^(Main!$B$5-2020)+VLOOKUP($A5,'EV UpFlex'!$A$2:$Y$41,R$1+2)</f>
        <v>9.645298219041562E-2</v>
      </c>
      <c r="S5" s="1">
        <f>'[1]UpFlex, 2020, Summer'!S5*(1+[1]Main!$B$4)^(Main!$B$5-2020)+VLOOKUP($A5,'EV UpFlex'!$A$2:$Y$41,S$1+2)</f>
        <v>7.9765820521628505E-2</v>
      </c>
      <c r="T5" s="1">
        <f>'[1]UpFlex, 2020, Summer'!T5*(1+[1]Main!$B$4)^(Main!$B$5-2020)+VLOOKUP($A5,'EV UpFlex'!$A$2:$Y$41,T$1+2)</f>
        <v>7.9675986079304498E-2</v>
      </c>
      <c r="U5" s="1">
        <f>'[1]UpFlex, 2020, Summer'!U5*(1+[1]Main!$B$4)^(Main!$B$5-2020)+VLOOKUP($A5,'EV UpFlex'!$A$2:$Y$41,U$1+2)</f>
        <v>9.3881543486005109E-2</v>
      </c>
      <c r="V5" s="1">
        <f>'[1]UpFlex, 2020, Summer'!V5*(1+[1]Main!$B$4)^(Main!$B$5-2020)+VLOOKUP($A5,'EV UpFlex'!$A$2:$Y$41,V$1+2)</f>
        <v>0.10161919415288381</v>
      </c>
      <c r="W5" s="1">
        <f>'[1]UpFlex, 2020, Summer'!W5*(1+[1]Main!$B$4)^(Main!$B$5-2020)+VLOOKUP($A5,'EV UpFlex'!$A$2:$Y$41,W$1+2)</f>
        <v>0.10619704687234946</v>
      </c>
      <c r="X5" s="1">
        <f>'[1]UpFlex, 2020, Summer'!X5*(1+[1]Main!$B$4)^(Main!$B$5-2020)+VLOOKUP($A5,'EV UpFlex'!$A$2:$Y$41,X$1+2)</f>
        <v>6.473110655746396E-2</v>
      </c>
      <c r="Y5" s="1">
        <f>'[1]UpFlex, 2020, Summer'!Y5*(1+[1]Main!$B$4)^(Main!$B$5-2020)+VLOOKUP($A5,'EV UpFlex'!$A$2:$Y$41,Y$1+2)</f>
        <v>5.2910621768447852E-2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0.33003022206849025</v>
      </c>
      <c r="C6" s="1">
        <f>'[1]UpFlex, 2020, Summer'!C6*(1+[1]Main!$B$4)^(Main!$B$5-2020)+VLOOKUP($A6,'EV UpFlex'!$A$2:$Y$41,C$1+2)</f>
        <v>0.33066657867366411</v>
      </c>
      <c r="D6" s="1">
        <f>'[1]UpFlex, 2020, Summer'!D6*(1+[1]Main!$B$4)^(Main!$B$5-2020)+VLOOKUP($A6,'EV UpFlex'!$A$2:$Y$41,D$1+2)</f>
        <v>0.37586912102417303</v>
      </c>
      <c r="E6" s="1">
        <f>'[1]UpFlex, 2020, Summer'!E6*(1+[1]Main!$B$4)^(Main!$B$5-2020)+VLOOKUP($A6,'EV UpFlex'!$A$2:$Y$41,E$1+2)</f>
        <v>0.40808806375848183</v>
      </c>
      <c r="F6" s="1">
        <f>'[1]UpFlex, 2020, Summer'!F6*(1+[1]Main!$B$4)^(Main!$B$5-2020)+VLOOKUP($A6,'EV UpFlex'!$A$2:$Y$41,F$1+2)</f>
        <v>0.46299222982612376</v>
      </c>
      <c r="G6" s="1">
        <f>'[1]UpFlex, 2020, Summer'!G6*(1+[1]Main!$B$4)^(Main!$B$5-2020)+VLOOKUP($A6,'EV UpFlex'!$A$2:$Y$41,G$1+2)</f>
        <v>0.51846829155534357</v>
      </c>
      <c r="H6" s="1">
        <f>'[1]UpFlex, 2020, Summer'!H6*(1+[1]Main!$B$4)^(Main!$B$5-2020)+VLOOKUP($A6,'EV UpFlex'!$A$2:$Y$41,H$1+2)</f>
        <v>0.49184260557569986</v>
      </c>
      <c r="I6" s="1">
        <f>'[1]UpFlex, 2020, Summer'!I6*(1+[1]Main!$B$4)^(Main!$B$5-2020)+VLOOKUP($A6,'EV UpFlex'!$A$2:$Y$41,I$1+2)</f>
        <v>0.66281304513676853</v>
      </c>
      <c r="J6" s="1">
        <f>'[1]UpFlex, 2020, Summer'!J6*(1+[1]Main!$B$4)^(Main!$B$5-2020)+VLOOKUP($A6,'EV UpFlex'!$A$2:$Y$41,J$1+2)</f>
        <v>0.64117571526611539</v>
      </c>
      <c r="K6" s="1">
        <f>'[1]UpFlex, 2020, Summer'!K6*(1+[1]Main!$B$4)^(Main!$B$5-2020)+VLOOKUP($A6,'EV UpFlex'!$A$2:$Y$41,K$1+2)</f>
        <v>0.7047586442377014</v>
      </c>
      <c r="L6" s="1">
        <f>'[1]UpFlex, 2020, Summer'!L6*(1+[1]Main!$B$4)^(Main!$B$5-2020)+VLOOKUP($A6,'EV UpFlex'!$A$2:$Y$41,L$1+2)</f>
        <v>0.73324883985156919</v>
      </c>
      <c r="M6" s="1">
        <f>'[1]UpFlex, 2020, Summer'!M6*(1+[1]Main!$B$4)^(Main!$B$5-2020)+VLOOKUP($A6,'EV UpFlex'!$A$2:$Y$41,M$1+2)</f>
        <v>0.70822710168256997</v>
      </c>
      <c r="N6" s="1">
        <f>'[1]UpFlex, 2020, Summer'!N6*(1+[1]Main!$B$4)^(Main!$B$5-2020)+VLOOKUP($A6,'EV UpFlex'!$A$2:$Y$41,N$1+2)</f>
        <v>0.68695123052692963</v>
      </c>
      <c r="O6" s="1">
        <f>'[1]UpFlex, 2020, Summer'!O6*(1+[1]Main!$B$4)^(Main!$B$5-2020)+VLOOKUP($A6,'EV UpFlex'!$A$2:$Y$41,O$1+2)</f>
        <v>0.63996530550254449</v>
      </c>
      <c r="P6" s="1">
        <f>'[1]UpFlex, 2020, Summer'!P6*(1+[1]Main!$B$4)^(Main!$B$5-2020)+VLOOKUP($A6,'EV UpFlex'!$A$2:$Y$41,P$1+2)</f>
        <v>0.59893804337680234</v>
      </c>
      <c r="Q6" s="1">
        <f>'[1]UpFlex, 2020, Summer'!Q6*(1+[1]Main!$B$4)^(Main!$B$5-2020)+VLOOKUP($A6,'EV UpFlex'!$A$2:$Y$41,Q$1+2)</f>
        <v>0.55802260806615778</v>
      </c>
      <c r="R6" s="1">
        <f>'[1]UpFlex, 2020, Summer'!R6*(1+[1]Main!$B$4)^(Main!$B$5-2020)+VLOOKUP($A6,'EV UpFlex'!$A$2:$Y$41,R$1+2)</f>
        <v>0.55513769639418997</v>
      </c>
      <c r="S6" s="1">
        <f>'[1]UpFlex, 2020, Summer'!S6*(1+[1]Main!$B$4)^(Main!$B$5-2020)+VLOOKUP($A6,'EV UpFlex'!$A$2:$Y$41,S$1+2)</f>
        <v>0.48185346852417299</v>
      </c>
      <c r="T6" s="1">
        <f>'[1]UpFlex, 2020, Summer'!T6*(1+[1]Main!$B$4)^(Main!$B$5-2020)+VLOOKUP($A6,'EV UpFlex'!$A$2:$Y$41,T$1+2)</f>
        <v>0.43875737792196778</v>
      </c>
      <c r="U6" s="1">
        <f>'[1]UpFlex, 2020, Summer'!U6*(1+[1]Main!$B$4)^(Main!$B$5-2020)+VLOOKUP($A6,'EV UpFlex'!$A$2:$Y$41,U$1+2)</f>
        <v>0.4840987070578881</v>
      </c>
      <c r="V6" s="1">
        <f>'[1]UpFlex, 2020, Summer'!V6*(1+[1]Main!$B$4)^(Main!$B$5-2020)+VLOOKUP($A6,'EV UpFlex'!$A$2:$Y$41,V$1+2)</f>
        <v>0.51065216071988973</v>
      </c>
      <c r="W6" s="1">
        <f>'[1]UpFlex, 2020, Summer'!W6*(1+[1]Main!$B$4)^(Main!$B$5-2020)+VLOOKUP($A6,'EV UpFlex'!$A$2:$Y$41,W$1+2)</f>
        <v>0.5381757846416455</v>
      </c>
      <c r="X6" s="1">
        <f>'[1]UpFlex, 2020, Summer'!X6*(1+[1]Main!$B$4)^(Main!$B$5-2020)+VLOOKUP($A6,'EV UpFlex'!$A$2:$Y$41,X$1+2)</f>
        <v>0.36668749156912639</v>
      </c>
      <c r="Y6" s="1">
        <f>'[1]UpFlex, 2020, Summer'!Y6*(1+[1]Main!$B$4)^(Main!$B$5-2020)+VLOOKUP($A6,'EV UpFlex'!$A$2:$Y$41,Y$1+2)</f>
        <v>0.3345027723441476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0.46639883659563197</v>
      </c>
      <c r="C7" s="1">
        <f>'[1]UpFlex, 2020, Summer'!C7*(1+[1]Main!$B$4)^(Main!$B$5-2020)+VLOOKUP($A7,'EV UpFlex'!$A$2:$Y$41,C$1+2)</f>
        <v>0.47793784320610688</v>
      </c>
      <c r="D7" s="1">
        <f>'[1]UpFlex, 2020, Summer'!D7*(1+[1]Main!$B$4)^(Main!$B$5-2020)+VLOOKUP($A7,'EV UpFlex'!$A$2:$Y$41,D$1+2)</f>
        <v>0.53209606990139957</v>
      </c>
      <c r="E7" s="1">
        <f>'[1]UpFlex, 2020, Summer'!E7*(1+[1]Main!$B$4)^(Main!$B$5-2020)+VLOOKUP($A7,'EV UpFlex'!$A$2:$Y$41,E$1+2)</f>
        <v>0.58668875450487712</v>
      </c>
      <c r="F7" s="1">
        <f>'[1]UpFlex, 2020, Summer'!F7*(1+[1]Main!$B$4)^(Main!$B$5-2020)+VLOOKUP($A7,'EV UpFlex'!$A$2:$Y$41,F$1+2)</f>
        <v>0.65485893952502128</v>
      </c>
      <c r="G7" s="1">
        <f>'[1]UpFlex, 2020, Summer'!G7*(1+[1]Main!$B$4)^(Main!$B$5-2020)+VLOOKUP($A7,'EV UpFlex'!$A$2:$Y$41,G$1+2)</f>
        <v>0.72547901842557261</v>
      </c>
      <c r="H7" s="1">
        <f>'[1]UpFlex, 2020, Summer'!H7*(1+[1]Main!$B$4)^(Main!$B$5-2020)+VLOOKUP($A7,'EV UpFlex'!$A$2:$Y$41,H$1+2)</f>
        <v>0.69430447498727754</v>
      </c>
      <c r="I7" s="1">
        <f>'[1]UpFlex, 2020, Summer'!I7*(1+[1]Main!$B$4)^(Main!$B$5-2020)+VLOOKUP($A7,'EV UpFlex'!$A$2:$Y$41,I$1+2)</f>
        <v>0.94722448467239206</v>
      </c>
      <c r="J7" s="1">
        <f>'[1]UpFlex, 2020, Summer'!J7*(1+[1]Main!$B$4)^(Main!$B$5-2020)+VLOOKUP($A7,'EV UpFlex'!$A$2:$Y$41,J$1+2)</f>
        <v>0.91100525368426655</v>
      </c>
      <c r="K7" s="1">
        <f>'[1]UpFlex, 2020, Summer'!K7*(1+[1]Main!$B$4)^(Main!$B$5-2020)+VLOOKUP($A7,'EV UpFlex'!$A$2:$Y$41,K$1+2)</f>
        <v>0.98226744215542838</v>
      </c>
      <c r="L7" s="1">
        <f>'[1]UpFlex, 2020, Summer'!L7*(1+[1]Main!$B$4)^(Main!$B$5-2020)+VLOOKUP($A7,'EV UpFlex'!$A$2:$Y$41,L$1+2)</f>
        <v>1.0008307755396524</v>
      </c>
      <c r="M7" s="1">
        <f>'[1]UpFlex, 2020, Summer'!M7*(1+[1]Main!$B$4)^(Main!$B$5-2020)+VLOOKUP($A7,'EV UpFlex'!$A$2:$Y$41,M$1+2)</f>
        <v>0.9722324684987278</v>
      </c>
      <c r="N7" s="1">
        <f>'[1]UpFlex, 2020, Summer'!N7*(1+[1]Main!$B$4)^(Main!$B$5-2020)+VLOOKUP($A7,'EV UpFlex'!$A$2:$Y$41,N$1+2)</f>
        <v>0.93313884814673465</v>
      </c>
      <c r="O7" s="1">
        <f>'[1]UpFlex, 2020, Summer'!O7*(1+[1]Main!$B$4)^(Main!$B$5-2020)+VLOOKUP($A7,'EV UpFlex'!$A$2:$Y$41,O$1+2)</f>
        <v>0.87186637347646312</v>
      </c>
      <c r="P7" s="1">
        <f>'[1]UpFlex, 2020, Summer'!P7*(1+[1]Main!$B$4)^(Main!$B$5-2020)+VLOOKUP($A7,'EV UpFlex'!$A$2:$Y$41,P$1+2)</f>
        <v>0.80971259178541133</v>
      </c>
      <c r="Q7" s="1">
        <f>'[1]UpFlex, 2020, Summer'!Q7*(1+[1]Main!$B$4)^(Main!$B$5-2020)+VLOOKUP($A7,'EV UpFlex'!$A$2:$Y$41,Q$1+2)</f>
        <v>0.74956122538804082</v>
      </c>
      <c r="R7" s="1">
        <f>'[1]UpFlex, 2020, Summer'!R7*(1+[1]Main!$B$4)^(Main!$B$5-2020)+VLOOKUP($A7,'EV UpFlex'!$A$2:$Y$41,R$1+2)</f>
        <v>0.76054664908290937</v>
      </c>
      <c r="S7" s="1">
        <f>'[1]UpFlex, 2020, Summer'!S7*(1+[1]Main!$B$4)^(Main!$B$5-2020)+VLOOKUP($A7,'EV UpFlex'!$A$2:$Y$41,S$1+2)</f>
        <v>0.66041968365139958</v>
      </c>
      <c r="T7" s="1">
        <f>'[1]UpFlex, 2020, Summer'!T7*(1+[1]Main!$B$4)^(Main!$B$5-2020)+VLOOKUP($A7,'EV UpFlex'!$A$2:$Y$41,T$1+2)</f>
        <v>0.58272304255513152</v>
      </c>
      <c r="U7" s="1">
        <f>'[1]UpFlex, 2020, Summer'!U7*(1+[1]Main!$B$4)^(Main!$B$5-2020)+VLOOKUP($A7,'EV UpFlex'!$A$2:$Y$41,U$1+2)</f>
        <v>0.63923331190203569</v>
      </c>
      <c r="V7" s="1">
        <f>'[1]UpFlex, 2020, Summer'!V7*(1+[1]Main!$B$4)^(Main!$B$5-2020)+VLOOKUP($A7,'EV UpFlex'!$A$2:$Y$41,V$1+2)</f>
        <v>0.65847557907018683</v>
      </c>
      <c r="W7" s="1">
        <f>'[1]UpFlex, 2020, Summer'!W7*(1+[1]Main!$B$4)^(Main!$B$5-2020)+VLOOKUP($A7,'EV UpFlex'!$A$2:$Y$41,W$1+2)</f>
        <v>0.68061916935644617</v>
      </c>
      <c r="X7" s="1">
        <f>'[1]UpFlex, 2020, Summer'!X7*(1+[1]Main!$B$4)^(Main!$B$5-2020)+VLOOKUP($A7,'EV UpFlex'!$A$2:$Y$41,X$1+2)</f>
        <v>0.45471081965224769</v>
      </c>
      <c r="Y7" s="1">
        <f>'[1]UpFlex, 2020, Summer'!Y7*(1+[1]Main!$B$4)^(Main!$B$5-2020)+VLOOKUP($A7,'EV UpFlex'!$A$2:$Y$41,Y$1+2)</f>
        <v>0.44539901487913491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0.24562963711620017</v>
      </c>
      <c r="C8" s="1">
        <f>'[1]UpFlex, 2020, Summer'!C8*(1+[1]Main!$B$4)^(Main!$B$5-2020)+VLOOKUP($A8,'EV UpFlex'!$A$2:$Y$41,C$1+2)</f>
        <v>0.24406776624045801</v>
      </c>
      <c r="D8" s="1">
        <f>'[1]UpFlex, 2020, Summer'!D8*(1+[1]Main!$B$4)^(Main!$B$5-2020)+VLOOKUP($A8,'EV UpFlex'!$A$2:$Y$41,D$1+2)</f>
        <v>0.28039632648218826</v>
      </c>
      <c r="E8" s="1">
        <f>'[1]UpFlex, 2020, Summer'!E8*(1+[1]Main!$B$4)^(Main!$B$5-2020)+VLOOKUP($A8,'EV UpFlex'!$A$2:$Y$41,E$1+2)</f>
        <v>0.30734543569550471</v>
      </c>
      <c r="F8" s="1">
        <f>'[1]UpFlex, 2020, Summer'!F8*(1+[1]Main!$B$4)^(Main!$B$5-2020)+VLOOKUP($A8,'EV UpFlex'!$A$2:$Y$41,F$1+2)</f>
        <v>0.33764738199215433</v>
      </c>
      <c r="G8" s="1">
        <f>'[1]UpFlex, 2020, Summer'!G8*(1+[1]Main!$B$4)^(Main!$B$5-2020)+VLOOKUP($A8,'EV UpFlex'!$A$2:$Y$41,G$1+2)</f>
        <v>0.38582475253816795</v>
      </c>
      <c r="H8" s="1">
        <f>'[1]UpFlex, 2020, Summer'!H8*(1+[1]Main!$B$4)^(Main!$B$5-2020)+VLOOKUP($A8,'EV UpFlex'!$A$2:$Y$41,H$1+2)</f>
        <v>0.39314646970737915</v>
      </c>
      <c r="I8" s="1">
        <f>'[1]UpFlex, 2020, Summer'!I8*(1+[1]Main!$B$4)^(Main!$B$5-2020)+VLOOKUP($A8,'EV UpFlex'!$A$2:$Y$41,I$1+2)</f>
        <v>0.51604628371501282</v>
      </c>
      <c r="J8" s="1">
        <f>'[1]UpFlex, 2020, Summer'!J8*(1+[1]Main!$B$4)^(Main!$B$5-2020)+VLOOKUP($A8,'EV UpFlex'!$A$2:$Y$41,J$1+2)</f>
        <v>0.51613749557145894</v>
      </c>
      <c r="K8" s="1">
        <f>'[1]UpFlex, 2020, Summer'!K8*(1+[1]Main!$B$4)^(Main!$B$5-2020)+VLOOKUP($A8,'EV UpFlex'!$A$2:$Y$41,K$1+2)</f>
        <v>0.56714639874151818</v>
      </c>
      <c r="L8" s="1">
        <f>'[1]UpFlex, 2020, Summer'!L8*(1+[1]Main!$B$4)^(Main!$B$5-2020)+VLOOKUP($A8,'EV UpFlex'!$A$2:$Y$41,L$1+2)</f>
        <v>0.57577131407866844</v>
      </c>
      <c r="M8" s="1">
        <f>'[1]UpFlex, 2020, Summer'!M8*(1+[1]Main!$B$4)^(Main!$B$5-2020)+VLOOKUP($A8,'EV UpFlex'!$A$2:$Y$41,M$1+2)</f>
        <v>0.55946452672073788</v>
      </c>
      <c r="N8" s="1">
        <f>'[1]UpFlex, 2020, Summer'!N8*(1+[1]Main!$B$4)^(Main!$B$5-2020)+VLOOKUP($A8,'EV UpFlex'!$A$2:$Y$41,N$1+2)</f>
        <v>0.53431882445822731</v>
      </c>
      <c r="O8" s="1">
        <f>'[1]UpFlex, 2020, Summer'!O8*(1+[1]Main!$B$4)^(Main!$B$5-2020)+VLOOKUP($A8,'EV UpFlex'!$A$2:$Y$41,O$1+2)</f>
        <v>0.51431298870865139</v>
      </c>
      <c r="P8" s="1">
        <f>'[1]UpFlex, 2020, Summer'!P8*(1+[1]Main!$B$4)^(Main!$B$5-2020)+VLOOKUP($A8,'EV UpFlex'!$A$2:$Y$41,P$1+2)</f>
        <v>0.48794434439779477</v>
      </c>
      <c r="Q8" s="1">
        <f>'[1]UpFlex, 2020, Summer'!Q8*(1+[1]Main!$B$4)^(Main!$B$5-2020)+VLOOKUP($A8,'EV UpFlex'!$A$2:$Y$41,Q$1+2)</f>
        <v>0.44625213392493635</v>
      </c>
      <c r="R8" s="1">
        <f>'[1]UpFlex, 2020, Summer'!R8*(1+[1]Main!$B$4)^(Main!$B$5-2020)+VLOOKUP($A8,'EV UpFlex'!$A$2:$Y$41,R$1+2)</f>
        <v>0.44692645807357934</v>
      </c>
      <c r="S8" s="1">
        <f>'[1]UpFlex, 2020, Summer'!S8*(1+[1]Main!$B$4)^(Main!$B$5-2020)+VLOOKUP($A8,'EV UpFlex'!$A$2:$Y$41,S$1+2)</f>
        <v>0.38990003773218829</v>
      </c>
      <c r="T8" s="1">
        <f>'[1]UpFlex, 2020, Summer'!T8*(1+[1]Main!$B$4)^(Main!$B$5-2020)+VLOOKUP($A8,'EV UpFlex'!$A$2:$Y$41,T$1+2)</f>
        <v>0.3567239883513571</v>
      </c>
      <c r="U8" s="1">
        <f>'[1]UpFlex, 2020, Summer'!U8*(1+[1]Main!$B$4)^(Main!$B$5-2020)+VLOOKUP($A8,'EV UpFlex'!$A$2:$Y$41,U$1+2)</f>
        <v>0.38722842999681939</v>
      </c>
      <c r="V8" s="1">
        <f>'[1]UpFlex, 2020, Summer'!V8*(1+[1]Main!$B$4)^(Main!$B$5-2020)+VLOOKUP($A8,'EV UpFlex'!$A$2:$Y$41,V$1+2)</f>
        <v>0.39297408153095847</v>
      </c>
      <c r="W8" s="1">
        <f>'[1]UpFlex, 2020, Summer'!W8*(1+[1]Main!$B$4)^(Main!$B$5-2020)+VLOOKUP($A8,'EV UpFlex'!$A$2:$Y$41,W$1+2)</f>
        <v>0.38722721811492788</v>
      </c>
      <c r="X8" s="1">
        <f>'[1]UpFlex, 2020, Summer'!X8*(1+[1]Main!$B$4)^(Main!$B$5-2020)+VLOOKUP($A8,'EV UpFlex'!$A$2:$Y$41,X$1+2)</f>
        <v>0.26904025741836302</v>
      </c>
      <c r="Y8" s="1">
        <f>'[1]UpFlex, 2020, Summer'!Y8*(1+[1]Main!$B$4)^(Main!$B$5-2020)+VLOOKUP($A8,'EV UpFlex'!$A$2:$Y$41,Y$1+2)</f>
        <v>0.24139595972010178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0.14413820045589484</v>
      </c>
      <c r="C9" s="1">
        <f>'[1]UpFlex, 2020, Summer'!C9*(1+[1]Main!$B$4)^(Main!$B$5-2020)+VLOOKUP($A9,'EV UpFlex'!$A$2:$Y$41,C$1+2)</f>
        <v>0.14479513591603055</v>
      </c>
      <c r="D9" s="1">
        <f>'[1]UpFlex, 2020, Summer'!D9*(1+[1]Main!$B$4)^(Main!$B$5-2020)+VLOOKUP($A9,'EV UpFlex'!$A$2:$Y$41,D$1+2)</f>
        <v>0.162597799793257</v>
      </c>
      <c r="E9" s="1">
        <f>'[1]UpFlex, 2020, Summer'!E9*(1+[1]Main!$B$4)^(Main!$B$5-2020)+VLOOKUP($A9,'EV UpFlex'!$A$2:$Y$41,E$1+2)</f>
        <v>0.17476976253710774</v>
      </c>
      <c r="F9" s="1">
        <f>'[1]UpFlex, 2020, Summer'!F9*(1+[1]Main!$B$4)^(Main!$B$5-2020)+VLOOKUP($A9,'EV UpFlex'!$A$2:$Y$41,F$1+2)</f>
        <v>0.19553762111429177</v>
      </c>
      <c r="G9" s="1">
        <f>'[1]UpFlex, 2020, Summer'!G9*(1+[1]Main!$B$4)^(Main!$B$5-2020)+VLOOKUP($A9,'EV UpFlex'!$A$2:$Y$41,G$1+2)</f>
        <v>0.22216318758587789</v>
      </c>
      <c r="H9" s="1">
        <f>'[1]UpFlex, 2020, Summer'!H9*(1+[1]Main!$B$4)^(Main!$B$5-2020)+VLOOKUP($A9,'EV UpFlex'!$A$2:$Y$41,H$1+2)</f>
        <v>0.26296101517493642</v>
      </c>
      <c r="I9" s="1">
        <f>'[1]UpFlex, 2020, Summer'!I9*(1+[1]Main!$B$4)^(Main!$B$5-2020)+VLOOKUP($A9,'EV UpFlex'!$A$2:$Y$41,I$1+2)</f>
        <v>0.34676629669211201</v>
      </c>
      <c r="J9" s="1">
        <f>'[1]UpFlex, 2020, Summer'!J9*(1+[1]Main!$B$4)^(Main!$B$5-2020)+VLOOKUP($A9,'EV UpFlex'!$A$2:$Y$41,J$1+2)</f>
        <v>0.34500721569550474</v>
      </c>
      <c r="K9" s="1">
        <f>'[1]UpFlex, 2020, Summer'!K9*(1+[1]Main!$B$4)^(Main!$B$5-2020)+VLOOKUP($A9,'EV UpFlex'!$A$2:$Y$41,K$1+2)</f>
        <v>0.36327117025869382</v>
      </c>
      <c r="L9" s="1">
        <f>'[1]UpFlex, 2020, Summer'!L9*(1+[1]Main!$B$4)^(Main!$B$5-2020)+VLOOKUP($A9,'EV UpFlex'!$A$2:$Y$41,L$1+2)</f>
        <v>0.37659582372561495</v>
      </c>
      <c r="M9" s="1">
        <f>'[1]UpFlex, 2020, Summer'!M9*(1+[1]Main!$B$4)^(Main!$B$5-2020)+VLOOKUP($A9,'EV UpFlex'!$A$2:$Y$41,M$1+2)</f>
        <v>0.37446022564249365</v>
      </c>
      <c r="N9" s="1">
        <f>'[1]UpFlex, 2020, Summer'!N9*(1+[1]Main!$B$4)^(Main!$B$5-2020)+VLOOKUP($A9,'EV UpFlex'!$A$2:$Y$41,N$1+2)</f>
        <v>0.36302071714906703</v>
      </c>
      <c r="O9" s="1">
        <f>'[1]UpFlex, 2020, Summer'!O9*(1+[1]Main!$B$4)^(Main!$B$5-2020)+VLOOKUP($A9,'EV UpFlex'!$A$2:$Y$41,O$1+2)</f>
        <v>0.33584797063613236</v>
      </c>
      <c r="P9" s="1">
        <f>'[1]UpFlex, 2020, Summer'!P9*(1+[1]Main!$B$4)^(Main!$B$5-2020)+VLOOKUP($A9,'EV UpFlex'!$A$2:$Y$41,P$1+2)</f>
        <v>0.29993124211726041</v>
      </c>
      <c r="Q9" s="1">
        <f>'[1]UpFlex, 2020, Summer'!Q9*(1+[1]Main!$B$4)^(Main!$B$5-2020)+VLOOKUP($A9,'EV UpFlex'!$A$2:$Y$41,Q$1+2)</f>
        <v>0.27887176028944027</v>
      </c>
      <c r="R9" s="1">
        <f>'[1]UpFlex, 2020, Summer'!R9*(1+[1]Main!$B$4)^(Main!$B$5-2020)+VLOOKUP($A9,'EV UpFlex'!$A$2:$Y$41,R$1+2)</f>
        <v>0.26998827938083125</v>
      </c>
      <c r="S9" s="1">
        <f>'[1]UpFlex, 2020, Summer'!S9*(1+[1]Main!$B$4)^(Main!$B$5-2020)+VLOOKUP($A9,'EV UpFlex'!$A$2:$Y$41,S$1+2)</f>
        <v>0.240309211043257</v>
      </c>
      <c r="T9" s="1">
        <f>'[1]UpFlex, 2020, Summer'!T9*(1+[1]Main!$B$4)^(Main!$B$5-2020)+VLOOKUP($A9,'EV UpFlex'!$A$2:$Y$41,T$1+2)</f>
        <v>0.22176487215860899</v>
      </c>
      <c r="U9" s="1">
        <f>'[1]UpFlex, 2020, Summer'!U9*(1+[1]Main!$B$4)^(Main!$B$5-2020)+VLOOKUP($A9,'EV UpFlex'!$A$2:$Y$41,U$1+2)</f>
        <v>0.2412828994720102</v>
      </c>
      <c r="V9" s="1">
        <f>'[1]UpFlex, 2020, Summer'!V9*(1+[1]Main!$B$4)^(Main!$B$5-2020)+VLOOKUP($A9,'EV UpFlex'!$A$2:$Y$41,V$1+2)</f>
        <v>0.23765538955576762</v>
      </c>
      <c r="W9" s="1">
        <f>'[1]UpFlex, 2020, Summer'!W9*(1+[1]Main!$B$4)^(Main!$B$5-2020)+VLOOKUP($A9,'EV UpFlex'!$A$2:$Y$41,W$1+2)</f>
        <v>0.23496624124469889</v>
      </c>
      <c r="X9" s="1">
        <f>'[1]UpFlex, 2020, Summer'!X9*(1+[1]Main!$B$4)^(Main!$B$5-2020)+VLOOKUP($A9,'EV UpFlex'!$A$2:$Y$41,X$1+2)</f>
        <v>0.15495363561492792</v>
      </c>
      <c r="Y9" s="1">
        <f>'[1]UpFlex, 2020, Summer'!Y9*(1+[1]Main!$B$4)^(Main!$B$5-2020)+VLOOKUP($A9,'EV UpFlex'!$A$2:$Y$41,Y$1+2)</f>
        <v>0.1422226260368957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0.13048663025339272</v>
      </c>
      <c r="C10" s="1">
        <f>'[1]UpFlex, 2020, Summer'!C10*(1+[1]Main!$B$4)^(Main!$B$5-2020)+VLOOKUP($A10,'EV UpFlex'!$A$2:$Y$41,C$1+2)</f>
        <v>0.12921706791030535</v>
      </c>
      <c r="D10" s="1">
        <f>'[1]UpFlex, 2020, Summer'!D10*(1+[1]Main!$B$4)^(Main!$B$5-2020)+VLOOKUP($A10,'EV UpFlex'!$A$2:$Y$41,D$1+2)</f>
        <v>0.14409475376590331</v>
      </c>
      <c r="E10" s="1">
        <f>'[1]UpFlex, 2020, Summer'!E10*(1+[1]Main!$B$4)^(Main!$B$5-2020)+VLOOKUP($A10,'EV UpFlex'!$A$2:$Y$41,E$1+2)</f>
        <v>0.15020084259329941</v>
      </c>
      <c r="F10" s="1">
        <f>'[1]UpFlex, 2020, Summer'!F10*(1+[1]Main!$B$4)^(Main!$B$5-2020)+VLOOKUP($A10,'EV UpFlex'!$A$2:$Y$41,F$1+2)</f>
        <v>0.16676834683736216</v>
      </c>
      <c r="G10" s="1">
        <f>'[1]UpFlex, 2020, Summer'!G10*(1+[1]Main!$B$4)^(Main!$B$5-2020)+VLOOKUP($A10,'EV UpFlex'!$A$2:$Y$41,G$1+2)</f>
        <v>0.18208203585877863</v>
      </c>
      <c r="H10" s="1">
        <f>'[1]UpFlex, 2020, Summer'!H10*(1+[1]Main!$B$4)^(Main!$B$5-2020)+VLOOKUP($A10,'EV UpFlex'!$A$2:$Y$41,H$1+2)</f>
        <v>0.16916475383269725</v>
      </c>
      <c r="I10" s="1">
        <f>'[1]UpFlex, 2020, Summer'!I10*(1+[1]Main!$B$4)^(Main!$B$5-2020)+VLOOKUP($A10,'EV UpFlex'!$A$2:$Y$41,I$1+2)</f>
        <v>0.22232974025445296</v>
      </c>
      <c r="J10" s="1">
        <f>'[1]UpFlex, 2020, Summer'!J10*(1+[1]Main!$B$4)^(Main!$B$5-2020)+VLOOKUP($A10,'EV UpFlex'!$A$2:$Y$41,J$1+2)</f>
        <v>0.2001267429272689</v>
      </c>
      <c r="K10" s="1">
        <f>'[1]UpFlex, 2020, Summer'!K10*(1+[1]Main!$B$4)^(Main!$B$5-2020)+VLOOKUP($A10,'EV UpFlex'!$A$2:$Y$41,K$1+2)</f>
        <v>0.21990200661471582</v>
      </c>
      <c r="L10" s="1">
        <f>'[1]UpFlex, 2020, Summer'!L10*(1+[1]Main!$B$4)^(Main!$B$5-2020)+VLOOKUP($A10,'EV UpFlex'!$A$2:$Y$41,L$1+2)</f>
        <v>0.23204485586726042</v>
      </c>
      <c r="M10" s="1">
        <f>'[1]UpFlex, 2020, Summer'!M10*(1+[1]Main!$B$4)^(Main!$B$5-2020)+VLOOKUP($A10,'EV UpFlex'!$A$2:$Y$41,M$1+2)</f>
        <v>0.22974141100826972</v>
      </c>
      <c r="N10" s="1">
        <f>'[1]UpFlex, 2020, Summer'!N10*(1+[1]Main!$B$4)^(Main!$B$5-2020)+VLOOKUP($A10,'EV UpFlex'!$A$2:$Y$41,N$1+2)</f>
        <v>0.22520278204622565</v>
      </c>
      <c r="O10" s="1">
        <f>'[1]UpFlex, 2020, Summer'!O10*(1+[1]Main!$B$4)^(Main!$B$5-2020)+VLOOKUP($A10,'EV UpFlex'!$A$2:$Y$41,O$1+2)</f>
        <v>0.21313383927798984</v>
      </c>
      <c r="P10" s="1">
        <f>'[1]UpFlex, 2020, Summer'!P10*(1+[1]Main!$B$4)^(Main!$B$5-2020)+VLOOKUP($A10,'EV UpFlex'!$A$2:$Y$41,P$1+2)</f>
        <v>0.20051881089482615</v>
      </c>
      <c r="Q10" s="1">
        <f>'[1]UpFlex, 2020, Summer'!Q10*(1+[1]Main!$B$4)^(Main!$B$5-2020)+VLOOKUP($A10,'EV UpFlex'!$A$2:$Y$41,Q$1+2)</f>
        <v>0.19253713122773539</v>
      </c>
      <c r="R10" s="1">
        <f>'[1]UpFlex, 2020, Summer'!R10*(1+[1]Main!$B$4)^(Main!$B$5-2020)+VLOOKUP($A10,'EV UpFlex'!$A$2:$Y$41,R$1+2)</f>
        <v>0.19238799283608993</v>
      </c>
      <c r="S10" s="1">
        <f>'[1]UpFlex, 2020, Summer'!S10*(1+[1]Main!$B$4)^(Main!$B$5-2020)+VLOOKUP($A10,'EV UpFlex'!$A$2:$Y$41,S$1+2)</f>
        <v>0.1679953537659033</v>
      </c>
      <c r="T10" s="1">
        <f>'[1]UpFlex, 2020, Summer'!T10*(1+[1]Main!$B$4)^(Main!$B$5-2020)+VLOOKUP($A10,'EV UpFlex'!$A$2:$Y$41,T$1+2)</f>
        <v>0.15406875089164546</v>
      </c>
      <c r="U10" s="1">
        <f>'[1]UpFlex, 2020, Summer'!U10*(1+[1]Main!$B$4)^(Main!$B$5-2020)+VLOOKUP($A10,'EV UpFlex'!$A$2:$Y$41,U$1+2)</f>
        <v>0.17258687513676849</v>
      </c>
      <c r="V10" s="1">
        <f>'[1]UpFlex, 2020, Summer'!V10*(1+[1]Main!$B$4)^(Main!$B$5-2020)+VLOOKUP($A10,'EV UpFlex'!$A$2:$Y$41,V$1+2)</f>
        <v>0.17847358666878713</v>
      </c>
      <c r="W10" s="1">
        <f>'[1]UpFlex, 2020, Summer'!W10*(1+[1]Main!$B$4)^(Main!$B$5-2020)+VLOOKUP($A10,'EV UpFlex'!$A$2:$Y$41,W$1+2)</f>
        <v>0.18406689730810011</v>
      </c>
      <c r="X10" s="1">
        <f>'[1]UpFlex, 2020, Summer'!X10*(1+[1]Main!$B$4)^(Main!$B$5-2020)+VLOOKUP($A10,'EV UpFlex'!$A$2:$Y$41,X$1+2)</f>
        <v>0.12066619976039017</v>
      </c>
      <c r="Y10" s="1">
        <f>'[1]UpFlex, 2020, Summer'!Y10*(1+[1]Main!$B$4)^(Main!$B$5-2020)+VLOOKUP($A10,'EV UpFlex'!$A$2:$Y$41,Y$1+2)</f>
        <v>0.12326642203562341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0.22181339887722645</v>
      </c>
      <c r="C11" s="1">
        <f>'[1]UpFlex, 2020, Summer'!C11*(1+[1]Main!$B$4)^(Main!$B$5-2020)+VLOOKUP($A11,'EV UpFlex'!$A$2:$Y$41,C$1+2)</f>
        <v>0.22268179976145039</v>
      </c>
      <c r="D11" s="1">
        <f>'[1]UpFlex, 2020, Summer'!D11*(1+[1]Main!$B$4)^(Main!$B$5-2020)+VLOOKUP($A11,'EV UpFlex'!$A$2:$Y$41,D$1+2)</f>
        <v>0.25249445997137404</v>
      </c>
      <c r="E11" s="1">
        <f>'[1]UpFlex, 2020, Summer'!E11*(1+[1]Main!$B$4)^(Main!$B$5-2020)+VLOOKUP($A11,'EV UpFlex'!$A$2:$Y$41,E$1+2)</f>
        <v>0.27479345974872776</v>
      </c>
      <c r="F11" s="1">
        <f>'[1]UpFlex, 2020, Summer'!F11*(1+[1]Main!$B$4)^(Main!$B$5-2020)+VLOOKUP($A11,'EV UpFlex'!$A$2:$Y$41,F$1+2)</f>
        <v>0.3042899770260814</v>
      </c>
      <c r="G11" s="1">
        <f>'[1]UpFlex, 2020, Summer'!G11*(1+[1]Main!$B$4)^(Main!$B$5-2020)+VLOOKUP($A11,'EV UpFlex'!$A$2:$Y$41,G$1+2)</f>
        <v>0.34022930595419854</v>
      </c>
      <c r="H11" s="1">
        <f>'[1]UpFlex, 2020, Summer'!H11*(1+[1]Main!$B$4)^(Main!$B$5-2020)+VLOOKUP($A11,'EV UpFlex'!$A$2:$Y$41,H$1+2)</f>
        <v>0.33643692310114504</v>
      </c>
      <c r="I11" s="1">
        <f>'[1]UpFlex, 2020, Summer'!I11*(1+[1]Main!$B$4)^(Main!$B$5-2020)+VLOOKUP($A11,'EV UpFlex'!$A$2:$Y$41,I$1+2)</f>
        <v>0.4474836182919848</v>
      </c>
      <c r="J11" s="1">
        <f>'[1]UpFlex, 2020, Summer'!J11*(1+[1]Main!$B$4)^(Main!$B$5-2020)+VLOOKUP($A11,'EV UpFlex'!$A$2:$Y$41,J$1+2)</f>
        <v>0.43444470289758275</v>
      </c>
      <c r="K11" s="1">
        <f>'[1]UpFlex, 2020, Summer'!K11*(1+[1]Main!$B$4)^(Main!$B$5-2020)+VLOOKUP($A11,'EV UpFlex'!$A$2:$Y$41,K$1+2)</f>
        <v>0.47550058367684472</v>
      </c>
      <c r="L11" s="1">
        <f>'[1]UpFlex, 2020, Summer'!L11*(1+[1]Main!$B$4)^(Main!$B$5-2020)+VLOOKUP($A11,'EV UpFlex'!$A$2:$Y$41,L$1+2)</f>
        <v>0.48023997377226468</v>
      </c>
      <c r="M11" s="1">
        <f>'[1]UpFlex, 2020, Summer'!M11*(1+[1]Main!$B$4)^(Main!$B$5-2020)+VLOOKUP($A11,'EV UpFlex'!$A$2:$Y$41,M$1+2)</f>
        <v>0.46399736093511457</v>
      </c>
      <c r="N11" s="1">
        <f>'[1]UpFlex, 2020, Summer'!N11*(1+[1]Main!$B$4)^(Main!$B$5-2020)+VLOOKUP($A11,'EV UpFlex'!$A$2:$Y$41,N$1+2)</f>
        <v>0.4551971417334606</v>
      </c>
      <c r="O11" s="1">
        <f>'[1]UpFlex, 2020, Summer'!O11*(1+[1]Main!$B$4)^(Main!$B$5-2020)+VLOOKUP($A11,'EV UpFlex'!$A$2:$Y$41,O$1+2)</f>
        <v>0.42784718604961836</v>
      </c>
      <c r="P11" s="1">
        <f>'[1]UpFlex, 2020, Summer'!P11*(1+[1]Main!$B$4)^(Main!$B$5-2020)+VLOOKUP($A11,'EV UpFlex'!$A$2:$Y$41,P$1+2)</f>
        <v>0.40332028980597967</v>
      </c>
      <c r="Q11" s="1">
        <f>'[1]UpFlex, 2020, Summer'!Q11*(1+[1]Main!$B$4)^(Main!$B$5-2020)+VLOOKUP($A11,'EV UpFlex'!$A$2:$Y$41,Q$1+2)</f>
        <v>0.36759495354007632</v>
      </c>
      <c r="R11" s="1">
        <f>'[1]UpFlex, 2020, Summer'!R11*(1+[1]Main!$B$4)^(Main!$B$5-2020)+VLOOKUP($A11,'EV UpFlex'!$A$2:$Y$41,R$1+2)</f>
        <v>0.36129893197837148</v>
      </c>
      <c r="S11" s="1">
        <f>'[1]UpFlex, 2020, Summer'!S11*(1+[1]Main!$B$4)^(Main!$B$5-2020)+VLOOKUP($A11,'EV UpFlex'!$A$2:$Y$41,S$1+2)</f>
        <v>0.31777358622137408</v>
      </c>
      <c r="T11" s="1">
        <f>'[1]UpFlex, 2020, Summer'!T11*(1+[1]Main!$B$4)^(Main!$B$5-2020)+VLOOKUP($A11,'EV UpFlex'!$A$2:$Y$41,T$1+2)</f>
        <v>0.29330754531170483</v>
      </c>
      <c r="U11" s="1">
        <f>'[1]UpFlex, 2020, Summer'!U11*(1+[1]Main!$B$4)^(Main!$B$5-2020)+VLOOKUP($A11,'EV UpFlex'!$A$2:$Y$41,U$1+2)</f>
        <v>0.32892275200381682</v>
      </c>
      <c r="V11" s="1">
        <f>'[1]UpFlex, 2020, Summer'!V11*(1+[1]Main!$B$4)^(Main!$B$5-2020)+VLOOKUP($A11,'EV UpFlex'!$A$2:$Y$41,V$1+2)</f>
        <v>0.34527863507951662</v>
      </c>
      <c r="W11" s="1">
        <f>'[1]UpFlex, 2020, Summer'!W11*(1+[1]Main!$B$4)^(Main!$B$5-2020)+VLOOKUP($A11,'EV UpFlex'!$A$2:$Y$41,W$1+2)</f>
        <v>0.35220258467875315</v>
      </c>
      <c r="X11" s="1">
        <f>'[1]UpFlex, 2020, Summer'!X11*(1+[1]Main!$B$4)^(Main!$B$5-2020)+VLOOKUP($A11,'EV UpFlex'!$A$2:$Y$41,X$1+2)</f>
        <v>0.24026501976463105</v>
      </c>
      <c r="Y11" s="1">
        <f>'[1]UpFlex, 2020, Summer'!Y11*(1+[1]Main!$B$4)^(Main!$B$5-2020)+VLOOKUP($A11,'EV UpFlex'!$A$2:$Y$41,Y$1+2)</f>
        <v>0.21690132508587789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7.6223500273536901E-2</v>
      </c>
      <c r="C12" s="1">
        <f>'[1]UpFlex, 2020, Summer'!C12*(1+[1]Main!$B$4)^(Main!$B$5-2020)+VLOOKUP($A12,'EV UpFlex'!$A$2:$Y$41,C$1+2)</f>
        <v>7.6016248549618332E-2</v>
      </c>
      <c r="D12" s="1">
        <f>'[1]UpFlex, 2020, Summer'!D12*(1+[1]Main!$B$4)^(Main!$B$5-2020)+VLOOKUP($A12,'EV UpFlex'!$A$2:$Y$41,D$1+2)</f>
        <v>8.6050563625954202E-2</v>
      </c>
      <c r="E12" s="1">
        <f>'[1]UpFlex, 2020, Summer'!E12*(1+[1]Main!$B$4)^(Main!$B$5-2020)+VLOOKUP($A12,'EV UpFlex'!$A$2:$Y$41,E$1+2)</f>
        <v>9.2706591272264646E-2</v>
      </c>
      <c r="F12" s="1">
        <f>'[1]UpFlex, 2020, Summer'!F12*(1+[1]Main!$B$4)^(Main!$B$5-2020)+VLOOKUP($A12,'EV UpFlex'!$A$2:$Y$41,F$1+2)</f>
        <v>0.10382195141857506</v>
      </c>
      <c r="G12" s="1">
        <f>'[1]UpFlex, 2020, Summer'!G12*(1+[1]Main!$B$4)^(Main!$B$5-2020)+VLOOKUP($A12,'EV UpFlex'!$A$2:$Y$41,G$1+2)</f>
        <v>0.11892375955152673</v>
      </c>
      <c r="H12" s="1">
        <f>'[1]UpFlex, 2020, Summer'!H12*(1+[1]Main!$B$4)^(Main!$B$5-2020)+VLOOKUP($A12,'EV UpFlex'!$A$2:$Y$41,H$1+2)</f>
        <v>0.11690713385496185</v>
      </c>
      <c r="I12" s="1">
        <f>'[1]UpFlex, 2020, Summer'!I12*(1+[1]Main!$B$4)^(Main!$B$5-2020)+VLOOKUP($A12,'EV UpFlex'!$A$2:$Y$41,I$1+2)</f>
        <v>0.15629068426526721</v>
      </c>
      <c r="J12" s="1">
        <f>'[1]UpFlex, 2020, Summer'!J12*(1+[1]Main!$B$4)^(Main!$B$5-2020)+VLOOKUP($A12,'EV UpFlex'!$A$2:$Y$41,J$1+2)</f>
        <v>0.15204048991730279</v>
      </c>
      <c r="K12" s="1">
        <f>'[1]UpFlex, 2020, Summer'!K12*(1+[1]Main!$B$4)^(Main!$B$5-2020)+VLOOKUP($A12,'EV UpFlex'!$A$2:$Y$41,K$1+2)</f>
        <v>0.16745170940521628</v>
      </c>
      <c r="L12" s="1">
        <f>'[1]UpFlex, 2020, Summer'!L12*(1+[1]Main!$B$4)^(Main!$B$5-2020)+VLOOKUP($A12,'EV UpFlex'!$A$2:$Y$41,L$1+2)</f>
        <v>0.17391050148536896</v>
      </c>
      <c r="M12" s="1">
        <f>'[1]UpFlex, 2020, Summer'!M12*(1+[1]Main!$B$4)^(Main!$B$5-2020)+VLOOKUP($A12,'EV UpFlex'!$A$2:$Y$41,M$1+2)</f>
        <v>0.1672267011354962</v>
      </c>
      <c r="N12" s="1">
        <f>'[1]UpFlex, 2020, Summer'!N12*(1+[1]Main!$B$4)^(Main!$B$5-2020)+VLOOKUP($A12,'EV UpFlex'!$A$2:$Y$41,N$1+2)</f>
        <v>0.16037002278944024</v>
      </c>
      <c r="O12" s="1">
        <f>'[1]UpFlex, 2020, Summer'!O12*(1+[1]Main!$B$4)^(Main!$B$5-2020)+VLOOKUP($A12,'EV UpFlex'!$A$2:$Y$41,O$1+2)</f>
        <v>0.1503987153816794</v>
      </c>
      <c r="P12" s="1">
        <f>'[1]UpFlex, 2020, Summer'!P12*(1+[1]Main!$B$4)^(Main!$B$5-2020)+VLOOKUP($A12,'EV UpFlex'!$A$2:$Y$41,P$1+2)</f>
        <v>0.13964265402035625</v>
      </c>
      <c r="Q12" s="1">
        <f>'[1]UpFlex, 2020, Summer'!Q12*(1+[1]Main!$B$4)^(Main!$B$5-2020)+VLOOKUP($A12,'EV UpFlex'!$A$2:$Y$41,Q$1+2)</f>
        <v>0.12816275617366413</v>
      </c>
      <c r="R12" s="1">
        <f>'[1]UpFlex, 2020, Summer'!R12*(1+[1]Main!$B$4)^(Main!$B$5-2020)+VLOOKUP($A12,'EV UpFlex'!$A$2:$Y$41,R$1+2)</f>
        <v>0.12763996537849873</v>
      </c>
      <c r="S12" s="1">
        <f>'[1]UpFlex, 2020, Summer'!S12*(1+[1]Main!$B$4)^(Main!$B$5-2020)+VLOOKUP($A12,'EV UpFlex'!$A$2:$Y$41,S$1+2)</f>
        <v>0.1155933198759542</v>
      </c>
      <c r="T12" s="1">
        <f>'[1]UpFlex, 2020, Summer'!T12*(1+[1]Main!$B$4)^(Main!$B$5-2020)+VLOOKUP($A12,'EV UpFlex'!$A$2:$Y$41,T$1+2)</f>
        <v>0.10855771079516541</v>
      </c>
      <c r="U12" s="1">
        <f>'[1]UpFlex, 2020, Summer'!U12*(1+[1]Main!$B$4)^(Main!$B$5-2020)+VLOOKUP($A12,'EV UpFlex'!$A$2:$Y$41,U$1+2)</f>
        <v>0.11944498993320612</v>
      </c>
      <c r="V12" s="1">
        <f>'[1]UpFlex, 2020, Summer'!V12*(1+[1]Main!$B$4)^(Main!$B$5-2020)+VLOOKUP($A12,'EV UpFlex'!$A$2:$Y$41,V$1+2)</f>
        <v>0.12736071048346057</v>
      </c>
      <c r="W12" s="1">
        <f>'[1]UpFlex, 2020, Summer'!W12*(1+[1]Main!$B$4)^(Main!$B$5-2020)+VLOOKUP($A12,'EV UpFlex'!$A$2:$Y$41,W$1+2)</f>
        <v>0.12839878999681933</v>
      </c>
      <c r="X12" s="1">
        <f>'[1]UpFlex, 2020, Summer'!X12*(1+[1]Main!$B$4)^(Main!$B$5-2020)+VLOOKUP($A12,'EV UpFlex'!$A$2:$Y$41,X$1+2)</f>
        <v>8.8196679118956747E-2</v>
      </c>
      <c r="Y12" s="1">
        <f>'[1]UpFlex, 2020, Summer'!Y12*(1+[1]Main!$B$4)^(Main!$B$5-2020)+VLOOKUP($A12,'EV UpFlex'!$A$2:$Y$41,Y$1+2)</f>
        <v>7.8723236622137427E-2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0.37180724341178967</v>
      </c>
      <c r="C13" s="1">
        <f>'[1]UpFlex, 2020, Summer'!C13*(1+[1]Main!$B$4)^(Main!$B$5-2020)+VLOOKUP($A13,'EV UpFlex'!$A$2:$Y$41,C$1+2)</f>
        <v>0.38782876683206113</v>
      </c>
      <c r="D13" s="1">
        <f>'[1]UpFlex, 2020, Summer'!D13*(1+[1]Main!$B$4)^(Main!$B$5-2020)+VLOOKUP($A13,'EV UpFlex'!$A$2:$Y$41,D$1+2)</f>
        <v>0.44679255208651403</v>
      </c>
      <c r="E13" s="1">
        <f>'[1]UpFlex, 2020, Summer'!E13*(1+[1]Main!$B$4)^(Main!$B$5-2020)+VLOOKUP($A13,'EV UpFlex'!$A$2:$Y$41,E$1+2)</f>
        <v>0.44799443757421548</v>
      </c>
      <c r="F13" s="1">
        <f>'[1]UpFlex, 2020, Summer'!F13*(1+[1]Main!$B$4)^(Main!$B$5-2020)+VLOOKUP($A13,'EV UpFlex'!$A$2:$Y$41,F$1+2)</f>
        <v>0.48004546222858357</v>
      </c>
      <c r="G13" s="1">
        <f>'[1]UpFlex, 2020, Summer'!G13*(1+[1]Main!$B$4)^(Main!$B$5-2020)+VLOOKUP($A13,'EV UpFlex'!$A$2:$Y$41,G$1+2)</f>
        <v>0.51188541517175579</v>
      </c>
      <c r="H13" s="1">
        <f>'[1]UpFlex, 2020, Summer'!H13*(1+[1]Main!$B$4)^(Main!$B$5-2020)+VLOOKUP($A13,'EV UpFlex'!$A$2:$Y$41,H$1+2)</f>
        <v>0.48586505034987287</v>
      </c>
      <c r="I13" s="1">
        <f>'[1]UpFlex, 2020, Summer'!I13*(1+[1]Main!$B$4)^(Main!$B$5-2020)+VLOOKUP($A13,'EV UpFlex'!$A$2:$Y$41,I$1+2)</f>
        <v>0.61181042963422405</v>
      </c>
      <c r="J13" s="1">
        <f>'[1]UpFlex, 2020, Summer'!J13*(1+[1]Main!$B$4)^(Main!$B$5-2020)+VLOOKUP($A13,'EV UpFlex'!$A$2:$Y$41,J$1+2)</f>
        <v>0.55385064014100938</v>
      </c>
      <c r="K13" s="1">
        <f>'[1]UpFlex, 2020, Summer'!K13*(1+[1]Main!$B$4)^(Main!$B$5-2020)+VLOOKUP($A13,'EV UpFlex'!$A$2:$Y$41,K$1+2)</f>
        <v>0.54161735301738767</v>
      </c>
      <c r="L13" s="1">
        <f>'[1]UpFlex, 2020, Summer'!L13*(1+[1]Main!$B$4)^(Main!$B$5-2020)+VLOOKUP($A13,'EV UpFlex'!$A$2:$Y$41,L$1+2)</f>
        <v>0.62031124120122993</v>
      </c>
      <c r="M13" s="1">
        <f>'[1]UpFlex, 2020, Summer'!M13*(1+[1]Main!$B$4)^(Main!$B$5-2020)+VLOOKUP($A13,'EV UpFlex'!$A$2:$Y$41,M$1+2)</f>
        <v>0.61822104878498729</v>
      </c>
      <c r="N13" s="1">
        <f>'[1]UpFlex, 2020, Summer'!N13*(1+[1]Main!$B$4)^(Main!$B$5-2020)+VLOOKUP($A13,'EV UpFlex'!$A$2:$Y$41,N$1+2)</f>
        <v>0.59798462554813403</v>
      </c>
      <c r="O13" s="1">
        <f>'[1]UpFlex, 2020, Summer'!O13*(1+[1]Main!$B$4)^(Main!$B$5-2020)+VLOOKUP($A13,'EV UpFlex'!$A$2:$Y$41,O$1+2)</f>
        <v>0.58197529252226465</v>
      </c>
      <c r="P13" s="1">
        <f>'[1]UpFlex, 2020, Summer'!P13*(1+[1]Main!$B$4)^(Main!$B$5-2020)+VLOOKUP($A13,'EV UpFlex'!$A$2:$Y$41,P$1+2)</f>
        <v>0.5002683304845208</v>
      </c>
      <c r="Q13" s="1">
        <f>'[1]UpFlex, 2020, Summer'!Q13*(1+[1]Main!$B$4)^(Main!$B$5-2020)+VLOOKUP($A13,'EV UpFlex'!$A$2:$Y$41,Q$1+2)</f>
        <v>0.54704591932888047</v>
      </c>
      <c r="R13" s="1">
        <f>'[1]UpFlex, 2020, Summer'!R13*(1+[1]Main!$B$4)^(Main!$B$5-2020)+VLOOKUP($A13,'EV UpFlex'!$A$2:$Y$41,R$1+2)</f>
        <v>0.51899418751166249</v>
      </c>
      <c r="S13" s="1">
        <f>'[1]UpFlex, 2020, Summer'!S13*(1+[1]Main!$B$4)^(Main!$B$5-2020)+VLOOKUP($A13,'EV UpFlex'!$A$2:$Y$41,S$1+2)</f>
        <v>0.45959975458651398</v>
      </c>
      <c r="T13" s="1">
        <f>'[1]UpFlex, 2020, Summer'!T13*(1+[1]Main!$B$4)^(Main!$B$5-2020)+VLOOKUP($A13,'EV UpFlex'!$A$2:$Y$41,T$1+2)</f>
        <v>0.42868027681721799</v>
      </c>
      <c r="U13" s="1">
        <f>'[1]UpFlex, 2020, Summer'!U13*(1+[1]Main!$B$4)^(Main!$B$5-2020)+VLOOKUP($A13,'EV UpFlex'!$A$2:$Y$41,U$1+2)</f>
        <v>0.48475881144402044</v>
      </c>
      <c r="V13" s="1">
        <f>'[1]UpFlex, 2020, Summer'!V13*(1+[1]Main!$B$4)^(Main!$B$5-2020)+VLOOKUP($A13,'EV UpFlex'!$A$2:$Y$41,V$1+2)</f>
        <v>0.5168756453615353</v>
      </c>
      <c r="W13" s="1">
        <f>'[1]UpFlex, 2020, Summer'!W13*(1+[1]Main!$B$4)^(Main!$B$5-2020)+VLOOKUP($A13,'EV UpFlex'!$A$2:$Y$41,W$1+2)</f>
        <v>0.54255267248939787</v>
      </c>
      <c r="X13" s="1">
        <f>'[1]UpFlex, 2020, Summer'!X13*(1+[1]Main!$B$4)^(Main!$B$5-2020)+VLOOKUP($A13,'EV UpFlex'!$A$2:$Y$41,X$1+2)</f>
        <v>0.42401416372985584</v>
      </c>
      <c r="Y13" s="1">
        <f>'[1]UpFlex, 2020, Summer'!Y13*(1+[1]Main!$B$4)^(Main!$B$5-2020)+VLOOKUP($A13,'EV UpFlex'!$A$2:$Y$41,Y$1+2)</f>
        <v>0.42276577832379136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0.63955126886768454</v>
      </c>
      <c r="C14" s="1">
        <f>'[1]UpFlex, 2020, Summer'!C14*(1+[1]Main!$B$4)^(Main!$B$5-2020)+VLOOKUP($A14,'EV UpFlex'!$A$2:$Y$41,C$1+2)</f>
        <v>0.65267456899809151</v>
      </c>
      <c r="D14" s="1">
        <f>'[1]UpFlex, 2020, Summer'!D14*(1+[1]Main!$B$4)^(Main!$B$5-2020)+VLOOKUP($A14,'EV UpFlex'!$A$2:$Y$41,D$1+2)</f>
        <v>0.70679707062977104</v>
      </c>
      <c r="E14" s="1">
        <f>'[1]UpFlex, 2020, Summer'!E14*(1+[1]Main!$B$4)^(Main!$B$5-2020)+VLOOKUP($A14,'EV UpFlex'!$A$2:$Y$41,E$1+2)</f>
        <v>0.74264540636132315</v>
      </c>
      <c r="F14" s="1">
        <f>'[1]UpFlex, 2020, Summer'!F14*(1+[1]Main!$B$4)^(Main!$B$5-2020)+VLOOKUP($A14,'EV UpFlex'!$A$2:$Y$41,F$1+2)</f>
        <v>0.79296595459287533</v>
      </c>
      <c r="G14" s="1">
        <f>'[1]UpFlex, 2020, Summer'!G14*(1+[1]Main!$B$4)^(Main!$B$5-2020)+VLOOKUP($A14,'EV UpFlex'!$A$2:$Y$41,G$1+2)</f>
        <v>0.86257486775763359</v>
      </c>
      <c r="H14" s="1">
        <f>'[1]UpFlex, 2020, Summer'!H14*(1+[1]Main!$B$4)^(Main!$B$5-2020)+VLOOKUP($A14,'EV UpFlex'!$A$2:$Y$41,H$1+2)</f>
        <v>0.88609643802480931</v>
      </c>
      <c r="I14" s="1">
        <f>'[1]UpFlex, 2020, Summer'!I14*(1+[1]Main!$B$4)^(Main!$B$5-2020)+VLOOKUP($A14,'EV UpFlex'!$A$2:$Y$41,I$1+2)</f>
        <v>1.0740403725763361</v>
      </c>
      <c r="J14" s="1">
        <f>'[1]UpFlex, 2020, Summer'!J14*(1+[1]Main!$B$4)^(Main!$B$5-2020)+VLOOKUP($A14,'EV UpFlex'!$A$2:$Y$41,J$1+2)</f>
        <v>1.066416567086514</v>
      </c>
      <c r="K14" s="1">
        <f>'[1]UpFlex, 2020, Summer'!K14*(1+[1]Main!$B$4)^(Main!$B$5-2020)+VLOOKUP($A14,'EV UpFlex'!$A$2:$Y$41,K$1+2)</f>
        <v>1.1010546157760812</v>
      </c>
      <c r="L14" s="1">
        <f>'[1]UpFlex, 2020, Summer'!L14*(1+[1]Main!$B$4)^(Main!$B$5-2020)+VLOOKUP($A14,'EV UpFlex'!$A$2:$Y$41,L$1+2)</f>
        <v>1.1198110511768449</v>
      </c>
      <c r="M14" s="1">
        <f>'[1]UpFlex, 2020, Summer'!M14*(1+[1]Main!$B$4)^(Main!$B$5-2020)+VLOOKUP($A14,'EV UpFlex'!$A$2:$Y$41,M$1+2)</f>
        <v>1.0832378319274811</v>
      </c>
      <c r="N14" s="1">
        <f>'[1]UpFlex, 2020, Summer'!N14*(1+[1]Main!$B$4)^(Main!$B$5-2020)+VLOOKUP($A14,'EV UpFlex'!$A$2:$Y$41,N$1+2)</f>
        <v>1.0720070414472012</v>
      </c>
      <c r="O14" s="1">
        <f>'[1]UpFlex, 2020, Summer'!O14*(1+[1]Main!$B$4)^(Main!$B$5-2020)+VLOOKUP($A14,'EV UpFlex'!$A$2:$Y$41,O$1+2)</f>
        <v>1.0270485644083969</v>
      </c>
      <c r="P14" s="1">
        <f>'[1]UpFlex, 2020, Summer'!P14*(1+[1]Main!$B$4)^(Main!$B$5-2020)+VLOOKUP($A14,'EV UpFlex'!$A$2:$Y$41,P$1+2)</f>
        <v>0.97867061010178114</v>
      </c>
      <c r="Q14" s="1">
        <f>'[1]UpFlex, 2020, Summer'!Q14*(1+[1]Main!$B$4)^(Main!$B$5-2020)+VLOOKUP($A14,'EV UpFlex'!$A$2:$Y$41,Q$1+2)</f>
        <v>0.93258380461832069</v>
      </c>
      <c r="R14" s="1">
        <f>'[1]UpFlex, 2020, Summer'!R14*(1+[1]Main!$B$4)^(Main!$B$5-2020)+VLOOKUP($A14,'EV UpFlex'!$A$2:$Y$41,R$1+2)</f>
        <v>0.93578401814249368</v>
      </c>
      <c r="S14" s="1">
        <f>'[1]UpFlex, 2020, Summer'!S14*(1+[1]Main!$B$4)^(Main!$B$5-2020)+VLOOKUP($A14,'EV UpFlex'!$A$2:$Y$41,S$1+2)</f>
        <v>0.8638961318797711</v>
      </c>
      <c r="T14" s="1">
        <f>'[1]UpFlex, 2020, Summer'!T14*(1+[1]Main!$B$4)^(Main!$B$5-2020)+VLOOKUP($A14,'EV UpFlex'!$A$2:$Y$41,T$1+2)</f>
        <v>0.78872816147582692</v>
      </c>
      <c r="U14" s="1">
        <f>'[1]UpFlex, 2020, Summer'!U14*(1+[1]Main!$B$4)^(Main!$B$5-2020)+VLOOKUP($A14,'EV UpFlex'!$A$2:$Y$41,U$1+2)</f>
        <v>0.84073791466603054</v>
      </c>
      <c r="V14" s="1">
        <f>'[1]UpFlex, 2020, Summer'!V14*(1+[1]Main!$B$4)^(Main!$B$5-2020)+VLOOKUP($A14,'EV UpFlex'!$A$2:$Y$41,V$1+2)</f>
        <v>0.85079971491730277</v>
      </c>
      <c r="W14" s="1">
        <f>'[1]UpFlex, 2020, Summer'!W14*(1+[1]Main!$B$4)^(Main!$B$5-2020)+VLOOKUP($A14,'EV UpFlex'!$A$2:$Y$41,W$1+2)</f>
        <v>0.86031646123409666</v>
      </c>
      <c r="X14" s="1">
        <f>'[1]UpFlex, 2020, Summer'!X14*(1+[1]Main!$B$4)^(Main!$B$5-2020)+VLOOKUP($A14,'EV UpFlex'!$A$2:$Y$41,X$1+2)</f>
        <v>0.62603104309478375</v>
      </c>
      <c r="Y14" s="1">
        <f>'[1]UpFlex, 2020, Summer'!Y14*(1+[1]Main!$B$4)^(Main!$B$5-2020)+VLOOKUP($A14,'EV UpFlex'!$A$2:$Y$41,Y$1+2)</f>
        <v>0.61991351811068707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3.0378349299194234E-2</v>
      </c>
      <c r="C15" s="1">
        <f>'[1]UpFlex, 2020, Summer'!C15*(1+[1]Main!$B$4)^(Main!$B$5-2020)+VLOOKUP($A15,'EV UpFlex'!$A$2:$Y$41,C$1+2)</f>
        <v>3.1017480324427485E-2</v>
      </c>
      <c r="D15" s="1">
        <f>'[1]UpFlex, 2020, Summer'!D15*(1+[1]Main!$B$4)^(Main!$B$5-2020)+VLOOKUP($A15,'EV UpFlex'!$A$2:$Y$41,D$1+2)</f>
        <v>3.5582149605597968E-2</v>
      </c>
      <c r="E15" s="1">
        <f>'[1]UpFlex, 2020, Summer'!E15*(1+[1]Main!$B$4)^(Main!$B$5-2020)+VLOOKUP($A15,'EV UpFlex'!$A$2:$Y$41,E$1+2)</f>
        <v>3.8410627602841398E-2</v>
      </c>
      <c r="F15" s="1">
        <f>'[1]UpFlex, 2020, Summer'!F15*(1+[1]Main!$B$4)^(Main!$B$5-2020)+VLOOKUP($A15,'EV UpFlex'!$A$2:$Y$41,F$1+2)</f>
        <v>4.2983574766751485E-2</v>
      </c>
      <c r="G15" s="1">
        <f>'[1]UpFlex, 2020, Summer'!G15*(1+[1]Main!$B$4)^(Main!$B$5-2020)+VLOOKUP($A15,'EV UpFlex'!$A$2:$Y$41,G$1+2)</f>
        <v>4.886879495229008E-2</v>
      </c>
      <c r="H15" s="1">
        <f>'[1]UpFlex, 2020, Summer'!H15*(1+[1]Main!$B$4)^(Main!$B$5-2020)+VLOOKUP($A15,'EV UpFlex'!$A$2:$Y$41,H$1+2)</f>
        <v>4.8016873699109425E-2</v>
      </c>
      <c r="I15" s="1">
        <f>'[1]UpFlex, 2020, Summer'!I15*(1+[1]Main!$B$4)^(Main!$B$5-2020)+VLOOKUP($A15,'EV UpFlex'!$A$2:$Y$41,I$1+2)</f>
        <v>6.3631143689567432E-2</v>
      </c>
      <c r="J15" s="1">
        <f>'[1]UpFlex, 2020, Summer'!J15*(1+[1]Main!$B$4)^(Main!$B$5-2020)+VLOOKUP($A15,'EV UpFlex'!$A$2:$Y$41,J$1+2)</f>
        <v>6.1807516820398645E-2</v>
      </c>
      <c r="K15" s="1">
        <f>'[1]UpFlex, 2020, Summer'!K15*(1+[1]Main!$B$4)^(Main!$B$5-2020)+VLOOKUP($A15,'EV UpFlex'!$A$2:$Y$41,K$1+2)</f>
        <v>6.7878170288379974E-2</v>
      </c>
      <c r="L15" s="1">
        <f>'[1]UpFlex, 2020, Summer'!L15*(1+[1]Main!$B$4)^(Main!$B$5-2020)+VLOOKUP($A15,'EV UpFlex'!$A$2:$Y$41,L$1+2)</f>
        <v>7.0736050075275669E-2</v>
      </c>
      <c r="M15" s="1">
        <f>'[1]UpFlex, 2020, Summer'!M15*(1+[1]Main!$B$4)^(Main!$B$5-2020)+VLOOKUP($A15,'EV UpFlex'!$A$2:$Y$41,M$1+2)</f>
        <v>6.7980872744910936E-2</v>
      </c>
      <c r="N15" s="1">
        <f>'[1]UpFlex, 2020, Summer'!N15*(1+[1]Main!$B$4)^(Main!$B$5-2020)+VLOOKUP($A15,'EV UpFlex'!$A$2:$Y$41,N$1+2)</f>
        <v>6.5069804670271431E-2</v>
      </c>
      <c r="O15" s="1">
        <f>'[1]UpFlex, 2020, Summer'!O15*(1+[1]Main!$B$4)^(Main!$B$5-2020)+VLOOKUP($A15,'EV UpFlex'!$A$2:$Y$41,O$1+2)</f>
        <v>5.9893830155852423E-2</v>
      </c>
      <c r="P15" s="1">
        <f>'[1]UpFlex, 2020, Summer'!P15*(1+[1]Main!$B$4)^(Main!$B$5-2020)+VLOOKUP($A15,'EV UpFlex'!$A$2:$Y$41,P$1+2)</f>
        <v>5.4150371724978802E-2</v>
      </c>
      <c r="Q15" s="1">
        <f>'[1]UpFlex, 2020, Summer'!Q15*(1+[1]Main!$B$4)^(Main!$B$5-2020)+VLOOKUP($A15,'EV UpFlex'!$A$2:$Y$41,Q$1+2)</f>
        <v>5.0777800302162855E-2</v>
      </c>
      <c r="R15" s="1">
        <f>'[1]UpFlex, 2020, Summer'!R15*(1+[1]Main!$B$4)^(Main!$B$5-2020)+VLOOKUP($A15,'EV UpFlex'!$A$2:$Y$41,R$1+2)</f>
        <v>5.0637317998303649E-2</v>
      </c>
      <c r="S15" s="1">
        <f>'[1]UpFlex, 2020, Summer'!S15*(1+[1]Main!$B$4)^(Main!$B$5-2020)+VLOOKUP($A15,'EV UpFlex'!$A$2:$Y$41,S$1+2)</f>
        <v>4.3799912105597971E-2</v>
      </c>
      <c r="T15" s="1">
        <f>'[1]UpFlex, 2020, Summer'!T15*(1+[1]Main!$B$4)^(Main!$B$5-2020)+VLOOKUP($A15,'EV UpFlex'!$A$2:$Y$41,T$1+2)</f>
        <v>4.0576914803859207E-2</v>
      </c>
      <c r="U15" s="1">
        <f>'[1]UpFlex, 2020, Summer'!U15*(1+[1]Main!$B$4)^(Main!$B$5-2020)+VLOOKUP($A15,'EV UpFlex'!$A$2:$Y$41,U$1+2)</f>
        <v>4.5721747608142502E-2</v>
      </c>
      <c r="V15" s="1">
        <f>'[1]UpFlex, 2020, Summer'!V15*(1+[1]Main!$B$4)^(Main!$B$5-2020)+VLOOKUP($A15,'EV UpFlex'!$A$2:$Y$41,V$1+2)</f>
        <v>4.6643061697413071E-2</v>
      </c>
      <c r="W15" s="1">
        <f>'[1]UpFlex, 2020, Summer'!W15*(1+[1]Main!$B$4)^(Main!$B$5-2020)+VLOOKUP($A15,'EV UpFlex'!$A$2:$Y$41,W$1+2)</f>
        <v>4.7157455342451235E-2</v>
      </c>
      <c r="X15" s="1">
        <f>'[1]UpFlex, 2020, Summer'!X15*(1+[1]Main!$B$4)^(Main!$B$5-2020)+VLOOKUP($A15,'EV UpFlex'!$A$2:$Y$41,X$1+2)</f>
        <v>3.139175152565734E-2</v>
      </c>
      <c r="Y15" s="1">
        <f>'[1]UpFlex, 2020, Summer'!Y15*(1+[1]Main!$B$4)^(Main!$B$5-2020)+VLOOKUP($A15,'EV UpFlex'!$A$2:$Y$41,Y$1+2)</f>
        <v>2.8711648266539443E-2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J15" sqref="J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0.1563765903307888</v>
      </c>
      <c r="C4" s="1">
        <f>'PV, ESS, EV'!$B5*'PV, ESS, EV'!I$2</f>
        <v>0.16159541984732825</v>
      </c>
      <c r="D4" s="1">
        <f>'PV, ESS, EV'!$B5*'PV, ESS, EV'!J$2</f>
        <v>0.14469720101781172</v>
      </c>
      <c r="E4" s="1">
        <f>'PV, ESS, EV'!$B5*'PV, ESS, EV'!K$2</f>
        <v>0.13715139949109414</v>
      </c>
      <c r="F4" s="1">
        <f>'PV, ESS, EV'!$B5*'PV, ESS, EV'!L$2</f>
        <v>0.11236259541984733</v>
      </c>
      <c r="G4" s="1">
        <f>'PV, ESS, EV'!$B5*'PV, ESS, EV'!M$2</f>
        <v>9.5371501272264625E-2</v>
      </c>
      <c r="H4" s="1">
        <f>'PV, ESS, EV'!$B5*'PV, ESS, EV'!N$2</f>
        <v>0.11662213740458015</v>
      </c>
      <c r="I4" s="1">
        <f>'PV, ESS, EV'!$B5*'PV, ESS, EV'!O$2</f>
        <v>2.0253180661577608E-2</v>
      </c>
      <c r="J4" s="1">
        <f>'PV, ESS, EV'!$B5*'PV, ESS, EV'!P$2</f>
        <v>1.7806615776081426E-2</v>
      </c>
      <c r="K4" s="1">
        <f>'PV, ESS, EV'!$B5*'PV, ESS, EV'!Q$2</f>
        <v>2.5966921119592874E-2</v>
      </c>
      <c r="L4" s="1">
        <f>'PV, ESS, EV'!$B5*'PV, ESS, EV'!R$2</f>
        <v>1.5297709923664122E-2</v>
      </c>
      <c r="M4" s="1">
        <f>'PV, ESS, EV'!$B5*'PV, ESS, EV'!S$2</f>
        <v>1.9104325699745545E-2</v>
      </c>
      <c r="N4" s="1">
        <f>'PV, ESS, EV'!$B5*'PV, ESS, EV'!T$2</f>
        <v>3.0444020356234096E-2</v>
      </c>
      <c r="O4" s="1">
        <f>'PV, ESS, EV'!$B5*'PV, ESS, EV'!U$2</f>
        <v>5.6089058524173022E-2</v>
      </c>
      <c r="P4" s="1">
        <f>'PV, ESS, EV'!$B5*'PV, ESS, EV'!V$2</f>
        <v>5.984860050890585E-2</v>
      </c>
      <c r="Q4" s="1">
        <f>'PV, ESS, EV'!$B5*'PV, ESS, EV'!W$2</f>
        <v>5.885496183206107E-2</v>
      </c>
      <c r="R4" s="1">
        <f>'PV, ESS, EV'!$B5*'PV, ESS, EV'!X$2</f>
        <v>3.301272264631043E-2</v>
      </c>
      <c r="S4" s="1">
        <f>'PV, ESS, EV'!$B5*'PV, ESS, EV'!Y$2</f>
        <v>6.7256997455470743E-2</v>
      </c>
      <c r="T4" s="1">
        <f>'PV, ESS, EV'!$B5*'PV, ESS, EV'!Z$2</f>
        <v>3.946564885496183E-2</v>
      </c>
      <c r="U4" s="1">
        <f>'PV, ESS, EV'!$B5*'PV, ESS, EV'!AA$2</f>
        <v>2.7753180661577607E-2</v>
      </c>
      <c r="V4" s="1">
        <f>'PV, ESS, EV'!$B5*'PV, ESS, EV'!AB$2</f>
        <v>4.213486005089058E-2</v>
      </c>
      <c r="W4" s="1">
        <f>'PV, ESS, EV'!$B5*'PV, ESS, EV'!AC$2</f>
        <v>2.6038167938931298E-2</v>
      </c>
      <c r="X4" s="1">
        <f>'PV, ESS, EV'!$B5*'PV, ESS, EV'!AD$2</f>
        <v>0.1188676844783715</v>
      </c>
      <c r="Y4" s="1">
        <f>'PV, ESS, EV'!$B5*'PV, ESS, EV'!AE$2</f>
        <v>0.14328880407124681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5.2125530110262941E-2</v>
      </c>
      <c r="C7" s="1">
        <f>'PV, ESS, EV'!$B8*'PV, ESS, EV'!I$2</f>
        <v>5.3865139949109422E-2</v>
      </c>
      <c r="D7" s="1">
        <f>'PV, ESS, EV'!$B8*'PV, ESS, EV'!J$2</f>
        <v>4.8232400339270579E-2</v>
      </c>
      <c r="E7" s="1">
        <f>'PV, ESS, EV'!$B8*'PV, ESS, EV'!K$2</f>
        <v>4.5717133163698048E-2</v>
      </c>
      <c r="F7" s="1">
        <f>'PV, ESS, EV'!$B8*'PV, ESS, EV'!L$2</f>
        <v>3.7454198473282449E-2</v>
      </c>
      <c r="G7" s="1">
        <f>'PV, ESS, EV'!$B8*'PV, ESS, EV'!M$2</f>
        <v>3.1790500424088208E-2</v>
      </c>
      <c r="H7" s="1">
        <f>'PV, ESS, EV'!$B8*'PV, ESS, EV'!N$2</f>
        <v>3.8874045801526723E-2</v>
      </c>
      <c r="I7" s="1">
        <f>'PV, ESS, EV'!$B8*'PV, ESS, EV'!O$2</f>
        <v>6.7510602205258698E-3</v>
      </c>
      <c r="J7" s="1">
        <f>'PV, ESS, EV'!$B8*'PV, ESS, EV'!P$2</f>
        <v>5.9355385920271423E-3</v>
      </c>
      <c r="K7" s="1">
        <f>'PV, ESS, EV'!$B8*'PV, ESS, EV'!Q$2</f>
        <v>8.6556403731976265E-3</v>
      </c>
      <c r="L7" s="1">
        <f>'PV, ESS, EV'!$B8*'PV, ESS, EV'!R$2</f>
        <v>5.0992366412213747E-3</v>
      </c>
      <c r="M7" s="1">
        <f>'PV, ESS, EV'!$B8*'PV, ESS, EV'!S$2</f>
        <v>6.3681085665818491E-3</v>
      </c>
      <c r="N7" s="1">
        <f>'PV, ESS, EV'!$B8*'PV, ESS, EV'!T$2</f>
        <v>1.0148006785411367E-2</v>
      </c>
      <c r="O7" s="1">
        <f>'PV, ESS, EV'!$B8*'PV, ESS, EV'!U$2</f>
        <v>1.8696352841391012E-2</v>
      </c>
      <c r="P7" s="1">
        <f>'PV, ESS, EV'!$B8*'PV, ESS, EV'!V$2</f>
        <v>1.994953350296862E-2</v>
      </c>
      <c r="Q7" s="1">
        <f>'PV, ESS, EV'!$B8*'PV, ESS, EV'!W$2</f>
        <v>1.9618320610687027E-2</v>
      </c>
      <c r="R7" s="1">
        <f>'PV, ESS, EV'!$B8*'PV, ESS, EV'!X$2</f>
        <v>1.1004240882103479E-2</v>
      </c>
      <c r="S7" s="1">
        <f>'PV, ESS, EV'!$B8*'PV, ESS, EV'!Y$2</f>
        <v>2.241899915182358E-2</v>
      </c>
      <c r="T7" s="1">
        <f>'PV, ESS, EV'!$B8*'PV, ESS, EV'!Z$2</f>
        <v>1.3155216284987278E-2</v>
      </c>
      <c r="U7" s="1">
        <f>'PV, ESS, EV'!$B8*'PV, ESS, EV'!AA$2</f>
        <v>9.2510602205258703E-3</v>
      </c>
      <c r="V7" s="1">
        <f>'PV, ESS, EV'!$B8*'PV, ESS, EV'!AB$2</f>
        <v>1.4044953350296862E-2</v>
      </c>
      <c r="W7" s="1">
        <f>'PV, ESS, EV'!$B8*'PV, ESS, EV'!AC$2</f>
        <v>8.6793893129771E-3</v>
      </c>
      <c r="X7" s="1">
        <f>'PV, ESS, EV'!$B8*'PV, ESS, EV'!AD$2</f>
        <v>3.9622561492790503E-2</v>
      </c>
      <c r="Y7" s="1">
        <f>'PV, ESS, EV'!$B8*'PV, ESS, EV'!AE$2</f>
        <v>4.7762934690415614E-2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3.1275318066157763E-2</v>
      </c>
      <c r="C15" s="1">
        <f>'PV, ESS, EV'!$B16*'PV, ESS, EV'!I$2</f>
        <v>3.2319083969465652E-2</v>
      </c>
      <c r="D15" s="1">
        <f>'PV, ESS, EV'!$B16*'PV, ESS, EV'!J$2</f>
        <v>2.8939440203562344E-2</v>
      </c>
      <c r="E15" s="1">
        <f>'PV, ESS, EV'!$B16*'PV, ESS, EV'!K$2</f>
        <v>2.7430279898218831E-2</v>
      </c>
      <c r="F15" s="1">
        <f>'PV, ESS, EV'!$B16*'PV, ESS, EV'!L$2</f>
        <v>2.2472519083969467E-2</v>
      </c>
      <c r="G15" s="1">
        <f>'PV, ESS, EV'!$B16*'PV, ESS, EV'!M$2</f>
        <v>1.9074300254452926E-2</v>
      </c>
      <c r="H15" s="1">
        <f>'PV, ESS, EV'!$B16*'PV, ESS, EV'!N$2</f>
        <v>2.3324427480916031E-2</v>
      </c>
      <c r="I15" s="1">
        <f>'PV, ESS, EV'!$B16*'PV, ESS, EV'!O$2</f>
        <v>4.0506361323155221E-3</v>
      </c>
      <c r="J15" s="1">
        <f>'PV, ESS, EV'!$B16*'PV, ESS, EV'!P$2</f>
        <v>3.5613231552162855E-3</v>
      </c>
      <c r="K15" s="1">
        <f>'PV, ESS, EV'!$B16*'PV, ESS, EV'!Q$2</f>
        <v>5.1933842239185752E-3</v>
      </c>
      <c r="L15" s="1">
        <f>'PV, ESS, EV'!$B16*'PV, ESS, EV'!R$2</f>
        <v>3.0595419847328246E-3</v>
      </c>
      <c r="M15" s="1">
        <f>'PV, ESS, EV'!$B16*'PV, ESS, EV'!S$2</f>
        <v>3.8208651399491093E-3</v>
      </c>
      <c r="N15" s="1">
        <f>'PV, ESS, EV'!$B16*'PV, ESS, EV'!T$2</f>
        <v>6.0888040712468198E-3</v>
      </c>
      <c r="O15" s="1">
        <f>'PV, ESS, EV'!$B16*'PV, ESS, EV'!U$2</f>
        <v>1.1217811704834605E-2</v>
      </c>
      <c r="P15" s="1">
        <f>'PV, ESS, EV'!$B16*'PV, ESS, EV'!V$2</f>
        <v>1.1969720101781172E-2</v>
      </c>
      <c r="Q15" s="1">
        <f>'PV, ESS, EV'!$B16*'PV, ESS, EV'!W$2</f>
        <v>1.1770992366412216E-2</v>
      </c>
      <c r="R15" s="1">
        <f>'PV, ESS, EV'!$B16*'PV, ESS, EV'!X$2</f>
        <v>6.6025445292620865E-3</v>
      </c>
      <c r="S15" s="1">
        <f>'PV, ESS, EV'!$B16*'PV, ESS, EV'!Y$2</f>
        <v>1.3451399491094149E-2</v>
      </c>
      <c r="T15" s="1">
        <f>'PV, ESS, EV'!$B16*'PV, ESS, EV'!Z$2</f>
        <v>7.8931297709923659E-3</v>
      </c>
      <c r="U15" s="1">
        <f>'PV, ESS, EV'!$B16*'PV, ESS, EV'!AA$2</f>
        <v>5.5506361323155217E-3</v>
      </c>
      <c r="V15" s="1">
        <f>'PV, ESS, EV'!$B16*'PV, ESS, EV'!AB$2</f>
        <v>8.4269720101781166E-3</v>
      </c>
      <c r="W15" s="1">
        <f>'PV, ESS, EV'!$B16*'PV, ESS, EV'!AC$2</f>
        <v>5.2076335877862603E-3</v>
      </c>
      <c r="X15" s="1">
        <f>'PV, ESS, EV'!$B16*'PV, ESS, EV'!AD$2</f>
        <v>2.3773536895674303E-2</v>
      </c>
      <c r="Y15" s="1">
        <f>'PV, ESS, EV'!$B16*'PV, ESS, EV'!AE$2</f>
        <v>2.8657760814249367E-2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4.1700424088210356E-2</v>
      </c>
      <c r="C18" s="1">
        <f>'PV, ESS, EV'!$B19*'PV, ESS, EV'!I$2</f>
        <v>4.3092111959287541E-2</v>
      </c>
      <c r="D18" s="1">
        <f>'PV, ESS, EV'!$B19*'PV, ESS, EV'!J$2</f>
        <v>3.8585920271416461E-2</v>
      </c>
      <c r="E18" s="1">
        <f>'PV, ESS, EV'!$B19*'PV, ESS, EV'!K$2</f>
        <v>3.6573706530958441E-2</v>
      </c>
      <c r="F18" s="1">
        <f>'PV, ESS, EV'!$B19*'PV, ESS, EV'!L$2</f>
        <v>2.9963358778625958E-2</v>
      </c>
      <c r="G18" s="1">
        <f>'PV, ESS, EV'!$B19*'PV, ESS, EV'!M$2</f>
        <v>2.5432400339270571E-2</v>
      </c>
      <c r="H18" s="1">
        <f>'PV, ESS, EV'!$B19*'PV, ESS, EV'!N$2</f>
        <v>3.1099236641221377E-2</v>
      </c>
      <c r="I18" s="1">
        <f>'PV, ESS, EV'!$B19*'PV, ESS, EV'!O$2</f>
        <v>5.4008481764206964E-3</v>
      </c>
      <c r="J18" s="1">
        <f>'PV, ESS, EV'!$B19*'PV, ESS, EV'!P$2</f>
        <v>4.7484308736217137E-3</v>
      </c>
      <c r="K18" s="1">
        <f>'PV, ESS, EV'!$B19*'PV, ESS, EV'!Q$2</f>
        <v>6.9245122985581008E-3</v>
      </c>
      <c r="L18" s="1">
        <f>'PV, ESS, EV'!$B19*'PV, ESS, EV'!R$2</f>
        <v>4.0793893129771001E-3</v>
      </c>
      <c r="M18" s="1">
        <f>'PV, ESS, EV'!$B19*'PV, ESS, EV'!S$2</f>
        <v>5.0944868532654796E-3</v>
      </c>
      <c r="N18" s="1">
        <f>'PV, ESS, EV'!$B19*'PV, ESS, EV'!T$2</f>
        <v>8.1184054283290931E-3</v>
      </c>
      <c r="O18" s="1">
        <f>'PV, ESS, EV'!$B19*'PV, ESS, EV'!U$2</f>
        <v>1.4957082273112808E-2</v>
      </c>
      <c r="P18" s="1">
        <f>'PV, ESS, EV'!$B19*'PV, ESS, EV'!V$2</f>
        <v>1.5959626802374897E-2</v>
      </c>
      <c r="Q18" s="1">
        <f>'PV, ESS, EV'!$B19*'PV, ESS, EV'!W$2</f>
        <v>1.5694656488549622E-2</v>
      </c>
      <c r="R18" s="1">
        <f>'PV, ESS, EV'!$B19*'PV, ESS, EV'!X$2</f>
        <v>8.8033927056827832E-3</v>
      </c>
      <c r="S18" s="1">
        <f>'PV, ESS, EV'!$B19*'PV, ESS, EV'!Y$2</f>
        <v>1.7935199321458865E-2</v>
      </c>
      <c r="T18" s="1">
        <f>'PV, ESS, EV'!$B19*'PV, ESS, EV'!Z$2</f>
        <v>1.0524173027989822E-2</v>
      </c>
      <c r="U18" s="1">
        <f>'PV, ESS, EV'!$B19*'PV, ESS, EV'!AA$2</f>
        <v>7.4008481764206964E-3</v>
      </c>
      <c r="V18" s="1">
        <f>'PV, ESS, EV'!$B19*'PV, ESS, EV'!AB$2</f>
        <v>1.123596268023749E-2</v>
      </c>
      <c r="W18" s="1">
        <f>'PV, ESS, EV'!$B19*'PV, ESS, EV'!AC$2</f>
        <v>6.943511450381681E-3</v>
      </c>
      <c r="X18" s="1">
        <f>'PV, ESS, EV'!$B19*'PV, ESS, EV'!AD$2</f>
        <v>3.1698049194232407E-2</v>
      </c>
      <c r="Y18" s="1">
        <f>'PV, ESS, EV'!$B19*'PV, ESS, EV'!AE$2</f>
        <v>3.8210347752332487E-2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1.277075487701442E-2</v>
      </c>
      <c r="C21" s="1">
        <f>'PV, ESS, EV'!$B22*'PV, ESS, EV'!I$2</f>
        <v>1.3196959287531809E-2</v>
      </c>
      <c r="D21" s="1">
        <f>'PV, ESS, EV'!$B22*'PV, ESS, EV'!J$2</f>
        <v>1.1816938083121292E-2</v>
      </c>
      <c r="E21" s="1">
        <f>'PV, ESS, EV'!$B22*'PV, ESS, EV'!K$2</f>
        <v>1.1200697625106022E-2</v>
      </c>
      <c r="F21" s="1">
        <f>'PV, ESS, EV'!$B22*'PV, ESS, EV'!L$2</f>
        <v>9.1762786259541994E-3</v>
      </c>
      <c r="G21" s="1">
        <f>'PV, ESS, EV'!$B22*'PV, ESS, EV'!M$2</f>
        <v>7.7886726039016118E-3</v>
      </c>
      <c r="H21" s="1">
        <f>'PV, ESS, EV'!$B22*'PV, ESS, EV'!N$2</f>
        <v>9.5241412213740457E-3</v>
      </c>
      <c r="I21" s="1">
        <f>'PV, ESS, EV'!$B22*'PV, ESS, EV'!O$2</f>
        <v>1.6540097540288382E-3</v>
      </c>
      <c r="J21" s="1">
        <f>'PV, ESS, EV'!$B22*'PV, ESS, EV'!P$2</f>
        <v>1.4542069550466498E-3</v>
      </c>
      <c r="K21" s="1">
        <f>'PV, ESS, EV'!$B22*'PV, ESS, EV'!Q$2</f>
        <v>2.1206318914334184E-3</v>
      </c>
      <c r="L21" s="1">
        <f>'PV, ESS, EV'!$B22*'PV, ESS, EV'!R$2</f>
        <v>1.2493129770992368E-3</v>
      </c>
      <c r="M21" s="1">
        <f>'PV, ESS, EV'!$B22*'PV, ESS, EV'!S$2</f>
        <v>1.560186598812553E-3</v>
      </c>
      <c r="N21" s="1">
        <f>'PV, ESS, EV'!$B22*'PV, ESS, EV'!T$2</f>
        <v>2.4862616624257848E-3</v>
      </c>
      <c r="O21" s="1">
        <f>'PV, ESS, EV'!$B22*'PV, ESS, EV'!U$2</f>
        <v>4.5806064461407971E-3</v>
      </c>
      <c r="P21" s="1">
        <f>'PV, ESS, EV'!$B22*'PV, ESS, EV'!V$2</f>
        <v>4.8876357082273114E-3</v>
      </c>
      <c r="Q21" s="1">
        <f>'PV, ESS, EV'!$B22*'PV, ESS, EV'!W$2</f>
        <v>4.8064885496183207E-3</v>
      </c>
      <c r="R21" s="1">
        <f>'PV, ESS, EV'!$B22*'PV, ESS, EV'!X$2</f>
        <v>2.696039016115352E-3</v>
      </c>
      <c r="S21" s="1">
        <f>'PV, ESS, EV'!$B22*'PV, ESS, EV'!Y$2</f>
        <v>5.4926547921967774E-3</v>
      </c>
      <c r="T21" s="1">
        <f>'PV, ESS, EV'!$B22*'PV, ESS, EV'!Z$2</f>
        <v>3.2230279898218831E-3</v>
      </c>
      <c r="U21" s="1">
        <f>'PV, ESS, EV'!$B22*'PV, ESS, EV'!AA$2</f>
        <v>2.2665097540288384E-3</v>
      </c>
      <c r="V21" s="1">
        <f>'PV, ESS, EV'!$B22*'PV, ESS, EV'!AB$2</f>
        <v>3.4410135708227312E-3</v>
      </c>
      <c r="W21" s="1">
        <f>'PV, ESS, EV'!$B22*'PV, ESS, EV'!AC$2</f>
        <v>2.1264503816793897E-3</v>
      </c>
      <c r="X21" s="1">
        <f>'PV, ESS, EV'!$B22*'PV, ESS, EV'!AD$2</f>
        <v>9.707527565733674E-3</v>
      </c>
      <c r="Y21" s="1">
        <f>'PV, ESS, EV'!$B22*'PV, ESS, EV'!AE$2</f>
        <v>1.1701918999151824E-2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0.10425106022052588</v>
      </c>
      <c r="C23" s="1">
        <f>'PV, ESS, EV'!$B24*'PV, ESS, EV'!I$2</f>
        <v>0.10773027989821884</v>
      </c>
      <c r="D23" s="1">
        <f>'PV, ESS, EV'!$B24*'PV, ESS, EV'!J$2</f>
        <v>9.6464800678541157E-2</v>
      </c>
      <c r="E23" s="1">
        <f>'PV, ESS, EV'!$B24*'PV, ESS, EV'!K$2</f>
        <v>9.1434266327396096E-2</v>
      </c>
      <c r="F23" s="1">
        <f>'PV, ESS, EV'!$B24*'PV, ESS, EV'!L$2</f>
        <v>7.4908396946564898E-2</v>
      </c>
      <c r="G23" s="1">
        <f>'PV, ESS, EV'!$B24*'PV, ESS, EV'!M$2</f>
        <v>6.3581000848176417E-2</v>
      </c>
      <c r="H23" s="1">
        <f>'PV, ESS, EV'!$B24*'PV, ESS, EV'!N$2</f>
        <v>7.7748091603053446E-2</v>
      </c>
      <c r="I23" s="1">
        <f>'PV, ESS, EV'!$B24*'PV, ESS, EV'!O$2</f>
        <v>1.350212044105174E-2</v>
      </c>
      <c r="J23" s="1">
        <f>'PV, ESS, EV'!$B24*'PV, ESS, EV'!P$2</f>
        <v>1.1871077184054285E-2</v>
      </c>
      <c r="K23" s="1">
        <f>'PV, ESS, EV'!$B24*'PV, ESS, EV'!Q$2</f>
        <v>1.7311280746395253E-2</v>
      </c>
      <c r="L23" s="1">
        <f>'PV, ESS, EV'!$B24*'PV, ESS, EV'!R$2</f>
        <v>1.0198473282442749E-2</v>
      </c>
      <c r="M23" s="1">
        <f>'PV, ESS, EV'!$B24*'PV, ESS, EV'!S$2</f>
        <v>1.2736217133163698E-2</v>
      </c>
      <c r="N23" s="1">
        <f>'PV, ESS, EV'!$B24*'PV, ESS, EV'!T$2</f>
        <v>2.0296013570822734E-2</v>
      </c>
      <c r="O23" s="1">
        <f>'PV, ESS, EV'!$B24*'PV, ESS, EV'!U$2</f>
        <v>3.7392705682782024E-2</v>
      </c>
      <c r="P23" s="1">
        <f>'PV, ESS, EV'!$B24*'PV, ESS, EV'!V$2</f>
        <v>3.989906700593724E-2</v>
      </c>
      <c r="Q23" s="1">
        <f>'PV, ESS, EV'!$B24*'PV, ESS, EV'!W$2</f>
        <v>3.9236641221374054E-2</v>
      </c>
      <c r="R23" s="1">
        <f>'PV, ESS, EV'!$B24*'PV, ESS, EV'!X$2</f>
        <v>2.2008481764206958E-2</v>
      </c>
      <c r="S23" s="1">
        <f>'PV, ESS, EV'!$B24*'PV, ESS, EV'!Y$2</f>
        <v>4.483799830364716E-2</v>
      </c>
      <c r="T23" s="1">
        <f>'PV, ESS, EV'!$B24*'PV, ESS, EV'!Z$2</f>
        <v>2.6310432569974555E-2</v>
      </c>
      <c r="U23" s="1">
        <f>'PV, ESS, EV'!$B24*'PV, ESS, EV'!AA$2</f>
        <v>1.8502120441051741E-2</v>
      </c>
      <c r="V23" s="1">
        <f>'PV, ESS, EV'!$B24*'PV, ESS, EV'!AB$2</f>
        <v>2.8089906700593723E-2</v>
      </c>
      <c r="W23" s="1">
        <f>'PV, ESS, EV'!$B24*'PV, ESS, EV'!AC$2</f>
        <v>1.73587786259542E-2</v>
      </c>
      <c r="X23" s="1">
        <f>'PV, ESS, EV'!$B24*'PV, ESS, EV'!AD$2</f>
        <v>7.9245122985581007E-2</v>
      </c>
      <c r="Y23" s="1">
        <f>'PV, ESS, EV'!$B24*'PV, ESS, EV'!AE$2</f>
        <v>9.5525869380831227E-2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0.18243935538592029</v>
      </c>
      <c r="C25" s="1">
        <f>'PV, ESS, EV'!$B26*'PV, ESS, EV'!I$2</f>
        <v>0.18852798982188299</v>
      </c>
      <c r="D25" s="1">
        <f>'PV, ESS, EV'!$B26*'PV, ESS, EV'!J$2</f>
        <v>0.16881340118744703</v>
      </c>
      <c r="E25" s="1">
        <f>'PV, ESS, EV'!$B26*'PV, ESS, EV'!K$2</f>
        <v>0.16000996607294318</v>
      </c>
      <c r="F25" s="1">
        <f>'PV, ESS, EV'!$B26*'PV, ESS, EV'!L$2</f>
        <v>0.13108969465648856</v>
      </c>
      <c r="G25" s="1">
        <f>'PV, ESS, EV'!$B26*'PV, ESS, EV'!M$2</f>
        <v>0.11126675148430874</v>
      </c>
      <c r="H25" s="1">
        <f>'PV, ESS, EV'!$B26*'PV, ESS, EV'!N$2</f>
        <v>0.13605916030534351</v>
      </c>
      <c r="I25" s="1">
        <f>'PV, ESS, EV'!$B26*'PV, ESS, EV'!O$2</f>
        <v>2.3628710771840547E-2</v>
      </c>
      <c r="J25" s="1">
        <f>'PV, ESS, EV'!$B26*'PV, ESS, EV'!P$2</f>
        <v>2.0774385072094999E-2</v>
      </c>
      <c r="K25" s="1">
        <f>'PV, ESS, EV'!$B26*'PV, ESS, EV'!Q$2</f>
        <v>3.0294741306191694E-2</v>
      </c>
      <c r="L25" s="1">
        <f>'PV, ESS, EV'!$B26*'PV, ESS, EV'!R$2</f>
        <v>1.7847328244274811E-2</v>
      </c>
      <c r="M25" s="1">
        <f>'PV, ESS, EV'!$B26*'PV, ESS, EV'!S$2</f>
        <v>2.2288379983036472E-2</v>
      </c>
      <c r="N25" s="1">
        <f>'PV, ESS, EV'!$B26*'PV, ESS, EV'!T$2</f>
        <v>3.5518023748939788E-2</v>
      </c>
      <c r="O25" s="1">
        <f>'PV, ESS, EV'!$B26*'PV, ESS, EV'!U$2</f>
        <v>6.5437234944868541E-2</v>
      </c>
      <c r="P25" s="1">
        <f>'PV, ESS, EV'!$B26*'PV, ESS, EV'!V$2</f>
        <v>6.9823367260390165E-2</v>
      </c>
      <c r="Q25" s="1">
        <f>'PV, ESS, EV'!$B26*'PV, ESS, EV'!W$2</f>
        <v>6.8664122137404596E-2</v>
      </c>
      <c r="R25" s="1">
        <f>'PV, ESS, EV'!$B26*'PV, ESS, EV'!X$2</f>
        <v>3.8514843087362173E-2</v>
      </c>
      <c r="S25" s="1">
        <f>'PV, ESS, EV'!$B26*'PV, ESS, EV'!Y$2</f>
        <v>7.8466497031382546E-2</v>
      </c>
      <c r="T25" s="1">
        <f>'PV, ESS, EV'!$B26*'PV, ESS, EV'!Z$2</f>
        <v>4.6043256997455477E-2</v>
      </c>
      <c r="U25" s="1">
        <f>'PV, ESS, EV'!$B26*'PV, ESS, EV'!AA$2</f>
        <v>3.2378710771840548E-2</v>
      </c>
      <c r="V25" s="1">
        <f>'PV, ESS, EV'!$B26*'PV, ESS, EV'!AB$2</f>
        <v>4.9157336726039016E-2</v>
      </c>
      <c r="W25" s="1">
        <f>'PV, ESS, EV'!$B26*'PV, ESS, EV'!AC$2</f>
        <v>3.0377862595419854E-2</v>
      </c>
      <c r="X25" s="1">
        <f>'PV, ESS, EV'!$B26*'PV, ESS, EV'!AD$2</f>
        <v>0.13867896522476678</v>
      </c>
      <c r="Y25" s="1">
        <f>'PV, ESS, EV'!$B26*'PV, ESS, EV'!AE$2</f>
        <v>0.16717027141645463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0.14360583545377439</v>
      </c>
      <c r="C27" s="1">
        <f>'PV, ESS, EV'!$B28*'PV, ESS, EV'!I$2</f>
        <v>0.14839846055979644</v>
      </c>
      <c r="D27" s="1">
        <f>'PV, ESS, EV'!$B28*'PV, ESS, EV'!J$2</f>
        <v>0.13288026293469044</v>
      </c>
      <c r="E27" s="1">
        <f>'PV, ESS, EV'!$B28*'PV, ESS, EV'!K$2</f>
        <v>0.12595070186598811</v>
      </c>
      <c r="F27" s="1">
        <f>'PV, ESS, EV'!$B28*'PV, ESS, EV'!L$2</f>
        <v>0.10318631679389313</v>
      </c>
      <c r="G27" s="1">
        <f>'PV, ESS, EV'!$B28*'PV, ESS, EV'!M$2</f>
        <v>8.7582828668363019E-2</v>
      </c>
      <c r="H27" s="1">
        <f>'PV, ESS, EV'!$B28*'PV, ESS, EV'!N$2</f>
        <v>0.1070979961832061</v>
      </c>
      <c r="I27" s="1">
        <f>'PV, ESS, EV'!$B28*'PV, ESS, EV'!O$2</f>
        <v>1.859917090754877E-2</v>
      </c>
      <c r="J27" s="1">
        <f>'PV, ESS, EV'!$B28*'PV, ESS, EV'!P$2</f>
        <v>1.6352408821034777E-2</v>
      </c>
      <c r="K27" s="1">
        <f>'PV, ESS, EV'!$B28*'PV, ESS, EV'!Q$2</f>
        <v>2.384628922815946E-2</v>
      </c>
      <c r="L27" s="1">
        <f>'PV, ESS, EV'!$B28*'PV, ESS, EV'!R$2</f>
        <v>1.4048396946564887E-2</v>
      </c>
      <c r="M27" s="1">
        <f>'PV, ESS, EV'!$B28*'PV, ESS, EV'!S$2</f>
        <v>1.7544139100932995E-2</v>
      </c>
      <c r="N27" s="1">
        <f>'PV, ESS, EV'!$B28*'PV, ESS, EV'!T$2</f>
        <v>2.7957758693808312E-2</v>
      </c>
      <c r="O27" s="1">
        <f>'PV, ESS, EV'!$B28*'PV, ESS, EV'!U$2</f>
        <v>5.150845207803223E-2</v>
      </c>
      <c r="P27" s="1">
        <f>'PV, ESS, EV'!$B28*'PV, ESS, EV'!V$2</f>
        <v>5.4960964800678545E-2</v>
      </c>
      <c r="Q27" s="1">
        <f>'PV, ESS, EV'!$B28*'PV, ESS, EV'!W$2</f>
        <v>5.4048473282442749E-2</v>
      </c>
      <c r="R27" s="1">
        <f>'PV, ESS, EV'!$B28*'PV, ESS, EV'!X$2</f>
        <v>3.0316683630195081E-2</v>
      </c>
      <c r="S27" s="1">
        <f>'PV, ESS, EV'!$B28*'PV, ESS, EV'!Y$2</f>
        <v>6.1764342663273963E-2</v>
      </c>
      <c r="T27" s="1">
        <f>'PV, ESS, EV'!$B28*'PV, ESS, EV'!Z$2</f>
        <v>3.6242620865139949E-2</v>
      </c>
      <c r="U27" s="1">
        <f>'PV, ESS, EV'!$B28*'PV, ESS, EV'!AA$2</f>
        <v>2.5486670907548772E-2</v>
      </c>
      <c r="V27" s="1">
        <f>'PV, ESS, EV'!$B28*'PV, ESS, EV'!AB$2</f>
        <v>3.8693846480067851E-2</v>
      </c>
      <c r="W27" s="1">
        <f>'PV, ESS, EV'!$B28*'PV, ESS, EV'!AC$2</f>
        <v>2.391171755725191E-2</v>
      </c>
      <c r="X27" s="1">
        <f>'PV, ESS, EV'!$B28*'PV, ESS, EV'!AD$2</f>
        <v>0.10916015691263783</v>
      </c>
      <c r="Y27" s="1">
        <f>'PV, ESS, EV'!$B28*'PV, ESS, EV'!AE$2</f>
        <v>0.13158688507209498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9.9038507209499568E-2</v>
      </c>
      <c r="C29" s="1">
        <f>'PV, ESS, EV'!$B30*'PV, ESS, EV'!I$2</f>
        <v>0.10234376590330789</v>
      </c>
      <c r="D29" s="1">
        <f>'PV, ESS, EV'!$B30*'PV, ESS, EV'!J$2</f>
        <v>9.1641560644614081E-2</v>
      </c>
      <c r="E29" s="1">
        <f>'PV, ESS, EV'!$B30*'PV, ESS, EV'!K$2</f>
        <v>8.6862553011026286E-2</v>
      </c>
      <c r="F29" s="1">
        <f>'PV, ESS, EV'!$B30*'PV, ESS, EV'!L$2</f>
        <v>7.1162977099236635E-2</v>
      </c>
      <c r="G29" s="1">
        <f>'PV, ESS, EV'!$B30*'PV, ESS, EV'!M$2</f>
        <v>6.0401950805767594E-2</v>
      </c>
      <c r="H29" s="1">
        <f>'PV, ESS, EV'!$B30*'PV, ESS, EV'!N$2</f>
        <v>7.3860687022900759E-2</v>
      </c>
      <c r="I29" s="1">
        <f>'PV, ESS, EV'!$B30*'PV, ESS, EV'!O$2</f>
        <v>1.2827014418999151E-2</v>
      </c>
      <c r="J29" s="1">
        <f>'PV, ESS, EV'!$B30*'PV, ESS, EV'!P$2</f>
        <v>1.1277523324851569E-2</v>
      </c>
      <c r="K29" s="1">
        <f>'PV, ESS, EV'!$B30*'PV, ESS, EV'!Q$2</f>
        <v>1.6445716709075488E-2</v>
      </c>
      <c r="L29" s="1">
        <f>'PV, ESS, EV'!$B30*'PV, ESS, EV'!R$2</f>
        <v>9.6885496183206112E-3</v>
      </c>
      <c r="M29" s="1">
        <f>'PV, ESS, EV'!$B30*'PV, ESS, EV'!S$2</f>
        <v>1.2099406276505511E-2</v>
      </c>
      <c r="N29" s="1">
        <f>'PV, ESS, EV'!$B30*'PV, ESS, EV'!T$2</f>
        <v>1.9281212892281595E-2</v>
      </c>
      <c r="O29" s="1">
        <f>'PV, ESS, EV'!$B30*'PV, ESS, EV'!U$2</f>
        <v>3.5523070398642914E-2</v>
      </c>
      <c r="P29" s="1">
        <f>'PV, ESS, EV'!$B30*'PV, ESS, EV'!V$2</f>
        <v>3.7904113655640372E-2</v>
      </c>
      <c r="Q29" s="1">
        <f>'PV, ESS, EV'!$B30*'PV, ESS, EV'!W$2</f>
        <v>3.7274809160305344E-2</v>
      </c>
      <c r="R29" s="1">
        <f>'PV, ESS, EV'!$B30*'PV, ESS, EV'!X$2</f>
        <v>2.0908057675996607E-2</v>
      </c>
      <c r="S29" s="1">
        <f>'PV, ESS, EV'!$B30*'PV, ESS, EV'!Y$2</f>
        <v>4.2596098388464801E-2</v>
      </c>
      <c r="T29" s="1">
        <f>'PV, ESS, EV'!$B30*'PV, ESS, EV'!Z$2</f>
        <v>2.4994910941475823E-2</v>
      </c>
      <c r="U29" s="1">
        <f>'PV, ESS, EV'!$B30*'PV, ESS, EV'!AA$2</f>
        <v>1.7577014418999153E-2</v>
      </c>
      <c r="V29" s="1">
        <f>'PV, ESS, EV'!$B30*'PV, ESS, EV'!AB$2</f>
        <v>2.6685411365564033E-2</v>
      </c>
      <c r="W29" s="1">
        <f>'PV, ESS, EV'!$B30*'PV, ESS, EV'!AC$2</f>
        <v>1.6490839694656489E-2</v>
      </c>
      <c r="X29" s="1">
        <f>'PV, ESS, EV'!$B30*'PV, ESS, EV'!AD$2</f>
        <v>7.5282866836301948E-2</v>
      </c>
      <c r="Y29" s="1">
        <f>'PV, ESS, EV'!$B30*'PV, ESS, EV'!AE$2</f>
        <v>9.0749575911789643E-2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4.3264189991518237E-2</v>
      </c>
      <c r="C31" s="1">
        <f>'PV, ESS, EV'!$B32*'PV, ESS, EV'!I$2</f>
        <v>4.4708066157760816E-2</v>
      </c>
      <c r="D31" s="1">
        <f>'PV, ESS, EV'!$B32*'PV, ESS, EV'!J$2</f>
        <v>4.0032892281594581E-2</v>
      </c>
      <c r="E31" s="1">
        <f>'PV, ESS, EV'!$B32*'PV, ESS, EV'!K$2</f>
        <v>3.7945220525869378E-2</v>
      </c>
      <c r="F31" s="1">
        <f>'PV, ESS, EV'!$B32*'PV, ESS, EV'!L$2</f>
        <v>3.1086984732824431E-2</v>
      </c>
      <c r="G31" s="1">
        <f>'PV, ESS, EV'!$B32*'PV, ESS, EV'!M$2</f>
        <v>2.6386115351993214E-2</v>
      </c>
      <c r="H31" s="1">
        <f>'PV, ESS, EV'!$B32*'PV, ESS, EV'!N$2</f>
        <v>3.2265458015267173E-2</v>
      </c>
      <c r="I31" s="1">
        <f>'PV, ESS, EV'!$B32*'PV, ESS, EV'!O$2</f>
        <v>5.603379983036472E-3</v>
      </c>
      <c r="J31" s="1">
        <f>'PV, ESS, EV'!$B32*'PV, ESS, EV'!P$2</f>
        <v>4.9264970313825278E-3</v>
      </c>
      <c r="K31" s="1">
        <f>'PV, ESS, EV'!$B32*'PV, ESS, EV'!Q$2</f>
        <v>7.1841815097540293E-3</v>
      </c>
      <c r="L31" s="1">
        <f>'PV, ESS, EV'!$B32*'PV, ESS, EV'!R$2</f>
        <v>4.232366412213741E-3</v>
      </c>
      <c r="M31" s="1">
        <f>'PV, ESS, EV'!$B32*'PV, ESS, EV'!S$2</f>
        <v>5.2855301102629343E-3</v>
      </c>
      <c r="N31" s="1">
        <f>'PV, ESS, EV'!$B32*'PV, ESS, EV'!T$2</f>
        <v>8.4228456318914333E-3</v>
      </c>
      <c r="O31" s="1">
        <f>'PV, ESS, EV'!$B32*'PV, ESS, EV'!U$2</f>
        <v>1.5517972858354538E-2</v>
      </c>
      <c r="P31" s="1">
        <f>'PV, ESS, EV'!$B32*'PV, ESS, EV'!V$2</f>
        <v>1.6558112807463953E-2</v>
      </c>
      <c r="Q31" s="1">
        <f>'PV, ESS, EV'!$B32*'PV, ESS, EV'!W$2</f>
        <v>1.6283206106870229E-2</v>
      </c>
      <c r="R31" s="1">
        <f>'PV, ESS, EV'!$B32*'PV, ESS, EV'!X$2</f>
        <v>9.1335199321458862E-3</v>
      </c>
      <c r="S31" s="1">
        <f>'PV, ESS, EV'!$B32*'PV, ESS, EV'!Y$2</f>
        <v>1.8607769296013571E-2</v>
      </c>
      <c r="T31" s="1">
        <f>'PV, ESS, EV'!$B32*'PV, ESS, EV'!Z$2</f>
        <v>1.0918829516539439E-2</v>
      </c>
      <c r="U31" s="1">
        <f>'PV, ESS, EV'!$B32*'PV, ESS, EV'!AA$2</f>
        <v>7.6783799830364725E-3</v>
      </c>
      <c r="V31" s="1">
        <f>'PV, ESS, EV'!$B32*'PV, ESS, EV'!AB$2</f>
        <v>1.1657311280746395E-2</v>
      </c>
      <c r="W31" s="1">
        <f>'PV, ESS, EV'!$B32*'PV, ESS, EV'!AC$2</f>
        <v>7.2038931297709928E-3</v>
      </c>
      <c r="X31" s="1">
        <f>'PV, ESS, EV'!$B32*'PV, ESS, EV'!AD$2</f>
        <v>3.2886726039016115E-2</v>
      </c>
      <c r="Y31" s="1">
        <f>'PV, ESS, EV'!$B32*'PV, ESS, EV'!AE$2</f>
        <v>3.9643235793044955E-2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0.10425106022052588</v>
      </c>
      <c r="C35" s="1">
        <f>'PV, ESS, EV'!$B36*'PV, ESS, EV'!I$2</f>
        <v>0.10773027989821884</v>
      </c>
      <c r="D35" s="1">
        <f>'PV, ESS, EV'!$B36*'PV, ESS, EV'!J$2</f>
        <v>9.6464800678541157E-2</v>
      </c>
      <c r="E35" s="1">
        <f>'PV, ESS, EV'!$B36*'PV, ESS, EV'!K$2</f>
        <v>9.1434266327396096E-2</v>
      </c>
      <c r="F35" s="1">
        <f>'PV, ESS, EV'!$B36*'PV, ESS, EV'!L$2</f>
        <v>7.4908396946564898E-2</v>
      </c>
      <c r="G35" s="1">
        <f>'PV, ESS, EV'!$B36*'PV, ESS, EV'!M$2</f>
        <v>6.3581000848176417E-2</v>
      </c>
      <c r="H35" s="1">
        <f>'PV, ESS, EV'!$B36*'PV, ESS, EV'!N$2</f>
        <v>7.7748091603053446E-2</v>
      </c>
      <c r="I35" s="1">
        <f>'PV, ESS, EV'!$B36*'PV, ESS, EV'!O$2</f>
        <v>1.350212044105174E-2</v>
      </c>
      <c r="J35" s="1">
        <f>'PV, ESS, EV'!$B36*'PV, ESS, EV'!P$2</f>
        <v>1.1871077184054285E-2</v>
      </c>
      <c r="K35" s="1">
        <f>'PV, ESS, EV'!$B36*'PV, ESS, EV'!Q$2</f>
        <v>1.7311280746395253E-2</v>
      </c>
      <c r="L35" s="1">
        <f>'PV, ESS, EV'!$B36*'PV, ESS, EV'!R$2</f>
        <v>1.0198473282442749E-2</v>
      </c>
      <c r="M35" s="1">
        <f>'PV, ESS, EV'!$B36*'PV, ESS, EV'!S$2</f>
        <v>1.2736217133163698E-2</v>
      </c>
      <c r="N35" s="1">
        <f>'PV, ESS, EV'!$B36*'PV, ESS, EV'!T$2</f>
        <v>2.0296013570822734E-2</v>
      </c>
      <c r="O35" s="1">
        <f>'PV, ESS, EV'!$B36*'PV, ESS, EV'!U$2</f>
        <v>3.7392705682782024E-2</v>
      </c>
      <c r="P35" s="1">
        <f>'PV, ESS, EV'!$B36*'PV, ESS, EV'!V$2</f>
        <v>3.989906700593724E-2</v>
      </c>
      <c r="Q35" s="1">
        <f>'PV, ESS, EV'!$B36*'PV, ESS, EV'!W$2</f>
        <v>3.9236641221374054E-2</v>
      </c>
      <c r="R35" s="1">
        <f>'PV, ESS, EV'!$B36*'PV, ESS, EV'!X$2</f>
        <v>2.2008481764206958E-2</v>
      </c>
      <c r="S35" s="1">
        <f>'PV, ESS, EV'!$B36*'PV, ESS, EV'!Y$2</f>
        <v>4.483799830364716E-2</v>
      </c>
      <c r="T35" s="1">
        <f>'PV, ESS, EV'!$B36*'PV, ESS, EV'!Z$2</f>
        <v>2.6310432569974555E-2</v>
      </c>
      <c r="U35" s="1">
        <f>'PV, ESS, EV'!$B36*'PV, ESS, EV'!AA$2</f>
        <v>1.8502120441051741E-2</v>
      </c>
      <c r="V35" s="1">
        <f>'PV, ESS, EV'!$B36*'PV, ESS, EV'!AB$2</f>
        <v>2.8089906700593723E-2</v>
      </c>
      <c r="W35" s="1">
        <f>'PV, ESS, EV'!$B36*'PV, ESS, EV'!AC$2</f>
        <v>1.73587786259542E-2</v>
      </c>
      <c r="X35" s="1">
        <f>'PV, ESS, EV'!$B36*'PV, ESS, EV'!AD$2</f>
        <v>7.9245122985581007E-2</v>
      </c>
      <c r="Y35" s="1">
        <f>'PV, ESS, EV'!$B36*'PV, ESS, EV'!AE$2</f>
        <v>9.5525869380831227E-2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2.606276505513147E-2</v>
      </c>
      <c r="C37" s="1">
        <f>'PV, ESS, EV'!$B38*'PV, ESS, EV'!I$2</f>
        <v>2.6932569974554711E-2</v>
      </c>
      <c r="D37" s="1">
        <f>'PV, ESS, EV'!$B38*'PV, ESS, EV'!J$2</f>
        <v>2.4116200169635289E-2</v>
      </c>
      <c r="E37" s="1">
        <f>'PV, ESS, EV'!$B38*'PV, ESS, EV'!K$2</f>
        <v>2.2858566581849024E-2</v>
      </c>
      <c r="F37" s="1">
        <f>'PV, ESS, EV'!$B38*'PV, ESS, EV'!L$2</f>
        <v>1.8727099236641225E-2</v>
      </c>
      <c r="G37" s="1">
        <f>'PV, ESS, EV'!$B38*'PV, ESS, EV'!M$2</f>
        <v>1.5895250212044104E-2</v>
      </c>
      <c r="H37" s="1">
        <f>'PV, ESS, EV'!$B38*'PV, ESS, EV'!N$2</f>
        <v>1.9437022900763361E-2</v>
      </c>
      <c r="I37" s="1">
        <f>'PV, ESS, EV'!$B38*'PV, ESS, EV'!O$2</f>
        <v>3.3755301102629349E-3</v>
      </c>
      <c r="J37" s="1">
        <f>'PV, ESS, EV'!$B38*'PV, ESS, EV'!P$2</f>
        <v>2.9677692960135712E-3</v>
      </c>
      <c r="K37" s="1">
        <f>'PV, ESS, EV'!$B38*'PV, ESS, EV'!Q$2</f>
        <v>4.3278201865988132E-3</v>
      </c>
      <c r="L37" s="1">
        <f>'PV, ESS, EV'!$B38*'PV, ESS, EV'!R$2</f>
        <v>2.5496183206106873E-3</v>
      </c>
      <c r="M37" s="1">
        <f>'PV, ESS, EV'!$B38*'PV, ESS, EV'!S$2</f>
        <v>3.1840542832909245E-3</v>
      </c>
      <c r="N37" s="1">
        <f>'PV, ESS, EV'!$B38*'PV, ESS, EV'!T$2</f>
        <v>5.0740033927056836E-3</v>
      </c>
      <c r="O37" s="1">
        <f>'PV, ESS, EV'!$B38*'PV, ESS, EV'!U$2</f>
        <v>9.3481764206955059E-3</v>
      </c>
      <c r="P37" s="1">
        <f>'PV, ESS, EV'!$B38*'PV, ESS, EV'!V$2</f>
        <v>9.97476675148431E-3</v>
      </c>
      <c r="Q37" s="1">
        <f>'PV, ESS, EV'!$B38*'PV, ESS, EV'!W$2</f>
        <v>9.8091603053435134E-3</v>
      </c>
      <c r="R37" s="1">
        <f>'PV, ESS, EV'!$B38*'PV, ESS, EV'!X$2</f>
        <v>5.5021204410517395E-3</v>
      </c>
      <c r="S37" s="1">
        <f>'PV, ESS, EV'!$B38*'PV, ESS, EV'!Y$2</f>
        <v>1.120949957591179E-2</v>
      </c>
      <c r="T37" s="1">
        <f>'PV, ESS, EV'!$B38*'PV, ESS, EV'!Z$2</f>
        <v>6.5776081424936388E-3</v>
      </c>
      <c r="U37" s="1">
        <f>'PV, ESS, EV'!$B38*'PV, ESS, EV'!AA$2</f>
        <v>4.6255301102629352E-3</v>
      </c>
      <c r="V37" s="1">
        <f>'PV, ESS, EV'!$B38*'PV, ESS, EV'!AB$2</f>
        <v>7.0224766751484308E-3</v>
      </c>
      <c r="W37" s="1">
        <f>'PV, ESS, EV'!$B38*'PV, ESS, EV'!AC$2</f>
        <v>4.33969465648855E-3</v>
      </c>
      <c r="X37" s="1">
        <f>'PV, ESS, EV'!$B38*'PV, ESS, EV'!AD$2</f>
        <v>1.9811280746395252E-2</v>
      </c>
      <c r="Y37" s="1">
        <f>'PV, ESS, EV'!$B38*'PV, ESS, EV'!AE$2</f>
        <v>2.3881467345207807E-2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0.14595148430873622</v>
      </c>
      <c r="C39" s="1">
        <f>'PV, ESS, EV'!$B40*'PV, ESS, EV'!I$2</f>
        <v>0.15082239185750637</v>
      </c>
      <c r="D39" s="1">
        <f>'PV, ESS, EV'!$B40*'PV, ESS, EV'!J$2</f>
        <v>0.1350507209499576</v>
      </c>
      <c r="E39" s="1">
        <f>'PV, ESS, EV'!$B40*'PV, ESS, EV'!K$2</f>
        <v>0.12800797285835452</v>
      </c>
      <c r="F39" s="1">
        <f>'PV, ESS, EV'!$B40*'PV, ESS, EV'!L$2</f>
        <v>0.10487175572519085</v>
      </c>
      <c r="G39" s="1">
        <f>'PV, ESS, EV'!$B40*'PV, ESS, EV'!M$2</f>
        <v>8.9013401187446994E-2</v>
      </c>
      <c r="H39" s="1">
        <f>'PV, ESS, EV'!$B40*'PV, ESS, EV'!N$2</f>
        <v>0.10884732824427482</v>
      </c>
      <c r="I39" s="1">
        <f>'PV, ESS, EV'!$B40*'PV, ESS, EV'!O$2</f>
        <v>1.8902968617472433E-2</v>
      </c>
      <c r="J39" s="1">
        <f>'PV, ESS, EV'!$B40*'PV, ESS, EV'!P$2</f>
        <v>1.6619508057675998E-2</v>
      </c>
      <c r="K39" s="1">
        <f>'PV, ESS, EV'!$B40*'PV, ESS, EV'!Q$2</f>
        <v>2.4235793044953352E-2</v>
      </c>
      <c r="L39" s="1">
        <f>'PV, ESS, EV'!$B40*'PV, ESS, EV'!R$2</f>
        <v>1.4277862595419848E-2</v>
      </c>
      <c r="M39" s="1">
        <f>'PV, ESS, EV'!$B40*'PV, ESS, EV'!S$2</f>
        <v>1.7830703986429178E-2</v>
      </c>
      <c r="N39" s="1">
        <f>'PV, ESS, EV'!$B40*'PV, ESS, EV'!T$2</f>
        <v>2.8414418999151824E-2</v>
      </c>
      <c r="O39" s="1">
        <f>'PV, ESS, EV'!$B40*'PV, ESS, EV'!U$2</f>
        <v>5.2349787955894823E-2</v>
      </c>
      <c r="P39" s="1">
        <f>'PV, ESS, EV'!$B40*'PV, ESS, EV'!V$2</f>
        <v>5.5858693808312133E-2</v>
      </c>
      <c r="Q39" s="1">
        <f>'PV, ESS, EV'!$B40*'PV, ESS, EV'!W$2</f>
        <v>5.4931297709923665E-2</v>
      </c>
      <c r="R39" s="1">
        <f>'PV, ESS, EV'!$B40*'PV, ESS, EV'!X$2</f>
        <v>3.0811874469889738E-2</v>
      </c>
      <c r="S39" s="1">
        <f>'PV, ESS, EV'!$B40*'PV, ESS, EV'!Y$2</f>
        <v>6.2773197625106025E-2</v>
      </c>
      <c r="T39" s="1">
        <f>'PV, ESS, EV'!$B40*'PV, ESS, EV'!Z$2</f>
        <v>3.6834605597964379E-2</v>
      </c>
      <c r="U39" s="1">
        <f>'PV, ESS, EV'!$B40*'PV, ESS, EV'!AA$2</f>
        <v>2.5902968617472436E-2</v>
      </c>
      <c r="V39" s="1">
        <f>'PV, ESS, EV'!$B40*'PV, ESS, EV'!AB$2</f>
        <v>3.9325869380831213E-2</v>
      </c>
      <c r="W39" s="1">
        <f>'PV, ESS, EV'!$B40*'PV, ESS, EV'!AC$2</f>
        <v>2.4302290076335879E-2</v>
      </c>
      <c r="X39" s="1">
        <f>'PV, ESS, EV'!$B40*'PV, ESS, EV'!AD$2</f>
        <v>0.11094317217981341</v>
      </c>
      <c r="Y39" s="1">
        <f>'PV, ESS, EV'!$B40*'PV, ESS, EV'!AE$2</f>
        <v>0.13373621713316369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8.6007124681933847E-2</v>
      </c>
      <c r="C41" s="1">
        <f>'PV, ESS, EV'!$B42*'PV, ESS, EV'!I$2</f>
        <v>8.8877480916030538E-2</v>
      </c>
      <c r="D41" s="1">
        <f>'PV, ESS, EV'!$B42*'PV, ESS, EV'!J$2</f>
        <v>7.958346055979644E-2</v>
      </c>
      <c r="E41" s="1">
        <f>'PV, ESS, EV'!$B42*'PV, ESS, EV'!K$2</f>
        <v>7.5433269720101781E-2</v>
      </c>
      <c r="F41" s="1">
        <f>'PV, ESS, EV'!$B42*'PV, ESS, EV'!L$2</f>
        <v>6.1799427480916033E-2</v>
      </c>
      <c r="G41" s="1">
        <f>'PV, ESS, EV'!$B42*'PV, ESS, EV'!M$2</f>
        <v>5.2454325699745542E-2</v>
      </c>
      <c r="H41" s="1">
        <f>'PV, ESS, EV'!$B42*'PV, ESS, EV'!N$2</f>
        <v>6.4142175572519083E-2</v>
      </c>
      <c r="I41" s="1">
        <f>'PV, ESS, EV'!$B42*'PV, ESS, EV'!O$2</f>
        <v>1.1139249363867685E-2</v>
      </c>
      <c r="J41" s="1">
        <f>'PV, ESS, EV'!$B42*'PV, ESS, EV'!P$2</f>
        <v>9.7936386768447837E-3</v>
      </c>
      <c r="K41" s="1">
        <f>'PV, ESS, EV'!$B42*'PV, ESS, EV'!Q$2</f>
        <v>1.4281806615776082E-2</v>
      </c>
      <c r="L41" s="1">
        <f>'PV, ESS, EV'!$B42*'PV, ESS, EV'!R$2</f>
        <v>8.4137404580152675E-3</v>
      </c>
      <c r="M41" s="1">
        <f>'PV, ESS, EV'!$B42*'PV, ESS, EV'!S$2</f>
        <v>1.0507379134860051E-2</v>
      </c>
      <c r="N41" s="1">
        <f>'PV, ESS, EV'!$B42*'PV, ESS, EV'!T$2</f>
        <v>1.6744211195928754E-2</v>
      </c>
      <c r="O41" s="1">
        <f>'PV, ESS, EV'!$B42*'PV, ESS, EV'!U$2</f>
        <v>3.0848982188295165E-2</v>
      </c>
      <c r="P41" s="1">
        <f>'PV, ESS, EV'!$B42*'PV, ESS, EV'!V$2</f>
        <v>3.2916730279898221E-2</v>
      </c>
      <c r="Q41" s="1">
        <f>'PV, ESS, EV'!$B42*'PV, ESS, EV'!W$2</f>
        <v>3.2370229007633589E-2</v>
      </c>
      <c r="R41" s="1">
        <f>'PV, ESS, EV'!$B42*'PV, ESS, EV'!X$2</f>
        <v>1.8156997455470739E-2</v>
      </c>
      <c r="S41" s="1">
        <f>'PV, ESS, EV'!$B42*'PV, ESS, EV'!Y$2</f>
        <v>3.6991348600508907E-2</v>
      </c>
      <c r="T41" s="1">
        <f>'PV, ESS, EV'!$B42*'PV, ESS, EV'!Z$2</f>
        <v>2.1706106870229006E-2</v>
      </c>
      <c r="U41" s="1">
        <f>'PV, ESS, EV'!$B42*'PV, ESS, EV'!AA$2</f>
        <v>1.5264249363867685E-2</v>
      </c>
      <c r="V41" s="1">
        <f>'PV, ESS, EV'!$B42*'PV, ESS, EV'!AB$2</f>
        <v>2.3174173027989822E-2</v>
      </c>
      <c r="W41" s="1">
        <f>'PV, ESS, EV'!$B42*'PV, ESS, EV'!AC$2</f>
        <v>1.4320992366412214E-2</v>
      </c>
      <c r="X41" s="1">
        <f>'PV, ESS, EV'!$B42*'PV, ESS, EV'!AD$2</f>
        <v>6.5377226463104329E-2</v>
      </c>
      <c r="Y41" s="1">
        <f>'PV, ESS, EV'!$B42*'PV, ESS, EV'!AE$2</f>
        <v>7.8808842239185745E-2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0.5094300254452927</v>
      </c>
      <c r="C4" s="1">
        <f>('PV, ESS, EV'!I$2-'PV, ESS, EV'!I$3)*'PV, ESS, EV'!$B5</f>
        <v>0.53912722646310429</v>
      </c>
      <c r="D4" s="1">
        <f>('PV, ESS, EV'!J$2-'PV, ESS, EV'!J$3)*'PV, ESS, EV'!$B5</f>
        <v>0.56930279898218838</v>
      </c>
      <c r="E4" s="1">
        <f>('PV, ESS, EV'!K$2-'PV, ESS, EV'!K$3)*'PV, ESS, EV'!$B5</f>
        <v>0.59517938931297709</v>
      </c>
      <c r="F4" s="1">
        <f>('PV, ESS, EV'!L$2-'PV, ESS, EV'!L$3)*'PV, ESS, EV'!$B5</f>
        <v>0.60193002544529262</v>
      </c>
      <c r="G4" s="1">
        <f>('PV, ESS, EV'!M$2-'PV, ESS, EV'!M$3)*'PV, ESS, EV'!$B5</f>
        <v>0.62965903307888038</v>
      </c>
      <c r="H4" s="1">
        <f>('PV, ESS, EV'!N$2-'PV, ESS, EV'!N$3)*'PV, ESS, EV'!$B5</f>
        <v>0.62643129770992367</v>
      </c>
      <c r="I4" s="1">
        <f>('PV, ESS, EV'!O$2-'PV, ESS, EV'!O$3)*'PV, ESS, EV'!$B5</f>
        <v>0.59212849872773532</v>
      </c>
      <c r="J4" s="1">
        <f>('PV, ESS, EV'!P$2-'PV, ESS, EV'!P$3)*'PV, ESS, EV'!$B5</f>
        <v>0.5364885496183206</v>
      </c>
      <c r="K4" s="1">
        <f>('PV, ESS, EV'!Q$2-'PV, ESS, EV'!Q$3)*'PV, ESS, EV'!$B5</f>
        <v>0.78782569974554706</v>
      </c>
      <c r="L4" s="1">
        <f>('PV, ESS, EV'!R$2-'PV, ESS, EV'!R$3)*'PV, ESS, EV'!$B5</f>
        <v>0.76934860050890586</v>
      </c>
      <c r="M4" s="1">
        <f>('PV, ESS, EV'!S$2-'PV, ESS, EV'!S$3)*'PV, ESS, EV'!$B5</f>
        <v>0.70842239185750633</v>
      </c>
      <c r="N4" s="1">
        <f>('PV, ESS, EV'!T$2-'PV, ESS, EV'!T$3)*'PV, ESS, EV'!$B5</f>
        <v>0.69121246819338433</v>
      </c>
      <c r="O4" s="1">
        <f>('PV, ESS, EV'!U$2-'PV, ESS, EV'!U$3)*'PV, ESS, EV'!$B5</f>
        <v>0.69404961832061074</v>
      </c>
      <c r="P4" s="1">
        <f>('PV, ESS, EV'!V$2-'PV, ESS, EV'!V$3)*'PV, ESS, EV'!$B5</f>
        <v>0.66117430025445301</v>
      </c>
      <c r="Q4" s="1">
        <f>('PV, ESS, EV'!W$2-'PV, ESS, EV'!W$3)*'PV, ESS, EV'!$B5</f>
        <v>0.60606361323155211</v>
      </c>
      <c r="R4" s="1">
        <f>('PV, ESS, EV'!X$2-'PV, ESS, EV'!X$3)*'PV, ESS, EV'!$B5</f>
        <v>0.54468447837150125</v>
      </c>
      <c r="S4" s="1">
        <f>('PV, ESS, EV'!Y$2-'PV, ESS, EV'!Y$3)*'PV, ESS, EV'!$B5</f>
        <v>0.52515267175572522</v>
      </c>
      <c r="T4" s="1">
        <f>('PV, ESS, EV'!Z$2-'PV, ESS, EV'!Z$3)*'PV, ESS, EV'!$B5</f>
        <v>0.33010559796437661</v>
      </c>
      <c r="U4" s="1">
        <f>('PV, ESS, EV'!AA$2-'PV, ESS, EV'!AA$3)*'PV, ESS, EV'!$B5</f>
        <v>0.35302290076335879</v>
      </c>
      <c r="V4" s="1">
        <f>('PV, ESS, EV'!AB$2-'PV, ESS, EV'!AB$3)*'PV, ESS, EV'!$B5</f>
        <v>0.38595928753180658</v>
      </c>
      <c r="W4" s="1">
        <f>('PV, ESS, EV'!AC$2-'PV, ESS, EV'!AC$3)*'PV, ESS, EV'!$B5</f>
        <v>0.39516666666666667</v>
      </c>
      <c r="X4" s="1">
        <f>('PV, ESS, EV'!AD$2-'PV, ESS, EV'!AD$3)*'PV, ESS, EV'!$B5</f>
        <v>0.41213740458015263</v>
      </c>
      <c r="Y4" s="1">
        <f>('PV, ESS, EV'!AE$2-'PV, ESS, EV'!AE$3)*'PV, ESS, EV'!$B5</f>
        <v>0.45491730279898213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0.16981000848176425</v>
      </c>
      <c r="C7" s="1">
        <f>('PV, ESS, EV'!I$2-'PV, ESS, EV'!I$3)*'PV, ESS, EV'!$B8</f>
        <v>0.17970907548770146</v>
      </c>
      <c r="D7" s="1">
        <f>('PV, ESS, EV'!J$2-'PV, ESS, EV'!J$3)*'PV, ESS, EV'!$B8</f>
        <v>0.18976759966072948</v>
      </c>
      <c r="E7" s="1">
        <f>('PV, ESS, EV'!K$2-'PV, ESS, EV'!K$3)*'PV, ESS, EV'!$B8</f>
        <v>0.19839312977099238</v>
      </c>
      <c r="F7" s="1">
        <f>('PV, ESS, EV'!L$2-'PV, ESS, EV'!L$3)*'PV, ESS, EV'!$B8</f>
        <v>0.20064334181509755</v>
      </c>
      <c r="G7" s="1">
        <f>('PV, ESS, EV'!M$2-'PV, ESS, EV'!M$3)*'PV, ESS, EV'!$B8</f>
        <v>0.2098863443596268</v>
      </c>
      <c r="H7" s="1">
        <f>('PV, ESS, EV'!N$2-'PV, ESS, EV'!N$3)*'PV, ESS, EV'!$B8</f>
        <v>0.20881043256997459</v>
      </c>
      <c r="I7" s="1">
        <f>('PV, ESS, EV'!O$2-'PV, ESS, EV'!O$3)*'PV, ESS, EV'!$B8</f>
        <v>0.19737616624257845</v>
      </c>
      <c r="J7" s="1">
        <f>('PV, ESS, EV'!P$2-'PV, ESS, EV'!P$3)*'PV, ESS, EV'!$B8</f>
        <v>0.17882951653944024</v>
      </c>
      <c r="K7" s="1">
        <f>('PV, ESS, EV'!Q$2-'PV, ESS, EV'!Q$3)*'PV, ESS, EV'!$B8</f>
        <v>0.26260856658184906</v>
      </c>
      <c r="L7" s="1">
        <f>('PV, ESS, EV'!R$2-'PV, ESS, EV'!R$3)*'PV, ESS, EV'!$B8</f>
        <v>0.25644953350296867</v>
      </c>
      <c r="M7" s="1">
        <f>('PV, ESS, EV'!S$2-'PV, ESS, EV'!S$3)*'PV, ESS, EV'!$B8</f>
        <v>0.23614079728583548</v>
      </c>
      <c r="N7" s="1">
        <f>('PV, ESS, EV'!T$2-'PV, ESS, EV'!T$3)*'PV, ESS, EV'!$B8</f>
        <v>0.23040415606446146</v>
      </c>
      <c r="O7" s="1">
        <f>('PV, ESS, EV'!U$2-'PV, ESS, EV'!U$3)*'PV, ESS, EV'!$B8</f>
        <v>0.23134987277353694</v>
      </c>
      <c r="P7" s="1">
        <f>('PV, ESS, EV'!V$2-'PV, ESS, EV'!V$3)*'PV, ESS, EV'!$B8</f>
        <v>0.22039143341815101</v>
      </c>
      <c r="Q7" s="1">
        <f>('PV, ESS, EV'!W$2-'PV, ESS, EV'!W$3)*'PV, ESS, EV'!$B8</f>
        <v>0.20202120441051741</v>
      </c>
      <c r="R7" s="1">
        <f>('PV, ESS, EV'!X$2-'PV, ESS, EV'!X$3)*'PV, ESS, EV'!$B8</f>
        <v>0.18156149279050046</v>
      </c>
      <c r="S7" s="1">
        <f>('PV, ESS, EV'!Y$2-'PV, ESS, EV'!Y$3)*'PV, ESS, EV'!$B8</f>
        <v>0.17505089058524176</v>
      </c>
      <c r="T7" s="1">
        <f>('PV, ESS, EV'!Z$2-'PV, ESS, EV'!Z$3)*'PV, ESS, EV'!$B8</f>
        <v>0.11003519932145887</v>
      </c>
      <c r="U7" s="1">
        <f>('PV, ESS, EV'!AA$2-'PV, ESS, EV'!AA$3)*'PV, ESS, EV'!$B8</f>
        <v>0.11767430025445294</v>
      </c>
      <c r="V7" s="1">
        <f>('PV, ESS, EV'!AB$2-'PV, ESS, EV'!AB$3)*'PV, ESS, EV'!$B8</f>
        <v>0.12865309584393553</v>
      </c>
      <c r="W7" s="1">
        <f>('PV, ESS, EV'!AC$2-'PV, ESS, EV'!AC$3)*'PV, ESS, EV'!$B8</f>
        <v>0.13172222222222224</v>
      </c>
      <c r="X7" s="1">
        <f>('PV, ESS, EV'!AD$2-'PV, ESS, EV'!AD$3)*'PV, ESS, EV'!$B8</f>
        <v>0.13737913486005091</v>
      </c>
      <c r="Y7" s="1">
        <f>('PV, ESS, EV'!AE$2-'PV, ESS, EV'!AE$3)*'PV, ESS, EV'!$B8</f>
        <v>0.15163910093299407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0.10188600508905854</v>
      </c>
      <c r="C15" s="1">
        <f>('PV, ESS, EV'!I$2-'PV, ESS, EV'!I$3)*'PV, ESS, EV'!$B16</f>
        <v>0.10782544529262088</v>
      </c>
      <c r="D15" s="1">
        <f>('PV, ESS, EV'!J$2-'PV, ESS, EV'!J$3)*'PV, ESS, EV'!$B16</f>
        <v>0.11386055979643768</v>
      </c>
      <c r="E15" s="1">
        <f>('PV, ESS, EV'!K$2-'PV, ESS, EV'!K$3)*'PV, ESS, EV'!$B16</f>
        <v>0.11903587786259544</v>
      </c>
      <c r="F15" s="1">
        <f>('PV, ESS, EV'!L$2-'PV, ESS, EV'!L$3)*'PV, ESS, EV'!$B16</f>
        <v>0.12038600508905853</v>
      </c>
      <c r="G15" s="1">
        <f>('PV, ESS, EV'!M$2-'PV, ESS, EV'!M$3)*'PV, ESS, EV'!$B16</f>
        <v>0.12593180661577608</v>
      </c>
      <c r="H15" s="1">
        <f>('PV, ESS, EV'!N$2-'PV, ESS, EV'!N$3)*'PV, ESS, EV'!$B16</f>
        <v>0.12528625954198475</v>
      </c>
      <c r="I15" s="1">
        <f>('PV, ESS, EV'!O$2-'PV, ESS, EV'!O$3)*'PV, ESS, EV'!$B16</f>
        <v>0.11842569974554706</v>
      </c>
      <c r="J15" s="1">
        <f>('PV, ESS, EV'!P$2-'PV, ESS, EV'!P$3)*'PV, ESS, EV'!$B16</f>
        <v>0.10729770992366414</v>
      </c>
      <c r="K15" s="1">
        <f>('PV, ESS, EV'!Q$2-'PV, ESS, EV'!Q$3)*'PV, ESS, EV'!$B16</f>
        <v>0.15756513994910942</v>
      </c>
      <c r="L15" s="1">
        <f>('PV, ESS, EV'!R$2-'PV, ESS, EV'!R$3)*'PV, ESS, EV'!$B16</f>
        <v>0.15386972010178118</v>
      </c>
      <c r="M15" s="1">
        <f>('PV, ESS, EV'!S$2-'PV, ESS, EV'!S$3)*'PV, ESS, EV'!$B16</f>
        <v>0.14168447837150128</v>
      </c>
      <c r="N15" s="1">
        <f>('PV, ESS, EV'!T$2-'PV, ESS, EV'!T$3)*'PV, ESS, EV'!$B16</f>
        <v>0.13824249363867688</v>
      </c>
      <c r="O15" s="1">
        <f>('PV, ESS, EV'!U$2-'PV, ESS, EV'!U$3)*'PV, ESS, EV'!$B16</f>
        <v>0.13880992366412215</v>
      </c>
      <c r="P15" s="1">
        <f>('PV, ESS, EV'!V$2-'PV, ESS, EV'!V$3)*'PV, ESS, EV'!$B16</f>
        <v>0.13223486005089061</v>
      </c>
      <c r="Q15" s="1">
        <f>('PV, ESS, EV'!W$2-'PV, ESS, EV'!W$3)*'PV, ESS, EV'!$B16</f>
        <v>0.12121272264631043</v>
      </c>
      <c r="R15" s="1">
        <f>('PV, ESS, EV'!X$2-'PV, ESS, EV'!X$3)*'PV, ESS, EV'!$B16</f>
        <v>0.10893689567430027</v>
      </c>
      <c r="S15" s="1">
        <f>('PV, ESS, EV'!Y$2-'PV, ESS, EV'!Y$3)*'PV, ESS, EV'!$B16</f>
        <v>0.10503053435114504</v>
      </c>
      <c r="T15" s="1">
        <f>('PV, ESS, EV'!Z$2-'PV, ESS, EV'!Z$3)*'PV, ESS, EV'!$B16</f>
        <v>6.6021119592875321E-2</v>
      </c>
      <c r="U15" s="1">
        <f>('PV, ESS, EV'!AA$2-'PV, ESS, EV'!AA$3)*'PV, ESS, EV'!$B16</f>
        <v>7.0604580152671764E-2</v>
      </c>
      <c r="V15" s="1">
        <f>('PV, ESS, EV'!AB$2-'PV, ESS, EV'!AB$3)*'PV, ESS, EV'!$B16</f>
        <v>7.7191857506361317E-2</v>
      </c>
      <c r="W15" s="1">
        <f>('PV, ESS, EV'!AC$2-'PV, ESS, EV'!AC$3)*'PV, ESS, EV'!$B16</f>
        <v>7.9033333333333344E-2</v>
      </c>
      <c r="X15" s="1">
        <f>('PV, ESS, EV'!AD$2-'PV, ESS, EV'!AD$3)*'PV, ESS, EV'!$B16</f>
        <v>8.2427480916030541E-2</v>
      </c>
      <c r="Y15" s="1">
        <f>('PV, ESS, EV'!AE$2-'PV, ESS, EV'!AE$3)*'PV, ESS, EV'!$B16</f>
        <v>9.0983460559796434E-2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0.1358480067854114</v>
      </c>
      <c r="C18" s="1">
        <f>('PV, ESS, EV'!I$2-'PV, ESS, EV'!I$3)*'PV, ESS, EV'!$B19</f>
        <v>0.14376726039016119</v>
      </c>
      <c r="D18" s="1">
        <f>('PV, ESS, EV'!J$2-'PV, ESS, EV'!J$3)*'PV, ESS, EV'!$B19</f>
        <v>0.15181407972858357</v>
      </c>
      <c r="E18" s="1">
        <f>('PV, ESS, EV'!K$2-'PV, ESS, EV'!K$3)*'PV, ESS, EV'!$B19</f>
        <v>0.15871450381679392</v>
      </c>
      <c r="F18" s="1">
        <f>('PV, ESS, EV'!L$2-'PV, ESS, EV'!L$3)*'PV, ESS, EV'!$B19</f>
        <v>0.16051467345207804</v>
      </c>
      <c r="G18" s="1">
        <f>('PV, ESS, EV'!M$2-'PV, ESS, EV'!M$3)*'PV, ESS, EV'!$B19</f>
        <v>0.16790907548770145</v>
      </c>
      <c r="H18" s="1">
        <f>('PV, ESS, EV'!N$2-'PV, ESS, EV'!N$3)*'PV, ESS, EV'!$B19</f>
        <v>0.16704834605597968</v>
      </c>
      <c r="I18" s="1">
        <f>('PV, ESS, EV'!O$2-'PV, ESS, EV'!O$3)*'PV, ESS, EV'!$B19</f>
        <v>0.15790093299406277</v>
      </c>
      <c r="J18" s="1">
        <f>('PV, ESS, EV'!P$2-'PV, ESS, EV'!P$3)*'PV, ESS, EV'!$B19</f>
        <v>0.1430636132315522</v>
      </c>
      <c r="K18" s="1">
        <f>('PV, ESS, EV'!Q$2-'PV, ESS, EV'!Q$3)*'PV, ESS, EV'!$B19</f>
        <v>0.21008685326547924</v>
      </c>
      <c r="L18" s="1">
        <f>('PV, ESS, EV'!R$2-'PV, ESS, EV'!R$3)*'PV, ESS, EV'!$B19</f>
        <v>0.20515962680237493</v>
      </c>
      <c r="M18" s="1">
        <f>('PV, ESS, EV'!S$2-'PV, ESS, EV'!S$3)*'PV, ESS, EV'!$B19</f>
        <v>0.18891263782866838</v>
      </c>
      <c r="N18" s="1">
        <f>('PV, ESS, EV'!T$2-'PV, ESS, EV'!T$3)*'PV, ESS, EV'!$B19</f>
        <v>0.18432332485156919</v>
      </c>
      <c r="O18" s="1">
        <f>('PV, ESS, EV'!U$2-'PV, ESS, EV'!U$3)*'PV, ESS, EV'!$B19</f>
        <v>0.18507989821882956</v>
      </c>
      <c r="P18" s="1">
        <f>('PV, ESS, EV'!V$2-'PV, ESS, EV'!V$3)*'PV, ESS, EV'!$B19</f>
        <v>0.17631314673452081</v>
      </c>
      <c r="Q18" s="1">
        <f>('PV, ESS, EV'!W$2-'PV, ESS, EV'!W$3)*'PV, ESS, EV'!$B19</f>
        <v>0.16161696352841393</v>
      </c>
      <c r="R18" s="1">
        <f>('PV, ESS, EV'!X$2-'PV, ESS, EV'!X$3)*'PV, ESS, EV'!$B19</f>
        <v>0.14524919423240037</v>
      </c>
      <c r="S18" s="1">
        <f>('PV, ESS, EV'!Y$2-'PV, ESS, EV'!Y$3)*'PV, ESS, EV'!$B19</f>
        <v>0.14004071246819341</v>
      </c>
      <c r="T18" s="1">
        <f>('PV, ESS, EV'!Z$2-'PV, ESS, EV'!Z$3)*'PV, ESS, EV'!$B19</f>
        <v>8.8028159457167104E-2</v>
      </c>
      <c r="U18" s="1">
        <f>('PV, ESS, EV'!AA$2-'PV, ESS, EV'!AA$3)*'PV, ESS, EV'!$B19</f>
        <v>9.4139440203562352E-2</v>
      </c>
      <c r="V18" s="1">
        <f>('PV, ESS, EV'!AB$2-'PV, ESS, EV'!AB$3)*'PV, ESS, EV'!$B19</f>
        <v>0.10292247667514844</v>
      </c>
      <c r="W18" s="1">
        <f>('PV, ESS, EV'!AC$2-'PV, ESS, EV'!AC$3)*'PV, ESS, EV'!$B19</f>
        <v>0.10537777777777779</v>
      </c>
      <c r="X18" s="1">
        <f>('PV, ESS, EV'!AD$2-'PV, ESS, EV'!AD$3)*'PV, ESS, EV'!$B19</f>
        <v>0.10990330788804072</v>
      </c>
      <c r="Y18" s="1">
        <f>('PV, ESS, EV'!AE$2-'PV, ESS, EV'!AE$3)*'PV, ESS, EV'!$B19</f>
        <v>0.12131128074639526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4.1603452078032239E-2</v>
      </c>
      <c r="C21" s="1">
        <f>('PV, ESS, EV'!I$2-'PV, ESS, EV'!I$3)*'PV, ESS, EV'!$B22</f>
        <v>4.402872349448686E-2</v>
      </c>
      <c r="D21" s="1">
        <f>('PV, ESS, EV'!J$2-'PV, ESS, EV'!J$3)*'PV, ESS, EV'!$B22</f>
        <v>4.6493061916878721E-2</v>
      </c>
      <c r="E21" s="1">
        <f>('PV, ESS, EV'!K$2-'PV, ESS, EV'!K$3)*'PV, ESS, EV'!$B22</f>
        <v>4.8606316793893135E-2</v>
      </c>
      <c r="F21" s="1">
        <f>('PV, ESS, EV'!L$2-'PV, ESS, EV'!L$3)*'PV, ESS, EV'!$B22</f>
        <v>4.91576187446989E-2</v>
      </c>
      <c r="G21" s="1">
        <f>('PV, ESS, EV'!M$2-'PV, ESS, EV'!M$3)*'PV, ESS, EV'!$B22</f>
        <v>5.1422154368108569E-2</v>
      </c>
      <c r="H21" s="1">
        <f>('PV, ESS, EV'!N$2-'PV, ESS, EV'!N$3)*'PV, ESS, EV'!$B22</f>
        <v>5.115855597964377E-2</v>
      </c>
      <c r="I21" s="1">
        <f>('PV, ESS, EV'!O$2-'PV, ESS, EV'!O$3)*'PV, ESS, EV'!$B22</f>
        <v>4.835716072943172E-2</v>
      </c>
      <c r="J21" s="1">
        <f>('PV, ESS, EV'!P$2-'PV, ESS, EV'!P$3)*'PV, ESS, EV'!$B22</f>
        <v>4.3813231552162858E-2</v>
      </c>
      <c r="K21" s="1">
        <f>('PV, ESS, EV'!Q$2-'PV, ESS, EV'!Q$3)*'PV, ESS, EV'!$B22</f>
        <v>6.4339098812553022E-2</v>
      </c>
      <c r="L21" s="1">
        <f>('PV, ESS, EV'!R$2-'PV, ESS, EV'!R$3)*'PV, ESS, EV'!$B22</f>
        <v>6.2830135708227319E-2</v>
      </c>
      <c r="M21" s="1">
        <f>('PV, ESS, EV'!S$2-'PV, ESS, EV'!S$3)*'PV, ESS, EV'!$B22</f>
        <v>5.785449533502969E-2</v>
      </c>
      <c r="N21" s="1">
        <f>('PV, ESS, EV'!T$2-'PV, ESS, EV'!T$3)*'PV, ESS, EV'!$B22</f>
        <v>5.6449018235793055E-2</v>
      </c>
      <c r="O21" s="1">
        <f>('PV, ESS, EV'!U$2-'PV, ESS, EV'!U$3)*'PV, ESS, EV'!$B22</f>
        <v>5.6680718829516544E-2</v>
      </c>
      <c r="P21" s="1">
        <f>('PV, ESS, EV'!V$2-'PV, ESS, EV'!V$3)*'PV, ESS, EV'!$B22</f>
        <v>5.3995901187446994E-2</v>
      </c>
      <c r="Q21" s="1">
        <f>('PV, ESS, EV'!W$2-'PV, ESS, EV'!W$3)*'PV, ESS, EV'!$B22</f>
        <v>4.9495195080576759E-2</v>
      </c>
      <c r="R21" s="1">
        <f>('PV, ESS, EV'!X$2-'PV, ESS, EV'!X$3)*'PV, ESS, EV'!$B22</f>
        <v>4.448256573367261E-2</v>
      </c>
      <c r="S21" s="1">
        <f>('PV, ESS, EV'!Y$2-'PV, ESS, EV'!Y$3)*'PV, ESS, EV'!$B22</f>
        <v>4.288746819338423E-2</v>
      </c>
      <c r="T21" s="1">
        <f>('PV, ESS, EV'!Z$2-'PV, ESS, EV'!Z$3)*'PV, ESS, EV'!$B22</f>
        <v>2.6958623833757425E-2</v>
      </c>
      <c r="U21" s="1">
        <f>('PV, ESS, EV'!AA$2-'PV, ESS, EV'!AA$3)*'PV, ESS, EV'!$B22</f>
        <v>2.8830203562340971E-2</v>
      </c>
      <c r="V21" s="1">
        <f>('PV, ESS, EV'!AB$2-'PV, ESS, EV'!AB$3)*'PV, ESS, EV'!$B22</f>
        <v>3.1520008481764207E-2</v>
      </c>
      <c r="W21" s="1">
        <f>('PV, ESS, EV'!AC$2-'PV, ESS, EV'!AC$3)*'PV, ESS, EV'!$B22</f>
        <v>3.2271944444444443E-2</v>
      </c>
      <c r="X21" s="1">
        <f>('PV, ESS, EV'!AD$2-'PV, ESS, EV'!AD$3)*'PV, ESS, EV'!$B22</f>
        <v>3.3657888040712472E-2</v>
      </c>
      <c r="Y21" s="1">
        <f>('PV, ESS, EV'!AE$2-'PV, ESS, EV'!AE$3)*'PV, ESS, EV'!$B22</f>
        <v>3.7151579728583545E-2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0.3396200169635285</v>
      </c>
      <c r="C23" s="1">
        <f>('PV, ESS, EV'!I$2-'PV, ESS, EV'!I$3)*'PV, ESS, EV'!$B24</f>
        <v>0.35941815097540292</v>
      </c>
      <c r="D23" s="1">
        <f>('PV, ESS, EV'!J$2-'PV, ESS, EV'!J$3)*'PV, ESS, EV'!$B24</f>
        <v>0.37953519932145896</v>
      </c>
      <c r="E23" s="1">
        <f>('PV, ESS, EV'!K$2-'PV, ESS, EV'!K$3)*'PV, ESS, EV'!$B24</f>
        <v>0.39678625954198476</v>
      </c>
      <c r="F23" s="1">
        <f>('PV, ESS, EV'!L$2-'PV, ESS, EV'!L$3)*'PV, ESS, EV'!$B24</f>
        <v>0.4012866836301951</v>
      </c>
      <c r="G23" s="1">
        <f>('PV, ESS, EV'!M$2-'PV, ESS, EV'!M$3)*'PV, ESS, EV'!$B24</f>
        <v>0.41977268871925361</v>
      </c>
      <c r="H23" s="1">
        <f>('PV, ESS, EV'!N$2-'PV, ESS, EV'!N$3)*'PV, ESS, EV'!$B24</f>
        <v>0.41762086513994917</v>
      </c>
      <c r="I23" s="1">
        <f>('PV, ESS, EV'!O$2-'PV, ESS, EV'!O$3)*'PV, ESS, EV'!$B24</f>
        <v>0.3947523324851569</v>
      </c>
      <c r="J23" s="1">
        <f>('PV, ESS, EV'!P$2-'PV, ESS, EV'!P$3)*'PV, ESS, EV'!$B24</f>
        <v>0.35765903307888047</v>
      </c>
      <c r="K23" s="1">
        <f>('PV, ESS, EV'!Q$2-'PV, ESS, EV'!Q$3)*'PV, ESS, EV'!$B24</f>
        <v>0.52521713316369811</v>
      </c>
      <c r="L23" s="1">
        <f>('PV, ESS, EV'!R$2-'PV, ESS, EV'!R$3)*'PV, ESS, EV'!$B24</f>
        <v>0.51289906700593735</v>
      </c>
      <c r="M23" s="1">
        <f>('PV, ESS, EV'!S$2-'PV, ESS, EV'!S$3)*'PV, ESS, EV'!$B24</f>
        <v>0.47228159457167096</v>
      </c>
      <c r="N23" s="1">
        <f>('PV, ESS, EV'!T$2-'PV, ESS, EV'!T$3)*'PV, ESS, EV'!$B24</f>
        <v>0.46080831212892293</v>
      </c>
      <c r="O23" s="1">
        <f>('PV, ESS, EV'!U$2-'PV, ESS, EV'!U$3)*'PV, ESS, EV'!$B24</f>
        <v>0.46269974554707388</v>
      </c>
      <c r="P23" s="1">
        <f>('PV, ESS, EV'!V$2-'PV, ESS, EV'!V$3)*'PV, ESS, EV'!$B24</f>
        <v>0.44078286683630202</v>
      </c>
      <c r="Q23" s="1">
        <f>('PV, ESS, EV'!W$2-'PV, ESS, EV'!W$3)*'PV, ESS, EV'!$B24</f>
        <v>0.40404240882103482</v>
      </c>
      <c r="R23" s="1">
        <f>('PV, ESS, EV'!X$2-'PV, ESS, EV'!X$3)*'PV, ESS, EV'!$B24</f>
        <v>0.36312298558100092</v>
      </c>
      <c r="S23" s="1">
        <f>('PV, ESS, EV'!Y$2-'PV, ESS, EV'!Y$3)*'PV, ESS, EV'!$B24</f>
        <v>0.35010178117048352</v>
      </c>
      <c r="T23" s="1">
        <f>('PV, ESS, EV'!Z$2-'PV, ESS, EV'!Z$3)*'PV, ESS, EV'!$B24</f>
        <v>0.22007039864291775</v>
      </c>
      <c r="U23" s="1">
        <f>('PV, ESS, EV'!AA$2-'PV, ESS, EV'!AA$3)*'PV, ESS, EV'!$B24</f>
        <v>0.23534860050890588</v>
      </c>
      <c r="V23" s="1">
        <f>('PV, ESS, EV'!AB$2-'PV, ESS, EV'!AB$3)*'PV, ESS, EV'!$B24</f>
        <v>0.25730619168787106</v>
      </c>
      <c r="W23" s="1">
        <f>('PV, ESS, EV'!AC$2-'PV, ESS, EV'!AC$3)*'PV, ESS, EV'!$B24</f>
        <v>0.26344444444444448</v>
      </c>
      <c r="X23" s="1">
        <f>('PV, ESS, EV'!AD$2-'PV, ESS, EV'!AD$3)*'PV, ESS, EV'!$B24</f>
        <v>0.27475826972010181</v>
      </c>
      <c r="Y23" s="1">
        <f>('PV, ESS, EV'!AE$2-'PV, ESS, EV'!AE$3)*'PV, ESS, EV'!$B24</f>
        <v>0.30327820186598814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0.59433502968617491</v>
      </c>
      <c r="C25" s="1">
        <f>('PV, ESS, EV'!I$2-'PV, ESS, EV'!I$3)*'PV, ESS, EV'!$B26</f>
        <v>0.62898176420695517</v>
      </c>
      <c r="D25" s="1">
        <f>('PV, ESS, EV'!J$2-'PV, ESS, EV'!J$3)*'PV, ESS, EV'!$B26</f>
        <v>0.66418659881255315</v>
      </c>
      <c r="E25" s="1">
        <f>('PV, ESS, EV'!K$2-'PV, ESS, EV'!K$3)*'PV, ESS, EV'!$B26</f>
        <v>0.69437595419847342</v>
      </c>
      <c r="F25" s="1">
        <f>('PV, ESS, EV'!L$2-'PV, ESS, EV'!L$3)*'PV, ESS, EV'!$B26</f>
        <v>0.70225169635284146</v>
      </c>
      <c r="G25" s="1">
        <f>('PV, ESS, EV'!M$2-'PV, ESS, EV'!M$3)*'PV, ESS, EV'!$B26</f>
        <v>0.73460220525869391</v>
      </c>
      <c r="H25" s="1">
        <f>('PV, ESS, EV'!N$2-'PV, ESS, EV'!N$3)*'PV, ESS, EV'!$B26</f>
        <v>0.73083651399491101</v>
      </c>
      <c r="I25" s="1">
        <f>('PV, ESS, EV'!O$2-'PV, ESS, EV'!O$3)*'PV, ESS, EV'!$B26</f>
        <v>0.69081658184902461</v>
      </c>
      <c r="J25" s="1">
        <f>('PV, ESS, EV'!P$2-'PV, ESS, EV'!P$3)*'PV, ESS, EV'!$B26</f>
        <v>0.62590330788804083</v>
      </c>
      <c r="K25" s="1">
        <f>('PV, ESS, EV'!Q$2-'PV, ESS, EV'!Q$3)*'PV, ESS, EV'!$B26</f>
        <v>0.91912998303647175</v>
      </c>
      <c r="L25" s="1">
        <f>('PV, ESS, EV'!R$2-'PV, ESS, EV'!R$3)*'PV, ESS, EV'!$B26</f>
        <v>0.89757336726039028</v>
      </c>
      <c r="M25" s="1">
        <f>('PV, ESS, EV'!S$2-'PV, ESS, EV'!S$3)*'PV, ESS, EV'!$B26</f>
        <v>0.82649279050042423</v>
      </c>
      <c r="N25" s="1">
        <f>('PV, ESS, EV'!T$2-'PV, ESS, EV'!T$3)*'PV, ESS, EV'!$B26</f>
        <v>0.80641454622561515</v>
      </c>
      <c r="O25" s="1">
        <f>('PV, ESS, EV'!U$2-'PV, ESS, EV'!U$3)*'PV, ESS, EV'!$B26</f>
        <v>0.80972455470737925</v>
      </c>
      <c r="P25" s="1">
        <f>('PV, ESS, EV'!V$2-'PV, ESS, EV'!V$3)*'PV, ESS, EV'!$B26</f>
        <v>0.77137001696352858</v>
      </c>
      <c r="Q25" s="1">
        <f>('PV, ESS, EV'!W$2-'PV, ESS, EV'!W$3)*'PV, ESS, EV'!$B26</f>
        <v>0.70707421543681093</v>
      </c>
      <c r="R25" s="1">
        <f>('PV, ESS, EV'!X$2-'PV, ESS, EV'!X$3)*'PV, ESS, EV'!$B26</f>
        <v>0.6354652247667516</v>
      </c>
      <c r="S25" s="1">
        <f>('PV, ESS, EV'!Y$2-'PV, ESS, EV'!Y$3)*'PV, ESS, EV'!$B26</f>
        <v>0.61267811704834618</v>
      </c>
      <c r="T25" s="1">
        <f>('PV, ESS, EV'!Z$2-'PV, ESS, EV'!Z$3)*'PV, ESS, EV'!$B26</f>
        <v>0.38512319762510605</v>
      </c>
      <c r="U25" s="1">
        <f>('PV, ESS, EV'!AA$2-'PV, ESS, EV'!AA$3)*'PV, ESS, EV'!$B26</f>
        <v>0.41186005089058531</v>
      </c>
      <c r="V25" s="1">
        <f>('PV, ESS, EV'!AB$2-'PV, ESS, EV'!AB$3)*'PV, ESS, EV'!$B26</f>
        <v>0.45028583545377443</v>
      </c>
      <c r="W25" s="1">
        <f>('PV, ESS, EV'!AC$2-'PV, ESS, EV'!AC$3)*'PV, ESS, EV'!$B26</f>
        <v>0.46102777777777781</v>
      </c>
      <c r="X25" s="1">
        <f>('PV, ESS, EV'!AD$2-'PV, ESS, EV'!AD$3)*'PV, ESS, EV'!$B26</f>
        <v>0.48082697201017816</v>
      </c>
      <c r="Y25" s="1">
        <f>('PV, ESS, EV'!AE$2-'PV, ESS, EV'!AE$3)*'PV, ESS, EV'!$B26</f>
        <v>0.53073685326547926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0.46782657336726047</v>
      </c>
      <c r="C27" s="1">
        <f>('PV, ESS, EV'!I$2-'PV, ESS, EV'!I$3)*'PV, ESS, EV'!$B28</f>
        <v>0.49509850296861752</v>
      </c>
      <c r="D27" s="1">
        <f>('PV, ESS, EV'!J$2-'PV, ESS, EV'!J$3)*'PV, ESS, EV'!$B28</f>
        <v>0.52280973706530964</v>
      </c>
      <c r="E27" s="1">
        <f>('PV, ESS, EV'!K$2-'PV, ESS, EV'!K$3)*'PV, ESS, EV'!$B28</f>
        <v>0.54657307251908405</v>
      </c>
      <c r="F27" s="1">
        <f>('PV, ESS, EV'!L$2-'PV, ESS, EV'!L$3)*'PV, ESS, EV'!$B28</f>
        <v>0.55277240670059369</v>
      </c>
      <c r="G27" s="1">
        <f>('PV, ESS, EV'!M$2-'PV, ESS, EV'!M$3)*'PV, ESS, EV'!$B28</f>
        <v>0.57823687871077178</v>
      </c>
      <c r="H27" s="1">
        <f>('PV, ESS, EV'!N$2-'PV, ESS, EV'!N$3)*'PV, ESS, EV'!$B28</f>
        <v>0.57527274173027987</v>
      </c>
      <c r="I27" s="1">
        <f>('PV, ESS, EV'!O$2-'PV, ESS, EV'!O$3)*'PV, ESS, EV'!$B28</f>
        <v>0.54377133799830357</v>
      </c>
      <c r="J27" s="1">
        <f>('PV, ESS, EV'!P$2-'PV, ESS, EV'!P$3)*'PV, ESS, EV'!$B28</f>
        <v>0.49267531806615777</v>
      </c>
      <c r="K27" s="1">
        <f>('PV, ESS, EV'!Q$2-'PV, ESS, EV'!Q$3)*'PV, ESS, EV'!$B28</f>
        <v>0.72348660093299411</v>
      </c>
      <c r="L27" s="1">
        <f>('PV, ESS, EV'!R$2-'PV, ESS, EV'!R$3)*'PV, ESS, EV'!$B28</f>
        <v>0.70651846480067859</v>
      </c>
      <c r="M27" s="1">
        <f>('PV, ESS, EV'!S$2-'PV, ESS, EV'!S$3)*'PV, ESS, EV'!$B28</f>
        <v>0.65056789652247671</v>
      </c>
      <c r="N27" s="1">
        <f>('PV, ESS, EV'!T$2-'PV, ESS, EV'!T$3)*'PV, ESS, EV'!$B28</f>
        <v>0.63476344995759126</v>
      </c>
      <c r="O27" s="1">
        <f>('PV, ESS, EV'!U$2-'PV, ESS, EV'!U$3)*'PV, ESS, EV'!$B28</f>
        <v>0.63736889949109421</v>
      </c>
      <c r="P27" s="1">
        <f>('PV, ESS, EV'!V$2-'PV, ESS, EV'!V$3)*'PV, ESS, EV'!$B28</f>
        <v>0.60717839906700599</v>
      </c>
      <c r="Q27" s="1">
        <f>('PV, ESS, EV'!W$2-'PV, ESS, EV'!W$3)*'PV, ESS, EV'!$B28</f>
        <v>0.55656841815097535</v>
      </c>
      <c r="R27" s="1">
        <f>('PV, ESS, EV'!X$2-'PV, ESS, EV'!X$3)*'PV, ESS, EV'!$B28</f>
        <v>0.50020191263782876</v>
      </c>
      <c r="S27" s="1">
        <f>('PV, ESS, EV'!Y$2-'PV, ESS, EV'!Y$3)*'PV, ESS, EV'!$B28</f>
        <v>0.48226520356234098</v>
      </c>
      <c r="T27" s="1">
        <f>('PV, ESS, EV'!Z$2-'PV, ESS, EV'!Z$3)*'PV, ESS, EV'!$B28</f>
        <v>0.3031469741306192</v>
      </c>
      <c r="U27" s="1">
        <f>('PV, ESS, EV'!AA$2-'PV, ESS, EV'!AA$3)*'PV, ESS, EV'!$B28</f>
        <v>0.32419269720101784</v>
      </c>
      <c r="V27" s="1">
        <f>('PV, ESS, EV'!AB$2-'PV, ESS, EV'!AB$3)*'PV, ESS, EV'!$B28</f>
        <v>0.35443927905004236</v>
      </c>
      <c r="W27" s="1">
        <f>('PV, ESS, EV'!AC$2-'PV, ESS, EV'!AC$3)*'PV, ESS, EV'!$B28</f>
        <v>0.36289472222222224</v>
      </c>
      <c r="X27" s="1">
        <f>('PV, ESS, EV'!AD$2-'PV, ESS, EV'!AD$3)*'PV, ESS, EV'!$B28</f>
        <v>0.37847951653944018</v>
      </c>
      <c r="Y27" s="1">
        <f>('PV, ESS, EV'!AE$2-'PV, ESS, EV'!AE$3)*'PV, ESS, EV'!$B28</f>
        <v>0.41776572307039861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0.32263901611535201</v>
      </c>
      <c r="C29" s="1">
        <f>('PV, ESS, EV'!I$2-'PV, ESS, EV'!I$3)*'PV, ESS, EV'!$B30</f>
        <v>0.34144724342663274</v>
      </c>
      <c r="D29" s="1">
        <f>('PV, ESS, EV'!J$2-'PV, ESS, EV'!J$3)*'PV, ESS, EV'!$B30</f>
        <v>0.36055843935538595</v>
      </c>
      <c r="E29" s="1">
        <f>('PV, ESS, EV'!K$2-'PV, ESS, EV'!K$3)*'PV, ESS, EV'!$B30</f>
        <v>0.37694694656488553</v>
      </c>
      <c r="F29" s="1">
        <f>('PV, ESS, EV'!L$2-'PV, ESS, EV'!L$3)*'PV, ESS, EV'!$B30</f>
        <v>0.38122234944868527</v>
      </c>
      <c r="G29" s="1">
        <f>('PV, ESS, EV'!M$2-'PV, ESS, EV'!M$3)*'PV, ESS, EV'!$B30</f>
        <v>0.39878405428329089</v>
      </c>
      <c r="H29" s="1">
        <f>('PV, ESS, EV'!N$2-'PV, ESS, EV'!N$3)*'PV, ESS, EV'!$B30</f>
        <v>0.39673982188295165</v>
      </c>
      <c r="I29" s="1">
        <f>('PV, ESS, EV'!O$2-'PV, ESS, EV'!O$3)*'PV, ESS, EV'!$B30</f>
        <v>0.37501471586089902</v>
      </c>
      <c r="J29" s="1">
        <f>('PV, ESS, EV'!P$2-'PV, ESS, EV'!P$3)*'PV, ESS, EV'!$B30</f>
        <v>0.33977608142493637</v>
      </c>
      <c r="K29" s="1">
        <f>('PV, ESS, EV'!Q$2-'PV, ESS, EV'!Q$3)*'PV, ESS, EV'!$B30</f>
        <v>0.49895627650551316</v>
      </c>
      <c r="L29" s="1">
        <f>('PV, ESS, EV'!R$2-'PV, ESS, EV'!R$3)*'PV, ESS, EV'!$B30</f>
        <v>0.48725411365564036</v>
      </c>
      <c r="M29" s="1">
        <f>('PV, ESS, EV'!S$2-'PV, ESS, EV'!S$3)*'PV, ESS, EV'!$B30</f>
        <v>0.44866751484308737</v>
      </c>
      <c r="N29" s="1">
        <f>('PV, ESS, EV'!T$2-'PV, ESS, EV'!T$3)*'PV, ESS, EV'!$B30</f>
        <v>0.43776789652247672</v>
      </c>
      <c r="O29" s="1">
        <f>('PV, ESS, EV'!U$2-'PV, ESS, EV'!U$3)*'PV, ESS, EV'!$B30</f>
        <v>0.43956475826972013</v>
      </c>
      <c r="P29" s="1">
        <f>('PV, ESS, EV'!V$2-'PV, ESS, EV'!V$3)*'PV, ESS, EV'!$B30</f>
        <v>0.41874372349448685</v>
      </c>
      <c r="Q29" s="1">
        <f>('PV, ESS, EV'!W$2-'PV, ESS, EV'!W$3)*'PV, ESS, EV'!$B30</f>
        <v>0.38384028837998302</v>
      </c>
      <c r="R29" s="1">
        <f>('PV, ESS, EV'!X$2-'PV, ESS, EV'!X$3)*'PV, ESS, EV'!$B30</f>
        <v>0.3449668363019508</v>
      </c>
      <c r="S29" s="1">
        <f>('PV, ESS, EV'!Y$2-'PV, ESS, EV'!Y$3)*'PV, ESS, EV'!$B30</f>
        <v>0.3325966921119593</v>
      </c>
      <c r="T29" s="1">
        <f>('PV, ESS, EV'!Z$2-'PV, ESS, EV'!Z$3)*'PV, ESS, EV'!$B30</f>
        <v>0.20906687871077184</v>
      </c>
      <c r="U29" s="1">
        <f>('PV, ESS, EV'!AA$2-'PV, ESS, EV'!AA$3)*'PV, ESS, EV'!$B30</f>
        <v>0.22358117048346057</v>
      </c>
      <c r="V29" s="1">
        <f>('PV, ESS, EV'!AB$2-'PV, ESS, EV'!AB$3)*'PV, ESS, EV'!$B30</f>
        <v>0.2444408821034775</v>
      </c>
      <c r="W29" s="1">
        <f>('PV, ESS, EV'!AC$2-'PV, ESS, EV'!AC$3)*'PV, ESS, EV'!$B30</f>
        <v>0.25027222222222223</v>
      </c>
      <c r="X29" s="1">
        <f>('PV, ESS, EV'!AD$2-'PV, ESS, EV'!AD$3)*'PV, ESS, EV'!$B30</f>
        <v>0.2610203562340967</v>
      </c>
      <c r="Y29" s="1">
        <f>('PV, ESS, EV'!AE$2-'PV, ESS, EV'!AE$3)*'PV, ESS, EV'!$B30</f>
        <v>0.28811429177268866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0.14094230703986432</v>
      </c>
      <c r="C31" s="1">
        <f>('PV, ESS, EV'!I$2-'PV, ESS, EV'!I$3)*'PV, ESS, EV'!$B32</f>
        <v>0.1491585326547922</v>
      </c>
      <c r="D31" s="1">
        <f>('PV, ESS, EV'!J$2-'PV, ESS, EV'!J$3)*'PV, ESS, EV'!$B32</f>
        <v>0.15750710771840545</v>
      </c>
      <c r="E31" s="1">
        <f>('PV, ESS, EV'!K$2-'PV, ESS, EV'!K$3)*'PV, ESS, EV'!$B32</f>
        <v>0.16466629770992369</v>
      </c>
      <c r="F31" s="1">
        <f>('PV, ESS, EV'!L$2-'PV, ESS, EV'!L$3)*'PV, ESS, EV'!$B32</f>
        <v>0.16653397370653095</v>
      </c>
      <c r="G31" s="1">
        <f>('PV, ESS, EV'!M$2-'PV, ESS, EV'!M$3)*'PV, ESS, EV'!$B32</f>
        <v>0.17420566581849026</v>
      </c>
      <c r="H31" s="1">
        <f>('PV, ESS, EV'!N$2-'PV, ESS, EV'!N$3)*'PV, ESS, EV'!$B32</f>
        <v>0.17331265903307888</v>
      </c>
      <c r="I31" s="1">
        <f>('PV, ESS, EV'!O$2-'PV, ESS, EV'!O$3)*'PV, ESS, EV'!$B32</f>
        <v>0.16382221798134011</v>
      </c>
      <c r="J31" s="1">
        <f>('PV, ESS, EV'!P$2-'PV, ESS, EV'!P$3)*'PV, ESS, EV'!$B32</f>
        <v>0.14842849872773539</v>
      </c>
      <c r="K31" s="1">
        <f>('PV, ESS, EV'!Q$2-'PV, ESS, EV'!Q$3)*'PV, ESS, EV'!$B32</f>
        <v>0.21796511026293469</v>
      </c>
      <c r="L31" s="1">
        <f>('PV, ESS, EV'!R$2-'PV, ESS, EV'!R$3)*'PV, ESS, EV'!$B32</f>
        <v>0.21285311280746397</v>
      </c>
      <c r="M31" s="1">
        <f>('PV, ESS, EV'!S$2-'PV, ESS, EV'!S$3)*'PV, ESS, EV'!$B32</f>
        <v>0.19599686174724343</v>
      </c>
      <c r="N31" s="1">
        <f>('PV, ESS, EV'!T$2-'PV, ESS, EV'!T$3)*'PV, ESS, EV'!$B32</f>
        <v>0.19123544953350299</v>
      </c>
      <c r="O31" s="1">
        <f>('PV, ESS, EV'!U$2-'PV, ESS, EV'!U$3)*'PV, ESS, EV'!$B32</f>
        <v>0.19202039440203564</v>
      </c>
      <c r="P31" s="1">
        <f>('PV, ESS, EV'!V$2-'PV, ESS, EV'!V$3)*'PV, ESS, EV'!$B32</f>
        <v>0.18292488973706533</v>
      </c>
      <c r="Q31" s="1">
        <f>('PV, ESS, EV'!W$2-'PV, ESS, EV'!W$3)*'PV, ESS, EV'!$B32</f>
        <v>0.16767759966072943</v>
      </c>
      <c r="R31" s="1">
        <f>('PV, ESS, EV'!X$2-'PV, ESS, EV'!X$3)*'PV, ESS, EV'!$B32</f>
        <v>0.15069603901611536</v>
      </c>
      <c r="S31" s="1">
        <f>('PV, ESS, EV'!Y$2-'PV, ESS, EV'!Y$3)*'PV, ESS, EV'!$B32</f>
        <v>0.14529223918575065</v>
      </c>
      <c r="T31" s="1">
        <f>('PV, ESS, EV'!Z$2-'PV, ESS, EV'!Z$3)*'PV, ESS, EV'!$B32</f>
        <v>9.1329215436810857E-2</v>
      </c>
      <c r="U31" s="1">
        <f>('PV, ESS, EV'!AA$2-'PV, ESS, EV'!AA$3)*'PV, ESS, EV'!$B32</f>
        <v>9.7669669211195936E-2</v>
      </c>
      <c r="V31" s="1">
        <f>('PV, ESS, EV'!AB$2-'PV, ESS, EV'!AB$3)*'PV, ESS, EV'!$B32</f>
        <v>0.1067820695504665</v>
      </c>
      <c r="W31" s="1">
        <f>('PV, ESS, EV'!AC$2-'PV, ESS, EV'!AC$3)*'PV, ESS, EV'!$B32</f>
        <v>0.10932944444444445</v>
      </c>
      <c r="X31" s="1">
        <f>('PV, ESS, EV'!AD$2-'PV, ESS, EV'!AD$3)*'PV, ESS, EV'!$B32</f>
        <v>0.11402468193384224</v>
      </c>
      <c r="Y31" s="1">
        <f>('PV, ESS, EV'!AE$2-'PV, ESS, EV'!AE$3)*'PV, ESS, EV'!$B32</f>
        <v>0.12586045377438507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0.3396200169635285</v>
      </c>
      <c r="C35" s="1">
        <f>('PV, ESS, EV'!I$2-'PV, ESS, EV'!I$3)*'PV, ESS, EV'!$B36</f>
        <v>0.35941815097540292</v>
      </c>
      <c r="D35" s="1">
        <f>('PV, ESS, EV'!J$2-'PV, ESS, EV'!J$3)*'PV, ESS, EV'!$B36</f>
        <v>0.37953519932145896</v>
      </c>
      <c r="E35" s="1">
        <f>('PV, ESS, EV'!K$2-'PV, ESS, EV'!K$3)*'PV, ESS, EV'!$B36</f>
        <v>0.39678625954198476</v>
      </c>
      <c r="F35" s="1">
        <f>('PV, ESS, EV'!L$2-'PV, ESS, EV'!L$3)*'PV, ESS, EV'!$B36</f>
        <v>0.4012866836301951</v>
      </c>
      <c r="G35" s="1">
        <f>('PV, ESS, EV'!M$2-'PV, ESS, EV'!M$3)*'PV, ESS, EV'!$B36</f>
        <v>0.41977268871925361</v>
      </c>
      <c r="H35" s="1">
        <f>('PV, ESS, EV'!N$2-'PV, ESS, EV'!N$3)*'PV, ESS, EV'!$B36</f>
        <v>0.41762086513994917</v>
      </c>
      <c r="I35" s="1">
        <f>('PV, ESS, EV'!O$2-'PV, ESS, EV'!O$3)*'PV, ESS, EV'!$B36</f>
        <v>0.3947523324851569</v>
      </c>
      <c r="J35" s="1">
        <f>('PV, ESS, EV'!P$2-'PV, ESS, EV'!P$3)*'PV, ESS, EV'!$B36</f>
        <v>0.35765903307888047</v>
      </c>
      <c r="K35" s="1">
        <f>('PV, ESS, EV'!Q$2-'PV, ESS, EV'!Q$3)*'PV, ESS, EV'!$B36</f>
        <v>0.52521713316369811</v>
      </c>
      <c r="L35" s="1">
        <f>('PV, ESS, EV'!R$2-'PV, ESS, EV'!R$3)*'PV, ESS, EV'!$B36</f>
        <v>0.51289906700593735</v>
      </c>
      <c r="M35" s="1">
        <f>('PV, ESS, EV'!S$2-'PV, ESS, EV'!S$3)*'PV, ESS, EV'!$B36</f>
        <v>0.47228159457167096</v>
      </c>
      <c r="N35" s="1">
        <f>('PV, ESS, EV'!T$2-'PV, ESS, EV'!T$3)*'PV, ESS, EV'!$B36</f>
        <v>0.46080831212892293</v>
      </c>
      <c r="O35" s="1">
        <f>('PV, ESS, EV'!U$2-'PV, ESS, EV'!U$3)*'PV, ESS, EV'!$B36</f>
        <v>0.46269974554707388</v>
      </c>
      <c r="P35" s="1">
        <f>('PV, ESS, EV'!V$2-'PV, ESS, EV'!V$3)*'PV, ESS, EV'!$B36</f>
        <v>0.44078286683630202</v>
      </c>
      <c r="Q35" s="1">
        <f>('PV, ESS, EV'!W$2-'PV, ESS, EV'!W$3)*'PV, ESS, EV'!$B36</f>
        <v>0.40404240882103482</v>
      </c>
      <c r="R35" s="1">
        <f>('PV, ESS, EV'!X$2-'PV, ESS, EV'!X$3)*'PV, ESS, EV'!$B36</f>
        <v>0.36312298558100092</v>
      </c>
      <c r="S35" s="1">
        <f>('PV, ESS, EV'!Y$2-'PV, ESS, EV'!Y$3)*'PV, ESS, EV'!$B36</f>
        <v>0.35010178117048352</v>
      </c>
      <c r="T35" s="1">
        <f>('PV, ESS, EV'!Z$2-'PV, ESS, EV'!Z$3)*'PV, ESS, EV'!$B36</f>
        <v>0.22007039864291775</v>
      </c>
      <c r="U35" s="1">
        <f>('PV, ESS, EV'!AA$2-'PV, ESS, EV'!AA$3)*'PV, ESS, EV'!$B36</f>
        <v>0.23534860050890588</v>
      </c>
      <c r="V35" s="1">
        <f>('PV, ESS, EV'!AB$2-'PV, ESS, EV'!AB$3)*'PV, ESS, EV'!$B36</f>
        <v>0.25730619168787106</v>
      </c>
      <c r="W35" s="1">
        <f>('PV, ESS, EV'!AC$2-'PV, ESS, EV'!AC$3)*'PV, ESS, EV'!$B36</f>
        <v>0.26344444444444448</v>
      </c>
      <c r="X35" s="1">
        <f>('PV, ESS, EV'!AD$2-'PV, ESS, EV'!AD$3)*'PV, ESS, EV'!$B36</f>
        <v>0.27475826972010181</v>
      </c>
      <c r="Y35" s="1">
        <f>('PV, ESS, EV'!AE$2-'PV, ESS, EV'!AE$3)*'PV, ESS, EV'!$B36</f>
        <v>0.30327820186598814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8.4905004240882126E-2</v>
      </c>
      <c r="C37" s="1">
        <f>('PV, ESS, EV'!I$2-'PV, ESS, EV'!I$3)*'PV, ESS, EV'!$B38</f>
        <v>8.9854537743850729E-2</v>
      </c>
      <c r="D37" s="1">
        <f>('PV, ESS, EV'!J$2-'PV, ESS, EV'!J$3)*'PV, ESS, EV'!$B38</f>
        <v>9.488379983036474E-2</v>
      </c>
      <c r="E37" s="1">
        <f>('PV, ESS, EV'!K$2-'PV, ESS, EV'!K$3)*'PV, ESS, EV'!$B38</f>
        <v>9.9196564885496191E-2</v>
      </c>
      <c r="F37" s="1">
        <f>('PV, ESS, EV'!L$2-'PV, ESS, EV'!L$3)*'PV, ESS, EV'!$B38</f>
        <v>0.10032167090754877</v>
      </c>
      <c r="G37" s="1">
        <f>('PV, ESS, EV'!M$2-'PV, ESS, EV'!M$3)*'PV, ESS, EV'!$B38</f>
        <v>0.1049431721798134</v>
      </c>
      <c r="H37" s="1">
        <f>('PV, ESS, EV'!N$2-'PV, ESS, EV'!N$3)*'PV, ESS, EV'!$B38</f>
        <v>0.10440521628498729</v>
      </c>
      <c r="I37" s="1">
        <f>('PV, ESS, EV'!O$2-'PV, ESS, EV'!O$3)*'PV, ESS, EV'!$B38</f>
        <v>9.8688083121289225E-2</v>
      </c>
      <c r="J37" s="1">
        <f>('PV, ESS, EV'!P$2-'PV, ESS, EV'!P$3)*'PV, ESS, EV'!$B38</f>
        <v>8.9414758269720118E-2</v>
      </c>
      <c r="K37" s="1">
        <f>('PV, ESS, EV'!Q$2-'PV, ESS, EV'!Q$3)*'PV, ESS, EV'!$B38</f>
        <v>0.13130428329092453</v>
      </c>
      <c r="L37" s="1">
        <f>('PV, ESS, EV'!R$2-'PV, ESS, EV'!R$3)*'PV, ESS, EV'!$B38</f>
        <v>0.12822476675148434</v>
      </c>
      <c r="M37" s="1">
        <f>('PV, ESS, EV'!S$2-'PV, ESS, EV'!S$3)*'PV, ESS, EV'!$B38</f>
        <v>0.11807039864291774</v>
      </c>
      <c r="N37" s="1">
        <f>('PV, ESS, EV'!T$2-'PV, ESS, EV'!T$3)*'PV, ESS, EV'!$B38</f>
        <v>0.11520207803223073</v>
      </c>
      <c r="O37" s="1">
        <f>('PV, ESS, EV'!U$2-'PV, ESS, EV'!U$3)*'PV, ESS, EV'!$B38</f>
        <v>0.11567493638676847</v>
      </c>
      <c r="P37" s="1">
        <f>('PV, ESS, EV'!V$2-'PV, ESS, EV'!V$3)*'PV, ESS, EV'!$B38</f>
        <v>0.11019571670907551</v>
      </c>
      <c r="Q37" s="1">
        <f>('PV, ESS, EV'!W$2-'PV, ESS, EV'!W$3)*'PV, ESS, EV'!$B38</f>
        <v>0.1010106022052587</v>
      </c>
      <c r="R37" s="1">
        <f>('PV, ESS, EV'!X$2-'PV, ESS, EV'!X$3)*'PV, ESS, EV'!$B38</f>
        <v>9.0780746395250231E-2</v>
      </c>
      <c r="S37" s="1">
        <f>('PV, ESS, EV'!Y$2-'PV, ESS, EV'!Y$3)*'PV, ESS, EV'!$B38</f>
        <v>8.7525445292620879E-2</v>
      </c>
      <c r="T37" s="1">
        <f>('PV, ESS, EV'!Z$2-'PV, ESS, EV'!Z$3)*'PV, ESS, EV'!$B38</f>
        <v>5.5017599660729437E-2</v>
      </c>
      <c r="U37" s="1">
        <f>('PV, ESS, EV'!AA$2-'PV, ESS, EV'!AA$3)*'PV, ESS, EV'!$B38</f>
        <v>5.883715012722647E-2</v>
      </c>
      <c r="V37" s="1">
        <f>('PV, ESS, EV'!AB$2-'PV, ESS, EV'!AB$3)*'PV, ESS, EV'!$B38</f>
        <v>6.4326547921967764E-2</v>
      </c>
      <c r="W37" s="1">
        <f>('PV, ESS, EV'!AC$2-'PV, ESS, EV'!AC$3)*'PV, ESS, EV'!$B38</f>
        <v>6.586111111111112E-2</v>
      </c>
      <c r="X37" s="1">
        <f>('PV, ESS, EV'!AD$2-'PV, ESS, EV'!AD$3)*'PV, ESS, EV'!$B38</f>
        <v>6.8689567430025453E-2</v>
      </c>
      <c r="Y37" s="1">
        <f>('PV, ESS, EV'!AE$2-'PV, ESS, EV'!AE$3)*'PV, ESS, EV'!$B38</f>
        <v>7.5819550466497035E-2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0.47546802374893987</v>
      </c>
      <c r="C39" s="1">
        <f>('PV, ESS, EV'!I$2-'PV, ESS, EV'!I$3)*'PV, ESS, EV'!$B40</f>
        <v>0.50318541136556405</v>
      </c>
      <c r="D39" s="1">
        <f>('PV, ESS, EV'!J$2-'PV, ESS, EV'!J$3)*'PV, ESS, EV'!$B40</f>
        <v>0.53134927905004248</v>
      </c>
      <c r="E39" s="1">
        <f>('PV, ESS, EV'!K$2-'PV, ESS, EV'!K$3)*'PV, ESS, EV'!$B40</f>
        <v>0.55550076335877863</v>
      </c>
      <c r="F39" s="1">
        <f>('PV, ESS, EV'!L$2-'PV, ESS, EV'!L$3)*'PV, ESS, EV'!$B40</f>
        <v>0.56180135708227308</v>
      </c>
      <c r="G39" s="1">
        <f>('PV, ESS, EV'!M$2-'PV, ESS, EV'!M$3)*'PV, ESS, EV'!$B40</f>
        <v>0.58768176420695506</v>
      </c>
      <c r="H39" s="1">
        <f>('PV, ESS, EV'!N$2-'PV, ESS, EV'!N$3)*'PV, ESS, EV'!$B40</f>
        <v>0.58466921119592874</v>
      </c>
      <c r="I39" s="1">
        <f>('PV, ESS, EV'!O$2-'PV, ESS, EV'!O$3)*'PV, ESS, EV'!$B40</f>
        <v>0.55265326547921967</v>
      </c>
      <c r="J39" s="1">
        <f>('PV, ESS, EV'!P$2-'PV, ESS, EV'!P$3)*'PV, ESS, EV'!$B40</f>
        <v>0.50072264631043262</v>
      </c>
      <c r="K39" s="1">
        <f>('PV, ESS, EV'!Q$2-'PV, ESS, EV'!Q$3)*'PV, ESS, EV'!$B40</f>
        <v>0.73530398642917727</v>
      </c>
      <c r="L39" s="1">
        <f>('PV, ESS, EV'!R$2-'PV, ESS, EV'!R$3)*'PV, ESS, EV'!$B40</f>
        <v>0.71805869380831222</v>
      </c>
      <c r="M39" s="1">
        <f>('PV, ESS, EV'!S$2-'PV, ESS, EV'!S$3)*'PV, ESS, EV'!$B40</f>
        <v>0.66119423240033937</v>
      </c>
      <c r="N39" s="1">
        <f>('PV, ESS, EV'!T$2-'PV, ESS, EV'!T$3)*'PV, ESS, EV'!$B40</f>
        <v>0.64513163698049203</v>
      </c>
      <c r="O39" s="1">
        <f>('PV, ESS, EV'!U$2-'PV, ESS, EV'!U$3)*'PV, ESS, EV'!$B40</f>
        <v>0.64777964376590336</v>
      </c>
      <c r="P39" s="1">
        <f>('PV, ESS, EV'!V$2-'PV, ESS, EV'!V$3)*'PV, ESS, EV'!$B40</f>
        <v>0.61709601357082278</v>
      </c>
      <c r="Q39" s="1">
        <f>('PV, ESS, EV'!W$2-'PV, ESS, EV'!W$3)*'PV, ESS, EV'!$B40</f>
        <v>0.56565937234944874</v>
      </c>
      <c r="R39" s="1">
        <f>('PV, ESS, EV'!X$2-'PV, ESS, EV'!X$3)*'PV, ESS, EV'!$B40</f>
        <v>0.50837217981340121</v>
      </c>
      <c r="S39" s="1">
        <f>('PV, ESS, EV'!Y$2-'PV, ESS, EV'!Y$3)*'PV, ESS, EV'!$B40</f>
        <v>0.49014249363867685</v>
      </c>
      <c r="T39" s="1">
        <f>('PV, ESS, EV'!Z$2-'PV, ESS, EV'!Z$3)*'PV, ESS, EV'!$B40</f>
        <v>0.30809855810008485</v>
      </c>
      <c r="U39" s="1">
        <f>('PV, ESS, EV'!AA$2-'PV, ESS, EV'!AA$3)*'PV, ESS, EV'!$B40</f>
        <v>0.32948804071246823</v>
      </c>
      <c r="V39" s="1">
        <f>('PV, ESS, EV'!AB$2-'PV, ESS, EV'!AB$3)*'PV, ESS, EV'!$B40</f>
        <v>0.36022866836301948</v>
      </c>
      <c r="W39" s="1">
        <f>('PV, ESS, EV'!AC$2-'PV, ESS, EV'!AC$3)*'PV, ESS, EV'!$B40</f>
        <v>0.36882222222222222</v>
      </c>
      <c r="X39" s="1">
        <f>('PV, ESS, EV'!AD$2-'PV, ESS, EV'!AD$3)*'PV, ESS, EV'!$B40</f>
        <v>0.38466157760814251</v>
      </c>
      <c r="Y39" s="1">
        <f>('PV, ESS, EV'!AE$2-'PV, ESS, EV'!AE$3)*'PV, ESS, EV'!$B40</f>
        <v>0.42458948261238333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0.28018651399491096</v>
      </c>
      <c r="C41" s="1">
        <f>('PV, ESS, EV'!I$2-'PV, ESS, EV'!I$3)*'PV, ESS, EV'!$B42</f>
        <v>0.29651997455470741</v>
      </c>
      <c r="D41" s="1">
        <f>('PV, ESS, EV'!J$2-'PV, ESS, EV'!J$3)*'PV, ESS, EV'!$B42</f>
        <v>0.31311653944020362</v>
      </c>
      <c r="E41" s="1">
        <f>('PV, ESS, EV'!K$2-'PV, ESS, EV'!K$3)*'PV, ESS, EV'!$B42</f>
        <v>0.32734866412213742</v>
      </c>
      <c r="F41" s="1">
        <f>('PV, ESS, EV'!L$2-'PV, ESS, EV'!L$3)*'PV, ESS, EV'!$B42</f>
        <v>0.33106151399491091</v>
      </c>
      <c r="G41" s="1">
        <f>('PV, ESS, EV'!M$2-'PV, ESS, EV'!M$3)*'PV, ESS, EV'!$B42</f>
        <v>0.34631246819338424</v>
      </c>
      <c r="H41" s="1">
        <f>('PV, ESS, EV'!N$2-'PV, ESS, EV'!N$3)*'PV, ESS, EV'!$B42</f>
        <v>0.34453721374045804</v>
      </c>
      <c r="I41" s="1">
        <f>('PV, ESS, EV'!O$2-'PV, ESS, EV'!O$3)*'PV, ESS, EV'!$B42</f>
        <v>0.32567067430025443</v>
      </c>
      <c r="J41" s="1">
        <f>('PV, ESS, EV'!P$2-'PV, ESS, EV'!P$3)*'PV, ESS, EV'!$B42</f>
        <v>0.29506870229007637</v>
      </c>
      <c r="K41" s="1">
        <f>('PV, ESS, EV'!Q$2-'PV, ESS, EV'!Q$3)*'PV, ESS, EV'!$B42</f>
        <v>0.43330413486005087</v>
      </c>
      <c r="L41" s="1">
        <f>('PV, ESS, EV'!R$2-'PV, ESS, EV'!R$3)*'PV, ESS, EV'!$B42</f>
        <v>0.42314173027989826</v>
      </c>
      <c r="M41" s="1">
        <f>('PV, ESS, EV'!S$2-'PV, ESS, EV'!S$3)*'PV, ESS, EV'!$B42</f>
        <v>0.38963231552162853</v>
      </c>
      <c r="N41" s="1">
        <f>('PV, ESS, EV'!T$2-'PV, ESS, EV'!T$3)*'PV, ESS, EV'!$B42</f>
        <v>0.38016685750636137</v>
      </c>
      <c r="O41" s="1">
        <f>('PV, ESS, EV'!U$2-'PV, ESS, EV'!U$3)*'PV, ESS, EV'!$B42</f>
        <v>0.38172729007633588</v>
      </c>
      <c r="P41" s="1">
        <f>('PV, ESS, EV'!V$2-'PV, ESS, EV'!V$3)*'PV, ESS, EV'!$B42</f>
        <v>0.36364586513994912</v>
      </c>
      <c r="Q41" s="1">
        <f>('PV, ESS, EV'!W$2-'PV, ESS, EV'!W$3)*'PV, ESS, EV'!$B42</f>
        <v>0.33333498727735367</v>
      </c>
      <c r="R41" s="1">
        <f>('PV, ESS, EV'!X$2-'PV, ESS, EV'!X$3)*'PV, ESS, EV'!$B42</f>
        <v>0.29957646310432573</v>
      </c>
      <c r="S41" s="1">
        <f>('PV, ESS, EV'!Y$2-'PV, ESS, EV'!Y$3)*'PV, ESS, EV'!$B42</f>
        <v>0.28883396946564888</v>
      </c>
      <c r="T41" s="1">
        <f>('PV, ESS, EV'!Z$2-'PV, ESS, EV'!Z$3)*'PV, ESS, EV'!$B42</f>
        <v>0.18155807888040712</v>
      </c>
      <c r="U41" s="1">
        <f>('PV, ESS, EV'!AA$2-'PV, ESS, EV'!AA$3)*'PV, ESS, EV'!$B42</f>
        <v>0.19416259541984734</v>
      </c>
      <c r="V41" s="1">
        <f>('PV, ESS, EV'!AB$2-'PV, ESS, EV'!AB$3)*'PV, ESS, EV'!$B42</f>
        <v>0.21227760814249361</v>
      </c>
      <c r="W41" s="1">
        <f>('PV, ESS, EV'!AC$2-'PV, ESS, EV'!AC$3)*'PV, ESS, EV'!$B42</f>
        <v>0.21734166666666666</v>
      </c>
      <c r="X41" s="1">
        <f>('PV, ESS, EV'!AD$2-'PV, ESS, EV'!AD$3)*'PV, ESS, EV'!$B42</f>
        <v>0.22667557251908396</v>
      </c>
      <c r="Y41" s="1">
        <f>('PV, ESS, EV'!AE$2-'PV, ESS, EV'!AE$3)*'PV, ESS, EV'!$B42</f>
        <v>0.2502045165394402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0.18374936386768448</v>
      </c>
      <c r="C4" s="1">
        <f>('PV, ESS, EV'!I$4-'PV, ESS, EV'!I$2)*'PV, ESS, EV'!$B5</f>
        <v>0.2022824427480916</v>
      </c>
      <c r="D4" s="1">
        <f>('PV, ESS, EV'!J$4-'PV, ESS, EV'!J$2)*'PV, ESS, EV'!$B5</f>
        <v>0.26329389312977097</v>
      </c>
      <c r="E4" s="1">
        <f>('PV, ESS, EV'!K$4-'PV, ESS, EV'!K$2)*'PV, ESS, EV'!$B5</f>
        <v>0.30185750636132319</v>
      </c>
      <c r="F4" s="1">
        <f>('PV, ESS, EV'!L$4-'PV, ESS, EV'!L$2)*'PV, ESS, EV'!$B5</f>
        <v>0.35492111959287526</v>
      </c>
      <c r="G4" s="1">
        <f>('PV, ESS, EV'!M$4-'PV, ESS, EV'!M$2)*'PV, ESS, EV'!$B5</f>
        <v>0.4148702290076336</v>
      </c>
      <c r="H4" s="1">
        <f>('PV, ESS, EV'!N$4-'PV, ESS, EV'!N$2)*'PV, ESS, EV'!$B5</f>
        <v>0.3698282442748092</v>
      </c>
      <c r="I4" s="1">
        <f>('PV, ESS, EV'!O$4-'PV, ESS, EV'!O$2)*'PV, ESS, EV'!$B5</f>
        <v>0.52870229007633596</v>
      </c>
      <c r="J4" s="1">
        <f>('PV, ESS, EV'!P$4-'PV, ESS, EV'!P$2)*'PV, ESS, EV'!$B5</f>
        <v>0.48502926208651403</v>
      </c>
      <c r="K4" s="1">
        <f>('PV, ESS, EV'!Q$4-'PV, ESS, EV'!Q$2)*'PV, ESS, EV'!$B5</f>
        <v>0.54780661577608136</v>
      </c>
      <c r="L4" s="1">
        <f>('PV, ESS, EV'!R$4-'PV, ESS, EV'!R$2)*'PV, ESS, EV'!$B5</f>
        <v>0.56299363867684482</v>
      </c>
      <c r="M4" s="1">
        <f>('PV, ESS, EV'!S$4-'PV, ESS, EV'!S$2)*'PV, ESS, EV'!$B5</f>
        <v>0.52223282442748098</v>
      </c>
      <c r="N4" s="1">
        <f>('PV, ESS, EV'!T$4-'PV, ESS, EV'!T$2)*'PV, ESS, EV'!$B5</f>
        <v>0.49264758269720105</v>
      </c>
      <c r="O4" s="1">
        <f>('PV, ESS, EV'!U$4-'PV, ESS, EV'!U$2)*'PV, ESS, EV'!$B5</f>
        <v>0.45355725190839696</v>
      </c>
      <c r="P4" s="1">
        <f>('PV, ESS, EV'!V$4-'PV, ESS, EV'!V$2)*'PV, ESS, EV'!$B5</f>
        <v>0.41776972010178115</v>
      </c>
      <c r="Q4" s="1">
        <f>('PV, ESS, EV'!W$4-'PV, ESS, EV'!W$2)*'PV, ESS, EV'!$B5</f>
        <v>0.37598854961832062</v>
      </c>
      <c r="R4" s="1">
        <f>('PV, ESS, EV'!X$4-'PV, ESS, EV'!X$2)*'PV, ESS, EV'!$B5</f>
        <v>0.37207760814249363</v>
      </c>
      <c r="S4" s="1">
        <f>('PV, ESS, EV'!Y$4-'PV, ESS, EV'!Y$2)*'PV, ESS, EV'!$B5</f>
        <v>0.29479389312977095</v>
      </c>
      <c r="T4" s="1">
        <f>('PV, ESS, EV'!Z$4-'PV, ESS, EV'!Z$2)*'PV, ESS, EV'!$B5</f>
        <v>0.24391094147582695</v>
      </c>
      <c r="U4" s="1">
        <f>('PV, ESS, EV'!AA$4-'PV, ESS, EV'!AA$2)*'PV, ESS, EV'!$B5</f>
        <v>0.28942748091603054</v>
      </c>
      <c r="V4" s="1">
        <f>('PV, ESS, EV'!AB$4-'PV, ESS, EV'!AB$2)*'PV, ESS, EV'!$B5</f>
        <v>0.29490585241730283</v>
      </c>
      <c r="W4" s="1">
        <f>('PV, ESS, EV'!AC$4-'PV, ESS, EV'!AC$2)*'PV, ESS, EV'!$B5</f>
        <v>0.33702035623409665</v>
      </c>
      <c r="X4" s="1">
        <f>('PV, ESS, EV'!AD$4-'PV, ESS, EV'!AD$2)*'PV, ESS, EV'!$B5</f>
        <v>0.16363867684478373</v>
      </c>
      <c r="Y4" s="1">
        <f>('PV, ESS, EV'!AE$4-'PV, ESS, EV'!AE$2)*'PV, ESS, EV'!$B5</f>
        <v>0.15711832061068706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6.1249787955894829E-2</v>
      </c>
      <c r="C7" s="1">
        <f>('PV, ESS, EV'!I$4-'PV, ESS, EV'!I$2)*'PV, ESS, EV'!$B8</f>
        <v>6.7427480916030541E-2</v>
      </c>
      <c r="D7" s="1">
        <f>('PV, ESS, EV'!J$4-'PV, ESS, EV'!J$2)*'PV, ESS, EV'!$B8</f>
        <v>8.7764631043257005E-2</v>
      </c>
      <c r="E7" s="1">
        <f>('PV, ESS, EV'!K$4-'PV, ESS, EV'!K$2)*'PV, ESS, EV'!$B8</f>
        <v>0.10061916878710774</v>
      </c>
      <c r="F7" s="1">
        <f>('PV, ESS, EV'!L$4-'PV, ESS, EV'!L$2)*'PV, ESS, EV'!$B8</f>
        <v>0.11830703986429177</v>
      </c>
      <c r="G7" s="1">
        <f>('PV, ESS, EV'!M$4-'PV, ESS, EV'!M$2)*'PV, ESS, EV'!$B8</f>
        <v>0.13829007633587789</v>
      </c>
      <c r="H7" s="1">
        <f>('PV, ESS, EV'!N$4-'PV, ESS, EV'!N$2)*'PV, ESS, EV'!$B8</f>
        <v>0.12327608142493642</v>
      </c>
      <c r="I7" s="1">
        <f>('PV, ESS, EV'!O$4-'PV, ESS, EV'!O$2)*'PV, ESS, EV'!$B8</f>
        <v>0.17623409669211201</v>
      </c>
      <c r="J7" s="1">
        <f>('PV, ESS, EV'!P$4-'PV, ESS, EV'!P$2)*'PV, ESS, EV'!$B8</f>
        <v>0.1616764206955047</v>
      </c>
      <c r="K7" s="1">
        <f>('PV, ESS, EV'!Q$4-'PV, ESS, EV'!Q$2)*'PV, ESS, EV'!$B8</f>
        <v>0.18260220525869381</v>
      </c>
      <c r="L7" s="1">
        <f>('PV, ESS, EV'!R$4-'PV, ESS, EV'!R$2)*'PV, ESS, EV'!$B8</f>
        <v>0.18766454622561496</v>
      </c>
      <c r="M7" s="1">
        <f>('PV, ESS, EV'!S$4-'PV, ESS, EV'!S$2)*'PV, ESS, EV'!$B8</f>
        <v>0.17407760814249365</v>
      </c>
      <c r="N7" s="1">
        <f>('PV, ESS, EV'!T$4-'PV, ESS, EV'!T$2)*'PV, ESS, EV'!$B8</f>
        <v>0.16421586089906703</v>
      </c>
      <c r="O7" s="1">
        <f>('PV, ESS, EV'!U$4-'PV, ESS, EV'!U$2)*'PV, ESS, EV'!$B8</f>
        <v>0.15118575063613235</v>
      </c>
      <c r="P7" s="1">
        <f>('PV, ESS, EV'!V$4-'PV, ESS, EV'!V$2)*'PV, ESS, EV'!$B8</f>
        <v>0.13925657336726041</v>
      </c>
      <c r="Q7" s="1">
        <f>('PV, ESS, EV'!W$4-'PV, ESS, EV'!W$2)*'PV, ESS, EV'!$B8</f>
        <v>0.12532951653944022</v>
      </c>
      <c r="R7" s="1">
        <f>('PV, ESS, EV'!X$4-'PV, ESS, EV'!X$2)*'PV, ESS, EV'!$B8</f>
        <v>0.12402586938083122</v>
      </c>
      <c r="S7" s="1">
        <f>('PV, ESS, EV'!Y$4-'PV, ESS, EV'!Y$2)*'PV, ESS, EV'!$B8</f>
        <v>9.8264631043257E-2</v>
      </c>
      <c r="T7" s="1">
        <f>('PV, ESS, EV'!Z$4-'PV, ESS, EV'!Z$2)*'PV, ESS, EV'!$B8</f>
        <v>8.1303647158608994E-2</v>
      </c>
      <c r="U7" s="1">
        <f>('PV, ESS, EV'!AA$4-'PV, ESS, EV'!AA$2)*'PV, ESS, EV'!$B8</f>
        <v>9.6475826972010195E-2</v>
      </c>
      <c r="V7" s="1">
        <f>('PV, ESS, EV'!AB$4-'PV, ESS, EV'!AB$2)*'PV, ESS, EV'!$B8</f>
        <v>9.8301950805767618E-2</v>
      </c>
      <c r="W7" s="1">
        <f>('PV, ESS, EV'!AC$4-'PV, ESS, EV'!AC$2)*'PV, ESS, EV'!$B8</f>
        <v>0.1123401187446989</v>
      </c>
      <c r="X7" s="1">
        <f>('PV, ESS, EV'!AD$4-'PV, ESS, EV'!AD$2)*'PV, ESS, EV'!$B8</f>
        <v>5.4546225614927911E-2</v>
      </c>
      <c r="Y7" s="1">
        <f>('PV, ESS, EV'!AE$4-'PV, ESS, EV'!AE$2)*'PV, ESS, EV'!$B8</f>
        <v>5.2372773536895692E-2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3.6749872773536897E-2</v>
      </c>
      <c r="C15" s="1">
        <f>('PV, ESS, EV'!I$4-'PV, ESS, EV'!I$2)*'PV, ESS, EV'!$B16</f>
        <v>4.0456488549618322E-2</v>
      </c>
      <c r="D15" s="1">
        <f>('PV, ESS, EV'!J$4-'PV, ESS, EV'!J$2)*'PV, ESS, EV'!$B16</f>
        <v>5.2658778625954202E-2</v>
      </c>
      <c r="E15" s="1">
        <f>('PV, ESS, EV'!K$4-'PV, ESS, EV'!K$2)*'PV, ESS, EV'!$B16</f>
        <v>6.0371501272264642E-2</v>
      </c>
      <c r="F15" s="1">
        <f>('PV, ESS, EV'!L$4-'PV, ESS, EV'!L$2)*'PV, ESS, EV'!$B16</f>
        <v>7.0984223918575062E-2</v>
      </c>
      <c r="G15" s="1">
        <f>('PV, ESS, EV'!M$4-'PV, ESS, EV'!M$2)*'PV, ESS, EV'!$B16</f>
        <v>8.297404580152673E-2</v>
      </c>
      <c r="H15" s="1">
        <f>('PV, ESS, EV'!N$4-'PV, ESS, EV'!N$2)*'PV, ESS, EV'!$B16</f>
        <v>7.3965648854961846E-2</v>
      </c>
      <c r="I15" s="1">
        <f>('PV, ESS, EV'!O$4-'PV, ESS, EV'!O$2)*'PV, ESS, EV'!$B16</f>
        <v>0.1057404580152672</v>
      </c>
      <c r="J15" s="1">
        <f>('PV, ESS, EV'!P$4-'PV, ESS, EV'!P$2)*'PV, ESS, EV'!$B16</f>
        <v>9.7005852417302807E-2</v>
      </c>
      <c r="K15" s="1">
        <f>('PV, ESS, EV'!Q$4-'PV, ESS, EV'!Q$2)*'PV, ESS, EV'!$B16</f>
        <v>0.10956132315521627</v>
      </c>
      <c r="L15" s="1">
        <f>('PV, ESS, EV'!R$4-'PV, ESS, EV'!R$2)*'PV, ESS, EV'!$B16</f>
        <v>0.11259872773536897</v>
      </c>
      <c r="M15" s="1">
        <f>('PV, ESS, EV'!S$4-'PV, ESS, EV'!S$2)*'PV, ESS, EV'!$B16</f>
        <v>0.1044465648854962</v>
      </c>
      <c r="N15" s="1">
        <f>('PV, ESS, EV'!T$4-'PV, ESS, EV'!T$2)*'PV, ESS, EV'!$B16</f>
        <v>9.8529516539440226E-2</v>
      </c>
      <c r="O15" s="1">
        <f>('PV, ESS, EV'!U$4-'PV, ESS, EV'!U$2)*'PV, ESS, EV'!$B16</f>
        <v>9.0711450381679395E-2</v>
      </c>
      <c r="P15" s="1">
        <f>('PV, ESS, EV'!V$4-'PV, ESS, EV'!V$2)*'PV, ESS, EV'!$B16</f>
        <v>8.3553944020356236E-2</v>
      </c>
      <c r="Q15" s="1">
        <f>('PV, ESS, EV'!W$4-'PV, ESS, EV'!W$2)*'PV, ESS, EV'!$B16</f>
        <v>7.5197709923664133E-2</v>
      </c>
      <c r="R15" s="1">
        <f>('PV, ESS, EV'!X$4-'PV, ESS, EV'!X$2)*'PV, ESS, EV'!$B16</f>
        <v>7.4415521628498724E-2</v>
      </c>
      <c r="S15" s="1">
        <f>('PV, ESS, EV'!Y$4-'PV, ESS, EV'!Y$2)*'PV, ESS, EV'!$B16</f>
        <v>5.8958778625954195E-2</v>
      </c>
      <c r="T15" s="1">
        <f>('PV, ESS, EV'!Z$4-'PV, ESS, EV'!Z$2)*'PV, ESS, EV'!$B16</f>
        <v>4.8782188295165396E-2</v>
      </c>
      <c r="U15" s="1">
        <f>('PV, ESS, EV'!AA$4-'PV, ESS, EV'!AA$2)*'PV, ESS, EV'!$B16</f>
        <v>5.7885496183206112E-2</v>
      </c>
      <c r="V15" s="1">
        <f>('PV, ESS, EV'!AB$4-'PV, ESS, EV'!AB$2)*'PV, ESS, EV'!$B16</f>
        <v>5.898117048346057E-2</v>
      </c>
      <c r="W15" s="1">
        <f>('PV, ESS, EV'!AC$4-'PV, ESS, EV'!AC$2)*'PV, ESS, EV'!$B16</f>
        <v>6.7404071246819339E-2</v>
      </c>
      <c r="X15" s="1">
        <f>('PV, ESS, EV'!AD$4-'PV, ESS, EV'!AD$2)*'PV, ESS, EV'!$B16</f>
        <v>3.2727735368956748E-2</v>
      </c>
      <c r="Y15" s="1">
        <f>('PV, ESS, EV'!AE$4-'PV, ESS, EV'!AE$2)*'PV, ESS, EV'!$B16</f>
        <v>3.1423664122137415E-2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4.8999830364715863E-2</v>
      </c>
      <c r="C18" s="1">
        <f>('PV, ESS, EV'!I$4-'PV, ESS, EV'!I$2)*'PV, ESS, EV'!$B19</f>
        <v>5.3941984732824431E-2</v>
      </c>
      <c r="D18" s="1">
        <f>('PV, ESS, EV'!J$4-'PV, ESS, EV'!J$2)*'PV, ESS, EV'!$B19</f>
        <v>7.0211704834605607E-2</v>
      </c>
      <c r="E18" s="1">
        <f>('PV, ESS, EV'!K$4-'PV, ESS, EV'!K$2)*'PV, ESS, EV'!$B19</f>
        <v>8.0495335029686199E-2</v>
      </c>
      <c r="F18" s="1">
        <f>('PV, ESS, EV'!L$4-'PV, ESS, EV'!L$2)*'PV, ESS, EV'!$B19</f>
        <v>9.4645631891433421E-2</v>
      </c>
      <c r="G18" s="1">
        <f>('PV, ESS, EV'!M$4-'PV, ESS, EV'!M$2)*'PV, ESS, EV'!$B19</f>
        <v>0.11063206106870231</v>
      </c>
      <c r="H18" s="1">
        <f>('PV, ESS, EV'!N$4-'PV, ESS, EV'!N$2)*'PV, ESS, EV'!$B19</f>
        <v>9.8620865139949138E-2</v>
      </c>
      <c r="I18" s="1">
        <f>('PV, ESS, EV'!O$4-'PV, ESS, EV'!O$2)*'PV, ESS, EV'!$B19</f>
        <v>0.1409872773536896</v>
      </c>
      <c r="J18" s="1">
        <f>('PV, ESS, EV'!P$4-'PV, ESS, EV'!P$2)*'PV, ESS, EV'!$B19</f>
        <v>0.12934113655640375</v>
      </c>
      <c r="K18" s="1">
        <f>('PV, ESS, EV'!Q$4-'PV, ESS, EV'!Q$2)*'PV, ESS, EV'!$B19</f>
        <v>0.14608176420695504</v>
      </c>
      <c r="L18" s="1">
        <f>('PV, ESS, EV'!R$4-'PV, ESS, EV'!R$2)*'PV, ESS, EV'!$B19</f>
        <v>0.15013163698049198</v>
      </c>
      <c r="M18" s="1">
        <f>('PV, ESS, EV'!S$4-'PV, ESS, EV'!S$2)*'PV, ESS, EV'!$B19</f>
        <v>0.13926208651399494</v>
      </c>
      <c r="N18" s="1">
        <f>('PV, ESS, EV'!T$4-'PV, ESS, EV'!T$2)*'PV, ESS, EV'!$B19</f>
        <v>0.13137268871925364</v>
      </c>
      <c r="O18" s="1">
        <f>('PV, ESS, EV'!U$4-'PV, ESS, EV'!U$2)*'PV, ESS, EV'!$B19</f>
        <v>0.12094860050890588</v>
      </c>
      <c r="P18" s="1">
        <f>('PV, ESS, EV'!V$4-'PV, ESS, EV'!V$2)*'PV, ESS, EV'!$B19</f>
        <v>0.11140525869380832</v>
      </c>
      <c r="Q18" s="1">
        <f>('PV, ESS, EV'!W$4-'PV, ESS, EV'!W$2)*'PV, ESS, EV'!$B19</f>
        <v>0.10026361323155218</v>
      </c>
      <c r="R18" s="1">
        <f>('PV, ESS, EV'!X$4-'PV, ESS, EV'!X$2)*'PV, ESS, EV'!$B19</f>
        <v>9.9220695504664974E-2</v>
      </c>
      <c r="S18" s="1">
        <f>('PV, ESS, EV'!Y$4-'PV, ESS, EV'!Y$2)*'PV, ESS, EV'!$B19</f>
        <v>7.8611704834605597E-2</v>
      </c>
      <c r="T18" s="1">
        <f>('PV, ESS, EV'!Z$4-'PV, ESS, EV'!Z$2)*'PV, ESS, EV'!$B19</f>
        <v>6.5042917726887195E-2</v>
      </c>
      <c r="U18" s="1">
        <f>('PV, ESS, EV'!AA$4-'PV, ESS, EV'!AA$2)*'PV, ESS, EV'!$B19</f>
        <v>7.7180661577608153E-2</v>
      </c>
      <c r="V18" s="1">
        <f>('PV, ESS, EV'!AB$4-'PV, ESS, EV'!AB$2)*'PV, ESS, EV'!$B19</f>
        <v>7.8641560644614097E-2</v>
      </c>
      <c r="W18" s="1">
        <f>('PV, ESS, EV'!AC$4-'PV, ESS, EV'!AC$2)*'PV, ESS, EV'!$B19</f>
        <v>8.9872094995759128E-2</v>
      </c>
      <c r="X18" s="1">
        <f>('PV, ESS, EV'!AD$4-'PV, ESS, EV'!AD$2)*'PV, ESS, EV'!$B19</f>
        <v>4.3636980491942333E-2</v>
      </c>
      <c r="Y18" s="1">
        <f>('PV, ESS, EV'!AE$4-'PV, ESS, EV'!AE$2)*'PV, ESS, EV'!$B19</f>
        <v>4.1898218829516554E-2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1.5006198049194234E-2</v>
      </c>
      <c r="C21" s="1">
        <f>('PV, ESS, EV'!I$4-'PV, ESS, EV'!I$2)*'PV, ESS, EV'!$B22</f>
        <v>1.651973282442748E-2</v>
      </c>
      <c r="D21" s="1">
        <f>('PV, ESS, EV'!J$4-'PV, ESS, EV'!J$2)*'PV, ESS, EV'!$B22</f>
        <v>2.1502334605597966E-2</v>
      </c>
      <c r="E21" s="1">
        <f>('PV, ESS, EV'!K$4-'PV, ESS, EV'!K$2)*'PV, ESS, EV'!$B22</f>
        <v>2.4651696352841396E-2</v>
      </c>
      <c r="F21" s="1">
        <f>('PV, ESS, EV'!L$4-'PV, ESS, EV'!L$2)*'PV, ESS, EV'!$B22</f>
        <v>2.8985224766751486E-2</v>
      </c>
      <c r="G21" s="1">
        <f>('PV, ESS, EV'!M$4-'PV, ESS, EV'!M$2)*'PV, ESS, EV'!$B22</f>
        <v>3.3881068702290081E-2</v>
      </c>
      <c r="H21" s="1">
        <f>('PV, ESS, EV'!N$4-'PV, ESS, EV'!N$2)*'PV, ESS, EV'!$B22</f>
        <v>3.0202639949109423E-2</v>
      </c>
      <c r="I21" s="1">
        <f>('PV, ESS, EV'!O$4-'PV, ESS, EV'!O$2)*'PV, ESS, EV'!$B22</f>
        <v>4.317735368956744E-2</v>
      </c>
      <c r="J21" s="1">
        <f>('PV, ESS, EV'!P$4-'PV, ESS, EV'!P$2)*'PV, ESS, EV'!$B22</f>
        <v>3.9610723070398646E-2</v>
      </c>
      <c r="K21" s="1">
        <f>('PV, ESS, EV'!Q$4-'PV, ESS, EV'!Q$2)*'PV, ESS, EV'!$B22</f>
        <v>4.4737540288379979E-2</v>
      </c>
      <c r="L21" s="1">
        <f>('PV, ESS, EV'!R$4-'PV, ESS, EV'!R$2)*'PV, ESS, EV'!$B22</f>
        <v>4.5977813825275667E-2</v>
      </c>
      <c r="M21" s="1">
        <f>('PV, ESS, EV'!S$4-'PV, ESS, EV'!S$2)*'PV, ESS, EV'!$B22</f>
        <v>4.2649013994910945E-2</v>
      </c>
      <c r="N21" s="1">
        <f>('PV, ESS, EV'!T$4-'PV, ESS, EV'!T$2)*'PV, ESS, EV'!$B22</f>
        <v>4.0232885920271425E-2</v>
      </c>
      <c r="O21" s="1">
        <f>('PV, ESS, EV'!U$4-'PV, ESS, EV'!U$2)*'PV, ESS, EV'!$B22</f>
        <v>3.7040508905852421E-2</v>
      </c>
      <c r="P21" s="1">
        <f>('PV, ESS, EV'!V$4-'PV, ESS, EV'!V$2)*'PV, ESS, EV'!$B22</f>
        <v>3.4117860474978799E-2</v>
      </c>
      <c r="Q21" s="1">
        <f>('PV, ESS, EV'!W$4-'PV, ESS, EV'!W$2)*'PV, ESS, EV'!$B22</f>
        <v>3.0705731552162854E-2</v>
      </c>
      <c r="R21" s="1">
        <f>('PV, ESS, EV'!X$4-'PV, ESS, EV'!X$2)*'PV, ESS, EV'!$B22</f>
        <v>3.0386337998303647E-2</v>
      </c>
      <c r="S21" s="1">
        <f>('PV, ESS, EV'!Y$4-'PV, ESS, EV'!Y$2)*'PV, ESS, EV'!$B22</f>
        <v>2.4074834605597964E-2</v>
      </c>
      <c r="T21" s="1">
        <f>('PV, ESS, EV'!Z$4-'PV, ESS, EV'!Z$2)*'PV, ESS, EV'!$B22</f>
        <v>1.9919393553859202E-2</v>
      </c>
      <c r="U21" s="1">
        <f>('PV, ESS, EV'!AA$4-'PV, ESS, EV'!AA$2)*'PV, ESS, EV'!$B22</f>
        <v>2.3636577608142497E-2</v>
      </c>
      <c r="V21" s="1">
        <f>('PV, ESS, EV'!AB$4-'PV, ESS, EV'!AB$2)*'PV, ESS, EV'!$B22</f>
        <v>2.4083977947413068E-2</v>
      </c>
      <c r="W21" s="1">
        <f>('PV, ESS, EV'!AC$4-'PV, ESS, EV'!AC$2)*'PV, ESS, EV'!$B22</f>
        <v>2.752332909245123E-2</v>
      </c>
      <c r="X21" s="1">
        <f>('PV, ESS, EV'!AD$4-'PV, ESS, EV'!AD$2)*'PV, ESS, EV'!$B22</f>
        <v>1.3363825275657338E-2</v>
      </c>
      <c r="Y21" s="1">
        <f>('PV, ESS, EV'!AE$4-'PV, ESS, EV'!AE$2)*'PV, ESS, EV'!$B22</f>
        <v>1.2831329516539444E-2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0.12249957591178966</v>
      </c>
      <c r="C23" s="1">
        <f>('PV, ESS, EV'!I$4-'PV, ESS, EV'!I$2)*'PV, ESS, EV'!$B24</f>
        <v>0.13485496183206108</v>
      </c>
      <c r="D23" s="1">
        <f>('PV, ESS, EV'!J$4-'PV, ESS, EV'!J$2)*'PV, ESS, EV'!$B24</f>
        <v>0.17552926208651401</v>
      </c>
      <c r="E23" s="1">
        <f>('PV, ESS, EV'!K$4-'PV, ESS, EV'!K$2)*'PV, ESS, EV'!$B24</f>
        <v>0.20123833757421547</v>
      </c>
      <c r="F23" s="1">
        <f>('PV, ESS, EV'!L$4-'PV, ESS, EV'!L$2)*'PV, ESS, EV'!$B24</f>
        <v>0.23661407972858353</v>
      </c>
      <c r="G23" s="1">
        <f>('PV, ESS, EV'!M$4-'PV, ESS, EV'!M$2)*'PV, ESS, EV'!$B24</f>
        <v>0.27658015267175579</v>
      </c>
      <c r="H23" s="1">
        <f>('PV, ESS, EV'!N$4-'PV, ESS, EV'!N$2)*'PV, ESS, EV'!$B24</f>
        <v>0.24655216284987283</v>
      </c>
      <c r="I23" s="1">
        <f>('PV, ESS, EV'!O$4-'PV, ESS, EV'!O$2)*'PV, ESS, EV'!$B24</f>
        <v>0.35246819338422403</v>
      </c>
      <c r="J23" s="1">
        <f>('PV, ESS, EV'!P$4-'PV, ESS, EV'!P$2)*'PV, ESS, EV'!$B24</f>
        <v>0.32335284139100939</v>
      </c>
      <c r="K23" s="1">
        <f>('PV, ESS, EV'!Q$4-'PV, ESS, EV'!Q$2)*'PV, ESS, EV'!$B24</f>
        <v>0.36520441051738761</v>
      </c>
      <c r="L23" s="1">
        <f>('PV, ESS, EV'!R$4-'PV, ESS, EV'!R$2)*'PV, ESS, EV'!$B24</f>
        <v>0.37532909245122992</v>
      </c>
      <c r="M23" s="1">
        <f>('PV, ESS, EV'!S$4-'PV, ESS, EV'!S$2)*'PV, ESS, EV'!$B24</f>
        <v>0.3481552162849873</v>
      </c>
      <c r="N23" s="1">
        <f>('PV, ESS, EV'!T$4-'PV, ESS, EV'!T$2)*'PV, ESS, EV'!$B24</f>
        <v>0.32843172179813407</v>
      </c>
      <c r="O23" s="1">
        <f>('PV, ESS, EV'!U$4-'PV, ESS, EV'!U$2)*'PV, ESS, EV'!$B24</f>
        <v>0.3023715012722647</v>
      </c>
      <c r="P23" s="1">
        <f>('PV, ESS, EV'!V$4-'PV, ESS, EV'!V$2)*'PV, ESS, EV'!$B24</f>
        <v>0.27851314673452082</v>
      </c>
      <c r="Q23" s="1">
        <f>('PV, ESS, EV'!W$4-'PV, ESS, EV'!W$2)*'PV, ESS, EV'!$B24</f>
        <v>0.25065903307888043</v>
      </c>
      <c r="R23" s="1">
        <f>('PV, ESS, EV'!X$4-'PV, ESS, EV'!X$2)*'PV, ESS, EV'!$B24</f>
        <v>0.24805173876166245</v>
      </c>
      <c r="S23" s="1">
        <f>('PV, ESS, EV'!Y$4-'PV, ESS, EV'!Y$2)*'PV, ESS, EV'!$B24</f>
        <v>0.196529262086514</v>
      </c>
      <c r="T23" s="1">
        <f>('PV, ESS, EV'!Z$4-'PV, ESS, EV'!Z$2)*'PV, ESS, EV'!$B24</f>
        <v>0.16260729431721799</v>
      </c>
      <c r="U23" s="1">
        <f>('PV, ESS, EV'!AA$4-'PV, ESS, EV'!AA$2)*'PV, ESS, EV'!$B24</f>
        <v>0.19295165394402039</v>
      </c>
      <c r="V23" s="1">
        <f>('PV, ESS, EV'!AB$4-'PV, ESS, EV'!AB$2)*'PV, ESS, EV'!$B24</f>
        <v>0.19660390161153524</v>
      </c>
      <c r="W23" s="1">
        <f>('PV, ESS, EV'!AC$4-'PV, ESS, EV'!AC$2)*'PV, ESS, EV'!$B24</f>
        <v>0.2246802374893978</v>
      </c>
      <c r="X23" s="1">
        <f>('PV, ESS, EV'!AD$4-'PV, ESS, EV'!AD$2)*'PV, ESS, EV'!$B24</f>
        <v>0.10909245122985582</v>
      </c>
      <c r="Y23" s="1">
        <f>('PV, ESS, EV'!AE$4-'PV, ESS, EV'!AE$2)*'PV, ESS, EV'!$B24</f>
        <v>0.10474554707379138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0.21437425784563191</v>
      </c>
      <c r="C25" s="1">
        <f>('PV, ESS, EV'!I$4-'PV, ESS, EV'!I$2)*'PV, ESS, EV'!$B26</f>
        <v>0.23599618320610688</v>
      </c>
      <c r="D25" s="1">
        <f>('PV, ESS, EV'!J$4-'PV, ESS, EV'!J$2)*'PV, ESS, EV'!$B26</f>
        <v>0.30717620865139955</v>
      </c>
      <c r="E25" s="1">
        <f>('PV, ESS, EV'!K$4-'PV, ESS, EV'!K$2)*'PV, ESS, EV'!$B26</f>
        <v>0.35216709075487712</v>
      </c>
      <c r="F25" s="1">
        <f>('PV, ESS, EV'!L$4-'PV, ESS, EV'!L$2)*'PV, ESS, EV'!$B26</f>
        <v>0.41407463952502122</v>
      </c>
      <c r="G25" s="1">
        <f>('PV, ESS, EV'!M$4-'PV, ESS, EV'!M$2)*'PV, ESS, EV'!$B26</f>
        <v>0.48401526717557264</v>
      </c>
      <c r="H25" s="1">
        <f>('PV, ESS, EV'!N$4-'PV, ESS, EV'!N$2)*'PV, ESS, EV'!$B26</f>
        <v>0.43146628498727746</v>
      </c>
      <c r="I25" s="1">
        <f>('PV, ESS, EV'!O$4-'PV, ESS, EV'!O$2)*'PV, ESS, EV'!$B26</f>
        <v>0.61681933842239201</v>
      </c>
      <c r="J25" s="1">
        <f>('PV, ESS, EV'!P$4-'PV, ESS, EV'!P$2)*'PV, ESS, EV'!$B26</f>
        <v>0.56586747243426649</v>
      </c>
      <c r="K25" s="1">
        <f>('PV, ESS, EV'!Q$4-'PV, ESS, EV'!Q$2)*'PV, ESS, EV'!$B26</f>
        <v>0.63910771840542835</v>
      </c>
      <c r="L25" s="1">
        <f>('PV, ESS, EV'!R$4-'PV, ESS, EV'!R$2)*'PV, ESS, EV'!$B26</f>
        <v>0.65682591178965233</v>
      </c>
      <c r="M25" s="1">
        <f>('PV, ESS, EV'!S$4-'PV, ESS, EV'!S$2)*'PV, ESS, EV'!$B26</f>
        <v>0.60927162849872785</v>
      </c>
      <c r="N25" s="1">
        <f>('PV, ESS, EV'!T$4-'PV, ESS, EV'!T$2)*'PV, ESS, EV'!$B26</f>
        <v>0.57475551314673468</v>
      </c>
      <c r="O25" s="1">
        <f>('PV, ESS, EV'!U$4-'PV, ESS, EV'!U$2)*'PV, ESS, EV'!$B26</f>
        <v>0.52915012722646315</v>
      </c>
      <c r="P25" s="1">
        <f>('PV, ESS, EV'!V$4-'PV, ESS, EV'!V$2)*'PV, ESS, EV'!$B26</f>
        <v>0.4873980067854114</v>
      </c>
      <c r="Q25" s="1">
        <f>('PV, ESS, EV'!W$4-'PV, ESS, EV'!W$2)*'PV, ESS, EV'!$B26</f>
        <v>0.4386533078880408</v>
      </c>
      <c r="R25" s="1">
        <f>('PV, ESS, EV'!X$4-'PV, ESS, EV'!X$2)*'PV, ESS, EV'!$B26</f>
        <v>0.43409054283290927</v>
      </c>
      <c r="S25" s="1">
        <f>('PV, ESS, EV'!Y$4-'PV, ESS, EV'!Y$2)*'PV, ESS, EV'!$B26</f>
        <v>0.3439262086513995</v>
      </c>
      <c r="T25" s="1">
        <f>('PV, ESS, EV'!Z$4-'PV, ESS, EV'!Z$2)*'PV, ESS, EV'!$B26</f>
        <v>0.28456276505513151</v>
      </c>
      <c r="U25" s="1">
        <f>('PV, ESS, EV'!AA$4-'PV, ESS, EV'!AA$2)*'PV, ESS, EV'!$B26</f>
        <v>0.33766539440203569</v>
      </c>
      <c r="V25" s="1">
        <f>('PV, ESS, EV'!AB$4-'PV, ESS, EV'!AB$2)*'PV, ESS, EV'!$B26</f>
        <v>0.34405682782018671</v>
      </c>
      <c r="W25" s="1">
        <f>('PV, ESS, EV'!AC$4-'PV, ESS, EV'!AC$2)*'PV, ESS, EV'!$B26</f>
        <v>0.39319041560644619</v>
      </c>
      <c r="X25" s="1">
        <f>('PV, ESS, EV'!AD$4-'PV, ESS, EV'!AD$2)*'PV, ESS, EV'!$B26</f>
        <v>0.1909117896522477</v>
      </c>
      <c r="Y25" s="1">
        <f>('PV, ESS, EV'!AE$4-'PV, ESS, EV'!AE$2)*'PV, ESS, EV'!$B26</f>
        <v>0.18330470737913493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0.16874316581849025</v>
      </c>
      <c r="C27" s="1">
        <f>('PV, ESS, EV'!I$4-'PV, ESS, EV'!I$2)*'PV, ESS, EV'!$B28</f>
        <v>0.18576270992366412</v>
      </c>
      <c r="D27" s="1">
        <f>('PV, ESS, EV'!J$4-'PV, ESS, EV'!J$2)*'PV, ESS, EV'!$B28</f>
        <v>0.24179155852417303</v>
      </c>
      <c r="E27" s="1">
        <f>('PV, ESS, EV'!K$4-'PV, ESS, EV'!K$2)*'PV, ESS, EV'!$B28</f>
        <v>0.27720581000848182</v>
      </c>
      <c r="F27" s="1">
        <f>('PV, ESS, EV'!L$4-'PV, ESS, EV'!L$2)*'PV, ESS, EV'!$B28</f>
        <v>0.32593589482612378</v>
      </c>
      <c r="G27" s="1">
        <f>('PV, ESS, EV'!M$4-'PV, ESS, EV'!M$2)*'PV, ESS, EV'!$B28</f>
        <v>0.38098916030534352</v>
      </c>
      <c r="H27" s="1">
        <f>('PV, ESS, EV'!N$4-'PV, ESS, EV'!N$2)*'PV, ESS, EV'!$B28</f>
        <v>0.33962560432569983</v>
      </c>
      <c r="I27" s="1">
        <f>('PV, ESS, EV'!O$4-'PV, ESS, EV'!O$2)*'PV, ESS, EV'!$B28</f>
        <v>0.48552493638676852</v>
      </c>
      <c r="J27" s="1">
        <f>('PV, ESS, EV'!P$4-'PV, ESS, EV'!P$2)*'PV, ESS, EV'!$B28</f>
        <v>0.44541853901611539</v>
      </c>
      <c r="K27" s="1">
        <f>('PV, ESS, EV'!Q$4-'PV, ESS, EV'!Q$2)*'PV, ESS, EV'!$B28</f>
        <v>0.50306907548770141</v>
      </c>
      <c r="L27" s="1">
        <f>('PV, ESS, EV'!R$4-'PV, ESS, EV'!R$2)*'PV, ESS, EV'!$B28</f>
        <v>0.51701582485156916</v>
      </c>
      <c r="M27" s="1">
        <f>('PV, ESS, EV'!S$4-'PV, ESS, EV'!S$2)*'PV, ESS, EV'!$B28</f>
        <v>0.47958381043256998</v>
      </c>
      <c r="N27" s="1">
        <f>('PV, ESS, EV'!T$4-'PV, ESS, EV'!T$2)*'PV, ESS, EV'!$B28</f>
        <v>0.45241469677692964</v>
      </c>
      <c r="O27" s="1">
        <f>('PV, ESS, EV'!U$4-'PV, ESS, EV'!U$2)*'PV, ESS, EV'!$B28</f>
        <v>0.41651674300254454</v>
      </c>
      <c r="P27" s="1">
        <f>('PV, ESS, EV'!V$4-'PV, ESS, EV'!V$2)*'PV, ESS, EV'!$B28</f>
        <v>0.38365185962680237</v>
      </c>
      <c r="Q27" s="1">
        <f>('PV, ESS, EV'!W$4-'PV, ESS, EV'!W$2)*'PV, ESS, EV'!$B28</f>
        <v>0.34528281806615779</v>
      </c>
      <c r="R27" s="1">
        <f>('PV, ESS, EV'!X$4-'PV, ESS, EV'!X$2)*'PV, ESS, EV'!$B28</f>
        <v>0.34169127014418998</v>
      </c>
      <c r="S27" s="1">
        <f>('PV, ESS, EV'!Y$4-'PV, ESS, EV'!Y$2)*'PV, ESS, EV'!$B28</f>
        <v>0.270719058524173</v>
      </c>
      <c r="T27" s="1">
        <f>('PV, ESS, EV'!Z$4-'PV, ESS, EV'!Z$2)*'PV, ESS, EV'!$B28</f>
        <v>0.22399154792196777</v>
      </c>
      <c r="U27" s="1">
        <f>('PV, ESS, EV'!AA$4-'PV, ESS, EV'!AA$2)*'PV, ESS, EV'!$B28</f>
        <v>0.26579090330788807</v>
      </c>
      <c r="V27" s="1">
        <f>('PV, ESS, EV'!AB$4-'PV, ESS, EV'!AB$2)*'PV, ESS, EV'!$B28</f>
        <v>0.27082187446988976</v>
      </c>
      <c r="W27" s="1">
        <f>('PV, ESS, EV'!AC$4-'PV, ESS, EV'!AC$2)*'PV, ESS, EV'!$B28</f>
        <v>0.30949702714164545</v>
      </c>
      <c r="X27" s="1">
        <f>('PV, ESS, EV'!AD$4-'PV, ESS, EV'!AD$2)*'PV, ESS, EV'!$B28</f>
        <v>0.15027485156912637</v>
      </c>
      <c r="Y27" s="1">
        <f>('PV, ESS, EV'!AE$4-'PV, ESS, EV'!AE$2)*'PV, ESS, EV'!$B28</f>
        <v>0.14428699109414761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0.11637459711620016</v>
      </c>
      <c r="C29" s="1">
        <f>('PV, ESS, EV'!I$4-'PV, ESS, EV'!I$2)*'PV, ESS, EV'!$B30</f>
        <v>0.128112213740458</v>
      </c>
      <c r="D29" s="1">
        <f>('PV, ESS, EV'!J$4-'PV, ESS, EV'!J$2)*'PV, ESS, EV'!$B30</f>
        <v>0.16675279898218828</v>
      </c>
      <c r="E29" s="1">
        <f>('PV, ESS, EV'!K$4-'PV, ESS, EV'!K$2)*'PV, ESS, EV'!$B30</f>
        <v>0.1911764206955047</v>
      </c>
      <c r="F29" s="1">
        <f>('PV, ESS, EV'!L$4-'PV, ESS, EV'!L$2)*'PV, ESS, EV'!$B30</f>
        <v>0.22478337574215435</v>
      </c>
      <c r="G29" s="1">
        <f>('PV, ESS, EV'!M$4-'PV, ESS, EV'!M$2)*'PV, ESS, EV'!$B30</f>
        <v>0.26275114503816793</v>
      </c>
      <c r="H29" s="1">
        <f>('PV, ESS, EV'!N$4-'PV, ESS, EV'!N$2)*'PV, ESS, EV'!$B30</f>
        <v>0.23422455470737916</v>
      </c>
      <c r="I29" s="1">
        <f>('PV, ESS, EV'!O$4-'PV, ESS, EV'!O$2)*'PV, ESS, EV'!$B30</f>
        <v>0.33484478371501275</v>
      </c>
      <c r="J29" s="1">
        <f>('PV, ESS, EV'!P$4-'PV, ESS, EV'!P$2)*'PV, ESS, EV'!$B30</f>
        <v>0.30718519932145888</v>
      </c>
      <c r="K29" s="1">
        <f>('PV, ESS, EV'!Q$4-'PV, ESS, EV'!Q$2)*'PV, ESS, EV'!$B30</f>
        <v>0.34694418999151816</v>
      </c>
      <c r="L29" s="1">
        <f>('PV, ESS, EV'!R$4-'PV, ESS, EV'!R$2)*'PV, ESS, EV'!$B30</f>
        <v>0.35656263782866837</v>
      </c>
      <c r="M29" s="1">
        <f>('PV, ESS, EV'!S$4-'PV, ESS, EV'!S$2)*'PV, ESS, EV'!$B30</f>
        <v>0.33074745547073792</v>
      </c>
      <c r="N29" s="1">
        <f>('PV, ESS, EV'!T$4-'PV, ESS, EV'!T$2)*'PV, ESS, EV'!$B30</f>
        <v>0.31201013570822733</v>
      </c>
      <c r="O29" s="1">
        <f>('PV, ESS, EV'!U$4-'PV, ESS, EV'!U$2)*'PV, ESS, EV'!$B30</f>
        <v>0.28725292620865139</v>
      </c>
      <c r="P29" s="1">
        <f>('PV, ESS, EV'!V$4-'PV, ESS, EV'!V$2)*'PV, ESS, EV'!$B30</f>
        <v>0.26458748939779475</v>
      </c>
      <c r="Q29" s="1">
        <f>('PV, ESS, EV'!W$4-'PV, ESS, EV'!W$2)*'PV, ESS, EV'!$B30</f>
        <v>0.23812608142493638</v>
      </c>
      <c r="R29" s="1">
        <f>('PV, ESS, EV'!X$4-'PV, ESS, EV'!X$2)*'PV, ESS, EV'!$B30</f>
        <v>0.23564915182357929</v>
      </c>
      <c r="S29" s="1">
        <f>('PV, ESS, EV'!Y$4-'PV, ESS, EV'!Y$2)*'PV, ESS, EV'!$B30</f>
        <v>0.18670279898218828</v>
      </c>
      <c r="T29" s="1">
        <f>('PV, ESS, EV'!Z$4-'PV, ESS, EV'!Z$2)*'PV, ESS, EV'!$B30</f>
        <v>0.15447692960135706</v>
      </c>
      <c r="U29" s="1">
        <f>('PV, ESS, EV'!AA$4-'PV, ESS, EV'!AA$2)*'PV, ESS, EV'!$B30</f>
        <v>0.18330407124681936</v>
      </c>
      <c r="V29" s="1">
        <f>('PV, ESS, EV'!AB$4-'PV, ESS, EV'!AB$2)*'PV, ESS, EV'!$B30</f>
        <v>0.18677370653095846</v>
      </c>
      <c r="W29" s="1">
        <f>('PV, ESS, EV'!AC$4-'PV, ESS, EV'!AC$2)*'PV, ESS, EV'!$B30</f>
        <v>0.2134462256149279</v>
      </c>
      <c r="X29" s="1">
        <f>('PV, ESS, EV'!AD$4-'PV, ESS, EV'!AD$2)*'PV, ESS, EV'!$B30</f>
        <v>0.10363782866836302</v>
      </c>
      <c r="Y29" s="1">
        <f>('PV, ESS, EV'!AE$4-'PV, ESS, EV'!AE$2)*'PV, ESS, EV'!$B30</f>
        <v>9.9508269720101794E-2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5.0837324003392706E-2</v>
      </c>
      <c r="C31" s="1">
        <f>('PV, ESS, EV'!I$4-'PV, ESS, EV'!I$2)*'PV, ESS, EV'!$B32</f>
        <v>5.5964809160305343E-2</v>
      </c>
      <c r="D31" s="1">
        <f>('PV, ESS, EV'!J$4-'PV, ESS, EV'!J$2)*'PV, ESS, EV'!$B32</f>
        <v>7.2844643765903314E-2</v>
      </c>
      <c r="E31" s="1">
        <f>('PV, ESS, EV'!K$4-'PV, ESS, EV'!K$2)*'PV, ESS, EV'!$B32</f>
        <v>8.3513910093299421E-2</v>
      </c>
      <c r="F31" s="1">
        <f>('PV, ESS, EV'!L$4-'PV, ESS, EV'!L$2)*'PV, ESS, EV'!$B32</f>
        <v>9.8194843087362163E-2</v>
      </c>
      <c r="G31" s="1">
        <f>('PV, ESS, EV'!M$4-'PV, ESS, EV'!M$2)*'PV, ESS, EV'!$B32</f>
        <v>0.11478076335877864</v>
      </c>
      <c r="H31" s="1">
        <f>('PV, ESS, EV'!N$4-'PV, ESS, EV'!N$2)*'PV, ESS, EV'!$B32</f>
        <v>0.10231914758269722</v>
      </c>
      <c r="I31" s="1">
        <f>('PV, ESS, EV'!O$4-'PV, ESS, EV'!O$2)*'PV, ESS, EV'!$B32</f>
        <v>0.14627430025445295</v>
      </c>
      <c r="J31" s="1">
        <f>('PV, ESS, EV'!P$4-'PV, ESS, EV'!P$2)*'PV, ESS, EV'!$B32</f>
        <v>0.13419142917726889</v>
      </c>
      <c r="K31" s="1">
        <f>('PV, ESS, EV'!Q$4-'PV, ESS, EV'!Q$2)*'PV, ESS, EV'!$B32</f>
        <v>0.15155983036471585</v>
      </c>
      <c r="L31" s="1">
        <f>('PV, ESS, EV'!R$4-'PV, ESS, EV'!R$2)*'PV, ESS, EV'!$B32</f>
        <v>0.1557615733672604</v>
      </c>
      <c r="M31" s="1">
        <f>('PV, ESS, EV'!S$4-'PV, ESS, EV'!S$2)*'PV, ESS, EV'!$B32</f>
        <v>0.14448441475826973</v>
      </c>
      <c r="N31" s="1">
        <f>('PV, ESS, EV'!T$4-'PV, ESS, EV'!T$2)*'PV, ESS, EV'!$B32</f>
        <v>0.13629916454622565</v>
      </c>
      <c r="O31" s="1">
        <f>('PV, ESS, EV'!U$4-'PV, ESS, EV'!U$2)*'PV, ESS, EV'!$B32</f>
        <v>0.12548417302798984</v>
      </c>
      <c r="P31" s="1">
        <f>('PV, ESS, EV'!V$4-'PV, ESS, EV'!V$2)*'PV, ESS, EV'!$B32</f>
        <v>0.11558295589482613</v>
      </c>
      <c r="Q31" s="1">
        <f>('PV, ESS, EV'!W$4-'PV, ESS, EV'!W$2)*'PV, ESS, EV'!$B32</f>
        <v>0.10402349872773538</v>
      </c>
      <c r="R31" s="1">
        <f>('PV, ESS, EV'!X$4-'PV, ESS, EV'!X$2)*'PV, ESS, EV'!$B32</f>
        <v>0.10294147158608991</v>
      </c>
      <c r="S31" s="1">
        <f>('PV, ESS, EV'!Y$4-'PV, ESS, EV'!Y$2)*'PV, ESS, EV'!$B32</f>
        <v>8.15596437659033E-2</v>
      </c>
      <c r="T31" s="1">
        <f>('PV, ESS, EV'!Z$4-'PV, ESS, EV'!Z$2)*'PV, ESS, EV'!$B32</f>
        <v>6.7482027141645459E-2</v>
      </c>
      <c r="U31" s="1">
        <f>('PV, ESS, EV'!AA$4-'PV, ESS, EV'!AA$2)*'PV, ESS, EV'!$B32</f>
        <v>8.0074936386768464E-2</v>
      </c>
      <c r="V31" s="1">
        <f>('PV, ESS, EV'!AB$4-'PV, ESS, EV'!AB$2)*'PV, ESS, EV'!$B32</f>
        <v>8.1590619168787126E-2</v>
      </c>
      <c r="W31" s="1">
        <f>('PV, ESS, EV'!AC$4-'PV, ESS, EV'!AC$2)*'PV, ESS, EV'!$B32</f>
        <v>9.3242298558100081E-2</v>
      </c>
      <c r="X31" s="1">
        <f>('PV, ESS, EV'!AD$4-'PV, ESS, EV'!AD$2)*'PV, ESS, EV'!$B32</f>
        <v>4.5273367260390163E-2</v>
      </c>
      <c r="Y31" s="1">
        <f>('PV, ESS, EV'!AE$4-'PV, ESS, EV'!AE$2)*'PV, ESS, EV'!$B32</f>
        <v>4.3469402035623418E-2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0.12249957591178966</v>
      </c>
      <c r="C35" s="1">
        <f>('PV, ESS, EV'!I$4-'PV, ESS, EV'!I$2)*'PV, ESS, EV'!$B36</f>
        <v>0.13485496183206108</v>
      </c>
      <c r="D35" s="1">
        <f>('PV, ESS, EV'!J$4-'PV, ESS, EV'!J$2)*'PV, ESS, EV'!$B36</f>
        <v>0.17552926208651401</v>
      </c>
      <c r="E35" s="1">
        <f>('PV, ESS, EV'!K$4-'PV, ESS, EV'!K$2)*'PV, ESS, EV'!$B36</f>
        <v>0.20123833757421547</v>
      </c>
      <c r="F35" s="1">
        <f>('PV, ESS, EV'!L$4-'PV, ESS, EV'!L$2)*'PV, ESS, EV'!$B36</f>
        <v>0.23661407972858353</v>
      </c>
      <c r="G35" s="1">
        <f>('PV, ESS, EV'!M$4-'PV, ESS, EV'!M$2)*'PV, ESS, EV'!$B36</f>
        <v>0.27658015267175579</v>
      </c>
      <c r="H35" s="1">
        <f>('PV, ESS, EV'!N$4-'PV, ESS, EV'!N$2)*'PV, ESS, EV'!$B36</f>
        <v>0.24655216284987283</v>
      </c>
      <c r="I35" s="1">
        <f>('PV, ESS, EV'!O$4-'PV, ESS, EV'!O$2)*'PV, ESS, EV'!$B36</f>
        <v>0.35246819338422403</v>
      </c>
      <c r="J35" s="1">
        <f>('PV, ESS, EV'!P$4-'PV, ESS, EV'!P$2)*'PV, ESS, EV'!$B36</f>
        <v>0.32335284139100939</v>
      </c>
      <c r="K35" s="1">
        <f>('PV, ESS, EV'!Q$4-'PV, ESS, EV'!Q$2)*'PV, ESS, EV'!$B36</f>
        <v>0.36520441051738761</v>
      </c>
      <c r="L35" s="1">
        <f>('PV, ESS, EV'!R$4-'PV, ESS, EV'!R$2)*'PV, ESS, EV'!$B36</f>
        <v>0.37532909245122992</v>
      </c>
      <c r="M35" s="1">
        <f>('PV, ESS, EV'!S$4-'PV, ESS, EV'!S$2)*'PV, ESS, EV'!$B36</f>
        <v>0.3481552162849873</v>
      </c>
      <c r="N35" s="1">
        <f>('PV, ESS, EV'!T$4-'PV, ESS, EV'!T$2)*'PV, ESS, EV'!$B36</f>
        <v>0.32843172179813407</v>
      </c>
      <c r="O35" s="1">
        <f>('PV, ESS, EV'!U$4-'PV, ESS, EV'!U$2)*'PV, ESS, EV'!$B36</f>
        <v>0.3023715012722647</v>
      </c>
      <c r="P35" s="1">
        <f>('PV, ESS, EV'!V$4-'PV, ESS, EV'!V$2)*'PV, ESS, EV'!$B36</f>
        <v>0.27851314673452082</v>
      </c>
      <c r="Q35" s="1">
        <f>('PV, ESS, EV'!W$4-'PV, ESS, EV'!W$2)*'PV, ESS, EV'!$B36</f>
        <v>0.25065903307888043</v>
      </c>
      <c r="R35" s="1">
        <f>('PV, ESS, EV'!X$4-'PV, ESS, EV'!X$2)*'PV, ESS, EV'!$B36</f>
        <v>0.24805173876166245</v>
      </c>
      <c r="S35" s="1">
        <f>('PV, ESS, EV'!Y$4-'PV, ESS, EV'!Y$2)*'PV, ESS, EV'!$B36</f>
        <v>0.196529262086514</v>
      </c>
      <c r="T35" s="1">
        <f>('PV, ESS, EV'!Z$4-'PV, ESS, EV'!Z$2)*'PV, ESS, EV'!$B36</f>
        <v>0.16260729431721799</v>
      </c>
      <c r="U35" s="1">
        <f>('PV, ESS, EV'!AA$4-'PV, ESS, EV'!AA$2)*'PV, ESS, EV'!$B36</f>
        <v>0.19295165394402039</v>
      </c>
      <c r="V35" s="1">
        <f>('PV, ESS, EV'!AB$4-'PV, ESS, EV'!AB$2)*'PV, ESS, EV'!$B36</f>
        <v>0.19660390161153524</v>
      </c>
      <c r="W35" s="1">
        <f>('PV, ESS, EV'!AC$4-'PV, ESS, EV'!AC$2)*'PV, ESS, EV'!$B36</f>
        <v>0.2246802374893978</v>
      </c>
      <c r="X35" s="1">
        <f>('PV, ESS, EV'!AD$4-'PV, ESS, EV'!AD$2)*'PV, ESS, EV'!$B36</f>
        <v>0.10909245122985582</v>
      </c>
      <c r="Y35" s="1">
        <f>('PV, ESS, EV'!AE$4-'PV, ESS, EV'!AE$2)*'PV, ESS, EV'!$B36</f>
        <v>0.10474554707379138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3.0624893977947414E-2</v>
      </c>
      <c r="C37" s="1">
        <f>('PV, ESS, EV'!I$4-'PV, ESS, EV'!I$2)*'PV, ESS, EV'!$B38</f>
        <v>3.3713740458015271E-2</v>
      </c>
      <c r="D37" s="1">
        <f>('PV, ESS, EV'!J$4-'PV, ESS, EV'!J$2)*'PV, ESS, EV'!$B38</f>
        <v>4.3882315521628502E-2</v>
      </c>
      <c r="E37" s="1">
        <f>('PV, ESS, EV'!K$4-'PV, ESS, EV'!K$2)*'PV, ESS, EV'!$B38</f>
        <v>5.0309584393553868E-2</v>
      </c>
      <c r="F37" s="1">
        <f>('PV, ESS, EV'!L$4-'PV, ESS, EV'!L$2)*'PV, ESS, EV'!$B38</f>
        <v>5.9153519932145883E-2</v>
      </c>
      <c r="G37" s="1">
        <f>('PV, ESS, EV'!M$4-'PV, ESS, EV'!M$2)*'PV, ESS, EV'!$B38</f>
        <v>6.9145038167938946E-2</v>
      </c>
      <c r="H37" s="1">
        <f>('PV, ESS, EV'!N$4-'PV, ESS, EV'!N$2)*'PV, ESS, EV'!$B38</f>
        <v>6.1638040712468208E-2</v>
      </c>
      <c r="I37" s="1">
        <f>('PV, ESS, EV'!O$4-'PV, ESS, EV'!O$2)*'PV, ESS, EV'!$B38</f>
        <v>8.8117048346056007E-2</v>
      </c>
      <c r="J37" s="1">
        <f>('PV, ESS, EV'!P$4-'PV, ESS, EV'!P$2)*'PV, ESS, EV'!$B38</f>
        <v>8.0838210347752348E-2</v>
      </c>
      <c r="K37" s="1">
        <f>('PV, ESS, EV'!Q$4-'PV, ESS, EV'!Q$2)*'PV, ESS, EV'!$B38</f>
        <v>9.1301102629346903E-2</v>
      </c>
      <c r="L37" s="1">
        <f>('PV, ESS, EV'!R$4-'PV, ESS, EV'!R$2)*'PV, ESS, EV'!$B38</f>
        <v>9.3832273112807479E-2</v>
      </c>
      <c r="M37" s="1">
        <f>('PV, ESS, EV'!S$4-'PV, ESS, EV'!S$2)*'PV, ESS, EV'!$B38</f>
        <v>8.7038804071246825E-2</v>
      </c>
      <c r="N37" s="1">
        <f>('PV, ESS, EV'!T$4-'PV, ESS, EV'!T$2)*'PV, ESS, EV'!$B38</f>
        <v>8.2107930449533517E-2</v>
      </c>
      <c r="O37" s="1">
        <f>('PV, ESS, EV'!U$4-'PV, ESS, EV'!U$2)*'PV, ESS, EV'!$B38</f>
        <v>7.5592875318066174E-2</v>
      </c>
      <c r="P37" s="1">
        <f>('PV, ESS, EV'!V$4-'PV, ESS, EV'!V$2)*'PV, ESS, EV'!$B38</f>
        <v>6.9628286683630206E-2</v>
      </c>
      <c r="Q37" s="1">
        <f>('PV, ESS, EV'!W$4-'PV, ESS, EV'!W$2)*'PV, ESS, EV'!$B38</f>
        <v>6.2664758269720108E-2</v>
      </c>
      <c r="R37" s="1">
        <f>('PV, ESS, EV'!X$4-'PV, ESS, EV'!X$2)*'PV, ESS, EV'!$B38</f>
        <v>6.2012934690415612E-2</v>
      </c>
      <c r="S37" s="1">
        <f>('PV, ESS, EV'!Y$4-'PV, ESS, EV'!Y$2)*'PV, ESS, EV'!$B38</f>
        <v>4.91323155216285E-2</v>
      </c>
      <c r="T37" s="1">
        <f>('PV, ESS, EV'!Z$4-'PV, ESS, EV'!Z$2)*'PV, ESS, EV'!$B38</f>
        <v>4.0651823579304497E-2</v>
      </c>
      <c r="U37" s="1">
        <f>('PV, ESS, EV'!AA$4-'PV, ESS, EV'!AA$2)*'PV, ESS, EV'!$B38</f>
        <v>4.8237913486005098E-2</v>
      </c>
      <c r="V37" s="1">
        <f>('PV, ESS, EV'!AB$4-'PV, ESS, EV'!AB$2)*'PV, ESS, EV'!$B38</f>
        <v>4.9150975402883809E-2</v>
      </c>
      <c r="W37" s="1">
        <f>('PV, ESS, EV'!AC$4-'PV, ESS, EV'!AC$2)*'PV, ESS, EV'!$B38</f>
        <v>5.6170059372349451E-2</v>
      </c>
      <c r="X37" s="1">
        <f>('PV, ESS, EV'!AD$4-'PV, ESS, EV'!AD$2)*'PV, ESS, EV'!$B38</f>
        <v>2.7273112807463955E-2</v>
      </c>
      <c r="Y37" s="1">
        <f>('PV, ESS, EV'!AE$4-'PV, ESS, EV'!AE$2)*'PV, ESS, EV'!$B38</f>
        <v>2.6186386768447846E-2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0.17149940627650551</v>
      </c>
      <c r="C39" s="1">
        <f>('PV, ESS, EV'!I$4-'PV, ESS, EV'!I$2)*'PV, ESS, EV'!$B40</f>
        <v>0.18879694656488549</v>
      </c>
      <c r="D39" s="1">
        <f>('PV, ESS, EV'!J$4-'PV, ESS, EV'!J$2)*'PV, ESS, EV'!$B40</f>
        <v>0.2457409669211196</v>
      </c>
      <c r="E39" s="1">
        <f>('PV, ESS, EV'!K$4-'PV, ESS, EV'!K$2)*'PV, ESS, EV'!$B40</f>
        <v>0.28173367260390164</v>
      </c>
      <c r="F39" s="1">
        <f>('PV, ESS, EV'!L$4-'PV, ESS, EV'!L$2)*'PV, ESS, EV'!$B40</f>
        <v>0.33125971162001694</v>
      </c>
      <c r="G39" s="1">
        <f>('PV, ESS, EV'!M$4-'PV, ESS, EV'!M$2)*'PV, ESS, EV'!$B40</f>
        <v>0.38721221374045806</v>
      </c>
      <c r="H39" s="1">
        <f>('PV, ESS, EV'!N$4-'PV, ESS, EV'!N$2)*'PV, ESS, EV'!$B40</f>
        <v>0.34517302798982197</v>
      </c>
      <c r="I39" s="1">
        <f>('PV, ESS, EV'!O$4-'PV, ESS, EV'!O$2)*'PV, ESS, EV'!$B40</f>
        <v>0.49345547073791357</v>
      </c>
      <c r="J39" s="1">
        <f>('PV, ESS, EV'!P$4-'PV, ESS, EV'!P$2)*'PV, ESS, EV'!$B40</f>
        <v>0.45269397794741312</v>
      </c>
      <c r="K39" s="1">
        <f>('PV, ESS, EV'!Q$4-'PV, ESS, EV'!Q$2)*'PV, ESS, EV'!$B40</f>
        <v>0.51128617472434257</v>
      </c>
      <c r="L39" s="1">
        <f>('PV, ESS, EV'!R$4-'PV, ESS, EV'!R$2)*'PV, ESS, EV'!$B40</f>
        <v>0.52546072943172184</v>
      </c>
      <c r="M39" s="1">
        <f>('PV, ESS, EV'!S$4-'PV, ESS, EV'!S$2)*'PV, ESS, EV'!$B40</f>
        <v>0.48741730279898221</v>
      </c>
      <c r="N39" s="1">
        <f>('PV, ESS, EV'!T$4-'PV, ESS, EV'!T$2)*'PV, ESS, EV'!$B40</f>
        <v>0.45980441051738768</v>
      </c>
      <c r="O39" s="1">
        <f>('PV, ESS, EV'!U$4-'PV, ESS, EV'!U$2)*'PV, ESS, EV'!$B40</f>
        <v>0.42332010178117052</v>
      </c>
      <c r="P39" s="1">
        <f>('PV, ESS, EV'!V$4-'PV, ESS, EV'!V$2)*'PV, ESS, EV'!$B40</f>
        <v>0.38991840542832912</v>
      </c>
      <c r="Q39" s="1">
        <f>('PV, ESS, EV'!W$4-'PV, ESS, EV'!W$2)*'PV, ESS, EV'!$B40</f>
        <v>0.35092264631043257</v>
      </c>
      <c r="R39" s="1">
        <f>('PV, ESS, EV'!X$4-'PV, ESS, EV'!X$2)*'PV, ESS, EV'!$B40</f>
        <v>0.34727243426632742</v>
      </c>
      <c r="S39" s="1">
        <f>('PV, ESS, EV'!Y$4-'PV, ESS, EV'!Y$2)*'PV, ESS, EV'!$B40</f>
        <v>0.27514096692111961</v>
      </c>
      <c r="T39" s="1">
        <f>('PV, ESS, EV'!Z$4-'PV, ESS, EV'!Z$2)*'PV, ESS, EV'!$B40</f>
        <v>0.22765021204410515</v>
      </c>
      <c r="U39" s="1">
        <f>('PV, ESS, EV'!AA$4-'PV, ESS, EV'!AA$2)*'PV, ESS, EV'!$B40</f>
        <v>0.27013231552162853</v>
      </c>
      <c r="V39" s="1">
        <f>('PV, ESS, EV'!AB$4-'PV, ESS, EV'!AB$2)*'PV, ESS, EV'!$B40</f>
        <v>0.27524546225614932</v>
      </c>
      <c r="W39" s="1">
        <f>('PV, ESS, EV'!AC$4-'PV, ESS, EV'!AC$2)*'PV, ESS, EV'!$B40</f>
        <v>0.3145523324851569</v>
      </c>
      <c r="X39" s="1">
        <f>('PV, ESS, EV'!AD$4-'PV, ESS, EV'!AD$2)*'PV, ESS, EV'!$B40</f>
        <v>0.15272943172179815</v>
      </c>
      <c r="Y39" s="1">
        <f>('PV, ESS, EV'!AE$4-'PV, ESS, EV'!AE$2)*'PV, ESS, EV'!$B40</f>
        <v>0.14664376590330791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0.10106215012722645</v>
      </c>
      <c r="C41" s="1">
        <f>('PV, ESS, EV'!I$4-'PV, ESS, EV'!I$2)*'PV, ESS, EV'!$B42</f>
        <v>0.11125534351145037</v>
      </c>
      <c r="D41" s="1">
        <f>('PV, ESS, EV'!J$4-'PV, ESS, EV'!J$2)*'PV, ESS, EV'!$B42</f>
        <v>0.14481164122137405</v>
      </c>
      <c r="E41" s="1">
        <f>('PV, ESS, EV'!K$4-'PV, ESS, EV'!K$2)*'PV, ESS, EV'!$B42</f>
        <v>0.16602162849872776</v>
      </c>
      <c r="F41" s="1">
        <f>('PV, ESS, EV'!L$4-'PV, ESS, EV'!L$2)*'PV, ESS, EV'!$B42</f>
        <v>0.19520661577608142</v>
      </c>
      <c r="G41" s="1">
        <f>('PV, ESS, EV'!M$4-'PV, ESS, EV'!M$2)*'PV, ESS, EV'!$B42</f>
        <v>0.22817862595419849</v>
      </c>
      <c r="H41" s="1">
        <f>('PV, ESS, EV'!N$4-'PV, ESS, EV'!N$2)*'PV, ESS, EV'!$B42</f>
        <v>0.20340553435114506</v>
      </c>
      <c r="I41" s="1">
        <f>('PV, ESS, EV'!O$4-'PV, ESS, EV'!O$2)*'PV, ESS, EV'!$B42</f>
        <v>0.29078625954198478</v>
      </c>
      <c r="J41" s="1">
        <f>('PV, ESS, EV'!P$4-'PV, ESS, EV'!P$2)*'PV, ESS, EV'!$B42</f>
        <v>0.26676609414758273</v>
      </c>
      <c r="K41" s="1">
        <f>('PV, ESS, EV'!Q$4-'PV, ESS, EV'!Q$2)*'PV, ESS, EV'!$B42</f>
        <v>0.30129363867684472</v>
      </c>
      <c r="L41" s="1">
        <f>('PV, ESS, EV'!R$4-'PV, ESS, EV'!R$2)*'PV, ESS, EV'!$B42</f>
        <v>0.30964650127226467</v>
      </c>
      <c r="M41" s="1">
        <f>('PV, ESS, EV'!S$4-'PV, ESS, EV'!S$2)*'PV, ESS, EV'!$B42</f>
        <v>0.28722805343511454</v>
      </c>
      <c r="N41" s="1">
        <f>('PV, ESS, EV'!T$4-'PV, ESS, EV'!T$2)*'PV, ESS, EV'!$B42</f>
        <v>0.2709561704834606</v>
      </c>
      <c r="O41" s="1">
        <f>('PV, ESS, EV'!U$4-'PV, ESS, EV'!U$2)*'PV, ESS, EV'!$B42</f>
        <v>0.24945648854961833</v>
      </c>
      <c r="P41" s="1">
        <f>('PV, ESS, EV'!V$4-'PV, ESS, EV'!V$2)*'PV, ESS, EV'!$B42</f>
        <v>0.22977334605597963</v>
      </c>
      <c r="Q41" s="1">
        <f>('PV, ESS, EV'!W$4-'PV, ESS, EV'!W$2)*'PV, ESS, EV'!$B42</f>
        <v>0.20679370229007635</v>
      </c>
      <c r="R41" s="1">
        <f>('PV, ESS, EV'!X$4-'PV, ESS, EV'!X$2)*'PV, ESS, EV'!$B42</f>
        <v>0.2046426844783715</v>
      </c>
      <c r="S41" s="1">
        <f>('PV, ESS, EV'!Y$4-'PV, ESS, EV'!Y$2)*'PV, ESS, EV'!$B42</f>
        <v>0.16213664122137403</v>
      </c>
      <c r="T41" s="1">
        <f>('PV, ESS, EV'!Z$4-'PV, ESS, EV'!Z$2)*'PV, ESS, EV'!$B42</f>
        <v>0.13415101781170483</v>
      </c>
      <c r="U41" s="1">
        <f>('PV, ESS, EV'!AA$4-'PV, ESS, EV'!AA$2)*'PV, ESS, EV'!$B42</f>
        <v>0.15918511450381681</v>
      </c>
      <c r="V41" s="1">
        <f>('PV, ESS, EV'!AB$4-'PV, ESS, EV'!AB$2)*'PV, ESS, EV'!$B42</f>
        <v>0.16219821882951657</v>
      </c>
      <c r="W41" s="1">
        <f>('PV, ESS, EV'!AC$4-'PV, ESS, EV'!AC$2)*'PV, ESS, EV'!$B42</f>
        <v>0.18536119592875316</v>
      </c>
      <c r="X41" s="1">
        <f>('PV, ESS, EV'!AD$4-'PV, ESS, EV'!AD$2)*'PV, ESS, EV'!$B42</f>
        <v>9.0001272264631046E-2</v>
      </c>
      <c r="Y41" s="1">
        <f>('PV, ESS, EV'!AE$4-'PV, ESS, EV'!AE$2)*'PV, ESS, EV'!$B42</f>
        <v>8.6415076335877875E-2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I3" sqref="A2:I3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6</v>
      </c>
      <c r="B2" s="1">
        <f>VLOOKUP($A2,'PV, ESS, EV'!$A$3:$D$42,4,FALSE)</f>
        <v>0.15903307888040713</v>
      </c>
      <c r="C2" s="1">
        <f>B2</f>
        <v>0.15903307888040713</v>
      </c>
      <c r="D2" s="1">
        <f>C2*0.5</f>
        <v>7.9516539440203565E-2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</v>
      </c>
      <c r="B3" s="1">
        <f>VLOOKUP($A3,'PV, ESS, EV'!$A$3:$D$42,4,FALSE)</f>
        <v>0.47709923664122139</v>
      </c>
      <c r="C3" s="1">
        <f t="shared" ref="C3" si="0">B3</f>
        <v>0.47709923664122139</v>
      </c>
      <c r="D3" s="1">
        <f t="shared" ref="D3" si="1">C3*0.5</f>
        <v>0.2385496183206107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B4" s="1"/>
      <c r="C4" s="1"/>
      <c r="D4" s="1"/>
      <c r="E4" s="1"/>
      <c r="F4" s="1"/>
      <c r="G4" s="1"/>
      <c r="H4" s="1"/>
    </row>
    <row r="5" spans="1:9" x14ac:dyDescent="0.25">
      <c r="B5" s="1"/>
      <c r="C5" s="1"/>
      <c r="D5" s="1"/>
      <c r="E5" s="1"/>
      <c r="F5" s="1"/>
      <c r="G5" s="1"/>
      <c r="H5" s="1"/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4"/>
  <sheetViews>
    <sheetView workbookViewId="0">
      <selection activeCell="A2" sqref="A2:V3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6</v>
      </c>
      <c r="B2" s="1">
        <v>0</v>
      </c>
      <c r="C2" s="1">
        <v>0</v>
      </c>
      <c r="D2" s="1">
        <f>VLOOKUP($A2,'PV, ESS, EV'!$A$3:$C$42,3)</f>
        <v>1.6963528413910094</v>
      </c>
      <c r="E2" s="1">
        <f t="shared" ref="E2:E3" si="0">-D2</f>
        <v>-1.6963528413910094</v>
      </c>
      <c r="F2" s="1">
        <v>1</v>
      </c>
      <c r="G2">
        <v>100</v>
      </c>
      <c r="H2">
        <v>1</v>
      </c>
      <c r="I2" s="1">
        <f t="shared" ref="I2:I3" si="1">D2</f>
        <v>1.6963528413910094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</v>
      </c>
      <c r="B3" s="1">
        <v>0</v>
      </c>
      <c r="C3" s="1">
        <v>0</v>
      </c>
      <c r="D3" s="1">
        <f>VLOOKUP($A3,'PV, ESS, EV'!$A$3:$C$42,3)</f>
        <v>5.0890585241730282</v>
      </c>
      <c r="E3" s="1">
        <f t="shared" si="0"/>
        <v>-5.0890585241730282</v>
      </c>
      <c r="F3" s="1">
        <v>1</v>
      </c>
      <c r="G3">
        <v>100</v>
      </c>
      <c r="H3">
        <v>1</v>
      </c>
      <c r="I3" s="1">
        <f t="shared" si="1"/>
        <v>5.0890585241730282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B4" s="1"/>
      <c r="C4" s="1"/>
      <c r="D4" s="1"/>
      <c r="E4" s="1"/>
      <c r="F4" s="1"/>
      <c r="I4" s="1"/>
      <c r="J4" s="1"/>
    </row>
    <row r="5" spans="1:22" x14ac:dyDescent="0.25">
      <c r="B5" s="1"/>
      <c r="C5" s="1"/>
      <c r="D5" s="1"/>
      <c r="E5" s="1"/>
      <c r="F5" s="1"/>
      <c r="I5" s="1"/>
      <c r="J5" s="1"/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4.0706888102205259</v>
      </c>
      <c r="C2" s="1">
        <f>VLOOKUP($A2,'[1]Pc, 2020, Winter'!$A$2:$Y$15,C$1+2,FALSE)*(1+[1]Main!$B$2)^(Main!$B$5-2020)+VLOOKUP($A2,'EV Load'!$A$2:$Y$41,C$1+2,FALSE)</f>
        <v>3.9259379548982194</v>
      </c>
      <c r="D2" s="1">
        <f>VLOOKUP($A2,'[1]Pc, 2020, Winter'!$A$2:$Y$15,D$1+2,FALSE)*(1+[1]Main!$B$2)^(Main!$B$5-2020)+VLOOKUP($A2,'EV Load'!$A$2:$Y$41,D$1+2,FALSE)</f>
        <v>3.7786712256785417</v>
      </c>
      <c r="E2" s="1">
        <f>VLOOKUP($A2,'[1]Pc, 2020, Winter'!$A$2:$Y$15,E$1+2,FALSE)*(1+[1]Main!$B$2)^(Main!$B$5-2020)+VLOOKUP($A2,'EV Load'!$A$2:$Y$41,E$1+2,FALSE)</f>
        <v>3.8847774413273957</v>
      </c>
      <c r="F2" s="1">
        <f>VLOOKUP($A2,'[1]Pc, 2020, Winter'!$A$2:$Y$15,F$1+2,FALSE)*(1+[1]Main!$B$2)^(Main!$B$5-2020)+VLOOKUP($A2,'EV Load'!$A$2:$Y$41,F$1+2,FALSE)</f>
        <v>3.7612118969465649</v>
      </c>
      <c r="G2" s="1">
        <f>VLOOKUP($A2,'[1]Pc, 2020, Winter'!$A$2:$Y$15,G$1+2,FALSE)*(1+[1]Main!$B$2)^(Main!$B$5-2020)+VLOOKUP($A2,'EV Load'!$A$2:$Y$41,G$1+2,FALSE)</f>
        <v>3.7547942008481763</v>
      </c>
      <c r="H2" s="1">
        <f>VLOOKUP($A2,'[1]Pc, 2020, Winter'!$A$2:$Y$15,H$1+2,FALSE)*(1+[1]Main!$B$2)^(Main!$B$5-2020)+VLOOKUP($A2,'EV Load'!$A$2:$Y$41,H$1+2,FALSE)</f>
        <v>3.8030311666030534</v>
      </c>
      <c r="I2" s="1">
        <f>VLOOKUP($A2,'[1]Pc, 2020, Winter'!$A$2:$Y$15,I$1+2,FALSE)*(1+[1]Main!$B$2)^(Main!$B$5-2020)+VLOOKUP($A2,'EV Load'!$A$2:$Y$41,I$1+2,FALSE)</f>
        <v>4.8489066454410512</v>
      </c>
      <c r="J2" s="1">
        <f>VLOOKUP($A2,'[1]Pc, 2020, Winter'!$A$2:$Y$15,J$1+2,FALSE)*(1+[1]Main!$B$2)^(Main!$B$5-2020)+VLOOKUP($A2,'EV Load'!$A$2:$Y$41,J$1+2,FALSE)</f>
        <v>4.9439489521840541</v>
      </c>
      <c r="K2" s="1">
        <f>VLOOKUP($A2,'[1]Pc, 2020, Winter'!$A$2:$Y$15,K$1+2,FALSE)*(1+[1]Main!$B$2)^(Main!$B$5-2020)+VLOOKUP($A2,'EV Load'!$A$2:$Y$41,K$1+2,FALSE)</f>
        <v>4.9023346307463953</v>
      </c>
      <c r="L2" s="1">
        <f>VLOOKUP($A2,'[1]Pc, 2020, Winter'!$A$2:$Y$15,L$1+2,FALSE)*(1+[1]Main!$B$2)^(Main!$B$5-2020)+VLOOKUP($A2,'EV Load'!$A$2:$Y$41,L$1+2,FALSE)</f>
        <v>4.8803906732824425</v>
      </c>
      <c r="M2" s="1">
        <f>VLOOKUP($A2,'[1]Pc, 2020, Winter'!$A$2:$Y$15,M$1+2,FALSE)*(1+[1]Main!$B$2)^(Main!$B$5-2020)+VLOOKUP($A2,'EV Load'!$A$2:$Y$41,M$1+2,FALSE)</f>
        <v>4.9852756171331638</v>
      </c>
      <c r="N2" s="1">
        <f>VLOOKUP($A2,'[1]Pc, 2020, Winter'!$A$2:$Y$15,N$1+2,FALSE)*(1+[1]Main!$B$2)^(Main!$B$5-2020)+VLOOKUP($A2,'EV Load'!$A$2:$Y$41,N$1+2,FALSE)</f>
        <v>4.9393078385708229</v>
      </c>
      <c r="O2" s="1">
        <f>VLOOKUP($A2,'[1]Pc, 2020, Winter'!$A$2:$Y$15,O$1+2,FALSE)*(1+[1]Main!$B$2)^(Main!$B$5-2020)+VLOOKUP($A2,'EV Load'!$A$2:$Y$41,O$1+2,FALSE)</f>
        <v>4.8693279806827823</v>
      </c>
      <c r="P2" s="1">
        <f>VLOOKUP($A2,'[1]Pc, 2020, Winter'!$A$2:$Y$15,P$1+2,FALSE)*(1+[1]Main!$B$2)^(Main!$B$5-2020)+VLOOKUP($A2,'EV Load'!$A$2:$Y$41,P$1+2,FALSE)</f>
        <v>4.2432330420059365</v>
      </c>
      <c r="Q2" s="1">
        <f>VLOOKUP($A2,'[1]Pc, 2020, Winter'!$A$2:$Y$15,Q$1+2,FALSE)*(1+[1]Main!$B$2)^(Main!$B$5-2020)+VLOOKUP($A2,'EV Load'!$A$2:$Y$41,Q$1+2,FALSE)</f>
        <v>4.5613652162213745</v>
      </c>
      <c r="R2" s="1">
        <f>VLOOKUP($A2,'[1]Pc, 2020, Winter'!$A$2:$Y$15,R$1+2,FALSE)*(1+[1]Main!$B$2)^(Main!$B$5-2020)+VLOOKUP($A2,'EV Load'!$A$2:$Y$41,R$1+2,FALSE)</f>
        <v>4.9384656817642067</v>
      </c>
      <c r="S2" s="1">
        <f>VLOOKUP($A2,'[1]Pc, 2020, Winter'!$A$2:$Y$15,S$1+2,FALSE)*(1+[1]Main!$B$2)^(Main!$B$5-2020)+VLOOKUP($A2,'EV Load'!$A$2:$Y$41,S$1+2,FALSE)</f>
        <v>4.8864077733036471</v>
      </c>
      <c r="T2" s="1">
        <f>VLOOKUP($A2,'[1]Pc, 2020, Winter'!$A$2:$Y$15,T$1+2,FALSE)*(1+[1]Main!$B$2)^(Main!$B$5-2020)+VLOOKUP($A2,'EV Load'!$A$2:$Y$41,T$1+2,FALSE)</f>
        <v>4.6184014075699737</v>
      </c>
      <c r="U2" s="1">
        <f>VLOOKUP($A2,'[1]Pc, 2020, Winter'!$A$2:$Y$15,U$1+2,FALSE)*(1+[1]Main!$B$2)^(Main!$B$5-2020)+VLOOKUP($A2,'EV Load'!$A$2:$Y$41,U$1+2,FALSE)</f>
        <v>4.3976652454410514</v>
      </c>
      <c r="V2" s="1">
        <f>VLOOKUP($A2,'[1]Pc, 2020, Winter'!$A$2:$Y$15,V$1+2,FALSE)*(1+[1]Main!$B$2)^(Main!$B$5-2020)+VLOOKUP($A2,'EV Load'!$A$2:$Y$41,V$1+2,FALSE)</f>
        <v>4.3763157317005934</v>
      </c>
      <c r="W2" s="1">
        <f>VLOOKUP($A2,'[1]Pc, 2020, Winter'!$A$2:$Y$15,W$1+2,FALSE)*(1+[1]Main!$B$2)^(Main!$B$5-2020)+VLOOKUP($A2,'EV Load'!$A$2:$Y$41,W$1+2,FALSE)</f>
        <v>4.1723398036259542</v>
      </c>
      <c r="X2" s="1">
        <f>VLOOKUP($A2,'[1]Pc, 2020, Winter'!$A$2:$Y$15,X$1+2,FALSE)*(1+[1]Main!$B$2)^(Main!$B$5-2020)+VLOOKUP($A2,'EV Load'!$A$2:$Y$41,X$1+2,FALSE)</f>
        <v>3.8318149479855812</v>
      </c>
      <c r="Y2" s="1">
        <f>VLOOKUP($A2,'[1]Pc, 2020, Winter'!$A$2:$Y$15,Y$1+2,FALSE)*(1+[1]Main!$B$2)^(Main!$B$5-2020)+VLOOKUP($A2,'EV Load'!$A$2:$Y$41,Y$1+2,FALSE)</f>
        <v>3.7667957693808307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1.3886307490882104</v>
      </c>
      <c r="C3" s="1">
        <f>VLOOKUP($A3,'[1]Pc, 2020, Winter'!$A$2:$Y$15,C$1+2,FALSE)*(1+[1]Main!$B$2)^(Main!$B$5-2020)+VLOOKUP($A3,'EV Load'!$A$2:$Y$41,C$1+2,FALSE)</f>
        <v>1.3516884869592876</v>
      </c>
      <c r="D3" s="1">
        <f>VLOOKUP($A3,'[1]Pc, 2020, Winter'!$A$2:$Y$15,D$1+2,FALSE)*(1+[1]Main!$B$2)^(Main!$B$5-2020)+VLOOKUP($A3,'EV Load'!$A$2:$Y$41,D$1+2,FALSE)</f>
        <v>1.2915982702714166</v>
      </c>
      <c r="E3" s="1">
        <f>VLOOKUP($A3,'[1]Pc, 2020, Winter'!$A$2:$Y$15,E$1+2,FALSE)*(1+[1]Main!$B$2)^(Main!$B$5-2020)+VLOOKUP($A3,'EV Load'!$A$2:$Y$41,E$1+2,FALSE)</f>
        <v>1.2792108565309583</v>
      </c>
      <c r="F3" s="1">
        <f>VLOOKUP($A3,'[1]Pc, 2020, Winter'!$A$2:$Y$15,F$1+2,FALSE)*(1+[1]Main!$B$2)^(Main!$B$5-2020)+VLOOKUP($A3,'EV Load'!$A$2:$Y$41,F$1+2,FALSE)</f>
        <v>1.2850867837786257</v>
      </c>
      <c r="G3" s="1">
        <f>VLOOKUP($A3,'[1]Pc, 2020, Winter'!$A$2:$Y$15,G$1+2,FALSE)*(1+[1]Main!$B$2)^(Main!$B$5-2020)+VLOOKUP($A3,'EV Load'!$A$2:$Y$41,G$1+2,FALSE)</f>
        <v>1.3655432003392707</v>
      </c>
      <c r="H3" s="1">
        <f>VLOOKUP($A3,'[1]Pc, 2020, Winter'!$A$2:$Y$15,H$1+2,FALSE)*(1+[1]Main!$B$2)^(Main!$B$5-2020)+VLOOKUP($A3,'EV Load'!$A$2:$Y$41,H$1+2,FALSE)</f>
        <v>1.6466726116412214</v>
      </c>
      <c r="I3" s="1">
        <f>VLOOKUP($A3,'[1]Pc, 2020, Winter'!$A$2:$Y$15,I$1+2,FALSE)*(1+[1]Main!$B$2)^(Main!$B$5-2020)+VLOOKUP($A3,'EV Load'!$A$2:$Y$41,I$1+2,FALSE)</f>
        <v>1.8915200481764207</v>
      </c>
      <c r="J3" s="1">
        <f>VLOOKUP($A3,'[1]Pc, 2020, Winter'!$A$2:$Y$15,J$1+2,FALSE)*(1+[1]Main!$B$2)^(Main!$B$5-2020)+VLOOKUP($A3,'EV Load'!$A$2:$Y$41,J$1+2,FALSE)</f>
        <v>2.0552174058736217</v>
      </c>
      <c r="K3" s="1">
        <f>VLOOKUP($A3,'[1]Pc, 2020, Winter'!$A$2:$Y$15,K$1+2,FALSE)*(1+[1]Main!$B$2)^(Main!$B$5-2020)+VLOOKUP($A3,'EV Load'!$A$2:$Y$41,K$1+2,FALSE)</f>
        <v>2.1193249122985578</v>
      </c>
      <c r="L3" s="1">
        <f>VLOOKUP($A3,'[1]Pc, 2020, Winter'!$A$2:$Y$15,L$1+2,FALSE)*(1+[1]Main!$B$2)^(Main!$B$5-2020)+VLOOKUP($A3,'EV Load'!$A$2:$Y$41,L$1+2,FALSE)</f>
        <v>2.1119103393129772</v>
      </c>
      <c r="M3" s="1">
        <f>VLOOKUP($A3,'[1]Pc, 2020, Winter'!$A$2:$Y$15,M$1+2,FALSE)*(1+[1]Main!$B$2)^(Main!$B$5-2020)+VLOOKUP($A3,'EV Load'!$A$2:$Y$41,M$1+2,FALSE)</f>
        <v>2.0627301618532652</v>
      </c>
      <c r="N3" s="1">
        <f>VLOOKUP($A3,'[1]Pc, 2020, Winter'!$A$2:$Y$15,N$1+2,FALSE)*(1+[1]Main!$B$2)^(Main!$B$5-2020)+VLOOKUP($A3,'EV Load'!$A$2:$Y$41,N$1+2,FALSE)</f>
        <v>1.9911140554283291</v>
      </c>
      <c r="O3" s="1">
        <f>VLOOKUP($A3,'[1]Pc, 2020, Winter'!$A$2:$Y$15,O$1+2,FALSE)*(1+[1]Main!$B$2)^(Main!$B$5-2020)+VLOOKUP($A3,'EV Load'!$A$2:$Y$41,O$1+2,FALSE)</f>
        <v>1.900798482273113</v>
      </c>
      <c r="P3" s="1">
        <f>VLOOKUP($A3,'[1]Pc, 2020, Winter'!$A$2:$Y$15,P$1+2,FALSE)*(1+[1]Main!$B$2)^(Main!$B$5-2020)+VLOOKUP($A3,'EV Load'!$A$2:$Y$41,P$1+2,FALSE)</f>
        <v>1.7723545518023749</v>
      </c>
      <c r="Q3" s="1">
        <f>VLOOKUP($A3,'[1]Pc, 2020, Winter'!$A$2:$Y$15,Q$1+2,FALSE)*(1+[1]Main!$B$2)^(Main!$B$5-2020)+VLOOKUP($A3,'EV Load'!$A$2:$Y$41,Q$1+2,FALSE)</f>
        <v>1.8266044064885496</v>
      </c>
      <c r="R3" s="1">
        <f>VLOOKUP($A3,'[1]Pc, 2020, Winter'!$A$2:$Y$15,R$1+2,FALSE)*(1+[1]Main!$B$2)^(Main!$B$5-2020)+VLOOKUP($A3,'EV Load'!$A$2:$Y$41,R$1+2,FALSE)</f>
        <v>2.0231606927056829</v>
      </c>
      <c r="S3" s="1">
        <f>VLOOKUP($A3,'[1]Pc, 2020, Winter'!$A$2:$Y$15,S$1+2,FALSE)*(1+[1]Main!$B$2)^(Main!$B$5-2020)+VLOOKUP($A3,'EV Load'!$A$2:$Y$41,S$1+2,FALSE)</f>
        <v>2.4262845493214589</v>
      </c>
      <c r="T3" s="1">
        <f>VLOOKUP($A3,'[1]Pc, 2020, Winter'!$A$2:$Y$15,T$1+2,FALSE)*(1+[1]Main!$B$2)^(Main!$B$5-2020)+VLOOKUP($A3,'EV Load'!$A$2:$Y$41,T$1+2,FALSE)</f>
        <v>2.3043439480279897</v>
      </c>
      <c r="U3" s="1">
        <f>VLOOKUP($A3,'[1]Pc, 2020, Winter'!$A$2:$Y$15,U$1+2,FALSE)*(1+[1]Main!$B$2)^(Main!$B$5-2020)+VLOOKUP($A3,'EV Load'!$A$2:$Y$41,U$1+2,FALSE)</f>
        <v>2.1262179981764207</v>
      </c>
      <c r="V3" s="1">
        <f>VLOOKUP($A3,'[1]Pc, 2020, Winter'!$A$2:$Y$15,V$1+2,FALSE)*(1+[1]Main!$B$2)^(Main!$B$5-2020)+VLOOKUP($A3,'EV Load'!$A$2:$Y$41,V$1+2,FALSE)</f>
        <v>2.0652882376802375</v>
      </c>
      <c r="W3" s="1">
        <f>VLOOKUP($A3,'[1]Pc, 2020, Winter'!$A$2:$Y$15,W$1+2,FALSE)*(1+[1]Main!$B$2)^(Main!$B$5-2020)+VLOOKUP($A3,'EV Load'!$A$2:$Y$41,W$1+2,FALSE)</f>
        <v>1.9226326114503818</v>
      </c>
      <c r="X3" s="1">
        <f>VLOOKUP($A3,'[1]Pc, 2020, Winter'!$A$2:$Y$15,X$1+2,FALSE)*(1+[1]Main!$B$2)^(Main!$B$5-2020)+VLOOKUP($A3,'EV Load'!$A$2:$Y$41,X$1+2,FALSE)</f>
        <v>1.7849401741942323</v>
      </c>
      <c r="Y3" s="1">
        <f>VLOOKUP($A3,'[1]Pc, 2020, Winter'!$A$2:$Y$15,Y$1+2,FALSE)*(1+[1]Main!$B$2)^(Main!$B$5-2020)+VLOOKUP($A3,'EV Load'!$A$2:$Y$41,Y$1+2,FALSE)</f>
        <v>1.5890327727523326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3.3766337343087365</v>
      </c>
      <c r="C4" s="1">
        <f>VLOOKUP($A4,'[1]Pc, 2020, Winter'!$A$2:$Y$15,C$1+2,FALSE)*(1+[1]Main!$B$2)^(Main!$B$5-2020)+VLOOKUP($A4,'EV Load'!$A$2:$Y$41,C$1+2,FALSE)</f>
        <v>3.1884267918575064</v>
      </c>
      <c r="D4" s="1">
        <f>VLOOKUP($A4,'[1]Pc, 2020, Winter'!$A$2:$Y$15,D$1+2,FALSE)*(1+[1]Main!$B$2)^(Main!$B$5-2020)+VLOOKUP($A4,'EV Load'!$A$2:$Y$41,D$1+2,FALSE)</f>
        <v>3.0744674209499574</v>
      </c>
      <c r="E4" s="1">
        <f>VLOOKUP($A4,'[1]Pc, 2020, Winter'!$A$2:$Y$15,E$1+2,FALSE)*(1+[1]Main!$B$2)^(Main!$B$5-2020)+VLOOKUP($A4,'EV Load'!$A$2:$Y$41,E$1+2,FALSE)</f>
        <v>3.1289113228583547</v>
      </c>
      <c r="F4" s="1">
        <f>VLOOKUP($A4,'[1]Pc, 2020, Winter'!$A$2:$Y$15,F$1+2,FALSE)*(1+[1]Main!$B$2)^(Main!$B$5-2020)+VLOOKUP($A4,'EV Load'!$A$2:$Y$41,F$1+2,FALSE)</f>
        <v>3.1340055807251912</v>
      </c>
      <c r="G4" s="1">
        <f>VLOOKUP($A4,'[1]Pc, 2020, Winter'!$A$2:$Y$15,G$1+2,FALSE)*(1+[1]Main!$B$2)^(Main!$B$5-2020)+VLOOKUP($A4,'EV Load'!$A$2:$Y$41,G$1+2,FALSE)</f>
        <v>3.5524023011874468</v>
      </c>
      <c r="H4" s="1">
        <f>VLOOKUP($A4,'[1]Pc, 2020, Winter'!$A$2:$Y$15,H$1+2,FALSE)*(1+[1]Main!$B$2)^(Main!$B$5-2020)+VLOOKUP($A4,'EV Load'!$A$2:$Y$41,H$1+2,FALSE)</f>
        <v>5.7022279032442746</v>
      </c>
      <c r="I4" s="1">
        <f>VLOOKUP($A4,'[1]Pc, 2020, Winter'!$A$2:$Y$15,I$1+2,FALSE)*(1+[1]Main!$B$2)^(Main!$B$5-2020)+VLOOKUP($A4,'EV Load'!$A$2:$Y$41,I$1+2,FALSE)</f>
        <v>6.5768945936174719</v>
      </c>
      <c r="J4" s="1">
        <f>VLOOKUP($A4,'[1]Pc, 2020, Winter'!$A$2:$Y$15,J$1+2,FALSE)*(1+[1]Main!$B$2)^(Main!$B$5-2020)+VLOOKUP($A4,'EV Load'!$A$2:$Y$41,J$1+2,FALSE)</f>
        <v>6.8681916830576757</v>
      </c>
      <c r="K4" s="1">
        <f>VLOOKUP($A4,'[1]Pc, 2020, Winter'!$A$2:$Y$15,K$1+2,FALSE)*(1+[1]Main!$B$2)^(Main!$B$5-2020)+VLOOKUP($A4,'EV Load'!$A$2:$Y$41,K$1+2,FALSE)</f>
        <v>6.6592691680449541</v>
      </c>
      <c r="L4" s="1">
        <f>VLOOKUP($A4,'[1]Pc, 2020, Winter'!$A$2:$Y$15,L$1+2,FALSE)*(1+[1]Main!$B$2)^(Main!$B$5-2020)+VLOOKUP($A4,'EV Load'!$A$2:$Y$41,L$1+2,FALSE)</f>
        <v>6.4054418125954191</v>
      </c>
      <c r="M4" s="1">
        <f>VLOOKUP($A4,'[1]Pc, 2020, Winter'!$A$2:$Y$15,M$1+2,FALSE)*(1+[1]Main!$B$2)^(Main!$B$5-2020)+VLOOKUP($A4,'EV Load'!$A$2:$Y$41,M$1+2,FALSE)</f>
        <v>6.8167029289864294</v>
      </c>
      <c r="N4" s="1">
        <f>VLOOKUP($A4,'[1]Pc, 2020, Winter'!$A$2:$Y$15,N$1+2,FALSE)*(1+[1]Main!$B$2)^(Main!$B$5-2020)+VLOOKUP($A4,'EV Load'!$A$2:$Y$41,N$1+2,FALSE)</f>
        <v>6.3313031439991514</v>
      </c>
      <c r="O4" s="1">
        <f>VLOOKUP($A4,'[1]Pc, 2020, Winter'!$A$2:$Y$15,O$1+2,FALSE)*(1+[1]Main!$B$2)^(Main!$B$5-2020)+VLOOKUP($A4,'EV Load'!$A$2:$Y$41,O$1+2,FALSE)</f>
        <v>6.0537915129558941</v>
      </c>
      <c r="P4" s="1">
        <f>VLOOKUP($A4,'[1]Pc, 2020, Winter'!$A$2:$Y$15,P$1+2,FALSE)*(1+[1]Main!$B$2)^(Main!$B$5-2020)+VLOOKUP($A4,'EV Load'!$A$2:$Y$41,P$1+2,FALSE)</f>
        <v>5.2464309438083117</v>
      </c>
      <c r="Q4" s="1">
        <f>VLOOKUP($A4,'[1]Pc, 2020, Winter'!$A$2:$Y$15,Q$1+2,FALSE)*(1+[1]Main!$B$2)^(Main!$B$5-2020)+VLOOKUP($A4,'EV Load'!$A$2:$Y$41,Q$1+2,FALSE)</f>
        <v>5.2240647227099242</v>
      </c>
      <c r="R4" s="1">
        <f>VLOOKUP($A4,'[1]Pc, 2020, Winter'!$A$2:$Y$15,R$1+2,FALSE)*(1+[1]Main!$B$2)^(Main!$B$5-2020)+VLOOKUP($A4,'EV Load'!$A$2:$Y$41,R$1+2,FALSE)</f>
        <v>5.4170535494698893</v>
      </c>
      <c r="S4" s="1">
        <f>VLOOKUP($A4,'[1]Pc, 2020, Winter'!$A$2:$Y$15,S$1+2,FALSE)*(1+[1]Main!$B$2)^(Main!$B$5-2020)+VLOOKUP($A4,'EV Load'!$A$2:$Y$41,S$1+2,FALSE)</f>
        <v>5.8800315476251068</v>
      </c>
      <c r="T4" s="1">
        <f>VLOOKUP($A4,'[1]Pc, 2020, Winter'!$A$2:$Y$15,T$1+2,FALSE)*(1+[1]Main!$B$2)^(Main!$B$5-2020)+VLOOKUP($A4,'EV Load'!$A$2:$Y$41,T$1+2,FALSE)</f>
        <v>5.3528013305979645</v>
      </c>
      <c r="U4" s="1">
        <f>VLOOKUP($A4,'[1]Pc, 2020, Winter'!$A$2:$Y$15,U$1+2,FALSE)*(1+[1]Main!$B$2)^(Main!$B$5-2020)+VLOOKUP($A4,'EV Load'!$A$2:$Y$41,U$1+2,FALSE)</f>
        <v>5.5501420436174724</v>
      </c>
      <c r="V4" s="1">
        <f>VLOOKUP($A4,'[1]Pc, 2020, Winter'!$A$2:$Y$15,V$1+2,FALSE)*(1+[1]Main!$B$2)^(Main!$B$5-2020)+VLOOKUP($A4,'EV Load'!$A$2:$Y$41,V$1+2,FALSE)</f>
        <v>5.4030591443808316</v>
      </c>
      <c r="W4" s="1">
        <f>VLOOKUP($A4,'[1]Pc, 2020, Winter'!$A$2:$Y$15,W$1+2,FALSE)*(1+[1]Main!$B$2)^(Main!$B$5-2020)+VLOOKUP($A4,'EV Load'!$A$2:$Y$41,W$1+2,FALSE)</f>
        <v>5.0684272400763364</v>
      </c>
      <c r="X4" s="1">
        <f>VLOOKUP($A4,'[1]Pc, 2020, Winter'!$A$2:$Y$15,X$1+2,FALSE)*(1+[1]Main!$B$2)^(Main!$B$5-2020)+VLOOKUP($A4,'EV Load'!$A$2:$Y$41,X$1+2,FALSE)</f>
        <v>4.3012292221798134</v>
      </c>
      <c r="Y4" s="1">
        <f>VLOOKUP($A4,'[1]Pc, 2020, Winter'!$A$2:$Y$15,Y$1+2,FALSE)*(1+[1]Main!$B$2)^(Main!$B$5-2020)+VLOOKUP($A4,'EV Load'!$A$2:$Y$41,Y$1+2,FALSE)</f>
        <v>3.8295334921331636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0.34301879005513147</v>
      </c>
      <c r="C5" s="1">
        <f>VLOOKUP($A5,'[1]Pc, 2020, Winter'!$A$2:$Y$15,C$1+2,FALSE)*(1+[1]Main!$B$2)^(Main!$B$5-2020)+VLOOKUP($A5,'EV Load'!$A$2:$Y$41,C$1+2,FALSE)</f>
        <v>0.23285934497455471</v>
      </c>
      <c r="D5" s="1">
        <f>VLOOKUP($A5,'[1]Pc, 2020, Winter'!$A$2:$Y$15,D$1+2,FALSE)*(1+[1]Main!$B$2)^(Main!$B$5-2020)+VLOOKUP($A5,'EV Load'!$A$2:$Y$41,D$1+2,FALSE)</f>
        <v>0.23014025016963527</v>
      </c>
      <c r="E5" s="1">
        <f>VLOOKUP($A5,'[1]Pc, 2020, Winter'!$A$2:$Y$15,E$1+2,FALSE)*(1+[1]Main!$B$2)^(Main!$B$5-2020)+VLOOKUP($A5,'EV Load'!$A$2:$Y$41,E$1+2,FALSE)</f>
        <v>0.20639614158184899</v>
      </c>
      <c r="F5" s="1">
        <f>VLOOKUP($A5,'[1]Pc, 2020, Winter'!$A$2:$Y$15,F$1+2,FALSE)*(1+[1]Main!$B$2)^(Main!$B$5-2020)+VLOOKUP($A5,'EV Load'!$A$2:$Y$41,F$1+2,FALSE)</f>
        <v>0.21202874923664122</v>
      </c>
      <c r="G5" s="1">
        <f>VLOOKUP($A5,'[1]Pc, 2020, Winter'!$A$2:$Y$15,G$1+2,FALSE)*(1+[1]Main!$B$2)^(Main!$B$5-2020)+VLOOKUP($A5,'EV Load'!$A$2:$Y$41,G$1+2,FALSE)</f>
        <v>0.41032490021204404</v>
      </c>
      <c r="H5" s="1">
        <f>VLOOKUP($A5,'[1]Pc, 2020, Winter'!$A$2:$Y$15,H$1+2,FALSE)*(1+[1]Main!$B$2)^(Main!$B$5-2020)+VLOOKUP($A5,'EV Load'!$A$2:$Y$41,H$1+2,FALSE)</f>
        <v>0.81035874790076334</v>
      </c>
      <c r="I5" s="1">
        <f>VLOOKUP($A5,'[1]Pc, 2020, Winter'!$A$2:$Y$15,I$1+2,FALSE)*(1+[1]Main!$B$2)^(Main!$B$5-2020)+VLOOKUP($A5,'EV Load'!$A$2:$Y$41,I$1+2,FALSE)</f>
        <v>0.9879112551102629</v>
      </c>
      <c r="J5" s="1">
        <f>VLOOKUP($A5,'[1]Pc, 2020, Winter'!$A$2:$Y$15,J$1+2,FALSE)*(1+[1]Main!$B$2)^(Main!$B$5-2020)+VLOOKUP($A5,'EV Load'!$A$2:$Y$41,J$1+2,FALSE)</f>
        <v>1.0882273442960135</v>
      </c>
      <c r="K5" s="1">
        <f>VLOOKUP($A5,'[1]Pc, 2020, Winter'!$A$2:$Y$15,K$1+2,FALSE)*(1+[1]Main!$B$2)^(Main!$B$5-2020)+VLOOKUP($A5,'EV Load'!$A$2:$Y$41,K$1+2,FALSE)</f>
        <v>1.0206556451865987</v>
      </c>
      <c r="L5" s="1">
        <f>VLOOKUP($A5,'[1]Pc, 2020, Winter'!$A$2:$Y$15,L$1+2,FALSE)*(1+[1]Main!$B$2)^(Main!$B$5-2020)+VLOOKUP($A5,'EV Load'!$A$2:$Y$41,L$1+2,FALSE)</f>
        <v>1.0100996683206105</v>
      </c>
      <c r="M5" s="1">
        <f>VLOOKUP($A5,'[1]Pc, 2020, Winter'!$A$2:$Y$15,M$1+2,FALSE)*(1+[1]Main!$B$2)^(Main!$B$5-2020)+VLOOKUP($A5,'EV Load'!$A$2:$Y$41,M$1+2,FALSE)</f>
        <v>0.93963560428329085</v>
      </c>
      <c r="N5" s="1">
        <f>VLOOKUP($A5,'[1]Pc, 2020, Winter'!$A$2:$Y$15,N$1+2,FALSE)*(1+[1]Main!$B$2)^(Main!$B$5-2020)+VLOOKUP($A5,'EV Load'!$A$2:$Y$41,N$1+2,FALSE)</f>
        <v>0.91733085339270559</v>
      </c>
      <c r="O5" s="1">
        <f>VLOOKUP($A5,'[1]Pc, 2020, Winter'!$A$2:$Y$15,O$1+2,FALSE)*(1+[1]Main!$B$2)^(Main!$B$5-2020)+VLOOKUP($A5,'EV Load'!$A$2:$Y$41,O$1+2,FALSE)</f>
        <v>0.86853485142069542</v>
      </c>
      <c r="P5" s="1">
        <f>VLOOKUP($A5,'[1]Pc, 2020, Winter'!$A$2:$Y$15,P$1+2,FALSE)*(1+[1]Main!$B$2)^(Main!$B$5-2020)+VLOOKUP($A5,'EV Load'!$A$2:$Y$41,P$1+2,FALSE)</f>
        <v>0.83010526675148433</v>
      </c>
      <c r="Q5" s="1">
        <f>VLOOKUP($A5,'[1]Pc, 2020, Winter'!$A$2:$Y$15,Q$1+2,FALSE)*(1+[1]Main!$B$2)^(Main!$B$5-2020)+VLOOKUP($A5,'EV Load'!$A$2:$Y$41,Q$1+2,FALSE)</f>
        <v>0.84862053530534354</v>
      </c>
      <c r="R5" s="1">
        <f>VLOOKUP($A5,'[1]Pc, 2020, Winter'!$A$2:$Y$15,R$1+2,FALSE)*(1+[1]Main!$B$2)^(Main!$B$5-2020)+VLOOKUP($A5,'EV Load'!$A$2:$Y$41,R$1+2,FALSE)</f>
        <v>1.0641779454410516</v>
      </c>
      <c r="S5" s="1">
        <f>VLOOKUP($A5,'[1]Pc, 2020, Winter'!$A$2:$Y$15,S$1+2,FALSE)*(1+[1]Main!$B$2)^(Main!$B$5-2020)+VLOOKUP($A5,'EV Load'!$A$2:$Y$41,S$1+2,FALSE)</f>
        <v>1.6079907995759117</v>
      </c>
      <c r="T5" s="1">
        <f>VLOOKUP($A5,'[1]Pc, 2020, Winter'!$A$2:$Y$15,T$1+2,FALSE)*(1+[1]Main!$B$2)^(Main!$B$5-2020)+VLOOKUP($A5,'EV Load'!$A$2:$Y$41,T$1+2,FALSE)</f>
        <v>1.4420647581424935</v>
      </c>
      <c r="U5" s="1">
        <f>VLOOKUP($A5,'[1]Pc, 2020, Winter'!$A$2:$Y$15,U$1+2,FALSE)*(1+[1]Main!$B$2)^(Main!$B$5-2020)+VLOOKUP($A5,'EV Load'!$A$2:$Y$41,U$1+2,FALSE)</f>
        <v>1.2194426801102627</v>
      </c>
      <c r="V5" s="1">
        <f>VLOOKUP($A5,'[1]Pc, 2020, Winter'!$A$2:$Y$15,V$1+2,FALSE)*(1+[1]Main!$B$2)^(Main!$B$5-2020)+VLOOKUP($A5,'EV Load'!$A$2:$Y$41,V$1+2,FALSE)</f>
        <v>1.1815473266751482</v>
      </c>
      <c r="W5" s="1">
        <f>VLOOKUP($A5,'[1]Pc, 2020, Winter'!$A$2:$Y$15,W$1+2,FALSE)*(1+[1]Main!$B$2)^(Main!$B$5-2020)+VLOOKUP($A5,'EV Load'!$A$2:$Y$41,W$1+2,FALSE)</f>
        <v>1.0499040946564888</v>
      </c>
      <c r="X5" s="1">
        <f>VLOOKUP($A5,'[1]Pc, 2020, Winter'!$A$2:$Y$15,X$1+2,FALSE)*(1+[1]Main!$B$2)^(Main!$B$5-2020)+VLOOKUP($A5,'EV Load'!$A$2:$Y$41,X$1+2,FALSE)</f>
        <v>0.8023023557463953</v>
      </c>
      <c r="Y5" s="1">
        <f>VLOOKUP($A5,'[1]Pc, 2020, Winter'!$A$2:$Y$15,Y$1+2,FALSE)*(1+[1]Main!$B$2)^(Main!$B$5-2020)+VLOOKUP($A5,'EV Load'!$A$2:$Y$41,Y$1+2,FALSE)</f>
        <v>0.63217531734520782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3.2659259354537746</v>
      </c>
      <c r="C6" s="1">
        <f>VLOOKUP($A6,'[1]Pc, 2020, Winter'!$A$2:$Y$15,C$1+2,FALSE)*(1+[1]Main!$B$2)^(Main!$B$5-2020)+VLOOKUP($A6,'EV Load'!$A$2:$Y$41,C$1+2,FALSE)</f>
        <v>2.988349310559796</v>
      </c>
      <c r="D6" s="1">
        <f>VLOOKUP($A6,'[1]Pc, 2020, Winter'!$A$2:$Y$15,D$1+2,FALSE)*(1+[1]Main!$B$2)^(Main!$B$5-2020)+VLOOKUP($A6,'EV Load'!$A$2:$Y$41,D$1+2,FALSE)</f>
        <v>2.7354019379346908</v>
      </c>
      <c r="E6" s="1">
        <f>VLOOKUP($A6,'[1]Pc, 2020, Winter'!$A$2:$Y$15,E$1+2,FALSE)*(1+[1]Main!$B$2)^(Main!$B$5-2020)+VLOOKUP($A6,'EV Load'!$A$2:$Y$41,E$1+2,FALSE)</f>
        <v>2.7625478518659881</v>
      </c>
      <c r="F6" s="1">
        <f>VLOOKUP($A6,'[1]Pc, 2020, Winter'!$A$2:$Y$15,F$1+2,FALSE)*(1+[1]Main!$B$2)^(Main!$B$5-2020)+VLOOKUP($A6,'EV Load'!$A$2:$Y$41,F$1+2,FALSE)</f>
        <v>2.7985752417938929</v>
      </c>
      <c r="G6" s="1">
        <f>VLOOKUP($A6,'[1]Pc, 2020, Winter'!$A$2:$Y$15,G$1+2,FALSE)*(1+[1]Main!$B$2)^(Main!$B$5-2020)+VLOOKUP($A6,'EV Load'!$A$2:$Y$41,G$1+2,FALSE)</f>
        <v>3.1242794286683631</v>
      </c>
      <c r="H6" s="1">
        <f>VLOOKUP($A6,'[1]Pc, 2020, Winter'!$A$2:$Y$15,H$1+2,FALSE)*(1+[1]Main!$B$2)^(Main!$B$5-2020)+VLOOKUP($A6,'EV Load'!$A$2:$Y$41,H$1+2,FALSE)</f>
        <v>4.0325153461832057</v>
      </c>
      <c r="I6" s="1">
        <f>VLOOKUP($A6,'[1]Pc, 2020, Winter'!$A$2:$Y$15,I$1+2,FALSE)*(1+[1]Main!$B$2)^(Main!$B$5-2020)+VLOOKUP($A6,'EV Load'!$A$2:$Y$41,I$1+2,FALSE)</f>
        <v>4.3661876959075485</v>
      </c>
      <c r="J6" s="1">
        <f>VLOOKUP($A6,'[1]Pc, 2020, Winter'!$A$2:$Y$15,J$1+2,FALSE)*(1+[1]Main!$B$2)^(Main!$B$5-2020)+VLOOKUP($A6,'EV Load'!$A$2:$Y$41,J$1+2,FALSE)</f>
        <v>4.5114895088210361</v>
      </c>
      <c r="K6" s="1">
        <f>VLOOKUP($A6,'[1]Pc, 2020, Winter'!$A$2:$Y$15,K$1+2,FALSE)*(1+[1]Main!$B$2)^(Main!$B$5-2020)+VLOOKUP($A6,'EV Load'!$A$2:$Y$41,K$1+2,FALSE)</f>
        <v>4.6980641392281592</v>
      </c>
      <c r="L6" s="1">
        <f>VLOOKUP($A6,'[1]Pc, 2020, Winter'!$A$2:$Y$15,L$1+2,FALSE)*(1+[1]Main!$B$2)^(Main!$B$5-2020)+VLOOKUP($A6,'EV Load'!$A$2:$Y$41,L$1+2,FALSE)</f>
        <v>4.8198049469465651</v>
      </c>
      <c r="M6" s="1">
        <f>VLOOKUP($A6,'[1]Pc, 2020, Winter'!$A$2:$Y$15,M$1+2,FALSE)*(1+[1]Main!$B$2)^(Main!$B$5-2020)+VLOOKUP($A6,'EV Load'!$A$2:$Y$41,M$1+2,FALSE)</f>
        <v>4.9036459641009325</v>
      </c>
      <c r="N6" s="1">
        <f>VLOOKUP($A6,'[1]Pc, 2020, Winter'!$A$2:$Y$15,N$1+2,FALSE)*(1+[1]Main!$B$2)^(Main!$B$5-2020)+VLOOKUP($A6,'EV Load'!$A$2:$Y$41,N$1+2,FALSE)</f>
        <v>4.8192417086938084</v>
      </c>
      <c r="O6" s="1">
        <f>VLOOKUP($A6,'[1]Pc, 2020, Winter'!$A$2:$Y$15,O$1+2,FALSE)*(1+[1]Main!$B$2)^(Main!$B$5-2020)+VLOOKUP($A6,'EV Load'!$A$2:$Y$41,O$1+2,FALSE)</f>
        <v>4.6109073520780317</v>
      </c>
      <c r="P6" s="1">
        <f>VLOOKUP($A6,'[1]Pc, 2020, Winter'!$A$2:$Y$15,P$1+2,FALSE)*(1+[1]Main!$B$2)^(Main!$B$5-2020)+VLOOKUP($A6,'EV Load'!$A$2:$Y$41,P$1+2,FALSE)</f>
        <v>4.6000645148006791</v>
      </c>
      <c r="Q6" s="1">
        <f>VLOOKUP($A6,'[1]Pc, 2020, Winter'!$A$2:$Y$15,Q$1+2,FALSE)*(1+[1]Main!$B$2)^(Main!$B$5-2020)+VLOOKUP($A6,'EV Load'!$A$2:$Y$41,Q$1+2,FALSE)</f>
        <v>4.5623276732824429</v>
      </c>
      <c r="R6" s="1">
        <f>VLOOKUP($A6,'[1]Pc, 2020, Winter'!$A$2:$Y$15,R$1+2,FALSE)*(1+[1]Main!$B$2)^(Main!$B$5-2020)+VLOOKUP($A6,'EV Load'!$A$2:$Y$41,R$1+2,FALSE)</f>
        <v>4.8489196086301956</v>
      </c>
      <c r="S6" s="1">
        <f>VLOOKUP($A6,'[1]Pc, 2020, Winter'!$A$2:$Y$15,S$1+2,FALSE)*(1+[1]Main!$B$2)^(Main!$B$5-2020)+VLOOKUP($A6,'EV Load'!$A$2:$Y$41,S$1+2,FALSE)</f>
        <v>5.5859124426632736</v>
      </c>
      <c r="T6" s="1">
        <f>VLOOKUP($A6,'[1]Pc, 2020, Winter'!$A$2:$Y$15,T$1+2,FALSE)*(1+[1]Main!$B$2)^(Main!$B$5-2020)+VLOOKUP($A6,'EV Load'!$A$2:$Y$41,T$1+2,FALSE)</f>
        <v>5.4884424208651401</v>
      </c>
      <c r="U6" s="1">
        <f>VLOOKUP($A6,'[1]Pc, 2020, Winter'!$A$2:$Y$15,U$1+2,FALSE)*(1+[1]Main!$B$2)^(Main!$B$5-2020)+VLOOKUP($A6,'EV Load'!$A$2:$Y$41,U$1+2,FALSE)</f>
        <v>5.3585358209075489</v>
      </c>
      <c r="V6" s="1">
        <f>VLOOKUP($A6,'[1]Pc, 2020, Winter'!$A$2:$Y$15,V$1+2,FALSE)*(1+[1]Main!$B$2)^(Main!$B$5-2020)+VLOOKUP($A6,'EV Load'!$A$2:$Y$41,V$1+2,FALSE)</f>
        <v>5.3235359714800685</v>
      </c>
      <c r="W6" s="1">
        <f>VLOOKUP($A6,'[1]Pc, 2020, Winter'!$A$2:$Y$15,W$1+2,FALSE)*(1+[1]Main!$B$2)^(Main!$B$5-2020)+VLOOKUP($A6,'EV Load'!$A$2:$Y$41,W$1+2,FALSE)</f>
        <v>4.9582204925572517</v>
      </c>
      <c r="X6" s="1">
        <f>VLOOKUP($A6,'[1]Pc, 2020, Winter'!$A$2:$Y$15,X$1+2,FALSE)*(1+[1]Main!$B$2)^(Main!$B$5-2020)+VLOOKUP($A6,'EV Load'!$A$2:$Y$41,X$1+2,FALSE)</f>
        <v>4.4994712819126379</v>
      </c>
      <c r="Y6" s="1">
        <f>VLOOKUP($A6,'[1]Pc, 2020, Winter'!$A$2:$Y$15,Y$1+2,FALSE)*(1+[1]Main!$B$2)^(Main!$B$5-2020)+VLOOKUP($A6,'EV Load'!$A$2:$Y$41,Y$1+2,FALSE)</f>
        <v>4.1098680850720948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5.6195116303859205</v>
      </c>
      <c r="C7" s="1">
        <f>VLOOKUP($A7,'[1]Pc, 2020, Winter'!$A$2:$Y$15,C$1+2,FALSE)*(1+[1]Main!$B$2)^(Main!$B$5-2020)+VLOOKUP($A7,'EV Load'!$A$2:$Y$41,C$1+2,FALSE)</f>
        <v>5.3009279398218832</v>
      </c>
      <c r="D7" s="1">
        <f>VLOOKUP($A7,'[1]Pc, 2020, Winter'!$A$2:$Y$15,D$1+2,FALSE)*(1+[1]Main!$B$2)^(Main!$B$5-2020)+VLOOKUP($A7,'EV Load'!$A$2:$Y$41,D$1+2,FALSE)</f>
        <v>5.1512576761874467</v>
      </c>
      <c r="E7" s="1">
        <f>VLOOKUP($A7,'[1]Pc, 2020, Winter'!$A$2:$Y$15,E$1+2,FALSE)*(1+[1]Main!$B$2)^(Main!$B$5-2020)+VLOOKUP($A7,'EV Load'!$A$2:$Y$41,E$1+2,FALSE)</f>
        <v>5.203126616072943</v>
      </c>
      <c r="F7" s="1">
        <f>VLOOKUP($A7,'[1]Pc, 2020, Winter'!$A$2:$Y$15,F$1+2,FALSE)*(1+[1]Main!$B$2)^(Main!$B$5-2020)+VLOOKUP($A7,'EV Load'!$A$2:$Y$41,F$1+2,FALSE)</f>
        <v>5.229417344656488</v>
      </c>
      <c r="G7" s="1">
        <f>VLOOKUP($A7,'[1]Pc, 2020, Winter'!$A$2:$Y$15,G$1+2,FALSE)*(1+[1]Main!$B$2)^(Main!$B$5-2020)+VLOOKUP($A7,'EV Load'!$A$2:$Y$41,G$1+2,FALSE)</f>
        <v>5.6362750514843096</v>
      </c>
      <c r="H7" s="1">
        <f>VLOOKUP($A7,'[1]Pc, 2020, Winter'!$A$2:$Y$15,H$1+2,FALSE)*(1+[1]Main!$B$2)^(Main!$B$5-2020)+VLOOKUP($A7,'EV Load'!$A$2:$Y$41,H$1+2,FALSE)</f>
        <v>6.3770536103053441</v>
      </c>
      <c r="I7" s="1">
        <f>VLOOKUP($A7,'[1]Pc, 2020, Winter'!$A$2:$Y$15,I$1+2,FALSE)*(1+[1]Main!$B$2)^(Main!$B$5-2020)+VLOOKUP($A7,'EV Load'!$A$2:$Y$41,I$1+2,FALSE)</f>
        <v>7.5916120857718408</v>
      </c>
      <c r="J7" s="1">
        <f>VLOOKUP($A7,'[1]Pc, 2020, Winter'!$A$2:$Y$15,J$1+2,FALSE)*(1+[1]Main!$B$2)^(Main!$B$5-2020)+VLOOKUP($A7,'EV Load'!$A$2:$Y$41,J$1+2,FALSE)</f>
        <v>7.9562801350720953</v>
      </c>
      <c r="K7" s="1">
        <f>VLOOKUP($A7,'[1]Pc, 2020, Winter'!$A$2:$Y$15,K$1+2,FALSE)*(1+[1]Main!$B$2)^(Main!$B$5-2020)+VLOOKUP($A7,'EV Load'!$A$2:$Y$41,K$1+2,FALSE)</f>
        <v>8.2358449413061923</v>
      </c>
      <c r="L7" s="1">
        <f>VLOOKUP($A7,'[1]Pc, 2020, Winter'!$A$2:$Y$15,L$1+2,FALSE)*(1+[1]Main!$B$2)^(Main!$B$5-2020)+VLOOKUP($A7,'EV Load'!$A$2:$Y$41,L$1+2,FALSE)</f>
        <v>8.0908832782442737</v>
      </c>
      <c r="M7" s="1">
        <f>VLOOKUP($A7,'[1]Pc, 2020, Winter'!$A$2:$Y$15,M$1+2,FALSE)*(1+[1]Main!$B$2)^(Main!$B$5-2020)+VLOOKUP($A7,'EV Load'!$A$2:$Y$41,M$1+2,FALSE)</f>
        <v>8.2190857299830373</v>
      </c>
      <c r="N7" s="1">
        <f>VLOOKUP($A7,'[1]Pc, 2020, Winter'!$A$2:$Y$15,N$1+2,FALSE)*(1+[1]Main!$B$2)^(Main!$B$5-2020)+VLOOKUP($A7,'EV Load'!$A$2:$Y$41,N$1+2,FALSE)</f>
        <v>8.1911735237489403</v>
      </c>
      <c r="O7" s="1">
        <f>VLOOKUP($A7,'[1]Pc, 2020, Winter'!$A$2:$Y$15,O$1+2,FALSE)*(1+[1]Main!$B$2)^(Main!$B$5-2020)+VLOOKUP($A7,'EV Load'!$A$2:$Y$41,O$1+2,FALSE)</f>
        <v>8.0999622599448688</v>
      </c>
      <c r="P7" s="1">
        <f>VLOOKUP($A7,'[1]Pc, 2020, Winter'!$A$2:$Y$15,P$1+2,FALSE)*(1+[1]Main!$B$2)^(Main!$B$5-2020)+VLOOKUP($A7,'EV Load'!$A$2:$Y$41,P$1+2,FALSE)</f>
        <v>7.5572705172603909</v>
      </c>
      <c r="Q7" s="1">
        <f>VLOOKUP($A7,'[1]Pc, 2020, Winter'!$A$2:$Y$15,Q$1+2,FALSE)*(1+[1]Main!$B$2)^(Main!$B$5-2020)+VLOOKUP($A7,'EV Load'!$A$2:$Y$41,Q$1+2,FALSE)</f>
        <v>7.5737946471374045</v>
      </c>
      <c r="R7" s="1">
        <f>VLOOKUP($A7,'[1]Pc, 2020, Winter'!$A$2:$Y$15,R$1+2,FALSE)*(1+[1]Main!$B$2)^(Main!$B$5-2020)+VLOOKUP($A7,'EV Load'!$A$2:$Y$41,R$1+2,FALSE)</f>
        <v>7.3193981430873611</v>
      </c>
      <c r="S7" s="1">
        <f>VLOOKUP($A7,'[1]Pc, 2020, Winter'!$A$2:$Y$15,S$1+2,FALSE)*(1+[1]Main!$B$2)^(Main!$B$5-2020)+VLOOKUP($A7,'EV Load'!$A$2:$Y$41,S$1+2,FALSE)</f>
        <v>7.7089775220313825</v>
      </c>
      <c r="T7" s="1">
        <f>VLOOKUP($A7,'[1]Pc, 2020, Winter'!$A$2:$Y$15,T$1+2,FALSE)*(1+[1]Main!$B$2)^(Main!$B$5-2020)+VLOOKUP($A7,'EV Load'!$A$2:$Y$41,T$1+2,FALSE)</f>
        <v>7.4388766069974555</v>
      </c>
      <c r="U7" s="1">
        <f>VLOOKUP($A7,'[1]Pc, 2020, Winter'!$A$2:$Y$15,U$1+2,FALSE)*(1+[1]Main!$B$2)^(Main!$B$5-2020)+VLOOKUP($A7,'EV Load'!$A$2:$Y$41,U$1+2,FALSE)</f>
        <v>7.3090564357718408</v>
      </c>
      <c r="V7" s="1">
        <f>VLOOKUP($A7,'[1]Pc, 2020, Winter'!$A$2:$Y$15,V$1+2,FALSE)*(1+[1]Main!$B$2)^(Main!$B$5-2020)+VLOOKUP($A7,'EV Load'!$A$2:$Y$41,V$1+2,FALSE)</f>
        <v>7.1649182617260392</v>
      </c>
      <c r="W7" s="1">
        <f>VLOOKUP($A7,'[1]Pc, 2020, Winter'!$A$2:$Y$15,W$1+2,FALSE)*(1+[1]Main!$B$2)^(Main!$B$5-2020)+VLOOKUP($A7,'EV Load'!$A$2:$Y$41,W$1+2,FALSE)</f>
        <v>6.9019527375954199</v>
      </c>
      <c r="X7" s="1">
        <f>VLOOKUP($A7,'[1]Pc, 2020, Winter'!$A$2:$Y$15,X$1+2,FALSE)*(1+[1]Main!$B$2)^(Main!$B$5-2020)+VLOOKUP($A7,'EV Load'!$A$2:$Y$41,X$1+2,FALSE)</f>
        <v>6.3062178652247667</v>
      </c>
      <c r="Y7" s="1">
        <f>VLOOKUP($A7,'[1]Pc, 2020, Winter'!$A$2:$Y$15,Y$1+2,FALSE)*(1+[1]Main!$B$2)^(Main!$B$5-2020)+VLOOKUP($A7,'EV Load'!$A$2:$Y$41,Y$1+2,FALSE)</f>
        <v>5.8968896464164544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2.5838846822094994</v>
      </c>
      <c r="C8" s="1">
        <f>VLOOKUP($A8,'[1]Pc, 2020, Winter'!$A$2:$Y$15,C$1+2,FALSE)*(1+[1]Main!$B$2)^(Main!$B$5-2020)+VLOOKUP($A8,'EV Load'!$A$2:$Y$41,C$1+2,FALSE)</f>
        <v>2.3924828909033078</v>
      </c>
      <c r="D8" s="1">
        <f>VLOOKUP($A8,'[1]Pc, 2020, Winter'!$A$2:$Y$15,D$1+2,FALSE)*(1+[1]Main!$B$2)^(Main!$B$5-2020)+VLOOKUP($A8,'EV Load'!$A$2:$Y$41,D$1+2,FALSE)</f>
        <v>2.362416335644614</v>
      </c>
      <c r="E8" s="1">
        <f>VLOOKUP($A8,'[1]Pc, 2020, Winter'!$A$2:$Y$15,E$1+2,FALSE)*(1+[1]Main!$B$2)^(Main!$B$5-2020)+VLOOKUP($A8,'EV Load'!$A$2:$Y$41,E$1+2,FALSE)</f>
        <v>2.3115658030110264</v>
      </c>
      <c r="F8" s="1">
        <f>VLOOKUP($A8,'[1]Pc, 2020, Winter'!$A$2:$Y$15,F$1+2,FALSE)*(1+[1]Main!$B$2)^(Main!$B$5-2020)+VLOOKUP($A8,'EV Load'!$A$2:$Y$41,F$1+2,FALSE)</f>
        <v>2.3736814770992369</v>
      </c>
      <c r="G8" s="1">
        <f>VLOOKUP($A8,'[1]Pc, 2020, Winter'!$A$2:$Y$15,G$1+2,FALSE)*(1+[1]Main!$B$2)^(Main!$B$5-2020)+VLOOKUP($A8,'EV Load'!$A$2:$Y$41,G$1+2,FALSE)</f>
        <v>2.7068383008057677</v>
      </c>
      <c r="H8" s="1">
        <f>VLOOKUP($A8,'[1]Pc, 2020, Winter'!$A$2:$Y$15,H$1+2,FALSE)*(1+[1]Main!$B$2)^(Main!$B$5-2020)+VLOOKUP($A8,'EV Load'!$A$2:$Y$41,H$1+2,FALSE)</f>
        <v>3.4342661870229008</v>
      </c>
      <c r="I8" s="1">
        <f>VLOOKUP($A8,'[1]Pc, 2020, Winter'!$A$2:$Y$15,I$1+2,FALSE)*(1+[1]Main!$B$2)^(Main!$B$5-2020)+VLOOKUP($A8,'EV Load'!$A$2:$Y$41,I$1+2,FALSE)</f>
        <v>4.1222468644189991</v>
      </c>
      <c r="J8" s="1">
        <f>VLOOKUP($A8,'[1]Pc, 2020, Winter'!$A$2:$Y$15,J$1+2,FALSE)*(1+[1]Main!$B$2)^(Main!$B$5-2020)+VLOOKUP($A8,'EV Load'!$A$2:$Y$41,J$1+2,FALSE)</f>
        <v>4.6766594483248518</v>
      </c>
      <c r="K8" s="1">
        <f>VLOOKUP($A8,'[1]Pc, 2020, Winter'!$A$2:$Y$15,K$1+2,FALSE)*(1+[1]Main!$B$2)^(Main!$B$5-2020)+VLOOKUP($A8,'EV Load'!$A$2:$Y$41,K$1+2,FALSE)</f>
        <v>4.8055128917090757</v>
      </c>
      <c r="L8" s="1">
        <f>VLOOKUP($A8,'[1]Pc, 2020, Winter'!$A$2:$Y$15,L$1+2,FALSE)*(1+[1]Main!$B$2)^(Main!$B$5-2020)+VLOOKUP($A8,'EV Load'!$A$2:$Y$41,L$1+2,FALSE)</f>
        <v>4.9018680496183205</v>
      </c>
      <c r="M8" s="1">
        <f>VLOOKUP($A8,'[1]Pc, 2020, Winter'!$A$2:$Y$15,M$1+2,FALSE)*(1+[1]Main!$B$2)^(Main!$B$5-2020)+VLOOKUP($A8,'EV Load'!$A$2:$Y$41,M$1+2,FALSE)</f>
        <v>4.8652479562765061</v>
      </c>
      <c r="N8" s="1">
        <f>VLOOKUP($A8,'[1]Pc, 2020, Winter'!$A$2:$Y$15,N$1+2,FALSE)*(1+[1]Main!$B$2)^(Main!$B$5-2020)+VLOOKUP($A8,'EV Load'!$A$2:$Y$41,N$1+2,FALSE)</f>
        <v>4.8136533878922823</v>
      </c>
      <c r="O8" s="1">
        <f>VLOOKUP($A8,'[1]Pc, 2020, Winter'!$A$2:$Y$15,O$1+2,FALSE)*(1+[1]Main!$B$2)^(Main!$B$5-2020)+VLOOKUP($A8,'EV Load'!$A$2:$Y$41,O$1+2,FALSE)</f>
        <v>4.6985508203986424</v>
      </c>
      <c r="P8" s="1">
        <f>VLOOKUP($A8,'[1]Pc, 2020, Winter'!$A$2:$Y$15,P$1+2,FALSE)*(1+[1]Main!$B$2)^(Main!$B$5-2020)+VLOOKUP($A8,'EV Load'!$A$2:$Y$41,P$1+2,FALSE)</f>
        <v>4.2968384886556406</v>
      </c>
      <c r="Q8" s="1">
        <f>VLOOKUP($A8,'[1]Pc, 2020, Winter'!$A$2:$Y$15,Q$1+2,FALSE)*(1+[1]Main!$B$2)^(Main!$B$5-2020)+VLOOKUP($A8,'EV Load'!$A$2:$Y$41,Q$1+2,FALSE)</f>
        <v>4.1914937091603051</v>
      </c>
      <c r="R8" s="1">
        <f>VLOOKUP($A8,'[1]Pc, 2020, Winter'!$A$2:$Y$15,R$1+2,FALSE)*(1+[1]Main!$B$2)^(Main!$B$5-2020)+VLOOKUP($A8,'EV Load'!$A$2:$Y$41,R$1+2,FALSE)</f>
        <v>4.5161616326759964</v>
      </c>
      <c r="S8" s="1">
        <f>VLOOKUP($A8,'[1]Pc, 2020, Winter'!$A$2:$Y$15,S$1+2,FALSE)*(1+[1]Main!$B$2)^(Main!$B$5-2020)+VLOOKUP($A8,'EV Load'!$A$2:$Y$41,S$1+2,FALSE)</f>
        <v>4.6324936233884655</v>
      </c>
      <c r="T8" s="1">
        <f>VLOOKUP($A8,'[1]Pc, 2020, Winter'!$A$2:$Y$15,T$1+2,FALSE)*(1+[1]Main!$B$2)^(Main!$B$5-2020)+VLOOKUP($A8,'EV Load'!$A$2:$Y$41,T$1+2,FALSE)</f>
        <v>4.4644319359414757</v>
      </c>
      <c r="U8" s="1">
        <f>VLOOKUP($A8,'[1]Pc, 2020, Winter'!$A$2:$Y$15,U$1+2,FALSE)*(1+[1]Main!$B$2)^(Main!$B$5-2020)+VLOOKUP($A8,'EV Load'!$A$2:$Y$41,U$1+2,FALSE)</f>
        <v>4.3959831894189998</v>
      </c>
      <c r="V8" s="1">
        <f>VLOOKUP($A8,'[1]Pc, 2020, Winter'!$A$2:$Y$15,V$1+2,FALSE)*(1+[1]Main!$B$2)^(Main!$B$5-2020)+VLOOKUP($A8,'EV Load'!$A$2:$Y$41,V$1+2,FALSE)</f>
        <v>4.0983237113655644</v>
      </c>
      <c r="W8" s="1">
        <f>VLOOKUP($A8,'[1]Pc, 2020, Winter'!$A$2:$Y$15,W$1+2,FALSE)*(1+[1]Main!$B$2)^(Main!$B$5-2020)+VLOOKUP($A8,'EV Load'!$A$2:$Y$41,W$1+2,FALSE)</f>
        <v>3.3876321896946564</v>
      </c>
      <c r="X8" s="1">
        <f>VLOOKUP($A8,'[1]Pc, 2020, Winter'!$A$2:$Y$15,X$1+2,FALSE)*(1+[1]Main!$B$2)^(Main!$B$5-2020)+VLOOKUP($A8,'EV Load'!$A$2:$Y$41,X$1+2,FALSE)</f>
        <v>3.1852216918363014</v>
      </c>
      <c r="Y8" s="1">
        <f>VLOOKUP($A8,'[1]Pc, 2020, Winter'!$A$2:$Y$15,Y$1+2,FALSE)*(1+[1]Main!$B$2)^(Main!$B$5-2020)+VLOOKUP($A8,'EV Load'!$A$2:$Y$41,Y$1+2,FALSE)</f>
        <v>2.9099729759117898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1.796922255110263</v>
      </c>
      <c r="C9" s="1">
        <f>VLOOKUP($A9,'[1]Pc, 2020, Winter'!$A$2:$Y$15,C$1+2,FALSE)*(1+[1]Main!$B$2)^(Main!$B$5-2020)+VLOOKUP($A9,'EV Load'!$A$2:$Y$41,C$1+2,FALSE)</f>
        <v>1.7067937899491097</v>
      </c>
      <c r="D9" s="1">
        <f>VLOOKUP($A9,'[1]Pc, 2020, Winter'!$A$2:$Y$15,D$1+2,FALSE)*(1+[1]Main!$B$2)^(Main!$B$5-2020)+VLOOKUP($A9,'EV Load'!$A$2:$Y$41,D$1+2,FALSE)</f>
        <v>1.6645146003392708</v>
      </c>
      <c r="E9" s="1">
        <f>VLOOKUP($A9,'[1]Pc, 2020, Winter'!$A$2:$Y$15,E$1+2,FALSE)*(1+[1]Main!$B$2)^(Main!$B$5-2020)+VLOOKUP($A9,'EV Load'!$A$2:$Y$41,E$1+2,FALSE)</f>
        <v>1.6445991831636981</v>
      </c>
      <c r="F9" s="1">
        <f>VLOOKUP($A9,'[1]Pc, 2020, Winter'!$A$2:$Y$15,F$1+2,FALSE)*(1+[1]Main!$B$2)^(Main!$B$5-2020)+VLOOKUP($A9,'EV Load'!$A$2:$Y$41,F$1+2,FALSE)</f>
        <v>1.7314213484732826</v>
      </c>
      <c r="G9" s="1">
        <f>VLOOKUP($A9,'[1]Pc, 2020, Winter'!$A$2:$Y$15,G$1+2,FALSE)*(1+[1]Main!$B$2)^(Main!$B$5-2020)+VLOOKUP($A9,'EV Load'!$A$2:$Y$41,G$1+2,FALSE)</f>
        <v>2.0981256004240882</v>
      </c>
      <c r="H9" s="1">
        <f>VLOOKUP($A9,'[1]Pc, 2020, Winter'!$A$2:$Y$15,H$1+2,FALSE)*(1+[1]Main!$B$2)^(Main!$B$5-2020)+VLOOKUP($A9,'EV Load'!$A$2:$Y$41,H$1+2,FALSE)</f>
        <v>3.4325070458015268</v>
      </c>
      <c r="I9" s="1">
        <f>VLOOKUP($A9,'[1]Pc, 2020, Winter'!$A$2:$Y$15,I$1+2,FALSE)*(1+[1]Main!$B$2)^(Main!$B$5-2020)+VLOOKUP($A9,'EV Load'!$A$2:$Y$41,I$1+2,FALSE)</f>
        <v>4.0888433602205252</v>
      </c>
      <c r="J9" s="1">
        <f>VLOOKUP($A9,'[1]Pc, 2020, Winter'!$A$2:$Y$15,J$1+2,FALSE)*(1+[1]Main!$B$2)^(Main!$B$5-2020)+VLOOKUP($A9,'EV Load'!$A$2:$Y$41,J$1+2,FALSE)</f>
        <v>4.2464760385920268</v>
      </c>
      <c r="K9" s="1">
        <f>VLOOKUP($A9,'[1]Pc, 2020, Winter'!$A$2:$Y$15,K$1+2,FALSE)*(1+[1]Main!$B$2)^(Main!$B$5-2020)+VLOOKUP($A9,'EV Load'!$A$2:$Y$41,K$1+2,FALSE)</f>
        <v>4.2260062403731968</v>
      </c>
      <c r="L9" s="1">
        <f>VLOOKUP($A9,'[1]Pc, 2020, Winter'!$A$2:$Y$15,L$1+2,FALSE)*(1+[1]Main!$B$2)^(Main!$B$5-2020)+VLOOKUP($A9,'EV Load'!$A$2:$Y$41,L$1+2,FALSE)</f>
        <v>4.3777950616412218</v>
      </c>
      <c r="M9" s="1">
        <f>VLOOKUP($A9,'[1]Pc, 2020, Winter'!$A$2:$Y$15,M$1+2,FALSE)*(1+[1]Main!$B$2)^(Main!$B$5-2020)+VLOOKUP($A9,'EV Load'!$A$2:$Y$41,M$1+2,FALSE)</f>
        <v>4.3492958085665814</v>
      </c>
      <c r="N9" s="1">
        <f>VLOOKUP($A9,'[1]Pc, 2020, Winter'!$A$2:$Y$15,N$1+2,FALSE)*(1+[1]Main!$B$2)^(Main!$B$5-2020)+VLOOKUP($A9,'EV Load'!$A$2:$Y$41,N$1+2,FALSE)</f>
        <v>4.0929675817854116</v>
      </c>
      <c r="O9" s="1">
        <f>VLOOKUP($A9,'[1]Pc, 2020, Winter'!$A$2:$Y$15,O$1+2,FALSE)*(1+[1]Main!$B$2)^(Main!$B$5-2020)+VLOOKUP($A9,'EV Load'!$A$2:$Y$41,O$1+2,FALSE)</f>
        <v>4.0023466278413906</v>
      </c>
      <c r="P9" s="1">
        <f>VLOOKUP($A9,'[1]Pc, 2020, Winter'!$A$2:$Y$15,P$1+2,FALSE)*(1+[1]Main!$B$2)^(Main!$B$5-2020)+VLOOKUP($A9,'EV Load'!$A$2:$Y$41,P$1+2,FALSE)</f>
        <v>3.5423851335029686</v>
      </c>
      <c r="Q9" s="1">
        <f>VLOOKUP($A9,'[1]Pc, 2020, Winter'!$A$2:$Y$15,Q$1+2,FALSE)*(1+[1]Main!$B$2)^(Main!$B$5-2020)+VLOOKUP($A9,'EV Load'!$A$2:$Y$41,Q$1+2,FALSE)</f>
        <v>3.1963523456106873</v>
      </c>
      <c r="R9" s="1">
        <f>VLOOKUP($A9,'[1]Pc, 2020, Winter'!$A$2:$Y$15,R$1+2,FALSE)*(1+[1]Main!$B$2)^(Main!$B$5-2020)+VLOOKUP($A9,'EV Load'!$A$2:$Y$41,R$1+2,FALSE)</f>
        <v>3.2727050408821032</v>
      </c>
      <c r="S9" s="1">
        <f>VLOOKUP($A9,'[1]Pc, 2020, Winter'!$A$2:$Y$15,S$1+2,FALSE)*(1+[1]Main!$B$2)^(Main!$B$5-2020)+VLOOKUP($A9,'EV Load'!$A$2:$Y$41,S$1+2,FALSE)</f>
        <v>3.5745354991518234</v>
      </c>
      <c r="T9" s="1">
        <f>VLOOKUP($A9,'[1]Pc, 2020, Winter'!$A$2:$Y$15,T$1+2,FALSE)*(1+[1]Main!$B$2)^(Main!$B$5-2020)+VLOOKUP($A9,'EV Load'!$A$2:$Y$41,T$1+2,FALSE)</f>
        <v>3.5037838412849869</v>
      </c>
      <c r="U9" s="1">
        <f>VLOOKUP($A9,'[1]Pc, 2020, Winter'!$A$2:$Y$15,U$1+2,FALSE)*(1+[1]Main!$B$2)^(Main!$B$5-2020)+VLOOKUP($A9,'EV Load'!$A$2:$Y$41,U$1+2,FALSE)</f>
        <v>3.3875902102205262</v>
      </c>
      <c r="V9" s="1">
        <f>VLOOKUP($A9,'[1]Pc, 2020, Winter'!$A$2:$Y$15,V$1+2,FALSE)*(1+[1]Main!$B$2)^(Main!$B$5-2020)+VLOOKUP($A9,'EV Load'!$A$2:$Y$41,V$1+2,FALSE)</f>
        <v>3.3223607533502966</v>
      </c>
      <c r="W9" s="1">
        <f>VLOOKUP($A9,'[1]Pc, 2020, Winter'!$A$2:$Y$15,W$1+2,FALSE)*(1+[1]Main!$B$2)^(Main!$B$5-2020)+VLOOKUP($A9,'EV Load'!$A$2:$Y$41,W$1+2,FALSE)</f>
        <v>3.0604462143129769</v>
      </c>
      <c r="X9" s="1">
        <f>VLOOKUP($A9,'[1]Pc, 2020, Winter'!$A$2:$Y$15,X$1+2,FALSE)*(1+[1]Main!$B$2)^(Main!$B$5-2020)+VLOOKUP($A9,'EV Load'!$A$2:$Y$41,X$1+2,FALSE)</f>
        <v>2.4492042864927903</v>
      </c>
      <c r="Y9" s="1">
        <f>VLOOKUP($A9,'[1]Pc, 2020, Winter'!$A$2:$Y$15,Y$1+2,FALSE)*(1+[1]Main!$B$2)^(Main!$B$5-2020)+VLOOKUP($A9,'EV Load'!$A$2:$Y$41,Y$1+2,FALSE)</f>
        <v>2.1358621096904158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1.9329802899915183</v>
      </c>
      <c r="C10" s="1">
        <f>VLOOKUP($A10,'[1]Pc, 2020, Winter'!$A$2:$Y$15,C$1+2,FALSE)*(1+[1]Main!$B$2)^(Main!$B$5-2020)+VLOOKUP($A10,'EV Load'!$A$2:$Y$41,C$1+2,FALSE)</f>
        <v>1.9344241661577608</v>
      </c>
      <c r="D10" s="1">
        <f>VLOOKUP($A10,'[1]Pc, 2020, Winter'!$A$2:$Y$15,D$1+2,FALSE)*(1+[1]Main!$B$2)^(Main!$B$5-2020)+VLOOKUP($A10,'EV Load'!$A$2:$Y$41,D$1+2,FALSE)</f>
        <v>1.9297489922815947</v>
      </c>
      <c r="E10" s="1">
        <f>VLOOKUP($A10,'[1]Pc, 2020, Winter'!$A$2:$Y$15,E$1+2,FALSE)*(1+[1]Main!$B$2)^(Main!$B$5-2020)+VLOOKUP($A10,'EV Load'!$A$2:$Y$41,E$1+2,FALSE)</f>
        <v>1.9276613205258695</v>
      </c>
      <c r="F10" s="1">
        <f>VLOOKUP($A10,'[1]Pc, 2020, Winter'!$A$2:$Y$15,F$1+2,FALSE)*(1+[1]Main!$B$2)^(Main!$B$5-2020)+VLOOKUP($A10,'EV Load'!$A$2:$Y$41,F$1+2,FALSE)</f>
        <v>1.9208030847328244</v>
      </c>
      <c r="G10" s="1">
        <f>VLOOKUP($A10,'[1]Pc, 2020, Winter'!$A$2:$Y$15,G$1+2,FALSE)*(1+[1]Main!$B$2)^(Main!$B$5-2020)+VLOOKUP($A10,'EV Load'!$A$2:$Y$41,G$1+2,FALSE)</f>
        <v>1.9161022153519933</v>
      </c>
      <c r="H10" s="1">
        <f>VLOOKUP($A10,'[1]Pc, 2020, Winter'!$A$2:$Y$15,H$1+2,FALSE)*(1+[1]Main!$B$2)^(Main!$B$5-2020)+VLOOKUP($A10,'EV Load'!$A$2:$Y$41,H$1+2,FALSE)</f>
        <v>1.9219815580152673</v>
      </c>
      <c r="I10" s="1">
        <f>VLOOKUP($A10,'[1]Pc, 2020, Winter'!$A$2:$Y$15,I$1+2,FALSE)*(1+[1]Main!$B$2)^(Main!$B$5-2020)+VLOOKUP($A10,'EV Load'!$A$2:$Y$41,I$1+2,FALSE)</f>
        <v>1.8953194799830364</v>
      </c>
      <c r="J10" s="1">
        <f>VLOOKUP($A10,'[1]Pc, 2020, Winter'!$A$2:$Y$15,J$1+2,FALSE)*(1+[1]Main!$B$2)^(Main!$B$5-2020)+VLOOKUP($A10,'EV Load'!$A$2:$Y$41,J$1+2,FALSE)</f>
        <v>1.8946425970313825</v>
      </c>
      <c r="K10" s="1">
        <f>VLOOKUP($A10,'[1]Pc, 2020, Winter'!$A$2:$Y$15,K$1+2,FALSE)*(1+[1]Main!$B$2)^(Main!$B$5-2020)+VLOOKUP($A10,'EV Load'!$A$2:$Y$41,K$1+2,FALSE)</f>
        <v>1.896900281509754</v>
      </c>
      <c r="L10" s="1">
        <f>VLOOKUP($A10,'[1]Pc, 2020, Winter'!$A$2:$Y$15,L$1+2,FALSE)*(1+[1]Main!$B$2)^(Main!$B$5-2020)+VLOOKUP($A10,'EV Load'!$A$2:$Y$41,L$1+2,FALSE)</f>
        <v>1.8939484664122137</v>
      </c>
      <c r="M10" s="1">
        <f>VLOOKUP($A10,'[1]Pc, 2020, Winter'!$A$2:$Y$15,M$1+2,FALSE)*(1+[1]Main!$B$2)^(Main!$B$5-2020)+VLOOKUP($A10,'EV Load'!$A$2:$Y$41,M$1+2,FALSE)</f>
        <v>1.895001630110263</v>
      </c>
      <c r="N10" s="1">
        <f>VLOOKUP($A10,'[1]Pc, 2020, Winter'!$A$2:$Y$15,N$1+2,FALSE)*(1+[1]Main!$B$2)^(Main!$B$5-2020)+VLOOKUP($A10,'EV Load'!$A$2:$Y$41,N$1+2,FALSE)</f>
        <v>1.8981389456318913</v>
      </c>
      <c r="O10" s="1">
        <f>VLOOKUP($A10,'[1]Pc, 2020, Winter'!$A$2:$Y$15,O$1+2,FALSE)*(1+[1]Main!$B$2)^(Main!$B$5-2020)+VLOOKUP($A10,'EV Load'!$A$2:$Y$41,O$1+2,FALSE)</f>
        <v>1.9052340728583546</v>
      </c>
      <c r="P10" s="1">
        <f>VLOOKUP($A10,'[1]Pc, 2020, Winter'!$A$2:$Y$15,P$1+2,FALSE)*(1+[1]Main!$B$2)^(Main!$B$5-2020)+VLOOKUP($A10,'EV Load'!$A$2:$Y$41,P$1+2,FALSE)</f>
        <v>1.9062742128074639</v>
      </c>
      <c r="Q10" s="1">
        <f>VLOOKUP($A10,'[1]Pc, 2020, Winter'!$A$2:$Y$15,Q$1+2,FALSE)*(1+[1]Main!$B$2)^(Main!$B$5-2020)+VLOOKUP($A10,'EV Load'!$A$2:$Y$41,Q$1+2,FALSE)</f>
        <v>1.9059993061068703</v>
      </c>
      <c r="R10" s="1">
        <f>VLOOKUP($A10,'[1]Pc, 2020, Winter'!$A$2:$Y$15,R$1+2,FALSE)*(1+[1]Main!$B$2)^(Main!$B$5-2020)+VLOOKUP($A10,'EV Load'!$A$2:$Y$41,R$1+2,FALSE)</f>
        <v>1.8988496199321458</v>
      </c>
      <c r="S10" s="1">
        <f>VLOOKUP($A10,'[1]Pc, 2020, Winter'!$A$2:$Y$15,S$1+2,FALSE)*(1+[1]Main!$B$2)^(Main!$B$5-2020)+VLOOKUP($A10,'EV Load'!$A$2:$Y$41,S$1+2,FALSE)</f>
        <v>1.9083238692960136</v>
      </c>
      <c r="T10" s="1">
        <f>VLOOKUP($A10,'[1]Pc, 2020, Winter'!$A$2:$Y$15,T$1+2,FALSE)*(1+[1]Main!$B$2)^(Main!$B$5-2020)+VLOOKUP($A10,'EV Load'!$A$2:$Y$41,T$1+2,FALSE)</f>
        <v>1.9006349295165395</v>
      </c>
      <c r="U10" s="1">
        <f>VLOOKUP($A10,'[1]Pc, 2020, Winter'!$A$2:$Y$15,U$1+2,FALSE)*(1+[1]Main!$B$2)^(Main!$B$5-2020)+VLOOKUP($A10,'EV Load'!$A$2:$Y$41,U$1+2,FALSE)</f>
        <v>1.8973944799830365</v>
      </c>
      <c r="V10" s="1">
        <f>VLOOKUP($A10,'[1]Pc, 2020, Winter'!$A$2:$Y$15,V$1+2,FALSE)*(1+[1]Main!$B$2)^(Main!$B$5-2020)+VLOOKUP($A10,'EV Load'!$A$2:$Y$41,V$1+2,FALSE)</f>
        <v>1.9013734112807463</v>
      </c>
      <c r="W10" s="1">
        <f>VLOOKUP($A10,'[1]Pc, 2020, Winter'!$A$2:$Y$15,W$1+2,FALSE)*(1+[1]Main!$B$2)^(Main!$B$5-2020)+VLOOKUP($A10,'EV Load'!$A$2:$Y$41,W$1+2,FALSE)</f>
        <v>1.8969199931297711</v>
      </c>
      <c r="X10" s="1">
        <f>VLOOKUP($A10,'[1]Pc, 2020, Winter'!$A$2:$Y$15,X$1+2,FALSE)*(1+[1]Main!$B$2)^(Main!$B$5-2020)+VLOOKUP($A10,'EV Load'!$A$2:$Y$41,X$1+2,FALSE)</f>
        <v>1.9226028260390162</v>
      </c>
      <c r="Y10" s="1">
        <f>VLOOKUP($A10,'[1]Pc, 2020, Winter'!$A$2:$Y$15,Y$1+2,FALSE)*(1+[1]Main!$B$2)^(Main!$B$5-2020)+VLOOKUP($A10,'EV Load'!$A$2:$Y$41,Y$1+2,FALSE)</f>
        <v>1.929359335793045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2.1487259996819339</v>
      </c>
      <c r="C11" s="1">
        <f>VLOOKUP($A11,'[1]Pc, 2020, Winter'!$A$2:$Y$15,C$1+2,FALSE)*(1+[1]Main!$B$2)^(Main!$B$5-2020)+VLOOKUP($A11,'EV Load'!$A$2:$Y$41,C$1+2,FALSE)</f>
        <v>1.9928013809160308</v>
      </c>
      <c r="D11" s="1">
        <f>VLOOKUP($A11,'[1]Pc, 2020, Winter'!$A$2:$Y$15,D$1+2,FALSE)*(1+[1]Main!$B$2)^(Main!$B$5-2020)+VLOOKUP($A11,'EV Load'!$A$2:$Y$41,D$1+2,FALSE)</f>
        <v>1.8956737355597966</v>
      </c>
      <c r="E11" s="1">
        <f>VLOOKUP($A11,'[1]Pc, 2020, Winter'!$A$2:$Y$15,E$1+2,FALSE)*(1+[1]Main!$B$2)^(Main!$B$5-2020)+VLOOKUP($A11,'EV Load'!$A$2:$Y$41,E$1+2,FALSE)</f>
        <v>1.9096566197201019</v>
      </c>
      <c r="F11" s="1">
        <f>VLOOKUP($A11,'[1]Pc, 2020, Winter'!$A$2:$Y$15,F$1+2,FALSE)*(1+[1]Main!$B$2)^(Main!$B$5-2020)+VLOOKUP($A11,'EV Load'!$A$2:$Y$41,F$1+2,FALSE)</f>
        <v>1.9107686024809161</v>
      </c>
      <c r="G11" s="1">
        <f>VLOOKUP($A11,'[1]Pc, 2020, Winter'!$A$2:$Y$15,G$1+2,FALSE)*(1+[1]Main!$B$2)^(Main!$B$5-2020)+VLOOKUP($A11,'EV Load'!$A$2:$Y$41,G$1+2,FALSE)</f>
        <v>2.1815904506997454</v>
      </c>
      <c r="H11" s="1">
        <f>VLOOKUP($A11,'[1]Pc, 2020, Winter'!$A$2:$Y$15,H$1+2,FALSE)*(1+[1]Main!$B$2)^(Main!$B$5-2020)+VLOOKUP($A11,'EV Load'!$A$2:$Y$41,H$1+2,FALSE)</f>
        <v>2.8489335505725188</v>
      </c>
      <c r="I11" s="1">
        <f>VLOOKUP($A11,'[1]Pc, 2020, Winter'!$A$2:$Y$15,I$1+2,FALSE)*(1+[1]Main!$B$2)^(Main!$B$5-2020)+VLOOKUP($A11,'EV Load'!$A$2:$Y$41,I$1+2,FALSE)</f>
        <v>3.2718453243638677</v>
      </c>
      <c r="J11" s="1">
        <f>VLOOKUP($A11,'[1]Pc, 2020, Winter'!$A$2:$Y$15,J$1+2,FALSE)*(1+[1]Main!$B$2)^(Main!$B$5-2020)+VLOOKUP($A11,'EV Load'!$A$2:$Y$41,J$1+2,FALSE)</f>
        <v>3.5726213886768448</v>
      </c>
      <c r="K11" s="1">
        <f>VLOOKUP($A11,'[1]Pc, 2020, Winter'!$A$2:$Y$15,K$1+2,FALSE)*(1+[1]Main!$B$2)^(Main!$B$5-2020)+VLOOKUP($A11,'EV Load'!$A$2:$Y$41,K$1+2,FALSE)</f>
        <v>3.8168929816157759</v>
      </c>
      <c r="L11" s="1">
        <f>VLOOKUP($A11,'[1]Pc, 2020, Winter'!$A$2:$Y$15,L$1+2,FALSE)*(1+[1]Main!$B$2)^(Main!$B$5-2020)+VLOOKUP($A11,'EV Load'!$A$2:$Y$41,L$1+2,FALSE)</f>
        <v>3.7221748404580155</v>
      </c>
      <c r="M11" s="1">
        <f>VLOOKUP($A11,'[1]Pc, 2020, Winter'!$A$2:$Y$15,M$1+2,FALSE)*(1+[1]Main!$B$2)^(Main!$B$5-2020)+VLOOKUP($A11,'EV Load'!$A$2:$Y$41,M$1+2,FALSE)</f>
        <v>3.7132767541348599</v>
      </c>
      <c r="N11" s="1">
        <f>VLOOKUP($A11,'[1]Pc, 2020, Winter'!$A$2:$Y$15,N$1+2,FALSE)*(1+[1]Main!$B$2)^(Main!$B$5-2020)+VLOOKUP($A11,'EV Load'!$A$2:$Y$41,N$1+2,FALSE)</f>
        <v>3.709238611195929</v>
      </c>
      <c r="O11" s="1">
        <f>VLOOKUP($A11,'[1]Pc, 2020, Winter'!$A$2:$Y$15,O$1+2,FALSE)*(1+[1]Main!$B$2)^(Main!$B$5-2020)+VLOOKUP($A11,'EV Load'!$A$2:$Y$41,O$1+2,FALSE)</f>
        <v>3.5582998321882955</v>
      </c>
      <c r="P11" s="1">
        <f>VLOOKUP($A11,'[1]Pc, 2020, Winter'!$A$2:$Y$15,P$1+2,FALSE)*(1+[1]Main!$B$2)^(Main!$B$5-2020)+VLOOKUP($A11,'EV Load'!$A$2:$Y$41,P$1+2,FALSE)</f>
        <v>3.4534617052798979</v>
      </c>
      <c r="Q11" s="1">
        <f>VLOOKUP($A11,'[1]Pc, 2020, Winter'!$A$2:$Y$15,Q$1+2,FALSE)*(1+[1]Main!$B$2)^(Main!$B$5-2020)+VLOOKUP($A11,'EV Load'!$A$2:$Y$41,Q$1+2,FALSE)</f>
        <v>3.2573318290076338</v>
      </c>
      <c r="R11" s="1">
        <f>VLOOKUP($A11,'[1]Pc, 2020, Winter'!$A$2:$Y$15,R$1+2,FALSE)*(1+[1]Main!$B$2)^(Main!$B$5-2020)+VLOOKUP($A11,'EV Load'!$A$2:$Y$41,R$1+2,FALSE)</f>
        <v>3.4116033974554711</v>
      </c>
      <c r="S11" s="1">
        <f>VLOOKUP($A11,'[1]Pc, 2020, Winter'!$A$2:$Y$15,S$1+2,FALSE)*(1+[1]Main!$B$2)^(Main!$B$5-2020)+VLOOKUP($A11,'EV Load'!$A$2:$Y$41,S$1+2,FALSE)</f>
        <v>3.8947441236005091</v>
      </c>
      <c r="T11" s="1">
        <f>VLOOKUP($A11,'[1]Pc, 2020, Winter'!$A$2:$Y$15,T$1+2,FALSE)*(1+[1]Main!$B$2)^(Main!$B$5-2020)+VLOOKUP($A11,'EV Load'!$A$2:$Y$41,T$1+2,FALSE)</f>
        <v>3.7905116818702291</v>
      </c>
      <c r="U11" s="1">
        <f>VLOOKUP($A11,'[1]Pc, 2020, Winter'!$A$2:$Y$15,U$1+2,FALSE)*(1+[1]Main!$B$2)^(Main!$B$5-2020)+VLOOKUP($A11,'EV Load'!$A$2:$Y$41,U$1+2,FALSE)</f>
        <v>3.6492428743638676</v>
      </c>
      <c r="V11" s="1">
        <f>VLOOKUP($A11,'[1]Pc, 2020, Winter'!$A$2:$Y$15,V$1+2,FALSE)*(1+[1]Main!$B$2)^(Main!$B$5-2020)+VLOOKUP($A11,'EV Load'!$A$2:$Y$41,V$1+2,FALSE)</f>
        <v>3.5118049980279897</v>
      </c>
      <c r="W11" s="1">
        <f>VLOOKUP($A11,'[1]Pc, 2020, Winter'!$A$2:$Y$15,W$1+2,FALSE)*(1+[1]Main!$B$2)^(Main!$B$5-2020)+VLOOKUP($A11,'EV Load'!$A$2:$Y$41,W$1+2,FALSE)</f>
        <v>3.3053028673664127</v>
      </c>
      <c r="X11" s="1">
        <f>VLOOKUP($A11,'[1]Pc, 2020, Winter'!$A$2:$Y$15,X$1+2,FALSE)*(1+[1]Main!$B$2)^(Main!$B$5-2020)+VLOOKUP($A11,'EV Load'!$A$2:$Y$41,X$1+2,FALSE)</f>
        <v>2.9486739014631045</v>
      </c>
      <c r="Y11" s="1">
        <f>VLOOKUP($A11,'[1]Pc, 2020, Winter'!$A$2:$Y$15,Y$1+2,FALSE)*(1+[1]Main!$B$2)^(Main!$B$5-2020)+VLOOKUP($A11,'EV Load'!$A$2:$Y$41,Y$1+2,FALSE)</f>
        <v>2.6098835922391861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0.80554086806615777</v>
      </c>
      <c r="C12" s="1">
        <f>VLOOKUP($A12,'[1]Pc, 2020, Winter'!$A$2:$Y$15,C$1+2,FALSE)*(1+[1]Main!$B$2)^(Main!$B$5-2020)+VLOOKUP($A12,'EV Load'!$A$2:$Y$41,C$1+2,FALSE)</f>
        <v>0.74120488396946571</v>
      </c>
      <c r="D12" s="1">
        <f>VLOOKUP($A12,'[1]Pc, 2020, Winter'!$A$2:$Y$15,D$1+2,FALSE)*(1+[1]Main!$B$2)^(Main!$B$5-2020)+VLOOKUP($A12,'EV Load'!$A$2:$Y$41,D$1+2,FALSE)</f>
        <v>0.70243329020356238</v>
      </c>
      <c r="E12" s="1">
        <f>VLOOKUP($A12,'[1]Pc, 2020, Winter'!$A$2:$Y$15,E$1+2,FALSE)*(1+[1]Main!$B$2)^(Main!$B$5-2020)+VLOOKUP($A12,'EV Load'!$A$2:$Y$41,E$1+2,FALSE)</f>
        <v>0.69750907989821875</v>
      </c>
      <c r="F12" s="1">
        <f>VLOOKUP($A12,'[1]Pc, 2020, Winter'!$A$2:$Y$15,F$1+2,FALSE)*(1+[1]Main!$B$2)^(Main!$B$5-2020)+VLOOKUP($A12,'EV Load'!$A$2:$Y$41,F$1+2,FALSE)</f>
        <v>0.71348324408396957</v>
      </c>
      <c r="G12" s="1">
        <f>VLOOKUP($A12,'[1]Pc, 2020, Winter'!$A$2:$Y$15,G$1+2,FALSE)*(1+[1]Main!$B$2)^(Main!$B$5-2020)+VLOOKUP($A12,'EV Load'!$A$2:$Y$41,G$1+2,FALSE)</f>
        <v>0.87789822525445282</v>
      </c>
      <c r="H12" s="1">
        <f>VLOOKUP($A12,'[1]Pc, 2020, Winter'!$A$2:$Y$15,H$1+2,FALSE)*(1+[1]Main!$B$2)^(Main!$B$5-2020)+VLOOKUP($A12,'EV Load'!$A$2:$Y$41,H$1+2,FALSE)</f>
        <v>1.1685337274809162</v>
      </c>
      <c r="I12" s="1">
        <f>VLOOKUP($A12,'[1]Pc, 2020, Winter'!$A$2:$Y$15,I$1+2,FALSE)*(1+[1]Main!$B$2)^(Main!$B$5-2020)+VLOOKUP($A12,'EV Load'!$A$2:$Y$41,I$1+2,FALSE)</f>
        <v>1.2698901361323156</v>
      </c>
      <c r="J12" s="1">
        <f>VLOOKUP($A12,'[1]Pc, 2020, Winter'!$A$2:$Y$15,J$1+2,FALSE)*(1+[1]Main!$B$2)^(Main!$B$5-2020)+VLOOKUP($A12,'EV Load'!$A$2:$Y$41,J$1+2,FALSE)</f>
        <v>1.3654932731552163</v>
      </c>
      <c r="K12" s="1">
        <f>VLOOKUP($A12,'[1]Pc, 2020, Winter'!$A$2:$Y$15,K$1+2,FALSE)*(1+[1]Main!$B$2)^(Main!$B$5-2020)+VLOOKUP($A12,'EV Load'!$A$2:$Y$41,K$1+2,FALSE)</f>
        <v>1.4042565842239185</v>
      </c>
      <c r="L12" s="1">
        <f>VLOOKUP($A12,'[1]Pc, 2020, Winter'!$A$2:$Y$15,L$1+2,FALSE)*(1+[1]Main!$B$2)^(Main!$B$5-2020)+VLOOKUP($A12,'EV Load'!$A$2:$Y$41,L$1+2,FALSE)</f>
        <v>1.3720875169847329</v>
      </c>
      <c r="M12" s="1">
        <f>VLOOKUP($A12,'[1]Pc, 2020, Winter'!$A$2:$Y$15,M$1+2,FALSE)*(1+[1]Main!$B$2)^(Main!$B$5-2020)+VLOOKUP($A12,'EV Load'!$A$2:$Y$41,M$1+2,FALSE)</f>
        <v>1.3834122151399493</v>
      </c>
      <c r="N12" s="1">
        <f>VLOOKUP($A12,'[1]Pc, 2020, Winter'!$A$2:$Y$15,N$1+2,FALSE)*(1+[1]Main!$B$2)^(Main!$B$5-2020)+VLOOKUP($A12,'EV Load'!$A$2:$Y$41,N$1+2,FALSE)</f>
        <v>1.3360932040712468</v>
      </c>
      <c r="O12" s="1">
        <f>VLOOKUP($A12,'[1]Pc, 2020, Winter'!$A$2:$Y$15,O$1+2,FALSE)*(1+[1]Main!$B$2)^(Main!$B$5-2020)+VLOOKUP($A12,'EV Load'!$A$2:$Y$41,O$1+2,FALSE)</f>
        <v>1.2882683867048346</v>
      </c>
      <c r="P12" s="1">
        <f>VLOOKUP($A12,'[1]Pc, 2020, Winter'!$A$2:$Y$15,P$1+2,FALSE)*(1+[1]Main!$B$2)^(Main!$B$5-2020)+VLOOKUP($A12,'EV Load'!$A$2:$Y$41,P$1+2,FALSE)</f>
        <v>1.2067079951017812</v>
      </c>
      <c r="Q12" s="1">
        <f>VLOOKUP($A12,'[1]Pc, 2020, Winter'!$A$2:$Y$15,Q$1+2,FALSE)*(1+[1]Main!$B$2)^(Main!$B$5-2020)+VLOOKUP($A12,'EV Load'!$A$2:$Y$41,Q$1+2,FALSE)</f>
        <v>1.2397999423664123</v>
      </c>
      <c r="R12" s="1">
        <f>VLOOKUP($A12,'[1]Pc, 2020, Winter'!$A$2:$Y$15,R$1+2,FALSE)*(1+[1]Main!$B$2)^(Main!$B$5-2020)+VLOOKUP($A12,'EV Load'!$A$2:$Y$41,R$1+2,FALSE)</f>
        <v>1.3337370695292621</v>
      </c>
      <c r="S12" s="1">
        <f>VLOOKUP($A12,'[1]Pc, 2020, Winter'!$A$2:$Y$15,S$1+2,FALSE)*(1+[1]Main!$B$2)^(Main!$B$5-2020)+VLOOKUP($A12,'EV Load'!$A$2:$Y$41,S$1+2,FALSE)</f>
        <v>1.614758924491094</v>
      </c>
      <c r="T12" s="1">
        <f>VLOOKUP($A12,'[1]Pc, 2020, Winter'!$A$2:$Y$15,T$1+2,FALSE)*(1+[1]Main!$B$2)^(Main!$B$5-2020)+VLOOKUP($A12,'EV Load'!$A$2:$Y$41,T$1+2,FALSE)</f>
        <v>1.5151749047709924</v>
      </c>
      <c r="U12" s="1">
        <f>VLOOKUP($A12,'[1]Pc, 2020, Winter'!$A$2:$Y$15,U$1+2,FALSE)*(1+[1]Main!$B$2)^(Main!$B$5-2020)+VLOOKUP($A12,'EV Load'!$A$2:$Y$41,U$1+2,FALSE)</f>
        <v>1.4126923611323154</v>
      </c>
      <c r="V12" s="1">
        <f>VLOOKUP($A12,'[1]Pc, 2020, Winter'!$A$2:$Y$15,V$1+2,FALSE)*(1+[1]Main!$B$2)^(Main!$B$5-2020)+VLOOKUP($A12,'EV Load'!$A$2:$Y$41,V$1+2,FALSE)</f>
        <v>1.370407247010178</v>
      </c>
      <c r="W12" s="1">
        <f>VLOOKUP($A12,'[1]Pc, 2020, Winter'!$A$2:$Y$15,W$1+2,FALSE)*(1+[1]Main!$B$2)^(Main!$B$5-2020)+VLOOKUP($A12,'EV Load'!$A$2:$Y$41,W$1+2,FALSE)</f>
        <v>1.359331458587786</v>
      </c>
      <c r="X12" s="1">
        <f>VLOOKUP($A12,'[1]Pc, 2020, Winter'!$A$2:$Y$15,X$1+2,FALSE)*(1+[1]Main!$B$2)^(Main!$B$5-2020)+VLOOKUP($A12,'EV Load'!$A$2:$Y$41,X$1+2,FALSE)</f>
        <v>1.2175295118956746</v>
      </c>
      <c r="Y12" s="1">
        <f>VLOOKUP($A12,'[1]Pc, 2020, Winter'!$A$2:$Y$15,Y$1+2,FALSE)*(1+[1]Main!$B$2)^(Main!$B$5-2020)+VLOOKUP($A12,'EV Load'!$A$2:$Y$41,Y$1+2,FALSE)</f>
        <v>1.0512484358142493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3.9505493352205256</v>
      </c>
      <c r="C13" s="1">
        <f>VLOOKUP($A13,'[1]Pc, 2020, Winter'!$A$2:$Y$15,C$1+2,FALSE)*(1+[1]Main!$B$2)^(Main!$B$5-2020)+VLOOKUP($A13,'EV Load'!$A$2:$Y$41,C$1+2,FALSE)</f>
        <v>3.9356999048982191</v>
      </c>
      <c r="D13" s="1">
        <f>VLOOKUP($A13,'[1]Pc, 2020, Winter'!$A$2:$Y$15,D$1+2,FALSE)*(1+[1]Main!$B$2)^(Main!$B$5-2020)+VLOOKUP($A13,'EV Load'!$A$2:$Y$41,D$1+2,FALSE)</f>
        <v>3.9228370756785416</v>
      </c>
      <c r="E13" s="1">
        <f>VLOOKUP($A13,'[1]Pc, 2020, Winter'!$A$2:$Y$15,E$1+2,FALSE)*(1+[1]Main!$B$2)^(Main!$B$5-2020)+VLOOKUP($A13,'EV Load'!$A$2:$Y$41,E$1+2,FALSE)</f>
        <v>4.0295356163273963</v>
      </c>
      <c r="F13" s="1">
        <f>VLOOKUP($A13,'[1]Pc, 2020, Winter'!$A$2:$Y$15,F$1+2,FALSE)*(1+[1]Main!$B$2)^(Main!$B$5-2020)+VLOOKUP($A13,'EV Load'!$A$2:$Y$41,F$1+2,FALSE)</f>
        <v>3.9945013719465647</v>
      </c>
      <c r="G13" s="1">
        <f>VLOOKUP($A13,'[1]Pc, 2020, Winter'!$A$2:$Y$15,G$1+2,FALSE)*(1+[1]Main!$B$2)^(Main!$B$5-2020)+VLOOKUP($A13,'EV Load'!$A$2:$Y$41,G$1+2,FALSE)</f>
        <v>4.0907354258481767</v>
      </c>
      <c r="H13" s="1">
        <f>VLOOKUP($A13,'[1]Pc, 2020, Winter'!$A$2:$Y$15,H$1+2,FALSE)*(1+[1]Main!$B$2)^(Main!$B$5-2020)+VLOOKUP($A13,'EV Load'!$A$2:$Y$41,H$1+2,FALSE)</f>
        <v>4.2579046666030536</v>
      </c>
      <c r="I13" s="1">
        <f>VLOOKUP($A13,'[1]Pc, 2020, Winter'!$A$2:$Y$15,I$1+2,FALSE)*(1+[1]Main!$B$2)^(Main!$B$5-2020)+VLOOKUP($A13,'EV Load'!$A$2:$Y$41,I$1+2,FALSE)</f>
        <v>4.0668811204410513</v>
      </c>
      <c r="J13" s="1">
        <f>VLOOKUP($A13,'[1]Pc, 2020, Winter'!$A$2:$Y$15,J$1+2,FALSE)*(1+[1]Main!$B$2)^(Main!$B$5-2020)+VLOOKUP($A13,'EV Load'!$A$2:$Y$41,J$1+2,FALSE)</f>
        <v>3.3907338271840546</v>
      </c>
      <c r="K13" s="1">
        <f>VLOOKUP($A13,'[1]Pc, 2020, Winter'!$A$2:$Y$15,K$1+2,FALSE)*(1+[1]Main!$B$2)^(Main!$B$5-2020)+VLOOKUP($A13,'EV Load'!$A$2:$Y$41,K$1+2,FALSE)</f>
        <v>3.2580125807463953</v>
      </c>
      <c r="L13" s="1">
        <f>VLOOKUP($A13,'[1]Pc, 2020, Winter'!$A$2:$Y$15,L$1+2,FALSE)*(1+[1]Main!$B$2)^(Main!$B$5-2020)+VLOOKUP($A13,'EV Load'!$A$2:$Y$41,L$1+2,FALSE)</f>
        <v>4.4230685232824429</v>
      </c>
      <c r="M13" s="1">
        <f>VLOOKUP($A13,'[1]Pc, 2020, Winter'!$A$2:$Y$15,M$1+2,FALSE)*(1+[1]Main!$B$2)^(Main!$B$5-2020)+VLOOKUP($A13,'EV Load'!$A$2:$Y$41,M$1+2,FALSE)</f>
        <v>4.0366673171331628</v>
      </c>
      <c r="N13" s="1">
        <f>VLOOKUP($A13,'[1]Pc, 2020, Winter'!$A$2:$Y$15,N$1+2,FALSE)*(1+[1]Main!$B$2)^(Main!$B$5-2020)+VLOOKUP($A13,'EV Load'!$A$2:$Y$41,N$1+2,FALSE)</f>
        <v>4.0978597885708226</v>
      </c>
      <c r="O13" s="1">
        <f>VLOOKUP($A13,'[1]Pc, 2020, Winter'!$A$2:$Y$15,O$1+2,FALSE)*(1+[1]Main!$B$2)^(Main!$B$5-2020)+VLOOKUP($A13,'EV Load'!$A$2:$Y$41,O$1+2,FALSE)</f>
        <v>4.2056048806827828</v>
      </c>
      <c r="P13" s="1">
        <f>VLOOKUP($A13,'[1]Pc, 2020, Winter'!$A$2:$Y$15,P$1+2,FALSE)*(1+[1]Main!$B$2)^(Main!$B$5-2020)+VLOOKUP($A13,'EV Load'!$A$2:$Y$41,P$1+2,FALSE)</f>
        <v>4.304142417005937</v>
      </c>
      <c r="Q13" s="1">
        <f>VLOOKUP($A13,'[1]Pc, 2020, Winter'!$A$2:$Y$15,Q$1+2,FALSE)*(1+[1]Main!$B$2)^(Main!$B$5-2020)+VLOOKUP($A13,'EV Load'!$A$2:$Y$41,Q$1+2,FALSE)</f>
        <v>4.4385369662213749</v>
      </c>
      <c r="R13" s="1">
        <f>VLOOKUP($A13,'[1]Pc, 2020, Winter'!$A$2:$Y$15,R$1+2,FALSE)*(1+[1]Main!$B$2)^(Main!$B$5-2020)+VLOOKUP($A13,'EV Load'!$A$2:$Y$41,R$1+2,FALSE)</f>
        <v>4.8875617567642067</v>
      </c>
      <c r="S13" s="1">
        <f>VLOOKUP($A13,'[1]Pc, 2020, Winter'!$A$2:$Y$15,S$1+2,FALSE)*(1+[1]Main!$B$2)^(Main!$B$5-2020)+VLOOKUP($A13,'EV Load'!$A$2:$Y$41,S$1+2,FALSE)</f>
        <v>5.0570385733036467</v>
      </c>
      <c r="T13" s="1">
        <f>VLOOKUP($A13,'[1]Pc, 2020, Winter'!$A$2:$Y$15,T$1+2,FALSE)*(1+[1]Main!$B$2)^(Main!$B$5-2020)+VLOOKUP($A13,'EV Load'!$A$2:$Y$41,T$1+2,FALSE)</f>
        <v>4.7129311575699742</v>
      </c>
      <c r="U13" s="1">
        <f>VLOOKUP($A13,'[1]Pc, 2020, Winter'!$A$2:$Y$15,U$1+2,FALSE)*(1+[1]Main!$B$2)^(Main!$B$5-2020)+VLOOKUP($A13,'EV Load'!$A$2:$Y$41,U$1+2,FALSE)</f>
        <v>4.4624760454410515</v>
      </c>
      <c r="V13" s="1">
        <f>VLOOKUP($A13,'[1]Pc, 2020, Winter'!$A$2:$Y$15,V$1+2,FALSE)*(1+[1]Main!$B$2)^(Main!$B$5-2020)+VLOOKUP($A13,'EV Load'!$A$2:$Y$41,V$1+2,FALSE)</f>
        <v>4.5417199317005927</v>
      </c>
      <c r="W13" s="1">
        <f>VLOOKUP($A13,'[1]Pc, 2020, Winter'!$A$2:$Y$15,W$1+2,FALSE)*(1+[1]Main!$B$2)^(Main!$B$5-2020)+VLOOKUP($A13,'EV Load'!$A$2:$Y$41,W$1+2,FALSE)</f>
        <v>4.5185122536259552</v>
      </c>
      <c r="X13" s="1">
        <f>VLOOKUP($A13,'[1]Pc, 2020, Winter'!$A$2:$Y$15,X$1+2,FALSE)*(1+[1]Main!$B$2)^(Main!$B$5-2020)+VLOOKUP($A13,'EV Load'!$A$2:$Y$41,X$1+2,FALSE)</f>
        <v>4.6025132229855803</v>
      </c>
      <c r="Y13" s="1">
        <f>VLOOKUP($A13,'[1]Pc, 2020, Winter'!$A$2:$Y$15,Y$1+2,FALSE)*(1+[1]Main!$B$2)^(Main!$B$5-2020)+VLOOKUP($A13,'EV Load'!$A$2:$Y$41,Y$1+2,FALSE)</f>
        <v>4.8389133193808318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8.8217160403307897</v>
      </c>
      <c r="C14" s="1">
        <f>VLOOKUP($A14,'[1]Pc, 2020, Winter'!$A$2:$Y$15,C$1+2,FALSE)*(1+[1]Main!$B$2)^(Main!$B$5-2020)+VLOOKUP($A14,'EV Load'!$A$2:$Y$41,C$1+2,FALSE)</f>
        <v>8.5199838698473283</v>
      </c>
      <c r="D14" s="1">
        <f>VLOOKUP($A14,'[1]Pc, 2020, Winter'!$A$2:$Y$15,D$1+2,FALSE)*(1+[1]Main!$B$2)^(Main!$B$5-2020)+VLOOKUP($A14,'EV Load'!$A$2:$Y$41,D$1+2,FALSE)</f>
        <v>8.6332283260178126</v>
      </c>
      <c r="E14" s="1">
        <f>VLOOKUP($A14,'[1]Pc, 2020, Winter'!$A$2:$Y$15,E$1+2,FALSE)*(1+[1]Main!$B$2)^(Main!$B$5-2020)+VLOOKUP($A14,'EV Load'!$A$2:$Y$41,E$1+2,FALSE)</f>
        <v>8.7267962994910935</v>
      </c>
      <c r="F14" s="1">
        <f>VLOOKUP($A14,'[1]Pc, 2020, Winter'!$A$2:$Y$15,F$1+2,FALSE)*(1+[1]Main!$B$2)^(Main!$B$5-2020)+VLOOKUP($A14,'EV Load'!$A$2:$Y$41,F$1+2,FALSE)</f>
        <v>8.843674395419848</v>
      </c>
      <c r="G14" s="1">
        <f>VLOOKUP($A14,'[1]Pc, 2020, Winter'!$A$2:$Y$15,G$1+2,FALSE)*(1+[1]Main!$B$2)^(Main!$B$5-2020)+VLOOKUP($A14,'EV Load'!$A$2:$Y$41,G$1+2,FALSE)</f>
        <v>9.0308540012722638</v>
      </c>
      <c r="H14" s="1">
        <f>VLOOKUP($A14,'[1]Pc, 2020, Winter'!$A$2:$Y$15,H$1+2,FALSE)*(1+[1]Main!$B$2)^(Main!$B$5-2020)+VLOOKUP($A14,'EV Load'!$A$2:$Y$41,H$1+2,FALSE)</f>
        <v>11.16713636240458</v>
      </c>
      <c r="I14" s="1">
        <f>VLOOKUP($A14,'[1]Pc, 2020, Winter'!$A$2:$Y$15,I$1+2,FALSE)*(1+[1]Main!$B$2)^(Main!$B$5-2020)+VLOOKUP($A14,'EV Load'!$A$2:$Y$41,I$1+2,FALSE)</f>
        <v>11.621053480661578</v>
      </c>
      <c r="J14" s="1">
        <f>VLOOKUP($A14,'[1]Pc, 2020, Winter'!$A$2:$Y$15,J$1+2,FALSE)*(1+[1]Main!$B$2)^(Main!$B$5-2020)+VLOOKUP($A14,'EV Load'!$A$2:$Y$41,J$1+2,FALSE)</f>
        <v>11.831666315776081</v>
      </c>
      <c r="K14" s="1">
        <f>VLOOKUP($A14,'[1]Pc, 2020, Winter'!$A$2:$Y$15,K$1+2,FALSE)*(1+[1]Main!$B$2)^(Main!$B$5-2020)+VLOOKUP($A14,'EV Load'!$A$2:$Y$41,K$1+2,FALSE)</f>
        <v>11.544959571119595</v>
      </c>
      <c r="L14" s="1">
        <f>VLOOKUP($A14,'[1]Pc, 2020, Winter'!$A$2:$Y$15,L$1+2,FALSE)*(1+[1]Main!$B$2)^(Main!$B$5-2020)+VLOOKUP($A14,'EV Load'!$A$2:$Y$41,L$1+2,FALSE)</f>
        <v>11.378039884923664</v>
      </c>
      <c r="M14" s="1">
        <f>VLOOKUP($A14,'[1]Pc, 2020, Winter'!$A$2:$Y$15,M$1+2,FALSE)*(1+[1]Main!$B$2)^(Main!$B$5-2020)+VLOOKUP($A14,'EV Load'!$A$2:$Y$41,M$1+2,FALSE)</f>
        <v>11.795047600699744</v>
      </c>
      <c r="N14" s="1">
        <f>VLOOKUP($A14,'[1]Pc, 2020, Winter'!$A$2:$Y$15,N$1+2,FALSE)*(1+[1]Main!$B$2)^(Main!$B$5-2020)+VLOOKUP($A14,'EV Load'!$A$2:$Y$41,N$1+2,FALSE)</f>
        <v>12.218336445356234</v>
      </c>
      <c r="O14" s="1">
        <f>VLOOKUP($A14,'[1]Pc, 2020, Winter'!$A$2:$Y$15,O$1+2,FALSE)*(1+[1]Main!$B$2)^(Main!$B$5-2020)+VLOOKUP($A14,'EV Load'!$A$2:$Y$41,O$1+2,FALSE)</f>
        <v>11.855920183524173</v>
      </c>
      <c r="P14" s="1">
        <f>VLOOKUP($A14,'[1]Pc, 2020, Winter'!$A$2:$Y$15,P$1+2,FALSE)*(1+[1]Main!$B$2)^(Main!$B$5-2020)+VLOOKUP($A14,'EV Load'!$A$2:$Y$41,P$1+2,FALSE)</f>
        <v>11.645093025508906</v>
      </c>
      <c r="Q14" s="1">
        <f>VLOOKUP($A14,'[1]Pc, 2020, Winter'!$A$2:$Y$15,Q$1+2,FALSE)*(1+[1]Main!$B$2)^(Main!$B$5-2020)+VLOOKUP($A14,'EV Load'!$A$2:$Y$41,Q$1+2,FALSE)</f>
        <v>11.779935511832063</v>
      </c>
      <c r="R14" s="1">
        <f>VLOOKUP($A14,'[1]Pc, 2020, Winter'!$A$2:$Y$15,R$1+2,FALSE)*(1+[1]Main!$B$2)^(Main!$B$5-2020)+VLOOKUP($A14,'EV Load'!$A$2:$Y$41,R$1+2,FALSE)</f>
        <v>11.375475747646311</v>
      </c>
      <c r="S14" s="1">
        <f>VLOOKUP($A14,'[1]Pc, 2020, Winter'!$A$2:$Y$15,S$1+2,FALSE)*(1+[1]Main!$B$2)^(Main!$B$5-2020)+VLOOKUP($A14,'EV Load'!$A$2:$Y$41,S$1+2,FALSE)</f>
        <v>11.91792282245547</v>
      </c>
      <c r="T14" s="1">
        <f>VLOOKUP($A14,'[1]Pc, 2020, Winter'!$A$2:$Y$15,T$1+2,FALSE)*(1+[1]Main!$B$2)^(Main!$B$5-2020)+VLOOKUP($A14,'EV Load'!$A$2:$Y$41,T$1+2,FALSE)</f>
        <v>11.474569048854963</v>
      </c>
      <c r="U14" s="1">
        <f>VLOOKUP($A14,'[1]Pc, 2020, Winter'!$A$2:$Y$15,U$1+2,FALSE)*(1+[1]Main!$B$2)^(Main!$B$5-2020)+VLOOKUP($A14,'EV Load'!$A$2:$Y$41,U$1+2,FALSE)</f>
        <v>10.803956805661578</v>
      </c>
      <c r="V14" s="1">
        <f>VLOOKUP($A14,'[1]Pc, 2020, Winter'!$A$2:$Y$15,V$1+2,FALSE)*(1+[1]Main!$B$2)^(Main!$B$5-2020)+VLOOKUP($A14,'EV Load'!$A$2:$Y$41,V$1+2,FALSE)</f>
        <v>10.95056446005089</v>
      </c>
      <c r="W14" s="1">
        <f>VLOOKUP($A14,'[1]Pc, 2020, Winter'!$A$2:$Y$15,W$1+2,FALSE)*(1+[1]Main!$B$2)^(Main!$B$5-2020)+VLOOKUP($A14,'EV Load'!$A$2:$Y$41,W$1+2,FALSE)</f>
        <v>10.615990142938932</v>
      </c>
      <c r="X14" s="1">
        <f>VLOOKUP($A14,'[1]Pc, 2020, Winter'!$A$2:$Y$15,X$1+2,FALSE)*(1+[1]Main!$B$2)^(Main!$B$5-2020)+VLOOKUP($A14,'EV Load'!$A$2:$Y$41,X$1+2,FALSE)</f>
        <v>9.4678300094783694</v>
      </c>
      <c r="Y14" s="1">
        <f>VLOOKUP($A14,'[1]Pc, 2020, Winter'!$A$2:$Y$15,Y$1+2,FALSE)*(1+[1]Main!$B$2)^(Main!$B$5-2020)+VLOOKUP($A14,'EV Load'!$A$2:$Y$41,Y$1+2,FALSE)</f>
        <v>9.1894635790712478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0.27079440487701439</v>
      </c>
      <c r="C15" s="1">
        <f>VLOOKUP($A15,'[1]Pc, 2020, Winter'!$A$2:$Y$15,C$1+2,FALSE)*(1+[1]Main!$B$2)^(Main!$B$5-2020)+VLOOKUP($A15,'EV Load'!$A$2:$Y$41,C$1+2,FALSE)</f>
        <v>0.25444735928753176</v>
      </c>
      <c r="D15" s="1">
        <f>VLOOKUP($A15,'[1]Pc, 2020, Winter'!$A$2:$Y$15,D$1+2,FALSE)*(1+[1]Main!$B$2)^(Main!$B$5-2020)+VLOOKUP($A15,'EV Load'!$A$2:$Y$41,D$1+2,FALSE)</f>
        <v>0.24611173808312128</v>
      </c>
      <c r="E15" s="1">
        <f>VLOOKUP($A15,'[1]Pc, 2020, Winter'!$A$2:$Y$15,E$1+2,FALSE)*(1+[1]Main!$B$2)^(Main!$B$5-2020)+VLOOKUP($A15,'EV Load'!$A$2:$Y$41,E$1+2,FALSE)</f>
        <v>0.24195172262510603</v>
      </c>
      <c r="F15" s="1">
        <f>VLOOKUP($A15,'[1]Pc, 2020, Winter'!$A$2:$Y$15,F$1+2,FALSE)*(1+[1]Main!$B$2)^(Main!$B$5-2020)+VLOOKUP($A15,'EV Load'!$A$2:$Y$41,F$1+2,FALSE)</f>
        <v>0.2527749536259542</v>
      </c>
      <c r="G15" s="1">
        <f>VLOOKUP($A15,'[1]Pc, 2020, Winter'!$A$2:$Y$15,G$1+2,FALSE)*(1+[1]Main!$B$2)^(Main!$B$5-2020)+VLOOKUP($A15,'EV Load'!$A$2:$Y$41,G$1+2,FALSE)</f>
        <v>0.29084697260390158</v>
      </c>
      <c r="H15" s="1">
        <f>VLOOKUP($A15,'[1]Pc, 2020, Winter'!$A$2:$Y$15,H$1+2,FALSE)*(1+[1]Main!$B$2)^(Main!$B$5-2020)+VLOOKUP($A15,'EV Load'!$A$2:$Y$41,H$1+2,FALSE)</f>
        <v>0.38124851622137407</v>
      </c>
      <c r="I15" s="1">
        <f>VLOOKUP($A15,'[1]Pc, 2020, Winter'!$A$2:$Y$15,I$1+2,FALSE)*(1+[1]Main!$B$2)^(Main!$B$5-2020)+VLOOKUP($A15,'EV Load'!$A$2:$Y$41,I$1+2,FALSE)</f>
        <v>0.44325323475402889</v>
      </c>
      <c r="J15" s="1">
        <f>VLOOKUP($A15,'[1]Pc, 2020, Winter'!$A$2:$Y$15,J$1+2,FALSE)*(1+[1]Main!$B$2)^(Main!$B$5-2020)+VLOOKUP($A15,'EV Load'!$A$2:$Y$41,J$1+2,FALSE)</f>
        <v>0.48245883195504669</v>
      </c>
      <c r="K15" s="1">
        <f>VLOOKUP($A15,'[1]Pc, 2020, Winter'!$A$2:$Y$15,K$1+2,FALSE)*(1+[1]Main!$B$2)^(Main!$B$5-2020)+VLOOKUP($A15,'EV Load'!$A$2:$Y$41,K$1+2,FALSE)</f>
        <v>0.50087638189143346</v>
      </c>
      <c r="L15" s="1">
        <f>VLOOKUP($A15,'[1]Pc, 2020, Winter'!$A$2:$Y$15,L$1+2,FALSE)*(1+[1]Main!$B$2)^(Main!$B$5-2020)+VLOOKUP($A15,'EV Load'!$A$2:$Y$41,L$1+2,FALSE)</f>
        <v>0.45575008797709921</v>
      </c>
      <c r="M15" s="1">
        <f>VLOOKUP($A15,'[1]Pc, 2020, Winter'!$A$2:$Y$15,M$1+2,FALSE)*(1+[1]Main!$B$2)^(Main!$B$5-2020)+VLOOKUP($A15,'EV Load'!$A$2:$Y$41,M$1+2,FALSE)</f>
        <v>0.45563631159881263</v>
      </c>
      <c r="N15" s="1">
        <f>VLOOKUP($A15,'[1]Pc, 2020, Winter'!$A$2:$Y$15,N$1+2,FALSE)*(1+[1]Main!$B$2)^(Main!$B$5-2020)+VLOOKUP($A15,'EV Load'!$A$2:$Y$41,N$1+2,FALSE)</f>
        <v>0.47560678666242578</v>
      </c>
      <c r="O15" s="1">
        <f>VLOOKUP($A15,'[1]Pc, 2020, Winter'!$A$2:$Y$15,O$1+2,FALSE)*(1+[1]Main!$B$2)^(Main!$B$5-2020)+VLOOKUP($A15,'EV Load'!$A$2:$Y$41,O$1+2,FALSE)</f>
        <v>0.46929130644614081</v>
      </c>
      <c r="P15" s="1">
        <f>VLOOKUP($A15,'[1]Pc, 2020, Winter'!$A$2:$Y$15,P$1+2,FALSE)*(1+[1]Main!$B$2)^(Main!$B$5-2020)+VLOOKUP($A15,'EV Load'!$A$2:$Y$41,P$1+2,FALSE)</f>
        <v>0.44909808570822735</v>
      </c>
      <c r="Q15" s="1">
        <f>VLOOKUP($A15,'[1]Pc, 2020, Winter'!$A$2:$Y$15,Q$1+2,FALSE)*(1+[1]Main!$B$2)^(Main!$B$5-2020)+VLOOKUP($A15,'EV Load'!$A$2:$Y$41,Q$1+2,FALSE)</f>
        <v>0.43904443854961828</v>
      </c>
      <c r="R15" s="1">
        <f>VLOOKUP($A15,'[1]Pc, 2020, Winter'!$A$2:$Y$15,R$1+2,FALSE)*(1+[1]Main!$B$2)^(Main!$B$5-2020)+VLOOKUP($A15,'EV Load'!$A$2:$Y$41,R$1+2,FALSE)</f>
        <v>0.47786538901611531</v>
      </c>
      <c r="S15" s="1">
        <f>VLOOKUP($A15,'[1]Pc, 2020, Winter'!$A$2:$Y$15,S$1+2,FALSE)*(1+[1]Main!$B$2)^(Main!$B$5-2020)+VLOOKUP($A15,'EV Load'!$A$2:$Y$41,S$1+2,FALSE)</f>
        <v>0.52763975479219671</v>
      </c>
      <c r="T15" s="1">
        <f>VLOOKUP($A15,'[1]Pc, 2020, Winter'!$A$2:$Y$15,T$1+2,FALSE)*(1+[1]Main!$B$2)^(Main!$B$5-2020)+VLOOKUP($A15,'EV Load'!$A$2:$Y$41,T$1+2,FALSE)</f>
        <v>0.51207232798982194</v>
      </c>
      <c r="U15" s="1">
        <f>VLOOKUP($A15,'[1]Pc, 2020, Winter'!$A$2:$Y$15,U$1+2,FALSE)*(1+[1]Main!$B$2)^(Main!$B$5-2020)+VLOOKUP($A15,'EV Load'!$A$2:$Y$41,U$1+2,FALSE)</f>
        <v>0.4821411097540288</v>
      </c>
      <c r="V15" s="1">
        <f>VLOOKUP($A15,'[1]Pc, 2020, Winter'!$A$2:$Y$15,V$1+2,FALSE)*(1+[1]Main!$B$2)^(Main!$B$5-2020)+VLOOKUP($A15,'EV Load'!$A$2:$Y$41,V$1+2,FALSE)</f>
        <v>0.47932473857082269</v>
      </c>
      <c r="W15" s="1">
        <f>VLOOKUP($A15,'[1]Pc, 2020, Winter'!$A$2:$Y$15,W$1+2,FALSE)*(1+[1]Main!$B$2)^(Main!$B$5-2020)+VLOOKUP($A15,'EV Load'!$A$2:$Y$41,W$1+2,FALSE)</f>
        <v>0.43975007538167937</v>
      </c>
      <c r="X15" s="1">
        <f>VLOOKUP($A15,'[1]Pc, 2020, Winter'!$A$2:$Y$15,X$1+2,FALSE)*(1+[1]Main!$B$2)^(Main!$B$5-2020)+VLOOKUP($A15,'EV Load'!$A$2:$Y$41,X$1+2,FALSE)</f>
        <v>0.37509492756573365</v>
      </c>
      <c r="Y15" s="1">
        <f>VLOOKUP($A15,'[1]Pc, 2020, Winter'!$A$2:$Y$15,Y$1+2,FALSE)*(1+[1]Main!$B$2)^(Main!$B$5-2020)+VLOOKUP($A15,'EV Load'!$A$2:$Y$41,Y$1+2,FALSE)</f>
        <v>0.34447009399915185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2023-01-20T10:16:10Z</dcterms:modified>
</cp:coreProperties>
</file>