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AD038FA5-9CA2-405A-94D2-1BB08524C631}" xr6:coauthVersionLast="47" xr6:coauthVersionMax="47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Main" sheetId="1" r:id="rId1"/>
    <sheet name="PV, ESS, EV" sheetId="20" r:id="rId2"/>
    <sheet name="EV Load" sheetId="21" r:id="rId3"/>
    <sheet name="EV DownFlex" sheetId="22" r:id="rId4"/>
    <sheet name="EV UpFlex" sheetId="23" r:id="rId5"/>
    <sheet name="ESS Characterization" sheetId="28" r:id="rId6"/>
    <sheet name="PV Characterization" sheetId="29" r:id="rId7"/>
    <sheet name="Pc, Winter, S1" sheetId="2" r:id="rId8"/>
    <sheet name="Qc, Winter, S1" sheetId="3" r:id="rId9"/>
    <sheet name="Pg, Winter, S1" sheetId="24" r:id="rId10"/>
    <sheet name="Qg, Winter, S1" sheetId="25" r:id="rId11"/>
    <sheet name="DownFlex, Winter" sheetId="12" r:id="rId12"/>
    <sheet name="UpFlex, Winter" sheetId="13" r:id="rId13"/>
    <sheet name="CostFlex, Winter" sheetId="14" r:id="rId14"/>
    <sheet name="Pc, Summer, S1" sheetId="15" r:id="rId15"/>
    <sheet name="Qc, Summer, S1" sheetId="16" r:id="rId16"/>
    <sheet name="Pg, Summer, S1" sheetId="26" r:id="rId17"/>
    <sheet name="Qg, Summer, S1" sheetId="27" r:id="rId18"/>
    <sheet name="DownFlex, Summer" sheetId="17" r:id="rId19"/>
    <sheet name="UpFlex, Summer" sheetId="18" r:id="rId20"/>
    <sheet name="CostFlex, Summer" sheetId="19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3" l="1"/>
  <c r="C27" i="20"/>
  <c r="E27" i="20"/>
  <c r="C19" i="28" s="1"/>
  <c r="D19" i="28" s="1"/>
  <c r="C28" i="20"/>
  <c r="D28" i="20"/>
  <c r="B20" i="28" s="1"/>
  <c r="E28" i="20"/>
  <c r="C20" i="28" s="1"/>
  <c r="D20" i="28" s="1"/>
  <c r="C29" i="20"/>
  <c r="C30" i="20"/>
  <c r="D30" i="20"/>
  <c r="B22" i="28" s="1"/>
  <c r="E30" i="20"/>
  <c r="C22" i="28" s="1"/>
  <c r="D22" i="28" s="1"/>
  <c r="E31" i="20"/>
  <c r="C23" i="28" s="1"/>
  <c r="D23" i="28" s="1"/>
  <c r="C31" i="20"/>
  <c r="D31" i="20"/>
  <c r="B23" i="28" s="1"/>
  <c r="C32" i="20"/>
  <c r="D32" i="20"/>
  <c r="B24" i="28" s="1"/>
  <c r="C32" i="23"/>
  <c r="C9" i="20"/>
  <c r="E3" i="20"/>
  <c r="C2" i="28" s="1"/>
  <c r="D2" i="28" s="1"/>
  <c r="J6" i="23"/>
  <c r="D12" i="23"/>
  <c r="D14" i="23"/>
  <c r="M18" i="23"/>
  <c r="H24" i="23"/>
  <c r="D26" i="23"/>
  <c r="D2" i="23"/>
  <c r="Q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E6" i="23"/>
  <c r="G6" i="23"/>
  <c r="H6" i="23"/>
  <c r="I6" i="23"/>
  <c r="K6" i="23"/>
  <c r="L6" i="23"/>
  <c r="M6" i="23"/>
  <c r="Q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E12" i="23"/>
  <c r="F12" i="23"/>
  <c r="K12" i="23"/>
  <c r="M12" i="23"/>
  <c r="N12" i="23"/>
  <c r="O12" i="23"/>
  <c r="Q12" i="23"/>
  <c r="R12" i="23"/>
  <c r="S12" i="23"/>
  <c r="W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O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E18" i="23"/>
  <c r="G18" i="23"/>
  <c r="H18" i="23"/>
  <c r="I18" i="23"/>
  <c r="J18" i="23"/>
  <c r="K18" i="23"/>
  <c r="L18" i="23"/>
  <c r="P18" i="23"/>
  <c r="Q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I24" i="23"/>
  <c r="J24" i="23"/>
  <c r="K24" i="23"/>
  <c r="M24" i="23"/>
  <c r="N24" i="23"/>
  <c r="O24" i="23"/>
  <c r="P24" i="23"/>
  <c r="Q24" i="23"/>
  <c r="R24" i="23"/>
  <c r="S24" i="23"/>
  <c r="U24" i="23"/>
  <c r="V24" i="23"/>
  <c r="W24" i="23"/>
  <c r="Y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C26" i="23"/>
  <c r="O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F28" i="23"/>
  <c r="G28" i="23"/>
  <c r="N28" i="23"/>
  <c r="R28" i="23"/>
  <c r="S28" i="23"/>
  <c r="X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C30" i="23"/>
  <c r="D30" i="23"/>
  <c r="E30" i="23"/>
  <c r="G30" i="23"/>
  <c r="H30" i="23"/>
  <c r="I30" i="23"/>
  <c r="J30" i="23"/>
  <c r="K30" i="23"/>
  <c r="L30" i="23"/>
  <c r="M30" i="23"/>
  <c r="O30" i="23"/>
  <c r="P30" i="23"/>
  <c r="Q30" i="23"/>
  <c r="S30" i="23"/>
  <c r="T30" i="23"/>
  <c r="U30" i="23"/>
  <c r="V30" i="23"/>
  <c r="W30" i="23"/>
  <c r="X30" i="23"/>
  <c r="Y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G32" i="23"/>
  <c r="I32" i="23"/>
  <c r="M32" i="23"/>
  <c r="N32" i="23"/>
  <c r="S32" i="23"/>
  <c r="U32" i="23"/>
  <c r="X32" i="23"/>
  <c r="Y32" i="23"/>
  <c r="B3" i="23"/>
  <c r="B4" i="23"/>
  <c r="B5" i="23"/>
  <c r="B6" i="23"/>
  <c r="B7" i="23"/>
  <c r="B8" i="23"/>
  <c r="B9" i="23"/>
  <c r="B10" i="23"/>
  <c r="B11" i="23"/>
  <c r="B12" i="23"/>
  <c r="B13" i="23"/>
  <c r="B15" i="23"/>
  <c r="B16" i="23"/>
  <c r="B17" i="23"/>
  <c r="B18" i="23"/>
  <c r="B19" i="23"/>
  <c r="B20" i="23"/>
  <c r="B21" i="23"/>
  <c r="B22" i="23"/>
  <c r="B23" i="23"/>
  <c r="B24" i="23"/>
  <c r="B25" i="23"/>
  <c r="B27" i="23"/>
  <c r="B28" i="23"/>
  <c r="B29" i="23"/>
  <c r="B30" i="23"/>
  <c r="B31" i="23"/>
  <c r="E2" i="22"/>
  <c r="F2" i="22"/>
  <c r="G2" i="22"/>
  <c r="I2" i="22"/>
  <c r="J2" i="22"/>
  <c r="K2" i="22"/>
  <c r="L2" i="22"/>
  <c r="M2" i="22"/>
  <c r="Q2" i="22"/>
  <c r="R2" i="22"/>
  <c r="S2" i="22"/>
  <c r="U2" i="22"/>
  <c r="V2" i="22"/>
  <c r="W2" i="22"/>
  <c r="X2" i="22"/>
  <c r="Y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K14" i="22"/>
  <c r="W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K26" i="22"/>
  <c r="W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B3" i="22"/>
  <c r="B4" i="22"/>
  <c r="B5" i="22"/>
  <c r="B6" i="22"/>
  <c r="B7" i="22"/>
  <c r="B8" i="22"/>
  <c r="B9" i="22"/>
  <c r="B10" i="22"/>
  <c r="B11" i="22"/>
  <c r="B12" i="22"/>
  <c r="B13" i="22"/>
  <c r="B15" i="22"/>
  <c r="B16" i="22"/>
  <c r="B17" i="22"/>
  <c r="B18" i="22"/>
  <c r="B19" i="22"/>
  <c r="B20" i="22"/>
  <c r="B21" i="22"/>
  <c r="B22" i="22"/>
  <c r="B23" i="22"/>
  <c r="B24" i="22"/>
  <c r="B25" i="22"/>
  <c r="B27" i="22"/>
  <c r="B28" i="22"/>
  <c r="B29" i="22"/>
  <c r="B30" i="22"/>
  <c r="B31" i="22"/>
  <c r="B32" i="22"/>
  <c r="E2" i="21"/>
  <c r="F2" i="21"/>
  <c r="F2" i="15" s="1"/>
  <c r="G2" i="21"/>
  <c r="I2" i="21"/>
  <c r="J2" i="21"/>
  <c r="J2" i="2" s="1"/>
  <c r="K2" i="21"/>
  <c r="L2" i="21"/>
  <c r="L2" i="15" s="1"/>
  <c r="M2" i="21"/>
  <c r="M2" i="15" s="1"/>
  <c r="Q2" i="21"/>
  <c r="R2" i="21"/>
  <c r="R2" i="15" s="1"/>
  <c r="S2" i="21"/>
  <c r="U2" i="21"/>
  <c r="V2" i="21"/>
  <c r="V2" i="15" s="1"/>
  <c r="W2" i="21"/>
  <c r="X2" i="21"/>
  <c r="X2" i="15" s="1"/>
  <c r="Y2" i="21"/>
  <c r="Y2" i="2" s="1"/>
  <c r="C3" i="21"/>
  <c r="C3" i="2" s="1"/>
  <c r="D3" i="21"/>
  <c r="D3" i="2" s="1"/>
  <c r="E3" i="21"/>
  <c r="F3" i="21"/>
  <c r="F3" i="2" s="1"/>
  <c r="G3" i="21"/>
  <c r="G3" i="15" s="1"/>
  <c r="H3" i="21"/>
  <c r="I3" i="21"/>
  <c r="J3" i="21"/>
  <c r="J3" i="2" s="1"/>
  <c r="K3" i="21"/>
  <c r="K3" i="15" s="1"/>
  <c r="L3" i="21"/>
  <c r="M3" i="21"/>
  <c r="M3" i="15" s="1"/>
  <c r="N3" i="21"/>
  <c r="N3" i="15" s="1"/>
  <c r="O3" i="21"/>
  <c r="O3" i="2" s="1"/>
  <c r="P3" i="21"/>
  <c r="P3" i="2" s="1"/>
  <c r="Q3" i="21"/>
  <c r="R3" i="21"/>
  <c r="R3" i="2" s="1"/>
  <c r="S3" i="21"/>
  <c r="S3" i="15" s="1"/>
  <c r="T3" i="21"/>
  <c r="U3" i="21"/>
  <c r="V3" i="21"/>
  <c r="V3" i="2" s="1"/>
  <c r="W3" i="21"/>
  <c r="W3" i="15" s="1"/>
  <c r="X3" i="21"/>
  <c r="Y3" i="21"/>
  <c r="Y3" i="2" s="1"/>
  <c r="C4" i="21"/>
  <c r="C4" i="15" s="1"/>
  <c r="D4" i="21"/>
  <c r="D4" i="2" s="1"/>
  <c r="E4" i="21"/>
  <c r="E4" i="15" s="1"/>
  <c r="F4" i="21"/>
  <c r="F4" i="2" s="1"/>
  <c r="G4" i="21"/>
  <c r="H4" i="21"/>
  <c r="H4" i="15" s="1"/>
  <c r="I4" i="21"/>
  <c r="J4" i="21"/>
  <c r="J4" i="2" s="1"/>
  <c r="K4" i="21"/>
  <c r="L4" i="21"/>
  <c r="L4" i="15" s="1"/>
  <c r="M4" i="21"/>
  <c r="M4" i="2" s="1"/>
  <c r="N4" i="21"/>
  <c r="N4" i="15" s="1"/>
  <c r="O4" i="21"/>
  <c r="O4" i="15" s="1"/>
  <c r="P4" i="21"/>
  <c r="P4" i="2" s="1"/>
  <c r="Q4" i="21"/>
  <c r="Q4" i="15" s="1"/>
  <c r="R4" i="21"/>
  <c r="R4" i="2" s="1"/>
  <c r="S4" i="21"/>
  <c r="T4" i="21"/>
  <c r="T4" i="15" s="1"/>
  <c r="U4" i="21"/>
  <c r="V4" i="21"/>
  <c r="V4" i="2" s="1"/>
  <c r="W4" i="21"/>
  <c r="X4" i="21"/>
  <c r="X4" i="15" s="1"/>
  <c r="Y4" i="21"/>
  <c r="Y4" i="2" s="1"/>
  <c r="C5" i="21"/>
  <c r="C5" i="15" s="1"/>
  <c r="D5" i="21"/>
  <c r="D5" i="2" s="1"/>
  <c r="E5" i="21"/>
  <c r="F5" i="21"/>
  <c r="F5" i="15" s="1"/>
  <c r="G5" i="21"/>
  <c r="H5" i="21"/>
  <c r="I5" i="21"/>
  <c r="I5" i="15" s="1"/>
  <c r="J5" i="21"/>
  <c r="J5" i="2" s="1"/>
  <c r="K5" i="21"/>
  <c r="L5" i="21"/>
  <c r="M5" i="21"/>
  <c r="M5" i="15" s="1"/>
  <c r="N5" i="21"/>
  <c r="O5" i="21"/>
  <c r="O5" i="2" s="1"/>
  <c r="P5" i="21"/>
  <c r="P5" i="2" s="1"/>
  <c r="Q5" i="21"/>
  <c r="R5" i="21"/>
  <c r="R5" i="15" s="1"/>
  <c r="S5" i="21"/>
  <c r="T5" i="21"/>
  <c r="U5" i="21"/>
  <c r="U5" i="15" s="1"/>
  <c r="V5" i="21"/>
  <c r="V5" i="2" s="1"/>
  <c r="W5" i="21"/>
  <c r="X5" i="21"/>
  <c r="Y5" i="21"/>
  <c r="Y5" i="2" s="1"/>
  <c r="C6" i="21"/>
  <c r="C6" i="2" s="1"/>
  <c r="D6" i="21"/>
  <c r="D6" i="2" s="1"/>
  <c r="E6" i="21"/>
  <c r="E6" i="15" s="1"/>
  <c r="F6" i="21"/>
  <c r="F6" i="2" s="1"/>
  <c r="G6" i="21"/>
  <c r="G6" i="15" s="1"/>
  <c r="H6" i="21"/>
  <c r="I6" i="21"/>
  <c r="J6" i="21"/>
  <c r="J6" i="15" s="1"/>
  <c r="K6" i="21"/>
  <c r="L6" i="21"/>
  <c r="M6" i="21"/>
  <c r="M6" i="2" s="1"/>
  <c r="N6" i="21"/>
  <c r="N6" i="15" s="1"/>
  <c r="O6" i="21"/>
  <c r="O6" i="2" s="1"/>
  <c r="P6" i="21"/>
  <c r="P6" i="15" s="1"/>
  <c r="Q6" i="21"/>
  <c r="Q6" i="15" s="1"/>
  <c r="R6" i="21"/>
  <c r="R6" i="2" s="1"/>
  <c r="S6" i="21"/>
  <c r="S6" i="15" s="1"/>
  <c r="T6" i="21"/>
  <c r="U6" i="21"/>
  <c r="V6" i="21"/>
  <c r="V6" i="2" s="1"/>
  <c r="W6" i="21"/>
  <c r="X6" i="21"/>
  <c r="Y6" i="21"/>
  <c r="Y6" i="2" s="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8" i="21"/>
  <c r="C7" i="15" s="1"/>
  <c r="D8" i="21"/>
  <c r="D7" i="2" s="1"/>
  <c r="E8" i="21"/>
  <c r="E7" i="15" s="1"/>
  <c r="F8" i="21"/>
  <c r="F7" i="2" s="1"/>
  <c r="G8" i="21"/>
  <c r="H8" i="21"/>
  <c r="H7" i="15" s="1"/>
  <c r="I8" i="21"/>
  <c r="J8" i="21"/>
  <c r="J7" i="2" s="1"/>
  <c r="K8" i="21"/>
  <c r="K7" i="15" s="1"/>
  <c r="L8" i="21"/>
  <c r="M8" i="21"/>
  <c r="M7" i="2" s="1"/>
  <c r="N8" i="21"/>
  <c r="O8" i="21"/>
  <c r="O7" i="2" s="1"/>
  <c r="P8" i="21"/>
  <c r="P7" i="2" s="1"/>
  <c r="Q8" i="21"/>
  <c r="Q7" i="15" s="1"/>
  <c r="R8" i="21"/>
  <c r="R7" i="15" s="1"/>
  <c r="S8" i="21"/>
  <c r="T8" i="21"/>
  <c r="T7" i="15" s="1"/>
  <c r="U8" i="21"/>
  <c r="V8" i="21"/>
  <c r="V7" i="2" s="1"/>
  <c r="W8" i="21"/>
  <c r="W7" i="15" s="1"/>
  <c r="X8" i="21"/>
  <c r="Y8" i="21"/>
  <c r="Y7" i="2" s="1"/>
  <c r="C9" i="21"/>
  <c r="C8" i="2" s="1"/>
  <c r="D9" i="21"/>
  <c r="D8" i="2" s="1"/>
  <c r="E9" i="21"/>
  <c r="F9" i="21"/>
  <c r="F8" i="15" s="1"/>
  <c r="G9" i="21"/>
  <c r="G8" i="15" s="1"/>
  <c r="H9" i="21"/>
  <c r="I9" i="21"/>
  <c r="I8" i="15" s="1"/>
  <c r="J9" i="21"/>
  <c r="J8" i="2" s="1"/>
  <c r="K9" i="21"/>
  <c r="L9" i="21"/>
  <c r="L8" i="15" s="1"/>
  <c r="M9" i="21"/>
  <c r="M8" i="2" s="1"/>
  <c r="N9" i="21"/>
  <c r="O9" i="21"/>
  <c r="O8" i="2" s="1"/>
  <c r="P9" i="21"/>
  <c r="P8" i="2" s="1"/>
  <c r="Q9" i="21"/>
  <c r="R9" i="21"/>
  <c r="R8" i="2" s="1"/>
  <c r="S9" i="21"/>
  <c r="S8" i="15" s="1"/>
  <c r="T9" i="21"/>
  <c r="U9" i="21"/>
  <c r="U8" i="15" s="1"/>
  <c r="V9" i="21"/>
  <c r="V8" i="2" s="1"/>
  <c r="W9" i="21"/>
  <c r="X9" i="21"/>
  <c r="X8" i="15" s="1"/>
  <c r="Y9" i="21"/>
  <c r="Y8" i="2" s="1"/>
  <c r="C10" i="21"/>
  <c r="C9" i="2" s="1"/>
  <c r="D10" i="21"/>
  <c r="D9" i="2" s="1"/>
  <c r="E10" i="21"/>
  <c r="E9" i="15" s="1"/>
  <c r="F10" i="21"/>
  <c r="F9" i="2" s="1"/>
  <c r="G10" i="21"/>
  <c r="G9" i="15" s="1"/>
  <c r="H10" i="21"/>
  <c r="H9" i="15" s="1"/>
  <c r="I10" i="21"/>
  <c r="J10" i="21"/>
  <c r="J9" i="15" s="1"/>
  <c r="K10" i="21"/>
  <c r="L10" i="21"/>
  <c r="M10" i="21"/>
  <c r="M9" i="15" s="1"/>
  <c r="N10" i="21"/>
  <c r="O10" i="21"/>
  <c r="O9" i="2" s="1"/>
  <c r="P10" i="21"/>
  <c r="P9" i="2" s="1"/>
  <c r="Q10" i="21"/>
  <c r="Q9" i="15" s="1"/>
  <c r="R10" i="21"/>
  <c r="R9" i="2" s="1"/>
  <c r="S10" i="21"/>
  <c r="S9" i="15" s="1"/>
  <c r="T10" i="21"/>
  <c r="T9" i="15" s="1"/>
  <c r="U10" i="21"/>
  <c r="V10" i="21"/>
  <c r="V9" i="2" s="1"/>
  <c r="W10" i="21"/>
  <c r="X10" i="21"/>
  <c r="Y10" i="21"/>
  <c r="Y9" i="2" s="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C12" i="21"/>
  <c r="C10" i="2" s="1"/>
  <c r="D12" i="21"/>
  <c r="D10" i="2" s="1"/>
  <c r="E12" i="21"/>
  <c r="F12" i="21"/>
  <c r="F10" i="15" s="1"/>
  <c r="G12" i="21"/>
  <c r="H12" i="21"/>
  <c r="H10" i="15" s="1"/>
  <c r="I12" i="21"/>
  <c r="I10" i="15" s="1"/>
  <c r="J12" i="21"/>
  <c r="J10" i="2" s="1"/>
  <c r="K12" i="21"/>
  <c r="K10" i="15" s="1"/>
  <c r="L12" i="21"/>
  <c r="M12" i="21"/>
  <c r="M10" i="2" s="1"/>
  <c r="N12" i="21"/>
  <c r="N10" i="15" s="1"/>
  <c r="O12" i="21"/>
  <c r="O10" i="2" s="1"/>
  <c r="P12" i="21"/>
  <c r="P10" i="2" s="1"/>
  <c r="Q12" i="21"/>
  <c r="R12" i="21"/>
  <c r="R10" i="2" s="1"/>
  <c r="S12" i="21"/>
  <c r="T12" i="21"/>
  <c r="T10" i="15" s="1"/>
  <c r="U12" i="21"/>
  <c r="U10" i="15" s="1"/>
  <c r="V12" i="21"/>
  <c r="W12" i="21"/>
  <c r="W10" i="15" s="1"/>
  <c r="X12" i="21"/>
  <c r="Y12" i="21"/>
  <c r="Y10" i="2" s="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G14" i="21"/>
  <c r="S14" i="21"/>
  <c r="C15" i="21"/>
  <c r="C11" i="2" s="1"/>
  <c r="D15" i="21"/>
  <c r="D11" i="2" s="1"/>
  <c r="E15" i="21"/>
  <c r="F15" i="21"/>
  <c r="F11" i="2" s="1"/>
  <c r="G15" i="21"/>
  <c r="G11" i="15" s="1"/>
  <c r="H15" i="21"/>
  <c r="I15" i="21"/>
  <c r="I11" i="15" s="1"/>
  <c r="J15" i="21"/>
  <c r="J11" i="15" s="1"/>
  <c r="K15" i="21"/>
  <c r="L15" i="21"/>
  <c r="L11" i="15" s="1"/>
  <c r="M15" i="21"/>
  <c r="M11" i="2" s="1"/>
  <c r="N15" i="21"/>
  <c r="O15" i="21"/>
  <c r="O11" i="15" s="1"/>
  <c r="P15" i="21"/>
  <c r="P11" i="2" s="1"/>
  <c r="Q15" i="21"/>
  <c r="R15" i="21"/>
  <c r="R11" i="2" s="1"/>
  <c r="S15" i="21"/>
  <c r="S11" i="15" s="1"/>
  <c r="T15" i="21"/>
  <c r="U15" i="21"/>
  <c r="U11" i="15" s="1"/>
  <c r="V15" i="21"/>
  <c r="V11" i="15" s="1"/>
  <c r="W15" i="21"/>
  <c r="X15" i="21"/>
  <c r="X11" i="15" s="1"/>
  <c r="Y15" i="21"/>
  <c r="Y11" i="2" s="1"/>
  <c r="C16" i="21"/>
  <c r="C12" i="2" s="1"/>
  <c r="D16" i="21"/>
  <c r="D12" i="15" s="1"/>
  <c r="E16" i="21"/>
  <c r="F16" i="21"/>
  <c r="F12" i="2" s="1"/>
  <c r="G16" i="21"/>
  <c r="H16" i="21"/>
  <c r="H12" i="15" s="1"/>
  <c r="I16" i="21"/>
  <c r="J16" i="21"/>
  <c r="J12" i="15" s="1"/>
  <c r="K16" i="21"/>
  <c r="K12" i="15" s="1"/>
  <c r="L16" i="21"/>
  <c r="M16" i="21"/>
  <c r="M12" i="2" s="1"/>
  <c r="N16" i="21"/>
  <c r="O16" i="21"/>
  <c r="O12" i="2" s="1"/>
  <c r="P16" i="21"/>
  <c r="P12" i="15" s="1"/>
  <c r="Q16" i="21"/>
  <c r="R16" i="21"/>
  <c r="R12" i="2" s="1"/>
  <c r="S16" i="21"/>
  <c r="T16" i="21"/>
  <c r="T12" i="15" s="1"/>
  <c r="U16" i="21"/>
  <c r="V16" i="21"/>
  <c r="V12" i="15" s="1"/>
  <c r="W16" i="21"/>
  <c r="W12" i="15" s="1"/>
  <c r="X16" i="21"/>
  <c r="Y16" i="21"/>
  <c r="Y12" i="2" s="1"/>
  <c r="C17" i="21"/>
  <c r="C13" i="2" s="1"/>
  <c r="D17" i="21"/>
  <c r="D13" i="2" s="1"/>
  <c r="E17" i="21"/>
  <c r="E13" i="15" s="1"/>
  <c r="F17" i="21"/>
  <c r="F13" i="2" s="1"/>
  <c r="G17" i="21"/>
  <c r="H17" i="21"/>
  <c r="I17" i="21"/>
  <c r="I13" i="15" s="1"/>
  <c r="J17" i="21"/>
  <c r="K17" i="21"/>
  <c r="K13" i="15" s="1"/>
  <c r="L17" i="21"/>
  <c r="L13" i="15" s="1"/>
  <c r="M17" i="21"/>
  <c r="M13" i="2" s="1"/>
  <c r="N17" i="21"/>
  <c r="N13" i="15" s="1"/>
  <c r="O17" i="21"/>
  <c r="O13" i="2" s="1"/>
  <c r="P17" i="21"/>
  <c r="P13" i="2" s="1"/>
  <c r="Q17" i="21"/>
  <c r="Q13" i="15" s="1"/>
  <c r="R17" i="21"/>
  <c r="R13" i="2" s="1"/>
  <c r="S17" i="21"/>
  <c r="S13" i="15" s="1"/>
  <c r="T17" i="21"/>
  <c r="U17" i="21"/>
  <c r="U13" i="15" s="1"/>
  <c r="V17" i="21"/>
  <c r="W17" i="21"/>
  <c r="W13" i="15" s="1"/>
  <c r="X17" i="21"/>
  <c r="X13" i="15" s="1"/>
  <c r="Y17" i="21"/>
  <c r="Y13" i="2" s="1"/>
  <c r="C18" i="21"/>
  <c r="C14" i="2" s="1"/>
  <c r="D18" i="21"/>
  <c r="D14" i="2" s="1"/>
  <c r="E18" i="21"/>
  <c r="F18" i="21"/>
  <c r="F14" i="2" s="1"/>
  <c r="G18" i="21"/>
  <c r="H18" i="21"/>
  <c r="H14" i="15" s="1"/>
  <c r="I18" i="21"/>
  <c r="J18" i="21"/>
  <c r="J14" i="15" s="1"/>
  <c r="K18" i="21"/>
  <c r="K14" i="15" s="1"/>
  <c r="L18" i="21"/>
  <c r="L14" i="15" s="1"/>
  <c r="M18" i="21"/>
  <c r="M14" i="2" s="1"/>
  <c r="N18" i="21"/>
  <c r="O18" i="21"/>
  <c r="O14" i="15" s="1"/>
  <c r="P18" i="21"/>
  <c r="P14" i="2" s="1"/>
  <c r="Q18" i="21"/>
  <c r="R18" i="21"/>
  <c r="R14" i="15" s="1"/>
  <c r="S18" i="21"/>
  <c r="T18" i="21"/>
  <c r="T14" i="15" s="1"/>
  <c r="U18" i="21"/>
  <c r="V18" i="21"/>
  <c r="V14" i="15" s="1"/>
  <c r="W18" i="21"/>
  <c r="W14" i="15" s="1"/>
  <c r="X18" i="21"/>
  <c r="X14" i="15" s="1"/>
  <c r="Y18" i="21"/>
  <c r="Y14" i="2" s="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C20" i="21"/>
  <c r="C15" i="2" s="1"/>
  <c r="D20" i="21"/>
  <c r="D15" i="15" s="1"/>
  <c r="E20" i="21"/>
  <c r="F20" i="21"/>
  <c r="F15" i="2" s="1"/>
  <c r="G20" i="21"/>
  <c r="G15" i="15" s="1"/>
  <c r="H20" i="21"/>
  <c r="I20" i="21"/>
  <c r="I15" i="15" s="1"/>
  <c r="J20" i="21"/>
  <c r="K20" i="21"/>
  <c r="K15" i="15" s="1"/>
  <c r="L20" i="21"/>
  <c r="L15" i="15" s="1"/>
  <c r="M20" i="21"/>
  <c r="M15" i="2" s="1"/>
  <c r="N20" i="21"/>
  <c r="N15" i="15" s="1"/>
  <c r="O20" i="21"/>
  <c r="O15" i="2" s="1"/>
  <c r="P20" i="21"/>
  <c r="P15" i="15" s="1"/>
  <c r="Q20" i="21"/>
  <c r="R20" i="21"/>
  <c r="R15" i="2" s="1"/>
  <c r="S20" i="21"/>
  <c r="S15" i="15" s="1"/>
  <c r="T20" i="21"/>
  <c r="U20" i="21"/>
  <c r="U15" i="15" s="1"/>
  <c r="V20" i="21"/>
  <c r="W20" i="21"/>
  <c r="W15" i="15" s="1"/>
  <c r="X20" i="21"/>
  <c r="X15" i="15" s="1"/>
  <c r="Y20" i="21"/>
  <c r="Y15" i="2" s="1"/>
  <c r="C21" i="21"/>
  <c r="C16" i="2" s="1"/>
  <c r="D21" i="21"/>
  <c r="D16" i="2" s="1"/>
  <c r="E21" i="21"/>
  <c r="E16" i="15" s="1"/>
  <c r="F21" i="21"/>
  <c r="F16" i="2" s="1"/>
  <c r="G21" i="21"/>
  <c r="H21" i="21"/>
  <c r="H16" i="15" s="1"/>
  <c r="I21" i="21"/>
  <c r="J21" i="21"/>
  <c r="J16" i="15" s="1"/>
  <c r="K21" i="21"/>
  <c r="L21" i="21"/>
  <c r="L16" i="15" s="1"/>
  <c r="M21" i="21"/>
  <c r="M16" i="15" s="1"/>
  <c r="N21" i="21"/>
  <c r="N16" i="15" s="1"/>
  <c r="O21" i="21"/>
  <c r="O16" i="15" s="1"/>
  <c r="P21" i="21"/>
  <c r="P16" i="2" s="1"/>
  <c r="Q21" i="21"/>
  <c r="Q16" i="15" s="1"/>
  <c r="R21" i="21"/>
  <c r="R16" i="2" s="1"/>
  <c r="S21" i="21"/>
  <c r="T21" i="21"/>
  <c r="T16" i="15" s="1"/>
  <c r="U21" i="21"/>
  <c r="V21" i="21"/>
  <c r="V16" i="15" s="1"/>
  <c r="W21" i="21"/>
  <c r="X21" i="21"/>
  <c r="X16" i="15" s="1"/>
  <c r="Y21" i="21"/>
  <c r="Y16" i="2" s="1"/>
  <c r="C22" i="21"/>
  <c r="C17" i="2" s="1"/>
  <c r="D22" i="21"/>
  <c r="D17" i="2" s="1"/>
  <c r="E22" i="21"/>
  <c r="F22" i="21"/>
  <c r="F17" i="2" s="1"/>
  <c r="G22" i="21"/>
  <c r="H22" i="21"/>
  <c r="I22" i="21"/>
  <c r="I17" i="15" s="1"/>
  <c r="J22" i="21"/>
  <c r="J17" i="15" s="1"/>
  <c r="K22" i="21"/>
  <c r="K17" i="15" s="1"/>
  <c r="L22" i="21"/>
  <c r="L17" i="15" s="1"/>
  <c r="M22" i="21"/>
  <c r="M17" i="15" s="1"/>
  <c r="N22" i="21"/>
  <c r="N17" i="15" s="1"/>
  <c r="O22" i="21"/>
  <c r="O17" i="2" s="1"/>
  <c r="P22" i="21"/>
  <c r="P17" i="2" s="1"/>
  <c r="Q22" i="21"/>
  <c r="R22" i="21"/>
  <c r="R17" i="2" s="1"/>
  <c r="S22" i="21"/>
  <c r="T22" i="21"/>
  <c r="U22" i="21"/>
  <c r="U17" i="15" s="1"/>
  <c r="V22" i="21"/>
  <c r="V17" i="15" s="1"/>
  <c r="W22" i="21"/>
  <c r="W17" i="15" s="1"/>
  <c r="X22" i="21"/>
  <c r="X17" i="15" s="1"/>
  <c r="Y22" i="21"/>
  <c r="Y17" i="15" s="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C24" i="21"/>
  <c r="C18" i="15" s="1"/>
  <c r="D24" i="21"/>
  <c r="D18" i="15" s="1"/>
  <c r="E24" i="21"/>
  <c r="E18" i="15" s="1"/>
  <c r="F24" i="21"/>
  <c r="F18" i="2" s="1"/>
  <c r="G24" i="21"/>
  <c r="G18" i="15" s="1"/>
  <c r="H24" i="21"/>
  <c r="I24" i="21"/>
  <c r="J24" i="21"/>
  <c r="J18" i="15" s="1"/>
  <c r="K24" i="21"/>
  <c r="K18" i="15" s="1"/>
  <c r="L24" i="21"/>
  <c r="L18" i="15" s="1"/>
  <c r="M24" i="21"/>
  <c r="M18" i="2" s="1"/>
  <c r="N24" i="21"/>
  <c r="N18" i="15" s="1"/>
  <c r="O24" i="21"/>
  <c r="O18" i="2" s="1"/>
  <c r="P24" i="21"/>
  <c r="P18" i="2" s="1"/>
  <c r="Q24" i="21"/>
  <c r="Q18" i="15" s="1"/>
  <c r="R24" i="21"/>
  <c r="R18" i="2" s="1"/>
  <c r="S24" i="21"/>
  <c r="S18" i="15" s="1"/>
  <c r="T24" i="21"/>
  <c r="U24" i="21"/>
  <c r="V24" i="21"/>
  <c r="V18" i="15" s="1"/>
  <c r="W24" i="21"/>
  <c r="W18" i="15" s="1"/>
  <c r="X24" i="21"/>
  <c r="X18" i="15" s="1"/>
  <c r="Y24" i="21"/>
  <c r="Y18" i="2" s="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G26" i="21"/>
  <c r="S26" i="21"/>
  <c r="C27" i="21"/>
  <c r="C20" i="2" s="1"/>
  <c r="D27" i="21"/>
  <c r="D20" i="15" s="1"/>
  <c r="E27" i="21"/>
  <c r="E20" i="15" s="1"/>
  <c r="F27" i="21"/>
  <c r="F20" i="15" s="1"/>
  <c r="G27" i="21"/>
  <c r="G20" i="15" s="1"/>
  <c r="H27" i="21"/>
  <c r="I27" i="21"/>
  <c r="I20" i="15" s="1"/>
  <c r="J27" i="21"/>
  <c r="K27" i="21"/>
  <c r="L27" i="21"/>
  <c r="L20" i="15" s="1"/>
  <c r="M27" i="21"/>
  <c r="M20" i="2" s="1"/>
  <c r="N27" i="21"/>
  <c r="N20" i="15" s="1"/>
  <c r="O27" i="21"/>
  <c r="O20" i="2" s="1"/>
  <c r="P27" i="21"/>
  <c r="P20" i="15" s="1"/>
  <c r="Q27" i="21"/>
  <c r="Q20" i="15" s="1"/>
  <c r="R27" i="21"/>
  <c r="R20" i="15" s="1"/>
  <c r="S27" i="21"/>
  <c r="S20" i="15" s="1"/>
  <c r="T27" i="21"/>
  <c r="U27" i="21"/>
  <c r="U20" i="15" s="1"/>
  <c r="V27" i="21"/>
  <c r="W27" i="21"/>
  <c r="X27" i="21"/>
  <c r="X20" i="15" s="1"/>
  <c r="Y27" i="21"/>
  <c r="Y20" i="15" s="1"/>
  <c r="C28" i="21"/>
  <c r="C21" i="15" s="1"/>
  <c r="D28" i="21"/>
  <c r="D21" i="15" s="1"/>
  <c r="E28" i="21"/>
  <c r="E21" i="15" s="1"/>
  <c r="F28" i="21"/>
  <c r="F21" i="2" s="1"/>
  <c r="G28" i="21"/>
  <c r="G21" i="15" s="1"/>
  <c r="H28" i="21"/>
  <c r="H21" i="15" s="1"/>
  <c r="I28" i="21"/>
  <c r="J28" i="21"/>
  <c r="J21" i="15" s="1"/>
  <c r="K28" i="21"/>
  <c r="K21" i="15" s="1"/>
  <c r="L28" i="21"/>
  <c r="L21" i="15" s="1"/>
  <c r="M28" i="21"/>
  <c r="M21" i="2" s="1"/>
  <c r="N28" i="21"/>
  <c r="N21" i="15" s="1"/>
  <c r="O28" i="21"/>
  <c r="O21" i="2" s="1"/>
  <c r="P28" i="21"/>
  <c r="P21" i="15" s="1"/>
  <c r="Q28" i="21"/>
  <c r="Q21" i="15" s="1"/>
  <c r="R28" i="21"/>
  <c r="R21" i="2" s="1"/>
  <c r="S28" i="21"/>
  <c r="S21" i="15" s="1"/>
  <c r="T28" i="21"/>
  <c r="T21" i="15" s="1"/>
  <c r="U28" i="21"/>
  <c r="U21" i="15" s="1"/>
  <c r="V28" i="21"/>
  <c r="V21" i="15" s="1"/>
  <c r="W28" i="21"/>
  <c r="W21" i="15" s="1"/>
  <c r="X28" i="21"/>
  <c r="X21" i="15" s="1"/>
  <c r="Y28" i="21"/>
  <c r="Y21" i="15" s="1"/>
  <c r="C29" i="21"/>
  <c r="C22" i="15" s="1"/>
  <c r="D29" i="21"/>
  <c r="D22" i="2" s="1"/>
  <c r="E29" i="21"/>
  <c r="E22" i="15" s="1"/>
  <c r="F29" i="21"/>
  <c r="F22" i="2" s="1"/>
  <c r="G29" i="21"/>
  <c r="G22" i="15" s="1"/>
  <c r="H29" i="21"/>
  <c r="H22" i="15" s="1"/>
  <c r="I29" i="21"/>
  <c r="I22" i="15" s="1"/>
  <c r="J29" i="21"/>
  <c r="J22" i="15" s="1"/>
  <c r="K29" i="21"/>
  <c r="K22" i="15" s="1"/>
  <c r="L29" i="21"/>
  <c r="L22" i="15" s="1"/>
  <c r="M29" i="21"/>
  <c r="M22" i="15" s="1"/>
  <c r="N29" i="21"/>
  <c r="N22" i="15" s="1"/>
  <c r="O29" i="21"/>
  <c r="O22" i="15" s="1"/>
  <c r="P29" i="21"/>
  <c r="P22" i="15" s="1"/>
  <c r="Q29" i="21"/>
  <c r="Q22" i="15" s="1"/>
  <c r="R29" i="21"/>
  <c r="R22" i="2" s="1"/>
  <c r="S29" i="21"/>
  <c r="S22" i="15" s="1"/>
  <c r="T29" i="21"/>
  <c r="T22" i="15" s="1"/>
  <c r="U29" i="21"/>
  <c r="U22" i="15" s="1"/>
  <c r="V29" i="21"/>
  <c r="V22" i="15" s="1"/>
  <c r="W29" i="21"/>
  <c r="W22" i="15" s="1"/>
  <c r="X29" i="21"/>
  <c r="X22" i="15" s="1"/>
  <c r="Y29" i="21"/>
  <c r="Y22" i="2" s="1"/>
  <c r="C30" i="21"/>
  <c r="C23" i="2" s="1"/>
  <c r="D30" i="21"/>
  <c r="D23" i="15" s="1"/>
  <c r="E30" i="21"/>
  <c r="E23" i="15" s="1"/>
  <c r="F30" i="21"/>
  <c r="F23" i="2" s="1"/>
  <c r="G30" i="21"/>
  <c r="G23" i="15" s="1"/>
  <c r="H30" i="21"/>
  <c r="H23" i="15" s="1"/>
  <c r="I30" i="21"/>
  <c r="I23" i="15" s="1"/>
  <c r="J30" i="21"/>
  <c r="J23" i="15" s="1"/>
  <c r="K30" i="21"/>
  <c r="K23" i="15" s="1"/>
  <c r="L30" i="21"/>
  <c r="L23" i="15" s="1"/>
  <c r="M30" i="21"/>
  <c r="M23" i="15" s="1"/>
  <c r="N30" i="21"/>
  <c r="N23" i="15" s="1"/>
  <c r="O30" i="21"/>
  <c r="O23" i="15" s="1"/>
  <c r="P30" i="21"/>
  <c r="P23" i="15" s="1"/>
  <c r="Q30" i="21"/>
  <c r="Q23" i="15" s="1"/>
  <c r="R30" i="21"/>
  <c r="R23" i="15" s="1"/>
  <c r="S30" i="21"/>
  <c r="S23" i="15" s="1"/>
  <c r="T30" i="21"/>
  <c r="T23" i="15" s="1"/>
  <c r="U30" i="21"/>
  <c r="U23" i="15" s="1"/>
  <c r="V30" i="21"/>
  <c r="V23" i="15" s="1"/>
  <c r="W30" i="21"/>
  <c r="W23" i="15" s="1"/>
  <c r="X30" i="21"/>
  <c r="X23" i="15" s="1"/>
  <c r="Y30" i="21"/>
  <c r="Y23" i="15" s="1"/>
  <c r="C31" i="21"/>
  <c r="C24" i="15" s="1"/>
  <c r="D31" i="21"/>
  <c r="D24" i="15" s="1"/>
  <c r="E31" i="21"/>
  <c r="E24" i="15" s="1"/>
  <c r="F31" i="21"/>
  <c r="F24" i="2" s="1"/>
  <c r="G31" i="21"/>
  <c r="G24" i="15" s="1"/>
  <c r="H31" i="21"/>
  <c r="H24" i="15" s="1"/>
  <c r="I31" i="21"/>
  <c r="I24" i="15" s="1"/>
  <c r="J31" i="21"/>
  <c r="J24" i="15" s="1"/>
  <c r="K31" i="21"/>
  <c r="K24" i="15" s="1"/>
  <c r="L31" i="21"/>
  <c r="L24" i="15" s="1"/>
  <c r="M31" i="21"/>
  <c r="M24" i="2" s="1"/>
  <c r="N31" i="21"/>
  <c r="N24" i="15" s="1"/>
  <c r="O31" i="21"/>
  <c r="O24" i="2" s="1"/>
  <c r="P31" i="21"/>
  <c r="P24" i="15" s="1"/>
  <c r="Q31" i="21"/>
  <c r="Q24" i="15" s="1"/>
  <c r="R31" i="21"/>
  <c r="R24" i="2" s="1"/>
  <c r="S31" i="21"/>
  <c r="S24" i="15" s="1"/>
  <c r="T31" i="21"/>
  <c r="T24" i="15" s="1"/>
  <c r="U31" i="21"/>
  <c r="U24" i="15" s="1"/>
  <c r="V31" i="21"/>
  <c r="V24" i="15" s="1"/>
  <c r="W31" i="21"/>
  <c r="W24" i="15" s="1"/>
  <c r="X31" i="21"/>
  <c r="X24" i="15" s="1"/>
  <c r="Y31" i="21"/>
  <c r="Y24" i="2" s="1"/>
  <c r="C32" i="21"/>
  <c r="C25" i="15" s="1"/>
  <c r="D32" i="21"/>
  <c r="D25" i="2" s="1"/>
  <c r="E32" i="21"/>
  <c r="E25" i="15" s="1"/>
  <c r="F32" i="21"/>
  <c r="F25" i="15" s="1"/>
  <c r="G32" i="21"/>
  <c r="G25" i="15" s="1"/>
  <c r="H32" i="21"/>
  <c r="H25" i="15" s="1"/>
  <c r="I32" i="21"/>
  <c r="I25" i="15" s="1"/>
  <c r="J32" i="21"/>
  <c r="J25" i="15" s="1"/>
  <c r="K32" i="21"/>
  <c r="K25" i="15" s="1"/>
  <c r="L32" i="21"/>
  <c r="L25" i="15" s="1"/>
  <c r="M32" i="21"/>
  <c r="M25" i="15" s="1"/>
  <c r="N32" i="21"/>
  <c r="N25" i="15" s="1"/>
  <c r="O32" i="21"/>
  <c r="O25" i="15" s="1"/>
  <c r="P32" i="21"/>
  <c r="P25" i="2" s="1"/>
  <c r="Q32" i="21"/>
  <c r="Q25" i="15" s="1"/>
  <c r="R32" i="21"/>
  <c r="R25" i="15" s="1"/>
  <c r="S32" i="21"/>
  <c r="S25" i="15" s="1"/>
  <c r="T32" i="21"/>
  <c r="T25" i="15" s="1"/>
  <c r="U32" i="21"/>
  <c r="U25" i="15" s="1"/>
  <c r="V32" i="21"/>
  <c r="V25" i="15" s="1"/>
  <c r="W32" i="21"/>
  <c r="W25" i="15" s="1"/>
  <c r="X32" i="21"/>
  <c r="X25" i="15" s="1"/>
  <c r="Y32" i="21"/>
  <c r="Y25" i="15" s="1"/>
  <c r="B3" i="21"/>
  <c r="B3" i="15" s="1"/>
  <c r="B4" i="21"/>
  <c r="B4" i="15" s="1"/>
  <c r="B5" i="21"/>
  <c r="B5" i="15" s="1"/>
  <c r="B6" i="21"/>
  <c r="B6" i="15" s="1"/>
  <c r="B7" i="21"/>
  <c r="B8" i="21"/>
  <c r="B7" i="15" s="1"/>
  <c r="B9" i="21"/>
  <c r="B8" i="15" s="1"/>
  <c r="B10" i="21"/>
  <c r="B9" i="15" s="1"/>
  <c r="B11" i="21"/>
  <c r="B12" i="21"/>
  <c r="B10" i="15" s="1"/>
  <c r="B13" i="21"/>
  <c r="B14" i="21"/>
  <c r="B15" i="21"/>
  <c r="B11" i="15" s="1"/>
  <c r="B16" i="21"/>
  <c r="B12" i="15" s="1"/>
  <c r="B17" i="21"/>
  <c r="B13" i="15" s="1"/>
  <c r="B18" i="21"/>
  <c r="B14" i="15" s="1"/>
  <c r="B19" i="21"/>
  <c r="B20" i="21"/>
  <c r="B15" i="15" s="1"/>
  <c r="B21" i="21"/>
  <c r="B16" i="15" s="1"/>
  <c r="B22" i="21"/>
  <c r="B17" i="15" s="1"/>
  <c r="B23" i="21"/>
  <c r="B24" i="21"/>
  <c r="B18" i="15" s="1"/>
  <c r="B25" i="21"/>
  <c r="B26" i="21"/>
  <c r="B19" i="15" s="1"/>
  <c r="B27" i="21"/>
  <c r="B20" i="15" s="1"/>
  <c r="B28" i="21"/>
  <c r="B21" i="15" s="1"/>
  <c r="B29" i="21"/>
  <c r="B22" i="15" s="1"/>
  <c r="B30" i="21"/>
  <c r="B23" i="15" s="1"/>
  <c r="B31" i="21"/>
  <c r="B24" i="15" s="1"/>
  <c r="B32" i="21"/>
  <c r="B25" i="15" s="1"/>
  <c r="B2" i="21"/>
  <c r="B2" i="15" s="1"/>
  <c r="E26" i="20"/>
  <c r="D26" i="20"/>
  <c r="C26" i="20"/>
  <c r="E25" i="20"/>
  <c r="C18" i="28" s="1"/>
  <c r="D18" i="28" s="1"/>
  <c r="D25" i="20"/>
  <c r="B18" i="28" s="1"/>
  <c r="C25" i="20"/>
  <c r="E24" i="20"/>
  <c r="D24" i="20"/>
  <c r="C24" i="20"/>
  <c r="E23" i="20"/>
  <c r="C17" i="28" s="1"/>
  <c r="D17" i="28" s="1"/>
  <c r="D23" i="20"/>
  <c r="B17" i="28" s="1"/>
  <c r="C23" i="20"/>
  <c r="E22" i="20"/>
  <c r="C16" i="28" s="1"/>
  <c r="D16" i="28" s="1"/>
  <c r="D22" i="20"/>
  <c r="B16" i="28" s="1"/>
  <c r="C22" i="20"/>
  <c r="E21" i="20"/>
  <c r="C15" i="28" s="1"/>
  <c r="D15" i="28" s="1"/>
  <c r="D21" i="20"/>
  <c r="B15" i="28" s="1"/>
  <c r="C21" i="20"/>
  <c r="E20" i="20"/>
  <c r="D20" i="20"/>
  <c r="C20" i="20"/>
  <c r="E19" i="20"/>
  <c r="C14" i="28" s="1"/>
  <c r="D14" i="28" s="1"/>
  <c r="D19" i="20"/>
  <c r="B14" i="28" s="1"/>
  <c r="C19" i="20"/>
  <c r="E18" i="20"/>
  <c r="C13" i="28" s="1"/>
  <c r="D13" i="28" s="1"/>
  <c r="D18" i="20"/>
  <c r="B13" i="28" s="1"/>
  <c r="C18" i="20"/>
  <c r="E17" i="20"/>
  <c r="C12" i="28" s="1"/>
  <c r="D12" i="28" s="1"/>
  <c r="D17" i="20"/>
  <c r="B12" i="28" s="1"/>
  <c r="C17" i="20"/>
  <c r="E16" i="20"/>
  <c r="C11" i="28" s="1"/>
  <c r="D11" i="28" s="1"/>
  <c r="D16" i="20"/>
  <c r="B11" i="28" s="1"/>
  <c r="C16" i="20"/>
  <c r="C15" i="20"/>
  <c r="E14" i="20"/>
  <c r="D14" i="20"/>
  <c r="C14" i="20"/>
  <c r="E13" i="20"/>
  <c r="C10" i="28" s="1"/>
  <c r="D10" i="28" s="1"/>
  <c r="D13" i="20"/>
  <c r="B10" i="28" s="1"/>
  <c r="C13" i="20"/>
  <c r="E12" i="20"/>
  <c r="D12" i="20"/>
  <c r="C12" i="20"/>
  <c r="E11" i="20"/>
  <c r="C9" i="28" s="1"/>
  <c r="D9" i="28" s="1"/>
  <c r="D11" i="20"/>
  <c r="B9" i="28" s="1"/>
  <c r="C11" i="20"/>
  <c r="E10" i="20"/>
  <c r="C8" i="28" s="1"/>
  <c r="D8" i="28" s="1"/>
  <c r="D10" i="20"/>
  <c r="B8" i="28" s="1"/>
  <c r="C10" i="20"/>
  <c r="E9" i="20"/>
  <c r="C7" i="28" s="1"/>
  <c r="D7" i="28" s="1"/>
  <c r="D9" i="20"/>
  <c r="B7" i="28" s="1"/>
  <c r="E8" i="20"/>
  <c r="D8" i="20"/>
  <c r="C8" i="20"/>
  <c r="E7" i="20"/>
  <c r="C6" i="28" s="1"/>
  <c r="D6" i="28" s="1"/>
  <c r="D7" i="20"/>
  <c r="B6" i="28" s="1"/>
  <c r="C7" i="20"/>
  <c r="E6" i="20"/>
  <c r="C5" i="28" s="1"/>
  <c r="D5" i="28" s="1"/>
  <c r="D6" i="20"/>
  <c r="B5" i="28" s="1"/>
  <c r="C6" i="20"/>
  <c r="E5" i="20"/>
  <c r="C4" i="28" s="1"/>
  <c r="D4" i="28" s="1"/>
  <c r="D5" i="20"/>
  <c r="B4" i="28" s="1"/>
  <c r="C5" i="20"/>
  <c r="E4" i="20"/>
  <c r="C3" i="28" s="1"/>
  <c r="D3" i="28" s="1"/>
  <c r="D4" i="20"/>
  <c r="B3" i="28" s="1"/>
  <c r="C4" i="20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B20" i="2" l="1"/>
  <c r="B17" i="2"/>
  <c r="B8" i="2"/>
  <c r="G20" i="2"/>
  <c r="P6" i="2"/>
  <c r="Y3" i="15"/>
  <c r="O16" i="2"/>
  <c r="O11" i="2"/>
  <c r="R9" i="15"/>
  <c r="C17" i="15"/>
  <c r="F20" i="2"/>
  <c r="M16" i="2"/>
  <c r="L11" i="2"/>
  <c r="N6" i="2"/>
  <c r="V4" i="15"/>
  <c r="Y9" i="15"/>
  <c r="F17" i="15"/>
  <c r="D20" i="2"/>
  <c r="U15" i="2"/>
  <c r="I11" i="2"/>
  <c r="G6" i="2"/>
  <c r="Y4" i="15"/>
  <c r="Y10" i="15"/>
  <c r="M18" i="15"/>
  <c r="W18" i="2"/>
  <c r="N15" i="2"/>
  <c r="I10" i="2"/>
  <c r="I5" i="2"/>
  <c r="D5" i="15"/>
  <c r="C11" i="15"/>
  <c r="O18" i="15"/>
  <c r="V18" i="2"/>
  <c r="W14" i="2"/>
  <c r="H10" i="2"/>
  <c r="F5" i="2"/>
  <c r="C6" i="15"/>
  <c r="F11" i="15"/>
  <c r="R18" i="15"/>
  <c r="Q18" i="2"/>
  <c r="V14" i="2"/>
  <c r="C5" i="2"/>
  <c r="D6" i="15"/>
  <c r="M12" i="15"/>
  <c r="E18" i="2"/>
  <c r="R14" i="2"/>
  <c r="E9" i="2"/>
  <c r="F7" i="15"/>
  <c r="Y13" i="15"/>
  <c r="M21" i="15"/>
  <c r="D18" i="2"/>
  <c r="X13" i="2"/>
  <c r="X8" i="2"/>
  <c r="V2" i="2"/>
  <c r="O7" i="15"/>
  <c r="F14" i="15"/>
  <c r="R21" i="15"/>
  <c r="Y17" i="2"/>
  <c r="W13" i="2"/>
  <c r="S8" i="2"/>
  <c r="M2" i="2"/>
  <c r="M8" i="15"/>
  <c r="M15" i="15"/>
  <c r="Y22" i="15"/>
  <c r="Y20" i="2"/>
  <c r="M17" i="2"/>
  <c r="V12" i="2"/>
  <c r="T7" i="2"/>
  <c r="O8" i="15"/>
  <c r="O15" i="15"/>
  <c r="C23" i="15"/>
  <c r="X20" i="2"/>
  <c r="J17" i="2"/>
  <c r="T12" i="2"/>
  <c r="R7" i="2"/>
  <c r="P3" i="15"/>
  <c r="R8" i="15"/>
  <c r="R15" i="15"/>
  <c r="F23" i="15"/>
  <c r="S20" i="2"/>
  <c r="Q16" i="2"/>
  <c r="R3" i="15"/>
  <c r="P9" i="15"/>
  <c r="Y16" i="15"/>
  <c r="M24" i="15"/>
  <c r="C14" i="15"/>
  <c r="C4" i="2"/>
  <c r="C20" i="15"/>
  <c r="B19" i="2"/>
  <c r="S19" i="15"/>
  <c r="S19" i="2"/>
  <c r="J15" i="15"/>
  <c r="J15" i="2"/>
  <c r="E11" i="2"/>
  <c r="E11" i="15"/>
  <c r="Q23" i="2"/>
  <c r="N9" i="2"/>
  <c r="N9" i="15"/>
  <c r="S5" i="2"/>
  <c r="S5" i="15"/>
  <c r="N23" i="2"/>
  <c r="V20" i="2"/>
  <c r="V20" i="15"/>
  <c r="T17" i="2"/>
  <c r="T17" i="15"/>
  <c r="W9" i="2"/>
  <c r="W9" i="15"/>
  <c r="U14" i="15"/>
  <c r="U14" i="2"/>
  <c r="I14" i="15"/>
  <c r="I14" i="2"/>
  <c r="T13" i="15"/>
  <c r="T13" i="2"/>
  <c r="H13" i="15"/>
  <c r="H13" i="2"/>
  <c r="S12" i="15"/>
  <c r="S12" i="2"/>
  <c r="G12" i="15"/>
  <c r="G12" i="2"/>
  <c r="N7" i="2"/>
  <c r="N7" i="15"/>
  <c r="X6" i="15"/>
  <c r="X6" i="2"/>
  <c r="L6" i="15"/>
  <c r="L6" i="2"/>
  <c r="W5" i="15"/>
  <c r="W5" i="2"/>
  <c r="K5" i="15"/>
  <c r="K5" i="2"/>
  <c r="U3" i="15"/>
  <c r="U3" i="2"/>
  <c r="I3" i="15"/>
  <c r="I3" i="2"/>
  <c r="S2" i="2"/>
  <c r="S2" i="15"/>
  <c r="B21" i="2"/>
  <c r="B9" i="2"/>
  <c r="T25" i="2"/>
  <c r="H25" i="2"/>
  <c r="S24" i="2"/>
  <c r="G24" i="2"/>
  <c r="R23" i="2"/>
  <c r="Q22" i="2"/>
  <c r="E22" i="2"/>
  <c r="P21" i="2"/>
  <c r="C21" i="2"/>
  <c r="I20" i="2"/>
  <c r="X18" i="2"/>
  <c r="G18" i="2"/>
  <c r="N17" i="2"/>
  <c r="T16" i="2"/>
  <c r="W15" i="2"/>
  <c r="X14" i="2"/>
  <c r="W12" i="2"/>
  <c r="S11" i="2"/>
  <c r="K10" i="2"/>
  <c r="G9" i="2"/>
  <c r="W7" i="2"/>
  <c r="Q6" i="2"/>
  <c r="M5" i="2"/>
  <c r="E4" i="2"/>
  <c r="X2" i="2"/>
  <c r="J2" i="15"/>
  <c r="O3" i="15"/>
  <c r="R4" i="15"/>
  <c r="Y5" i="15"/>
  <c r="D7" i="15"/>
  <c r="J8" i="15"/>
  <c r="O9" i="15"/>
  <c r="R10" i="15"/>
  <c r="F12" i="15"/>
  <c r="R13" i="15"/>
  <c r="F15" i="15"/>
  <c r="R16" i="15"/>
  <c r="F18" i="15"/>
  <c r="F21" i="15"/>
  <c r="R22" i="15"/>
  <c r="F24" i="15"/>
  <c r="K16" i="15"/>
  <c r="K16" i="2"/>
  <c r="Q11" i="2"/>
  <c r="Q11" i="15"/>
  <c r="P22" i="2"/>
  <c r="B7" i="2"/>
  <c r="R25" i="2"/>
  <c r="F25" i="2"/>
  <c r="Q24" i="2"/>
  <c r="E24" i="2"/>
  <c r="P23" i="2"/>
  <c r="D23" i="2"/>
  <c r="O22" i="2"/>
  <c r="C22" i="2"/>
  <c r="N21" i="2"/>
  <c r="L17" i="2"/>
  <c r="S15" i="2"/>
  <c r="R2" i="2"/>
  <c r="J7" i="15"/>
  <c r="O12" i="15"/>
  <c r="O21" i="15"/>
  <c r="O24" i="15"/>
  <c r="U16" i="15"/>
  <c r="U16" i="2"/>
  <c r="I16" i="15"/>
  <c r="I16" i="2"/>
  <c r="T15" i="2"/>
  <c r="T15" i="15"/>
  <c r="H15" i="2"/>
  <c r="H15" i="15"/>
  <c r="U6" i="2"/>
  <c r="U6" i="15"/>
  <c r="I6" i="2"/>
  <c r="I6" i="15"/>
  <c r="T5" i="2"/>
  <c r="T5" i="15"/>
  <c r="H5" i="2"/>
  <c r="H5" i="15"/>
  <c r="S4" i="2"/>
  <c r="S4" i="15"/>
  <c r="G4" i="2"/>
  <c r="G4" i="15"/>
  <c r="B18" i="2"/>
  <c r="B6" i="2"/>
  <c r="Q25" i="2"/>
  <c r="E25" i="2"/>
  <c r="P24" i="2"/>
  <c r="D24" i="2"/>
  <c r="O23" i="2"/>
  <c r="N22" i="2"/>
  <c r="Y21" i="2"/>
  <c r="U20" i="2"/>
  <c r="E20" i="2"/>
  <c r="S18" i="2"/>
  <c r="C18" i="2"/>
  <c r="K17" i="2"/>
  <c r="N16" i="2"/>
  <c r="P15" i="2"/>
  <c r="T14" i="2"/>
  <c r="U13" i="2"/>
  <c r="P12" i="2"/>
  <c r="J11" i="2"/>
  <c r="F10" i="2"/>
  <c r="U8" i="2"/>
  <c r="Q7" i="2"/>
  <c r="J6" i="2"/>
  <c r="W3" i="2"/>
  <c r="V3" i="15"/>
  <c r="F6" i="15"/>
  <c r="M7" i="15"/>
  <c r="P8" i="15"/>
  <c r="V9" i="15"/>
  <c r="D11" i="15"/>
  <c r="D14" i="15"/>
  <c r="D17" i="15"/>
  <c r="P18" i="15"/>
  <c r="G14" i="2"/>
  <c r="G14" i="15"/>
  <c r="X9" i="15"/>
  <c r="X9" i="2"/>
  <c r="H6" i="2"/>
  <c r="H6" i="15"/>
  <c r="B5" i="2"/>
  <c r="K9" i="2"/>
  <c r="K9" i="15"/>
  <c r="I7" i="2"/>
  <c r="I7" i="15"/>
  <c r="K2" i="15"/>
  <c r="K2" i="2"/>
  <c r="B16" i="2"/>
  <c r="B4" i="2"/>
  <c r="O25" i="2"/>
  <c r="C25" i="2"/>
  <c r="N24" i="2"/>
  <c r="Y23" i="2"/>
  <c r="M23" i="2"/>
  <c r="X22" i="2"/>
  <c r="L22" i="2"/>
  <c r="W21" i="2"/>
  <c r="K21" i="2"/>
  <c r="R20" i="2"/>
  <c r="X17" i="2"/>
  <c r="I17" i="2"/>
  <c r="L16" i="2"/>
  <c r="O14" i="2"/>
  <c r="Q13" i="2"/>
  <c r="K12" i="2"/>
  <c r="G11" i="2"/>
  <c r="K7" i="2"/>
  <c r="E6" i="2"/>
  <c r="X4" i="2"/>
  <c r="L2" i="2"/>
  <c r="M6" i="15"/>
  <c r="P7" i="15"/>
  <c r="V8" i="15"/>
  <c r="C10" i="15"/>
  <c r="M11" i="15"/>
  <c r="Y12" i="15"/>
  <c r="M14" i="15"/>
  <c r="Y15" i="15"/>
  <c r="Y18" i="15"/>
  <c r="M20" i="15"/>
  <c r="Y24" i="15"/>
  <c r="U4" i="15"/>
  <c r="U4" i="2"/>
  <c r="E14" i="2"/>
  <c r="E14" i="15"/>
  <c r="N11" i="2"/>
  <c r="N11" i="15"/>
  <c r="L9" i="15"/>
  <c r="L9" i="2"/>
  <c r="R24" i="15"/>
  <c r="G16" i="2"/>
  <c r="G16" i="15"/>
  <c r="U18" i="2"/>
  <c r="U18" i="15"/>
  <c r="I18" i="2"/>
  <c r="I18" i="15"/>
  <c r="S17" i="2"/>
  <c r="S17" i="15"/>
  <c r="G17" i="2"/>
  <c r="G17" i="15"/>
  <c r="Q15" i="2"/>
  <c r="Q15" i="15"/>
  <c r="E15" i="2"/>
  <c r="E15" i="15"/>
  <c r="X10" i="15"/>
  <c r="X10" i="2"/>
  <c r="L10" i="15"/>
  <c r="L10" i="2"/>
  <c r="Q5" i="15"/>
  <c r="Q5" i="2"/>
  <c r="E5" i="15"/>
  <c r="E5" i="2"/>
  <c r="B15" i="2"/>
  <c r="B3" i="2"/>
  <c r="N25" i="2"/>
  <c r="X23" i="2"/>
  <c r="L23" i="2"/>
  <c r="W22" i="2"/>
  <c r="K22" i="2"/>
  <c r="V21" i="2"/>
  <c r="J21" i="2"/>
  <c r="Q20" i="2"/>
  <c r="W17" i="2"/>
  <c r="J16" i="2"/>
  <c r="L15" i="2"/>
  <c r="N13" i="2"/>
  <c r="J12" i="2"/>
  <c r="T9" i="2"/>
  <c r="H7" i="2"/>
  <c r="T4" i="2"/>
  <c r="N3" i="2"/>
  <c r="Y2" i="15"/>
  <c r="D4" i="15"/>
  <c r="J5" i="15"/>
  <c r="O6" i="15"/>
  <c r="Y8" i="15"/>
  <c r="D10" i="15"/>
  <c r="C13" i="15"/>
  <c r="C16" i="15"/>
  <c r="O17" i="15"/>
  <c r="O20" i="15"/>
  <c r="I4" i="15"/>
  <c r="I4" i="2"/>
  <c r="G19" i="15"/>
  <c r="G19" i="2"/>
  <c r="S14" i="2"/>
  <c r="S14" i="15"/>
  <c r="X7" i="15"/>
  <c r="X7" i="2"/>
  <c r="G5" i="2"/>
  <c r="G5" i="15"/>
  <c r="X21" i="2"/>
  <c r="I21" i="15"/>
  <c r="I21" i="2"/>
  <c r="T20" i="15"/>
  <c r="T20" i="2"/>
  <c r="H20" i="15"/>
  <c r="H20" i="2"/>
  <c r="T18" i="2"/>
  <c r="T18" i="15"/>
  <c r="H18" i="2"/>
  <c r="H18" i="15"/>
  <c r="N14" i="15"/>
  <c r="N14" i="2"/>
  <c r="X12" i="15"/>
  <c r="X12" i="2"/>
  <c r="L12" i="15"/>
  <c r="L12" i="2"/>
  <c r="W11" i="15"/>
  <c r="W11" i="2"/>
  <c r="K11" i="15"/>
  <c r="K11" i="2"/>
  <c r="U9" i="15"/>
  <c r="U9" i="2"/>
  <c r="I9" i="15"/>
  <c r="I9" i="2"/>
  <c r="T8" i="15"/>
  <c r="T8" i="2"/>
  <c r="H8" i="15"/>
  <c r="H8" i="2"/>
  <c r="S7" i="15"/>
  <c r="S7" i="2"/>
  <c r="G7" i="15"/>
  <c r="G7" i="2"/>
  <c r="I2" i="15"/>
  <c r="I2" i="2"/>
  <c r="B2" i="2"/>
  <c r="B14" i="2"/>
  <c r="Y25" i="2"/>
  <c r="M25" i="2"/>
  <c r="X24" i="2"/>
  <c r="L24" i="2"/>
  <c r="W23" i="2"/>
  <c r="K23" i="2"/>
  <c r="V22" i="2"/>
  <c r="J22" i="2"/>
  <c r="U21" i="2"/>
  <c r="H21" i="2"/>
  <c r="P20" i="2"/>
  <c r="N18" i="2"/>
  <c r="V17" i="2"/>
  <c r="H16" i="2"/>
  <c r="K15" i="2"/>
  <c r="L14" i="2"/>
  <c r="L13" i="2"/>
  <c r="H12" i="2"/>
  <c r="W10" i="2"/>
  <c r="S9" i="2"/>
  <c r="L8" i="2"/>
  <c r="Q4" i="2"/>
  <c r="M3" i="2"/>
  <c r="F2" i="2"/>
  <c r="C3" i="15"/>
  <c r="F4" i="15"/>
  <c r="V7" i="15"/>
  <c r="C9" i="15"/>
  <c r="P11" i="15"/>
  <c r="D13" i="15"/>
  <c r="P14" i="15"/>
  <c r="D16" i="15"/>
  <c r="P17" i="15"/>
  <c r="D22" i="15"/>
  <c r="D25" i="15"/>
  <c r="Q10" i="2"/>
  <c r="Q10" i="15"/>
  <c r="N8" i="2"/>
  <c r="N8" i="15"/>
  <c r="T3" i="2"/>
  <c r="T3" i="15"/>
  <c r="Q12" i="2"/>
  <c r="Q12" i="15"/>
  <c r="Q2" i="2"/>
  <c r="Q2" i="15"/>
  <c r="K8" i="15"/>
  <c r="K8" i="2"/>
  <c r="E3" i="2"/>
  <c r="E3" i="15"/>
  <c r="M22" i="2"/>
  <c r="J20" i="2"/>
  <c r="J20" i="15"/>
  <c r="S16" i="2"/>
  <c r="S16" i="15"/>
  <c r="N12" i="2"/>
  <c r="N12" i="15"/>
  <c r="Q17" i="15"/>
  <c r="Q17" i="2"/>
  <c r="E17" i="15"/>
  <c r="E17" i="2"/>
  <c r="V10" i="15"/>
  <c r="V10" i="2"/>
  <c r="G2" i="2"/>
  <c r="G2" i="15"/>
  <c r="B25" i="2"/>
  <c r="B13" i="2"/>
  <c r="X25" i="2"/>
  <c r="L25" i="2"/>
  <c r="W24" i="2"/>
  <c r="K24" i="2"/>
  <c r="V23" i="2"/>
  <c r="J23" i="2"/>
  <c r="U22" i="2"/>
  <c r="I22" i="2"/>
  <c r="T21" i="2"/>
  <c r="G21" i="2"/>
  <c r="U17" i="2"/>
  <c r="E16" i="2"/>
  <c r="I15" i="2"/>
  <c r="K14" i="2"/>
  <c r="K13" i="2"/>
  <c r="D12" i="2"/>
  <c r="U10" i="2"/>
  <c r="Q9" i="2"/>
  <c r="I8" i="2"/>
  <c r="E7" i="2"/>
  <c r="U5" i="2"/>
  <c r="O4" i="2"/>
  <c r="K3" i="2"/>
  <c r="D3" i="15"/>
  <c r="J4" i="15"/>
  <c r="O5" i="15"/>
  <c r="R6" i="15"/>
  <c r="Y7" i="15"/>
  <c r="D9" i="15"/>
  <c r="J10" i="15"/>
  <c r="R11" i="15"/>
  <c r="F13" i="15"/>
  <c r="F16" i="15"/>
  <c r="R17" i="15"/>
  <c r="F22" i="15"/>
  <c r="W16" i="15"/>
  <c r="W16" i="2"/>
  <c r="V15" i="15"/>
  <c r="V15" i="2"/>
  <c r="G13" i="2"/>
  <c r="G13" i="15"/>
  <c r="E10" i="2"/>
  <c r="E10" i="15"/>
  <c r="W6" i="15"/>
  <c r="W6" i="2"/>
  <c r="H3" i="2"/>
  <c r="H3" i="15"/>
  <c r="G25" i="2"/>
  <c r="E12" i="2"/>
  <c r="E12" i="15"/>
  <c r="L7" i="15"/>
  <c r="L7" i="2"/>
  <c r="K20" i="15"/>
  <c r="K20" i="2"/>
  <c r="L21" i="2"/>
  <c r="S13" i="2"/>
  <c r="R12" i="15"/>
  <c r="N5" i="2"/>
  <c r="N5" i="15"/>
  <c r="X3" i="15"/>
  <c r="X3" i="2"/>
  <c r="L3" i="15"/>
  <c r="L3" i="2"/>
  <c r="W2" i="15"/>
  <c r="W2" i="2"/>
  <c r="B24" i="2"/>
  <c r="B12" i="2"/>
  <c r="W25" i="2"/>
  <c r="K25" i="2"/>
  <c r="V24" i="2"/>
  <c r="J24" i="2"/>
  <c r="U23" i="2"/>
  <c r="I23" i="2"/>
  <c r="T22" i="2"/>
  <c r="H22" i="2"/>
  <c r="S21" i="2"/>
  <c r="N20" i="2"/>
  <c r="L18" i="2"/>
  <c r="G15" i="2"/>
  <c r="J14" i="2"/>
  <c r="I13" i="2"/>
  <c r="X11" i="2"/>
  <c r="T10" i="2"/>
  <c r="M9" i="2"/>
  <c r="G8" i="2"/>
  <c r="C7" i="2"/>
  <c r="R5" i="2"/>
  <c r="N4" i="2"/>
  <c r="G3" i="2"/>
  <c r="F3" i="15"/>
  <c r="M4" i="15"/>
  <c r="P5" i="15"/>
  <c r="V6" i="15"/>
  <c r="C8" i="15"/>
  <c r="F9" i="15"/>
  <c r="M10" i="15"/>
  <c r="Y11" i="15"/>
  <c r="M13" i="15"/>
  <c r="Y14" i="15"/>
  <c r="K6" i="15"/>
  <c r="K6" i="2"/>
  <c r="S25" i="2"/>
  <c r="E23" i="2"/>
  <c r="W20" i="15"/>
  <c r="W20" i="2"/>
  <c r="Q14" i="2"/>
  <c r="Q14" i="15"/>
  <c r="C24" i="2"/>
  <c r="V13" i="15"/>
  <c r="V13" i="2"/>
  <c r="J13" i="15"/>
  <c r="J13" i="2"/>
  <c r="U12" i="15"/>
  <c r="U12" i="2"/>
  <c r="I12" i="15"/>
  <c r="I12" i="2"/>
  <c r="T11" i="15"/>
  <c r="T11" i="2"/>
  <c r="H11" i="15"/>
  <c r="H11" i="2"/>
  <c r="Q8" i="15"/>
  <c r="Q8" i="2"/>
  <c r="E8" i="15"/>
  <c r="E8" i="2"/>
  <c r="E2" i="2"/>
  <c r="E2" i="15"/>
  <c r="B23" i="2"/>
  <c r="B11" i="2"/>
  <c r="V25" i="2"/>
  <c r="J25" i="2"/>
  <c r="U24" i="2"/>
  <c r="I24" i="2"/>
  <c r="T23" i="2"/>
  <c r="H23" i="2"/>
  <c r="S22" i="2"/>
  <c r="G22" i="2"/>
  <c r="E21" i="2"/>
  <c r="K18" i="2"/>
  <c r="X16" i="2"/>
  <c r="D15" i="2"/>
  <c r="H14" i="2"/>
  <c r="E13" i="2"/>
  <c r="V11" i="2"/>
  <c r="J9" i="2"/>
  <c r="F8" i="2"/>
  <c r="L4" i="2"/>
  <c r="J3" i="15"/>
  <c r="Y6" i="15"/>
  <c r="D8" i="15"/>
  <c r="O10" i="15"/>
  <c r="C12" i="15"/>
  <c r="O13" i="15"/>
  <c r="C15" i="15"/>
  <c r="P25" i="15"/>
  <c r="W8" i="15"/>
  <c r="W8" i="2"/>
  <c r="T6" i="2"/>
  <c r="T6" i="15"/>
  <c r="Q3" i="2"/>
  <c r="Q3" i="15"/>
  <c r="S3" i="2"/>
  <c r="H17" i="2"/>
  <c r="H17" i="15"/>
  <c r="U7" i="2"/>
  <c r="U7" i="15"/>
  <c r="S10" i="15"/>
  <c r="S10" i="2"/>
  <c r="G10" i="15"/>
  <c r="G10" i="2"/>
  <c r="X5" i="15"/>
  <c r="X5" i="2"/>
  <c r="L5" i="15"/>
  <c r="L5" i="2"/>
  <c r="W4" i="15"/>
  <c r="W4" i="2"/>
  <c r="K4" i="15"/>
  <c r="K4" i="2"/>
  <c r="U2" i="15"/>
  <c r="U2" i="2"/>
  <c r="B22" i="2"/>
  <c r="B10" i="2"/>
  <c r="U25" i="2"/>
  <c r="I25" i="2"/>
  <c r="T24" i="2"/>
  <c r="H24" i="2"/>
  <c r="S23" i="2"/>
  <c r="G23" i="2"/>
  <c r="Q21" i="2"/>
  <c r="D21" i="2"/>
  <c r="L20" i="2"/>
  <c r="J18" i="2"/>
  <c r="V16" i="2"/>
  <c r="X15" i="2"/>
  <c r="U11" i="2"/>
  <c r="N10" i="2"/>
  <c r="H9" i="2"/>
  <c r="S6" i="2"/>
  <c r="H4" i="2"/>
  <c r="P4" i="15"/>
  <c r="V5" i="15"/>
  <c r="P10" i="15"/>
  <c r="P13" i="15"/>
  <c r="P16" i="15"/>
  <c r="D3" i="29"/>
  <c r="E3" i="29"/>
  <c r="I3" i="29"/>
  <c r="I12" i="29"/>
  <c r="E12" i="29"/>
  <c r="D12" i="29"/>
  <c r="D15" i="29"/>
  <c r="E15" i="29"/>
  <c r="I15" i="29"/>
  <c r="E23" i="29"/>
  <c r="D23" i="29"/>
  <c r="I23" i="29"/>
  <c r="I4" i="29"/>
  <c r="E4" i="29"/>
  <c r="D4" i="29"/>
  <c r="I13" i="29"/>
  <c r="D13" i="29"/>
  <c r="E13" i="29"/>
  <c r="D16" i="29"/>
  <c r="E16" i="29"/>
  <c r="I16" i="29"/>
  <c r="E10" i="29"/>
  <c r="I10" i="29"/>
  <c r="D10" i="29"/>
  <c r="D8" i="29"/>
  <c r="E8" i="29"/>
  <c r="I8" i="29"/>
  <c r="E22" i="29"/>
  <c r="I22" i="29"/>
  <c r="D22" i="29"/>
  <c r="I5" i="29"/>
  <c r="D5" i="29"/>
  <c r="E5" i="29"/>
  <c r="D14" i="29"/>
  <c r="E14" i="29"/>
  <c r="I14" i="29"/>
  <c r="I17" i="29"/>
  <c r="D17" i="29"/>
  <c r="E17" i="29"/>
  <c r="I21" i="29"/>
  <c r="D21" i="29"/>
  <c r="E21" i="29"/>
  <c r="D9" i="29"/>
  <c r="E9" i="29"/>
  <c r="I9" i="29"/>
  <c r="D7" i="29"/>
  <c r="I7" i="29"/>
  <c r="E7" i="29"/>
  <c r="D6" i="29"/>
  <c r="I6" i="29"/>
  <c r="E6" i="29"/>
  <c r="D11" i="29"/>
  <c r="E11" i="29"/>
  <c r="I11" i="29"/>
  <c r="D20" i="29"/>
  <c r="E20" i="29"/>
  <c r="I20" i="29"/>
  <c r="I24" i="29"/>
  <c r="E24" i="29"/>
  <c r="D24" i="29"/>
  <c r="I19" i="29"/>
  <c r="D19" i="29"/>
  <c r="E19" i="29"/>
  <c r="I18" i="29"/>
  <c r="D18" i="29"/>
  <c r="E18" i="29"/>
  <c r="Y37" i="26"/>
  <c r="M37" i="26"/>
  <c r="X37" i="26"/>
  <c r="L37" i="26"/>
  <c r="W37" i="26"/>
  <c r="K37" i="26"/>
  <c r="V37" i="26"/>
  <c r="J37" i="26"/>
  <c r="U37" i="26"/>
  <c r="I37" i="26"/>
  <c r="T37" i="26"/>
  <c r="H37" i="26"/>
  <c r="S37" i="26"/>
  <c r="G37" i="26"/>
  <c r="R37" i="26"/>
  <c r="F37" i="26"/>
  <c r="Q37" i="26"/>
  <c r="E37" i="26"/>
  <c r="P37" i="26"/>
  <c r="D37" i="26"/>
  <c r="O37" i="26"/>
  <c r="C37" i="26"/>
  <c r="X37" i="24"/>
  <c r="M37" i="24"/>
  <c r="Y37" i="24"/>
  <c r="B37" i="24"/>
  <c r="R37" i="24"/>
  <c r="S37" i="24"/>
  <c r="W37" i="24"/>
  <c r="N37" i="24"/>
  <c r="L37" i="24"/>
  <c r="C37" i="24"/>
  <c r="O37" i="24"/>
  <c r="D37" i="24"/>
  <c r="P37" i="24"/>
  <c r="E37" i="24"/>
  <c r="Q37" i="24"/>
  <c r="F37" i="24"/>
  <c r="G37" i="24"/>
  <c r="H37" i="24"/>
  <c r="T37" i="24"/>
  <c r="N37" i="26"/>
  <c r="V37" i="24"/>
  <c r="K37" i="24"/>
  <c r="I37" i="24"/>
  <c r="U37" i="24"/>
  <c r="J37" i="24"/>
  <c r="B37" i="26"/>
  <c r="Y22" i="26"/>
  <c r="M22" i="26"/>
  <c r="B22" i="24"/>
  <c r="N22" i="24"/>
  <c r="X22" i="26"/>
  <c r="L22" i="26"/>
  <c r="C22" i="24"/>
  <c r="O22" i="24"/>
  <c r="W22" i="26"/>
  <c r="K22" i="26"/>
  <c r="V22" i="26"/>
  <c r="U22" i="26"/>
  <c r="I22" i="26"/>
  <c r="F22" i="24"/>
  <c r="R22" i="24"/>
  <c r="T22" i="26"/>
  <c r="H22" i="26"/>
  <c r="G22" i="24"/>
  <c r="S22" i="24"/>
  <c r="S22" i="26"/>
  <c r="G22" i="26"/>
  <c r="H22" i="24"/>
  <c r="T22" i="24"/>
  <c r="R22" i="26"/>
  <c r="F22" i="26"/>
  <c r="I22" i="24"/>
  <c r="U22" i="24"/>
  <c r="O22" i="26"/>
  <c r="C22" i="26"/>
  <c r="L22" i="24"/>
  <c r="X22" i="24"/>
  <c r="D22" i="24"/>
  <c r="E22" i="24"/>
  <c r="J22" i="24"/>
  <c r="K22" i="24"/>
  <c r="Q22" i="26"/>
  <c r="M22" i="24"/>
  <c r="Q22" i="24"/>
  <c r="P22" i="26"/>
  <c r="P22" i="24"/>
  <c r="N22" i="26"/>
  <c r="J22" i="26"/>
  <c r="V22" i="24"/>
  <c r="E22" i="26"/>
  <c r="W22" i="24"/>
  <c r="D22" i="26"/>
  <c r="Y22" i="24"/>
  <c r="B22" i="26"/>
  <c r="Y36" i="26"/>
  <c r="M36" i="26"/>
  <c r="X36" i="26"/>
  <c r="L36" i="26"/>
  <c r="W36" i="26"/>
  <c r="K36" i="26"/>
  <c r="V36" i="26"/>
  <c r="J36" i="26"/>
  <c r="U36" i="26"/>
  <c r="I36" i="26"/>
  <c r="T36" i="26"/>
  <c r="H36" i="26"/>
  <c r="S36" i="26"/>
  <c r="G36" i="26"/>
  <c r="R36" i="26"/>
  <c r="F36" i="26"/>
  <c r="Q36" i="26"/>
  <c r="E36" i="26"/>
  <c r="P36" i="26"/>
  <c r="D36" i="26"/>
  <c r="O36" i="26"/>
  <c r="C36" i="26"/>
  <c r="N36" i="26"/>
  <c r="B36" i="26"/>
  <c r="M36" i="24"/>
  <c r="Y36" i="24"/>
  <c r="N36" i="24"/>
  <c r="B36" i="24"/>
  <c r="S36" i="24"/>
  <c r="C36" i="24"/>
  <c r="O36" i="24"/>
  <c r="F36" i="24"/>
  <c r="G36" i="24"/>
  <c r="J36" i="24"/>
  <c r="K36" i="24"/>
  <c r="D36" i="24"/>
  <c r="P36" i="24"/>
  <c r="R36" i="24"/>
  <c r="V36" i="24"/>
  <c r="E36" i="24"/>
  <c r="Q36" i="24"/>
  <c r="W36" i="24"/>
  <c r="X36" i="24"/>
  <c r="H36" i="24"/>
  <c r="T36" i="24"/>
  <c r="L36" i="24"/>
  <c r="I36" i="24"/>
  <c r="U36" i="24"/>
  <c r="Y19" i="26"/>
  <c r="M19" i="26"/>
  <c r="B19" i="24"/>
  <c r="N19" i="24"/>
  <c r="X19" i="26"/>
  <c r="L19" i="26"/>
  <c r="C19" i="24"/>
  <c r="O19" i="24"/>
  <c r="U19" i="26"/>
  <c r="I19" i="26"/>
  <c r="F19" i="24"/>
  <c r="R19" i="24"/>
  <c r="T19" i="26"/>
  <c r="H19" i="26"/>
  <c r="G19" i="24"/>
  <c r="S19" i="24"/>
  <c r="S19" i="26"/>
  <c r="G19" i="26"/>
  <c r="H19" i="24"/>
  <c r="T19" i="24"/>
  <c r="R19" i="26"/>
  <c r="F19" i="26"/>
  <c r="I19" i="24"/>
  <c r="U19" i="24"/>
  <c r="O19" i="26"/>
  <c r="C19" i="26"/>
  <c r="L19" i="24"/>
  <c r="X19" i="24"/>
  <c r="J19" i="26"/>
  <c r="Q19" i="24"/>
  <c r="E19" i="26"/>
  <c r="V19" i="24"/>
  <c r="P19" i="24"/>
  <c r="D19" i="26"/>
  <c r="W19" i="24"/>
  <c r="B19" i="26"/>
  <c r="Y19" i="24"/>
  <c r="K19" i="26"/>
  <c r="D19" i="24"/>
  <c r="W19" i="26"/>
  <c r="V19" i="26"/>
  <c r="E19" i="24"/>
  <c r="Q19" i="26"/>
  <c r="J19" i="24"/>
  <c r="M19" i="24"/>
  <c r="P19" i="26"/>
  <c r="K19" i="24"/>
  <c r="N19" i="26"/>
  <c r="Y28" i="26"/>
  <c r="M28" i="26"/>
  <c r="X28" i="26"/>
  <c r="L28" i="26"/>
  <c r="C28" i="24"/>
  <c r="O28" i="24"/>
  <c r="W28" i="26"/>
  <c r="K28" i="26"/>
  <c r="V28" i="26"/>
  <c r="J28" i="26"/>
  <c r="U28" i="26"/>
  <c r="I28" i="26"/>
  <c r="T28" i="26"/>
  <c r="H28" i="26"/>
  <c r="G28" i="24"/>
  <c r="S28" i="24"/>
  <c r="S28" i="26"/>
  <c r="G28" i="26"/>
  <c r="H28" i="24"/>
  <c r="T28" i="24"/>
  <c r="R28" i="26"/>
  <c r="F28" i="26"/>
  <c r="Q28" i="26"/>
  <c r="E28" i="26"/>
  <c r="P28" i="26"/>
  <c r="D28" i="26"/>
  <c r="O28" i="26"/>
  <c r="C28" i="26"/>
  <c r="B28" i="24"/>
  <c r="R28" i="24"/>
  <c r="D28" i="24"/>
  <c r="U28" i="24"/>
  <c r="E28" i="24"/>
  <c r="V28" i="24"/>
  <c r="F28" i="24"/>
  <c r="W28" i="24"/>
  <c r="N28" i="26"/>
  <c r="I28" i="24"/>
  <c r="X28" i="24"/>
  <c r="B28" i="26"/>
  <c r="J28" i="24"/>
  <c r="Y28" i="24"/>
  <c r="K28" i="24"/>
  <c r="L28" i="24"/>
  <c r="P28" i="24"/>
  <c r="M28" i="24"/>
  <c r="Q28" i="24"/>
  <c r="N28" i="24"/>
  <c r="Y31" i="26"/>
  <c r="M31" i="26"/>
  <c r="X31" i="26"/>
  <c r="L31" i="26"/>
  <c r="W31" i="26"/>
  <c r="K31" i="26"/>
  <c r="V31" i="26"/>
  <c r="J31" i="26"/>
  <c r="U31" i="26"/>
  <c r="I31" i="26"/>
  <c r="T31" i="26"/>
  <c r="H31" i="26"/>
  <c r="G31" i="24"/>
  <c r="S31" i="24"/>
  <c r="S31" i="26"/>
  <c r="G31" i="26"/>
  <c r="H31" i="24"/>
  <c r="T31" i="24"/>
  <c r="R31" i="26"/>
  <c r="F31" i="26"/>
  <c r="Q31" i="26"/>
  <c r="E31" i="26"/>
  <c r="P31" i="26"/>
  <c r="D31" i="26"/>
  <c r="O31" i="26"/>
  <c r="C31" i="26"/>
  <c r="F31" i="24"/>
  <c r="V31" i="24"/>
  <c r="I31" i="24"/>
  <c r="W31" i="24"/>
  <c r="J31" i="24"/>
  <c r="X31" i="24"/>
  <c r="E31" i="24"/>
  <c r="K31" i="24"/>
  <c r="Y31" i="24"/>
  <c r="L31" i="24"/>
  <c r="N31" i="24"/>
  <c r="M31" i="24"/>
  <c r="R31" i="24"/>
  <c r="D31" i="24"/>
  <c r="U31" i="24"/>
  <c r="O31" i="24"/>
  <c r="B31" i="26"/>
  <c r="B31" i="24"/>
  <c r="P31" i="24"/>
  <c r="C31" i="24"/>
  <c r="Q31" i="24"/>
  <c r="N31" i="26"/>
  <c r="Y35" i="26"/>
  <c r="M35" i="26"/>
  <c r="X35" i="26"/>
  <c r="L35" i="26"/>
  <c r="W35" i="26"/>
  <c r="K35" i="26"/>
  <c r="V35" i="26"/>
  <c r="J35" i="26"/>
  <c r="U35" i="26"/>
  <c r="I35" i="26"/>
  <c r="T35" i="26"/>
  <c r="H35" i="26"/>
  <c r="S35" i="26"/>
  <c r="G35" i="26"/>
  <c r="R35" i="26"/>
  <c r="F35" i="26"/>
  <c r="Q35" i="26"/>
  <c r="E35" i="26"/>
  <c r="P35" i="26"/>
  <c r="D35" i="26"/>
  <c r="O35" i="26"/>
  <c r="C35" i="26"/>
  <c r="L35" i="24"/>
  <c r="X35" i="24"/>
  <c r="M35" i="24"/>
  <c r="Y35" i="24"/>
  <c r="B35" i="24"/>
  <c r="N35" i="24"/>
  <c r="J35" i="24"/>
  <c r="N35" i="26"/>
  <c r="K35" i="24"/>
  <c r="B35" i="26"/>
  <c r="C35" i="24"/>
  <c r="O35" i="24"/>
  <c r="D35" i="24"/>
  <c r="P35" i="24"/>
  <c r="F35" i="24"/>
  <c r="E35" i="24"/>
  <c r="Q35" i="24"/>
  <c r="R35" i="24"/>
  <c r="V35" i="24"/>
  <c r="G35" i="24"/>
  <c r="S35" i="24"/>
  <c r="W35" i="24"/>
  <c r="H35" i="24"/>
  <c r="T35" i="24"/>
  <c r="I35" i="24"/>
  <c r="U35" i="24"/>
  <c r="Y30" i="26"/>
  <c r="M30" i="26"/>
  <c r="X30" i="26"/>
  <c r="L30" i="26"/>
  <c r="W30" i="26"/>
  <c r="K30" i="26"/>
  <c r="V30" i="26"/>
  <c r="J30" i="26"/>
  <c r="U30" i="26"/>
  <c r="I30" i="26"/>
  <c r="T30" i="26"/>
  <c r="H30" i="26"/>
  <c r="G30" i="24"/>
  <c r="S30" i="24"/>
  <c r="S30" i="26"/>
  <c r="G30" i="26"/>
  <c r="H30" i="24"/>
  <c r="T30" i="24"/>
  <c r="R30" i="26"/>
  <c r="F30" i="26"/>
  <c r="Q30" i="26"/>
  <c r="E30" i="26"/>
  <c r="P30" i="26"/>
  <c r="D30" i="26"/>
  <c r="O30" i="26"/>
  <c r="C30" i="26"/>
  <c r="N30" i="26"/>
  <c r="B30" i="24"/>
  <c r="P30" i="24"/>
  <c r="B30" i="26"/>
  <c r="C30" i="24"/>
  <c r="Q30" i="24"/>
  <c r="D30" i="24"/>
  <c r="R30" i="24"/>
  <c r="E30" i="24"/>
  <c r="U30" i="24"/>
  <c r="X30" i="24"/>
  <c r="F30" i="24"/>
  <c r="V30" i="24"/>
  <c r="I30" i="24"/>
  <c r="W30" i="24"/>
  <c r="J30" i="24"/>
  <c r="K30" i="24"/>
  <c r="Y30" i="24"/>
  <c r="L30" i="24"/>
  <c r="N30" i="24"/>
  <c r="M30" i="24"/>
  <c r="O30" i="24"/>
  <c r="Y24" i="26"/>
  <c r="M24" i="26"/>
  <c r="B24" i="24"/>
  <c r="N24" i="24"/>
  <c r="X24" i="26"/>
  <c r="L24" i="26"/>
  <c r="C24" i="24"/>
  <c r="O24" i="24"/>
  <c r="W24" i="26"/>
  <c r="K24" i="26"/>
  <c r="V24" i="26"/>
  <c r="J24" i="26"/>
  <c r="U24" i="26"/>
  <c r="I24" i="26"/>
  <c r="F24" i="24"/>
  <c r="R24" i="24"/>
  <c r="T24" i="26"/>
  <c r="H24" i="26"/>
  <c r="G24" i="24"/>
  <c r="S24" i="24"/>
  <c r="S24" i="26"/>
  <c r="G24" i="26"/>
  <c r="H24" i="24"/>
  <c r="T24" i="24"/>
  <c r="R24" i="26"/>
  <c r="F24" i="26"/>
  <c r="I24" i="24"/>
  <c r="U24" i="24"/>
  <c r="Q24" i="26"/>
  <c r="E24" i="26"/>
  <c r="P24" i="26"/>
  <c r="D24" i="26"/>
  <c r="O24" i="26"/>
  <c r="C24" i="26"/>
  <c r="L24" i="24"/>
  <c r="X24" i="24"/>
  <c r="N24" i="26"/>
  <c r="M24" i="24"/>
  <c r="B24" i="26"/>
  <c r="P24" i="24"/>
  <c r="Q24" i="24"/>
  <c r="V24" i="24"/>
  <c r="W24" i="24"/>
  <c r="Y24" i="24"/>
  <c r="D24" i="24"/>
  <c r="J24" i="24"/>
  <c r="E24" i="24"/>
  <c r="K24" i="24"/>
  <c r="Y27" i="26"/>
  <c r="M27" i="26"/>
  <c r="X27" i="26"/>
  <c r="L27" i="26"/>
  <c r="C27" i="24"/>
  <c r="O27" i="24"/>
  <c r="W27" i="26"/>
  <c r="K27" i="26"/>
  <c r="V27" i="26"/>
  <c r="J27" i="26"/>
  <c r="U27" i="26"/>
  <c r="I27" i="26"/>
  <c r="F27" i="24"/>
  <c r="T27" i="26"/>
  <c r="H27" i="26"/>
  <c r="G27" i="24"/>
  <c r="S27" i="24"/>
  <c r="S27" i="26"/>
  <c r="G27" i="26"/>
  <c r="H27" i="24"/>
  <c r="T27" i="24"/>
  <c r="R27" i="26"/>
  <c r="F27" i="26"/>
  <c r="Q27" i="26"/>
  <c r="E27" i="26"/>
  <c r="P27" i="26"/>
  <c r="D27" i="26"/>
  <c r="O27" i="26"/>
  <c r="C27" i="26"/>
  <c r="L27" i="24"/>
  <c r="X27" i="24"/>
  <c r="I27" i="24"/>
  <c r="J27" i="24"/>
  <c r="K27" i="24"/>
  <c r="E27" i="24"/>
  <c r="M27" i="24"/>
  <c r="N27" i="24"/>
  <c r="P27" i="24"/>
  <c r="N27" i="26"/>
  <c r="Q27" i="24"/>
  <c r="B27" i="26"/>
  <c r="R27" i="24"/>
  <c r="Y27" i="24"/>
  <c r="U27" i="24"/>
  <c r="W27" i="24"/>
  <c r="B27" i="24"/>
  <c r="V27" i="24"/>
  <c r="D27" i="24"/>
  <c r="Y23" i="26"/>
  <c r="M23" i="26"/>
  <c r="B23" i="24"/>
  <c r="N23" i="24"/>
  <c r="X23" i="26"/>
  <c r="L23" i="26"/>
  <c r="C23" i="24"/>
  <c r="O23" i="24"/>
  <c r="W23" i="26"/>
  <c r="K23" i="26"/>
  <c r="V23" i="26"/>
  <c r="J23" i="26"/>
  <c r="U23" i="26"/>
  <c r="I23" i="26"/>
  <c r="F23" i="24"/>
  <c r="R23" i="24"/>
  <c r="T23" i="26"/>
  <c r="H23" i="26"/>
  <c r="G23" i="24"/>
  <c r="S23" i="24"/>
  <c r="S23" i="26"/>
  <c r="G23" i="26"/>
  <c r="H23" i="24"/>
  <c r="T23" i="24"/>
  <c r="R23" i="26"/>
  <c r="F23" i="26"/>
  <c r="I23" i="24"/>
  <c r="U23" i="24"/>
  <c r="Q23" i="26"/>
  <c r="E23" i="26"/>
  <c r="P23" i="26"/>
  <c r="D23" i="26"/>
  <c r="O23" i="26"/>
  <c r="C23" i="26"/>
  <c r="L23" i="24"/>
  <c r="X23" i="24"/>
  <c r="J23" i="24"/>
  <c r="K23" i="24"/>
  <c r="N23" i="26"/>
  <c r="M23" i="24"/>
  <c r="B23" i="26"/>
  <c r="P23" i="24"/>
  <c r="W23" i="24"/>
  <c r="E23" i="24"/>
  <c r="Q23" i="24"/>
  <c r="V23" i="24"/>
  <c r="Y23" i="24"/>
  <c r="D23" i="24"/>
  <c r="Y21" i="26"/>
  <c r="M21" i="26"/>
  <c r="B21" i="24"/>
  <c r="N21" i="24"/>
  <c r="X21" i="26"/>
  <c r="L21" i="26"/>
  <c r="C21" i="24"/>
  <c r="O21" i="24"/>
  <c r="W21" i="26"/>
  <c r="U21" i="26"/>
  <c r="I21" i="26"/>
  <c r="F21" i="24"/>
  <c r="R21" i="24"/>
  <c r="T21" i="26"/>
  <c r="H21" i="26"/>
  <c r="G21" i="24"/>
  <c r="S21" i="24"/>
  <c r="S21" i="26"/>
  <c r="G21" i="26"/>
  <c r="H21" i="24"/>
  <c r="T21" i="24"/>
  <c r="R21" i="26"/>
  <c r="F21" i="26"/>
  <c r="I21" i="24"/>
  <c r="U21" i="24"/>
  <c r="O21" i="26"/>
  <c r="C21" i="26"/>
  <c r="L21" i="24"/>
  <c r="X21" i="24"/>
  <c r="Q21" i="26"/>
  <c r="P21" i="26"/>
  <c r="N21" i="26"/>
  <c r="D21" i="24"/>
  <c r="K21" i="26"/>
  <c r="E21" i="24"/>
  <c r="J21" i="26"/>
  <c r="J21" i="24"/>
  <c r="Y21" i="24"/>
  <c r="E21" i="26"/>
  <c r="K21" i="24"/>
  <c r="M21" i="24"/>
  <c r="V21" i="26"/>
  <c r="D21" i="26"/>
  <c r="B21" i="26"/>
  <c r="P21" i="24"/>
  <c r="Q21" i="24"/>
  <c r="W21" i="24"/>
  <c r="V21" i="24"/>
  <c r="Y20" i="26"/>
  <c r="M20" i="26"/>
  <c r="B20" i="24"/>
  <c r="N20" i="24"/>
  <c r="X20" i="26"/>
  <c r="L20" i="26"/>
  <c r="C20" i="24"/>
  <c r="O20" i="24"/>
  <c r="U20" i="26"/>
  <c r="I20" i="26"/>
  <c r="F20" i="24"/>
  <c r="R20" i="24"/>
  <c r="T20" i="26"/>
  <c r="H20" i="26"/>
  <c r="G20" i="24"/>
  <c r="S20" i="24"/>
  <c r="S20" i="26"/>
  <c r="G20" i="26"/>
  <c r="H20" i="24"/>
  <c r="T20" i="24"/>
  <c r="R20" i="26"/>
  <c r="F20" i="26"/>
  <c r="I20" i="24"/>
  <c r="U20" i="24"/>
  <c r="O20" i="26"/>
  <c r="C20" i="26"/>
  <c r="L20" i="24"/>
  <c r="X20" i="24"/>
  <c r="N20" i="26"/>
  <c r="W20" i="24"/>
  <c r="K20" i="26"/>
  <c r="Y20" i="24"/>
  <c r="J20" i="26"/>
  <c r="E20" i="26"/>
  <c r="D20" i="26"/>
  <c r="D20" i="24"/>
  <c r="B20" i="26"/>
  <c r="E20" i="24"/>
  <c r="J20" i="24"/>
  <c r="K20" i="24"/>
  <c r="W20" i="26"/>
  <c r="M20" i="24"/>
  <c r="Q20" i="26"/>
  <c r="V20" i="24"/>
  <c r="V20" i="26"/>
  <c r="P20" i="24"/>
  <c r="Q20" i="24"/>
  <c r="P20" i="26"/>
  <c r="Y25" i="26"/>
  <c r="M25" i="26"/>
  <c r="B25" i="24"/>
  <c r="X25" i="26"/>
  <c r="L25" i="26"/>
  <c r="C25" i="24"/>
  <c r="O25" i="24"/>
  <c r="W25" i="26"/>
  <c r="K25" i="26"/>
  <c r="V25" i="26"/>
  <c r="J25" i="26"/>
  <c r="U25" i="26"/>
  <c r="I25" i="26"/>
  <c r="F25" i="24"/>
  <c r="R25" i="24"/>
  <c r="T25" i="26"/>
  <c r="H25" i="26"/>
  <c r="G25" i="24"/>
  <c r="S25" i="24"/>
  <c r="S25" i="26"/>
  <c r="G25" i="26"/>
  <c r="H25" i="24"/>
  <c r="T25" i="24"/>
  <c r="R25" i="26"/>
  <c r="F25" i="26"/>
  <c r="Q25" i="26"/>
  <c r="E25" i="26"/>
  <c r="P25" i="26"/>
  <c r="D25" i="26"/>
  <c r="O25" i="26"/>
  <c r="C25" i="26"/>
  <c r="L25" i="24"/>
  <c r="X25" i="24"/>
  <c r="N25" i="24"/>
  <c r="P25" i="24"/>
  <c r="Q25" i="24"/>
  <c r="B25" i="26"/>
  <c r="U25" i="24"/>
  <c r="V25" i="24"/>
  <c r="Y25" i="24"/>
  <c r="W25" i="24"/>
  <c r="D25" i="24"/>
  <c r="M25" i="24"/>
  <c r="E25" i="24"/>
  <c r="I25" i="24"/>
  <c r="N25" i="26"/>
  <c r="J25" i="24"/>
  <c r="K25" i="24"/>
  <c r="Y34" i="26"/>
  <c r="M34" i="26"/>
  <c r="X34" i="26"/>
  <c r="L34" i="26"/>
  <c r="W34" i="26"/>
  <c r="K34" i="26"/>
  <c r="V34" i="26"/>
  <c r="J34" i="26"/>
  <c r="U34" i="26"/>
  <c r="I34" i="26"/>
  <c r="T34" i="26"/>
  <c r="H34" i="26"/>
  <c r="S34" i="26"/>
  <c r="G34" i="26"/>
  <c r="R34" i="26"/>
  <c r="F34" i="26"/>
  <c r="Q34" i="26"/>
  <c r="E34" i="26"/>
  <c r="P34" i="26"/>
  <c r="D34" i="26"/>
  <c r="O34" i="26"/>
  <c r="C34" i="26"/>
  <c r="L34" i="24"/>
  <c r="X34" i="24"/>
  <c r="M34" i="24"/>
  <c r="Y34" i="24"/>
  <c r="B34" i="24"/>
  <c r="K34" i="24"/>
  <c r="N34" i="24"/>
  <c r="C34" i="24"/>
  <c r="O34" i="24"/>
  <c r="R34" i="24"/>
  <c r="N34" i="26"/>
  <c r="D34" i="24"/>
  <c r="P34" i="24"/>
  <c r="W34" i="24"/>
  <c r="B34" i="26"/>
  <c r="E34" i="24"/>
  <c r="Q34" i="24"/>
  <c r="F34" i="24"/>
  <c r="G34" i="24"/>
  <c r="S34" i="24"/>
  <c r="V34" i="24"/>
  <c r="H34" i="24"/>
  <c r="T34" i="24"/>
  <c r="J34" i="24"/>
  <c r="I34" i="24"/>
  <c r="U34" i="24"/>
  <c r="Y38" i="26"/>
  <c r="M38" i="26"/>
  <c r="X38" i="26"/>
  <c r="L38" i="26"/>
  <c r="W38" i="26"/>
  <c r="K38" i="26"/>
  <c r="V38" i="26"/>
  <c r="J38" i="26"/>
  <c r="U38" i="26"/>
  <c r="I38" i="26"/>
  <c r="T38" i="26"/>
  <c r="H38" i="26"/>
  <c r="S38" i="26"/>
  <c r="G38" i="26"/>
  <c r="R38" i="26"/>
  <c r="F38" i="26"/>
  <c r="Q38" i="26"/>
  <c r="E38" i="26"/>
  <c r="P38" i="26"/>
  <c r="D38" i="26"/>
  <c r="O38" i="26"/>
  <c r="C38" i="26"/>
  <c r="M38" i="24"/>
  <c r="Y38" i="24"/>
  <c r="B38" i="24"/>
  <c r="N38" i="24"/>
  <c r="R38" i="24"/>
  <c r="J38" i="24"/>
  <c r="C38" i="24"/>
  <c r="O38" i="24"/>
  <c r="P38" i="24"/>
  <c r="F38" i="24"/>
  <c r="D38" i="24"/>
  <c r="G38" i="24"/>
  <c r="W38" i="24"/>
  <c r="X38" i="24"/>
  <c r="E38" i="24"/>
  <c r="Q38" i="24"/>
  <c r="S38" i="24"/>
  <c r="V38" i="24"/>
  <c r="N38" i="26"/>
  <c r="H38" i="24"/>
  <c r="T38" i="24"/>
  <c r="B38" i="26"/>
  <c r="I38" i="24"/>
  <c r="U38" i="24"/>
  <c r="K38" i="24"/>
  <c r="L38" i="24"/>
  <c r="Y33" i="26"/>
  <c r="M33" i="26"/>
  <c r="X33" i="26"/>
  <c r="L33" i="26"/>
  <c r="W33" i="26"/>
  <c r="K33" i="26"/>
  <c r="V33" i="26"/>
  <c r="J33" i="26"/>
  <c r="U33" i="26"/>
  <c r="I33" i="26"/>
  <c r="T33" i="26"/>
  <c r="H33" i="26"/>
  <c r="S33" i="26"/>
  <c r="G33" i="26"/>
  <c r="R33" i="26"/>
  <c r="F33" i="26"/>
  <c r="Q33" i="26"/>
  <c r="E33" i="26"/>
  <c r="P33" i="26"/>
  <c r="D33" i="26"/>
  <c r="O33" i="26"/>
  <c r="C33" i="26"/>
  <c r="L33" i="24"/>
  <c r="X33" i="24"/>
  <c r="M33" i="24"/>
  <c r="Y33" i="24"/>
  <c r="N33" i="24"/>
  <c r="B33" i="24"/>
  <c r="J33" i="24"/>
  <c r="C33" i="24"/>
  <c r="O33" i="24"/>
  <c r="D33" i="24"/>
  <c r="P33" i="24"/>
  <c r="F33" i="24"/>
  <c r="E33" i="24"/>
  <c r="Q33" i="24"/>
  <c r="N33" i="26"/>
  <c r="R33" i="24"/>
  <c r="B33" i="26"/>
  <c r="G33" i="24"/>
  <c r="S33" i="24"/>
  <c r="H33" i="24"/>
  <c r="T33" i="24"/>
  <c r="K33" i="24"/>
  <c r="I33" i="24"/>
  <c r="U33" i="24"/>
  <c r="V33" i="24"/>
  <c r="W33" i="24"/>
  <c r="Y18" i="26"/>
  <c r="M18" i="26"/>
  <c r="B18" i="24"/>
  <c r="N18" i="24"/>
  <c r="X18" i="26"/>
  <c r="L18" i="26"/>
  <c r="C18" i="24"/>
  <c r="O18" i="24"/>
  <c r="U18" i="26"/>
  <c r="I18" i="26"/>
  <c r="F18" i="24"/>
  <c r="R18" i="24"/>
  <c r="T18" i="26"/>
  <c r="H18" i="26"/>
  <c r="G18" i="24"/>
  <c r="S18" i="24"/>
  <c r="S18" i="26"/>
  <c r="G18" i="26"/>
  <c r="H18" i="24"/>
  <c r="T18" i="24"/>
  <c r="R18" i="26"/>
  <c r="F18" i="26"/>
  <c r="I18" i="24"/>
  <c r="U18" i="24"/>
  <c r="O18" i="26"/>
  <c r="C18" i="26"/>
  <c r="L18" i="24"/>
  <c r="X18" i="24"/>
  <c r="D18" i="26"/>
  <c r="M18" i="24"/>
  <c r="B18" i="26"/>
  <c r="P18" i="24"/>
  <c r="Q18" i="24"/>
  <c r="V18" i="24"/>
  <c r="W18" i="26"/>
  <c r="W18" i="24"/>
  <c r="V18" i="26"/>
  <c r="Y18" i="24"/>
  <c r="Q18" i="26"/>
  <c r="K18" i="24"/>
  <c r="P18" i="26"/>
  <c r="N18" i="26"/>
  <c r="D18" i="24"/>
  <c r="J18" i="26"/>
  <c r="E18" i="26"/>
  <c r="K18" i="26"/>
  <c r="E18" i="24"/>
  <c r="J18" i="24"/>
  <c r="Y17" i="26"/>
  <c r="M17" i="26"/>
  <c r="B17" i="24"/>
  <c r="N17" i="24"/>
  <c r="X17" i="26"/>
  <c r="L17" i="26"/>
  <c r="C17" i="24"/>
  <c r="O17" i="24"/>
  <c r="U17" i="26"/>
  <c r="I17" i="26"/>
  <c r="F17" i="24"/>
  <c r="R17" i="24"/>
  <c r="T17" i="26"/>
  <c r="H17" i="26"/>
  <c r="G17" i="24"/>
  <c r="S17" i="24"/>
  <c r="S17" i="26"/>
  <c r="G17" i="26"/>
  <c r="H17" i="24"/>
  <c r="T17" i="24"/>
  <c r="R17" i="26"/>
  <c r="F17" i="26"/>
  <c r="I17" i="24"/>
  <c r="U17" i="24"/>
  <c r="O17" i="26"/>
  <c r="C17" i="26"/>
  <c r="L17" i="24"/>
  <c r="X17" i="24"/>
  <c r="J17" i="24"/>
  <c r="K17" i="24"/>
  <c r="E17" i="24"/>
  <c r="W17" i="26"/>
  <c r="M17" i="24"/>
  <c r="V17" i="26"/>
  <c r="P17" i="24"/>
  <c r="B17" i="26"/>
  <c r="Q17" i="26"/>
  <c r="Q17" i="24"/>
  <c r="P17" i="26"/>
  <c r="V17" i="24"/>
  <c r="N17" i="26"/>
  <c r="W17" i="24"/>
  <c r="K17" i="26"/>
  <c r="Y17" i="24"/>
  <c r="J17" i="26"/>
  <c r="D17" i="24"/>
  <c r="E17" i="26"/>
  <c r="D17" i="26"/>
  <c r="Y26" i="26"/>
  <c r="M26" i="26"/>
  <c r="X26" i="26"/>
  <c r="L26" i="26"/>
  <c r="C26" i="24"/>
  <c r="O26" i="24"/>
  <c r="W26" i="26"/>
  <c r="K26" i="26"/>
  <c r="V26" i="26"/>
  <c r="J26" i="26"/>
  <c r="U26" i="26"/>
  <c r="I26" i="26"/>
  <c r="F26" i="24"/>
  <c r="R26" i="24"/>
  <c r="T26" i="26"/>
  <c r="H26" i="26"/>
  <c r="G26" i="24"/>
  <c r="S26" i="24"/>
  <c r="S26" i="26"/>
  <c r="G26" i="26"/>
  <c r="H26" i="24"/>
  <c r="T26" i="24"/>
  <c r="R26" i="26"/>
  <c r="F26" i="26"/>
  <c r="Q26" i="26"/>
  <c r="E26" i="26"/>
  <c r="P26" i="26"/>
  <c r="D26" i="26"/>
  <c r="O26" i="26"/>
  <c r="C26" i="26"/>
  <c r="L26" i="24"/>
  <c r="X26" i="24"/>
  <c r="K26" i="24"/>
  <c r="M26" i="24"/>
  <c r="N26" i="24"/>
  <c r="J26" i="24"/>
  <c r="P26" i="24"/>
  <c r="V26" i="24"/>
  <c r="Q26" i="24"/>
  <c r="U26" i="24"/>
  <c r="B26" i="24"/>
  <c r="W26" i="24"/>
  <c r="N26" i="26"/>
  <c r="D26" i="24"/>
  <c r="Y26" i="24"/>
  <c r="I26" i="24"/>
  <c r="B26" i="26"/>
  <c r="E26" i="24"/>
  <c r="Y29" i="26"/>
  <c r="M29" i="26"/>
  <c r="X29" i="26"/>
  <c r="L29" i="26"/>
  <c r="C29" i="24"/>
  <c r="O29" i="24"/>
  <c r="W29" i="26"/>
  <c r="K29" i="26"/>
  <c r="V29" i="26"/>
  <c r="J29" i="26"/>
  <c r="U29" i="26"/>
  <c r="I29" i="26"/>
  <c r="T29" i="26"/>
  <c r="H29" i="26"/>
  <c r="G29" i="24"/>
  <c r="S29" i="24"/>
  <c r="S29" i="26"/>
  <c r="G29" i="26"/>
  <c r="H29" i="24"/>
  <c r="T29" i="24"/>
  <c r="R29" i="26"/>
  <c r="F29" i="26"/>
  <c r="Q29" i="26"/>
  <c r="E29" i="26"/>
  <c r="P29" i="26"/>
  <c r="D29" i="26"/>
  <c r="O29" i="26"/>
  <c r="C29" i="26"/>
  <c r="K29" i="24"/>
  <c r="L29" i="24"/>
  <c r="M29" i="24"/>
  <c r="N29" i="26"/>
  <c r="B29" i="26"/>
  <c r="N29" i="24"/>
  <c r="B29" i="24"/>
  <c r="J29" i="24"/>
  <c r="P29" i="24"/>
  <c r="R29" i="24"/>
  <c r="X29" i="24"/>
  <c r="Y29" i="24"/>
  <c r="Q29" i="24"/>
  <c r="D29" i="24"/>
  <c r="U29" i="24"/>
  <c r="E29" i="24"/>
  <c r="V29" i="24"/>
  <c r="F29" i="24"/>
  <c r="W29" i="24"/>
  <c r="I29" i="24"/>
  <c r="Y32" i="26"/>
  <c r="M32" i="26"/>
  <c r="X32" i="26"/>
  <c r="L32" i="26"/>
  <c r="W32" i="26"/>
  <c r="K32" i="26"/>
  <c r="V32" i="26"/>
  <c r="J32" i="26"/>
  <c r="U32" i="26"/>
  <c r="I32" i="26"/>
  <c r="T32" i="26"/>
  <c r="H32" i="26"/>
  <c r="G32" i="24"/>
  <c r="S32" i="26"/>
  <c r="G32" i="26"/>
  <c r="H32" i="24"/>
  <c r="R32" i="26"/>
  <c r="F32" i="26"/>
  <c r="Q32" i="26"/>
  <c r="E32" i="26"/>
  <c r="P32" i="26"/>
  <c r="D32" i="26"/>
  <c r="O32" i="26"/>
  <c r="C32" i="26"/>
  <c r="L32" i="24"/>
  <c r="X32" i="24"/>
  <c r="M32" i="24"/>
  <c r="Y32" i="24"/>
  <c r="N32" i="24"/>
  <c r="J32" i="24"/>
  <c r="O32" i="24"/>
  <c r="R32" i="24"/>
  <c r="V32" i="24"/>
  <c r="W32" i="24"/>
  <c r="B32" i="24"/>
  <c r="P32" i="24"/>
  <c r="C32" i="24"/>
  <c r="Q32" i="24"/>
  <c r="D32" i="24"/>
  <c r="K32" i="24"/>
  <c r="E32" i="24"/>
  <c r="S32" i="24"/>
  <c r="N32" i="26"/>
  <c r="F32" i="24"/>
  <c r="T32" i="24"/>
  <c r="B32" i="26"/>
  <c r="I32" i="24"/>
  <c r="U32" i="24"/>
  <c r="U25" i="17"/>
  <c r="U25" i="12"/>
  <c r="I25" i="17"/>
  <c r="I25" i="12"/>
  <c r="T24" i="17"/>
  <c r="T24" i="12"/>
  <c r="H24" i="17"/>
  <c r="H24" i="12"/>
  <c r="S23" i="17"/>
  <c r="S23" i="12"/>
  <c r="G23" i="17"/>
  <c r="G23" i="12"/>
  <c r="R22" i="17"/>
  <c r="R22" i="12"/>
  <c r="F22" i="17"/>
  <c r="F22" i="12"/>
  <c r="Q21" i="17"/>
  <c r="Q21" i="12"/>
  <c r="E21" i="17"/>
  <c r="E21" i="12"/>
  <c r="P20" i="17"/>
  <c r="P20" i="12"/>
  <c r="D20" i="17"/>
  <c r="D20" i="12"/>
  <c r="P18" i="17"/>
  <c r="P18" i="12"/>
  <c r="D18" i="17"/>
  <c r="D18" i="12"/>
  <c r="N17" i="17"/>
  <c r="N17" i="12"/>
  <c r="Y16" i="17"/>
  <c r="Y16" i="12"/>
  <c r="M16" i="17"/>
  <c r="M16" i="12"/>
  <c r="X15" i="17"/>
  <c r="X15" i="12"/>
  <c r="L15" i="17"/>
  <c r="L15" i="12"/>
  <c r="V14" i="17"/>
  <c r="V14" i="12"/>
  <c r="J14" i="17"/>
  <c r="J14" i="12"/>
  <c r="U13" i="17"/>
  <c r="U13" i="12"/>
  <c r="I13" i="17"/>
  <c r="I13" i="12"/>
  <c r="T12" i="17"/>
  <c r="T12" i="12"/>
  <c r="H12" i="17"/>
  <c r="H12" i="12"/>
  <c r="S11" i="17"/>
  <c r="S11" i="12"/>
  <c r="G11" i="17"/>
  <c r="G11" i="12"/>
  <c r="S10" i="17"/>
  <c r="S10" i="12"/>
  <c r="G10" i="17"/>
  <c r="G10" i="12"/>
  <c r="Q9" i="17"/>
  <c r="Q9" i="12"/>
  <c r="E9" i="17"/>
  <c r="E9" i="12"/>
  <c r="P8" i="17"/>
  <c r="P8" i="12"/>
  <c r="D8" i="17"/>
  <c r="D8" i="12"/>
  <c r="O7" i="17"/>
  <c r="O7" i="12"/>
  <c r="C7" i="17"/>
  <c r="C7" i="12"/>
  <c r="Y6" i="17"/>
  <c r="Y6" i="12"/>
  <c r="M6" i="17"/>
  <c r="M6" i="12"/>
  <c r="X5" i="17"/>
  <c r="X5" i="12"/>
  <c r="L5" i="17"/>
  <c r="L5" i="12"/>
  <c r="W4" i="17"/>
  <c r="W4" i="12"/>
  <c r="K4" i="17"/>
  <c r="K4" i="12"/>
  <c r="V3" i="17"/>
  <c r="V3" i="12"/>
  <c r="J3" i="17"/>
  <c r="J3" i="12"/>
  <c r="U2" i="17"/>
  <c r="U2" i="12"/>
  <c r="X24" i="18"/>
  <c r="X24" i="13"/>
  <c r="L24" i="18"/>
  <c r="L24" i="13"/>
  <c r="W23" i="18"/>
  <c r="W23" i="13"/>
  <c r="I23" i="18"/>
  <c r="I23" i="13"/>
  <c r="S22" i="18"/>
  <c r="S22" i="13"/>
  <c r="G22" i="18"/>
  <c r="G22" i="13"/>
  <c r="X20" i="18"/>
  <c r="X20" i="13"/>
  <c r="L20" i="18"/>
  <c r="L20" i="13"/>
  <c r="W18" i="18"/>
  <c r="W18" i="13"/>
  <c r="I18" i="18"/>
  <c r="I18" i="13"/>
  <c r="R17" i="18"/>
  <c r="R17" i="13"/>
  <c r="F17" i="18"/>
  <c r="F17" i="13"/>
  <c r="Q16" i="18"/>
  <c r="Q16" i="13"/>
  <c r="E16" i="13"/>
  <c r="E16" i="18"/>
  <c r="P15" i="13"/>
  <c r="P15" i="18"/>
  <c r="D15" i="13"/>
  <c r="D15" i="18"/>
  <c r="J14" i="18"/>
  <c r="J14" i="13"/>
  <c r="R13" i="18"/>
  <c r="R13" i="13"/>
  <c r="F13" i="18"/>
  <c r="F13" i="13"/>
  <c r="Q12" i="18"/>
  <c r="Q12" i="13"/>
  <c r="E12" i="18"/>
  <c r="E12" i="13"/>
  <c r="P11" i="18"/>
  <c r="P11" i="13"/>
  <c r="D11" i="18"/>
  <c r="D11" i="13"/>
  <c r="F10" i="18"/>
  <c r="F10" i="13"/>
  <c r="O9" i="18"/>
  <c r="O9" i="13"/>
  <c r="C9" i="18"/>
  <c r="C9" i="13"/>
  <c r="N8" i="18"/>
  <c r="N8" i="13"/>
  <c r="Y7" i="18"/>
  <c r="Y7" i="13"/>
  <c r="M7" i="18"/>
  <c r="M7" i="13"/>
  <c r="W6" i="18"/>
  <c r="W6" i="13"/>
  <c r="E6" i="18"/>
  <c r="E6" i="13"/>
  <c r="N5" i="18"/>
  <c r="N5" i="13"/>
  <c r="Y4" i="18"/>
  <c r="Y4" i="13"/>
  <c r="M4" i="18"/>
  <c r="M4" i="13"/>
  <c r="X3" i="18"/>
  <c r="X3" i="13"/>
  <c r="L3" i="13"/>
  <c r="L3" i="18"/>
  <c r="D19" i="18"/>
  <c r="D19" i="13"/>
  <c r="T25" i="17"/>
  <c r="T25" i="12"/>
  <c r="H25" i="17"/>
  <c r="H25" i="12"/>
  <c r="S24" i="17"/>
  <c r="S24" i="12"/>
  <c r="G24" i="17"/>
  <c r="G24" i="12"/>
  <c r="R23" i="17"/>
  <c r="R23" i="12"/>
  <c r="F23" i="17"/>
  <c r="F23" i="12"/>
  <c r="Q22" i="17"/>
  <c r="Q22" i="12"/>
  <c r="E22" i="17"/>
  <c r="E22" i="12"/>
  <c r="P21" i="17"/>
  <c r="P21" i="12"/>
  <c r="D21" i="17"/>
  <c r="D21" i="12"/>
  <c r="O20" i="17"/>
  <c r="O20" i="12"/>
  <c r="C20" i="17"/>
  <c r="C20" i="12"/>
  <c r="O18" i="17"/>
  <c r="O18" i="12"/>
  <c r="C18" i="17"/>
  <c r="C18" i="12"/>
  <c r="Y17" i="17"/>
  <c r="Y17" i="12"/>
  <c r="M17" i="17"/>
  <c r="M17" i="12"/>
  <c r="X16" i="17"/>
  <c r="X16" i="12"/>
  <c r="L16" i="17"/>
  <c r="L16" i="12"/>
  <c r="W15" i="17"/>
  <c r="W15" i="12"/>
  <c r="K15" i="17"/>
  <c r="K15" i="12"/>
  <c r="U14" i="17"/>
  <c r="U14" i="12"/>
  <c r="I14" i="17"/>
  <c r="I14" i="12"/>
  <c r="T13" i="17"/>
  <c r="T13" i="12"/>
  <c r="H13" i="17"/>
  <c r="H13" i="12"/>
  <c r="S12" i="17"/>
  <c r="S12" i="12"/>
  <c r="G12" i="17"/>
  <c r="G12" i="12"/>
  <c r="R11" i="17"/>
  <c r="R11" i="12"/>
  <c r="F11" i="17"/>
  <c r="F11" i="12"/>
  <c r="R10" i="17"/>
  <c r="R10" i="12"/>
  <c r="F10" i="17"/>
  <c r="F10" i="12"/>
  <c r="P9" i="17"/>
  <c r="P9" i="12"/>
  <c r="D9" i="17"/>
  <c r="D9" i="12"/>
  <c r="O8" i="17"/>
  <c r="O8" i="12"/>
  <c r="C8" i="17"/>
  <c r="C8" i="12"/>
  <c r="N7" i="17"/>
  <c r="N7" i="12"/>
  <c r="X6" i="17"/>
  <c r="X6" i="12"/>
  <c r="L6" i="17"/>
  <c r="L6" i="12"/>
  <c r="W5" i="17"/>
  <c r="W5" i="12"/>
  <c r="K5" i="17"/>
  <c r="K5" i="12"/>
  <c r="V4" i="17"/>
  <c r="V4" i="12"/>
  <c r="J4" i="17"/>
  <c r="J4" i="12"/>
  <c r="U3" i="17"/>
  <c r="U3" i="12"/>
  <c r="I3" i="17"/>
  <c r="I3" i="12"/>
  <c r="S2" i="17"/>
  <c r="S2" i="12"/>
  <c r="W24" i="18"/>
  <c r="W24" i="13"/>
  <c r="K24" i="18"/>
  <c r="K24" i="13"/>
  <c r="V23" i="18"/>
  <c r="V23" i="13"/>
  <c r="H23" i="18"/>
  <c r="H23" i="13"/>
  <c r="R22" i="18"/>
  <c r="R22" i="13"/>
  <c r="F22" i="18"/>
  <c r="F22" i="13"/>
  <c r="W20" i="18"/>
  <c r="W20" i="13"/>
  <c r="K20" i="18"/>
  <c r="K20" i="13"/>
  <c r="V18" i="18"/>
  <c r="V18" i="13"/>
  <c r="G18" i="18"/>
  <c r="G18" i="13"/>
  <c r="Q17" i="18"/>
  <c r="Q17" i="13"/>
  <c r="E17" i="18"/>
  <c r="E17" i="13"/>
  <c r="P16" i="18"/>
  <c r="P16" i="13"/>
  <c r="D16" i="18"/>
  <c r="D16" i="13"/>
  <c r="O15" i="18"/>
  <c r="O15" i="13"/>
  <c r="C15" i="18"/>
  <c r="C15" i="13"/>
  <c r="Y14" i="18"/>
  <c r="Y14" i="13"/>
  <c r="I14" i="18"/>
  <c r="I14" i="13"/>
  <c r="Q13" i="18"/>
  <c r="Q13" i="13"/>
  <c r="E13" i="18"/>
  <c r="E13" i="13"/>
  <c r="P12" i="18"/>
  <c r="P12" i="13"/>
  <c r="D12" i="18"/>
  <c r="D12" i="13"/>
  <c r="O11" i="18"/>
  <c r="O11" i="13"/>
  <c r="C11" i="18"/>
  <c r="C11" i="13"/>
  <c r="E10" i="18"/>
  <c r="E10" i="13"/>
  <c r="N9" i="18"/>
  <c r="N9" i="13"/>
  <c r="Y8" i="18"/>
  <c r="Y8" i="13"/>
  <c r="M8" i="18"/>
  <c r="M8" i="13"/>
  <c r="X7" i="18"/>
  <c r="X7" i="13"/>
  <c r="L7" i="18"/>
  <c r="L7" i="13"/>
  <c r="V6" i="18"/>
  <c r="V6" i="13"/>
  <c r="Y5" i="18"/>
  <c r="Y5" i="13"/>
  <c r="M5" i="18"/>
  <c r="M5" i="13"/>
  <c r="X4" i="18"/>
  <c r="X4" i="13"/>
  <c r="L4" i="18"/>
  <c r="L4" i="13"/>
  <c r="W3" i="18"/>
  <c r="W3" i="13"/>
  <c r="K3" i="18"/>
  <c r="K3" i="13"/>
  <c r="H18" i="18"/>
  <c r="H18" i="13"/>
  <c r="S25" i="17"/>
  <c r="S25" i="12"/>
  <c r="G25" i="17"/>
  <c r="G25" i="12"/>
  <c r="R24" i="17"/>
  <c r="R24" i="12"/>
  <c r="F24" i="17"/>
  <c r="F24" i="12"/>
  <c r="Q23" i="17"/>
  <c r="Q23" i="12"/>
  <c r="E23" i="17"/>
  <c r="E23" i="12"/>
  <c r="P22" i="17"/>
  <c r="P22" i="12"/>
  <c r="D22" i="17"/>
  <c r="D22" i="12"/>
  <c r="O21" i="17"/>
  <c r="O21" i="12"/>
  <c r="C21" i="17"/>
  <c r="C21" i="12"/>
  <c r="N20" i="17"/>
  <c r="N20" i="12"/>
  <c r="W19" i="17"/>
  <c r="W19" i="12"/>
  <c r="N18" i="17"/>
  <c r="N18" i="12"/>
  <c r="X17" i="17"/>
  <c r="X17" i="12"/>
  <c r="L17" i="17"/>
  <c r="L17" i="12"/>
  <c r="W16" i="17"/>
  <c r="W16" i="12"/>
  <c r="K16" i="17"/>
  <c r="K16" i="12"/>
  <c r="V15" i="17"/>
  <c r="V15" i="12"/>
  <c r="J15" i="17"/>
  <c r="J15" i="12"/>
  <c r="T14" i="17"/>
  <c r="T14" i="12"/>
  <c r="H14" i="17"/>
  <c r="H14" i="12"/>
  <c r="S13" i="17"/>
  <c r="S13" i="12"/>
  <c r="G13" i="17"/>
  <c r="G13" i="12"/>
  <c r="R12" i="17"/>
  <c r="R12" i="12"/>
  <c r="F12" i="17"/>
  <c r="F12" i="12"/>
  <c r="Q11" i="17"/>
  <c r="Q11" i="12"/>
  <c r="E11" i="17"/>
  <c r="E11" i="12"/>
  <c r="Q10" i="17"/>
  <c r="Q10" i="12"/>
  <c r="E10" i="17"/>
  <c r="E10" i="12"/>
  <c r="O9" i="17"/>
  <c r="O9" i="12"/>
  <c r="C9" i="17"/>
  <c r="C9" i="12"/>
  <c r="N8" i="17"/>
  <c r="N8" i="12"/>
  <c r="Y7" i="17"/>
  <c r="Y7" i="12"/>
  <c r="M7" i="17"/>
  <c r="M7" i="12"/>
  <c r="W6" i="17"/>
  <c r="W6" i="12"/>
  <c r="K6" i="17"/>
  <c r="K6" i="12"/>
  <c r="V5" i="12"/>
  <c r="V5" i="17"/>
  <c r="J5" i="12"/>
  <c r="J5" i="17"/>
  <c r="U4" i="12"/>
  <c r="U4" i="17"/>
  <c r="I4" i="17"/>
  <c r="I4" i="12"/>
  <c r="T3" i="17"/>
  <c r="T3" i="12"/>
  <c r="H3" i="17"/>
  <c r="H3" i="12"/>
  <c r="R2" i="17"/>
  <c r="R2" i="12"/>
  <c r="V24" i="18"/>
  <c r="V24" i="13"/>
  <c r="J24" i="18"/>
  <c r="J24" i="13"/>
  <c r="U23" i="18"/>
  <c r="U23" i="13"/>
  <c r="G23" i="18"/>
  <c r="G23" i="13"/>
  <c r="Q22" i="18"/>
  <c r="Q22" i="13"/>
  <c r="E22" i="18"/>
  <c r="E22" i="13"/>
  <c r="V20" i="18"/>
  <c r="V20" i="13"/>
  <c r="J20" i="18"/>
  <c r="J20" i="13"/>
  <c r="U18" i="18"/>
  <c r="U18" i="13"/>
  <c r="F18" i="18"/>
  <c r="F18" i="13"/>
  <c r="P17" i="18"/>
  <c r="P17" i="13"/>
  <c r="D17" i="18"/>
  <c r="D17" i="13"/>
  <c r="O16" i="18"/>
  <c r="O16" i="13"/>
  <c r="C16" i="18"/>
  <c r="C16" i="13"/>
  <c r="N15" i="18"/>
  <c r="N15" i="13"/>
  <c r="X14" i="18"/>
  <c r="X14" i="13"/>
  <c r="H14" i="18"/>
  <c r="H14" i="13"/>
  <c r="P13" i="18"/>
  <c r="P13" i="13"/>
  <c r="D13" i="18"/>
  <c r="D13" i="13"/>
  <c r="O12" i="18"/>
  <c r="O12" i="13"/>
  <c r="C12" i="18"/>
  <c r="C12" i="13"/>
  <c r="N11" i="18"/>
  <c r="N11" i="13"/>
  <c r="C10" i="18"/>
  <c r="C10" i="13"/>
  <c r="Y9" i="18"/>
  <c r="Y9" i="13"/>
  <c r="M9" i="18"/>
  <c r="M9" i="13"/>
  <c r="X8" i="18"/>
  <c r="X8" i="13"/>
  <c r="L8" i="18"/>
  <c r="L8" i="13"/>
  <c r="W7" i="18"/>
  <c r="W7" i="13"/>
  <c r="K7" i="18"/>
  <c r="K7" i="13"/>
  <c r="U6" i="18"/>
  <c r="U6" i="13"/>
  <c r="X5" i="18"/>
  <c r="X5" i="13"/>
  <c r="L5" i="18"/>
  <c r="L5" i="13"/>
  <c r="W4" i="18"/>
  <c r="W4" i="13"/>
  <c r="K4" i="18"/>
  <c r="K4" i="13"/>
  <c r="V3" i="18"/>
  <c r="V3" i="13"/>
  <c r="J3" i="18"/>
  <c r="J3" i="13"/>
  <c r="M14" i="18"/>
  <c r="M14" i="13"/>
  <c r="R25" i="17"/>
  <c r="R25" i="12"/>
  <c r="F25" i="17"/>
  <c r="F25" i="12"/>
  <c r="Q24" i="17"/>
  <c r="Q24" i="12"/>
  <c r="E24" i="17"/>
  <c r="E24" i="12"/>
  <c r="P23" i="17"/>
  <c r="P23" i="12"/>
  <c r="D23" i="17"/>
  <c r="D23" i="12"/>
  <c r="O22" i="17"/>
  <c r="O22" i="12"/>
  <c r="C22" i="17"/>
  <c r="C22" i="12"/>
  <c r="N21" i="17"/>
  <c r="N21" i="12"/>
  <c r="Y20" i="17"/>
  <c r="Y20" i="12"/>
  <c r="M20" i="17"/>
  <c r="M20" i="12"/>
  <c r="K19" i="17"/>
  <c r="K19" i="12"/>
  <c r="Y18" i="17"/>
  <c r="Y18" i="12"/>
  <c r="M18" i="17"/>
  <c r="M18" i="12"/>
  <c r="W17" i="17"/>
  <c r="W17" i="12"/>
  <c r="K17" i="17"/>
  <c r="K17" i="12"/>
  <c r="V16" i="17"/>
  <c r="V16" i="12"/>
  <c r="J16" i="17"/>
  <c r="J16" i="12"/>
  <c r="U15" i="17"/>
  <c r="U15" i="12"/>
  <c r="I15" i="17"/>
  <c r="I15" i="12"/>
  <c r="S14" i="17"/>
  <c r="S14" i="12"/>
  <c r="G14" i="17"/>
  <c r="G14" i="12"/>
  <c r="R13" i="17"/>
  <c r="R13" i="12"/>
  <c r="F13" i="17"/>
  <c r="F13" i="12"/>
  <c r="Q12" i="17"/>
  <c r="Q12" i="12"/>
  <c r="E12" i="17"/>
  <c r="E12" i="12"/>
  <c r="P11" i="17"/>
  <c r="P11" i="12"/>
  <c r="D11" i="17"/>
  <c r="D11" i="12"/>
  <c r="P10" i="17"/>
  <c r="P10" i="12"/>
  <c r="D10" i="17"/>
  <c r="D10" i="12"/>
  <c r="N9" i="17"/>
  <c r="N9" i="12"/>
  <c r="Y8" i="17"/>
  <c r="Y8" i="12"/>
  <c r="M8" i="17"/>
  <c r="M8" i="12"/>
  <c r="X7" i="17"/>
  <c r="X7" i="12"/>
  <c r="L7" i="17"/>
  <c r="L7" i="12"/>
  <c r="V6" i="17"/>
  <c r="V6" i="12"/>
  <c r="J6" i="17"/>
  <c r="J6" i="12"/>
  <c r="U5" i="17"/>
  <c r="U5" i="12"/>
  <c r="I5" i="17"/>
  <c r="I5" i="12"/>
  <c r="T4" i="17"/>
  <c r="T4" i="12"/>
  <c r="H4" i="17"/>
  <c r="H4" i="12"/>
  <c r="S3" i="17"/>
  <c r="S3" i="12"/>
  <c r="G3" i="17"/>
  <c r="G3" i="12"/>
  <c r="Q2" i="17"/>
  <c r="Q2" i="12"/>
  <c r="Y25" i="18"/>
  <c r="Y25" i="13"/>
  <c r="U24" i="18"/>
  <c r="U24" i="13"/>
  <c r="I24" i="18"/>
  <c r="I24" i="13"/>
  <c r="T23" i="18"/>
  <c r="T23" i="13"/>
  <c r="E23" i="18"/>
  <c r="E23" i="13"/>
  <c r="P22" i="18"/>
  <c r="P22" i="13"/>
  <c r="D22" i="18"/>
  <c r="D22" i="13"/>
  <c r="U20" i="13"/>
  <c r="U20" i="18"/>
  <c r="I20" i="13"/>
  <c r="I20" i="18"/>
  <c r="S18" i="18"/>
  <c r="S18" i="13"/>
  <c r="E18" i="18"/>
  <c r="E18" i="13"/>
  <c r="O17" i="18"/>
  <c r="O17" i="13"/>
  <c r="C17" i="18"/>
  <c r="C17" i="13"/>
  <c r="N16" i="18"/>
  <c r="N16" i="13"/>
  <c r="Y15" i="18"/>
  <c r="Y15" i="13"/>
  <c r="M15" i="18"/>
  <c r="M15" i="13"/>
  <c r="W14" i="18"/>
  <c r="W14" i="13"/>
  <c r="G14" i="18"/>
  <c r="G14" i="13"/>
  <c r="O13" i="18"/>
  <c r="O13" i="13"/>
  <c r="C13" i="18"/>
  <c r="C13" i="13"/>
  <c r="N12" i="18"/>
  <c r="N12" i="13"/>
  <c r="Y11" i="18"/>
  <c r="Y11" i="13"/>
  <c r="M11" i="18"/>
  <c r="M11" i="13"/>
  <c r="Y10" i="18"/>
  <c r="Y10" i="13"/>
  <c r="X9" i="18"/>
  <c r="X9" i="13"/>
  <c r="L9" i="18"/>
  <c r="L9" i="13"/>
  <c r="W8" i="18"/>
  <c r="W8" i="13"/>
  <c r="K8" i="18"/>
  <c r="K8" i="13"/>
  <c r="V7" i="18"/>
  <c r="V7" i="13"/>
  <c r="J7" i="18"/>
  <c r="J7" i="13"/>
  <c r="T6" i="18"/>
  <c r="T6" i="13"/>
  <c r="W5" i="18"/>
  <c r="W5" i="13"/>
  <c r="K5" i="18"/>
  <c r="K5" i="13"/>
  <c r="V4" i="18"/>
  <c r="V4" i="13"/>
  <c r="J4" i="18"/>
  <c r="J4" i="13"/>
  <c r="U3" i="18"/>
  <c r="U3" i="13"/>
  <c r="I3" i="18"/>
  <c r="I3" i="13"/>
  <c r="D24" i="17"/>
  <c r="D24" i="12"/>
  <c r="O23" i="17"/>
  <c r="O23" i="12"/>
  <c r="C23" i="17"/>
  <c r="C23" i="12"/>
  <c r="N22" i="17"/>
  <c r="N22" i="12"/>
  <c r="Y21" i="12"/>
  <c r="Y21" i="17"/>
  <c r="M21" i="17"/>
  <c r="M21" i="12"/>
  <c r="X20" i="17"/>
  <c r="X20" i="12"/>
  <c r="L20" i="17"/>
  <c r="L20" i="12"/>
  <c r="X18" i="17"/>
  <c r="X18" i="12"/>
  <c r="L18" i="17"/>
  <c r="L18" i="12"/>
  <c r="V17" i="17"/>
  <c r="V17" i="12"/>
  <c r="J17" i="17"/>
  <c r="J17" i="12"/>
  <c r="U16" i="17"/>
  <c r="U16" i="12"/>
  <c r="I16" i="17"/>
  <c r="I16" i="12"/>
  <c r="T15" i="17"/>
  <c r="T15" i="12"/>
  <c r="H15" i="17"/>
  <c r="H15" i="12"/>
  <c r="R14" i="17"/>
  <c r="R14" i="12"/>
  <c r="F14" i="17"/>
  <c r="F14" i="12"/>
  <c r="Q13" i="17"/>
  <c r="Q13" i="12"/>
  <c r="E13" i="17"/>
  <c r="E13" i="12"/>
  <c r="P12" i="17"/>
  <c r="P12" i="12"/>
  <c r="D12" i="17"/>
  <c r="D12" i="12"/>
  <c r="O11" i="17"/>
  <c r="O11" i="12"/>
  <c r="C11" i="17"/>
  <c r="C11" i="12"/>
  <c r="O10" i="17"/>
  <c r="O10" i="12"/>
  <c r="C10" i="17"/>
  <c r="C10" i="12"/>
  <c r="Y9" i="17"/>
  <c r="Y9" i="12"/>
  <c r="M9" i="17"/>
  <c r="M9" i="12"/>
  <c r="X8" i="17"/>
  <c r="X8" i="12"/>
  <c r="L8" i="17"/>
  <c r="L8" i="12"/>
  <c r="W7" i="17"/>
  <c r="W7" i="12"/>
  <c r="K7" i="17"/>
  <c r="K7" i="12"/>
  <c r="U6" i="17"/>
  <c r="U6" i="12"/>
  <c r="I6" i="17"/>
  <c r="I6" i="12"/>
  <c r="T5" i="17"/>
  <c r="T5" i="12"/>
  <c r="H5" i="17"/>
  <c r="H5" i="12"/>
  <c r="S4" i="17"/>
  <c r="S4" i="12"/>
  <c r="G4" i="17"/>
  <c r="G4" i="12"/>
  <c r="R3" i="17"/>
  <c r="R3" i="12"/>
  <c r="F3" i="17"/>
  <c r="F3" i="12"/>
  <c r="M2" i="17"/>
  <c r="M2" i="12"/>
  <c r="X25" i="18"/>
  <c r="X25" i="13"/>
  <c r="T24" i="18"/>
  <c r="T24" i="13"/>
  <c r="H24" i="18"/>
  <c r="H24" i="13"/>
  <c r="S23" i="18"/>
  <c r="S23" i="13"/>
  <c r="D23" i="18"/>
  <c r="D23" i="13"/>
  <c r="O22" i="18"/>
  <c r="O22" i="13"/>
  <c r="C22" i="18"/>
  <c r="C22" i="13"/>
  <c r="T20" i="18"/>
  <c r="T20" i="13"/>
  <c r="H20" i="18"/>
  <c r="H20" i="13"/>
  <c r="R18" i="18"/>
  <c r="R18" i="13"/>
  <c r="D18" i="18"/>
  <c r="D18" i="13"/>
  <c r="N17" i="18"/>
  <c r="N17" i="13"/>
  <c r="Y16" i="18"/>
  <c r="Y16" i="13"/>
  <c r="M16" i="18"/>
  <c r="M16" i="13"/>
  <c r="X15" i="18"/>
  <c r="X15" i="13"/>
  <c r="L15" i="18"/>
  <c r="L15" i="13"/>
  <c r="V14" i="18"/>
  <c r="V14" i="13"/>
  <c r="E14" i="18"/>
  <c r="E14" i="13"/>
  <c r="N13" i="13"/>
  <c r="N13" i="18"/>
  <c r="Y12" i="18"/>
  <c r="Y12" i="13"/>
  <c r="M12" i="18"/>
  <c r="M12" i="13"/>
  <c r="X11" i="18"/>
  <c r="X11" i="13"/>
  <c r="L11" i="18"/>
  <c r="L11" i="13"/>
  <c r="W10" i="18"/>
  <c r="W10" i="13"/>
  <c r="W9" i="18"/>
  <c r="W9" i="13"/>
  <c r="K9" i="18"/>
  <c r="K9" i="13"/>
  <c r="V8" i="18"/>
  <c r="V8" i="13"/>
  <c r="J8" i="18"/>
  <c r="J8" i="13"/>
  <c r="U7" i="18"/>
  <c r="U7" i="13"/>
  <c r="I7" i="18"/>
  <c r="I7" i="13"/>
  <c r="S6" i="18"/>
  <c r="S6" i="13"/>
  <c r="V5" i="18"/>
  <c r="V5" i="13"/>
  <c r="J5" i="18"/>
  <c r="J5" i="13"/>
  <c r="U4" i="18"/>
  <c r="U4" i="13"/>
  <c r="I4" i="18"/>
  <c r="I4" i="13"/>
  <c r="T3" i="18"/>
  <c r="T3" i="13"/>
  <c r="H3" i="18"/>
  <c r="H3" i="13"/>
  <c r="D10" i="18"/>
  <c r="D10" i="13"/>
  <c r="P24" i="17"/>
  <c r="P24" i="12"/>
  <c r="P25" i="17"/>
  <c r="P25" i="12"/>
  <c r="D25" i="17"/>
  <c r="D25" i="12"/>
  <c r="O24" i="17"/>
  <c r="O24" i="12"/>
  <c r="C24" i="17"/>
  <c r="C24" i="12"/>
  <c r="N23" i="17"/>
  <c r="N23" i="12"/>
  <c r="Y22" i="17"/>
  <c r="Y22" i="12"/>
  <c r="M22" i="17"/>
  <c r="M22" i="12"/>
  <c r="X21" i="17"/>
  <c r="X21" i="12"/>
  <c r="L21" i="17"/>
  <c r="L21" i="12"/>
  <c r="W20" i="17"/>
  <c r="W20" i="12"/>
  <c r="K20" i="17"/>
  <c r="K20" i="12"/>
  <c r="W18" i="17"/>
  <c r="W18" i="12"/>
  <c r="K18" i="17"/>
  <c r="K18" i="12"/>
  <c r="U17" i="17"/>
  <c r="U17" i="12"/>
  <c r="I17" i="17"/>
  <c r="I17" i="12"/>
  <c r="T16" i="17"/>
  <c r="T16" i="12"/>
  <c r="H16" i="17"/>
  <c r="H16" i="12"/>
  <c r="S15" i="17"/>
  <c r="S15" i="12"/>
  <c r="G15" i="17"/>
  <c r="G15" i="12"/>
  <c r="Q14" i="17"/>
  <c r="Q14" i="12"/>
  <c r="E14" i="17"/>
  <c r="E14" i="12"/>
  <c r="P13" i="17"/>
  <c r="P13" i="12"/>
  <c r="D13" i="17"/>
  <c r="D13" i="12"/>
  <c r="O12" i="17"/>
  <c r="O12" i="12"/>
  <c r="C12" i="17"/>
  <c r="C12" i="12"/>
  <c r="N11" i="17"/>
  <c r="N11" i="12"/>
  <c r="N10" i="17"/>
  <c r="N10" i="12"/>
  <c r="X9" i="17"/>
  <c r="X9" i="12"/>
  <c r="L9" i="17"/>
  <c r="L9" i="12"/>
  <c r="W8" i="17"/>
  <c r="W8" i="12"/>
  <c r="K8" i="17"/>
  <c r="K8" i="12"/>
  <c r="V7" i="17"/>
  <c r="V7" i="12"/>
  <c r="J7" i="17"/>
  <c r="J7" i="12"/>
  <c r="T6" i="17"/>
  <c r="T6" i="12"/>
  <c r="H6" i="17"/>
  <c r="H6" i="12"/>
  <c r="S5" i="17"/>
  <c r="S5" i="12"/>
  <c r="G5" i="17"/>
  <c r="G5" i="12"/>
  <c r="R4" i="17"/>
  <c r="R4" i="12"/>
  <c r="F4" i="17"/>
  <c r="F4" i="12"/>
  <c r="Q3" i="17"/>
  <c r="Q3" i="12"/>
  <c r="E3" i="17"/>
  <c r="E3" i="12"/>
  <c r="L2" i="17"/>
  <c r="L2" i="12"/>
  <c r="U25" i="18"/>
  <c r="U25" i="13"/>
  <c r="S24" i="18"/>
  <c r="S24" i="13"/>
  <c r="G24" i="18"/>
  <c r="G24" i="13"/>
  <c r="Q23" i="18"/>
  <c r="Q23" i="13"/>
  <c r="C23" i="18"/>
  <c r="C23" i="13"/>
  <c r="N22" i="18"/>
  <c r="N22" i="13"/>
  <c r="X21" i="18"/>
  <c r="X21" i="13"/>
  <c r="S20" i="18"/>
  <c r="S20" i="13"/>
  <c r="G20" i="18"/>
  <c r="G20" i="13"/>
  <c r="Q18" i="18"/>
  <c r="Q18" i="13"/>
  <c r="C18" i="18"/>
  <c r="C18" i="13"/>
  <c r="Y17" i="18"/>
  <c r="Y17" i="13"/>
  <c r="M17" i="18"/>
  <c r="M17" i="13"/>
  <c r="X16" i="18"/>
  <c r="X16" i="13"/>
  <c r="L16" i="18"/>
  <c r="L16" i="13"/>
  <c r="W15" i="18"/>
  <c r="W15" i="13"/>
  <c r="K15" i="18"/>
  <c r="K15" i="13"/>
  <c r="U14" i="18"/>
  <c r="U14" i="13"/>
  <c r="Y13" i="18"/>
  <c r="Y13" i="13"/>
  <c r="M13" i="18"/>
  <c r="M13" i="13"/>
  <c r="X12" i="18"/>
  <c r="X12" i="13"/>
  <c r="L12" i="18"/>
  <c r="L12" i="13"/>
  <c r="W11" i="18"/>
  <c r="W11" i="13"/>
  <c r="K11" i="18"/>
  <c r="K11" i="13"/>
  <c r="S10" i="18"/>
  <c r="S10" i="13"/>
  <c r="V9" i="13"/>
  <c r="V9" i="18"/>
  <c r="J9" i="13"/>
  <c r="J9" i="18"/>
  <c r="U8" i="13"/>
  <c r="U8" i="18"/>
  <c r="I8" i="13"/>
  <c r="I8" i="18"/>
  <c r="T7" i="13"/>
  <c r="T7" i="18"/>
  <c r="H7" i="13"/>
  <c r="H7" i="18"/>
  <c r="Q6" i="18"/>
  <c r="Q6" i="13"/>
  <c r="U5" i="18"/>
  <c r="U5" i="13"/>
  <c r="I5" i="18"/>
  <c r="I5" i="13"/>
  <c r="T4" i="18"/>
  <c r="T4" i="13"/>
  <c r="H4" i="18"/>
  <c r="H4" i="13"/>
  <c r="S3" i="18"/>
  <c r="S3" i="13"/>
  <c r="G3" i="18"/>
  <c r="G3" i="13"/>
  <c r="J6" i="18"/>
  <c r="J6" i="13"/>
  <c r="E25" i="17"/>
  <c r="E25" i="12"/>
  <c r="O25" i="17"/>
  <c r="O25" i="12"/>
  <c r="C25" i="17"/>
  <c r="C25" i="12"/>
  <c r="N24" i="17"/>
  <c r="N24" i="12"/>
  <c r="Y23" i="17"/>
  <c r="Y23" i="12"/>
  <c r="M23" i="17"/>
  <c r="M23" i="12"/>
  <c r="X22" i="17"/>
  <c r="X22" i="12"/>
  <c r="L22" i="17"/>
  <c r="L22" i="12"/>
  <c r="W21" i="17"/>
  <c r="W21" i="12"/>
  <c r="K21" i="17"/>
  <c r="K21" i="12"/>
  <c r="V20" i="17"/>
  <c r="V20" i="12"/>
  <c r="J20" i="17"/>
  <c r="J20" i="12"/>
  <c r="V18" i="17"/>
  <c r="V18" i="12"/>
  <c r="J18" i="17"/>
  <c r="J18" i="12"/>
  <c r="T17" i="17"/>
  <c r="T17" i="12"/>
  <c r="H17" i="17"/>
  <c r="H17" i="12"/>
  <c r="S16" i="17"/>
  <c r="S16" i="12"/>
  <c r="G16" i="17"/>
  <c r="G16" i="12"/>
  <c r="R15" i="17"/>
  <c r="R15" i="12"/>
  <c r="F15" i="17"/>
  <c r="F15" i="12"/>
  <c r="P14" i="17"/>
  <c r="P14" i="12"/>
  <c r="D14" i="17"/>
  <c r="D14" i="12"/>
  <c r="O13" i="17"/>
  <c r="O13" i="12"/>
  <c r="C13" i="17"/>
  <c r="C13" i="12"/>
  <c r="N12" i="17"/>
  <c r="N12" i="12"/>
  <c r="Y11" i="17"/>
  <c r="Y11" i="12"/>
  <c r="M11" i="17"/>
  <c r="M11" i="12"/>
  <c r="Y10" i="17"/>
  <c r="Y10" i="12"/>
  <c r="M10" i="17"/>
  <c r="M10" i="12"/>
  <c r="W9" i="17"/>
  <c r="W9" i="12"/>
  <c r="K9" i="17"/>
  <c r="K9" i="12"/>
  <c r="V8" i="17"/>
  <c r="V8" i="12"/>
  <c r="J8" i="17"/>
  <c r="J8" i="12"/>
  <c r="U7" i="17"/>
  <c r="U7" i="12"/>
  <c r="I7" i="17"/>
  <c r="I7" i="12"/>
  <c r="S6" i="12"/>
  <c r="S6" i="17"/>
  <c r="G6" i="12"/>
  <c r="G6" i="17"/>
  <c r="R5" i="17"/>
  <c r="R5" i="12"/>
  <c r="F5" i="17"/>
  <c r="F5" i="12"/>
  <c r="Q4" i="17"/>
  <c r="Q4" i="12"/>
  <c r="E4" i="17"/>
  <c r="E4" i="12"/>
  <c r="P3" i="17"/>
  <c r="P3" i="12"/>
  <c r="D3" i="17"/>
  <c r="D3" i="12"/>
  <c r="K2" i="17"/>
  <c r="K2" i="12"/>
  <c r="S25" i="18"/>
  <c r="S25" i="13"/>
  <c r="R24" i="18"/>
  <c r="R24" i="13"/>
  <c r="F24" i="18"/>
  <c r="F24" i="13"/>
  <c r="P23" i="18"/>
  <c r="P23" i="13"/>
  <c r="Y22" i="18"/>
  <c r="Y22" i="13"/>
  <c r="M22" i="18"/>
  <c r="M22" i="13"/>
  <c r="S21" i="18"/>
  <c r="S21" i="13"/>
  <c r="R20" i="18"/>
  <c r="R20" i="13"/>
  <c r="F20" i="18"/>
  <c r="F20" i="13"/>
  <c r="P18" i="18"/>
  <c r="P18" i="13"/>
  <c r="X17" i="18"/>
  <c r="X17" i="13"/>
  <c r="L17" i="18"/>
  <c r="L17" i="13"/>
  <c r="W16" i="18"/>
  <c r="W16" i="13"/>
  <c r="K16" i="18"/>
  <c r="K16" i="13"/>
  <c r="V15" i="18"/>
  <c r="V15" i="13"/>
  <c r="J15" i="18"/>
  <c r="J15" i="13"/>
  <c r="T14" i="18"/>
  <c r="T14" i="13"/>
  <c r="X13" i="18"/>
  <c r="X13" i="13"/>
  <c r="L13" i="18"/>
  <c r="L13" i="13"/>
  <c r="W12" i="18"/>
  <c r="W12" i="13"/>
  <c r="K12" i="18"/>
  <c r="K12" i="13"/>
  <c r="V11" i="18"/>
  <c r="V11" i="13"/>
  <c r="J11" i="18"/>
  <c r="J11" i="13"/>
  <c r="R10" i="18"/>
  <c r="R10" i="13"/>
  <c r="U9" i="18"/>
  <c r="U9" i="13"/>
  <c r="I9" i="18"/>
  <c r="I9" i="13"/>
  <c r="T8" i="18"/>
  <c r="T8" i="13"/>
  <c r="H8" i="18"/>
  <c r="H8" i="13"/>
  <c r="S7" i="18"/>
  <c r="S7" i="13"/>
  <c r="G7" i="18"/>
  <c r="G7" i="13"/>
  <c r="M6" i="18"/>
  <c r="M6" i="13"/>
  <c r="T5" i="18"/>
  <c r="T5" i="13"/>
  <c r="H5" i="18"/>
  <c r="H5" i="13"/>
  <c r="S4" i="18"/>
  <c r="S4" i="13"/>
  <c r="G4" i="18"/>
  <c r="G4" i="13"/>
  <c r="R3" i="18"/>
  <c r="R3" i="13"/>
  <c r="F3" i="13"/>
  <c r="F3" i="18"/>
  <c r="Q25" i="17"/>
  <c r="Q25" i="12"/>
  <c r="N25" i="17"/>
  <c r="N25" i="12"/>
  <c r="Y24" i="17"/>
  <c r="Y24" i="12"/>
  <c r="M24" i="17"/>
  <c r="M24" i="12"/>
  <c r="X23" i="17"/>
  <c r="X23" i="12"/>
  <c r="L23" i="17"/>
  <c r="L23" i="12"/>
  <c r="W22" i="17"/>
  <c r="W22" i="12"/>
  <c r="K22" i="17"/>
  <c r="K22" i="12"/>
  <c r="V21" i="17"/>
  <c r="V21" i="12"/>
  <c r="J21" i="17"/>
  <c r="J21" i="12"/>
  <c r="U20" i="12"/>
  <c r="U20" i="17"/>
  <c r="I20" i="17"/>
  <c r="I20" i="12"/>
  <c r="U18" i="17"/>
  <c r="U18" i="12"/>
  <c r="I18" i="12"/>
  <c r="I18" i="17"/>
  <c r="S17" i="17"/>
  <c r="S17" i="12"/>
  <c r="G17" i="17"/>
  <c r="G17" i="12"/>
  <c r="R16" i="17"/>
  <c r="R16" i="12"/>
  <c r="F16" i="17"/>
  <c r="F16" i="12"/>
  <c r="Q15" i="17"/>
  <c r="Q15" i="12"/>
  <c r="E15" i="17"/>
  <c r="E15" i="12"/>
  <c r="O14" i="17"/>
  <c r="O14" i="12"/>
  <c r="C14" i="17"/>
  <c r="C14" i="12"/>
  <c r="N13" i="17"/>
  <c r="N13" i="12"/>
  <c r="Y12" i="17"/>
  <c r="Y12" i="12"/>
  <c r="M12" i="17"/>
  <c r="M12" i="12"/>
  <c r="X11" i="17"/>
  <c r="X11" i="12"/>
  <c r="L11" i="17"/>
  <c r="L11" i="12"/>
  <c r="X10" i="17"/>
  <c r="X10" i="12"/>
  <c r="L10" i="17"/>
  <c r="L10" i="12"/>
  <c r="V9" i="17"/>
  <c r="V9" i="12"/>
  <c r="J9" i="17"/>
  <c r="J9" i="12"/>
  <c r="U8" i="17"/>
  <c r="U8" i="12"/>
  <c r="I8" i="17"/>
  <c r="I8" i="12"/>
  <c r="T7" i="12"/>
  <c r="T7" i="17"/>
  <c r="H7" i="17"/>
  <c r="H7" i="12"/>
  <c r="R6" i="17"/>
  <c r="R6" i="12"/>
  <c r="F6" i="17"/>
  <c r="F6" i="12"/>
  <c r="Q5" i="17"/>
  <c r="Q5" i="12"/>
  <c r="E5" i="17"/>
  <c r="E5" i="12"/>
  <c r="P4" i="17"/>
  <c r="P4" i="12"/>
  <c r="D4" i="17"/>
  <c r="D4" i="12"/>
  <c r="O3" i="17"/>
  <c r="O3" i="12"/>
  <c r="C3" i="17"/>
  <c r="C3" i="12"/>
  <c r="J2" i="17"/>
  <c r="J2" i="12"/>
  <c r="N25" i="18"/>
  <c r="N25" i="13"/>
  <c r="Q24" i="18"/>
  <c r="Q24" i="13"/>
  <c r="E24" i="18"/>
  <c r="E24" i="13"/>
  <c r="O23" i="18"/>
  <c r="O23" i="13"/>
  <c r="X22" i="18"/>
  <c r="X22" i="13"/>
  <c r="L22" i="18"/>
  <c r="L22" i="13"/>
  <c r="R21" i="18"/>
  <c r="R21" i="13"/>
  <c r="Q20" i="18"/>
  <c r="Q20" i="13"/>
  <c r="E20" i="18"/>
  <c r="E20" i="13"/>
  <c r="O18" i="18"/>
  <c r="O18" i="13"/>
  <c r="W17" i="18"/>
  <c r="W17" i="13"/>
  <c r="K17" i="18"/>
  <c r="K17" i="13"/>
  <c r="V16" i="18"/>
  <c r="V16" i="13"/>
  <c r="J16" i="18"/>
  <c r="J16" i="13"/>
  <c r="U15" i="18"/>
  <c r="U15" i="13"/>
  <c r="I15" i="18"/>
  <c r="I15" i="13"/>
  <c r="S14" i="18"/>
  <c r="S14" i="13"/>
  <c r="W13" i="18"/>
  <c r="W13" i="13"/>
  <c r="K13" i="18"/>
  <c r="K13" i="13"/>
  <c r="V12" i="18"/>
  <c r="V12" i="13"/>
  <c r="J12" i="18"/>
  <c r="J12" i="13"/>
  <c r="U11" i="18"/>
  <c r="U11" i="13"/>
  <c r="I11" i="18"/>
  <c r="I11" i="13"/>
  <c r="Q10" i="18"/>
  <c r="Q10" i="13"/>
  <c r="T9" i="18"/>
  <c r="T9" i="13"/>
  <c r="H9" i="18"/>
  <c r="H9" i="13"/>
  <c r="S8" i="18"/>
  <c r="S8" i="13"/>
  <c r="G8" i="18"/>
  <c r="G8" i="13"/>
  <c r="R7" i="18"/>
  <c r="R7" i="13"/>
  <c r="F7" i="18"/>
  <c r="F7" i="13"/>
  <c r="L6" i="18"/>
  <c r="L6" i="13"/>
  <c r="S5" i="18"/>
  <c r="S5" i="13"/>
  <c r="G5" i="18"/>
  <c r="G5" i="13"/>
  <c r="R4" i="18"/>
  <c r="R4" i="13"/>
  <c r="F4" i="18"/>
  <c r="F4" i="13"/>
  <c r="Q3" i="18"/>
  <c r="Q3" i="13"/>
  <c r="E3" i="18"/>
  <c r="E3" i="13"/>
  <c r="Y25" i="17"/>
  <c r="Y25" i="12"/>
  <c r="M25" i="17"/>
  <c r="M25" i="12"/>
  <c r="X24" i="17"/>
  <c r="X24" i="12"/>
  <c r="L24" i="17"/>
  <c r="L24" i="12"/>
  <c r="W23" i="17"/>
  <c r="W23" i="12"/>
  <c r="K23" i="17"/>
  <c r="K23" i="12"/>
  <c r="V22" i="17"/>
  <c r="V22" i="12"/>
  <c r="J22" i="17"/>
  <c r="J22" i="12"/>
  <c r="U21" i="17"/>
  <c r="U21" i="12"/>
  <c r="I21" i="17"/>
  <c r="I21" i="12"/>
  <c r="T20" i="17"/>
  <c r="T20" i="12"/>
  <c r="H20" i="17"/>
  <c r="H20" i="12"/>
  <c r="T18" i="17"/>
  <c r="T18" i="12"/>
  <c r="H18" i="17"/>
  <c r="H18" i="12"/>
  <c r="R17" i="17"/>
  <c r="R17" i="12"/>
  <c r="F17" i="17"/>
  <c r="F17" i="12"/>
  <c r="Q16" i="17"/>
  <c r="Q16" i="12"/>
  <c r="E16" i="17"/>
  <c r="E16" i="12"/>
  <c r="P15" i="17"/>
  <c r="P15" i="12"/>
  <c r="D15" i="17"/>
  <c r="D15" i="12"/>
  <c r="N14" i="17"/>
  <c r="N14" i="12"/>
  <c r="Y13" i="17"/>
  <c r="Y13" i="12"/>
  <c r="M13" i="17"/>
  <c r="M13" i="12"/>
  <c r="X12" i="17"/>
  <c r="X12" i="12"/>
  <c r="L12" i="17"/>
  <c r="L12" i="12"/>
  <c r="W11" i="17"/>
  <c r="W11" i="12"/>
  <c r="K11" i="17"/>
  <c r="K11" i="12"/>
  <c r="W10" i="17"/>
  <c r="W10" i="12"/>
  <c r="K10" i="17"/>
  <c r="K10" i="12"/>
  <c r="U9" i="17"/>
  <c r="U9" i="12"/>
  <c r="I9" i="17"/>
  <c r="I9" i="12"/>
  <c r="T8" i="17"/>
  <c r="T8" i="12"/>
  <c r="H8" i="17"/>
  <c r="H8" i="12"/>
  <c r="S7" i="17"/>
  <c r="S7" i="12"/>
  <c r="G7" i="17"/>
  <c r="G7" i="12"/>
  <c r="Q6" i="17"/>
  <c r="Q6" i="12"/>
  <c r="E6" i="17"/>
  <c r="E6" i="12"/>
  <c r="P5" i="17"/>
  <c r="P5" i="12"/>
  <c r="D5" i="17"/>
  <c r="D5" i="12"/>
  <c r="O4" i="17"/>
  <c r="O4" i="12"/>
  <c r="C4" i="17"/>
  <c r="C4" i="12"/>
  <c r="N3" i="17"/>
  <c r="N3" i="12"/>
  <c r="Y2" i="17"/>
  <c r="Y2" i="12"/>
  <c r="I2" i="17"/>
  <c r="I2" i="12"/>
  <c r="M25" i="18"/>
  <c r="M25" i="13"/>
  <c r="P24" i="18"/>
  <c r="P24" i="13"/>
  <c r="D24" i="18"/>
  <c r="D24" i="13"/>
  <c r="M23" i="18"/>
  <c r="M23" i="13"/>
  <c r="W22" i="18"/>
  <c r="W22" i="13"/>
  <c r="K22" i="13"/>
  <c r="K22" i="18"/>
  <c r="N21" i="18"/>
  <c r="N21" i="13"/>
  <c r="P20" i="18"/>
  <c r="P20" i="13"/>
  <c r="D20" i="18"/>
  <c r="D20" i="13"/>
  <c r="N18" i="18"/>
  <c r="N18" i="13"/>
  <c r="V17" i="18"/>
  <c r="V17" i="13"/>
  <c r="J17" i="18"/>
  <c r="J17" i="13"/>
  <c r="U16" i="18"/>
  <c r="U16" i="13"/>
  <c r="I16" i="18"/>
  <c r="I16" i="13"/>
  <c r="T15" i="18"/>
  <c r="T15" i="13"/>
  <c r="H15" i="18"/>
  <c r="H15" i="13"/>
  <c r="Q14" i="18"/>
  <c r="Q14" i="13"/>
  <c r="V13" i="18"/>
  <c r="V13" i="13"/>
  <c r="J13" i="18"/>
  <c r="J13" i="13"/>
  <c r="U12" i="18"/>
  <c r="U12" i="13"/>
  <c r="I12" i="18"/>
  <c r="I12" i="13"/>
  <c r="T11" i="18"/>
  <c r="T11" i="13"/>
  <c r="H11" i="18"/>
  <c r="H11" i="13"/>
  <c r="O10" i="18"/>
  <c r="O10" i="13"/>
  <c r="S9" i="18"/>
  <c r="S9" i="13"/>
  <c r="G9" i="18"/>
  <c r="G9" i="13"/>
  <c r="R8" i="18"/>
  <c r="R8" i="13"/>
  <c r="F8" i="18"/>
  <c r="F8" i="13"/>
  <c r="Q7" i="18"/>
  <c r="Q7" i="13"/>
  <c r="E7" i="18"/>
  <c r="E7" i="13"/>
  <c r="K6" i="18"/>
  <c r="K6" i="13"/>
  <c r="R5" i="18"/>
  <c r="R5" i="13"/>
  <c r="F5" i="18"/>
  <c r="F5" i="13"/>
  <c r="Q4" i="18"/>
  <c r="Q4" i="13"/>
  <c r="E4" i="18"/>
  <c r="E4" i="13"/>
  <c r="P3" i="13"/>
  <c r="P3" i="18"/>
  <c r="D3" i="13"/>
  <c r="D3" i="18"/>
  <c r="C25" i="18"/>
  <c r="C25" i="13"/>
  <c r="X25" i="17"/>
  <c r="X25" i="12"/>
  <c r="L25" i="17"/>
  <c r="L25" i="12"/>
  <c r="W24" i="17"/>
  <c r="W24" i="12"/>
  <c r="K24" i="17"/>
  <c r="K24" i="12"/>
  <c r="V23" i="17"/>
  <c r="V23" i="12"/>
  <c r="J23" i="17"/>
  <c r="J23" i="12"/>
  <c r="U22" i="17"/>
  <c r="U22" i="12"/>
  <c r="I22" i="17"/>
  <c r="I22" i="12"/>
  <c r="T21" i="17"/>
  <c r="T21" i="12"/>
  <c r="H21" i="17"/>
  <c r="H21" i="12"/>
  <c r="S20" i="17"/>
  <c r="S20" i="12"/>
  <c r="G20" i="17"/>
  <c r="G20" i="12"/>
  <c r="S18" i="17"/>
  <c r="S18" i="12"/>
  <c r="G18" i="17"/>
  <c r="G18" i="12"/>
  <c r="Q17" i="17"/>
  <c r="Q17" i="12"/>
  <c r="E17" i="17"/>
  <c r="E17" i="12"/>
  <c r="P16" i="17"/>
  <c r="P16" i="12"/>
  <c r="D16" i="17"/>
  <c r="D16" i="12"/>
  <c r="O15" i="17"/>
  <c r="O15" i="12"/>
  <c r="C15" i="17"/>
  <c r="C15" i="12"/>
  <c r="Y14" i="17"/>
  <c r="Y14" i="12"/>
  <c r="M14" i="17"/>
  <c r="M14" i="12"/>
  <c r="X13" i="17"/>
  <c r="X13" i="12"/>
  <c r="L13" i="17"/>
  <c r="L13" i="12"/>
  <c r="W12" i="17"/>
  <c r="W12" i="12"/>
  <c r="K12" i="17"/>
  <c r="K12" i="12"/>
  <c r="V11" i="17"/>
  <c r="V11" i="12"/>
  <c r="J11" i="17"/>
  <c r="J11" i="12"/>
  <c r="V10" i="17"/>
  <c r="V10" i="12"/>
  <c r="J10" i="17"/>
  <c r="J10" i="12"/>
  <c r="T9" i="17"/>
  <c r="T9" i="12"/>
  <c r="H9" i="17"/>
  <c r="H9" i="12"/>
  <c r="S8" i="17"/>
  <c r="S8" i="12"/>
  <c r="G8" i="17"/>
  <c r="G8" i="12"/>
  <c r="R7" i="17"/>
  <c r="R7" i="12"/>
  <c r="F7" i="17"/>
  <c r="F7" i="12"/>
  <c r="P6" i="17"/>
  <c r="P6" i="12"/>
  <c r="D6" i="17"/>
  <c r="D6" i="12"/>
  <c r="O5" i="17"/>
  <c r="O5" i="12"/>
  <c r="C5" i="17"/>
  <c r="C5" i="12"/>
  <c r="N4" i="17"/>
  <c r="N4" i="12"/>
  <c r="Y3" i="17"/>
  <c r="Y3" i="12"/>
  <c r="M3" i="17"/>
  <c r="M3" i="12"/>
  <c r="X2" i="17"/>
  <c r="X2" i="12"/>
  <c r="G2" i="17"/>
  <c r="G2" i="12"/>
  <c r="I25" i="18"/>
  <c r="I25" i="13"/>
  <c r="O24" i="18"/>
  <c r="O24" i="13"/>
  <c r="C24" i="18"/>
  <c r="C24" i="13"/>
  <c r="L23" i="18"/>
  <c r="L23" i="13"/>
  <c r="V22" i="18"/>
  <c r="V22" i="13"/>
  <c r="J22" i="18"/>
  <c r="J22" i="13"/>
  <c r="G21" i="18"/>
  <c r="G21" i="13"/>
  <c r="O20" i="18"/>
  <c r="O20" i="13"/>
  <c r="C20" i="18"/>
  <c r="C20" i="13"/>
  <c r="M18" i="18"/>
  <c r="M18" i="13"/>
  <c r="U17" i="18"/>
  <c r="U17" i="13"/>
  <c r="I17" i="18"/>
  <c r="I17" i="13"/>
  <c r="T16" i="18"/>
  <c r="T16" i="13"/>
  <c r="H16" i="18"/>
  <c r="H16" i="13"/>
  <c r="S15" i="18"/>
  <c r="S15" i="13"/>
  <c r="G15" i="18"/>
  <c r="G15" i="13"/>
  <c r="P14" i="18"/>
  <c r="P14" i="13"/>
  <c r="U13" i="18"/>
  <c r="U13" i="13"/>
  <c r="I13" i="18"/>
  <c r="I13" i="13"/>
  <c r="T12" i="18"/>
  <c r="T12" i="13"/>
  <c r="H12" i="18"/>
  <c r="H12" i="13"/>
  <c r="S11" i="18"/>
  <c r="S11" i="13"/>
  <c r="G11" i="18"/>
  <c r="G11" i="13"/>
  <c r="N10" i="18"/>
  <c r="N10" i="13"/>
  <c r="R9" i="18"/>
  <c r="R9" i="13"/>
  <c r="F9" i="18"/>
  <c r="F9" i="13"/>
  <c r="Q8" i="18"/>
  <c r="Q8" i="13"/>
  <c r="E8" i="18"/>
  <c r="E8" i="13"/>
  <c r="P7" i="18"/>
  <c r="P7" i="13"/>
  <c r="D7" i="18"/>
  <c r="D7" i="13"/>
  <c r="I6" i="18"/>
  <c r="I6" i="13"/>
  <c r="Q5" i="18"/>
  <c r="Q5" i="13"/>
  <c r="E5" i="18"/>
  <c r="E5" i="13"/>
  <c r="P4" i="18"/>
  <c r="P4" i="13"/>
  <c r="D4" i="18"/>
  <c r="D4" i="13"/>
  <c r="O3" i="18"/>
  <c r="O3" i="13"/>
  <c r="C3" i="18"/>
  <c r="C3" i="13"/>
  <c r="W25" i="17"/>
  <c r="W25" i="12"/>
  <c r="K25" i="17"/>
  <c r="K25" i="12"/>
  <c r="J24" i="17"/>
  <c r="J24" i="12"/>
  <c r="U23" i="17"/>
  <c r="U23" i="12"/>
  <c r="I23" i="17"/>
  <c r="I23" i="12"/>
  <c r="T22" i="17"/>
  <c r="T22" i="12"/>
  <c r="H22" i="17"/>
  <c r="H22" i="12"/>
  <c r="S21" i="17"/>
  <c r="S21" i="12"/>
  <c r="G21" i="17"/>
  <c r="G21" i="12"/>
  <c r="R20" i="17"/>
  <c r="R20" i="12"/>
  <c r="F20" i="17"/>
  <c r="F20" i="12"/>
  <c r="R18" i="17"/>
  <c r="R18" i="12"/>
  <c r="F18" i="17"/>
  <c r="F18" i="12"/>
  <c r="P17" i="17"/>
  <c r="P17" i="12"/>
  <c r="D17" i="17"/>
  <c r="D17" i="12"/>
  <c r="O16" i="17"/>
  <c r="O16" i="12"/>
  <c r="C16" i="17"/>
  <c r="C16" i="12"/>
  <c r="N15" i="17"/>
  <c r="N15" i="12"/>
  <c r="X14" i="17"/>
  <c r="X14" i="12"/>
  <c r="L14" i="17"/>
  <c r="L14" i="12"/>
  <c r="W13" i="17"/>
  <c r="W13" i="12"/>
  <c r="K13" i="17"/>
  <c r="K13" i="12"/>
  <c r="V12" i="17"/>
  <c r="V12" i="12"/>
  <c r="J12" i="17"/>
  <c r="J12" i="12"/>
  <c r="U11" i="17"/>
  <c r="U11" i="12"/>
  <c r="I11" i="17"/>
  <c r="I11" i="12"/>
  <c r="U10" i="17"/>
  <c r="U10" i="12"/>
  <c r="I10" i="17"/>
  <c r="I10" i="12"/>
  <c r="S9" i="17"/>
  <c r="S9" i="12"/>
  <c r="G9" i="17"/>
  <c r="G9" i="12"/>
  <c r="R8" i="17"/>
  <c r="R8" i="12"/>
  <c r="F8" i="17"/>
  <c r="F8" i="12"/>
  <c r="Q7" i="12"/>
  <c r="Q7" i="17"/>
  <c r="E7" i="17"/>
  <c r="E7" i="12"/>
  <c r="O6" i="17"/>
  <c r="O6" i="12"/>
  <c r="C6" i="17"/>
  <c r="C6" i="12"/>
  <c r="N5" i="17"/>
  <c r="N5" i="12"/>
  <c r="Y4" i="17"/>
  <c r="Y4" i="12"/>
  <c r="M4" i="17"/>
  <c r="M4" i="12"/>
  <c r="X3" i="17"/>
  <c r="X3" i="12"/>
  <c r="L3" i="17"/>
  <c r="L3" i="12"/>
  <c r="W2" i="17"/>
  <c r="W2" i="12"/>
  <c r="F2" i="17"/>
  <c r="F2" i="12"/>
  <c r="G25" i="18"/>
  <c r="G25" i="13"/>
  <c r="N24" i="18"/>
  <c r="N24" i="13"/>
  <c r="Y23" i="18"/>
  <c r="Y23" i="13"/>
  <c r="K23" i="18"/>
  <c r="K23" i="13"/>
  <c r="U22" i="18"/>
  <c r="U22" i="13"/>
  <c r="I22" i="18"/>
  <c r="I22" i="13"/>
  <c r="F21" i="18"/>
  <c r="F21" i="13"/>
  <c r="N20" i="18"/>
  <c r="N20" i="13"/>
  <c r="O19" i="18"/>
  <c r="O19" i="13"/>
  <c r="K18" i="18"/>
  <c r="K18" i="13"/>
  <c r="T17" i="18"/>
  <c r="T17" i="13"/>
  <c r="H17" i="18"/>
  <c r="H17" i="13"/>
  <c r="S16" i="18"/>
  <c r="S16" i="13"/>
  <c r="G16" i="18"/>
  <c r="G16" i="13"/>
  <c r="R15" i="18"/>
  <c r="R15" i="13"/>
  <c r="F15" i="18"/>
  <c r="F15" i="13"/>
  <c r="L14" i="18"/>
  <c r="L14" i="13"/>
  <c r="T13" i="18"/>
  <c r="T13" i="13"/>
  <c r="H13" i="18"/>
  <c r="H13" i="13"/>
  <c r="S12" i="18"/>
  <c r="S12" i="13"/>
  <c r="G12" i="18"/>
  <c r="G12" i="13"/>
  <c r="R11" i="18"/>
  <c r="R11" i="13"/>
  <c r="F11" i="18"/>
  <c r="F11" i="13"/>
  <c r="M10" i="18"/>
  <c r="M10" i="13"/>
  <c r="Q9" i="18"/>
  <c r="Q9" i="13"/>
  <c r="E9" i="18"/>
  <c r="E9" i="13"/>
  <c r="P8" i="18"/>
  <c r="P8" i="13"/>
  <c r="D8" i="18"/>
  <c r="D8" i="13"/>
  <c r="O7" i="18"/>
  <c r="O7" i="13"/>
  <c r="C7" i="18"/>
  <c r="C7" i="13"/>
  <c r="Y6" i="18"/>
  <c r="Y6" i="13"/>
  <c r="H6" i="18"/>
  <c r="H6" i="13"/>
  <c r="P5" i="18"/>
  <c r="P5" i="13"/>
  <c r="D5" i="18"/>
  <c r="D5" i="13"/>
  <c r="O4" i="18"/>
  <c r="O4" i="13"/>
  <c r="C4" i="18"/>
  <c r="C4" i="13"/>
  <c r="N3" i="18"/>
  <c r="N3" i="13"/>
  <c r="Q2" i="18"/>
  <c r="Q2" i="13"/>
  <c r="V24" i="17"/>
  <c r="V24" i="12"/>
  <c r="V25" i="12"/>
  <c r="V25" i="17"/>
  <c r="J25" i="17"/>
  <c r="J25" i="12"/>
  <c r="U24" i="17"/>
  <c r="U24" i="12"/>
  <c r="I24" i="17"/>
  <c r="I24" i="12"/>
  <c r="T23" i="17"/>
  <c r="T23" i="12"/>
  <c r="H23" i="17"/>
  <c r="H23" i="12"/>
  <c r="S22" i="17"/>
  <c r="S22" i="12"/>
  <c r="G22" i="17"/>
  <c r="G22" i="12"/>
  <c r="R21" i="17"/>
  <c r="R21" i="12"/>
  <c r="F21" i="17"/>
  <c r="F21" i="12"/>
  <c r="Q20" i="17"/>
  <c r="Q20" i="12"/>
  <c r="E20" i="17"/>
  <c r="E20" i="12"/>
  <c r="Q18" i="17"/>
  <c r="Q18" i="12"/>
  <c r="E18" i="17"/>
  <c r="E18" i="12"/>
  <c r="O17" i="17"/>
  <c r="O17" i="12"/>
  <c r="C17" i="17"/>
  <c r="C17" i="12"/>
  <c r="N16" i="17"/>
  <c r="N16" i="12"/>
  <c r="Y15" i="17"/>
  <c r="Y15" i="12"/>
  <c r="M15" i="17"/>
  <c r="M15" i="12"/>
  <c r="W14" i="17"/>
  <c r="W14" i="12"/>
  <c r="K14" i="17"/>
  <c r="K14" i="12"/>
  <c r="V13" i="17"/>
  <c r="V13" i="12"/>
  <c r="J13" i="12"/>
  <c r="J13" i="17"/>
  <c r="U12" i="17"/>
  <c r="U12" i="12"/>
  <c r="I12" i="17"/>
  <c r="I12" i="12"/>
  <c r="T11" i="17"/>
  <c r="T11" i="12"/>
  <c r="H11" i="17"/>
  <c r="H11" i="12"/>
  <c r="T10" i="17"/>
  <c r="T10" i="12"/>
  <c r="H10" i="17"/>
  <c r="H10" i="12"/>
  <c r="R9" i="17"/>
  <c r="R9" i="12"/>
  <c r="F9" i="17"/>
  <c r="F9" i="12"/>
  <c r="Q8" i="17"/>
  <c r="Q8" i="12"/>
  <c r="E8" i="17"/>
  <c r="E8" i="12"/>
  <c r="P7" i="17"/>
  <c r="P7" i="12"/>
  <c r="D7" i="17"/>
  <c r="D7" i="12"/>
  <c r="N6" i="17"/>
  <c r="N6" i="12"/>
  <c r="Y5" i="17"/>
  <c r="Y5" i="12"/>
  <c r="M5" i="12"/>
  <c r="M5" i="17"/>
  <c r="X4" i="12"/>
  <c r="X4" i="17"/>
  <c r="L4" i="12"/>
  <c r="L4" i="17"/>
  <c r="W3" i="12"/>
  <c r="W3" i="17"/>
  <c r="K3" i="12"/>
  <c r="K3" i="17"/>
  <c r="V2" i="17"/>
  <c r="V2" i="12"/>
  <c r="E2" i="17"/>
  <c r="E2" i="12"/>
  <c r="Y24" i="18"/>
  <c r="Y24" i="13"/>
  <c r="M24" i="18"/>
  <c r="M24" i="13"/>
  <c r="X23" i="18"/>
  <c r="X23" i="13"/>
  <c r="J23" i="18"/>
  <c r="J23" i="13"/>
  <c r="T22" i="18"/>
  <c r="T22" i="13"/>
  <c r="H22" i="18"/>
  <c r="H22" i="13"/>
  <c r="Y20" i="18"/>
  <c r="Y20" i="13"/>
  <c r="M20" i="18"/>
  <c r="M20" i="13"/>
  <c r="C19" i="18"/>
  <c r="C19" i="13"/>
  <c r="Y18" i="18"/>
  <c r="Y18" i="13"/>
  <c r="J18" i="18"/>
  <c r="J18" i="13"/>
  <c r="S17" i="18"/>
  <c r="S17" i="13"/>
  <c r="G17" i="18"/>
  <c r="G17" i="13"/>
  <c r="R16" i="18"/>
  <c r="R16" i="13"/>
  <c r="F16" i="18"/>
  <c r="F16" i="13"/>
  <c r="Q15" i="18"/>
  <c r="Q15" i="13"/>
  <c r="E15" i="18"/>
  <c r="E15" i="13"/>
  <c r="K14" i="18"/>
  <c r="K14" i="13"/>
  <c r="S13" i="18"/>
  <c r="S13" i="13"/>
  <c r="G13" i="18"/>
  <c r="G13" i="13"/>
  <c r="R12" i="18"/>
  <c r="R12" i="13"/>
  <c r="F12" i="18"/>
  <c r="F12" i="13"/>
  <c r="Q11" i="18"/>
  <c r="Q11" i="13"/>
  <c r="E11" i="18"/>
  <c r="E11" i="13"/>
  <c r="K10" i="18"/>
  <c r="K10" i="13"/>
  <c r="P9" i="18"/>
  <c r="P9" i="13"/>
  <c r="D9" i="18"/>
  <c r="D9" i="13"/>
  <c r="O8" i="18"/>
  <c r="O8" i="13"/>
  <c r="C8" i="18"/>
  <c r="C8" i="13"/>
  <c r="N7" i="18"/>
  <c r="N7" i="13"/>
  <c r="X6" i="18"/>
  <c r="X6" i="13"/>
  <c r="G6" i="18"/>
  <c r="G6" i="13"/>
  <c r="O5" i="18"/>
  <c r="O5" i="13"/>
  <c r="C5" i="18"/>
  <c r="C5" i="13"/>
  <c r="N4" i="18"/>
  <c r="N4" i="13"/>
  <c r="Y3" i="18"/>
  <c r="Y3" i="13"/>
  <c r="M3" i="13"/>
  <c r="M3" i="18"/>
  <c r="D2" i="18"/>
  <c r="D2" i="13"/>
  <c r="R2" i="18"/>
  <c r="R2" i="13"/>
  <c r="B9" i="12"/>
  <c r="B9" i="17"/>
  <c r="B24" i="13"/>
  <c r="B24" i="18"/>
  <c r="B14" i="13"/>
  <c r="B14" i="18"/>
  <c r="B5" i="13"/>
  <c r="B5" i="18"/>
  <c r="B17" i="12"/>
  <c r="B17" i="17"/>
  <c r="B8" i="12"/>
  <c r="B8" i="17"/>
  <c r="B4" i="13"/>
  <c r="B4" i="18"/>
  <c r="B16" i="12"/>
  <c r="B16" i="17"/>
  <c r="B7" i="12"/>
  <c r="B7" i="17"/>
  <c r="B22" i="13"/>
  <c r="B22" i="18"/>
  <c r="B12" i="13"/>
  <c r="B12" i="18"/>
  <c r="B3" i="13"/>
  <c r="B3" i="18"/>
  <c r="B15" i="12"/>
  <c r="B15" i="17"/>
  <c r="B21" i="13"/>
  <c r="B21" i="18"/>
  <c r="B11" i="13"/>
  <c r="B11" i="18"/>
  <c r="B25" i="17"/>
  <c r="B25" i="12"/>
  <c r="B6" i="12"/>
  <c r="B6" i="17"/>
  <c r="B20" i="13"/>
  <c r="B20" i="18"/>
  <c r="B24" i="12"/>
  <c r="B24" i="17"/>
  <c r="B14" i="12"/>
  <c r="B14" i="17"/>
  <c r="B5" i="12"/>
  <c r="B5" i="17"/>
  <c r="B10" i="13"/>
  <c r="B10" i="18"/>
  <c r="B23" i="12"/>
  <c r="B23" i="17"/>
  <c r="B13" i="12"/>
  <c r="B13" i="17"/>
  <c r="B4" i="12"/>
  <c r="B4" i="17"/>
  <c r="B18" i="13"/>
  <c r="B18" i="18"/>
  <c r="B22" i="12"/>
  <c r="B22" i="17"/>
  <c r="B12" i="12"/>
  <c r="B12" i="17"/>
  <c r="B3" i="12"/>
  <c r="B3" i="17"/>
  <c r="B9" i="13"/>
  <c r="B9" i="18"/>
  <c r="B13" i="13"/>
  <c r="B13" i="18"/>
  <c r="B21" i="12"/>
  <c r="B21" i="17"/>
  <c r="B11" i="12"/>
  <c r="B11" i="17"/>
  <c r="B17" i="13"/>
  <c r="B17" i="18"/>
  <c r="B8" i="13"/>
  <c r="B8" i="18"/>
  <c r="B23" i="13"/>
  <c r="B23" i="18"/>
  <c r="B20" i="12"/>
  <c r="B20" i="17"/>
  <c r="B16" i="13"/>
  <c r="B16" i="18"/>
  <c r="B7" i="13"/>
  <c r="B7" i="18"/>
  <c r="B10" i="12"/>
  <c r="B10" i="17"/>
  <c r="B15" i="13"/>
  <c r="B15" i="18"/>
  <c r="B18" i="12"/>
  <c r="B18" i="17"/>
  <c r="B6" i="13"/>
  <c r="B6" i="18"/>
  <c r="D3" i="20"/>
  <c r="B2" i="28" s="1"/>
  <c r="U2" i="23"/>
  <c r="C3" i="20"/>
  <c r="E33" i="20"/>
  <c r="C25" i="28" s="1"/>
  <c r="D25" i="28" s="1"/>
  <c r="L32" i="23"/>
  <c r="Q28" i="23"/>
  <c r="E28" i="23"/>
  <c r="D33" i="20"/>
  <c r="B25" i="28" s="1"/>
  <c r="W32" i="23"/>
  <c r="K32" i="23"/>
  <c r="P28" i="23"/>
  <c r="D28" i="23"/>
  <c r="C33" i="20"/>
  <c r="V32" i="23"/>
  <c r="J32" i="23"/>
  <c r="O28" i="23"/>
  <c r="C28" i="23"/>
  <c r="T32" i="23"/>
  <c r="H32" i="23"/>
  <c r="Y28" i="23"/>
  <c r="M28" i="23"/>
  <c r="E32" i="20"/>
  <c r="C24" i="28" s="1"/>
  <c r="D24" i="28" s="1"/>
  <c r="L28" i="23"/>
  <c r="R32" i="23"/>
  <c r="F32" i="23"/>
  <c r="W28" i="23"/>
  <c r="K28" i="23"/>
  <c r="N30" i="23"/>
  <c r="D27" i="20"/>
  <c r="B19" i="28" s="1"/>
  <c r="B32" i="23"/>
  <c r="Q32" i="23"/>
  <c r="E32" i="23"/>
  <c r="V28" i="23"/>
  <c r="J28" i="23"/>
  <c r="E29" i="20"/>
  <c r="C21" i="28" s="1"/>
  <c r="D21" i="28" s="1"/>
  <c r="P32" i="23"/>
  <c r="D32" i="23"/>
  <c r="U28" i="23"/>
  <c r="I28" i="23"/>
  <c r="D29" i="20"/>
  <c r="B21" i="28" s="1"/>
  <c r="O32" i="23"/>
  <c r="T28" i="23"/>
  <c r="H28" i="23"/>
  <c r="R26" i="21"/>
  <c r="F26" i="21"/>
  <c r="R14" i="21"/>
  <c r="F14" i="21"/>
  <c r="V26" i="22"/>
  <c r="J26" i="22"/>
  <c r="V14" i="22"/>
  <c r="J14" i="22"/>
  <c r="R30" i="23"/>
  <c r="F30" i="23"/>
  <c r="N26" i="23"/>
  <c r="X24" i="23"/>
  <c r="L24" i="23"/>
  <c r="R18" i="23"/>
  <c r="F18" i="23"/>
  <c r="N14" i="23"/>
  <c r="X12" i="23"/>
  <c r="L12" i="23"/>
  <c r="R6" i="23"/>
  <c r="F6" i="23"/>
  <c r="U26" i="22"/>
  <c r="I26" i="22"/>
  <c r="U14" i="22"/>
  <c r="I14" i="22"/>
  <c r="Y26" i="23"/>
  <c r="M26" i="23"/>
  <c r="Y14" i="23"/>
  <c r="M14" i="23"/>
  <c r="P26" i="21"/>
  <c r="D26" i="21"/>
  <c r="P14" i="21"/>
  <c r="D14" i="21"/>
  <c r="T26" i="22"/>
  <c r="H26" i="22"/>
  <c r="T14" i="22"/>
  <c r="H14" i="22"/>
  <c r="X26" i="23"/>
  <c r="L26" i="23"/>
  <c r="D18" i="23"/>
  <c r="X14" i="23"/>
  <c r="L14" i="23"/>
  <c r="V12" i="23"/>
  <c r="J12" i="23"/>
  <c r="P6" i="23"/>
  <c r="D6" i="23"/>
  <c r="O26" i="21"/>
  <c r="C26" i="21"/>
  <c r="O14" i="21"/>
  <c r="C14" i="21"/>
  <c r="B26" i="22"/>
  <c r="B14" i="22"/>
  <c r="S26" i="22"/>
  <c r="G26" i="22"/>
  <c r="S14" i="22"/>
  <c r="G14" i="22"/>
  <c r="W26" i="23"/>
  <c r="K26" i="23"/>
  <c r="O18" i="23"/>
  <c r="C18" i="23"/>
  <c r="W14" i="23"/>
  <c r="K14" i="23"/>
  <c r="U12" i="23"/>
  <c r="I12" i="23"/>
  <c r="O6" i="23"/>
  <c r="C6" i="23"/>
  <c r="E14" i="21"/>
  <c r="N26" i="21"/>
  <c r="N14" i="21"/>
  <c r="R26" i="22"/>
  <c r="F26" i="22"/>
  <c r="R14" i="22"/>
  <c r="F14" i="22"/>
  <c r="V26" i="23"/>
  <c r="J26" i="23"/>
  <c r="T24" i="23"/>
  <c r="N18" i="23"/>
  <c r="V14" i="23"/>
  <c r="J14" i="23"/>
  <c r="T12" i="23"/>
  <c r="H12" i="23"/>
  <c r="N6" i="23"/>
  <c r="Q26" i="21"/>
  <c r="E26" i="21"/>
  <c r="Y26" i="21"/>
  <c r="M26" i="21"/>
  <c r="Y14" i="21"/>
  <c r="M14" i="21"/>
  <c r="Q26" i="22"/>
  <c r="E26" i="22"/>
  <c r="Q14" i="22"/>
  <c r="E14" i="22"/>
  <c r="U26" i="23"/>
  <c r="I26" i="23"/>
  <c r="U14" i="23"/>
  <c r="I14" i="23"/>
  <c r="G12" i="23"/>
  <c r="Q14" i="21"/>
  <c r="X26" i="21"/>
  <c r="L26" i="21"/>
  <c r="X14" i="21"/>
  <c r="L14" i="21"/>
  <c r="P26" i="22"/>
  <c r="D26" i="22"/>
  <c r="P14" i="22"/>
  <c r="D14" i="22"/>
  <c r="T26" i="23"/>
  <c r="H26" i="23"/>
  <c r="T14" i="23"/>
  <c r="H14" i="23"/>
  <c r="O26" i="22"/>
  <c r="C26" i="22"/>
  <c r="O14" i="22"/>
  <c r="C14" i="22"/>
  <c r="B26" i="23"/>
  <c r="B14" i="23"/>
  <c r="S26" i="23"/>
  <c r="G26" i="23"/>
  <c r="S14" i="23"/>
  <c r="G14" i="23"/>
  <c r="K26" i="21"/>
  <c r="D15" i="20"/>
  <c r="V26" i="21"/>
  <c r="J26" i="21"/>
  <c r="V14" i="21"/>
  <c r="J14" i="21"/>
  <c r="N26" i="22"/>
  <c r="N14" i="22"/>
  <c r="R26" i="23"/>
  <c r="F26" i="23"/>
  <c r="R14" i="23"/>
  <c r="F14" i="23"/>
  <c r="P12" i="23"/>
  <c r="K14" i="21"/>
  <c r="E15" i="20"/>
  <c r="U26" i="21"/>
  <c r="I26" i="21"/>
  <c r="U14" i="21"/>
  <c r="I14" i="21"/>
  <c r="Y26" i="22"/>
  <c r="M26" i="22"/>
  <c r="Y14" i="22"/>
  <c r="M14" i="22"/>
  <c r="Q26" i="23"/>
  <c r="E26" i="23"/>
  <c r="Q14" i="23"/>
  <c r="E14" i="23"/>
  <c r="W26" i="21"/>
  <c r="W14" i="21"/>
  <c r="T26" i="21"/>
  <c r="H26" i="21"/>
  <c r="T14" i="21"/>
  <c r="H14" i="21"/>
  <c r="X26" i="22"/>
  <c r="L26" i="22"/>
  <c r="X14" i="22"/>
  <c r="L14" i="22"/>
  <c r="P26" i="23"/>
  <c r="P14" i="23"/>
  <c r="T2" i="21"/>
  <c r="H2" i="21"/>
  <c r="T2" i="22"/>
  <c r="H2" i="22"/>
  <c r="O2" i="23"/>
  <c r="N2" i="23"/>
  <c r="L2" i="23"/>
  <c r="K2" i="23"/>
  <c r="P2" i="21"/>
  <c r="D2" i="21"/>
  <c r="P2" i="22"/>
  <c r="D2" i="22"/>
  <c r="I2" i="23"/>
  <c r="O2" i="21"/>
  <c r="C2" i="21"/>
  <c r="O2" i="22"/>
  <c r="C2" i="22"/>
  <c r="F2" i="23"/>
  <c r="N2" i="21"/>
  <c r="B2" i="22"/>
  <c r="N2" i="22"/>
  <c r="B2" i="23"/>
  <c r="E2" i="23"/>
  <c r="X2" i="23"/>
  <c r="C2" i="23"/>
  <c r="W2" i="23"/>
  <c r="Y2" i="23"/>
  <c r="M2" i="23"/>
  <c r="V2" i="23"/>
  <c r="J2" i="23"/>
  <c r="T2" i="23"/>
  <c r="H2" i="23"/>
  <c r="S2" i="23"/>
  <c r="G2" i="23"/>
  <c r="P2" i="23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C19" i="2" l="1"/>
  <c r="C19" i="15"/>
  <c r="P2" i="2"/>
  <c r="P2" i="15"/>
  <c r="E19" i="15"/>
  <c r="E19" i="2"/>
  <c r="Q19" i="15"/>
  <c r="Q19" i="2"/>
  <c r="O19" i="15"/>
  <c r="O19" i="2"/>
  <c r="R19" i="2"/>
  <c r="R19" i="15"/>
  <c r="N2" i="15"/>
  <c r="N2" i="2"/>
  <c r="Y19" i="2"/>
  <c r="Y19" i="15"/>
  <c r="D2" i="2"/>
  <c r="D2" i="15"/>
  <c r="H19" i="15"/>
  <c r="H19" i="2"/>
  <c r="D19" i="2"/>
  <c r="D19" i="15"/>
  <c r="M19" i="15"/>
  <c r="M19" i="2"/>
  <c r="C2" i="15"/>
  <c r="C2" i="2"/>
  <c r="T19" i="15"/>
  <c r="T19" i="2"/>
  <c r="P19" i="15"/>
  <c r="P19" i="2"/>
  <c r="N19" i="15"/>
  <c r="N19" i="2"/>
  <c r="O2" i="2"/>
  <c r="O2" i="15"/>
  <c r="H2" i="15"/>
  <c r="H2" i="2"/>
  <c r="I19" i="2"/>
  <c r="I19" i="15"/>
  <c r="K19" i="15"/>
  <c r="K19" i="2"/>
  <c r="T2" i="15"/>
  <c r="T2" i="2"/>
  <c r="U19" i="2"/>
  <c r="U19" i="15"/>
  <c r="W19" i="15"/>
  <c r="W19" i="2"/>
  <c r="J19" i="2"/>
  <c r="J19" i="15"/>
  <c r="L19" i="15"/>
  <c r="L19" i="2"/>
  <c r="V19" i="2"/>
  <c r="V19" i="15"/>
  <c r="X19" i="15"/>
  <c r="X19" i="2"/>
  <c r="F19" i="15"/>
  <c r="F19" i="2"/>
  <c r="E2" i="29"/>
  <c r="D2" i="29"/>
  <c r="I2" i="29"/>
  <c r="I25" i="29"/>
  <c r="D25" i="29"/>
  <c r="E25" i="29"/>
  <c r="Y16" i="26"/>
  <c r="M16" i="26"/>
  <c r="X16" i="26"/>
  <c r="L16" i="26"/>
  <c r="U16" i="26"/>
  <c r="I16" i="26"/>
  <c r="T16" i="26"/>
  <c r="H16" i="26"/>
  <c r="S16" i="26"/>
  <c r="G16" i="26"/>
  <c r="R16" i="26"/>
  <c r="F16" i="26"/>
  <c r="O16" i="26"/>
  <c r="C16" i="26"/>
  <c r="W16" i="26"/>
  <c r="V16" i="26"/>
  <c r="N16" i="24"/>
  <c r="B16" i="24"/>
  <c r="O16" i="24"/>
  <c r="G16" i="24"/>
  <c r="T16" i="24"/>
  <c r="Q16" i="26"/>
  <c r="C16" i="24"/>
  <c r="P16" i="26"/>
  <c r="D16" i="24"/>
  <c r="P16" i="24"/>
  <c r="Q16" i="24"/>
  <c r="W16" i="24"/>
  <c r="M16" i="24"/>
  <c r="N16" i="26"/>
  <c r="E16" i="24"/>
  <c r="K16" i="26"/>
  <c r="F16" i="24"/>
  <c r="R16" i="24"/>
  <c r="S16" i="24"/>
  <c r="H16" i="24"/>
  <c r="L16" i="24"/>
  <c r="J16" i="26"/>
  <c r="X16" i="24"/>
  <c r="E16" i="26"/>
  <c r="Y16" i="24"/>
  <c r="D16" i="26"/>
  <c r="I16" i="24"/>
  <c r="U16" i="24"/>
  <c r="V16" i="24"/>
  <c r="K16" i="24"/>
  <c r="B16" i="26"/>
  <c r="J16" i="24"/>
  <c r="Y39" i="26"/>
  <c r="M39" i="26"/>
  <c r="X39" i="26"/>
  <c r="L39" i="26"/>
  <c r="W39" i="26"/>
  <c r="K39" i="26"/>
  <c r="V39" i="26"/>
  <c r="J39" i="26"/>
  <c r="U39" i="26"/>
  <c r="I39" i="26"/>
  <c r="T39" i="26"/>
  <c r="H39" i="26"/>
  <c r="S39" i="26"/>
  <c r="G39" i="26"/>
  <c r="R39" i="26"/>
  <c r="F39" i="26"/>
  <c r="Q39" i="26"/>
  <c r="E39" i="26"/>
  <c r="P39" i="26"/>
  <c r="D39" i="26"/>
  <c r="O39" i="26"/>
  <c r="C39" i="26"/>
  <c r="M39" i="24"/>
  <c r="Y39" i="24"/>
  <c r="B39" i="24"/>
  <c r="N39" i="24"/>
  <c r="V39" i="24"/>
  <c r="X39" i="24"/>
  <c r="G39" i="24"/>
  <c r="C39" i="24"/>
  <c r="O39" i="24"/>
  <c r="P39" i="24"/>
  <c r="S39" i="24"/>
  <c r="W39" i="24"/>
  <c r="D39" i="24"/>
  <c r="R39" i="24"/>
  <c r="E39" i="24"/>
  <c r="Q39" i="24"/>
  <c r="L39" i="24"/>
  <c r="N39" i="26"/>
  <c r="F39" i="24"/>
  <c r="B39" i="26"/>
  <c r="H39" i="24"/>
  <c r="T39" i="24"/>
  <c r="I39" i="24"/>
  <c r="U39" i="24"/>
  <c r="J39" i="24"/>
  <c r="K39" i="24"/>
  <c r="X18" i="18"/>
  <c r="X18" i="13"/>
  <c r="K19" i="18"/>
  <c r="K19" i="13"/>
  <c r="R23" i="18"/>
  <c r="R23" i="13"/>
  <c r="O21" i="18"/>
  <c r="O21" i="13"/>
  <c r="V2" i="18"/>
  <c r="V2" i="13"/>
  <c r="C2" i="17"/>
  <c r="C2" i="12"/>
  <c r="O2" i="18"/>
  <c r="O2" i="13"/>
  <c r="Y19" i="17"/>
  <c r="Y19" i="12"/>
  <c r="D19" i="17"/>
  <c r="D19" i="12"/>
  <c r="T10" i="18"/>
  <c r="T10" i="13"/>
  <c r="J10" i="18"/>
  <c r="J10" i="13"/>
  <c r="R6" i="18"/>
  <c r="R6" i="13"/>
  <c r="U21" i="18"/>
  <c r="U21" i="13"/>
  <c r="W21" i="18"/>
  <c r="W21" i="13"/>
  <c r="V25" i="18"/>
  <c r="V25" i="13"/>
  <c r="U2" i="18"/>
  <c r="U2" i="13"/>
  <c r="Q19" i="17"/>
  <c r="Q19" i="12"/>
  <c r="Q25" i="18"/>
  <c r="Q25" i="13"/>
  <c r="L2" i="18"/>
  <c r="L2" i="13"/>
  <c r="G19" i="18"/>
  <c r="G19" i="13"/>
  <c r="N6" i="18"/>
  <c r="N6" i="13"/>
  <c r="T19" i="17"/>
  <c r="T19" i="12"/>
  <c r="N23" i="18"/>
  <c r="N23" i="13"/>
  <c r="M2" i="18"/>
  <c r="M2" i="13"/>
  <c r="O2" i="17"/>
  <c r="O2" i="12"/>
  <c r="H2" i="17"/>
  <c r="H2" i="12"/>
  <c r="N19" i="17"/>
  <c r="N19" i="12"/>
  <c r="P19" i="12"/>
  <c r="P19" i="17"/>
  <c r="V10" i="18"/>
  <c r="V10" i="13"/>
  <c r="L10" i="18"/>
  <c r="L10" i="13"/>
  <c r="J19" i="17"/>
  <c r="J19" i="12"/>
  <c r="D25" i="18"/>
  <c r="D25" i="13"/>
  <c r="F25" i="18"/>
  <c r="F25" i="13"/>
  <c r="E19" i="18"/>
  <c r="E19" i="13"/>
  <c r="T2" i="18"/>
  <c r="T2" i="13"/>
  <c r="I19" i="18"/>
  <c r="I19" i="13"/>
  <c r="D6" i="18"/>
  <c r="D6" i="13"/>
  <c r="Y2" i="18"/>
  <c r="Y2" i="13"/>
  <c r="T2" i="17"/>
  <c r="T2" i="12"/>
  <c r="E19" i="17"/>
  <c r="E19" i="12"/>
  <c r="C6" i="18"/>
  <c r="C6" i="13"/>
  <c r="G19" i="17"/>
  <c r="G19" i="12"/>
  <c r="X10" i="18"/>
  <c r="X10" i="13"/>
  <c r="V19" i="17"/>
  <c r="V19" i="12"/>
  <c r="P25" i="18"/>
  <c r="P25" i="13"/>
  <c r="R25" i="18"/>
  <c r="R25" i="13"/>
  <c r="D21" i="18"/>
  <c r="D21" i="13"/>
  <c r="N14" i="18"/>
  <c r="N14" i="13"/>
  <c r="L21" i="18"/>
  <c r="L21" i="13"/>
  <c r="I10" i="18"/>
  <c r="I10" i="13"/>
  <c r="X2" i="18"/>
  <c r="X2" i="13"/>
  <c r="D2" i="17"/>
  <c r="D2" i="12"/>
  <c r="O19" i="17"/>
  <c r="O19" i="12"/>
  <c r="J19" i="18"/>
  <c r="J19" i="13"/>
  <c r="U10" i="18"/>
  <c r="U10" i="13"/>
  <c r="L19" i="18"/>
  <c r="L19" i="13"/>
  <c r="M19" i="18"/>
  <c r="M19" i="13"/>
  <c r="R14" i="18"/>
  <c r="R14" i="13"/>
  <c r="V21" i="13"/>
  <c r="V21" i="18"/>
  <c r="M21" i="18"/>
  <c r="M21" i="13"/>
  <c r="W25" i="18"/>
  <c r="W25" i="13"/>
  <c r="W2" i="18"/>
  <c r="W2" i="13"/>
  <c r="O6" i="18"/>
  <c r="O6" i="13"/>
  <c r="C2" i="13"/>
  <c r="C2" i="18"/>
  <c r="I2" i="18"/>
  <c r="I2" i="13"/>
  <c r="C19" i="17"/>
  <c r="C19" i="12"/>
  <c r="T18" i="18"/>
  <c r="T18" i="13"/>
  <c r="D14" i="18"/>
  <c r="D14" i="13"/>
  <c r="F14" i="18"/>
  <c r="F14" i="13"/>
  <c r="J21" i="13"/>
  <c r="J21" i="18"/>
  <c r="K25" i="18"/>
  <c r="K25" i="13"/>
  <c r="P2" i="18"/>
  <c r="P2" i="13"/>
  <c r="E2" i="18"/>
  <c r="E2" i="13"/>
  <c r="P2" i="17"/>
  <c r="P2" i="12"/>
  <c r="P19" i="18"/>
  <c r="P19" i="13"/>
  <c r="V19" i="18"/>
  <c r="V19" i="13"/>
  <c r="X19" i="18"/>
  <c r="X19" i="13"/>
  <c r="Y19" i="18"/>
  <c r="Y19" i="13"/>
  <c r="L18" i="18"/>
  <c r="L18" i="13"/>
  <c r="E25" i="18"/>
  <c r="E25" i="13"/>
  <c r="Y21" i="18"/>
  <c r="Y21" i="13"/>
  <c r="P21" i="18"/>
  <c r="P21" i="13"/>
  <c r="E21" i="18"/>
  <c r="E21" i="13"/>
  <c r="N2" i="17"/>
  <c r="N2" i="12"/>
  <c r="Q19" i="18"/>
  <c r="Q19" i="13"/>
  <c r="Q21" i="18"/>
  <c r="Q21" i="13"/>
  <c r="G2" i="18"/>
  <c r="G2" i="13"/>
  <c r="P10" i="18"/>
  <c r="P10" i="13"/>
  <c r="H21" i="18"/>
  <c r="H21" i="13"/>
  <c r="S2" i="18"/>
  <c r="S2" i="13"/>
  <c r="H19" i="18"/>
  <c r="H19" i="13"/>
  <c r="C14" i="13"/>
  <c r="C14" i="18"/>
  <c r="N19" i="18"/>
  <c r="N19" i="13"/>
  <c r="T21" i="18"/>
  <c r="T21" i="13"/>
  <c r="T25" i="18"/>
  <c r="T25" i="13"/>
  <c r="H2" i="18"/>
  <c r="H2" i="13"/>
  <c r="K2" i="18"/>
  <c r="K2" i="13"/>
  <c r="L19" i="17"/>
  <c r="L19" i="12"/>
  <c r="T19" i="13"/>
  <c r="T19" i="18"/>
  <c r="F19" i="17"/>
  <c r="F19" i="12"/>
  <c r="O14" i="13"/>
  <c r="O14" i="18"/>
  <c r="H19" i="17"/>
  <c r="H19" i="12"/>
  <c r="I19" i="17"/>
  <c r="I19" i="12"/>
  <c r="F23" i="18"/>
  <c r="F23" i="13"/>
  <c r="O25" i="18"/>
  <c r="O25" i="13"/>
  <c r="C21" i="18"/>
  <c r="C21" i="13"/>
  <c r="L25" i="18"/>
  <c r="L25" i="13"/>
  <c r="X19" i="17"/>
  <c r="X19" i="12"/>
  <c r="S19" i="17"/>
  <c r="S19" i="12"/>
  <c r="G10" i="18"/>
  <c r="G10" i="13"/>
  <c r="H25" i="18"/>
  <c r="H25" i="13"/>
  <c r="F19" i="18"/>
  <c r="F19" i="13"/>
  <c r="R19" i="17"/>
  <c r="R19" i="12"/>
  <c r="U19" i="17"/>
  <c r="U19" i="12"/>
  <c r="J2" i="18"/>
  <c r="J2" i="13"/>
  <c r="F2" i="18"/>
  <c r="F2" i="13"/>
  <c r="N2" i="18"/>
  <c r="N2" i="13"/>
  <c r="M19" i="17"/>
  <c r="M19" i="12"/>
  <c r="R19" i="18"/>
  <c r="R19" i="13"/>
  <c r="S19" i="18"/>
  <c r="S19" i="13"/>
  <c r="U19" i="18"/>
  <c r="U19" i="13"/>
  <c r="H10" i="18"/>
  <c r="H10" i="13"/>
  <c r="W19" i="18"/>
  <c r="W19" i="13"/>
  <c r="P6" i="18"/>
  <c r="P6" i="13"/>
  <c r="F6" i="18"/>
  <c r="F6" i="13"/>
  <c r="I21" i="18"/>
  <c r="I21" i="13"/>
  <c r="K21" i="18"/>
  <c r="K21" i="13"/>
  <c r="J25" i="18"/>
  <c r="J25" i="13"/>
  <c r="B19" i="12"/>
  <c r="B19" i="17"/>
  <c r="B2" i="13"/>
  <c r="B2" i="18"/>
  <c r="B25" i="13"/>
  <c r="B25" i="18"/>
  <c r="B2" i="17"/>
  <c r="B2" i="12"/>
  <c r="B19" i="13"/>
  <c r="B19" i="18"/>
</calcChain>
</file>

<file path=xl/sharedStrings.xml><?xml version="1.0" encoding="utf-8"?>
<sst xmlns="http://schemas.openxmlformats.org/spreadsheetml/2006/main" count="108" uniqueCount="44">
  <si>
    <t>numScenarios</t>
  </si>
  <si>
    <t>percentBase</t>
  </si>
  <si>
    <t>Demand</t>
  </si>
  <si>
    <t>Generation</t>
  </si>
  <si>
    <t>Year</t>
  </si>
  <si>
    <t>Bus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</si>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</sst>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Winter"/>
      <sheetName val="Qc, 2020, Winter"/>
      <sheetName val="DownFlex, Winter"/>
      <sheetName val="UpFlex, Winter"/>
      <sheetName val="CostFlex, Winter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4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0.69598354099999993</v>
          </cell>
          <cell r="C6">
            <v>0.5974668502499999</v>
          </cell>
          <cell r="D6">
            <v>0.38734800812500003</v>
          </cell>
          <cell r="E6">
            <v>0.36697345975000006</v>
          </cell>
          <cell r="F6">
            <v>0.35552067787500008</v>
          </cell>
          <cell r="G6">
            <v>0.36299643512500013</v>
          </cell>
          <cell r="H6">
            <v>0.26790468675000007</v>
          </cell>
          <cell r="I6">
            <v>0.13225787875000003</v>
          </cell>
          <cell r="J6">
            <v>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9.1500000000000001E-3</v>
          </cell>
          <cell r="C14">
            <v>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2.5900000000000003E-2</v>
          </cell>
          <cell r="T14">
            <v>1.3450000000000002E-2</v>
          </cell>
          <cell r="U14">
            <v>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9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-2.2980084750000001E-2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-0.69598354099999993</v>
          </cell>
          <cell r="C6">
            <v>-0.5974668502499999</v>
          </cell>
          <cell r="D6">
            <v>-0.38734800812500003</v>
          </cell>
          <cell r="E6">
            <v>-0.36697345975000006</v>
          </cell>
          <cell r="F6">
            <v>-0.35552067787500008</v>
          </cell>
          <cell r="G6">
            <v>-0.36299643512500013</v>
          </cell>
          <cell r="H6">
            <v>-0.26790468675000007</v>
          </cell>
          <cell r="I6">
            <v>-0.13225787875000003</v>
          </cell>
          <cell r="J6">
            <v>-3.5289788375000075E-2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-4.2562937750000002E-2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-0.57385282500000001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-9.1500000000000001E-3</v>
          </cell>
          <cell r="C14">
            <v>-1.2999999999999999E-3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-2.5900000000000003E-2</v>
          </cell>
          <cell r="T14">
            <v>1.3450000000000002E-2</v>
          </cell>
          <cell r="U14">
            <v>-5.0000000000000002E-5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-1.545E-2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-7.4000000000000003E-3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10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6" sqref="B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 s="6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D8FB-9178-43D6-BCC3-A80B9C17BB6D}">
  <dimension ref="A1:Y39"/>
  <sheetViews>
    <sheetView topLeftCell="A10" workbookViewId="0">
      <selection activeCell="P20" sqref="P2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2.4414845467477055E-2</v>
      </c>
      <c r="C16" s="1">
        <f>VLOOKUP($A16,'PV, ESS, EV'!$A$3:$C$33,3)*'PV, ESS, EV'!I$5</f>
        <v>2.4414845467477055E-2</v>
      </c>
      <c r="D16" s="1">
        <f>VLOOKUP($A16,'PV, ESS, EV'!$A$3:$C$33,3)*'PV, ESS, EV'!J$5</f>
        <v>2.4414845467477055E-2</v>
      </c>
      <c r="E16" s="1">
        <f>VLOOKUP($A16,'PV, ESS, EV'!$A$3:$C$33,3)*'PV, ESS, EV'!K$5</f>
        <v>2.4414845467477055E-2</v>
      </c>
      <c r="F16" s="1">
        <f>VLOOKUP($A16,'PV, ESS, EV'!$A$3:$C$33,3)*'PV, ESS, EV'!L$5</f>
        <v>2.4414845467477055E-2</v>
      </c>
      <c r="G16" s="1">
        <f>VLOOKUP($A16,'PV, ESS, EV'!$A$3:$C$33,3)*'PV, ESS, EV'!M$5</f>
        <v>2.4414845467477055E-2</v>
      </c>
      <c r="H16" s="1">
        <f>VLOOKUP($A16,'PV, ESS, EV'!$A$3:$C$33,3)*'PV, ESS, EV'!N$5</f>
        <v>0.32834000583086392</v>
      </c>
      <c r="I16" s="1">
        <f>VLOOKUP($A16,'PV, ESS, EV'!$A$3:$C$33,3)*'PV, ESS, EV'!O$5</f>
        <v>0.87508699703205095</v>
      </c>
      <c r="J16" s="1">
        <f>VLOOKUP($A16,'PV, ESS, EV'!$A$3:$C$33,3)*'PV, ESS, EV'!P$5</f>
        <v>1.4979776187546112</v>
      </c>
      <c r="K16" s="1">
        <f>VLOOKUP($A16,'PV, ESS, EV'!$A$3:$C$33,3)*'PV, ESS, EV'!Q$5</f>
        <v>2.1368667630441149</v>
      </c>
      <c r="L16" s="1">
        <f>VLOOKUP($A16,'PV, ESS, EV'!$A$3:$C$33,3)*'PV, ESS, EV'!R$5</f>
        <v>2.7166471920060151</v>
      </c>
      <c r="M16" s="1">
        <f>VLOOKUP($A16,'PV, ESS, EV'!$A$3:$C$33,3)*'PV, ESS, EV'!S$5</f>
        <v>3.1608265916596068</v>
      </c>
      <c r="N16" s="1">
        <f>VLOOKUP($A16,'PV, ESS, EV'!$A$3:$C$33,3)*'PV, ESS, EV'!T$5</f>
        <v>3.4066494890164067</v>
      </c>
      <c r="O16" s="1">
        <f>VLOOKUP($A16,'PV, ESS, EV'!$A$3:$C$33,3)*'PV, ESS, EV'!U$5</f>
        <v>3.4180783654467874</v>
      </c>
      <c r="P16" s="1">
        <f>VLOOKUP($A16,'PV, ESS, EV'!$A$3:$C$33,3)*'PV, ESS, EV'!V$5</f>
        <v>3.1934169794953684</v>
      </c>
      <c r="Q16" s="1">
        <f>VLOOKUP($A16,'PV, ESS, EV'!$A$3:$C$33,3)*'PV, ESS, EV'!W$5</f>
        <v>2.7656717748099835</v>
      </c>
      <c r="R16" s="1">
        <f>VLOOKUP($A16,'PV, ESS, EV'!$A$3:$C$33,3)*'PV, ESS, EV'!X$5</f>
        <v>2.195560878737191</v>
      </c>
      <c r="S16" s="1">
        <f>VLOOKUP($A16,'PV, ESS, EV'!$A$3:$C$33,3)*'PV, ESS, EV'!Y$5</f>
        <v>1.5589176425711697</v>
      </c>
      <c r="T16" s="1">
        <f>VLOOKUP($A16,'PV, ESS, EV'!$A$3:$C$33,3)*'PV, ESS, EV'!Z$5</f>
        <v>0.93161363169333944</v>
      </c>
      <c r="U16" s="1">
        <f>VLOOKUP($A16,'PV, ESS, EV'!$A$3:$C$33,3)*'PV, ESS, EV'!AA$5</f>
        <v>0.37568367218624049</v>
      </c>
      <c r="V16" s="1">
        <f>VLOOKUP($A16,'PV, ESS, EV'!$A$3:$C$33,3)*'PV, ESS, EV'!AB$5</f>
        <v>2.4414845467477055E-2</v>
      </c>
      <c r="W16" s="1">
        <f>VLOOKUP($A16,'PV, ESS, EV'!$A$3:$C$33,3)*'PV, ESS, EV'!AC$5</f>
        <v>2.4414845467477055E-2</v>
      </c>
      <c r="X16" s="1">
        <f>VLOOKUP($A16,'PV, ESS, EV'!$A$3:$C$33,3)*'PV, ESS, EV'!AD$5</f>
        <v>2.4414845467477055E-2</v>
      </c>
      <c r="Y16" s="1">
        <f>VLOOKUP($A16,'PV, ESS, EV'!$A$3:$C$33,3)*'PV, ESS, EV'!AE$5</f>
        <v>2.4414845467477055E-2</v>
      </c>
    </row>
    <row r="17" spans="1:25" x14ac:dyDescent="0.25">
      <c r="A17">
        <v>2</v>
      </c>
      <c r="B17" s="1">
        <f>VLOOKUP($A17,'PV, ESS, EV'!$A$3:$C$33,3)*'PV, ESS, EV'!H$5</f>
        <v>0.10452605715763612</v>
      </c>
      <c r="C17" s="1">
        <f>VLOOKUP($A17,'PV, ESS, EV'!$A$3:$C$33,3)*'PV, ESS, EV'!I$5</f>
        <v>0.10452605715763612</v>
      </c>
      <c r="D17" s="1">
        <f>VLOOKUP($A17,'PV, ESS, EV'!$A$3:$C$33,3)*'PV, ESS, EV'!J$5</f>
        <v>0.10452605715763612</v>
      </c>
      <c r="E17" s="1">
        <f>VLOOKUP($A17,'PV, ESS, EV'!$A$3:$C$33,3)*'PV, ESS, EV'!K$5</f>
        <v>0.10452605715763612</v>
      </c>
      <c r="F17" s="1">
        <f>VLOOKUP($A17,'PV, ESS, EV'!$A$3:$C$33,3)*'PV, ESS, EV'!L$5</f>
        <v>0.10452605715763612</v>
      </c>
      <c r="G17" s="1">
        <f>VLOOKUP($A17,'PV, ESS, EV'!$A$3:$C$33,3)*'PV, ESS, EV'!M$5</f>
        <v>0.10452605715763612</v>
      </c>
      <c r="H17" s="1">
        <f>VLOOKUP($A17,'PV, ESS, EV'!$A$3:$C$33,3)*'PV, ESS, EV'!N$5</f>
        <v>1.405705649963386</v>
      </c>
      <c r="I17" s="1">
        <f>VLOOKUP($A17,'PV, ESS, EV'!$A$3:$C$33,3)*'PV, ESS, EV'!O$5</f>
        <v>3.7464662060434675</v>
      </c>
      <c r="J17" s="1">
        <f>VLOOKUP($A17,'PV, ESS, EV'!$A$3:$C$33,3)*'PV, ESS, EV'!P$5</f>
        <v>6.4132166802931785</v>
      </c>
      <c r="K17" s="1">
        <f>VLOOKUP($A17,'PV, ESS, EV'!$A$3:$C$33,3)*'PV, ESS, EV'!Q$5</f>
        <v>9.1484608292826159</v>
      </c>
      <c r="L17" s="1">
        <f>VLOOKUP($A17,'PV, ESS, EV'!$A$3:$C$33,3)*'PV, ESS, EV'!R$5</f>
        <v>11.63064579077575</v>
      </c>
      <c r="M17" s="1">
        <f>VLOOKUP($A17,'PV, ESS, EV'!$A$3:$C$33,3)*'PV, ESS, EV'!S$5</f>
        <v>13.53228884554269</v>
      </c>
      <c r="N17" s="1">
        <f>VLOOKUP($A17,'PV, ESS, EV'!$A$3:$C$33,3)*'PV, ESS, EV'!T$5</f>
        <v>14.58471812485149</v>
      </c>
      <c r="O17" s="1">
        <f>VLOOKUP($A17,'PV, ESS, EV'!$A$3:$C$33,3)*'PV, ESS, EV'!U$5</f>
        <v>14.633648002069055</v>
      </c>
      <c r="P17" s="1">
        <f>VLOOKUP($A17,'PV, ESS, EV'!$A$3:$C$33,3)*'PV, ESS, EV'!V$5</f>
        <v>13.671816443464543</v>
      </c>
      <c r="Q17" s="1">
        <f>VLOOKUP($A17,'PV, ESS, EV'!$A$3:$C$33,3)*'PV, ESS, EV'!W$5</f>
        <v>11.84053228590524</v>
      </c>
      <c r="R17" s="1">
        <f>VLOOKUP($A17,'PV, ESS, EV'!$A$3:$C$33,3)*'PV, ESS, EV'!X$5</f>
        <v>9.3997450120935984</v>
      </c>
      <c r="S17" s="1">
        <f>VLOOKUP($A17,'PV, ESS, EV'!$A$3:$C$33,3)*'PV, ESS, EV'!Y$5</f>
        <v>6.6741161572578189</v>
      </c>
      <c r="T17" s="1">
        <f>VLOOKUP($A17,'PV, ESS, EV'!$A$3:$C$33,3)*'PV, ESS, EV'!Z$5</f>
        <v>3.9884708606871091</v>
      </c>
      <c r="U17" s="1">
        <f>VLOOKUP($A17,'PV, ESS, EV'!$A$3:$C$33,3)*'PV, ESS, EV'!AA$5</f>
        <v>1.6083957215473419</v>
      </c>
      <c r="V17" s="1">
        <f>VLOOKUP($A17,'PV, ESS, EV'!$A$3:$C$33,3)*'PV, ESS, EV'!AB$5</f>
        <v>0.10452605715763612</v>
      </c>
      <c r="W17" s="1">
        <f>VLOOKUP($A17,'PV, ESS, EV'!$A$3:$C$33,3)*'PV, ESS, EV'!AC$5</f>
        <v>0.10452605715763612</v>
      </c>
      <c r="X17" s="1">
        <f>VLOOKUP($A17,'PV, ESS, EV'!$A$3:$C$33,3)*'PV, ESS, EV'!AD$5</f>
        <v>0.10452605715763612</v>
      </c>
      <c r="Y17" s="1">
        <f>VLOOKUP($A17,'PV, ESS, EV'!$A$3:$C$33,3)*'PV, ESS, EV'!AE$5</f>
        <v>0.10452605715763612</v>
      </c>
    </row>
    <row r="18" spans="1:25" x14ac:dyDescent="0.25">
      <c r="A18">
        <v>3</v>
      </c>
      <c r="B18" s="1">
        <f>VLOOKUP($A18,'PV, ESS, EV'!$A$3:$C$33,3)*'PV, ESS, EV'!H$5</f>
        <v>0.14877796456743828</v>
      </c>
      <c r="C18" s="1">
        <f>VLOOKUP($A18,'PV, ESS, EV'!$A$3:$C$33,3)*'PV, ESS, EV'!I$5</f>
        <v>0.14877796456743828</v>
      </c>
      <c r="D18" s="1">
        <f>VLOOKUP($A18,'PV, ESS, EV'!$A$3:$C$33,3)*'PV, ESS, EV'!J$5</f>
        <v>0.14877796456743828</v>
      </c>
      <c r="E18" s="1">
        <f>VLOOKUP($A18,'PV, ESS, EV'!$A$3:$C$33,3)*'PV, ESS, EV'!K$5</f>
        <v>0.14877796456743828</v>
      </c>
      <c r="F18" s="1">
        <f>VLOOKUP($A18,'PV, ESS, EV'!$A$3:$C$33,3)*'PV, ESS, EV'!L$5</f>
        <v>0.14877796456743828</v>
      </c>
      <c r="G18" s="1">
        <f>VLOOKUP($A18,'PV, ESS, EV'!$A$3:$C$33,3)*'PV, ESS, EV'!M$5</f>
        <v>0.14877796456743828</v>
      </c>
      <c r="H18" s="1">
        <f>VLOOKUP($A18,'PV, ESS, EV'!$A$3:$C$33,3)*'PV, ESS, EV'!N$5</f>
        <v>2.0008219105318266</v>
      </c>
      <c r="I18" s="1">
        <f>VLOOKUP($A18,'PV, ESS, EV'!$A$3:$C$33,3)*'PV, ESS, EV'!O$5</f>
        <v>5.3325613881640592</v>
      </c>
      <c r="J18" s="1">
        <f>VLOOKUP($A18,'PV, ESS, EV'!$A$3:$C$33,3)*'PV, ESS, EV'!P$5</f>
        <v>9.128301114285911</v>
      </c>
      <c r="K18" s="1">
        <f>VLOOKUP($A18,'PV, ESS, EV'!$A$3:$C$33,3)*'PV, ESS, EV'!Q$5</f>
        <v>13.021531837300072</v>
      </c>
      <c r="L18" s="1">
        <f>VLOOKUP($A18,'PV, ESS, EV'!$A$3:$C$33,3)*'PV, ESS, EV'!R$5</f>
        <v>16.554568826286651</v>
      </c>
      <c r="M18" s="1">
        <f>VLOOKUP($A18,'PV, ESS, EV'!$A$3:$C$33,3)*'PV, ESS, EV'!S$5</f>
        <v>19.261287042925726</v>
      </c>
      <c r="N18" s="1">
        <f>VLOOKUP($A18,'PV, ESS, EV'!$A$3:$C$33,3)*'PV, ESS, EV'!T$5</f>
        <v>20.759270323693723</v>
      </c>
      <c r="O18" s="1">
        <f>VLOOKUP($A18,'PV, ESS, EV'!$A$3:$C$33,3)*'PV, ESS, EV'!U$5</f>
        <v>20.828915039441355</v>
      </c>
      <c r="P18" s="1">
        <f>VLOOKUP($A18,'PV, ESS, EV'!$A$3:$C$33,3)*'PV, ESS, EV'!V$5</f>
        <v>19.459884718799898</v>
      </c>
      <c r="Q18" s="1">
        <f>VLOOKUP($A18,'PV, ESS, EV'!$A$3:$C$33,3)*'PV, ESS, EV'!W$5</f>
        <v>16.853312377748335</v>
      </c>
      <c r="R18" s="1">
        <f>VLOOKUP($A18,'PV, ESS, EV'!$A$3:$C$33,3)*'PV, ESS, EV'!X$5</f>
        <v>13.379199104804757</v>
      </c>
      <c r="S18" s="1">
        <f>VLOOKUP($A18,'PV, ESS, EV'!$A$3:$C$33,3)*'PV, ESS, EV'!Y$5</f>
        <v>9.4996543844180632</v>
      </c>
      <c r="T18" s="1">
        <f>VLOOKUP($A18,'PV, ESS, EV'!$A$3:$C$33,3)*'PV, ESS, EV'!Z$5</f>
        <v>5.6770205681312866</v>
      </c>
      <c r="U18" s="1">
        <f>VLOOKUP($A18,'PV, ESS, EV'!$A$3:$C$33,3)*'PV, ESS, EV'!AA$5</f>
        <v>2.2893223773849027</v>
      </c>
      <c r="V18" s="1">
        <f>VLOOKUP($A18,'PV, ESS, EV'!$A$3:$C$33,3)*'PV, ESS, EV'!AB$5</f>
        <v>0.14877796456743828</v>
      </c>
      <c r="W18" s="1">
        <f>VLOOKUP($A18,'PV, ESS, EV'!$A$3:$C$33,3)*'PV, ESS, EV'!AC$5</f>
        <v>0.14877796456743828</v>
      </c>
      <c r="X18" s="1">
        <f>VLOOKUP($A18,'PV, ESS, EV'!$A$3:$C$33,3)*'PV, ESS, EV'!AD$5</f>
        <v>0.14877796456743828</v>
      </c>
      <c r="Y18" s="1">
        <f>VLOOKUP($A18,'PV, ESS, EV'!$A$3:$C$33,3)*'PV, ESS, EV'!AE$5</f>
        <v>0.14877796456743828</v>
      </c>
    </row>
    <row r="19" spans="1:25" x14ac:dyDescent="0.25">
      <c r="A19">
        <v>4</v>
      </c>
      <c r="B19" s="1">
        <f>VLOOKUP($A19,'PV, ESS, EV'!$A$3:$C$33,3)*'PV, ESS, EV'!H$5</f>
        <v>0.21668175352385879</v>
      </c>
      <c r="C19" s="1">
        <f>VLOOKUP($A19,'PV, ESS, EV'!$A$3:$C$33,3)*'PV, ESS, EV'!I$5</f>
        <v>0.21668175352385879</v>
      </c>
      <c r="D19" s="1">
        <f>VLOOKUP($A19,'PV, ESS, EV'!$A$3:$C$33,3)*'PV, ESS, EV'!J$5</f>
        <v>0.21668175352385879</v>
      </c>
      <c r="E19" s="1">
        <f>VLOOKUP($A19,'PV, ESS, EV'!$A$3:$C$33,3)*'PV, ESS, EV'!K$5</f>
        <v>0.21668175352385879</v>
      </c>
      <c r="F19" s="1">
        <f>VLOOKUP($A19,'PV, ESS, EV'!$A$3:$C$33,3)*'PV, ESS, EV'!L$5</f>
        <v>0.21668175352385879</v>
      </c>
      <c r="G19" s="1">
        <f>VLOOKUP($A19,'PV, ESS, EV'!$A$3:$C$33,3)*'PV, ESS, EV'!M$5</f>
        <v>0.21668175352385879</v>
      </c>
      <c r="H19" s="1">
        <f>VLOOKUP($A19,'PV, ESS, EV'!$A$3:$C$33,3)*'PV, ESS, EV'!N$5</f>
        <v>2.9140175517489166</v>
      </c>
      <c r="I19" s="1">
        <f>VLOOKUP($A19,'PV, ESS, EV'!$A$3:$C$33,3)*'PV, ESS, EV'!O$5</f>
        <v>7.7663970986594508</v>
      </c>
      <c r="J19" s="1">
        <f>VLOOKUP($A19,'PV, ESS, EV'!$A$3:$C$33,3)*'PV, ESS, EV'!P$5</f>
        <v>13.294551366447172</v>
      </c>
      <c r="K19" s="1">
        <f>VLOOKUP($A19,'PV, ESS, EV'!$A$3:$C$33,3)*'PV, ESS, EV'!Q$5</f>
        <v>18.964692522016517</v>
      </c>
      <c r="L19" s="1">
        <f>VLOOKUP($A19,'PV, ESS, EV'!$A$3:$C$33,3)*'PV, ESS, EV'!R$5</f>
        <v>24.110243829053378</v>
      </c>
      <c r="M19" s="1">
        <f>VLOOKUP($A19,'PV, ESS, EV'!$A$3:$C$33,3)*'PV, ESS, EV'!S$5</f>
        <v>28.052336000979004</v>
      </c>
      <c r="N19" s="1">
        <f>VLOOKUP($A19,'PV, ESS, EV'!$A$3:$C$33,3)*'PV, ESS, EV'!T$5</f>
        <v>30.234014215020604</v>
      </c>
      <c r="O19" s="1">
        <f>VLOOKUP($A19,'PV, ESS, EV'!$A$3:$C$33,3)*'PV, ESS, EV'!U$5</f>
        <v>30.335445493340231</v>
      </c>
      <c r="P19" s="1">
        <f>VLOOKUP($A19,'PV, ESS, EV'!$A$3:$C$33,3)*'PV, ESS, EV'!V$5</f>
        <v>28.341575693021387</v>
      </c>
      <c r="Q19" s="1">
        <f>VLOOKUP($A19,'PV, ESS, EV'!$A$3:$C$33,3)*'PV, ESS, EV'!W$5</f>
        <v>24.5453370014386</v>
      </c>
      <c r="R19" s="1">
        <f>VLOOKUP($A19,'PV, ESS, EV'!$A$3:$C$33,3)*'PV, ESS, EV'!X$5</f>
        <v>19.485602798792566</v>
      </c>
      <c r="S19" s="1">
        <f>VLOOKUP($A19,'PV, ESS, EV'!$A$3:$C$33,3)*'PV, ESS, EV'!Y$5</f>
        <v>13.835394077819128</v>
      </c>
      <c r="T19" s="1">
        <f>VLOOKUP($A19,'PV, ESS, EV'!$A$3:$C$33,3)*'PV, ESS, EV'!Z$5</f>
        <v>8.2680709812783864</v>
      </c>
      <c r="U19" s="1">
        <f>VLOOKUP($A19,'PV, ESS, EV'!$A$3:$C$33,3)*'PV, ESS, EV'!AA$5</f>
        <v>3.3341925906528838</v>
      </c>
      <c r="V19" s="1">
        <f>VLOOKUP($A19,'PV, ESS, EV'!$A$3:$C$33,3)*'PV, ESS, EV'!AB$5</f>
        <v>0.21668175352385879</v>
      </c>
      <c r="W19" s="1">
        <f>VLOOKUP($A19,'PV, ESS, EV'!$A$3:$C$33,3)*'PV, ESS, EV'!AC$5</f>
        <v>0.21668175352385879</v>
      </c>
      <c r="X19" s="1">
        <f>VLOOKUP($A19,'PV, ESS, EV'!$A$3:$C$33,3)*'PV, ESS, EV'!AD$5</f>
        <v>0.21668175352385879</v>
      </c>
      <c r="Y19" s="1">
        <f>VLOOKUP($A19,'PV, ESS, EV'!$A$3:$C$33,3)*'PV, ESS, EV'!AE$5</f>
        <v>0.21668175352385879</v>
      </c>
    </row>
    <row r="20" spans="1:25" x14ac:dyDescent="0.25">
      <c r="A20">
        <v>5</v>
      </c>
      <c r="B20" s="1">
        <f>VLOOKUP($A20,'PV, ESS, EV'!$A$3:$C$33,3)*'PV, ESS, EV'!H$5</f>
        <v>5.1118582697530071E-2</v>
      </c>
      <c r="C20" s="1">
        <f>VLOOKUP($A20,'PV, ESS, EV'!$A$3:$C$33,3)*'PV, ESS, EV'!I$5</f>
        <v>5.1118582697530071E-2</v>
      </c>
      <c r="D20" s="1">
        <f>VLOOKUP($A20,'PV, ESS, EV'!$A$3:$C$33,3)*'PV, ESS, EV'!J$5</f>
        <v>5.1118582697530071E-2</v>
      </c>
      <c r="E20" s="1">
        <f>VLOOKUP($A20,'PV, ESS, EV'!$A$3:$C$33,3)*'PV, ESS, EV'!K$5</f>
        <v>5.1118582697530071E-2</v>
      </c>
      <c r="F20" s="1">
        <f>VLOOKUP($A20,'PV, ESS, EV'!$A$3:$C$33,3)*'PV, ESS, EV'!L$5</f>
        <v>5.1118582697530071E-2</v>
      </c>
      <c r="G20" s="1">
        <f>VLOOKUP($A20,'PV, ESS, EV'!$A$3:$C$33,3)*'PV, ESS, EV'!M$5</f>
        <v>5.1118582697530071E-2</v>
      </c>
      <c r="H20" s="1">
        <f>VLOOKUP($A20,'PV, ESS, EV'!$A$3:$C$33,3)*'PV, ESS, EV'!N$5</f>
        <v>0.68746188720837131</v>
      </c>
      <c r="I20" s="1">
        <f>VLOOKUP($A20,'PV, ESS, EV'!$A$3:$C$33,3)*'PV, ESS, EV'!O$5</f>
        <v>1.8322134000358563</v>
      </c>
      <c r="J20" s="1">
        <f>VLOOKUP($A20,'PV, ESS, EV'!$A$3:$C$33,3)*'PV, ESS, EV'!P$5</f>
        <v>3.1363906392674665</v>
      </c>
      <c r="K20" s="1">
        <f>VLOOKUP($A20,'PV, ESS, EV'!$A$3:$C$33,3)*'PV, ESS, EV'!Q$5</f>
        <v>4.4740647851236144</v>
      </c>
      <c r="L20" s="1">
        <f>VLOOKUP($A20,'PV, ESS, EV'!$A$3:$C$33,3)*'PV, ESS, EV'!R$5</f>
        <v>5.6879800582625935</v>
      </c>
      <c r="M20" s="1">
        <f>VLOOKUP($A20,'PV, ESS, EV'!$A$3:$C$33,3)*'PV, ESS, EV'!S$5</f>
        <v>6.6179806762873001</v>
      </c>
      <c r="N20" s="1">
        <f>VLOOKUP($A20,'PV, ESS, EV'!$A$3:$C$33,3)*'PV, ESS, EV'!T$5</f>
        <v>7.1326723676281008</v>
      </c>
      <c r="O20" s="1">
        <f>VLOOKUP($A20,'PV, ESS, EV'!$A$3:$C$33,3)*'PV, ESS, EV'!U$5</f>
        <v>7.15660157765421</v>
      </c>
      <c r="P20" s="1">
        <f>VLOOKUP($A20,'PV, ESS, EV'!$A$3:$C$33,3)*'PV, ESS, EV'!V$5</f>
        <v>6.6862168008184266</v>
      </c>
      <c r="Q20" s="1">
        <f>VLOOKUP($A20,'PV, ESS, EV'!$A$3:$C$33,3)*'PV, ESS, EV'!W$5</f>
        <v>5.7906252785084025</v>
      </c>
      <c r="R20" s="1">
        <f>VLOOKUP($A20,'PV, ESS, EV'!$A$3:$C$33,3)*'PV, ESS, EV'!X$5</f>
        <v>4.5969555898559937</v>
      </c>
      <c r="S20" s="1">
        <f>VLOOKUP($A20,'PV, ESS, EV'!$A$3:$C$33,3)*'PV, ESS, EV'!Y$5</f>
        <v>3.2639838141333861</v>
      </c>
      <c r="T20" s="1">
        <f>VLOOKUP($A20,'PV, ESS, EV'!$A$3:$C$33,3)*'PV, ESS, EV'!Z$5</f>
        <v>1.9505660413579291</v>
      </c>
      <c r="U20" s="1">
        <f>VLOOKUP($A20,'PV, ESS, EV'!$A$3:$C$33,3)*'PV, ESS, EV'!AA$5</f>
        <v>0.78658768863994089</v>
      </c>
      <c r="V20" s="1">
        <f>VLOOKUP($A20,'PV, ESS, EV'!$A$3:$C$33,3)*'PV, ESS, EV'!AB$5</f>
        <v>5.1118582697530071E-2</v>
      </c>
      <c r="W20" s="1">
        <f>VLOOKUP($A20,'PV, ESS, EV'!$A$3:$C$33,3)*'PV, ESS, EV'!AC$5</f>
        <v>5.1118582697530071E-2</v>
      </c>
      <c r="X20" s="1">
        <f>VLOOKUP($A20,'PV, ESS, EV'!$A$3:$C$33,3)*'PV, ESS, EV'!AD$5</f>
        <v>5.1118582697530071E-2</v>
      </c>
      <c r="Y20" s="1">
        <f>VLOOKUP($A20,'PV, ESS, EV'!$A$3:$C$33,3)*'PV, ESS, EV'!AE$5</f>
        <v>5.1118582697530071E-2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0.28420406051985003</v>
      </c>
      <c r="C22" s="1">
        <f>VLOOKUP($A22,'PV, ESS, EV'!$A$3:$C$33,3)*'PV, ESS, EV'!I$5</f>
        <v>0.28420406051985003</v>
      </c>
      <c r="D22" s="1">
        <f>VLOOKUP($A22,'PV, ESS, EV'!$A$3:$C$33,3)*'PV, ESS, EV'!J$5</f>
        <v>0.28420406051985003</v>
      </c>
      <c r="E22" s="1">
        <f>VLOOKUP($A22,'PV, ESS, EV'!$A$3:$C$33,3)*'PV, ESS, EV'!K$5</f>
        <v>0.28420406051985003</v>
      </c>
      <c r="F22" s="1">
        <f>VLOOKUP($A22,'PV, ESS, EV'!$A$3:$C$33,3)*'PV, ESS, EV'!L$5</f>
        <v>0.28420406051985003</v>
      </c>
      <c r="G22" s="1">
        <f>VLOOKUP($A22,'PV, ESS, EV'!$A$3:$C$33,3)*'PV, ESS, EV'!M$5</f>
        <v>0.28420406051985003</v>
      </c>
      <c r="H22" s="1">
        <f>VLOOKUP($A22,'PV, ESS, EV'!$A$3:$C$33,3)*'PV, ESS, EV'!N$5</f>
        <v>3.8220828803749001</v>
      </c>
      <c r="I22" s="1">
        <f>VLOOKUP($A22,'PV, ESS, EV'!$A$3:$C$33,3)*'PV, ESS, EV'!O$5</f>
        <v>10.186559574826218</v>
      </c>
      <c r="J22" s="1">
        <f>VLOOKUP($A22,'PV, ESS, EV'!$A$3:$C$33,3)*'PV, ESS, EV'!P$5</f>
        <v>17.437395718315393</v>
      </c>
      <c r="K22" s="1">
        <f>VLOOKUP($A22,'PV, ESS, EV'!$A$3:$C$33,3)*'PV, ESS, EV'!Q$5</f>
        <v>24.874464663560396</v>
      </c>
      <c r="L22" s="1">
        <f>VLOOKUP($A22,'PV, ESS, EV'!$A$3:$C$33,3)*'PV, ESS, EV'!R$5</f>
        <v>31.623471219445015</v>
      </c>
      <c r="M22" s="1">
        <f>VLOOKUP($A22,'PV, ESS, EV'!$A$3:$C$33,3)*'PV, ESS, EV'!S$5</f>
        <v>36.793997043537608</v>
      </c>
      <c r="N22" s="1">
        <f>VLOOKUP($A22,'PV, ESS, EV'!$A$3:$C$33,3)*'PV, ESS, EV'!T$5</f>
        <v>39.655529208081603</v>
      </c>
      <c r="O22" s="1">
        <f>VLOOKUP($A22,'PV, ESS, EV'!$A$3:$C$33,3)*'PV, ESS, EV'!U$5</f>
        <v>39.788568472779005</v>
      </c>
      <c r="P22" s="1">
        <f>VLOOKUP($A22,'PV, ESS, EV'!$A$3:$C$33,3)*'PV, ESS, EV'!V$5</f>
        <v>37.173369526938266</v>
      </c>
      <c r="Q22" s="1">
        <f>VLOOKUP($A22,'PV, ESS, EV'!$A$3:$C$33,3)*'PV, ESS, EV'!W$5</f>
        <v>32.194148003647463</v>
      </c>
      <c r="R22" s="1">
        <f>VLOOKUP($A22,'PV, ESS, EV'!$A$3:$C$33,3)*'PV, ESS, EV'!X$5</f>
        <v>25.557700854050115</v>
      </c>
      <c r="S22" s="1">
        <f>VLOOKUP($A22,'PV, ESS, EV'!$A$3:$C$33,3)*'PV, ESS, EV'!Y$5</f>
        <v>18.146775683055019</v>
      </c>
      <c r="T22" s="1">
        <f>VLOOKUP($A22,'PV, ESS, EV'!$A$3:$C$33,3)*'PV, ESS, EV'!Z$5</f>
        <v>10.844564931430279</v>
      </c>
      <c r="U22" s="1">
        <f>VLOOKUP($A22,'PV, ESS, EV'!$A$3:$C$33,3)*'PV, ESS, EV'!AA$5</f>
        <v>4.3731927465429559</v>
      </c>
      <c r="V22" s="1">
        <f>VLOOKUP($A22,'PV, ESS, EV'!$A$3:$C$33,3)*'PV, ESS, EV'!AB$5</f>
        <v>0.28420406051985003</v>
      </c>
      <c r="W22" s="1">
        <f>VLOOKUP($A22,'PV, ESS, EV'!$A$3:$C$33,3)*'PV, ESS, EV'!AC$5</f>
        <v>0.28420406051985003</v>
      </c>
      <c r="X22" s="1">
        <f>VLOOKUP($A22,'PV, ESS, EV'!$A$3:$C$33,3)*'PV, ESS, EV'!AD$5</f>
        <v>0.28420406051985003</v>
      </c>
      <c r="Y22" s="1">
        <f>VLOOKUP($A22,'PV, ESS, EV'!$A$3:$C$33,3)*'PV, ESS, EV'!AE$5</f>
        <v>0.28420406051985003</v>
      </c>
    </row>
    <row r="23" spans="1:25" x14ac:dyDescent="0.25">
      <c r="A23">
        <v>10</v>
      </c>
      <c r="B23" s="1">
        <f>VLOOKUP($A23,'PV, ESS, EV'!$A$3:$C$33,3)*'PV, ESS, EV'!H$5</f>
        <v>0.13237424026897715</v>
      </c>
      <c r="C23" s="1">
        <f>VLOOKUP($A23,'PV, ESS, EV'!$A$3:$C$33,3)*'PV, ESS, EV'!I$5</f>
        <v>0.13237424026897715</v>
      </c>
      <c r="D23" s="1">
        <f>VLOOKUP($A23,'PV, ESS, EV'!$A$3:$C$33,3)*'PV, ESS, EV'!J$5</f>
        <v>0.13237424026897715</v>
      </c>
      <c r="E23" s="1">
        <f>VLOOKUP($A23,'PV, ESS, EV'!$A$3:$C$33,3)*'PV, ESS, EV'!K$5</f>
        <v>0.13237424026897715</v>
      </c>
      <c r="F23" s="1">
        <f>VLOOKUP($A23,'PV, ESS, EV'!$A$3:$C$33,3)*'PV, ESS, EV'!L$5</f>
        <v>0.13237424026897715</v>
      </c>
      <c r="G23" s="1">
        <f>VLOOKUP($A23,'PV, ESS, EV'!$A$3:$C$33,3)*'PV, ESS, EV'!M$5</f>
        <v>0.13237424026897715</v>
      </c>
      <c r="H23" s="1">
        <f>VLOOKUP($A23,'PV, ESS, EV'!$A$3:$C$33,3)*'PV, ESS, EV'!N$5</f>
        <v>1.7802184691142153</v>
      </c>
      <c r="I23" s="1">
        <f>VLOOKUP($A23,'PV, ESS, EV'!$A$3:$C$33,3)*'PV, ESS, EV'!O$5</f>
        <v>4.7446123120331514</v>
      </c>
      <c r="J23" s="1">
        <f>VLOOKUP($A23,'PV, ESS, EV'!$A$3:$C$33,3)*'PV, ESS, EV'!P$5</f>
        <v>8.121847401685157</v>
      </c>
      <c r="K23" s="1">
        <f>VLOOKUP($A23,'PV, ESS, EV'!$A$3:$C$33,3)*'PV, ESS, EV'!Q$5</f>
        <v>11.585824480879811</v>
      </c>
      <c r="L23" s="1">
        <f>VLOOKUP($A23,'PV, ESS, EV'!$A$3:$C$33,3)*'PV, ESS, EV'!R$5</f>
        <v>14.729321494157613</v>
      </c>
      <c r="M23" s="1">
        <f>VLOOKUP($A23,'PV, ESS, EV'!$A$3:$C$33,3)*'PV, ESS, EV'!S$5</f>
        <v>17.137606676654432</v>
      </c>
      <c r="N23" s="1">
        <f>VLOOKUP($A23,'PV, ESS, EV'!$A$3:$C$33,3)*'PV, ESS, EV'!T$5</f>
        <v>18.470427698260831</v>
      </c>
      <c r="O23" s="1">
        <f>VLOOKUP($A23,'PV, ESS, EV'!$A$3:$C$33,3)*'PV, ESS, EV'!U$5</f>
        <v>18.532393637656799</v>
      </c>
      <c r="P23" s="1">
        <f>VLOOKUP($A23,'PV, ESS, EV'!$A$3:$C$33,3)*'PV, ESS, EV'!V$5</f>
        <v>17.314307685701451</v>
      </c>
      <c r="Q23" s="1">
        <f>VLOOKUP($A23,'PV, ESS, EV'!$A$3:$C$33,3)*'PV, ESS, EV'!W$5</f>
        <v>14.99512665404788</v>
      </c>
      <c r="R23" s="1">
        <f>VLOOKUP($A23,'PV, ESS, EV'!$A$3:$C$33,3)*'PV, ESS, EV'!X$5</f>
        <v>11.904056639403208</v>
      </c>
      <c r="S23" s="1">
        <f>VLOOKUP($A23,'PV, ESS, EV'!$A$3:$C$33,3)*'PV, ESS, EV'!Y$5</f>
        <v>8.4522565933155605</v>
      </c>
      <c r="T23" s="1">
        <f>VLOOKUP($A23,'PV, ESS, EV'!$A$3:$C$33,3)*'PV, ESS, EV'!Z$5</f>
        <v>5.0510926593373249</v>
      </c>
      <c r="U23" s="1">
        <f>VLOOKUP($A23,'PV, ESS, EV'!$A$3:$C$33,3)*'PV, ESS, EV'!AA$5</f>
        <v>2.036909910134773</v>
      </c>
      <c r="V23" s="1">
        <f>VLOOKUP($A23,'PV, ESS, EV'!$A$3:$C$33,3)*'PV, ESS, EV'!AB$5</f>
        <v>0.13237424026897715</v>
      </c>
      <c r="W23" s="1">
        <f>VLOOKUP($A23,'PV, ESS, EV'!$A$3:$C$33,3)*'PV, ESS, EV'!AC$5</f>
        <v>0.13237424026897715</v>
      </c>
      <c r="X23" s="1">
        <f>VLOOKUP($A23,'PV, ESS, EV'!$A$3:$C$33,3)*'PV, ESS, EV'!AD$5</f>
        <v>0.13237424026897715</v>
      </c>
      <c r="Y23" s="1">
        <f>VLOOKUP($A23,'PV, ESS, EV'!$A$3:$C$33,3)*'PV, ESS, EV'!AE$5</f>
        <v>0.13237424026897715</v>
      </c>
    </row>
    <row r="24" spans="1:25" x14ac:dyDescent="0.25">
      <c r="A24">
        <v>12</v>
      </c>
      <c r="B24" s="1">
        <f>VLOOKUP($A24,'PV, ESS, EV'!$A$3:$C$33,3)*'PV, ESS, EV'!H$5</f>
        <v>0.76296392085865794</v>
      </c>
      <c r="C24" s="1">
        <f>VLOOKUP($A24,'PV, ESS, EV'!$A$3:$C$33,3)*'PV, ESS, EV'!I$5</f>
        <v>0.76296392085865794</v>
      </c>
      <c r="D24" s="1">
        <f>VLOOKUP($A24,'PV, ESS, EV'!$A$3:$C$33,3)*'PV, ESS, EV'!J$5</f>
        <v>0.76296392085865794</v>
      </c>
      <c r="E24" s="1">
        <f>VLOOKUP($A24,'PV, ESS, EV'!$A$3:$C$33,3)*'PV, ESS, EV'!K$5</f>
        <v>0.76296392085865794</v>
      </c>
      <c r="F24" s="1">
        <f>VLOOKUP($A24,'PV, ESS, EV'!$A$3:$C$33,3)*'PV, ESS, EV'!L$5</f>
        <v>0.76296392085865794</v>
      </c>
      <c r="G24" s="1">
        <f>VLOOKUP($A24,'PV, ESS, EV'!$A$3:$C$33,3)*'PV, ESS, EV'!M$5</f>
        <v>0.76296392085865794</v>
      </c>
      <c r="H24" s="1">
        <f>VLOOKUP($A24,'PV, ESS, EV'!$A$3:$C$33,3)*'PV, ESS, EV'!N$5</f>
        <v>10.260625182214497</v>
      </c>
      <c r="I24" s="1">
        <f>VLOOKUP($A24,'PV, ESS, EV'!$A$3:$C$33,3)*'PV, ESS, EV'!O$5</f>
        <v>27.346468657251592</v>
      </c>
      <c r="J24" s="1">
        <f>VLOOKUP($A24,'PV, ESS, EV'!$A$3:$C$33,3)*'PV, ESS, EV'!P$5</f>
        <v>46.811800586081596</v>
      </c>
      <c r="K24" s="1">
        <f>VLOOKUP($A24,'PV, ESS, EV'!$A$3:$C$33,3)*'PV, ESS, EV'!Q$5</f>
        <v>66.777086345128595</v>
      </c>
      <c r="L24" s="1">
        <f>VLOOKUP($A24,'PV, ESS, EV'!$A$3:$C$33,3)*'PV, ESS, EV'!R$5</f>
        <v>84.895224750187964</v>
      </c>
      <c r="M24" s="1">
        <f>VLOOKUP($A24,'PV, ESS, EV'!$A$3:$C$33,3)*'PV, ESS, EV'!S$5</f>
        <v>98.775830989362703</v>
      </c>
      <c r="N24" s="1">
        <f>VLOOKUP($A24,'PV, ESS, EV'!$A$3:$C$33,3)*'PV, ESS, EV'!T$5</f>
        <v>106.45779653176271</v>
      </c>
      <c r="O24" s="1">
        <f>VLOOKUP($A24,'PV, ESS, EV'!$A$3:$C$33,3)*'PV, ESS, EV'!U$5</f>
        <v>106.8149489202121</v>
      </c>
      <c r="P24" s="1">
        <f>VLOOKUP($A24,'PV, ESS, EV'!$A$3:$C$33,3)*'PV, ESS, EV'!V$5</f>
        <v>99.794280609230256</v>
      </c>
      <c r="Q24" s="1">
        <f>VLOOKUP($A24,'PV, ESS, EV'!$A$3:$C$33,3)*'PV, ESS, EV'!W$5</f>
        <v>86.427242962811988</v>
      </c>
      <c r="R24" s="1">
        <f>VLOOKUP($A24,'PV, ESS, EV'!$A$3:$C$33,3)*'PV, ESS, EV'!X$5</f>
        <v>68.611277460537224</v>
      </c>
      <c r="S24" s="1">
        <f>VLOOKUP($A24,'PV, ESS, EV'!$A$3:$C$33,3)*'PV, ESS, EV'!Y$5</f>
        <v>48.71617633034905</v>
      </c>
      <c r="T24" s="1">
        <f>VLOOKUP($A24,'PV, ESS, EV'!$A$3:$C$33,3)*'PV, ESS, EV'!Z$5</f>
        <v>29.112925990416858</v>
      </c>
      <c r="U24" s="1">
        <f>VLOOKUP($A24,'PV, ESS, EV'!$A$3:$C$33,3)*'PV, ESS, EV'!AA$5</f>
        <v>11.740114755820015</v>
      </c>
      <c r="V24" s="1">
        <f>VLOOKUP($A24,'PV, ESS, EV'!$A$3:$C$33,3)*'PV, ESS, EV'!AB$5</f>
        <v>0.76296392085865794</v>
      </c>
      <c r="W24" s="1">
        <f>VLOOKUP($A24,'PV, ESS, EV'!$A$3:$C$33,3)*'PV, ESS, EV'!AC$5</f>
        <v>0.76296392085865794</v>
      </c>
      <c r="X24" s="1">
        <f>VLOOKUP($A24,'PV, ESS, EV'!$A$3:$C$33,3)*'PV, ESS, EV'!AD$5</f>
        <v>0.76296392085865794</v>
      </c>
      <c r="Y24" s="1">
        <f>VLOOKUP($A24,'PV, ESS, EV'!$A$3:$C$33,3)*'PV, ESS, EV'!AE$5</f>
        <v>0.76296392085865794</v>
      </c>
    </row>
    <row r="25" spans="1:25" x14ac:dyDescent="0.25">
      <c r="A25">
        <v>15</v>
      </c>
      <c r="B25" s="1">
        <f>VLOOKUP($A25,'PV, ESS, EV'!$A$3:$C$33,3)*'PV, ESS, EV'!H$5</f>
        <v>2.861114703219967E-2</v>
      </c>
      <c r="C25" s="1">
        <f>VLOOKUP($A25,'PV, ESS, EV'!$A$3:$C$33,3)*'PV, ESS, EV'!I$5</f>
        <v>2.861114703219967E-2</v>
      </c>
      <c r="D25" s="1">
        <f>VLOOKUP($A25,'PV, ESS, EV'!$A$3:$C$33,3)*'PV, ESS, EV'!J$5</f>
        <v>2.861114703219967E-2</v>
      </c>
      <c r="E25" s="1">
        <f>VLOOKUP($A25,'PV, ESS, EV'!$A$3:$C$33,3)*'PV, ESS, EV'!K$5</f>
        <v>2.861114703219967E-2</v>
      </c>
      <c r="F25" s="1">
        <f>VLOOKUP($A25,'PV, ESS, EV'!$A$3:$C$33,3)*'PV, ESS, EV'!L$5</f>
        <v>2.861114703219967E-2</v>
      </c>
      <c r="G25" s="1">
        <f>VLOOKUP($A25,'PV, ESS, EV'!$A$3:$C$33,3)*'PV, ESS, EV'!M$5</f>
        <v>2.861114703219967E-2</v>
      </c>
      <c r="H25" s="1">
        <f>VLOOKUP($A25,'PV, ESS, EV'!$A$3:$C$33,3)*'PV, ESS, EV'!N$5</f>
        <v>0.38477344433304361</v>
      </c>
      <c r="I25" s="1">
        <f>VLOOKUP($A25,'PV, ESS, EV'!$A$3:$C$33,3)*'PV, ESS, EV'!O$5</f>
        <v>1.0254925746469346</v>
      </c>
      <c r="J25" s="1">
        <f>VLOOKUP($A25,'PV, ESS, EV'!$A$3:$C$33,3)*'PV, ESS, EV'!P$5</f>
        <v>1.7554425219780598</v>
      </c>
      <c r="K25" s="1">
        <f>VLOOKUP($A25,'PV, ESS, EV'!$A$3:$C$33,3)*'PV, ESS, EV'!Q$5</f>
        <v>2.5041407379423219</v>
      </c>
      <c r="L25" s="1">
        <f>VLOOKUP($A25,'PV, ESS, EV'!$A$3:$C$33,3)*'PV, ESS, EV'!R$5</f>
        <v>3.1835709281320486</v>
      </c>
      <c r="M25" s="1">
        <f>VLOOKUP($A25,'PV, ESS, EV'!$A$3:$C$33,3)*'PV, ESS, EV'!S$5</f>
        <v>3.7040936621011014</v>
      </c>
      <c r="N25" s="1">
        <f>VLOOKUP($A25,'PV, ESS, EV'!$A$3:$C$33,3)*'PV, ESS, EV'!T$5</f>
        <v>3.9921673699411011</v>
      </c>
      <c r="O25" s="1">
        <f>VLOOKUP($A25,'PV, ESS, EV'!$A$3:$C$33,3)*'PV, ESS, EV'!U$5</f>
        <v>4.0055605845079532</v>
      </c>
      <c r="P25" s="1">
        <f>VLOOKUP($A25,'PV, ESS, EV'!$A$3:$C$33,3)*'PV, ESS, EV'!V$5</f>
        <v>3.7422855228461342</v>
      </c>
      <c r="Q25" s="1">
        <f>VLOOKUP($A25,'PV, ESS, EV'!$A$3:$C$33,3)*'PV, ESS, EV'!W$5</f>
        <v>3.2410216111054493</v>
      </c>
      <c r="R25" s="1">
        <f>VLOOKUP($A25,'PV, ESS, EV'!$A$3:$C$33,3)*'PV, ESS, EV'!X$5</f>
        <v>2.5729229047701456</v>
      </c>
      <c r="S25" s="1">
        <f>VLOOKUP($A25,'PV, ESS, EV'!$A$3:$C$33,3)*'PV, ESS, EV'!Y$5</f>
        <v>1.8268566123880892</v>
      </c>
      <c r="T25" s="1">
        <f>VLOOKUP($A25,'PV, ESS, EV'!$A$3:$C$33,3)*'PV, ESS, EV'!Z$5</f>
        <v>1.0917347246406321</v>
      </c>
      <c r="U25" s="1">
        <f>VLOOKUP($A25,'PV, ESS, EV'!$A$3:$C$33,3)*'PV, ESS, EV'!AA$5</f>
        <v>0.44025430334325055</v>
      </c>
      <c r="V25" s="1">
        <f>VLOOKUP($A25,'PV, ESS, EV'!$A$3:$C$33,3)*'PV, ESS, EV'!AB$5</f>
        <v>2.861114703219967E-2</v>
      </c>
      <c r="W25" s="1">
        <f>VLOOKUP($A25,'PV, ESS, EV'!$A$3:$C$33,3)*'PV, ESS, EV'!AC$5</f>
        <v>2.861114703219967E-2</v>
      </c>
      <c r="X25" s="1">
        <f>VLOOKUP($A25,'PV, ESS, EV'!$A$3:$C$33,3)*'PV, ESS, EV'!AD$5</f>
        <v>2.861114703219967E-2</v>
      </c>
      <c r="Y25" s="1">
        <f>VLOOKUP($A25,'PV, ESS, EV'!$A$3:$C$33,3)*'PV, ESS, EV'!AE$5</f>
        <v>2.861114703219967E-2</v>
      </c>
    </row>
    <row r="26" spans="1:25" x14ac:dyDescent="0.25">
      <c r="A26">
        <v>16</v>
      </c>
      <c r="B26" s="1">
        <f>VLOOKUP($A26,'PV, ESS, EV'!$A$3:$C$33,3)*'PV, ESS, EV'!H$5</f>
        <v>0.14000387947756374</v>
      </c>
      <c r="C26" s="1">
        <f>VLOOKUP($A26,'PV, ESS, EV'!$A$3:$C$33,3)*'PV, ESS, EV'!I$5</f>
        <v>0.14000387947756374</v>
      </c>
      <c r="D26" s="1">
        <f>VLOOKUP($A26,'PV, ESS, EV'!$A$3:$C$33,3)*'PV, ESS, EV'!J$5</f>
        <v>0.14000387947756374</v>
      </c>
      <c r="E26" s="1">
        <f>VLOOKUP($A26,'PV, ESS, EV'!$A$3:$C$33,3)*'PV, ESS, EV'!K$5</f>
        <v>0.14000387947756374</v>
      </c>
      <c r="F26" s="1">
        <f>VLOOKUP($A26,'PV, ESS, EV'!$A$3:$C$33,3)*'PV, ESS, EV'!L$5</f>
        <v>0.14000387947756374</v>
      </c>
      <c r="G26" s="1">
        <f>VLOOKUP($A26,'PV, ESS, EV'!$A$3:$C$33,3)*'PV, ESS, EV'!M$5</f>
        <v>0.14000387947756374</v>
      </c>
      <c r="H26" s="1">
        <f>VLOOKUP($A26,'PV, ESS, EV'!$A$3:$C$33,3)*'PV, ESS, EV'!N$5</f>
        <v>1.8828247209363604</v>
      </c>
      <c r="I26" s="1">
        <f>VLOOKUP($A26,'PV, ESS, EV'!$A$3:$C$33,3)*'PV, ESS, EV'!O$5</f>
        <v>5.0180769986056672</v>
      </c>
      <c r="J26" s="1">
        <f>VLOOKUP($A26,'PV, ESS, EV'!$A$3:$C$33,3)*'PV, ESS, EV'!P$5</f>
        <v>8.5899654075459733</v>
      </c>
      <c r="K26" s="1">
        <f>VLOOKUP($A26,'PV, ESS, EV'!$A$3:$C$33,3)*'PV, ESS, EV'!Q$5</f>
        <v>12.253595344331096</v>
      </c>
      <c r="L26" s="1">
        <f>VLOOKUP($A26,'PV, ESS, EV'!$A$3:$C$33,3)*'PV, ESS, EV'!R$5</f>
        <v>15.578273741659492</v>
      </c>
      <c r="M26" s="1">
        <f>VLOOKUP($A26,'PV, ESS, EV'!$A$3:$C$33,3)*'PV, ESS, EV'!S$5</f>
        <v>18.125364986548057</v>
      </c>
      <c r="N26" s="1">
        <f>VLOOKUP($A26,'PV, ESS, EV'!$A$3:$C$33,3)*'PV, ESS, EV'!T$5</f>
        <v>19.535005663578456</v>
      </c>
      <c r="O26" s="1">
        <f>VLOOKUP($A26,'PV, ESS, EV'!$A$3:$C$33,3)*'PV, ESS, EV'!U$5</f>
        <v>19.60054312685892</v>
      </c>
      <c r="P26" s="1">
        <f>VLOOKUP($A26,'PV, ESS, EV'!$A$3:$C$33,3)*'PV, ESS, EV'!V$5</f>
        <v>18.312250491793751</v>
      </c>
      <c r="Q26" s="1">
        <f>VLOOKUP($A26,'PV, ESS, EV'!$A$3:$C$33,3)*'PV, ESS, EV'!W$5</f>
        <v>15.859399083675999</v>
      </c>
      <c r="R26" s="1">
        <f>VLOOKUP($A26,'PV, ESS, EV'!$A$3:$C$33,3)*'PV, ESS, EV'!X$5</f>
        <v>12.59016941400858</v>
      </c>
      <c r="S26" s="1">
        <f>VLOOKUP($A26,'PV, ESS, EV'!$A$3:$C$33,3)*'PV, ESS, EV'!Y$5</f>
        <v>8.9394183566190506</v>
      </c>
      <c r="T26" s="1">
        <f>VLOOKUP($A26,'PV, ESS, EV'!$A$3:$C$33,3)*'PV, ESS, EV'!Z$5</f>
        <v>5.342221919241493</v>
      </c>
      <c r="U26" s="1">
        <f>VLOOKUP($A26,'PV, ESS, EV'!$A$3:$C$33,3)*'PV, ESS, EV'!AA$5</f>
        <v>2.1543110576929729</v>
      </c>
      <c r="V26" s="1">
        <f>VLOOKUP($A26,'PV, ESS, EV'!$A$3:$C$33,3)*'PV, ESS, EV'!AB$5</f>
        <v>0.14000387947756374</v>
      </c>
      <c r="W26" s="1">
        <f>VLOOKUP($A26,'PV, ESS, EV'!$A$3:$C$33,3)*'PV, ESS, EV'!AC$5</f>
        <v>0.14000387947756374</v>
      </c>
      <c r="X26" s="1">
        <f>VLOOKUP($A26,'PV, ESS, EV'!$A$3:$C$33,3)*'PV, ESS, EV'!AD$5</f>
        <v>0.14000387947756374</v>
      </c>
      <c r="Y26" s="1">
        <f>VLOOKUP($A26,'PV, ESS, EV'!$A$3:$C$33,3)*'PV, ESS, EV'!AE$5</f>
        <v>0.14000387947756374</v>
      </c>
    </row>
    <row r="27" spans="1:25" x14ac:dyDescent="0.25">
      <c r="A27">
        <v>17</v>
      </c>
      <c r="B27" s="1">
        <f>VLOOKUP($A27,'PV, ESS, EV'!$A$3:$C$33,3)*'PV, ESS, EV'!H$5</f>
        <v>3.7766714082503566E-2</v>
      </c>
      <c r="C27" s="1">
        <f>VLOOKUP($A27,'PV, ESS, EV'!$A$3:$C$33,3)*'PV, ESS, EV'!I$5</f>
        <v>3.7766714082503566E-2</v>
      </c>
      <c r="D27" s="1">
        <f>VLOOKUP($A27,'PV, ESS, EV'!$A$3:$C$33,3)*'PV, ESS, EV'!J$5</f>
        <v>3.7766714082503566E-2</v>
      </c>
      <c r="E27" s="1">
        <f>VLOOKUP($A27,'PV, ESS, EV'!$A$3:$C$33,3)*'PV, ESS, EV'!K$5</f>
        <v>3.7766714082503566E-2</v>
      </c>
      <c r="F27" s="1">
        <f>VLOOKUP($A27,'PV, ESS, EV'!$A$3:$C$33,3)*'PV, ESS, EV'!L$5</f>
        <v>3.7766714082503566E-2</v>
      </c>
      <c r="G27" s="1">
        <f>VLOOKUP($A27,'PV, ESS, EV'!$A$3:$C$33,3)*'PV, ESS, EV'!M$5</f>
        <v>3.7766714082503566E-2</v>
      </c>
      <c r="H27" s="1">
        <f>VLOOKUP($A27,'PV, ESS, EV'!$A$3:$C$33,3)*'PV, ESS, EV'!N$5</f>
        <v>0.50790094651961759</v>
      </c>
      <c r="I27" s="1">
        <f>VLOOKUP($A27,'PV, ESS, EV'!$A$3:$C$33,3)*'PV, ESS, EV'!O$5</f>
        <v>1.3536501985339537</v>
      </c>
      <c r="J27" s="1">
        <f>VLOOKUP($A27,'PV, ESS, EV'!$A$3:$C$33,3)*'PV, ESS, EV'!P$5</f>
        <v>2.3171841290110389</v>
      </c>
      <c r="K27" s="1">
        <f>VLOOKUP($A27,'PV, ESS, EV'!$A$3:$C$33,3)*'PV, ESS, EV'!Q$5</f>
        <v>3.3054657740838649</v>
      </c>
      <c r="L27" s="1">
        <f>VLOOKUP($A27,'PV, ESS, EV'!$A$3:$C$33,3)*'PV, ESS, EV'!R$5</f>
        <v>4.2023136251343045</v>
      </c>
      <c r="M27" s="1">
        <f>VLOOKUP($A27,'PV, ESS, EV'!$A$3:$C$33,3)*'PV, ESS, EV'!S$5</f>
        <v>4.8894036339734539</v>
      </c>
      <c r="N27" s="1">
        <f>VLOOKUP($A27,'PV, ESS, EV'!$A$3:$C$33,3)*'PV, ESS, EV'!T$5</f>
        <v>5.2696609283222537</v>
      </c>
      <c r="O27" s="1">
        <f>VLOOKUP($A27,'PV, ESS, EV'!$A$3:$C$33,3)*'PV, ESS, EV'!U$5</f>
        <v>5.287339971550499</v>
      </c>
      <c r="P27" s="1">
        <f>VLOOKUP($A27,'PV, ESS, EV'!$A$3:$C$33,3)*'PV, ESS, EV'!V$5</f>
        <v>4.9398168901568971</v>
      </c>
      <c r="Q27" s="1">
        <f>VLOOKUP($A27,'PV, ESS, EV'!$A$3:$C$33,3)*'PV, ESS, EV'!W$5</f>
        <v>4.2781485266591934</v>
      </c>
      <c r="R27" s="1">
        <f>VLOOKUP($A27,'PV, ESS, EV'!$A$3:$C$33,3)*'PV, ESS, EV'!X$5</f>
        <v>3.3962582342965923</v>
      </c>
      <c r="S27" s="1">
        <f>VLOOKUP($A27,'PV, ESS, EV'!$A$3:$C$33,3)*'PV, ESS, EV'!Y$5</f>
        <v>2.4114507283522779</v>
      </c>
      <c r="T27" s="1">
        <f>VLOOKUP($A27,'PV, ESS, EV'!$A$3:$C$33,3)*'PV, ESS, EV'!Z$5</f>
        <v>1.4410898365256344</v>
      </c>
      <c r="U27" s="1">
        <f>VLOOKUP($A27,'PV, ESS, EV'!$A$3:$C$33,3)*'PV, ESS, EV'!AA$5</f>
        <v>0.58113568041309072</v>
      </c>
      <c r="V27" s="1">
        <f>VLOOKUP($A27,'PV, ESS, EV'!$A$3:$C$33,3)*'PV, ESS, EV'!AB$5</f>
        <v>3.7766714082503566E-2</v>
      </c>
      <c r="W27" s="1">
        <f>VLOOKUP($A27,'PV, ESS, EV'!$A$3:$C$33,3)*'PV, ESS, EV'!AC$5</f>
        <v>3.7766714082503566E-2</v>
      </c>
      <c r="X27" s="1">
        <f>VLOOKUP($A27,'PV, ESS, EV'!$A$3:$C$33,3)*'PV, ESS, EV'!AD$5</f>
        <v>3.7766714082503566E-2</v>
      </c>
      <c r="Y27" s="1">
        <f>VLOOKUP($A27,'PV, ESS, EV'!$A$3:$C$33,3)*'PV, ESS, EV'!AE$5</f>
        <v>3.7766714082503566E-2</v>
      </c>
    </row>
    <row r="28" spans="1:25" x14ac:dyDescent="0.25">
      <c r="A28">
        <v>18</v>
      </c>
      <c r="B28" s="1">
        <f>VLOOKUP($A28,'PV, ESS, EV'!$A$3:$C$33,3)*'PV, ESS, EV'!H$5</f>
        <v>2.6703737230053021E-3</v>
      </c>
      <c r="C28" s="1">
        <f>VLOOKUP($A28,'PV, ESS, EV'!$A$3:$C$33,3)*'PV, ESS, EV'!I$5</f>
        <v>2.6703737230053021E-3</v>
      </c>
      <c r="D28" s="1">
        <f>VLOOKUP($A28,'PV, ESS, EV'!$A$3:$C$33,3)*'PV, ESS, EV'!J$5</f>
        <v>2.6703737230053021E-3</v>
      </c>
      <c r="E28" s="1">
        <f>VLOOKUP($A28,'PV, ESS, EV'!$A$3:$C$33,3)*'PV, ESS, EV'!K$5</f>
        <v>2.6703737230053021E-3</v>
      </c>
      <c r="F28" s="1">
        <f>VLOOKUP($A28,'PV, ESS, EV'!$A$3:$C$33,3)*'PV, ESS, EV'!L$5</f>
        <v>2.6703737230053021E-3</v>
      </c>
      <c r="G28" s="1">
        <f>VLOOKUP($A28,'PV, ESS, EV'!$A$3:$C$33,3)*'PV, ESS, EV'!M$5</f>
        <v>2.6703737230053021E-3</v>
      </c>
      <c r="H28" s="1">
        <f>VLOOKUP($A28,'PV, ESS, EV'!$A$3:$C$33,3)*'PV, ESS, EV'!N$5</f>
        <v>3.5912188137750732E-2</v>
      </c>
      <c r="I28" s="1">
        <f>VLOOKUP($A28,'PV, ESS, EV'!$A$3:$C$33,3)*'PV, ESS, EV'!O$5</f>
        <v>9.5712640300380555E-2</v>
      </c>
      <c r="J28" s="1">
        <f>VLOOKUP($A28,'PV, ESS, EV'!$A$3:$C$33,3)*'PV, ESS, EV'!P$5</f>
        <v>0.16384130205128555</v>
      </c>
      <c r="K28" s="1">
        <f>VLOOKUP($A28,'PV, ESS, EV'!$A$3:$C$33,3)*'PV, ESS, EV'!Q$5</f>
        <v>0.23371980220794999</v>
      </c>
      <c r="L28" s="1">
        <f>VLOOKUP($A28,'PV, ESS, EV'!$A$3:$C$33,3)*'PV, ESS, EV'!R$5</f>
        <v>0.2971332866256578</v>
      </c>
      <c r="M28" s="1">
        <f>VLOOKUP($A28,'PV, ESS, EV'!$A$3:$C$33,3)*'PV, ESS, EV'!S$5</f>
        <v>0.34571540846276938</v>
      </c>
      <c r="N28" s="1">
        <f>VLOOKUP($A28,'PV, ESS, EV'!$A$3:$C$33,3)*'PV, ESS, EV'!T$5</f>
        <v>0.37260228786116939</v>
      </c>
      <c r="O28" s="1">
        <f>VLOOKUP($A28,'PV, ESS, EV'!$A$3:$C$33,3)*'PV, ESS, EV'!U$5</f>
        <v>0.37385232122074225</v>
      </c>
      <c r="P28" s="1">
        <f>VLOOKUP($A28,'PV, ESS, EV'!$A$3:$C$33,3)*'PV, ESS, EV'!V$5</f>
        <v>0.34927998213230582</v>
      </c>
      <c r="Q28" s="1">
        <f>VLOOKUP($A28,'PV, ESS, EV'!$A$3:$C$33,3)*'PV, ESS, EV'!W$5</f>
        <v>0.30249535036984188</v>
      </c>
      <c r="R28" s="1">
        <f>VLOOKUP($A28,'PV, ESS, EV'!$A$3:$C$33,3)*'PV, ESS, EV'!X$5</f>
        <v>0.24013947111188022</v>
      </c>
      <c r="S28" s="1">
        <f>VLOOKUP($A28,'PV, ESS, EV'!$A$3:$C$33,3)*'PV, ESS, EV'!Y$5</f>
        <v>0.17050661715622165</v>
      </c>
      <c r="T28" s="1">
        <f>VLOOKUP($A28,'PV, ESS, EV'!$A$3:$C$33,3)*'PV, ESS, EV'!Z$5</f>
        <v>0.10189524096645898</v>
      </c>
      <c r="U28" s="1">
        <f>VLOOKUP($A28,'PV, ESS, EV'!$A$3:$C$33,3)*'PV, ESS, EV'!AA$5</f>
        <v>4.1090401645370048E-2</v>
      </c>
      <c r="V28" s="1">
        <f>VLOOKUP($A28,'PV, ESS, EV'!$A$3:$C$33,3)*'PV, ESS, EV'!AB$5</f>
        <v>2.6703737230053021E-3</v>
      </c>
      <c r="W28" s="1">
        <f>VLOOKUP($A28,'PV, ESS, EV'!$A$3:$C$33,3)*'PV, ESS, EV'!AC$5</f>
        <v>2.6703737230053021E-3</v>
      </c>
      <c r="X28" s="1">
        <f>VLOOKUP($A28,'PV, ESS, EV'!$A$3:$C$33,3)*'PV, ESS, EV'!AD$5</f>
        <v>2.6703737230053021E-3</v>
      </c>
      <c r="Y28" s="1">
        <f>VLOOKUP($A28,'PV, ESS, EV'!$A$3:$C$33,3)*'PV, ESS, EV'!AE$5</f>
        <v>2.6703737230053021E-3</v>
      </c>
    </row>
    <row r="29" spans="1:25" x14ac:dyDescent="0.25">
      <c r="A29">
        <v>20</v>
      </c>
      <c r="B29" s="1">
        <f>VLOOKUP($A29,'PV, ESS, EV'!$A$3:$C$33,3)*'PV, ESS, EV'!H$5</f>
        <v>2.3270399586189063E-2</v>
      </c>
      <c r="C29" s="1">
        <f>VLOOKUP($A29,'PV, ESS, EV'!$A$3:$C$33,3)*'PV, ESS, EV'!I$5</f>
        <v>2.3270399586189063E-2</v>
      </c>
      <c r="D29" s="1">
        <f>VLOOKUP($A29,'PV, ESS, EV'!$A$3:$C$33,3)*'PV, ESS, EV'!J$5</f>
        <v>2.3270399586189063E-2</v>
      </c>
      <c r="E29" s="1">
        <f>VLOOKUP($A29,'PV, ESS, EV'!$A$3:$C$33,3)*'PV, ESS, EV'!K$5</f>
        <v>2.3270399586189063E-2</v>
      </c>
      <c r="F29" s="1">
        <f>VLOOKUP($A29,'PV, ESS, EV'!$A$3:$C$33,3)*'PV, ESS, EV'!L$5</f>
        <v>2.3270399586189063E-2</v>
      </c>
      <c r="G29" s="1">
        <f>VLOOKUP($A29,'PV, ESS, EV'!$A$3:$C$33,3)*'PV, ESS, EV'!M$5</f>
        <v>2.3270399586189063E-2</v>
      </c>
      <c r="H29" s="1">
        <f>VLOOKUP($A29,'PV, ESS, EV'!$A$3:$C$33,3)*'PV, ESS, EV'!N$5</f>
        <v>0.31294906805754213</v>
      </c>
      <c r="I29" s="1">
        <f>VLOOKUP($A29,'PV, ESS, EV'!$A$3:$C$33,3)*'PV, ESS, EV'!O$5</f>
        <v>0.83406729404617341</v>
      </c>
      <c r="J29" s="1">
        <f>VLOOKUP($A29,'PV, ESS, EV'!$A$3:$C$33,3)*'PV, ESS, EV'!P$5</f>
        <v>1.4277599178754885</v>
      </c>
      <c r="K29" s="1">
        <f>VLOOKUP($A29,'PV, ESS, EV'!$A$3:$C$33,3)*'PV, ESS, EV'!Q$5</f>
        <v>2.0367011335264213</v>
      </c>
      <c r="L29" s="1">
        <f>VLOOKUP($A29,'PV, ESS, EV'!$A$3:$C$33,3)*'PV, ESS, EV'!R$5</f>
        <v>2.5893043548807326</v>
      </c>
      <c r="M29" s="1">
        <f>VLOOKUP($A29,'PV, ESS, EV'!$A$3:$C$33,3)*'PV, ESS, EV'!S$5</f>
        <v>3.0126628451755622</v>
      </c>
      <c r="N29" s="1">
        <f>VLOOKUP($A29,'PV, ESS, EV'!$A$3:$C$33,3)*'PV, ESS, EV'!T$5</f>
        <v>3.2469627942187618</v>
      </c>
      <c r="O29" s="1">
        <f>VLOOKUP($A29,'PV, ESS, EV'!$A$3:$C$33,3)*'PV, ESS, EV'!U$5</f>
        <v>3.2578559420664686</v>
      </c>
      <c r="P29" s="1">
        <f>VLOOKUP($A29,'PV, ESS, EV'!$A$3:$C$33,3)*'PV, ESS, EV'!V$5</f>
        <v>3.0437255585815222</v>
      </c>
      <c r="Q29" s="1">
        <f>VLOOKUP($A29,'PV, ESS, EV'!$A$3:$C$33,3)*'PV, ESS, EV'!W$5</f>
        <v>2.6360309103657649</v>
      </c>
      <c r="R29" s="1">
        <f>VLOOKUP($A29,'PV, ESS, EV'!$A$3:$C$33,3)*'PV, ESS, EV'!X$5</f>
        <v>2.0926439625463851</v>
      </c>
      <c r="S29" s="1">
        <f>VLOOKUP($A29,'PV, ESS, EV'!$A$3:$C$33,3)*'PV, ESS, EV'!Y$5</f>
        <v>1.4858433780756457</v>
      </c>
      <c r="T29" s="1">
        <f>VLOOKUP($A29,'PV, ESS, EV'!$A$3:$C$33,3)*'PV, ESS, EV'!Z$5</f>
        <v>0.88794424270771399</v>
      </c>
      <c r="U29" s="1">
        <f>VLOOKUP($A29,'PV, ESS, EV'!$A$3:$C$33,3)*'PV, ESS, EV'!AA$5</f>
        <v>0.35807350005251037</v>
      </c>
      <c r="V29" s="1">
        <f>VLOOKUP($A29,'PV, ESS, EV'!$A$3:$C$33,3)*'PV, ESS, EV'!AB$5</f>
        <v>2.3270399586189063E-2</v>
      </c>
      <c r="W29" s="1">
        <f>VLOOKUP($A29,'PV, ESS, EV'!$A$3:$C$33,3)*'PV, ESS, EV'!AC$5</f>
        <v>2.3270399586189063E-2</v>
      </c>
      <c r="X29" s="1">
        <f>VLOOKUP($A29,'PV, ESS, EV'!$A$3:$C$33,3)*'PV, ESS, EV'!AD$5</f>
        <v>2.3270399586189063E-2</v>
      </c>
      <c r="Y29" s="1">
        <f>VLOOKUP($A29,'PV, ESS, EV'!$A$3:$C$33,3)*'PV, ESS, EV'!AE$5</f>
        <v>2.3270399586189063E-2</v>
      </c>
    </row>
    <row r="30" spans="1:25" x14ac:dyDescent="0.25">
      <c r="A30">
        <v>21</v>
      </c>
      <c r="B30" s="1">
        <f>VLOOKUP($A30,'PV, ESS, EV'!$A$3:$C$33,3)*'PV, ESS, EV'!H$5</f>
        <v>3.9292641924220877E-2</v>
      </c>
      <c r="C30" s="1">
        <f>VLOOKUP($A30,'PV, ESS, EV'!$A$3:$C$33,3)*'PV, ESS, EV'!I$5</f>
        <v>3.9292641924220877E-2</v>
      </c>
      <c r="D30" s="1">
        <f>VLOOKUP($A30,'PV, ESS, EV'!$A$3:$C$33,3)*'PV, ESS, EV'!J$5</f>
        <v>3.9292641924220877E-2</v>
      </c>
      <c r="E30" s="1">
        <f>VLOOKUP($A30,'PV, ESS, EV'!$A$3:$C$33,3)*'PV, ESS, EV'!K$5</f>
        <v>3.9292641924220877E-2</v>
      </c>
      <c r="F30" s="1">
        <f>VLOOKUP($A30,'PV, ESS, EV'!$A$3:$C$33,3)*'PV, ESS, EV'!L$5</f>
        <v>3.9292641924220877E-2</v>
      </c>
      <c r="G30" s="1">
        <f>VLOOKUP($A30,'PV, ESS, EV'!$A$3:$C$33,3)*'PV, ESS, EV'!M$5</f>
        <v>3.9292641924220877E-2</v>
      </c>
      <c r="H30" s="1">
        <f>VLOOKUP($A30,'PV, ESS, EV'!$A$3:$C$33,3)*'PV, ESS, EV'!N$5</f>
        <v>0.52842219688404657</v>
      </c>
      <c r="I30" s="1">
        <f>VLOOKUP($A30,'PV, ESS, EV'!$A$3:$C$33,3)*'PV, ESS, EV'!O$5</f>
        <v>1.4083431358484568</v>
      </c>
      <c r="J30" s="1">
        <f>VLOOKUP($A30,'PV, ESS, EV'!$A$3:$C$33,3)*'PV, ESS, EV'!P$5</f>
        <v>2.410807730183202</v>
      </c>
      <c r="K30" s="1">
        <f>VLOOKUP($A30,'PV, ESS, EV'!$A$3:$C$33,3)*'PV, ESS, EV'!Q$5</f>
        <v>3.4390199467741223</v>
      </c>
      <c r="L30" s="1">
        <f>VLOOKUP($A30,'PV, ESS, EV'!$A$3:$C$33,3)*'PV, ESS, EV'!R$5</f>
        <v>4.37210407463468</v>
      </c>
      <c r="M30" s="1">
        <f>VLOOKUP($A30,'PV, ESS, EV'!$A$3:$C$33,3)*'PV, ESS, EV'!S$5</f>
        <v>5.0869552959521789</v>
      </c>
      <c r="N30" s="1">
        <f>VLOOKUP($A30,'PV, ESS, EV'!$A$3:$C$33,3)*'PV, ESS, EV'!T$5</f>
        <v>5.4825765213857789</v>
      </c>
      <c r="O30" s="1">
        <f>VLOOKUP($A30,'PV, ESS, EV'!$A$3:$C$33,3)*'PV, ESS, EV'!U$5</f>
        <v>5.5009698693909224</v>
      </c>
      <c r="P30" s="1">
        <f>VLOOKUP($A30,'PV, ESS, EV'!$A$3:$C$33,3)*'PV, ESS, EV'!V$5</f>
        <v>5.1394054513753575</v>
      </c>
      <c r="Q30" s="1">
        <f>VLOOKUP($A30,'PV, ESS, EV'!$A$3:$C$33,3)*'PV, ESS, EV'!W$5</f>
        <v>4.4510030125848168</v>
      </c>
      <c r="R30" s="1">
        <f>VLOOKUP($A30,'PV, ESS, EV'!$A$3:$C$33,3)*'PV, ESS, EV'!X$5</f>
        <v>3.5334807892176667</v>
      </c>
      <c r="S30" s="1">
        <f>VLOOKUP($A30,'PV, ESS, EV'!$A$3:$C$33,3)*'PV, ESS, EV'!Y$5</f>
        <v>2.5088830810129759</v>
      </c>
      <c r="T30" s="1">
        <f>VLOOKUP($A30,'PV, ESS, EV'!$A$3:$C$33,3)*'PV, ESS, EV'!Z$5</f>
        <v>1.499315688506468</v>
      </c>
      <c r="U30" s="1">
        <f>VLOOKUP($A30,'PV, ESS, EV'!$A$3:$C$33,3)*'PV, ESS, EV'!AA$5</f>
        <v>0.6046159099247308</v>
      </c>
      <c r="V30" s="1">
        <f>VLOOKUP($A30,'PV, ESS, EV'!$A$3:$C$33,3)*'PV, ESS, EV'!AB$5</f>
        <v>3.9292641924220877E-2</v>
      </c>
      <c r="W30" s="1">
        <f>VLOOKUP($A30,'PV, ESS, EV'!$A$3:$C$33,3)*'PV, ESS, EV'!AC$5</f>
        <v>3.9292641924220877E-2</v>
      </c>
      <c r="X30" s="1">
        <f>VLOOKUP($A30,'PV, ESS, EV'!$A$3:$C$33,3)*'PV, ESS, EV'!AD$5</f>
        <v>3.9292641924220877E-2</v>
      </c>
      <c r="Y30" s="1">
        <f>VLOOKUP($A30,'PV, ESS, EV'!$A$3:$C$33,3)*'PV, ESS, EV'!AE$5</f>
        <v>3.9292641924220877E-2</v>
      </c>
    </row>
    <row r="31" spans="1:25" x14ac:dyDescent="0.25">
      <c r="A31">
        <v>26</v>
      </c>
      <c r="B31" s="1">
        <f>VLOOKUP($A31,'PV, ESS, EV'!$A$3:$C$33,3)*'PV, ESS, EV'!H$5</f>
        <v>0.12207422733738525</v>
      </c>
      <c r="C31" s="1">
        <f>VLOOKUP($A31,'PV, ESS, EV'!$A$3:$C$33,3)*'PV, ESS, EV'!I$5</f>
        <v>0.12207422733738525</v>
      </c>
      <c r="D31" s="1">
        <f>VLOOKUP($A31,'PV, ESS, EV'!$A$3:$C$33,3)*'PV, ESS, EV'!J$5</f>
        <v>0.12207422733738525</v>
      </c>
      <c r="E31" s="1">
        <f>VLOOKUP($A31,'PV, ESS, EV'!$A$3:$C$33,3)*'PV, ESS, EV'!K$5</f>
        <v>0.12207422733738525</v>
      </c>
      <c r="F31" s="1">
        <f>VLOOKUP($A31,'PV, ESS, EV'!$A$3:$C$33,3)*'PV, ESS, EV'!L$5</f>
        <v>0.12207422733738525</v>
      </c>
      <c r="G31" s="1">
        <f>VLOOKUP($A31,'PV, ESS, EV'!$A$3:$C$33,3)*'PV, ESS, EV'!M$5</f>
        <v>0.12207422733738525</v>
      </c>
      <c r="H31" s="1">
        <f>VLOOKUP($A31,'PV, ESS, EV'!$A$3:$C$33,3)*'PV, ESS, EV'!N$5</f>
        <v>1.6417000291543196</v>
      </c>
      <c r="I31" s="1">
        <f>VLOOKUP($A31,'PV, ESS, EV'!$A$3:$C$33,3)*'PV, ESS, EV'!O$5</f>
        <v>4.3754349851602541</v>
      </c>
      <c r="J31" s="1">
        <f>VLOOKUP($A31,'PV, ESS, EV'!$A$3:$C$33,3)*'PV, ESS, EV'!P$5</f>
        <v>7.4898880937730548</v>
      </c>
      <c r="K31" s="1">
        <f>VLOOKUP($A31,'PV, ESS, EV'!$A$3:$C$33,3)*'PV, ESS, EV'!Q$5</f>
        <v>10.684333815220572</v>
      </c>
      <c r="L31" s="1">
        <f>VLOOKUP($A31,'PV, ESS, EV'!$A$3:$C$33,3)*'PV, ESS, EV'!R$5</f>
        <v>13.583235960030073</v>
      </c>
      <c r="M31" s="1">
        <f>VLOOKUP($A31,'PV, ESS, EV'!$A$3:$C$33,3)*'PV, ESS, EV'!S$5</f>
        <v>15.804132958298032</v>
      </c>
      <c r="N31" s="1">
        <f>VLOOKUP($A31,'PV, ESS, EV'!$A$3:$C$33,3)*'PV, ESS, EV'!T$5</f>
        <v>17.033247445082033</v>
      </c>
      <c r="O31" s="1">
        <f>VLOOKUP($A31,'PV, ESS, EV'!$A$3:$C$33,3)*'PV, ESS, EV'!U$5</f>
        <v>17.090391827233933</v>
      </c>
      <c r="P31" s="1">
        <f>VLOOKUP($A31,'PV, ESS, EV'!$A$3:$C$33,3)*'PV, ESS, EV'!V$5</f>
        <v>15.967084897476839</v>
      </c>
      <c r="Q31" s="1">
        <f>VLOOKUP($A31,'PV, ESS, EV'!$A$3:$C$33,3)*'PV, ESS, EV'!W$5</f>
        <v>13.828358874049917</v>
      </c>
      <c r="R31" s="1">
        <f>VLOOKUP($A31,'PV, ESS, EV'!$A$3:$C$33,3)*'PV, ESS, EV'!X$5</f>
        <v>10.977804393685954</v>
      </c>
      <c r="S31" s="1">
        <f>VLOOKUP($A31,'PV, ESS, EV'!$A$3:$C$33,3)*'PV, ESS, EV'!Y$5</f>
        <v>7.7945882128558477</v>
      </c>
      <c r="T31" s="1">
        <f>VLOOKUP($A31,'PV, ESS, EV'!$A$3:$C$33,3)*'PV, ESS, EV'!Z$5</f>
        <v>4.6580681584666968</v>
      </c>
      <c r="U31" s="1">
        <f>VLOOKUP($A31,'PV, ESS, EV'!$A$3:$C$33,3)*'PV, ESS, EV'!AA$5</f>
        <v>1.8784183609312024</v>
      </c>
      <c r="V31" s="1">
        <f>VLOOKUP($A31,'PV, ESS, EV'!$A$3:$C$33,3)*'PV, ESS, EV'!AB$5</f>
        <v>0.12207422733738525</v>
      </c>
      <c r="W31" s="1">
        <f>VLOOKUP($A31,'PV, ESS, EV'!$A$3:$C$33,3)*'PV, ESS, EV'!AC$5</f>
        <v>0.12207422733738525</v>
      </c>
      <c r="X31" s="1">
        <f>VLOOKUP($A31,'PV, ESS, EV'!$A$3:$C$33,3)*'PV, ESS, EV'!AD$5</f>
        <v>0.12207422733738525</v>
      </c>
      <c r="Y31" s="1">
        <f>VLOOKUP($A31,'PV, ESS, EV'!$A$3:$C$33,3)*'PV, ESS, EV'!AE$5</f>
        <v>0.12207422733738525</v>
      </c>
    </row>
    <row r="32" spans="1:25" x14ac:dyDescent="0.25">
      <c r="A32">
        <v>30</v>
      </c>
      <c r="B32" s="1">
        <f>VLOOKUP($A32,'PV, ESS, EV'!$A$3:$C$33,3)*'PV, ESS, EV'!H$5</f>
        <v>6.5614897193844585E-2</v>
      </c>
      <c r="C32" s="1">
        <f>VLOOKUP($A32,'PV, ESS, EV'!$A$3:$C$33,3)*'PV, ESS, EV'!I$5</f>
        <v>6.5614897193844585E-2</v>
      </c>
      <c r="D32" s="1">
        <f>VLOOKUP($A32,'PV, ESS, EV'!$A$3:$C$33,3)*'PV, ESS, EV'!J$5</f>
        <v>6.5614897193844585E-2</v>
      </c>
      <c r="E32" s="1">
        <f>VLOOKUP($A32,'PV, ESS, EV'!$A$3:$C$33,3)*'PV, ESS, EV'!K$5</f>
        <v>6.5614897193844585E-2</v>
      </c>
      <c r="F32" s="1">
        <f>VLOOKUP($A32,'PV, ESS, EV'!$A$3:$C$33,3)*'PV, ESS, EV'!L$5</f>
        <v>6.5614897193844585E-2</v>
      </c>
      <c r="G32" s="1">
        <f>VLOOKUP($A32,'PV, ESS, EV'!$A$3:$C$33,3)*'PV, ESS, EV'!M$5</f>
        <v>6.5614897193844585E-2</v>
      </c>
      <c r="H32" s="1">
        <f>VLOOKUP($A32,'PV, ESS, EV'!$A$3:$C$33,3)*'PV, ESS, EV'!N$5</f>
        <v>0.88241376567044683</v>
      </c>
      <c r="I32" s="1">
        <f>VLOOKUP($A32,'PV, ESS, EV'!$A$3:$C$33,3)*'PV, ESS, EV'!O$5</f>
        <v>2.3517963045236367</v>
      </c>
      <c r="J32" s="1">
        <f>VLOOKUP($A32,'PV, ESS, EV'!$A$3:$C$33,3)*'PV, ESS, EV'!P$5</f>
        <v>4.0258148504030169</v>
      </c>
      <c r="K32" s="1">
        <f>VLOOKUP($A32,'PV, ESS, EV'!$A$3:$C$33,3)*'PV, ESS, EV'!Q$5</f>
        <v>5.7428294256810579</v>
      </c>
      <c r="L32" s="1">
        <f>VLOOKUP($A32,'PV, ESS, EV'!$A$3:$C$33,3)*'PV, ESS, EV'!R$5</f>
        <v>7.3009893285161649</v>
      </c>
      <c r="M32" s="1">
        <f>VLOOKUP($A32,'PV, ESS, EV'!$A$3:$C$33,3)*'PV, ESS, EV'!S$5</f>
        <v>8.4947214650851919</v>
      </c>
      <c r="N32" s="1">
        <f>VLOOKUP($A32,'PV, ESS, EV'!$A$3:$C$33,3)*'PV, ESS, EV'!T$5</f>
        <v>9.1553705017315927</v>
      </c>
      <c r="O32" s="1">
        <f>VLOOKUP($A32,'PV, ESS, EV'!$A$3:$C$33,3)*'PV, ESS, EV'!U$5</f>
        <v>9.1860856071382404</v>
      </c>
      <c r="P32" s="1">
        <f>VLOOKUP($A32,'PV, ESS, EV'!$A$3:$C$33,3)*'PV, ESS, EV'!V$5</f>
        <v>8.582308132393802</v>
      </c>
      <c r="Q32" s="1">
        <f>VLOOKUP($A32,'PV, ESS, EV'!$A$3:$C$33,3)*'PV, ESS, EV'!W$5</f>
        <v>7.4327428948018301</v>
      </c>
      <c r="R32" s="1">
        <f>VLOOKUP($A32,'PV, ESS, EV'!$A$3:$C$33,3)*'PV, ESS, EV'!X$5</f>
        <v>5.9005698616062006</v>
      </c>
      <c r="S32" s="1">
        <f>VLOOKUP($A32,'PV, ESS, EV'!$A$3:$C$33,3)*'PV, ESS, EV'!Y$5</f>
        <v>4.1895911644100181</v>
      </c>
      <c r="T32" s="1">
        <f>VLOOKUP($A32,'PV, ESS, EV'!$A$3:$C$33,3)*'PV, ESS, EV'!Z$5</f>
        <v>2.5037116351758497</v>
      </c>
      <c r="U32" s="1">
        <f>VLOOKUP($A32,'PV, ESS, EV'!$A$3:$C$33,3)*'PV, ESS, EV'!AA$5</f>
        <v>1.0096498690005213</v>
      </c>
      <c r="V32" s="1">
        <f>VLOOKUP($A32,'PV, ESS, EV'!$A$3:$C$33,3)*'PV, ESS, EV'!AB$5</f>
        <v>6.5614897193844585E-2</v>
      </c>
      <c r="W32" s="1">
        <f>VLOOKUP($A32,'PV, ESS, EV'!$A$3:$C$33,3)*'PV, ESS, EV'!AC$5</f>
        <v>6.5614897193844585E-2</v>
      </c>
      <c r="X32" s="1">
        <f>VLOOKUP($A32,'PV, ESS, EV'!$A$3:$C$33,3)*'PV, ESS, EV'!AD$5</f>
        <v>6.5614897193844585E-2</v>
      </c>
      <c r="Y32" s="1">
        <f>VLOOKUP($A32,'PV, ESS, EV'!$A$3:$C$33,3)*'PV, ESS, EV'!AE$5</f>
        <v>6.5614897193844585E-2</v>
      </c>
    </row>
    <row r="33" spans="1:25" x14ac:dyDescent="0.25">
      <c r="A33">
        <v>35</v>
      </c>
      <c r="B33" s="1">
        <f>VLOOKUP($A33,'PV, ESS, EV'!$A$3:$C$33,3)*'PV, ESS, EV'!H$5</f>
        <v>6.1800077589551292E-2</v>
      </c>
      <c r="C33" s="1">
        <f>VLOOKUP($A33,'PV, ESS, EV'!$A$3:$C$33,3)*'PV, ESS, EV'!I$5</f>
        <v>6.1800077589551292E-2</v>
      </c>
      <c r="D33" s="1">
        <f>VLOOKUP($A33,'PV, ESS, EV'!$A$3:$C$33,3)*'PV, ESS, EV'!J$5</f>
        <v>6.1800077589551292E-2</v>
      </c>
      <c r="E33" s="1">
        <f>VLOOKUP($A33,'PV, ESS, EV'!$A$3:$C$33,3)*'PV, ESS, EV'!K$5</f>
        <v>6.1800077589551292E-2</v>
      </c>
      <c r="F33" s="1">
        <f>VLOOKUP($A33,'PV, ESS, EV'!$A$3:$C$33,3)*'PV, ESS, EV'!L$5</f>
        <v>6.1800077589551292E-2</v>
      </c>
      <c r="G33" s="1">
        <f>VLOOKUP($A33,'PV, ESS, EV'!$A$3:$C$33,3)*'PV, ESS, EV'!M$5</f>
        <v>6.1800077589551292E-2</v>
      </c>
      <c r="H33" s="1">
        <f>VLOOKUP($A33,'PV, ESS, EV'!$A$3:$C$33,3)*'PV, ESS, EV'!N$5</f>
        <v>0.83111063975937427</v>
      </c>
      <c r="I33" s="1">
        <f>VLOOKUP($A33,'PV, ESS, EV'!$A$3:$C$33,3)*'PV, ESS, EV'!O$5</f>
        <v>2.2150639612373788</v>
      </c>
      <c r="J33" s="1">
        <f>VLOOKUP($A33,'PV, ESS, EV'!$A$3:$C$33,3)*'PV, ESS, EV'!P$5</f>
        <v>3.7917558474726092</v>
      </c>
      <c r="K33" s="1">
        <f>VLOOKUP($A33,'PV, ESS, EV'!$A$3:$C$33,3)*'PV, ESS, EV'!Q$5</f>
        <v>5.4089439939554156</v>
      </c>
      <c r="L33" s="1">
        <f>VLOOKUP($A33,'PV, ESS, EV'!$A$3:$C$33,3)*'PV, ESS, EV'!R$5</f>
        <v>6.8765132047652253</v>
      </c>
      <c r="M33" s="1">
        <f>VLOOKUP($A33,'PV, ESS, EV'!$A$3:$C$33,3)*'PV, ESS, EV'!S$5</f>
        <v>8.0008423101383794</v>
      </c>
      <c r="N33" s="1">
        <f>VLOOKUP($A33,'PV, ESS, EV'!$A$3:$C$33,3)*'PV, ESS, EV'!T$5</f>
        <v>8.6230815190727785</v>
      </c>
      <c r="O33" s="1">
        <f>VLOOKUP($A33,'PV, ESS, EV'!$A$3:$C$33,3)*'PV, ESS, EV'!U$5</f>
        <v>8.6520108625371801</v>
      </c>
      <c r="P33" s="1">
        <f>VLOOKUP($A33,'PV, ESS, EV'!$A$3:$C$33,3)*'PV, ESS, EV'!V$5</f>
        <v>8.0833367293476499</v>
      </c>
      <c r="Q33" s="1">
        <f>VLOOKUP($A33,'PV, ESS, EV'!$A$3:$C$33,3)*'PV, ESS, EV'!W$5</f>
        <v>7.0006066799877704</v>
      </c>
      <c r="R33" s="1">
        <f>VLOOKUP($A33,'PV, ESS, EV'!$A$3:$C$33,3)*'PV, ESS, EV'!X$5</f>
        <v>5.5575134743035148</v>
      </c>
      <c r="S33" s="1">
        <f>VLOOKUP($A33,'PV, ESS, EV'!$A$3:$C$33,3)*'PV, ESS, EV'!Y$5</f>
        <v>3.946010282758273</v>
      </c>
      <c r="T33" s="1">
        <f>VLOOKUP($A33,'PV, ESS, EV'!$A$3:$C$33,3)*'PV, ESS, EV'!Z$5</f>
        <v>2.3581470052237652</v>
      </c>
      <c r="U33" s="1">
        <f>VLOOKUP($A33,'PV, ESS, EV'!$A$3:$C$33,3)*'PV, ESS, EV'!AA$5</f>
        <v>0.95094929522142124</v>
      </c>
      <c r="V33" s="1">
        <f>VLOOKUP($A33,'PV, ESS, EV'!$A$3:$C$33,3)*'PV, ESS, EV'!AB$5</f>
        <v>6.1800077589551292E-2</v>
      </c>
      <c r="W33" s="1">
        <f>VLOOKUP($A33,'PV, ESS, EV'!$A$3:$C$33,3)*'PV, ESS, EV'!AC$5</f>
        <v>6.1800077589551292E-2</v>
      </c>
      <c r="X33" s="1">
        <f>VLOOKUP($A33,'PV, ESS, EV'!$A$3:$C$33,3)*'PV, ESS, EV'!AD$5</f>
        <v>6.1800077589551292E-2</v>
      </c>
      <c r="Y33" s="1">
        <f>VLOOKUP($A33,'PV, ESS, EV'!$A$3:$C$33,3)*'PV, ESS, EV'!AE$5</f>
        <v>6.1800077589551292E-2</v>
      </c>
    </row>
    <row r="34" spans="1:25" x14ac:dyDescent="0.25">
      <c r="A34">
        <v>36</v>
      </c>
      <c r="B34" s="1">
        <f>VLOOKUP($A34,'PV, ESS, EV'!$A$3:$C$33,3)*'PV, ESS, EV'!H$5</f>
        <v>1.9074098021466446E-3</v>
      </c>
      <c r="C34" s="1">
        <f>VLOOKUP($A34,'PV, ESS, EV'!$A$3:$C$33,3)*'PV, ESS, EV'!I$5</f>
        <v>1.9074098021466446E-3</v>
      </c>
      <c r="D34" s="1">
        <f>VLOOKUP($A34,'PV, ESS, EV'!$A$3:$C$33,3)*'PV, ESS, EV'!J$5</f>
        <v>1.9074098021466446E-3</v>
      </c>
      <c r="E34" s="1">
        <f>VLOOKUP($A34,'PV, ESS, EV'!$A$3:$C$33,3)*'PV, ESS, EV'!K$5</f>
        <v>1.9074098021466446E-3</v>
      </c>
      <c r="F34" s="1">
        <f>VLOOKUP($A34,'PV, ESS, EV'!$A$3:$C$33,3)*'PV, ESS, EV'!L$5</f>
        <v>1.9074098021466446E-3</v>
      </c>
      <c r="G34" s="1">
        <f>VLOOKUP($A34,'PV, ESS, EV'!$A$3:$C$33,3)*'PV, ESS, EV'!M$5</f>
        <v>1.9074098021466446E-3</v>
      </c>
      <c r="H34" s="1">
        <f>VLOOKUP($A34,'PV, ESS, EV'!$A$3:$C$33,3)*'PV, ESS, EV'!N$5</f>
        <v>2.5651562955536243E-2</v>
      </c>
      <c r="I34" s="1">
        <f>VLOOKUP($A34,'PV, ESS, EV'!$A$3:$C$33,3)*'PV, ESS, EV'!O$5</f>
        <v>6.836617164312897E-2</v>
      </c>
      <c r="J34" s="1">
        <f>VLOOKUP($A34,'PV, ESS, EV'!$A$3:$C$33,3)*'PV, ESS, EV'!P$5</f>
        <v>0.11702950146520398</v>
      </c>
      <c r="K34" s="1">
        <f>VLOOKUP($A34,'PV, ESS, EV'!$A$3:$C$33,3)*'PV, ESS, EV'!Q$5</f>
        <v>0.16694271586282144</v>
      </c>
      <c r="L34" s="1">
        <f>VLOOKUP($A34,'PV, ESS, EV'!$A$3:$C$33,3)*'PV, ESS, EV'!R$5</f>
        <v>0.2122380618754699</v>
      </c>
      <c r="M34" s="1">
        <f>VLOOKUP($A34,'PV, ESS, EV'!$A$3:$C$33,3)*'PV, ESS, EV'!S$5</f>
        <v>0.24693957747340675</v>
      </c>
      <c r="N34" s="1">
        <f>VLOOKUP($A34,'PV, ESS, EV'!$A$3:$C$33,3)*'PV, ESS, EV'!T$5</f>
        <v>0.26614449132940676</v>
      </c>
      <c r="O34" s="1">
        <f>VLOOKUP($A34,'PV, ESS, EV'!$A$3:$C$33,3)*'PV, ESS, EV'!U$5</f>
        <v>0.26703737230053021</v>
      </c>
      <c r="P34" s="1">
        <f>VLOOKUP($A34,'PV, ESS, EV'!$A$3:$C$33,3)*'PV, ESS, EV'!V$5</f>
        <v>0.24948570152307561</v>
      </c>
      <c r="Q34" s="1">
        <f>VLOOKUP($A34,'PV, ESS, EV'!$A$3:$C$33,3)*'PV, ESS, EV'!W$5</f>
        <v>0.21606810740702995</v>
      </c>
      <c r="R34" s="1">
        <f>VLOOKUP($A34,'PV, ESS, EV'!$A$3:$C$33,3)*'PV, ESS, EV'!X$5</f>
        <v>0.17152819365134303</v>
      </c>
      <c r="S34" s="1">
        <f>VLOOKUP($A34,'PV, ESS, EV'!$A$3:$C$33,3)*'PV, ESS, EV'!Y$5</f>
        <v>0.12179044082587262</v>
      </c>
      <c r="T34" s="1">
        <f>VLOOKUP($A34,'PV, ESS, EV'!$A$3:$C$33,3)*'PV, ESS, EV'!Z$5</f>
        <v>7.2782314976042137E-2</v>
      </c>
      <c r="U34" s="1">
        <f>VLOOKUP($A34,'PV, ESS, EV'!$A$3:$C$33,3)*'PV, ESS, EV'!AA$5</f>
        <v>2.9350286889550038E-2</v>
      </c>
      <c r="V34" s="1">
        <f>VLOOKUP($A34,'PV, ESS, EV'!$A$3:$C$33,3)*'PV, ESS, EV'!AB$5</f>
        <v>1.9074098021466446E-3</v>
      </c>
      <c r="W34" s="1">
        <f>VLOOKUP($A34,'PV, ESS, EV'!$A$3:$C$33,3)*'PV, ESS, EV'!AC$5</f>
        <v>1.9074098021466446E-3</v>
      </c>
      <c r="X34" s="1">
        <f>VLOOKUP($A34,'PV, ESS, EV'!$A$3:$C$33,3)*'PV, ESS, EV'!AD$5</f>
        <v>1.9074098021466446E-3</v>
      </c>
      <c r="Y34" s="1">
        <f>VLOOKUP($A34,'PV, ESS, EV'!$A$3:$C$33,3)*'PV, ESS, EV'!AE$5</f>
        <v>1.9074098021466446E-3</v>
      </c>
    </row>
    <row r="35" spans="1:25" x14ac:dyDescent="0.25">
      <c r="A35">
        <v>42</v>
      </c>
      <c r="B35" s="1">
        <f>VLOOKUP($A35,'PV, ESS, EV'!$A$3:$C$33,3)*'PV, ESS, EV'!H$5</f>
        <v>9.7277899909478882E-2</v>
      </c>
      <c r="C35" s="1">
        <f>VLOOKUP($A35,'PV, ESS, EV'!$A$3:$C$33,3)*'PV, ESS, EV'!I$5</f>
        <v>9.7277899909478882E-2</v>
      </c>
      <c r="D35" s="1">
        <f>VLOOKUP($A35,'PV, ESS, EV'!$A$3:$C$33,3)*'PV, ESS, EV'!J$5</f>
        <v>9.7277899909478882E-2</v>
      </c>
      <c r="E35" s="1">
        <f>VLOOKUP($A35,'PV, ESS, EV'!$A$3:$C$33,3)*'PV, ESS, EV'!K$5</f>
        <v>9.7277899909478882E-2</v>
      </c>
      <c r="F35" s="1">
        <f>VLOOKUP($A35,'PV, ESS, EV'!$A$3:$C$33,3)*'PV, ESS, EV'!L$5</f>
        <v>9.7277899909478882E-2</v>
      </c>
      <c r="G35" s="1">
        <f>VLOOKUP($A35,'PV, ESS, EV'!$A$3:$C$33,3)*'PV, ESS, EV'!M$5</f>
        <v>9.7277899909478882E-2</v>
      </c>
      <c r="H35" s="1">
        <f>VLOOKUP($A35,'PV, ESS, EV'!$A$3:$C$33,3)*'PV, ESS, EV'!N$5</f>
        <v>1.3082297107323486</v>
      </c>
      <c r="I35" s="1">
        <f>VLOOKUP($A35,'PV, ESS, EV'!$A$3:$C$33,3)*'PV, ESS, EV'!O$5</f>
        <v>3.4866747537995781</v>
      </c>
      <c r="J35" s="1">
        <f>VLOOKUP($A35,'PV, ESS, EV'!$A$3:$C$33,3)*'PV, ESS, EV'!P$5</f>
        <v>5.9685045747254044</v>
      </c>
      <c r="K35" s="1">
        <f>VLOOKUP($A35,'PV, ESS, EV'!$A$3:$C$33,3)*'PV, ESS, EV'!Q$5</f>
        <v>8.5140785090038946</v>
      </c>
      <c r="L35" s="1">
        <f>VLOOKUP($A35,'PV, ESS, EV'!$A$3:$C$33,3)*'PV, ESS, EV'!R$5</f>
        <v>10.824141155648967</v>
      </c>
      <c r="M35" s="1">
        <f>VLOOKUP($A35,'PV, ESS, EV'!$A$3:$C$33,3)*'PV, ESS, EV'!S$5</f>
        <v>12.593918451143745</v>
      </c>
      <c r="N35" s="1">
        <f>VLOOKUP($A35,'PV, ESS, EV'!$A$3:$C$33,3)*'PV, ESS, EV'!T$5</f>
        <v>13.573369057799745</v>
      </c>
      <c r="O35" s="1">
        <f>VLOOKUP($A35,'PV, ESS, EV'!$A$3:$C$33,3)*'PV, ESS, EV'!U$5</f>
        <v>13.618905987327043</v>
      </c>
      <c r="P35" s="1">
        <f>VLOOKUP($A35,'PV, ESS, EV'!$A$3:$C$33,3)*'PV, ESS, EV'!V$5</f>
        <v>12.723770777676858</v>
      </c>
      <c r="Q35" s="1">
        <f>VLOOKUP($A35,'PV, ESS, EV'!$A$3:$C$33,3)*'PV, ESS, EV'!W$5</f>
        <v>11.019473477758527</v>
      </c>
      <c r="R35" s="1">
        <f>VLOOKUP($A35,'PV, ESS, EV'!$A$3:$C$33,3)*'PV, ESS, EV'!X$5</f>
        <v>8.7479378762184954</v>
      </c>
      <c r="S35" s="1">
        <f>VLOOKUP($A35,'PV, ESS, EV'!$A$3:$C$33,3)*'PV, ESS, EV'!Y$5</f>
        <v>6.2113124821195047</v>
      </c>
      <c r="T35" s="1">
        <f>VLOOKUP($A35,'PV, ESS, EV'!$A$3:$C$33,3)*'PV, ESS, EV'!Z$5</f>
        <v>3.7118980637781496</v>
      </c>
      <c r="U35" s="1">
        <f>VLOOKUP($A35,'PV, ESS, EV'!$A$3:$C$33,3)*'PV, ESS, EV'!AA$5</f>
        <v>1.4968646313670519</v>
      </c>
      <c r="V35" s="1">
        <f>VLOOKUP($A35,'PV, ESS, EV'!$A$3:$C$33,3)*'PV, ESS, EV'!AB$5</f>
        <v>9.7277899909478882E-2</v>
      </c>
      <c r="W35" s="1">
        <f>VLOOKUP($A35,'PV, ESS, EV'!$A$3:$C$33,3)*'PV, ESS, EV'!AC$5</f>
        <v>9.7277899909478882E-2</v>
      </c>
      <c r="X35" s="1">
        <f>VLOOKUP($A35,'PV, ESS, EV'!$A$3:$C$33,3)*'PV, ESS, EV'!AD$5</f>
        <v>9.7277899909478882E-2</v>
      </c>
      <c r="Y35" s="1">
        <f>VLOOKUP($A35,'PV, ESS, EV'!$A$3:$C$33,3)*'PV, ESS, EV'!AE$5</f>
        <v>9.7277899909478882E-2</v>
      </c>
    </row>
    <row r="36" spans="1:25" x14ac:dyDescent="0.25">
      <c r="A36">
        <v>55</v>
      </c>
      <c r="B36" s="1">
        <f>VLOOKUP($A36,'PV, ESS, EV'!$A$3:$C$33,3)*'PV, ESS, EV'!H$5</f>
        <v>2.9755592913487658E-2</v>
      </c>
      <c r="C36" s="1">
        <f>VLOOKUP($A36,'PV, ESS, EV'!$A$3:$C$33,3)*'PV, ESS, EV'!I$5</f>
        <v>2.9755592913487658E-2</v>
      </c>
      <c r="D36" s="1">
        <f>VLOOKUP($A36,'PV, ESS, EV'!$A$3:$C$33,3)*'PV, ESS, EV'!J$5</f>
        <v>2.9755592913487658E-2</v>
      </c>
      <c r="E36" s="1">
        <f>VLOOKUP($A36,'PV, ESS, EV'!$A$3:$C$33,3)*'PV, ESS, EV'!K$5</f>
        <v>2.9755592913487658E-2</v>
      </c>
      <c r="F36" s="1">
        <f>VLOOKUP($A36,'PV, ESS, EV'!$A$3:$C$33,3)*'PV, ESS, EV'!L$5</f>
        <v>2.9755592913487658E-2</v>
      </c>
      <c r="G36" s="1">
        <f>VLOOKUP($A36,'PV, ESS, EV'!$A$3:$C$33,3)*'PV, ESS, EV'!M$5</f>
        <v>2.9755592913487658E-2</v>
      </c>
      <c r="H36" s="1">
        <f>VLOOKUP($A36,'PV, ESS, EV'!$A$3:$C$33,3)*'PV, ESS, EV'!N$5</f>
        <v>0.4001643821063654</v>
      </c>
      <c r="I36" s="1">
        <f>VLOOKUP($A36,'PV, ESS, EV'!$A$3:$C$33,3)*'PV, ESS, EV'!O$5</f>
        <v>1.066512277632812</v>
      </c>
      <c r="J36" s="1">
        <f>VLOOKUP($A36,'PV, ESS, EV'!$A$3:$C$33,3)*'PV, ESS, EV'!P$5</f>
        <v>1.8256602228571821</v>
      </c>
      <c r="K36" s="1">
        <f>VLOOKUP($A36,'PV, ESS, EV'!$A$3:$C$33,3)*'PV, ESS, EV'!Q$5</f>
        <v>2.6043063674600146</v>
      </c>
      <c r="L36" s="1">
        <f>VLOOKUP($A36,'PV, ESS, EV'!$A$3:$C$33,3)*'PV, ESS, EV'!R$5</f>
        <v>3.3109137652573306</v>
      </c>
      <c r="M36" s="1">
        <f>VLOOKUP($A36,'PV, ESS, EV'!$A$3:$C$33,3)*'PV, ESS, EV'!S$5</f>
        <v>3.8522574085851455</v>
      </c>
      <c r="N36" s="1">
        <f>VLOOKUP($A36,'PV, ESS, EV'!$A$3:$C$33,3)*'PV, ESS, EV'!T$5</f>
        <v>4.1518540647387452</v>
      </c>
      <c r="O36" s="1">
        <f>VLOOKUP($A36,'PV, ESS, EV'!$A$3:$C$33,3)*'PV, ESS, EV'!U$5</f>
        <v>4.1657830078882716</v>
      </c>
      <c r="P36" s="1">
        <f>VLOOKUP($A36,'PV, ESS, EV'!$A$3:$C$33,3)*'PV, ESS, EV'!V$5</f>
        <v>3.8919769437599796</v>
      </c>
      <c r="Q36" s="1">
        <f>VLOOKUP($A36,'PV, ESS, EV'!$A$3:$C$33,3)*'PV, ESS, EV'!W$5</f>
        <v>3.370662475549667</v>
      </c>
      <c r="R36" s="1">
        <f>VLOOKUP($A36,'PV, ESS, EV'!$A$3:$C$33,3)*'PV, ESS, EV'!X$5</f>
        <v>2.6758398209609515</v>
      </c>
      <c r="S36" s="1">
        <f>VLOOKUP($A36,'PV, ESS, EV'!$A$3:$C$33,3)*'PV, ESS, EV'!Y$5</f>
        <v>1.899930876883613</v>
      </c>
      <c r="T36" s="1">
        <f>VLOOKUP($A36,'PV, ESS, EV'!$A$3:$C$33,3)*'PV, ESS, EV'!Z$5</f>
        <v>1.1354041136262574</v>
      </c>
      <c r="U36" s="1">
        <f>VLOOKUP($A36,'PV, ESS, EV'!$A$3:$C$33,3)*'PV, ESS, EV'!AA$5</f>
        <v>0.45786447547698056</v>
      </c>
      <c r="V36" s="1">
        <f>VLOOKUP($A36,'PV, ESS, EV'!$A$3:$C$33,3)*'PV, ESS, EV'!AB$5</f>
        <v>2.9755592913487658E-2</v>
      </c>
      <c r="W36" s="1">
        <f>VLOOKUP($A36,'PV, ESS, EV'!$A$3:$C$33,3)*'PV, ESS, EV'!AC$5</f>
        <v>2.9755592913487658E-2</v>
      </c>
      <c r="X36" s="1">
        <f>VLOOKUP($A36,'PV, ESS, EV'!$A$3:$C$33,3)*'PV, ESS, EV'!AD$5</f>
        <v>2.9755592913487658E-2</v>
      </c>
      <c r="Y36" s="1">
        <f>VLOOKUP($A36,'PV, ESS, EV'!$A$3:$C$33,3)*'PV, ESS, EV'!AE$5</f>
        <v>2.9755592913487658E-2</v>
      </c>
    </row>
    <row r="37" spans="1:25" x14ac:dyDescent="0.25">
      <c r="A37">
        <v>68</v>
      </c>
      <c r="B37" s="1">
        <f>VLOOKUP($A37,'PV, ESS, EV'!$A$3:$C$33,3)*'PV, ESS, EV'!H$5</f>
        <v>2.6703737230053023E-2</v>
      </c>
      <c r="C37" s="1">
        <f>VLOOKUP($A37,'PV, ESS, EV'!$A$3:$C$33,3)*'PV, ESS, EV'!I$5</f>
        <v>2.6703737230053023E-2</v>
      </c>
      <c r="D37" s="1">
        <f>VLOOKUP($A37,'PV, ESS, EV'!$A$3:$C$33,3)*'PV, ESS, EV'!J$5</f>
        <v>2.6703737230053023E-2</v>
      </c>
      <c r="E37" s="1">
        <f>VLOOKUP($A37,'PV, ESS, EV'!$A$3:$C$33,3)*'PV, ESS, EV'!K$5</f>
        <v>2.6703737230053023E-2</v>
      </c>
      <c r="F37" s="1">
        <f>VLOOKUP($A37,'PV, ESS, EV'!$A$3:$C$33,3)*'PV, ESS, EV'!L$5</f>
        <v>2.6703737230053023E-2</v>
      </c>
      <c r="G37" s="1">
        <f>VLOOKUP($A37,'PV, ESS, EV'!$A$3:$C$33,3)*'PV, ESS, EV'!M$5</f>
        <v>2.6703737230053023E-2</v>
      </c>
      <c r="H37" s="1">
        <f>VLOOKUP($A37,'PV, ESS, EV'!$A$3:$C$33,3)*'PV, ESS, EV'!N$5</f>
        <v>0.35912188137750739</v>
      </c>
      <c r="I37" s="1">
        <f>VLOOKUP($A37,'PV, ESS, EV'!$A$3:$C$33,3)*'PV, ESS, EV'!O$5</f>
        <v>0.95712640300380558</v>
      </c>
      <c r="J37" s="1">
        <f>VLOOKUP($A37,'PV, ESS, EV'!$A$3:$C$33,3)*'PV, ESS, EV'!P$5</f>
        <v>1.6384130205128558</v>
      </c>
      <c r="K37" s="1">
        <f>VLOOKUP($A37,'PV, ESS, EV'!$A$3:$C$33,3)*'PV, ESS, EV'!Q$5</f>
        <v>2.3371980220795003</v>
      </c>
      <c r="L37" s="1">
        <f>VLOOKUP($A37,'PV, ESS, EV'!$A$3:$C$33,3)*'PV, ESS, EV'!R$5</f>
        <v>2.9713328662565788</v>
      </c>
      <c r="M37" s="1">
        <f>VLOOKUP($A37,'PV, ESS, EV'!$A$3:$C$33,3)*'PV, ESS, EV'!S$5</f>
        <v>3.4571540846276942</v>
      </c>
      <c r="N37" s="1">
        <f>VLOOKUP($A37,'PV, ESS, EV'!$A$3:$C$33,3)*'PV, ESS, EV'!T$5</f>
        <v>3.7260228786116945</v>
      </c>
      <c r="O37" s="1">
        <f>VLOOKUP($A37,'PV, ESS, EV'!$A$3:$C$33,3)*'PV, ESS, EV'!U$5</f>
        <v>3.738523212207423</v>
      </c>
      <c r="P37" s="1">
        <f>VLOOKUP($A37,'PV, ESS, EV'!$A$3:$C$33,3)*'PV, ESS, EV'!V$5</f>
        <v>3.4927998213230587</v>
      </c>
      <c r="Q37" s="1">
        <f>VLOOKUP($A37,'PV, ESS, EV'!$A$3:$C$33,3)*'PV, ESS, EV'!W$5</f>
        <v>3.024953503698419</v>
      </c>
      <c r="R37" s="1">
        <f>VLOOKUP($A37,'PV, ESS, EV'!$A$3:$C$33,3)*'PV, ESS, EV'!X$5</f>
        <v>2.4013947111188028</v>
      </c>
      <c r="S37" s="1">
        <f>VLOOKUP($A37,'PV, ESS, EV'!$A$3:$C$33,3)*'PV, ESS, EV'!Y$5</f>
        <v>1.7050661715622166</v>
      </c>
      <c r="T37" s="1">
        <f>VLOOKUP($A37,'PV, ESS, EV'!$A$3:$C$33,3)*'PV, ESS, EV'!Z$5</f>
        <v>1.0189524096645899</v>
      </c>
      <c r="U37" s="1">
        <f>VLOOKUP($A37,'PV, ESS, EV'!$A$3:$C$33,3)*'PV, ESS, EV'!AA$5</f>
        <v>0.4109040164537005</v>
      </c>
      <c r="V37" s="1">
        <f>VLOOKUP($A37,'PV, ESS, EV'!$A$3:$C$33,3)*'PV, ESS, EV'!AB$5</f>
        <v>2.6703737230053023E-2</v>
      </c>
      <c r="W37" s="1">
        <f>VLOOKUP($A37,'PV, ESS, EV'!$A$3:$C$33,3)*'PV, ESS, EV'!AC$5</f>
        <v>2.6703737230053023E-2</v>
      </c>
      <c r="X37" s="1">
        <f>VLOOKUP($A37,'PV, ESS, EV'!$A$3:$C$33,3)*'PV, ESS, EV'!AD$5</f>
        <v>2.6703737230053023E-2</v>
      </c>
      <c r="Y37" s="1">
        <f>VLOOKUP($A37,'PV, ESS, EV'!$A$3:$C$33,3)*'PV, ESS, EV'!AE$5</f>
        <v>2.6703737230053023E-2</v>
      </c>
    </row>
    <row r="38" spans="1:25" x14ac:dyDescent="0.25">
      <c r="A38">
        <v>72</v>
      </c>
      <c r="B38" s="1">
        <f>VLOOKUP($A38,'PV, ESS, EV'!$A$3:$C$33,3)*'PV, ESS, EV'!H$5</f>
        <v>0.27237811974654086</v>
      </c>
      <c r="C38" s="1">
        <f>VLOOKUP($A38,'PV, ESS, EV'!$A$3:$C$33,3)*'PV, ESS, EV'!I$5</f>
        <v>0.27237811974654086</v>
      </c>
      <c r="D38" s="1">
        <f>VLOOKUP($A38,'PV, ESS, EV'!$A$3:$C$33,3)*'PV, ESS, EV'!J$5</f>
        <v>0.27237811974654086</v>
      </c>
      <c r="E38" s="1">
        <f>VLOOKUP($A38,'PV, ESS, EV'!$A$3:$C$33,3)*'PV, ESS, EV'!K$5</f>
        <v>0.27237811974654086</v>
      </c>
      <c r="F38" s="1">
        <f>VLOOKUP($A38,'PV, ESS, EV'!$A$3:$C$33,3)*'PV, ESS, EV'!L$5</f>
        <v>0.27237811974654086</v>
      </c>
      <c r="G38" s="1">
        <f>VLOOKUP($A38,'PV, ESS, EV'!$A$3:$C$33,3)*'PV, ESS, EV'!M$5</f>
        <v>0.27237811974654086</v>
      </c>
      <c r="H38" s="1">
        <f>VLOOKUP($A38,'PV, ESS, EV'!$A$3:$C$33,3)*'PV, ESS, EV'!N$5</f>
        <v>3.6630431900505758</v>
      </c>
      <c r="I38" s="1">
        <f>VLOOKUP($A38,'PV, ESS, EV'!$A$3:$C$33,3)*'PV, ESS, EV'!O$5</f>
        <v>9.7626893106388177</v>
      </c>
      <c r="J38" s="1">
        <f>VLOOKUP($A38,'PV, ESS, EV'!$A$3:$C$33,3)*'PV, ESS, EV'!P$5</f>
        <v>16.71181280923113</v>
      </c>
      <c r="K38" s="1">
        <f>VLOOKUP($A38,'PV, ESS, EV'!$A$3:$C$33,3)*'PV, ESS, EV'!Q$5</f>
        <v>23.839419825210904</v>
      </c>
      <c r="L38" s="1">
        <f>VLOOKUP($A38,'PV, ESS, EV'!$A$3:$C$33,3)*'PV, ESS, EV'!R$5</f>
        <v>30.307595235817104</v>
      </c>
      <c r="M38" s="1">
        <f>VLOOKUP($A38,'PV, ESS, EV'!$A$3:$C$33,3)*'PV, ESS, EV'!S$5</f>
        <v>35.262971663202485</v>
      </c>
      <c r="N38" s="1">
        <f>VLOOKUP($A38,'PV, ESS, EV'!$A$3:$C$33,3)*'PV, ESS, EV'!T$5</f>
        <v>38.005433361839287</v>
      </c>
      <c r="O38" s="1">
        <f>VLOOKUP($A38,'PV, ESS, EV'!$A$3:$C$33,3)*'PV, ESS, EV'!U$5</f>
        <v>38.132936764515719</v>
      </c>
      <c r="P38" s="1">
        <f>VLOOKUP($A38,'PV, ESS, EV'!$A$3:$C$33,3)*'PV, ESS, EV'!V$5</f>
        <v>35.626558177495198</v>
      </c>
      <c r="Q38" s="1">
        <f>VLOOKUP($A38,'PV, ESS, EV'!$A$3:$C$33,3)*'PV, ESS, EV'!W$5</f>
        <v>30.854525737723876</v>
      </c>
      <c r="R38" s="1">
        <f>VLOOKUP($A38,'PV, ESS, EV'!$A$3:$C$33,3)*'PV, ESS, EV'!X$5</f>
        <v>24.494226053411786</v>
      </c>
      <c r="S38" s="1">
        <f>VLOOKUP($A38,'PV, ESS, EV'!$A$3:$C$33,3)*'PV, ESS, EV'!Y$5</f>
        <v>17.391674949934611</v>
      </c>
      <c r="T38" s="1">
        <f>VLOOKUP($A38,'PV, ESS, EV'!$A$3:$C$33,3)*'PV, ESS, EV'!Z$5</f>
        <v>10.393314578578817</v>
      </c>
      <c r="U38" s="1">
        <f>VLOOKUP($A38,'PV, ESS, EV'!$A$3:$C$33,3)*'PV, ESS, EV'!AA$5</f>
        <v>4.1912209678277454</v>
      </c>
      <c r="V38" s="1">
        <f>VLOOKUP($A38,'PV, ESS, EV'!$A$3:$C$33,3)*'PV, ESS, EV'!AB$5</f>
        <v>0.27237811974654086</v>
      </c>
      <c r="W38" s="1">
        <f>VLOOKUP($A38,'PV, ESS, EV'!$A$3:$C$33,3)*'PV, ESS, EV'!AC$5</f>
        <v>0.27237811974654086</v>
      </c>
      <c r="X38" s="1">
        <f>VLOOKUP($A38,'PV, ESS, EV'!$A$3:$C$33,3)*'PV, ESS, EV'!AD$5</f>
        <v>0.27237811974654086</v>
      </c>
      <c r="Y38" s="1">
        <f>VLOOKUP($A38,'PV, ESS, EV'!$A$3:$C$33,3)*'PV, ESS, EV'!AE$5</f>
        <v>0.27237811974654086</v>
      </c>
    </row>
    <row r="39" spans="1:25" x14ac:dyDescent="0.25">
      <c r="A39">
        <v>103</v>
      </c>
      <c r="B39" s="1">
        <f>VLOOKUP($A39,'PV, ESS, EV'!$A$3:$C$33,3)*'PV, ESS, EV'!H$5</f>
        <v>0.2758114573904048</v>
      </c>
      <c r="C39" s="1">
        <f>VLOOKUP($A39,'PV, ESS, EV'!$A$3:$C$33,3)*'PV, ESS, EV'!I$5</f>
        <v>0.2758114573904048</v>
      </c>
      <c r="D39" s="1">
        <f>VLOOKUP($A39,'PV, ESS, EV'!$A$3:$C$33,3)*'PV, ESS, EV'!J$5</f>
        <v>0.2758114573904048</v>
      </c>
      <c r="E39" s="1">
        <f>VLOOKUP($A39,'PV, ESS, EV'!$A$3:$C$33,3)*'PV, ESS, EV'!K$5</f>
        <v>0.2758114573904048</v>
      </c>
      <c r="F39" s="1">
        <f>VLOOKUP($A39,'PV, ESS, EV'!$A$3:$C$33,3)*'PV, ESS, EV'!L$5</f>
        <v>0.2758114573904048</v>
      </c>
      <c r="G39" s="1">
        <f>VLOOKUP($A39,'PV, ESS, EV'!$A$3:$C$33,3)*'PV, ESS, EV'!M$5</f>
        <v>0.2758114573904048</v>
      </c>
      <c r="H39" s="1">
        <f>VLOOKUP($A39,'PV, ESS, EV'!$A$3:$C$33,3)*'PV, ESS, EV'!N$5</f>
        <v>3.7092160033705404</v>
      </c>
      <c r="I39" s="1">
        <f>VLOOKUP($A39,'PV, ESS, EV'!$A$3:$C$33,3)*'PV, ESS, EV'!O$5</f>
        <v>9.8857484195964496</v>
      </c>
      <c r="J39" s="1">
        <f>VLOOKUP($A39,'PV, ESS, EV'!$A$3:$C$33,3)*'PV, ESS, EV'!P$5</f>
        <v>16.922465911868496</v>
      </c>
      <c r="K39" s="1">
        <f>VLOOKUP($A39,'PV, ESS, EV'!$A$3:$C$33,3)*'PV, ESS, EV'!Q$5</f>
        <v>24.139916713763981</v>
      </c>
      <c r="L39" s="1">
        <f>VLOOKUP($A39,'PV, ESS, EV'!$A$3:$C$33,3)*'PV, ESS, EV'!R$5</f>
        <v>30.689623747192947</v>
      </c>
      <c r="M39" s="1">
        <f>VLOOKUP($A39,'PV, ESS, EV'!$A$3:$C$33,3)*'PV, ESS, EV'!S$5</f>
        <v>35.707462902654612</v>
      </c>
      <c r="N39" s="1">
        <f>VLOOKUP($A39,'PV, ESS, EV'!$A$3:$C$33,3)*'PV, ESS, EV'!T$5</f>
        <v>38.484493446232214</v>
      </c>
      <c r="O39" s="1">
        <f>VLOOKUP($A39,'PV, ESS, EV'!$A$3:$C$33,3)*'PV, ESS, EV'!U$5</f>
        <v>38.613604034656667</v>
      </c>
      <c r="P39" s="1">
        <f>VLOOKUP($A39,'PV, ESS, EV'!$A$3:$C$33,3)*'PV, ESS, EV'!V$5</f>
        <v>36.075632440236731</v>
      </c>
      <c r="Q39" s="1">
        <f>VLOOKUP($A39,'PV, ESS, EV'!$A$3:$C$33,3)*'PV, ESS, EV'!W$5</f>
        <v>31.243448331056527</v>
      </c>
      <c r="R39" s="1">
        <f>VLOOKUP($A39,'PV, ESS, EV'!$A$3:$C$33,3)*'PV, ESS, EV'!X$5</f>
        <v>24.802976801984205</v>
      </c>
      <c r="S39" s="1">
        <f>VLOOKUP($A39,'PV, ESS, EV'!$A$3:$C$33,3)*'PV, ESS, EV'!Y$5</f>
        <v>17.61089774342118</v>
      </c>
      <c r="T39" s="1">
        <f>VLOOKUP($A39,'PV, ESS, EV'!$A$3:$C$33,3)*'PV, ESS, EV'!Z$5</f>
        <v>10.524322745535693</v>
      </c>
      <c r="U39" s="1">
        <f>VLOOKUP($A39,'PV, ESS, EV'!$A$3:$C$33,3)*'PV, ESS, EV'!AA$5</f>
        <v>4.244051484228935</v>
      </c>
      <c r="V39" s="1">
        <f>VLOOKUP($A39,'PV, ESS, EV'!$A$3:$C$33,3)*'PV, ESS, EV'!AB$5</f>
        <v>0.2758114573904048</v>
      </c>
      <c r="W39" s="1">
        <f>VLOOKUP($A39,'PV, ESS, EV'!$A$3:$C$33,3)*'PV, ESS, EV'!AC$5</f>
        <v>0.2758114573904048</v>
      </c>
      <c r="X39" s="1">
        <f>VLOOKUP($A39,'PV, ESS, EV'!$A$3:$C$33,3)*'PV, ESS, EV'!AD$5</f>
        <v>0.2758114573904048</v>
      </c>
      <c r="Y39" s="1">
        <f>VLOOKUP($A39,'PV, ESS, EV'!$A$3:$C$33,3)*'PV, ESS, EV'!AE$5</f>
        <v>0.2758114573904048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A70F-1E70-44E0-9E5B-9A7002AA0926}">
  <dimension ref="A1:Y39"/>
  <sheetViews>
    <sheetView zoomScale="85" zoomScaleNormal="85" workbookViewId="0">
      <selection activeCell="K19" sqref="K1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Z32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('[1]DownFlex, Winter'!B2*(1+[1]Main!$B$4)^(Main!$B$5-2020))+VLOOKUP($A2,'EV DownFlex'!$A$2:$Y$32,B$1+2)</f>
        <v>1.2281671271236263</v>
      </c>
      <c r="C2" s="1">
        <f>('[1]DownFlex, Winter'!C2*(1+[1]Main!$B$4)^(Main!$B$5-2020))+VLOOKUP($A2,'EV DownFlex'!$A$2:$Y$32,C$1+2)</f>
        <v>1.2291010705702834</v>
      </c>
      <c r="D2" s="1">
        <f>('[1]DownFlex, Winter'!D2*(1+[1]Main!$B$4)^(Main!$B$5-2020))+VLOOKUP($A2,'EV DownFlex'!$A$2:$Y$32,D$1+2)</f>
        <v>1.3351474573357205</v>
      </c>
      <c r="E2" s="1">
        <f>('[1]DownFlex, Winter'!E2*(1+[1]Main!$B$4)^(Main!$B$5-2020))+VLOOKUP($A2,'EV DownFlex'!$A$2:$Y$32,E$1+2)</f>
        <v>1.3402846810011479</v>
      </c>
      <c r="F2" s="1">
        <f>('[1]DownFlex, Winter'!F2*(1+[1]Main!$B$4)^(Main!$B$5-2020))+VLOOKUP($A2,'EV DownFlex'!$A$2:$Y$32,F$1+2)</f>
        <v>1.41150242226825</v>
      </c>
      <c r="G2" s="1">
        <f>('[1]DownFlex, Winter'!G2*(1+[1]Main!$B$4)^(Main!$B$5-2020))+VLOOKUP($A2,'EV DownFlex'!$A$2:$Y$32,G$1+2)</f>
        <v>1.4994479769620139</v>
      </c>
      <c r="H2" s="1">
        <f>('[1]DownFlex, Winter'!H2*(1+[1]Main!$B$4)^(Main!$B$5-2020))+VLOOKUP($A2,'EV DownFlex'!$A$2:$Y$32,H$1+2)</f>
        <v>1.4750157891464992</v>
      </c>
      <c r="I2" s="1">
        <f>('[1]DownFlex, Winter'!I2*(1+[1]Main!$B$4)^(Main!$B$5-2020))+VLOOKUP($A2,'EV DownFlex'!$A$2:$Y$32,I$1+2)</f>
        <v>1.4512700806625507</v>
      </c>
      <c r="J2" s="1">
        <f>('[1]DownFlex, Winter'!J2*(1+[1]Main!$B$4)^(Main!$B$5-2020))+VLOOKUP($A2,'EV DownFlex'!$A$2:$Y$32,J$1+2)</f>
        <v>1.2346677413874629</v>
      </c>
      <c r="K2" s="1">
        <f>('[1]DownFlex, Winter'!K2*(1+[1]Main!$B$4)^(Main!$B$5-2020))+VLOOKUP($A2,'EV DownFlex'!$A$2:$Y$32,K$1+2)</f>
        <v>1.9522658626256795</v>
      </c>
      <c r="L2" s="1">
        <f>('[1]DownFlex, Winter'!L2*(1+[1]Main!$B$4)^(Main!$B$5-2020))+VLOOKUP($A2,'EV DownFlex'!$A$2:$Y$32,L$1+2)</f>
        <v>1.8125528819582961</v>
      </c>
      <c r="M2" s="1">
        <f>('[1]DownFlex, Winter'!M2*(1+[1]Main!$B$4)^(Main!$B$5-2020))+VLOOKUP($A2,'EV DownFlex'!$A$2:$Y$32,M$1+2)</f>
        <v>1.7983037686306744</v>
      </c>
      <c r="N2" s="1">
        <f>('[1]DownFlex, Winter'!N2*(1+[1]Main!$B$4)^(Main!$B$5-2020))+VLOOKUP($A2,'EV DownFlex'!$A$2:$Y$32,N$1+2)</f>
        <v>1.6271504689976566</v>
      </c>
      <c r="O2" s="1">
        <f>('[1]DownFlex, Winter'!O2*(1+[1]Main!$B$4)^(Main!$B$5-2020))+VLOOKUP($A2,'EV DownFlex'!$A$2:$Y$32,O$1+2)</f>
        <v>1.6053127352952772</v>
      </c>
      <c r="P2" s="1">
        <f>('[1]DownFlex, Winter'!P2*(1+[1]Main!$B$4)^(Main!$B$5-2020))+VLOOKUP($A2,'EV DownFlex'!$A$2:$Y$32,P$1+2)</f>
        <v>1.6315571930060786</v>
      </c>
      <c r="Q2" s="1">
        <f>('[1]DownFlex, Winter'!Q2*(1+[1]Main!$B$4)^(Main!$B$5-2020))+VLOOKUP($A2,'EV DownFlex'!$A$2:$Y$32,Q$1+2)</f>
        <v>1.4300118362990597</v>
      </c>
      <c r="R2" s="1">
        <f>('[1]DownFlex, Winter'!R2*(1+[1]Main!$B$4)^(Main!$B$5-2020))+VLOOKUP($A2,'EV DownFlex'!$A$2:$Y$32,R$1+2)</f>
        <v>1.349236223923898</v>
      </c>
      <c r="S2" s="1">
        <f>('[1]DownFlex, Winter'!S2*(1+[1]Main!$B$4)^(Main!$B$5-2020))+VLOOKUP($A2,'EV DownFlex'!$A$2:$Y$32,S$1+2)</f>
        <v>1.4507937531612412</v>
      </c>
      <c r="T2" s="1">
        <f>('[1]DownFlex, Winter'!T2*(1+[1]Main!$B$4)^(Main!$B$5-2020))+VLOOKUP($A2,'EV DownFlex'!$A$2:$Y$32,T$1+2)</f>
        <v>0.93703203045299388</v>
      </c>
      <c r="U2" s="1">
        <f>('[1]DownFlex, Winter'!U2*(1+[1]Main!$B$4)^(Main!$B$5-2020))+VLOOKUP($A2,'EV DownFlex'!$A$2:$Y$32,U$1+2)</f>
        <v>0.85023017232202913</v>
      </c>
      <c r="V2" s="1">
        <f>('[1]DownFlex, Winter'!V2*(1+[1]Main!$B$4)^(Main!$B$5-2020))+VLOOKUP($A2,'EV DownFlex'!$A$2:$Y$32,V$1+2)</f>
        <v>1.0001641778707491</v>
      </c>
      <c r="W2" s="1">
        <f>('[1]DownFlex, Winter'!W2*(1+[1]Main!$B$4)^(Main!$B$5-2020))+VLOOKUP($A2,'EV DownFlex'!$A$2:$Y$32,W$1+2)</f>
        <v>1.0162632327109469</v>
      </c>
      <c r="X2" s="1">
        <f>('[1]DownFlex, Winter'!X2*(1+[1]Main!$B$4)^(Main!$B$5-2020))+VLOOKUP($A2,'EV DownFlex'!$A$2:$Y$32,X$1+2)</f>
        <v>1.0484832663620363</v>
      </c>
      <c r="Y2" s="1">
        <f>('[1]DownFlex, Winter'!Y2*(1+[1]Main!$B$4)^(Main!$B$5-2020))+VLOOKUP($A2,'EV DownFlex'!$A$2:$Y$32,Y$1+2)</f>
        <v>1.0875335161465314</v>
      </c>
      <c r="Z2" s="1"/>
    </row>
    <row r="3" spans="1:26" x14ac:dyDescent="0.25">
      <c r="A3">
        <v>2</v>
      </c>
      <c r="B3" s="1">
        <f>('[1]DownFlex, Winter'!B3*(1+[1]Main!$B$4)^(Main!$B$5-2020))+VLOOKUP($A3,'EV DownFlex'!$A$2:$Y$32,B$1+2)</f>
        <v>5.7070658319042753</v>
      </c>
      <c r="C3" s="1">
        <f>('[1]DownFlex, Winter'!C3*(1+[1]Main!$B$4)^(Main!$B$5-2020))+VLOOKUP($A3,'EV DownFlex'!$A$2:$Y$32,C$1+2)</f>
        <v>5.9181794302540256</v>
      </c>
      <c r="D3" s="1">
        <f>('[1]DownFlex, Winter'!D3*(1+[1]Main!$B$4)^(Main!$B$5-2020))+VLOOKUP($A3,'EV DownFlex'!$A$2:$Y$32,D$1+2)</f>
        <v>6.0926307767927721</v>
      </c>
      <c r="E3" s="1">
        <f>('[1]DownFlex, Winter'!E3*(1+[1]Main!$B$4)^(Main!$B$5-2020))+VLOOKUP($A3,'EV DownFlex'!$A$2:$Y$32,E$1+2)</f>
        <v>6.382451259618195</v>
      </c>
      <c r="F3" s="1">
        <f>('[1]DownFlex, Winter'!F3*(1+[1]Main!$B$4)^(Main!$B$5-2020))+VLOOKUP($A3,'EV DownFlex'!$A$2:$Y$32,F$1+2)</f>
        <v>6.7049175356523509</v>
      </c>
      <c r="G3" s="1">
        <f>('[1]DownFlex, Winter'!G3*(1+[1]Main!$B$4)^(Main!$B$5-2020))+VLOOKUP($A3,'EV DownFlex'!$A$2:$Y$32,G$1+2)</f>
        <v>6.9807782978608106</v>
      </c>
      <c r="H3" s="1">
        <f>('[1]DownFlex, Winter'!H3*(1+[1]Main!$B$4)^(Main!$B$5-2020))+VLOOKUP($A3,'EV DownFlex'!$A$2:$Y$32,H$1+2)</f>
        <v>7.0531055014904807</v>
      </c>
      <c r="I3" s="1">
        <f>('[1]DownFlex, Winter'!I3*(1+[1]Main!$B$4)^(Main!$B$5-2020))+VLOOKUP($A3,'EV DownFlex'!$A$2:$Y$32,I$1+2)</f>
        <v>6.9916724724146686</v>
      </c>
      <c r="J3" s="1">
        <f>('[1]DownFlex, Winter'!J3*(1+[1]Main!$B$4)^(Main!$B$5-2020))+VLOOKUP($A3,'EV DownFlex'!$A$2:$Y$32,J$1+2)</f>
        <v>6.5085903671197638</v>
      </c>
      <c r="K3" s="1">
        <f>('[1]DownFlex, Winter'!K3*(1+[1]Main!$B$4)^(Main!$B$5-2020))+VLOOKUP($A3,'EV DownFlex'!$A$2:$Y$32,K$1+2)</f>
        <v>9.2625894501825954</v>
      </c>
      <c r="L3" s="1">
        <f>('[1]DownFlex, Winter'!L3*(1+[1]Main!$B$4)^(Main!$B$5-2020))+VLOOKUP($A3,'EV DownFlex'!$A$2:$Y$32,L$1+2)</f>
        <v>9.0326885362120795</v>
      </c>
      <c r="M3" s="1">
        <f>('[1]DownFlex, Winter'!M3*(1+[1]Main!$B$4)^(Main!$B$5-2020))+VLOOKUP($A3,'EV DownFlex'!$A$2:$Y$32,M$1+2)</f>
        <v>8.7410805794188242</v>
      </c>
      <c r="N3" s="1">
        <f>('[1]DownFlex, Winter'!N3*(1+[1]Main!$B$4)^(Main!$B$5-2020))+VLOOKUP($A3,'EV DownFlex'!$A$2:$Y$32,N$1+2)</f>
        <v>8.2036019903219977</v>
      </c>
      <c r="O3" s="1">
        <f>('[1]DownFlex, Winter'!O3*(1+[1]Main!$B$4)^(Main!$B$5-2020))+VLOOKUP($A3,'EV DownFlex'!$A$2:$Y$32,O$1+2)</f>
        <v>7.8816902739868109</v>
      </c>
      <c r="P3" s="1">
        <f>('[1]DownFlex, Winter'!P3*(1+[1]Main!$B$4)^(Main!$B$5-2020))+VLOOKUP($A3,'EV DownFlex'!$A$2:$Y$32,P$1+2)</f>
        <v>7.5617037169322732</v>
      </c>
      <c r="Q3" s="1">
        <f>('[1]DownFlex, Winter'!Q3*(1+[1]Main!$B$4)^(Main!$B$5-2020))+VLOOKUP($A3,'EV DownFlex'!$A$2:$Y$32,Q$1+2)</f>
        <v>7.1720441783076927</v>
      </c>
      <c r="R3" s="1">
        <f>('[1]DownFlex, Winter'!R3*(1+[1]Main!$B$4)^(Main!$B$5-2020))+VLOOKUP($A3,'EV DownFlex'!$A$2:$Y$32,R$1+2)</f>
        <v>7.0352155508773127</v>
      </c>
      <c r="S3" s="1">
        <f>('[1]DownFlex, Winter'!S3*(1+[1]Main!$B$4)^(Main!$B$5-2020))+VLOOKUP($A3,'EV DownFlex'!$A$2:$Y$32,S$1+2)</f>
        <v>6.9267014714910946</v>
      </c>
      <c r="T3" s="1">
        <f>('[1]DownFlex, Winter'!T3*(1+[1]Main!$B$4)^(Main!$B$5-2020))+VLOOKUP($A3,'EV DownFlex'!$A$2:$Y$32,T$1+2)</f>
        <v>4.7945047963456302</v>
      </c>
      <c r="U3" s="1">
        <f>('[1]DownFlex, Winter'!U3*(1+[1]Main!$B$4)^(Main!$B$5-2020))+VLOOKUP($A3,'EV DownFlex'!$A$2:$Y$32,U$1+2)</f>
        <v>4.9197821751521245</v>
      </c>
      <c r="V3" s="1">
        <f>('[1]DownFlex, Winter'!V3*(1+[1]Main!$B$4)^(Main!$B$5-2020))+VLOOKUP($A3,'EV DownFlex'!$A$2:$Y$32,V$1+2)</f>
        <v>5.0851884962435188</v>
      </c>
      <c r="W3" s="1">
        <f>('[1]DownFlex, Winter'!W3*(1+[1]Main!$B$4)^(Main!$B$5-2020))+VLOOKUP($A3,'EV DownFlex'!$A$2:$Y$32,W$1+2)</f>
        <v>5.2074135571453031</v>
      </c>
      <c r="X3" s="1">
        <f>('[1]DownFlex, Winter'!X3*(1+[1]Main!$B$4)^(Main!$B$5-2020))+VLOOKUP($A3,'EV DownFlex'!$A$2:$Y$32,X$1+2)</f>
        <v>5.3000475416085617</v>
      </c>
      <c r="Y3" s="1">
        <f>('[1]DownFlex, Winter'!Y3*(1+[1]Main!$B$4)^(Main!$B$5-2020))+VLOOKUP($A3,'EV DownFlex'!$A$2:$Y$32,Y$1+2)</f>
        <v>5.5706850904515557</v>
      </c>
      <c r="Z3" s="1"/>
    </row>
    <row r="4" spans="1:26" x14ac:dyDescent="0.25">
      <c r="A4">
        <v>3</v>
      </c>
      <c r="B4" s="1">
        <f>('[1]DownFlex, Winter'!B4*(1+[1]Main!$B$4)^(Main!$B$5-2020))+VLOOKUP($A4,'EV DownFlex'!$A$2:$Y$32,B$1+2)</f>
        <v>7.7985029762533475</v>
      </c>
      <c r="C4" s="1">
        <f>('[1]DownFlex, Winter'!C4*(1+[1]Main!$B$4)^(Main!$B$5-2020))+VLOOKUP($A4,'EV DownFlex'!$A$2:$Y$32,C$1+2)</f>
        <v>8.1173838084126633</v>
      </c>
      <c r="D4" s="1">
        <f>('[1]DownFlex, Winter'!D4*(1+[1]Main!$B$4)^(Main!$B$5-2020))+VLOOKUP($A4,'EV DownFlex'!$A$2:$Y$32,D$1+2)</f>
        <v>8.3427769120809536</v>
      </c>
      <c r="E4" s="1">
        <f>('[1]DownFlex, Winter'!E4*(1+[1]Main!$B$4)^(Main!$B$5-2020))+VLOOKUP($A4,'EV DownFlex'!$A$2:$Y$32,E$1+2)</f>
        <v>8.8260929680030884</v>
      </c>
      <c r="F4" s="1">
        <f>('[1]DownFlex, Winter'!F4*(1+[1]Main!$B$4)^(Main!$B$5-2020))+VLOOKUP($A4,'EV DownFlex'!$A$2:$Y$32,F$1+2)</f>
        <v>9.2681027970526166</v>
      </c>
      <c r="G4" s="1">
        <f>('[1]DownFlex, Winter'!G4*(1+[1]Main!$B$4)^(Main!$B$5-2020))+VLOOKUP($A4,'EV DownFlex'!$A$2:$Y$32,G$1+2)</f>
        <v>9.5830568855263341</v>
      </c>
      <c r="H4" s="1">
        <f>('[1]DownFlex, Winter'!H4*(1+[1]Main!$B$4)^(Main!$B$5-2020))+VLOOKUP($A4,'EV DownFlex'!$A$2:$Y$32,H$1+2)</f>
        <v>9.8908690398888233</v>
      </c>
      <c r="I4" s="1">
        <f>('[1]DownFlex, Winter'!I4*(1+[1]Main!$B$4)^(Main!$B$5-2020))+VLOOKUP($A4,'EV DownFlex'!$A$2:$Y$32,I$1+2)</f>
        <v>9.6493151753967901</v>
      </c>
      <c r="J4" s="1">
        <f>('[1]DownFlex, Winter'!J4*(1+[1]Main!$B$4)^(Main!$B$5-2020))+VLOOKUP($A4,'EV DownFlex'!$A$2:$Y$32,J$1+2)</f>
        <v>8.9465878051814158</v>
      </c>
      <c r="K4" s="1">
        <f>('[1]DownFlex, Winter'!K4*(1+[1]Main!$B$4)^(Main!$B$5-2020))+VLOOKUP($A4,'EV DownFlex'!$A$2:$Y$32,K$1+2)</f>
        <v>12.842463214855702</v>
      </c>
      <c r="L4" s="1">
        <f>('[1]DownFlex, Winter'!L4*(1+[1]Main!$B$4)^(Main!$B$5-2020))+VLOOKUP($A4,'EV DownFlex'!$A$2:$Y$32,L$1+2)</f>
        <v>12.476632513417741</v>
      </c>
      <c r="M4" s="1">
        <f>('[1]DownFlex, Winter'!M4*(1+[1]Main!$B$4)^(Main!$B$5-2020))+VLOOKUP($A4,'EV DownFlex'!$A$2:$Y$32,M$1+2)</f>
        <v>12.201048152999421</v>
      </c>
      <c r="N4" s="1">
        <f>('[1]DownFlex, Winter'!N4*(1+[1]Main!$B$4)^(Main!$B$5-2020))+VLOOKUP($A4,'EV DownFlex'!$A$2:$Y$32,N$1+2)</f>
        <v>11.338636319763062</v>
      </c>
      <c r="O4" s="1">
        <f>('[1]DownFlex, Winter'!O4*(1+[1]Main!$B$4)^(Main!$B$5-2020))+VLOOKUP($A4,'EV DownFlex'!$A$2:$Y$32,O$1+2)</f>
        <v>10.807964828873564</v>
      </c>
      <c r="P4" s="1">
        <f>('[1]DownFlex, Winter'!P4*(1+[1]Main!$B$4)^(Main!$B$5-2020))+VLOOKUP($A4,'EV DownFlex'!$A$2:$Y$32,P$1+2)</f>
        <v>10.41681247850579</v>
      </c>
      <c r="Q4" s="1">
        <f>('[1]DownFlex, Winter'!Q4*(1+[1]Main!$B$4)^(Main!$B$5-2020))+VLOOKUP($A4,'EV DownFlex'!$A$2:$Y$32,Q$1+2)</f>
        <v>9.8170915536231753</v>
      </c>
      <c r="R4" s="1">
        <f>('[1]DownFlex, Winter'!R4*(1+[1]Main!$B$4)^(Main!$B$5-2020))+VLOOKUP($A4,'EV DownFlex'!$A$2:$Y$32,R$1+2)</f>
        <v>9.549324436020628</v>
      </c>
      <c r="S4" s="1">
        <f>('[1]DownFlex, Winter'!S4*(1+[1]Main!$B$4)^(Main!$B$5-2020))+VLOOKUP($A4,'EV DownFlex'!$A$2:$Y$32,S$1+2)</f>
        <v>9.2750725207911575</v>
      </c>
      <c r="T4" s="1">
        <f>('[1]DownFlex, Winter'!T4*(1+[1]Main!$B$4)^(Main!$B$5-2020))+VLOOKUP($A4,'EV DownFlex'!$A$2:$Y$32,T$1+2)</f>
        <v>6.2476552829791814</v>
      </c>
      <c r="U4" s="1">
        <f>('[1]DownFlex, Winter'!U4*(1+[1]Main!$B$4)^(Main!$B$5-2020))+VLOOKUP($A4,'EV DownFlex'!$A$2:$Y$32,U$1+2)</f>
        <v>6.4906295677201769</v>
      </c>
      <c r="V4" s="1">
        <f>('[1]DownFlex, Winter'!V4*(1+[1]Main!$B$4)^(Main!$B$5-2020))+VLOOKUP($A4,'EV DownFlex'!$A$2:$Y$32,V$1+2)</f>
        <v>6.7201952757280017</v>
      </c>
      <c r="W4" s="1">
        <f>('[1]DownFlex, Winter'!W4*(1+[1]Main!$B$4)^(Main!$B$5-2020))+VLOOKUP($A4,'EV DownFlex'!$A$2:$Y$32,W$1+2)</f>
        <v>6.8776768349495194</v>
      </c>
      <c r="X4" s="1">
        <f>('[1]DownFlex, Winter'!X4*(1+[1]Main!$B$4)^(Main!$B$5-2020))+VLOOKUP($A4,'EV DownFlex'!$A$2:$Y$32,X$1+2)</f>
        <v>7.0382086947256894</v>
      </c>
      <c r="Y4" s="1">
        <f>('[1]DownFlex, Winter'!Y4*(1+[1]Main!$B$4)^(Main!$B$5-2020))+VLOOKUP($A4,'EV DownFlex'!$A$2:$Y$32,Y$1+2)</f>
        <v>7.5375586634593308</v>
      </c>
      <c r="Z4" s="1"/>
    </row>
    <row r="5" spans="1:26" x14ac:dyDescent="0.25">
      <c r="A5">
        <v>4</v>
      </c>
      <c r="B5" s="1">
        <f>('[1]DownFlex, Winter'!B5*(1+[1]Main!$B$4)^(Main!$B$5-2020))+VLOOKUP($A5,'EV DownFlex'!$A$2:$Y$32,B$1+2)</f>
        <v>13.002074898597183</v>
      </c>
      <c r="C5" s="1">
        <f>('[1]DownFlex, Winter'!C5*(1+[1]Main!$B$4)^(Main!$B$5-2020))+VLOOKUP($A5,'EV DownFlex'!$A$2:$Y$32,C$1+2)</f>
        <v>13.198091551686264</v>
      </c>
      <c r="D5" s="1">
        <f>('[1]DownFlex, Winter'!D5*(1+[1]Main!$B$4)^(Main!$B$5-2020))+VLOOKUP($A5,'EV DownFlex'!$A$2:$Y$32,D$1+2)</f>
        <v>13.494480069057644</v>
      </c>
      <c r="E5" s="1">
        <f>('[1]DownFlex, Winter'!E5*(1+[1]Main!$B$4)^(Main!$B$5-2020))+VLOOKUP($A5,'EV DownFlex'!$A$2:$Y$32,E$1+2)</f>
        <v>14.076915679807062</v>
      </c>
      <c r="F5" s="1">
        <f>('[1]DownFlex, Winter'!F5*(1+[1]Main!$B$4)^(Main!$B$5-2020))+VLOOKUP($A5,'EV DownFlex'!$A$2:$Y$32,F$1+2)</f>
        <v>14.84290358499009</v>
      </c>
      <c r="G5" s="1">
        <f>('[1]DownFlex, Winter'!G5*(1+[1]Main!$B$4)^(Main!$B$5-2020))+VLOOKUP($A5,'EV DownFlex'!$A$2:$Y$32,G$1+2)</f>
        <v>15.456910718944123</v>
      </c>
      <c r="H5" s="1">
        <f>('[1]DownFlex, Winter'!H5*(1+[1]Main!$B$4)^(Main!$B$5-2020))+VLOOKUP($A5,'EV DownFlex'!$A$2:$Y$32,H$1+2)</f>
        <v>15.835603676347052</v>
      </c>
      <c r="I5" s="1">
        <f>('[1]DownFlex, Winter'!I5*(1+[1]Main!$B$4)^(Main!$B$5-2020))+VLOOKUP($A5,'EV DownFlex'!$A$2:$Y$32,I$1+2)</f>
        <v>15.660888583817634</v>
      </c>
      <c r="J5" s="1">
        <f>('[1]DownFlex, Winter'!J5*(1+[1]Main!$B$4)^(Main!$B$5-2020))+VLOOKUP($A5,'EV DownFlex'!$A$2:$Y$32,J$1+2)</f>
        <v>14.646525603344983</v>
      </c>
      <c r="K5" s="1">
        <f>('[1]DownFlex, Winter'!K5*(1+[1]Main!$B$4)^(Main!$B$5-2020))+VLOOKUP($A5,'EV DownFlex'!$A$2:$Y$32,K$1+2)</f>
        <v>20.457578600162279</v>
      </c>
      <c r="L5" s="1">
        <f>('[1]DownFlex, Winter'!L5*(1+[1]Main!$B$4)^(Main!$B$5-2020))+VLOOKUP($A5,'EV DownFlex'!$A$2:$Y$32,L$1+2)</f>
        <v>20.099055093942376</v>
      </c>
      <c r="M5" s="1">
        <f>('[1]DownFlex, Winter'!M5*(1+[1]Main!$B$4)^(Main!$B$5-2020))+VLOOKUP($A5,'EV DownFlex'!$A$2:$Y$32,M$1+2)</f>
        <v>19.435500847097231</v>
      </c>
      <c r="N5" s="1">
        <f>('[1]DownFlex, Winter'!N5*(1+[1]Main!$B$4)^(Main!$B$5-2020))+VLOOKUP($A5,'EV DownFlex'!$A$2:$Y$32,N$1+2)</f>
        <v>18.299853027901072</v>
      </c>
      <c r="O5" s="1">
        <f>('[1]DownFlex, Winter'!O5*(1+[1]Main!$B$4)^(Main!$B$5-2020))+VLOOKUP($A5,'EV DownFlex'!$A$2:$Y$32,O$1+2)</f>
        <v>17.593480408854958</v>
      </c>
      <c r="P5" s="1">
        <f>('[1]DownFlex, Winter'!P5*(1+[1]Main!$B$4)^(Main!$B$5-2020))+VLOOKUP($A5,'EV DownFlex'!$A$2:$Y$32,P$1+2)</f>
        <v>16.961524467803944</v>
      </c>
      <c r="Q5" s="1">
        <f>('[1]DownFlex, Winter'!Q5*(1+[1]Main!$B$4)^(Main!$B$5-2020))+VLOOKUP($A5,'EV DownFlex'!$A$2:$Y$32,Q$1+2)</f>
        <v>16.158660390419779</v>
      </c>
      <c r="R5" s="1">
        <f>('[1]DownFlex, Winter'!R5*(1+[1]Main!$B$4)^(Main!$B$5-2020))+VLOOKUP($A5,'EV DownFlex'!$A$2:$Y$32,R$1+2)</f>
        <v>15.906175907387095</v>
      </c>
      <c r="S5" s="1">
        <f>('[1]DownFlex, Winter'!S5*(1+[1]Main!$B$4)^(Main!$B$5-2020))+VLOOKUP($A5,'EV DownFlex'!$A$2:$Y$32,S$1+2)</f>
        <v>15.919830053477888</v>
      </c>
      <c r="T5" s="1">
        <f>('[1]DownFlex, Winter'!T5*(1+[1]Main!$B$4)^(Main!$B$5-2020))+VLOOKUP($A5,'EV DownFlex'!$A$2:$Y$32,T$1+2)</f>
        <v>11.600103090020319</v>
      </c>
      <c r="U5" s="1">
        <f>('[1]DownFlex, Winter'!U5*(1+[1]Main!$B$4)^(Main!$B$5-2020))+VLOOKUP($A5,'EV DownFlex'!$A$2:$Y$32,U$1+2)</f>
        <v>11.949245196264258</v>
      </c>
      <c r="V5" s="1">
        <f>('[1]DownFlex, Winter'!V5*(1+[1]Main!$B$4)^(Main!$B$5-2020))+VLOOKUP($A5,'EV DownFlex'!$A$2:$Y$32,V$1+2)</f>
        <v>12.203396522915396</v>
      </c>
      <c r="W5" s="1">
        <f>('[1]DownFlex, Winter'!W5*(1+[1]Main!$B$4)^(Main!$B$5-2020))+VLOOKUP($A5,'EV DownFlex'!$A$2:$Y$32,W$1+2)</f>
        <v>12.429728345778402</v>
      </c>
      <c r="X5" s="1">
        <f>('[1]DownFlex, Winter'!X5*(1+[1]Main!$B$4)^(Main!$B$5-2020))+VLOOKUP($A5,'EV DownFlex'!$A$2:$Y$32,X$1+2)</f>
        <v>12.577454944728697</v>
      </c>
      <c r="Y5" s="1">
        <f>('[1]DownFlex, Winter'!Y5*(1+[1]Main!$B$4)^(Main!$B$5-2020))+VLOOKUP($A5,'EV DownFlex'!$A$2:$Y$32,Y$1+2)</f>
        <v>12.898808691378591</v>
      </c>
      <c r="Z5" s="1"/>
    </row>
    <row r="6" spans="1:26" x14ac:dyDescent="0.25">
      <c r="A6">
        <v>5</v>
      </c>
      <c r="B6" s="1">
        <f>('[1]DownFlex, Winter'!B6*(1+[1]Main!$B$4)^(Main!$B$5-2020))+VLOOKUP($A6,'EV DownFlex'!$A$2:$Y$32,B$1+2)</f>
        <v>2.5932141307588421</v>
      </c>
      <c r="C6" s="1">
        <f>('[1]DownFlex, Winter'!C6*(1+[1]Main!$B$4)^(Main!$B$5-2020))+VLOOKUP($A6,'EV DownFlex'!$A$2:$Y$32,C$1+2)</f>
        <v>2.7923167226315306</v>
      </c>
      <c r="D6" s="1">
        <f>('[1]DownFlex, Winter'!D6*(1+[1]Main!$B$4)^(Main!$B$5-2020))+VLOOKUP($A6,'EV DownFlex'!$A$2:$Y$32,D$1+2)</f>
        <v>2.9371228312380708</v>
      </c>
      <c r="E6" s="1">
        <f>('[1]DownFlex, Winter'!E6*(1+[1]Main!$B$4)^(Main!$B$5-2020))+VLOOKUP($A6,'EV DownFlex'!$A$2:$Y$32,E$1+2)</f>
        <v>3.0782907936234967</v>
      </c>
      <c r="F6" s="1">
        <f>('[1]DownFlex, Winter'!F6*(1+[1]Main!$B$4)^(Main!$B$5-2020))+VLOOKUP($A6,'EV DownFlex'!$A$2:$Y$32,F$1+2)</f>
        <v>3.2180012092296169</v>
      </c>
      <c r="G6" s="1">
        <f>('[1]DownFlex, Winter'!G6*(1+[1]Main!$B$4)^(Main!$B$5-2020))+VLOOKUP($A6,'EV DownFlex'!$A$2:$Y$32,G$1+2)</f>
        <v>3.6927265453032789</v>
      </c>
      <c r="H6" s="1">
        <f>('[1]DownFlex, Winter'!H6*(1+[1]Main!$B$4)^(Main!$B$5-2020))+VLOOKUP($A6,'EV DownFlex'!$A$2:$Y$32,H$1+2)</f>
        <v>3.803730364552826</v>
      </c>
      <c r="I6" s="1">
        <f>('[1]DownFlex, Winter'!I6*(1+[1]Main!$B$4)^(Main!$B$5-2020))+VLOOKUP($A6,'EV DownFlex'!$A$2:$Y$32,I$1+2)</f>
        <v>3.8386997926215898</v>
      </c>
      <c r="J6" s="1">
        <f>('[1]DownFlex, Winter'!J6*(1+[1]Main!$B$4)^(Main!$B$5-2020))+VLOOKUP($A6,'EV DownFlex'!$A$2:$Y$32,J$1+2)</f>
        <v>3.1863051740065629</v>
      </c>
      <c r="K6" s="1">
        <f>('[1]DownFlex, Winter'!K6*(1+[1]Main!$B$4)^(Main!$B$5-2020))+VLOOKUP($A6,'EV DownFlex'!$A$2:$Y$32,K$1+2)</f>
        <v>4.0591155388529847</v>
      </c>
      <c r="L6" s="1">
        <f>('[1]DownFlex, Winter'!L6*(1+[1]Main!$B$4)^(Main!$B$5-2020))+VLOOKUP($A6,'EV DownFlex'!$A$2:$Y$32,L$1+2)</f>
        <v>3.8845779475845568</v>
      </c>
      <c r="M6" s="1">
        <f>('[1]DownFlex, Winter'!M6*(1+[1]Main!$B$4)^(Main!$B$5-2020))+VLOOKUP($A6,'EV DownFlex'!$A$2:$Y$32,M$1+2)</f>
        <v>3.7334020527267233</v>
      </c>
      <c r="N6" s="1">
        <f>('[1]DownFlex, Winter'!N6*(1+[1]Main!$B$4)^(Main!$B$5-2020))+VLOOKUP($A6,'EV DownFlex'!$A$2:$Y$32,N$1+2)</f>
        <v>3.4821809343974364</v>
      </c>
      <c r="O6" s="1">
        <f>('[1]DownFlex, Winter'!O6*(1+[1]Main!$B$4)^(Main!$B$5-2020))+VLOOKUP($A6,'EV DownFlex'!$A$2:$Y$32,O$1+2)</f>
        <v>3.2714516761924548</v>
      </c>
      <c r="P6" s="1">
        <f>('[1]DownFlex, Winter'!P6*(1+[1]Main!$B$4)^(Main!$B$5-2020))+VLOOKUP($A6,'EV DownFlex'!$A$2:$Y$32,P$1+2)</f>
        <v>3.1250165319814762</v>
      </c>
      <c r="Q6" s="1">
        <f>('[1]DownFlex, Winter'!Q6*(1+[1]Main!$B$4)^(Main!$B$5-2020))+VLOOKUP($A6,'EV DownFlex'!$A$2:$Y$32,Q$1+2)</f>
        <v>2.9007594103019372</v>
      </c>
      <c r="R6" s="1">
        <f>('[1]DownFlex, Winter'!R6*(1+[1]Main!$B$4)^(Main!$B$5-2020))+VLOOKUP($A6,'EV DownFlex'!$A$2:$Y$32,R$1+2)</f>
        <v>2.8067366697000362</v>
      </c>
      <c r="S6" s="1">
        <f>('[1]DownFlex, Winter'!S6*(1+[1]Main!$B$4)^(Main!$B$5-2020))+VLOOKUP($A6,'EV DownFlex'!$A$2:$Y$32,S$1+2)</f>
        <v>2.8354842256461921</v>
      </c>
      <c r="T6" s="1">
        <f>('[1]DownFlex, Winter'!T6*(1+[1]Main!$B$4)^(Main!$B$5-2020))+VLOOKUP($A6,'EV DownFlex'!$A$2:$Y$32,T$1+2)</f>
        <v>1.7834028951672056</v>
      </c>
      <c r="U6" s="1">
        <f>('[1]DownFlex, Winter'!U6*(1+[1]Main!$B$4)^(Main!$B$5-2020))+VLOOKUP($A6,'EV DownFlex'!$A$2:$Y$32,U$1+2)</f>
        <v>1.8709479880570608</v>
      </c>
      <c r="V6" s="1">
        <f>('[1]DownFlex, Winter'!V6*(1+[1]Main!$B$4)^(Main!$B$5-2020))+VLOOKUP($A6,'EV DownFlex'!$A$2:$Y$32,V$1+2)</f>
        <v>1.9638610521200053</v>
      </c>
      <c r="W6" s="1">
        <f>('[1]DownFlex, Winter'!W6*(1+[1]Main!$B$4)^(Main!$B$5-2020))+VLOOKUP($A6,'EV DownFlex'!$A$2:$Y$32,W$1+2)</f>
        <v>2.062641037730732</v>
      </c>
      <c r="X6" s="1">
        <f>('[1]DownFlex, Winter'!X6*(1+[1]Main!$B$4)^(Main!$B$5-2020))+VLOOKUP($A6,'EV DownFlex'!$A$2:$Y$32,X$1+2)</f>
        <v>2.1540373471525442</v>
      </c>
      <c r="Y6" s="1">
        <f>('[1]DownFlex, Winter'!Y6*(1+[1]Main!$B$4)^(Main!$B$5-2020))+VLOOKUP($A6,'EV DownFlex'!$A$2:$Y$32,Y$1+2)</f>
        <v>2.3031425703732058</v>
      </c>
      <c r="Z6" s="1"/>
    </row>
    <row r="7" spans="1:26" x14ac:dyDescent="0.25">
      <c r="A7">
        <v>8</v>
      </c>
      <c r="B7" s="1">
        <f>('[1]DownFlex, Winter'!B7*(1+[1]Main!$B$4)^(Main!$B$5-2020))+VLOOKUP($A7,'EV DownFlex'!$A$2:$Y$32,B$1+2)</f>
        <v>0</v>
      </c>
      <c r="C7" s="1">
        <f>('[1]DownFlex, Winter'!C7*(1+[1]Main!$B$4)^(Main!$B$5-2020))+VLOOKUP($A7,'EV DownFlex'!$A$2:$Y$32,C$1+2)</f>
        <v>0</v>
      </c>
      <c r="D7" s="1">
        <f>('[1]DownFlex, Winter'!D7*(1+[1]Main!$B$4)^(Main!$B$5-2020))+VLOOKUP($A7,'EV DownFlex'!$A$2:$Y$32,D$1+2)</f>
        <v>0</v>
      </c>
      <c r="E7" s="1">
        <f>('[1]DownFlex, Winter'!E7*(1+[1]Main!$B$4)^(Main!$B$5-2020))+VLOOKUP($A7,'EV DownFlex'!$A$2:$Y$32,E$1+2)</f>
        <v>0</v>
      </c>
      <c r="F7" s="1">
        <f>('[1]DownFlex, Winter'!F7*(1+[1]Main!$B$4)^(Main!$B$5-2020))+VLOOKUP($A7,'EV DownFlex'!$A$2:$Y$32,F$1+2)</f>
        <v>0</v>
      </c>
      <c r="G7" s="1">
        <f>('[1]DownFlex, Winter'!G7*(1+[1]Main!$B$4)^(Main!$B$5-2020))+VLOOKUP($A7,'EV DownFlex'!$A$2:$Y$32,G$1+2)</f>
        <v>0</v>
      </c>
      <c r="H7" s="1">
        <f>('[1]DownFlex, Winter'!H7*(1+[1]Main!$B$4)^(Main!$B$5-2020))+VLOOKUP($A7,'EV DownFlex'!$A$2:$Y$32,H$1+2)</f>
        <v>0</v>
      </c>
      <c r="I7" s="1">
        <f>('[1]DownFlex, Winter'!I7*(1+[1]Main!$B$4)^(Main!$B$5-2020))+VLOOKUP($A7,'EV DownFlex'!$A$2:$Y$32,I$1+2)</f>
        <v>0</v>
      </c>
      <c r="J7" s="1">
        <f>('[1]DownFlex, Winter'!J7*(1+[1]Main!$B$4)^(Main!$B$5-2020))+VLOOKUP($A7,'EV DownFlex'!$A$2:$Y$32,J$1+2)</f>
        <v>0</v>
      </c>
      <c r="K7" s="1">
        <f>('[1]DownFlex, Winter'!K7*(1+[1]Main!$B$4)^(Main!$B$5-2020))+VLOOKUP($A7,'EV DownFlex'!$A$2:$Y$32,K$1+2)</f>
        <v>0</v>
      </c>
      <c r="L7" s="1">
        <f>('[1]DownFlex, Winter'!L7*(1+[1]Main!$B$4)^(Main!$B$5-2020))+VLOOKUP($A7,'EV DownFlex'!$A$2:$Y$32,L$1+2)</f>
        <v>0</v>
      </c>
      <c r="M7" s="1">
        <f>('[1]DownFlex, Winter'!M7*(1+[1]Main!$B$4)^(Main!$B$5-2020))+VLOOKUP($A7,'EV DownFlex'!$A$2:$Y$32,M$1+2)</f>
        <v>0</v>
      </c>
      <c r="N7" s="1">
        <f>('[1]DownFlex, Winter'!N7*(1+[1]Main!$B$4)^(Main!$B$5-2020))+VLOOKUP($A7,'EV DownFlex'!$A$2:$Y$32,N$1+2)</f>
        <v>0</v>
      </c>
      <c r="O7" s="1">
        <f>('[1]DownFlex, Winter'!O7*(1+[1]Main!$B$4)^(Main!$B$5-2020))+VLOOKUP($A7,'EV DownFlex'!$A$2:$Y$32,O$1+2)</f>
        <v>0</v>
      </c>
      <c r="P7" s="1">
        <f>('[1]DownFlex, Winter'!P7*(1+[1]Main!$B$4)^(Main!$B$5-2020))+VLOOKUP($A7,'EV DownFlex'!$A$2:$Y$32,P$1+2)</f>
        <v>0</v>
      </c>
      <c r="Q7" s="1">
        <f>('[1]DownFlex, Winter'!Q7*(1+[1]Main!$B$4)^(Main!$B$5-2020))+VLOOKUP($A7,'EV DownFlex'!$A$2:$Y$32,Q$1+2)</f>
        <v>0</v>
      </c>
      <c r="R7" s="1">
        <f>('[1]DownFlex, Winter'!R7*(1+[1]Main!$B$4)^(Main!$B$5-2020))+VLOOKUP($A7,'EV DownFlex'!$A$2:$Y$32,R$1+2)</f>
        <v>0</v>
      </c>
      <c r="S7" s="1">
        <f>('[1]DownFlex, Winter'!S7*(1+[1]Main!$B$4)^(Main!$B$5-2020))+VLOOKUP($A7,'EV DownFlex'!$A$2:$Y$32,S$1+2)</f>
        <v>0</v>
      </c>
      <c r="T7" s="1">
        <f>('[1]DownFlex, Winter'!T7*(1+[1]Main!$B$4)^(Main!$B$5-2020))+VLOOKUP($A7,'EV DownFlex'!$A$2:$Y$32,T$1+2)</f>
        <v>0</v>
      </c>
      <c r="U7" s="1">
        <f>('[1]DownFlex, Winter'!U7*(1+[1]Main!$B$4)^(Main!$B$5-2020))+VLOOKUP($A7,'EV DownFlex'!$A$2:$Y$32,U$1+2)</f>
        <v>0</v>
      </c>
      <c r="V7" s="1">
        <f>('[1]DownFlex, Winter'!V7*(1+[1]Main!$B$4)^(Main!$B$5-2020))+VLOOKUP($A7,'EV DownFlex'!$A$2:$Y$32,V$1+2)</f>
        <v>0</v>
      </c>
      <c r="W7" s="1">
        <f>('[1]DownFlex, Winter'!W7*(1+[1]Main!$B$4)^(Main!$B$5-2020))+VLOOKUP($A7,'EV DownFlex'!$A$2:$Y$32,W$1+2)</f>
        <v>0</v>
      </c>
      <c r="X7" s="1">
        <f>('[1]DownFlex, Winter'!X7*(1+[1]Main!$B$4)^(Main!$B$5-2020))+VLOOKUP($A7,'EV DownFlex'!$A$2:$Y$32,X$1+2)</f>
        <v>0</v>
      </c>
      <c r="Y7" s="1">
        <f>('[1]DownFlex, Winter'!Y7*(1+[1]Main!$B$4)^(Main!$B$5-2020))+VLOOKUP($A7,'EV DownFlex'!$A$2:$Y$32,Y$1+2)</f>
        <v>0</v>
      </c>
      <c r="Z7" s="1"/>
    </row>
    <row r="8" spans="1:26" x14ac:dyDescent="0.25">
      <c r="A8">
        <v>9</v>
      </c>
      <c r="B8" s="1">
        <f>('[1]DownFlex, Winter'!B8*(1+[1]Main!$B$4)^(Main!$B$5-2020))+VLOOKUP($A8,'EV DownFlex'!$A$2:$Y$32,B$1+2)</f>
        <v>14.27913143050159</v>
      </c>
      <c r="C8" s="1">
        <f>('[1]DownFlex, Winter'!C8*(1+[1]Main!$B$4)^(Main!$B$5-2020))+VLOOKUP($A8,'EV DownFlex'!$A$2:$Y$32,C$1+2)</f>
        <v>15.102127966732205</v>
      </c>
      <c r="D8" s="1">
        <f>('[1]DownFlex, Winter'!D8*(1+[1]Main!$B$4)^(Main!$B$5-2020))+VLOOKUP($A8,'EV DownFlex'!$A$2:$Y$32,D$1+2)</f>
        <v>15.766298025773231</v>
      </c>
      <c r="E8" s="1">
        <f>('[1]DownFlex, Winter'!E8*(1+[1]Main!$B$4)^(Main!$B$5-2020))+VLOOKUP($A8,'EV DownFlex'!$A$2:$Y$32,E$1+2)</f>
        <v>16.750201380132502</v>
      </c>
      <c r="F8" s="1">
        <f>('[1]DownFlex, Winter'!F8*(1+[1]Main!$B$4)^(Main!$B$5-2020))+VLOOKUP($A8,'EV DownFlex'!$A$2:$Y$32,F$1+2)</f>
        <v>17.695085083499549</v>
      </c>
      <c r="G8" s="1">
        <f>('[1]DownFlex, Winter'!G8*(1+[1]Main!$B$4)^(Main!$B$5-2020))+VLOOKUP($A8,'EV DownFlex'!$A$2:$Y$32,G$1+2)</f>
        <v>17.573603770257041</v>
      </c>
      <c r="H8" s="1">
        <f>('[1]DownFlex, Winter'!H8*(1+[1]Main!$B$4)^(Main!$B$5-2020))+VLOOKUP($A8,'EV DownFlex'!$A$2:$Y$32,H$1+2)</f>
        <v>16.595268549761983</v>
      </c>
      <c r="I8" s="1">
        <f>('[1]DownFlex, Winter'!I8*(1+[1]Main!$B$4)^(Main!$B$5-2020))+VLOOKUP($A8,'EV DownFlex'!$A$2:$Y$32,I$1+2)</f>
        <v>16.496417127689064</v>
      </c>
      <c r="J8" s="1">
        <f>('[1]DownFlex, Winter'!J8*(1+[1]Main!$B$4)^(Main!$B$5-2020))+VLOOKUP($A8,'EV DownFlex'!$A$2:$Y$32,J$1+2)</f>
        <v>15.574208870678282</v>
      </c>
      <c r="K8" s="1">
        <f>('[1]DownFlex, Winter'!K8*(1+[1]Main!$B$4)^(Main!$B$5-2020))+VLOOKUP($A8,'EV DownFlex'!$A$2:$Y$32,K$1+2)</f>
        <v>22.549646896472755</v>
      </c>
      <c r="L8" s="1">
        <f>('[1]DownFlex, Winter'!L8*(1+[1]Main!$B$4)^(Main!$B$5-2020))+VLOOKUP($A8,'EV DownFlex'!$A$2:$Y$32,L$1+2)</f>
        <v>21.376823992834854</v>
      </c>
      <c r="M8" s="1">
        <f>('[1]DownFlex, Winter'!M8*(1+[1]Main!$B$4)^(Main!$B$5-2020))+VLOOKUP($A8,'EV DownFlex'!$A$2:$Y$32,M$1+2)</f>
        <v>20.423984706325818</v>
      </c>
      <c r="N8" s="1">
        <f>('[1]DownFlex, Winter'!N8*(1+[1]Main!$B$4)^(Main!$B$5-2020))+VLOOKUP($A8,'EV DownFlex'!$A$2:$Y$32,N$1+2)</f>
        <v>19.481119541201235</v>
      </c>
      <c r="O8" s="1">
        <f>('[1]DownFlex, Winter'!O8*(1+[1]Main!$B$4)^(Main!$B$5-2020))+VLOOKUP($A8,'EV DownFlex'!$A$2:$Y$32,O$1+2)</f>
        <v>18.101394652486036</v>
      </c>
      <c r="P8" s="1">
        <f>('[1]DownFlex, Winter'!P8*(1+[1]Main!$B$4)^(Main!$B$5-2020))+VLOOKUP($A8,'EV DownFlex'!$A$2:$Y$32,P$1+2)</f>
        <v>17.501815176648879</v>
      </c>
      <c r="Q8" s="1">
        <f>('[1]DownFlex, Winter'!Q8*(1+[1]Main!$B$4)^(Main!$B$5-2020))+VLOOKUP($A8,'EV DownFlex'!$A$2:$Y$32,Q$1+2)</f>
        <v>16.641045352119914</v>
      </c>
      <c r="R8" s="1">
        <f>('[1]DownFlex, Winter'!R8*(1+[1]Main!$B$4)^(Main!$B$5-2020))+VLOOKUP($A8,'EV DownFlex'!$A$2:$Y$32,R$1+2)</f>
        <v>16.318484665090686</v>
      </c>
      <c r="S8" s="1">
        <f>('[1]DownFlex, Winter'!S8*(1+[1]Main!$B$4)^(Main!$B$5-2020))+VLOOKUP($A8,'EV DownFlex'!$A$2:$Y$32,S$1+2)</f>
        <v>15.997952677277338</v>
      </c>
      <c r="T8" s="1">
        <f>('[1]DownFlex, Winter'!T8*(1+[1]Main!$B$4)^(Main!$B$5-2020))+VLOOKUP($A8,'EV DownFlex'!$A$2:$Y$32,T$1+2)</f>
        <v>10.279700353976256</v>
      </c>
      <c r="U8" s="1">
        <f>('[1]DownFlex, Winter'!U8*(1+[1]Main!$B$4)^(Main!$B$5-2020))+VLOOKUP($A8,'EV DownFlex'!$A$2:$Y$32,U$1+2)</f>
        <v>10.789557081197838</v>
      </c>
      <c r="V8" s="1">
        <f>('[1]DownFlex, Winter'!V8*(1+[1]Main!$B$4)^(Main!$B$5-2020))+VLOOKUP($A8,'EV DownFlex'!$A$2:$Y$32,V$1+2)</f>
        <v>11.305027501581375</v>
      </c>
      <c r="W8" s="1">
        <f>('[1]DownFlex, Winter'!W8*(1+[1]Main!$B$4)^(Main!$B$5-2020))+VLOOKUP($A8,'EV DownFlex'!$A$2:$Y$32,W$1+2)</f>
        <v>11.341041912889146</v>
      </c>
      <c r="X8" s="1">
        <f>('[1]DownFlex, Winter'!X8*(1+[1]Main!$B$4)^(Main!$B$5-2020))+VLOOKUP($A8,'EV DownFlex'!$A$2:$Y$32,X$1+2)</f>
        <v>11.572648749306126</v>
      </c>
      <c r="Y8" s="1">
        <f>('[1]DownFlex, Winter'!Y8*(1+[1]Main!$B$4)^(Main!$B$5-2020))+VLOOKUP($A8,'EV DownFlex'!$A$2:$Y$32,Y$1+2)</f>
        <v>13.463341871242825</v>
      </c>
      <c r="Z8" s="1"/>
    </row>
    <row r="9" spans="1:26" x14ac:dyDescent="0.25">
      <c r="A9">
        <v>10</v>
      </c>
      <c r="B9" s="1">
        <f>('[1]DownFlex, Winter'!B9*(1+[1]Main!$B$4)^(Main!$B$5-2020))+VLOOKUP($A9,'EV DownFlex'!$A$2:$Y$32,B$1+2)</f>
        <v>7.4461971667327873</v>
      </c>
      <c r="C9" s="1">
        <f>('[1]DownFlex, Winter'!C9*(1+[1]Main!$B$4)^(Main!$B$5-2020))+VLOOKUP($A9,'EV DownFlex'!$A$2:$Y$32,C$1+2)</f>
        <v>7.6831641861232551</v>
      </c>
      <c r="D9" s="1">
        <f>('[1]DownFlex, Winter'!D9*(1+[1]Main!$B$4)^(Main!$B$5-2020))+VLOOKUP($A9,'EV DownFlex'!$A$2:$Y$32,D$1+2)</f>
        <v>7.9020192078534386</v>
      </c>
      <c r="E9" s="1">
        <f>('[1]DownFlex, Winter'!E9*(1+[1]Main!$B$4)^(Main!$B$5-2020))+VLOOKUP($A9,'EV DownFlex'!$A$2:$Y$32,E$1+2)</f>
        <v>8.251550585051147</v>
      </c>
      <c r="F9" s="1">
        <f>('[1]DownFlex, Winter'!F9*(1+[1]Main!$B$4)^(Main!$B$5-2020))+VLOOKUP($A9,'EV DownFlex'!$A$2:$Y$32,F$1+2)</f>
        <v>8.6312485960227772</v>
      </c>
      <c r="G9" s="1">
        <f>('[1]DownFlex, Winter'!G9*(1+[1]Main!$B$4)^(Main!$B$5-2020))+VLOOKUP($A9,'EV DownFlex'!$A$2:$Y$32,G$1+2)</f>
        <v>8.9484636232667008</v>
      </c>
      <c r="H9" s="1">
        <f>('[1]DownFlex, Winter'!H9*(1+[1]Main!$B$4)^(Main!$B$5-2020))+VLOOKUP($A9,'EV DownFlex'!$A$2:$Y$32,H$1+2)</f>
        <v>9.1262474819017214</v>
      </c>
      <c r="I9" s="1">
        <f>('[1]DownFlex, Winter'!I9*(1+[1]Main!$B$4)^(Main!$B$5-2020))+VLOOKUP($A9,'EV DownFlex'!$A$2:$Y$32,I$1+2)</f>
        <v>8.9858716207719542</v>
      </c>
      <c r="J9" s="1">
        <f>('[1]DownFlex, Winter'!J9*(1+[1]Main!$B$4)^(Main!$B$5-2020))+VLOOKUP($A9,'EV DownFlex'!$A$2:$Y$32,J$1+2)</f>
        <v>8.5702852737296844</v>
      </c>
      <c r="K9" s="1">
        <f>('[1]DownFlex, Winter'!K9*(1+[1]Main!$B$4)^(Main!$B$5-2020))+VLOOKUP($A9,'EV DownFlex'!$A$2:$Y$32,K$1+2)</f>
        <v>12.196130120898214</v>
      </c>
      <c r="L9" s="1">
        <f>('[1]DownFlex, Winter'!L9*(1+[1]Main!$B$4)^(Main!$B$5-2020))+VLOOKUP($A9,'EV DownFlex'!$A$2:$Y$32,L$1+2)</f>
        <v>11.954554600609825</v>
      </c>
      <c r="M9" s="1">
        <f>('[1]DownFlex, Winter'!M9*(1+[1]Main!$B$4)^(Main!$B$5-2020))+VLOOKUP($A9,'EV DownFlex'!$A$2:$Y$32,M$1+2)</f>
        <v>11.617431147372562</v>
      </c>
      <c r="N9" s="1">
        <f>('[1]DownFlex, Winter'!N9*(1+[1]Main!$B$4)^(Main!$B$5-2020))+VLOOKUP($A9,'EV DownFlex'!$A$2:$Y$32,N$1+2)</f>
        <v>10.861632437735341</v>
      </c>
      <c r="O9" s="1">
        <f>('[1]DownFlex, Winter'!O9*(1+[1]Main!$B$4)^(Main!$B$5-2020))+VLOOKUP($A9,'EV DownFlex'!$A$2:$Y$32,O$1+2)</f>
        <v>10.437868862434939</v>
      </c>
      <c r="P9" s="1">
        <f>('[1]DownFlex, Winter'!P9*(1+[1]Main!$B$4)^(Main!$B$5-2020))+VLOOKUP($A9,'EV DownFlex'!$A$2:$Y$32,P$1+2)</f>
        <v>10.108652021017331</v>
      </c>
      <c r="Q9" s="1">
        <f>('[1]DownFlex, Winter'!Q9*(1+[1]Main!$B$4)^(Main!$B$5-2020))+VLOOKUP($A9,'EV DownFlex'!$A$2:$Y$32,Q$1+2)</f>
        <v>9.5829981319749802</v>
      </c>
      <c r="R9" s="1">
        <f>('[1]DownFlex, Winter'!R9*(1+[1]Main!$B$4)^(Main!$B$5-2020))+VLOOKUP($A9,'EV DownFlex'!$A$2:$Y$32,R$1+2)</f>
        <v>9.3514988891420732</v>
      </c>
      <c r="S9" s="1">
        <f>('[1]DownFlex, Winter'!S9*(1+[1]Main!$B$4)^(Main!$B$5-2020))+VLOOKUP($A9,'EV DownFlex'!$A$2:$Y$32,S$1+2)</f>
        <v>9.2820668268879025</v>
      </c>
      <c r="T9" s="1">
        <f>('[1]DownFlex, Winter'!T9*(1+[1]Main!$B$4)^(Main!$B$5-2020))+VLOOKUP($A9,'EV DownFlex'!$A$2:$Y$32,T$1+2)</f>
        <v>6.2786635328154521</v>
      </c>
      <c r="U9" s="1">
        <f>('[1]DownFlex, Winter'!U9*(1+[1]Main!$B$4)^(Main!$B$5-2020))+VLOOKUP($A9,'EV DownFlex'!$A$2:$Y$32,U$1+2)</f>
        <v>6.4613753655936579</v>
      </c>
      <c r="V9" s="1">
        <f>('[1]DownFlex, Winter'!V9*(1+[1]Main!$B$4)^(Main!$B$5-2020))+VLOOKUP($A9,'EV DownFlex'!$A$2:$Y$32,V$1+2)</f>
        <v>6.7075828373070294</v>
      </c>
      <c r="W9" s="1">
        <f>('[1]DownFlex, Winter'!W9*(1+[1]Main!$B$4)^(Main!$B$5-2020))+VLOOKUP($A9,'EV DownFlex'!$A$2:$Y$32,W$1+2)</f>
        <v>6.8755519454445091</v>
      </c>
      <c r="X9" s="1">
        <f>('[1]DownFlex, Winter'!X9*(1+[1]Main!$B$4)^(Main!$B$5-2020))+VLOOKUP($A9,'EV DownFlex'!$A$2:$Y$32,X$1+2)</f>
        <v>6.9444076748008063</v>
      </c>
      <c r="Y9" s="1">
        <f>('[1]DownFlex, Winter'!Y9*(1+[1]Main!$B$4)^(Main!$B$5-2020))+VLOOKUP($A9,'EV DownFlex'!$A$2:$Y$32,Y$1+2)</f>
        <v>7.2284656815933035</v>
      </c>
      <c r="Z9" s="1"/>
    </row>
    <row r="10" spans="1:26" x14ac:dyDescent="0.25">
      <c r="A10">
        <v>12</v>
      </c>
      <c r="B10" s="1">
        <f>('[1]DownFlex, Winter'!B10*(1+[1]Main!$B$4)^(Main!$B$5-2020))+VLOOKUP($A10,'EV DownFlex'!$A$2:$Y$32,B$1+2)</f>
        <v>43.473426780113329</v>
      </c>
      <c r="C10" s="1">
        <f>('[1]DownFlex, Winter'!C10*(1+[1]Main!$B$4)^(Main!$B$5-2020))+VLOOKUP($A10,'EV DownFlex'!$A$2:$Y$32,C$1+2)</f>
        <v>44.409210525071352</v>
      </c>
      <c r="D10" s="1">
        <f>('[1]DownFlex, Winter'!D10*(1+[1]Main!$B$4)^(Main!$B$5-2020))+VLOOKUP($A10,'EV DownFlex'!$A$2:$Y$32,D$1+2)</f>
        <v>45.630881897585013</v>
      </c>
      <c r="E10" s="1">
        <f>('[1]DownFlex, Winter'!E10*(1+[1]Main!$B$4)^(Main!$B$5-2020))+VLOOKUP($A10,'EV DownFlex'!$A$2:$Y$32,E$1+2)</f>
        <v>47.620503173567123</v>
      </c>
      <c r="F10" s="1">
        <f>('[1]DownFlex, Winter'!F10*(1+[1]Main!$B$4)^(Main!$B$5-2020))+VLOOKUP($A10,'EV DownFlex'!$A$2:$Y$32,F$1+2)</f>
        <v>49.781442081414056</v>
      </c>
      <c r="G10" s="1">
        <f>('[1]DownFlex, Winter'!G10*(1+[1]Main!$B$4)^(Main!$B$5-2020))+VLOOKUP($A10,'EV DownFlex'!$A$2:$Y$32,G$1+2)</f>
        <v>52.129540218375439</v>
      </c>
      <c r="H10" s="1">
        <f>('[1]DownFlex, Winter'!H10*(1+[1]Main!$B$4)^(Main!$B$5-2020))+VLOOKUP($A10,'EV DownFlex'!$A$2:$Y$32,H$1+2)</f>
        <v>54.290304776859344</v>
      </c>
      <c r="I10" s="1">
        <f>('[1]DownFlex, Winter'!I10*(1+[1]Main!$B$4)^(Main!$B$5-2020))+VLOOKUP($A10,'EV DownFlex'!$A$2:$Y$32,I$1+2)</f>
        <v>54.4419568445797</v>
      </c>
      <c r="J10" s="1">
        <f>('[1]DownFlex, Winter'!J10*(1+[1]Main!$B$4)^(Main!$B$5-2020))+VLOOKUP($A10,'EV DownFlex'!$A$2:$Y$32,J$1+2)</f>
        <v>51.111966167045715</v>
      </c>
      <c r="K10" s="1">
        <f>('[1]DownFlex, Winter'!K10*(1+[1]Main!$B$4)^(Main!$B$5-2020))+VLOOKUP($A10,'EV DownFlex'!$A$2:$Y$32,K$1+2)</f>
        <v>70.934272822208726</v>
      </c>
      <c r="L10" s="1">
        <f>('[1]DownFlex, Winter'!L10*(1+[1]Main!$B$4)^(Main!$B$5-2020))+VLOOKUP($A10,'EV DownFlex'!$A$2:$Y$32,L$1+2)</f>
        <v>70.286127762821749</v>
      </c>
      <c r="M10" s="1">
        <f>('[1]DownFlex, Winter'!M10*(1+[1]Main!$B$4)^(Main!$B$5-2020))+VLOOKUP($A10,'EV DownFlex'!$A$2:$Y$32,M$1+2)</f>
        <v>68.46867372570857</v>
      </c>
      <c r="N10" s="1">
        <f>('[1]DownFlex, Winter'!N10*(1+[1]Main!$B$4)^(Main!$B$5-2020))+VLOOKUP($A10,'EV DownFlex'!$A$2:$Y$32,N$1+2)</f>
        <v>63.916436011208013</v>
      </c>
      <c r="O10" s="1">
        <f>('[1]DownFlex, Winter'!O10*(1+[1]Main!$B$4)^(Main!$B$5-2020))+VLOOKUP($A10,'EV DownFlex'!$A$2:$Y$32,O$1+2)</f>
        <v>61.507121756758664</v>
      </c>
      <c r="P10" s="1">
        <f>('[1]DownFlex, Winter'!P10*(1+[1]Main!$B$4)^(Main!$B$5-2020))+VLOOKUP($A10,'EV DownFlex'!$A$2:$Y$32,P$1+2)</f>
        <v>58.82073032443995</v>
      </c>
      <c r="Q10" s="1">
        <f>('[1]DownFlex, Winter'!Q10*(1+[1]Main!$B$4)^(Main!$B$5-2020))+VLOOKUP($A10,'EV DownFlex'!$A$2:$Y$32,Q$1+2)</f>
        <v>55.786634790814368</v>
      </c>
      <c r="R10" s="1">
        <f>('[1]DownFlex, Winter'!R10*(1+[1]Main!$B$4)^(Main!$B$5-2020))+VLOOKUP($A10,'EV DownFlex'!$A$2:$Y$32,R$1+2)</f>
        <v>54.867718647871811</v>
      </c>
      <c r="S10" s="1">
        <f>('[1]DownFlex, Winter'!S10*(1+[1]Main!$B$4)^(Main!$B$5-2020))+VLOOKUP($A10,'EV DownFlex'!$A$2:$Y$32,S$1+2)</f>
        <v>55.316399265195038</v>
      </c>
      <c r="T10" s="1">
        <f>('[1]DownFlex, Winter'!T10*(1+[1]Main!$B$4)^(Main!$B$5-2020))+VLOOKUP($A10,'EV DownFlex'!$A$2:$Y$32,T$1+2)</f>
        <v>39.731042092156059</v>
      </c>
      <c r="U10" s="1">
        <f>('[1]DownFlex, Winter'!U10*(1+[1]Main!$B$4)^(Main!$B$5-2020))+VLOOKUP($A10,'EV DownFlex'!$A$2:$Y$32,U$1+2)</f>
        <v>40.853905764125912</v>
      </c>
      <c r="V10" s="1">
        <f>('[1]DownFlex, Winter'!V10*(1+[1]Main!$B$4)^(Main!$B$5-2020))+VLOOKUP($A10,'EV DownFlex'!$A$2:$Y$32,V$1+2)</f>
        <v>42.175247504835902</v>
      </c>
      <c r="W10" s="1">
        <f>('[1]DownFlex, Winter'!W10*(1+[1]Main!$B$4)^(Main!$B$5-2020))+VLOOKUP($A10,'EV DownFlex'!$A$2:$Y$32,W$1+2)</f>
        <v>42.833323582779592</v>
      </c>
      <c r="X10" s="1">
        <f>('[1]DownFlex, Winter'!X10*(1+[1]Main!$B$4)^(Main!$B$5-2020))+VLOOKUP($A10,'EV DownFlex'!$A$2:$Y$32,X$1+2)</f>
        <v>42.826227963532382</v>
      </c>
      <c r="Y10" s="1">
        <f>('[1]DownFlex, Winter'!Y10*(1+[1]Main!$B$4)^(Main!$B$5-2020))+VLOOKUP($A10,'EV DownFlex'!$A$2:$Y$32,Y$1+2)</f>
        <v>43.752624875297855</v>
      </c>
      <c r="Z10" s="1"/>
    </row>
    <row r="11" spans="1:26" x14ac:dyDescent="0.25">
      <c r="A11">
        <v>15</v>
      </c>
      <c r="B11" s="1">
        <f>('[1]DownFlex, Winter'!B11*(1+[1]Main!$B$4)^(Main!$B$5-2020))+VLOOKUP($A11,'EV DownFlex'!$A$2:$Y$32,B$1+2)</f>
        <v>1.4954068690823745</v>
      </c>
      <c r="C11" s="1">
        <f>('[1]DownFlex, Winter'!C11*(1+[1]Main!$B$4)^(Main!$B$5-2020))+VLOOKUP($A11,'EV DownFlex'!$A$2:$Y$32,C$1+2)</f>
        <v>1.5660163960745508</v>
      </c>
      <c r="D11" s="1">
        <f>('[1]DownFlex, Winter'!D11*(1+[1]Main!$B$4)^(Main!$B$5-2020))+VLOOKUP($A11,'EV DownFlex'!$A$2:$Y$32,D$1+2)</f>
        <v>1.6182726207078755</v>
      </c>
      <c r="E11" s="1">
        <f>('[1]DownFlex, Winter'!E11*(1+[1]Main!$B$4)^(Main!$B$5-2020))+VLOOKUP($A11,'EV DownFlex'!$A$2:$Y$32,E$1+2)</f>
        <v>1.7013478168900169</v>
      </c>
      <c r="F11" s="1">
        <f>('[1]DownFlex, Winter'!F11*(1+[1]Main!$B$4)^(Main!$B$5-2020))+VLOOKUP($A11,'EV DownFlex'!$A$2:$Y$32,F$1+2)</f>
        <v>1.7860211664764645</v>
      </c>
      <c r="G11" s="1">
        <f>('[1]DownFlex, Winter'!G11*(1+[1]Main!$B$4)^(Main!$B$5-2020))+VLOOKUP($A11,'EV DownFlex'!$A$2:$Y$32,G$1+2)</f>
        <v>1.8503734179906413</v>
      </c>
      <c r="H11" s="1">
        <f>('[1]DownFlex, Winter'!H11*(1+[1]Main!$B$4)^(Main!$B$5-2020))+VLOOKUP($A11,'EV DownFlex'!$A$2:$Y$32,H$1+2)</f>
        <v>1.8725158021228505</v>
      </c>
      <c r="I11" s="1">
        <f>('[1]DownFlex, Winter'!I11*(1+[1]Main!$B$4)^(Main!$B$5-2020))+VLOOKUP($A11,'EV DownFlex'!$A$2:$Y$32,I$1+2)</f>
        <v>1.8277556547061136</v>
      </c>
      <c r="J11" s="1">
        <f>('[1]DownFlex, Winter'!J11*(1+[1]Main!$B$4)^(Main!$B$5-2020))+VLOOKUP($A11,'EV DownFlex'!$A$2:$Y$32,J$1+2)</f>
        <v>1.6837552501454645</v>
      </c>
      <c r="K11" s="1">
        <f>('[1]DownFlex, Winter'!K11*(1+[1]Main!$B$4)^(Main!$B$5-2020))+VLOOKUP($A11,'EV DownFlex'!$A$2:$Y$32,K$1+2)</f>
        <v>2.4448326273328274</v>
      </c>
      <c r="L11" s="1">
        <f>('[1]DownFlex, Winter'!L11*(1+[1]Main!$B$4)^(Main!$B$5-2020))+VLOOKUP($A11,'EV DownFlex'!$A$2:$Y$32,L$1+2)</f>
        <v>2.3721560615370656</v>
      </c>
      <c r="M11" s="1">
        <f>('[1]DownFlex, Winter'!M11*(1+[1]Main!$B$4)^(Main!$B$5-2020))+VLOOKUP($A11,'EV DownFlex'!$A$2:$Y$32,M$1+2)</f>
        <v>2.2995243858171963</v>
      </c>
      <c r="N11" s="1">
        <f>('[1]DownFlex, Winter'!N11*(1+[1]Main!$B$4)^(Main!$B$5-2020))+VLOOKUP($A11,'EV DownFlex'!$A$2:$Y$32,N$1+2)</f>
        <v>2.1489148025890503</v>
      </c>
      <c r="O11" s="1">
        <f>('[1]DownFlex, Winter'!O11*(1+[1]Main!$B$4)^(Main!$B$5-2020))+VLOOKUP($A11,'EV DownFlex'!$A$2:$Y$32,O$1+2)</f>
        <v>2.056288775773762</v>
      </c>
      <c r="P11" s="1">
        <f>('[1]DownFlex, Winter'!P11*(1+[1]Main!$B$4)^(Main!$B$5-2020))+VLOOKUP($A11,'EV DownFlex'!$A$2:$Y$32,P$1+2)</f>
        <v>1.9761144273664979</v>
      </c>
      <c r="Q11" s="1">
        <f>('[1]DownFlex, Winter'!Q11*(1+[1]Main!$B$4)^(Main!$B$5-2020))+VLOOKUP($A11,'EV DownFlex'!$A$2:$Y$32,Q$1+2)</f>
        <v>1.8632615663602261</v>
      </c>
      <c r="R11" s="1">
        <f>('[1]DownFlex, Winter'!R11*(1+[1]Main!$B$4)^(Main!$B$5-2020))+VLOOKUP($A11,'EV DownFlex'!$A$2:$Y$32,R$1+2)</f>
        <v>1.8128646373405053</v>
      </c>
      <c r="S11" s="1">
        <f>('[1]DownFlex, Winter'!S11*(1+[1]Main!$B$4)^(Main!$B$5-2020))+VLOOKUP($A11,'EV DownFlex'!$A$2:$Y$32,S$1+2)</f>
        <v>1.7762955670463763</v>
      </c>
      <c r="T11" s="1">
        <f>('[1]DownFlex, Winter'!T11*(1+[1]Main!$B$4)^(Main!$B$5-2020))+VLOOKUP($A11,'EV DownFlex'!$A$2:$Y$32,T$1+2)</f>
        <v>1.1953431066402271</v>
      </c>
      <c r="U11" s="1">
        <f>('[1]DownFlex, Winter'!U11*(1+[1]Main!$B$4)^(Main!$B$5-2020))+VLOOKUP($A11,'EV DownFlex'!$A$2:$Y$32,U$1+2)</f>
        <v>1.2440884864125339</v>
      </c>
      <c r="V11" s="1">
        <f>('[1]DownFlex, Winter'!V11*(1+[1]Main!$B$4)^(Main!$B$5-2020))+VLOOKUP($A11,'EV DownFlex'!$A$2:$Y$32,V$1+2)</f>
        <v>1.2871577451063465</v>
      </c>
      <c r="W11" s="1">
        <f>('[1]DownFlex, Winter'!W11*(1+[1]Main!$B$4)^(Main!$B$5-2020))+VLOOKUP($A11,'EV DownFlex'!$A$2:$Y$32,W$1+2)</f>
        <v>1.3361861053604844</v>
      </c>
      <c r="X11" s="1">
        <f>('[1]DownFlex, Winter'!X11*(1+[1]Main!$B$4)^(Main!$B$5-2020))+VLOOKUP($A11,'EV DownFlex'!$A$2:$Y$32,X$1+2)</f>
        <v>1.3730264849184017</v>
      </c>
      <c r="Y11" s="1">
        <f>('[1]DownFlex, Winter'!Y11*(1+[1]Main!$B$4)^(Main!$B$5-2020))+VLOOKUP($A11,'EV DownFlex'!$A$2:$Y$32,Y$1+2)</f>
        <v>1.4490857331267946</v>
      </c>
      <c r="Z11" s="1"/>
    </row>
    <row r="12" spans="1:26" x14ac:dyDescent="0.25">
      <c r="A12">
        <v>16</v>
      </c>
      <c r="B12" s="1">
        <f>('[1]DownFlex, Winter'!B12*(1+[1]Main!$B$4)^(Main!$B$5-2020))+VLOOKUP($A12,'EV DownFlex'!$A$2:$Y$32,B$1+2)</f>
        <v>7.7340279968964207</v>
      </c>
      <c r="C12" s="1">
        <f>('[1]DownFlex, Winter'!C12*(1+[1]Main!$B$4)^(Main!$B$5-2020))+VLOOKUP($A12,'EV DownFlex'!$A$2:$Y$32,C$1+2)</f>
        <v>8.0595019940514696</v>
      </c>
      <c r="D12" s="1">
        <f>('[1]DownFlex, Winter'!D12*(1+[1]Main!$B$4)^(Main!$B$5-2020))+VLOOKUP($A12,'EV DownFlex'!$A$2:$Y$32,D$1+2)</f>
        <v>8.3422968524505396</v>
      </c>
      <c r="E12" s="1">
        <f>('[1]DownFlex, Winter'!E12*(1+[1]Main!$B$4)^(Main!$B$5-2020))+VLOOKUP($A12,'EV DownFlex'!$A$2:$Y$32,E$1+2)</f>
        <v>8.7468960261218172</v>
      </c>
      <c r="F12" s="1">
        <f>('[1]DownFlex, Winter'!F12*(1+[1]Main!$B$4)^(Main!$B$5-2020))+VLOOKUP($A12,'EV DownFlex'!$A$2:$Y$32,F$1+2)</f>
        <v>9.2301134294581679</v>
      </c>
      <c r="G12" s="1">
        <f>('[1]DownFlex, Winter'!G12*(1+[1]Main!$B$4)^(Main!$B$5-2020))+VLOOKUP($A12,'EV DownFlex'!$A$2:$Y$32,G$1+2)</f>
        <v>9.6829281494892072</v>
      </c>
      <c r="H12" s="1">
        <f>('[1]DownFlex, Winter'!H12*(1+[1]Main!$B$4)^(Main!$B$5-2020))+VLOOKUP($A12,'EV DownFlex'!$A$2:$Y$32,H$1+2)</f>
        <v>10.082837813267815</v>
      </c>
      <c r="I12" s="1">
        <f>('[1]DownFlex, Winter'!I12*(1+[1]Main!$B$4)^(Main!$B$5-2020))+VLOOKUP($A12,'EV DownFlex'!$A$2:$Y$32,I$1+2)</f>
        <v>10.059886037760251</v>
      </c>
      <c r="J12" s="1">
        <f>('[1]DownFlex, Winter'!J12*(1+[1]Main!$B$4)^(Main!$B$5-2020))+VLOOKUP($A12,'EV DownFlex'!$A$2:$Y$32,J$1+2)</f>
        <v>9.3411148752101401</v>
      </c>
      <c r="K12" s="1">
        <f>('[1]DownFlex, Winter'!K12*(1+[1]Main!$B$4)^(Main!$B$5-2020))+VLOOKUP($A12,'EV DownFlex'!$A$2:$Y$32,K$1+2)</f>
        <v>12.843847930945303</v>
      </c>
      <c r="L12" s="1">
        <f>('[1]DownFlex, Winter'!L12*(1+[1]Main!$B$4)^(Main!$B$5-2020))+VLOOKUP($A12,'EV DownFlex'!$A$2:$Y$32,L$1+2)</f>
        <v>12.611885670503042</v>
      </c>
      <c r="M12" s="1">
        <f>('[1]DownFlex, Winter'!M12*(1+[1]Main!$B$4)^(Main!$B$5-2020))+VLOOKUP($A12,'EV DownFlex'!$A$2:$Y$32,M$1+2)</f>
        <v>12.218345565757149</v>
      </c>
      <c r="N12" s="1">
        <f>('[1]DownFlex, Winter'!N12*(1+[1]Main!$B$4)^(Main!$B$5-2020))+VLOOKUP($A12,'EV DownFlex'!$A$2:$Y$32,N$1+2)</f>
        <v>11.358919524117422</v>
      </c>
      <c r="O12" s="1">
        <f>('[1]DownFlex, Winter'!O12*(1+[1]Main!$B$4)^(Main!$B$5-2020))+VLOOKUP($A12,'EV DownFlex'!$A$2:$Y$32,O$1+2)</f>
        <v>10.970601537566278</v>
      </c>
      <c r="P12" s="1">
        <f>('[1]DownFlex, Winter'!P12*(1+[1]Main!$B$4)^(Main!$B$5-2020))+VLOOKUP($A12,'EV DownFlex'!$A$2:$Y$32,P$1+2)</f>
        <v>10.501839096081731</v>
      </c>
      <c r="Q12" s="1">
        <f>('[1]DownFlex, Winter'!Q12*(1+[1]Main!$B$4)^(Main!$B$5-2020))+VLOOKUP($A12,'EV DownFlex'!$A$2:$Y$32,Q$1+2)</f>
        <v>9.9988585814043738</v>
      </c>
      <c r="R12" s="1">
        <f>('[1]DownFlex, Winter'!R12*(1+[1]Main!$B$4)^(Main!$B$5-2020))+VLOOKUP($A12,'EV DownFlex'!$A$2:$Y$32,R$1+2)</f>
        <v>9.78799716927454</v>
      </c>
      <c r="S12" s="1">
        <f>('[1]DownFlex, Winter'!S12*(1+[1]Main!$B$4)^(Main!$B$5-2020))+VLOOKUP($A12,'EV DownFlex'!$A$2:$Y$32,S$1+2)</f>
        <v>9.5709385995086027</v>
      </c>
      <c r="T12" s="1">
        <f>('[1]DownFlex, Winter'!T12*(1+[1]Main!$B$4)^(Main!$B$5-2020))+VLOOKUP($A12,'EV DownFlex'!$A$2:$Y$32,T$1+2)</f>
        <v>6.6835113526445129</v>
      </c>
      <c r="U12" s="1">
        <f>('[1]DownFlex, Winter'!U12*(1+[1]Main!$B$4)^(Main!$B$5-2020))+VLOOKUP($A12,'EV DownFlex'!$A$2:$Y$32,U$1+2)</f>
        <v>6.8450152450536672</v>
      </c>
      <c r="V12" s="1">
        <f>('[1]DownFlex, Winter'!V12*(1+[1]Main!$B$4)^(Main!$B$5-2020))+VLOOKUP($A12,'EV DownFlex'!$A$2:$Y$32,V$1+2)</f>
        <v>7.0463148609853894</v>
      </c>
      <c r="W12" s="1">
        <f>('[1]DownFlex, Winter'!W12*(1+[1]Main!$B$4)^(Main!$B$5-2020))+VLOOKUP($A12,'EV DownFlex'!$A$2:$Y$32,W$1+2)</f>
        <v>7.1039928294323049</v>
      </c>
      <c r="X12" s="1">
        <f>('[1]DownFlex, Winter'!X12*(1+[1]Main!$B$4)^(Main!$B$5-2020))+VLOOKUP($A12,'EV DownFlex'!$A$2:$Y$32,X$1+2)</f>
        <v>7.2207047471873809</v>
      </c>
      <c r="Y12" s="1">
        <f>('[1]DownFlex, Winter'!Y12*(1+[1]Main!$B$4)^(Main!$B$5-2020))+VLOOKUP($A12,'EV DownFlex'!$A$2:$Y$32,Y$1+2)</f>
        <v>7.5112000956937814</v>
      </c>
      <c r="Z12" s="1"/>
    </row>
    <row r="13" spans="1:26" x14ac:dyDescent="0.25">
      <c r="A13">
        <v>17</v>
      </c>
      <c r="B13" s="1">
        <f>('[1]DownFlex, Winter'!B13*(1+[1]Main!$B$4)^(Main!$B$5-2020))+VLOOKUP($A13,'EV DownFlex'!$A$2:$Y$32,B$1+2)</f>
        <v>2.0663880195037345</v>
      </c>
      <c r="C13" s="1">
        <f>('[1]DownFlex, Winter'!C13*(1+[1]Main!$B$4)^(Main!$B$5-2020))+VLOOKUP($A13,'EV DownFlex'!$A$2:$Y$32,C$1+2)</f>
        <v>2.1549694919134073</v>
      </c>
      <c r="D13" s="1">
        <f>('[1]DownFlex, Winter'!D13*(1+[1]Main!$B$4)^(Main!$B$5-2020))+VLOOKUP($A13,'EV DownFlex'!$A$2:$Y$32,D$1+2)</f>
        <v>2.1959793505993956</v>
      </c>
      <c r="E13" s="1">
        <f>('[1]DownFlex, Winter'!E13*(1+[1]Main!$B$4)^(Main!$B$5-2020))+VLOOKUP($A13,'EV DownFlex'!$A$2:$Y$32,E$1+2)</f>
        <v>2.3172192336248227</v>
      </c>
      <c r="F13" s="1">
        <f>('[1]DownFlex, Winter'!F13*(1+[1]Main!$B$4)^(Main!$B$5-2020))+VLOOKUP($A13,'EV DownFlex'!$A$2:$Y$32,F$1+2)</f>
        <v>2.4389323792489335</v>
      </c>
      <c r="G13" s="1">
        <f>('[1]DownFlex, Winter'!G13*(1+[1]Main!$B$4)^(Main!$B$5-2020))+VLOOKUP($A13,'EV DownFlex'!$A$2:$Y$32,G$1+2)</f>
        <v>2.5509406398826466</v>
      </c>
      <c r="H13" s="1">
        <f>('[1]DownFlex, Winter'!H13*(1+[1]Main!$B$4)^(Main!$B$5-2020))+VLOOKUP($A13,'EV DownFlex'!$A$2:$Y$32,H$1+2)</f>
        <v>2.5672335237871629</v>
      </c>
      <c r="I13" s="1">
        <f>('[1]DownFlex, Winter'!I13*(1+[1]Main!$B$4)^(Main!$B$5-2020))+VLOOKUP($A13,'EV DownFlex'!$A$2:$Y$32,I$1+2)</f>
        <v>2.54759044701707</v>
      </c>
      <c r="J13" s="1">
        <f>('[1]DownFlex, Winter'!J13*(1+[1]Main!$B$4)^(Main!$B$5-2020))+VLOOKUP($A13,'EV DownFlex'!$A$2:$Y$32,J$1+2)</f>
        <v>2.3317228211970131</v>
      </c>
      <c r="K13" s="1">
        <f>('[1]DownFlex, Winter'!K13*(1+[1]Main!$B$4)^(Main!$B$5-2020))+VLOOKUP($A13,'EV DownFlex'!$A$2:$Y$32,K$1+2)</f>
        <v>3.3373840558643324</v>
      </c>
      <c r="L13" s="1">
        <f>('[1]DownFlex, Winter'!L13*(1+[1]Main!$B$4)^(Main!$B$5-2020))+VLOOKUP($A13,'EV DownFlex'!$A$2:$Y$32,L$1+2)</f>
        <v>3.2068861910839264</v>
      </c>
      <c r="M13" s="1">
        <f>('[1]DownFlex, Winter'!M13*(1+[1]Main!$B$4)^(Main!$B$5-2020))+VLOOKUP($A13,'EV DownFlex'!$A$2:$Y$32,M$1+2)</f>
        <v>3.1190386553036995</v>
      </c>
      <c r="N13" s="1">
        <f>('[1]DownFlex, Winter'!N13*(1+[1]Main!$B$4)^(Main!$B$5-2020))+VLOOKUP($A13,'EV DownFlex'!$A$2:$Y$32,N$1+2)</f>
        <v>2.8973951454475464</v>
      </c>
      <c r="O13" s="1">
        <f>('[1]DownFlex, Winter'!O13*(1+[1]Main!$B$4)^(Main!$B$5-2020))+VLOOKUP($A13,'EV DownFlex'!$A$2:$Y$32,O$1+2)</f>
        <v>2.7698465934313661</v>
      </c>
      <c r="P13" s="1">
        <f>('[1]DownFlex, Winter'!P13*(1+[1]Main!$B$4)^(Main!$B$5-2020))+VLOOKUP($A13,'EV DownFlex'!$A$2:$Y$32,P$1+2)</f>
        <v>2.6947882299937778</v>
      </c>
      <c r="Q13" s="1">
        <f>('[1]DownFlex, Winter'!Q13*(1+[1]Main!$B$4)^(Main!$B$5-2020))+VLOOKUP($A13,'EV DownFlex'!$A$2:$Y$32,Q$1+2)</f>
        <v>2.5848620449254986</v>
      </c>
      <c r="R13" s="1">
        <f>('[1]DownFlex, Winter'!R13*(1+[1]Main!$B$4)^(Main!$B$5-2020))+VLOOKUP($A13,'EV DownFlex'!$A$2:$Y$32,R$1+2)</f>
        <v>2.5679898619994672</v>
      </c>
      <c r="S13" s="1">
        <f>('[1]DownFlex, Winter'!S13*(1+[1]Main!$B$4)^(Main!$B$5-2020))+VLOOKUP($A13,'EV DownFlex'!$A$2:$Y$32,S$1+2)</f>
        <v>2.5070040199662165</v>
      </c>
      <c r="T13" s="1">
        <f>('[1]DownFlex, Winter'!T13*(1+[1]Main!$B$4)^(Main!$B$5-2020))+VLOOKUP($A13,'EV DownFlex'!$A$2:$Y$32,T$1+2)</f>
        <v>1.7120054003101002</v>
      </c>
      <c r="U13" s="1">
        <f>('[1]DownFlex, Winter'!U13*(1+[1]Main!$B$4)^(Main!$B$5-2020))+VLOOKUP($A13,'EV DownFlex'!$A$2:$Y$32,U$1+2)</f>
        <v>1.801697167814545</v>
      </c>
      <c r="V13" s="1">
        <f>('[1]DownFlex, Winter'!V13*(1+[1]Main!$B$4)^(Main!$B$5-2020))+VLOOKUP($A13,'EV DownFlex'!$A$2:$Y$32,V$1+2)</f>
        <v>1.8706721508703774</v>
      </c>
      <c r="W13" s="1">
        <f>('[1]DownFlex, Winter'!W13*(1+[1]Main!$B$4)^(Main!$B$5-2020))+VLOOKUP($A13,'EV DownFlex'!$A$2:$Y$32,W$1+2)</f>
        <v>1.8768815420958396</v>
      </c>
      <c r="X13" s="1">
        <f>('[1]DownFlex, Winter'!X13*(1+[1]Main!$B$4)^(Main!$B$5-2020))+VLOOKUP($A13,'EV DownFlex'!$A$2:$Y$32,X$1+2)</f>
        <v>1.9001134760072904</v>
      </c>
      <c r="Y13" s="1">
        <f>('[1]DownFlex, Winter'!Y13*(1+[1]Main!$B$4)^(Main!$B$5-2020))+VLOOKUP($A13,'EV DownFlex'!$A$2:$Y$32,Y$1+2)</f>
        <v>2.0295720916973687</v>
      </c>
      <c r="Z13" s="1"/>
    </row>
    <row r="14" spans="1:26" x14ac:dyDescent="0.25">
      <c r="A14">
        <v>18</v>
      </c>
      <c r="B14" s="1">
        <f>('[1]DownFlex, Winter'!B14*(1+[1]Main!$B$4)^(Main!$B$5-2020))+VLOOKUP($A14,'EV DownFlex'!$A$2:$Y$32,B$1+2)</f>
        <v>0.15222863270102163</v>
      </c>
      <c r="C14" s="1">
        <f>('[1]DownFlex, Winter'!C14*(1+[1]Main!$B$4)^(Main!$B$5-2020))+VLOOKUP($A14,'EV DownFlex'!$A$2:$Y$32,C$1+2)</f>
        <v>0.15920334109362475</v>
      </c>
      <c r="D14" s="1">
        <f>('[1]DownFlex, Winter'!D14*(1+[1]Main!$B$4)^(Main!$B$5-2020))+VLOOKUP($A14,'EV DownFlex'!$A$2:$Y$32,D$1+2)</f>
        <v>0.16481087245273507</v>
      </c>
      <c r="E14" s="1">
        <f>('[1]DownFlex, Winter'!E14*(1+[1]Main!$B$4)^(Main!$B$5-2020))+VLOOKUP($A14,'EV DownFlex'!$A$2:$Y$32,E$1+2)</f>
        <v>0.17236208284973492</v>
      </c>
      <c r="F14" s="1">
        <f>('[1]DownFlex, Winter'!F14*(1+[1]Main!$B$4)^(Main!$B$5-2020))+VLOOKUP($A14,'EV DownFlex'!$A$2:$Y$32,F$1+2)</f>
        <v>0.18293425137113667</v>
      </c>
      <c r="G14" s="1">
        <f>('[1]DownFlex, Winter'!G14*(1+[1]Main!$B$4)^(Main!$B$5-2020))+VLOOKUP($A14,'EV DownFlex'!$A$2:$Y$32,G$1+2)</f>
        <v>0.18459220073412652</v>
      </c>
      <c r="H14" s="1">
        <f>('[1]DownFlex, Winter'!H14*(1+[1]Main!$B$4)^(Main!$B$5-2020))+VLOOKUP($A14,'EV DownFlex'!$A$2:$Y$32,H$1+2)</f>
        <v>0.2006284104281327</v>
      </c>
      <c r="I14" s="1">
        <f>('[1]DownFlex, Winter'!I14*(1+[1]Main!$B$4)^(Main!$B$5-2020))+VLOOKUP($A14,'EV DownFlex'!$A$2:$Y$32,I$1+2)</f>
        <v>0.19601268097090394</v>
      </c>
      <c r="J14" s="1">
        <f>('[1]DownFlex, Winter'!J14*(1+[1]Main!$B$4)^(Main!$B$5-2020))+VLOOKUP($A14,'EV DownFlex'!$A$2:$Y$32,J$1+2)</f>
        <v>0.18074579231191001</v>
      </c>
      <c r="K14" s="1">
        <f>('[1]DownFlex, Winter'!K14*(1+[1]Main!$B$4)^(Main!$B$5-2020))+VLOOKUP($A14,'EV DownFlex'!$A$2:$Y$32,K$1+2)</f>
        <v>0.25972598134773056</v>
      </c>
      <c r="L14" s="1">
        <f>('[1]DownFlex, Winter'!L14*(1+[1]Main!$B$4)^(Main!$B$5-2020))+VLOOKUP($A14,'EV DownFlex'!$A$2:$Y$32,L$1+2)</f>
        <v>0.2698204565501261</v>
      </c>
      <c r="M14" s="1">
        <f>('[1]DownFlex, Winter'!M14*(1+[1]Main!$B$4)^(Main!$B$5-2020))+VLOOKUP($A14,'EV DownFlex'!$A$2:$Y$32,M$1+2)</f>
        <v>0.25530096683460496</v>
      </c>
      <c r="N14" s="1">
        <f>('[1]DownFlex, Winter'!N14*(1+[1]Main!$B$4)^(Main!$B$5-2020))+VLOOKUP($A14,'EV DownFlex'!$A$2:$Y$32,N$1+2)</f>
        <v>0.24960669148997805</v>
      </c>
      <c r="O14" s="1">
        <f>('[1]DownFlex, Winter'!O14*(1+[1]Main!$B$4)^(Main!$B$5-2020))+VLOOKUP($A14,'EV DownFlex'!$A$2:$Y$32,O$1+2)</f>
        <v>0.24222474320221782</v>
      </c>
      <c r="P14" s="1">
        <f>('[1]DownFlex, Winter'!P14*(1+[1]Main!$B$4)^(Main!$B$5-2020))+VLOOKUP($A14,'EV DownFlex'!$A$2:$Y$32,P$1+2)</f>
        <v>0.23117688617253984</v>
      </c>
      <c r="Q14" s="1">
        <f>('[1]DownFlex, Winter'!Q14*(1+[1]Main!$B$4)^(Main!$B$5-2020))+VLOOKUP($A14,'EV DownFlex'!$A$2:$Y$32,Q$1+2)</f>
        <v>0.22092443592528777</v>
      </c>
      <c r="R14" s="1">
        <f>('[1]DownFlex, Winter'!R14*(1+[1]Main!$B$4)^(Main!$B$5-2020))+VLOOKUP($A14,'EV DownFlex'!$A$2:$Y$32,R$1+2)</f>
        <v>0.22115626626511384</v>
      </c>
      <c r="S14" s="1">
        <f>('[1]DownFlex, Winter'!S14*(1+[1]Main!$B$4)^(Main!$B$5-2020))+VLOOKUP($A14,'EV DownFlex'!$A$2:$Y$32,S$1+2)</f>
        <v>0.21748076608599509</v>
      </c>
      <c r="T14" s="1">
        <f>('[1]DownFlex, Winter'!T14*(1+[1]Main!$B$4)^(Main!$B$5-2020))+VLOOKUP($A14,'EV DownFlex'!$A$2:$Y$32,T$1+2)</f>
        <v>0.16314250797142121</v>
      </c>
      <c r="U14" s="1">
        <f>('[1]DownFlex, Winter'!U14*(1+[1]Main!$B$4)^(Main!$B$5-2020))+VLOOKUP($A14,'EV DownFlex'!$A$2:$Y$32,U$1+2)</f>
        <v>0.16710511627350316</v>
      </c>
      <c r="V14" s="1">
        <f>('[1]DownFlex, Winter'!V14*(1+[1]Main!$B$4)^(Main!$B$5-2020))+VLOOKUP($A14,'EV DownFlex'!$A$2:$Y$32,V$1+2)</f>
        <v>0.17195074927492565</v>
      </c>
      <c r="W14" s="1">
        <f>('[1]DownFlex, Winter'!W14*(1+[1]Main!$B$4)^(Main!$B$5-2020))+VLOOKUP($A14,'EV DownFlex'!$A$2:$Y$32,W$1+2)</f>
        <v>0.15176135052697856</v>
      </c>
      <c r="X14" s="1">
        <f>('[1]DownFlex, Winter'!X14*(1+[1]Main!$B$4)^(Main!$B$5-2020))+VLOOKUP($A14,'EV DownFlex'!$A$2:$Y$32,X$1+2)</f>
        <v>0.14717760372905084</v>
      </c>
      <c r="Y14" s="1">
        <f>('[1]DownFlex, Winter'!Y14*(1+[1]Main!$B$4)^(Main!$B$5-2020))+VLOOKUP($A14,'EV DownFlex'!$A$2:$Y$32,Y$1+2)</f>
        <v>0.14927613188516747</v>
      </c>
      <c r="Z14" s="1"/>
    </row>
    <row r="15" spans="1:26" x14ac:dyDescent="0.25">
      <c r="A15">
        <v>20</v>
      </c>
      <c r="B15" s="1">
        <f>('[1]DownFlex, Winter'!B15*(1+[1]Main!$B$4)^(Main!$B$5-2020))+VLOOKUP($A15,'EV DownFlex'!$A$2:$Y$32,B$1+2)</f>
        <v>1.2561065341803312</v>
      </c>
      <c r="C15" s="1">
        <f>('[1]DownFlex, Winter'!C15*(1+[1]Main!$B$4)^(Main!$B$5-2020))+VLOOKUP($A15,'EV DownFlex'!$A$2:$Y$32,C$1+2)</f>
        <v>1.3168861358873012</v>
      </c>
      <c r="D15" s="1">
        <f>('[1]DownFlex, Winter'!D15*(1+[1]Main!$B$4)^(Main!$B$5-2020))+VLOOKUP($A15,'EV DownFlex'!$A$2:$Y$32,D$1+2)</f>
        <v>1.3657517663024055</v>
      </c>
      <c r="E15" s="1">
        <f>('[1]DownFlex, Winter'!E15*(1+[1]Main!$B$4)^(Main!$B$5-2020))+VLOOKUP($A15,'EV DownFlex'!$A$2:$Y$32,E$1+2)</f>
        <v>1.428811354690547</v>
      </c>
      <c r="F15" s="1">
        <f>('[1]DownFlex, Winter'!F15*(1+[1]Main!$B$4)^(Main!$B$5-2020))+VLOOKUP($A15,'EV DownFlex'!$A$2:$Y$32,F$1+2)</f>
        <v>1.520382898734191</v>
      </c>
      <c r="G15" s="1">
        <f>('[1]DownFlex, Winter'!G15*(1+[1]Main!$B$4)^(Main!$B$5-2020))+VLOOKUP($A15,'EV DownFlex'!$A$2:$Y$32,G$1+2)</f>
        <v>1.5502970796473881</v>
      </c>
      <c r="H15" s="1">
        <f>('[1]DownFlex, Winter'!H15*(1+[1]Main!$B$4)^(Main!$B$5-2020))+VLOOKUP($A15,'EV DownFlex'!$A$2:$Y$32,H$1+2)</f>
        <v>1.5307618810165848</v>
      </c>
      <c r="I15" s="1">
        <f>('[1]DownFlex, Winter'!I15*(1+[1]Main!$B$4)^(Main!$B$5-2020))+VLOOKUP($A15,'EV DownFlex'!$A$2:$Y$32,I$1+2)</f>
        <v>1.4349906826393055</v>
      </c>
      <c r="J15" s="1">
        <f>('[1]DownFlex, Winter'!J15*(1+[1]Main!$B$4)^(Main!$B$5-2020))+VLOOKUP($A15,'EV DownFlex'!$A$2:$Y$32,J$1+2)</f>
        <v>1.2780793742716443</v>
      </c>
      <c r="K15" s="1">
        <f>('[1]DownFlex, Winter'!K15*(1+[1]Main!$B$4)^(Main!$B$5-2020))+VLOOKUP($A15,'EV DownFlex'!$A$2:$Y$32,K$1+2)</f>
        <v>1.869460504887366</v>
      </c>
      <c r="L15" s="1">
        <f>('[1]DownFlex, Winter'!L15*(1+[1]Main!$B$4)^(Main!$B$5-2020))+VLOOKUP($A15,'EV DownFlex'!$A$2:$Y$32,L$1+2)</f>
        <v>1.8520681865618132</v>
      </c>
      <c r="M15" s="1">
        <f>('[1]DownFlex, Winter'!M15*(1+[1]Main!$B$4)^(Main!$B$5-2020))+VLOOKUP($A15,'EV DownFlex'!$A$2:$Y$32,M$1+2)</f>
        <v>1.8053153922729859</v>
      </c>
      <c r="N15" s="1">
        <f>('[1]DownFlex, Winter'!N15*(1+[1]Main!$B$4)^(Main!$B$5-2020))+VLOOKUP($A15,'EV DownFlex'!$A$2:$Y$32,N$1+2)</f>
        <v>1.7023751406090943</v>
      </c>
      <c r="O15" s="1">
        <f>('[1]DownFlex, Winter'!O15*(1+[1]Main!$B$4)^(Main!$B$5-2020))+VLOOKUP($A15,'EV DownFlex'!$A$2:$Y$32,O$1+2)</f>
        <v>1.6522254238693264</v>
      </c>
      <c r="P15" s="1">
        <f>('[1]DownFlex, Winter'!P15*(1+[1]Main!$B$4)^(Main!$B$5-2020))+VLOOKUP($A15,'EV DownFlex'!$A$2:$Y$32,P$1+2)</f>
        <v>1.5928495720214182</v>
      </c>
      <c r="Q15" s="1">
        <f>('[1]DownFlex, Winter'!Q15*(1+[1]Main!$B$4)^(Main!$B$5-2020))+VLOOKUP($A15,'EV DownFlex'!$A$2:$Y$32,Q$1+2)</f>
        <v>1.4896313516346504</v>
      </c>
      <c r="R15" s="1">
        <f>('[1]DownFlex, Winter'!R15*(1+[1]Main!$B$4)^(Main!$B$5-2020))+VLOOKUP($A15,'EV DownFlex'!$A$2:$Y$32,R$1+2)</f>
        <v>1.4503546949352775</v>
      </c>
      <c r="S15" s="1">
        <f>('[1]DownFlex, Winter'!S15*(1+[1]Main!$B$4)^(Main!$B$5-2020))+VLOOKUP($A15,'EV DownFlex'!$A$2:$Y$32,S$1+2)</f>
        <v>1.4083995117493859</v>
      </c>
      <c r="T15" s="1">
        <f>('[1]DownFlex, Winter'!T15*(1+[1]Main!$B$4)^(Main!$B$5-2020))+VLOOKUP($A15,'EV DownFlex'!$A$2:$Y$32,T$1+2)</f>
        <v>0.93762426932238474</v>
      </c>
      <c r="U15" s="1">
        <f>('[1]DownFlex, Winter'!U15*(1+[1]Main!$B$4)^(Main!$B$5-2020))+VLOOKUP($A15,'EV DownFlex'!$A$2:$Y$32,U$1+2)</f>
        <v>0.9666678422405276</v>
      </c>
      <c r="V15" s="1">
        <f>('[1]DownFlex, Winter'!V15*(1+[1]Main!$B$4)^(Main!$B$5-2020))+VLOOKUP($A15,'EV DownFlex'!$A$2:$Y$32,V$1+2)</f>
        <v>1.0121865856814949</v>
      </c>
      <c r="W15" s="1">
        <f>('[1]DownFlex, Winter'!W15*(1+[1]Main!$B$4)^(Main!$B$5-2020))+VLOOKUP($A15,'EV DownFlex'!$A$2:$Y$32,W$1+2)</f>
        <v>1.0851047094315274</v>
      </c>
      <c r="X15" s="1">
        <f>('[1]DownFlex, Winter'!X15*(1+[1]Main!$B$4)^(Main!$B$5-2020))+VLOOKUP($A15,'EV DownFlex'!$A$2:$Y$32,X$1+2)</f>
        <v>1.1309761114603001</v>
      </c>
      <c r="Y15" s="1">
        <f>('[1]DownFlex, Winter'!Y15*(1+[1]Main!$B$4)^(Main!$B$5-2020))+VLOOKUP($A15,'EV DownFlex'!$A$2:$Y$32,Y$1+2)</f>
        <v>1.1954980448564594</v>
      </c>
      <c r="Z15" s="1"/>
    </row>
    <row r="16" spans="1:26" x14ac:dyDescent="0.25">
      <c r="A16">
        <v>21</v>
      </c>
      <c r="B16" s="1">
        <f>('[1]DownFlex, Winter'!B16*(1+[1]Main!$B$4)^(Main!$B$5-2020))+VLOOKUP($A16,'EV DownFlex'!$A$2:$Y$32,B$1+2)</f>
        <v>2.0995863237614611</v>
      </c>
      <c r="C16" s="1">
        <f>('[1]DownFlex, Winter'!C16*(1+[1]Main!$B$4)^(Main!$B$5-2020))+VLOOKUP($A16,'EV DownFlex'!$A$2:$Y$32,C$1+2)</f>
        <v>2.1797149484490497</v>
      </c>
      <c r="D16" s="1">
        <f>('[1]DownFlex, Winter'!D16*(1+[1]Main!$B$4)^(Main!$B$5-2020))+VLOOKUP($A16,'EV DownFlex'!$A$2:$Y$32,D$1+2)</f>
        <v>2.2457629640188159</v>
      </c>
      <c r="E16" s="1">
        <f>('[1]DownFlex, Winter'!E16*(1+[1]Main!$B$4)^(Main!$B$5-2020))+VLOOKUP($A16,'EV DownFlex'!$A$2:$Y$32,E$1+2)</f>
        <v>2.3549528836639571</v>
      </c>
      <c r="F16" s="1">
        <f>('[1]DownFlex, Winter'!F16*(1+[1]Main!$B$4)^(Main!$B$5-2020))+VLOOKUP($A16,'EV DownFlex'!$A$2:$Y$32,F$1+2)</f>
        <v>2.4727840473360114</v>
      </c>
      <c r="G16" s="1">
        <f>('[1]DownFlex, Winter'!G16*(1+[1]Main!$B$4)^(Main!$B$5-2020))+VLOOKUP($A16,'EV DownFlex'!$A$2:$Y$32,G$1+2)</f>
        <v>2.5772762778021474</v>
      </c>
      <c r="H16" s="1">
        <f>('[1]DownFlex, Winter'!H16*(1+[1]Main!$B$4)^(Main!$B$5-2020))+VLOOKUP($A16,'EV DownFlex'!$A$2:$Y$32,H$1+2)</f>
        <v>2.6914760100853812</v>
      </c>
      <c r="I16" s="1">
        <f>('[1]DownFlex, Winter'!I16*(1+[1]Main!$B$4)^(Main!$B$5-2020))+VLOOKUP($A16,'EV DownFlex'!$A$2:$Y$32,I$1+2)</f>
        <v>2.6856125922147296</v>
      </c>
      <c r="J16" s="1">
        <f>('[1]DownFlex, Winter'!J16*(1+[1]Main!$B$4)^(Main!$B$5-2020))+VLOOKUP($A16,'EV DownFlex'!$A$2:$Y$32,J$1+2)</f>
        <v>2.4969152156431047</v>
      </c>
      <c r="K16" s="1">
        <f>('[1]DownFlex, Winter'!K16*(1+[1]Main!$B$4)^(Main!$B$5-2020))+VLOOKUP($A16,'EV DownFlex'!$A$2:$Y$32,K$1+2)</f>
        <v>3.5280608308487498</v>
      </c>
      <c r="L16" s="1">
        <f>('[1]DownFlex, Winter'!L16*(1+[1]Main!$B$4)^(Main!$B$5-2020))+VLOOKUP($A16,'EV DownFlex'!$A$2:$Y$32,L$1+2)</f>
        <v>3.4305520924875705</v>
      </c>
      <c r="M16" s="1">
        <f>('[1]DownFlex, Winter'!M16*(1+[1]Main!$B$4)^(Main!$B$5-2020))+VLOOKUP($A16,'EV DownFlex'!$A$2:$Y$32,M$1+2)</f>
        <v>3.3429455864056159</v>
      </c>
      <c r="N16" s="1">
        <f>('[1]DownFlex, Winter'!N16*(1+[1]Main!$B$4)^(Main!$B$5-2020))+VLOOKUP($A16,'EV DownFlex'!$A$2:$Y$32,N$1+2)</f>
        <v>3.1443487004239623</v>
      </c>
      <c r="O16" s="1">
        <f>('[1]DownFlex, Winter'!O16*(1+[1]Main!$B$4)^(Main!$B$5-2020))+VLOOKUP($A16,'EV DownFlex'!$A$2:$Y$32,O$1+2)</f>
        <v>3.0230913405826336</v>
      </c>
      <c r="P16" s="1">
        <f>('[1]DownFlex, Winter'!P16*(1+[1]Main!$B$4)^(Main!$B$5-2020))+VLOOKUP($A16,'EV DownFlex'!$A$2:$Y$32,P$1+2)</f>
        <v>2.8692665286816572</v>
      </c>
      <c r="Q16" s="1">
        <f>('[1]DownFlex, Winter'!Q16*(1+[1]Main!$B$4)^(Main!$B$5-2020))+VLOOKUP($A16,'EV DownFlex'!$A$2:$Y$32,Q$1+2)</f>
        <v>2.7037510986863778</v>
      </c>
      <c r="R16" s="1">
        <f>('[1]DownFlex, Winter'!R16*(1+[1]Main!$B$4)^(Main!$B$5-2020))+VLOOKUP($A16,'EV DownFlex'!$A$2:$Y$32,R$1+2)</f>
        <v>2.6602367884009608</v>
      </c>
      <c r="S16" s="1">
        <f>('[1]DownFlex, Winter'!S16*(1+[1]Main!$B$4)^(Main!$B$5-2020))+VLOOKUP($A16,'EV DownFlex'!$A$2:$Y$32,S$1+2)</f>
        <v>2.6504645813903567</v>
      </c>
      <c r="T16" s="1">
        <f>('[1]DownFlex, Winter'!T16*(1+[1]Main!$B$4)^(Main!$B$5-2020))+VLOOKUP($A16,'EV DownFlex'!$A$2:$Y$32,T$1+2)</f>
        <v>1.8232032950259121</v>
      </c>
      <c r="U16" s="1">
        <f>('[1]DownFlex, Winter'!U16*(1+[1]Main!$B$4)^(Main!$B$5-2020))+VLOOKUP($A16,'EV DownFlex'!$A$2:$Y$32,U$1+2)</f>
        <v>1.8738276838815469</v>
      </c>
      <c r="V16" s="1">
        <f>('[1]DownFlex, Winter'!V16*(1+[1]Main!$B$4)^(Main!$B$5-2020))+VLOOKUP($A16,'EV DownFlex'!$A$2:$Y$32,V$1+2)</f>
        <v>1.931408582831049</v>
      </c>
      <c r="W16" s="1">
        <f>('[1]DownFlex, Winter'!W16*(1+[1]Main!$B$4)^(Main!$B$5-2020))+VLOOKUP($A16,'EV DownFlex'!$A$2:$Y$32,W$1+2)</f>
        <v>1.9732885203433987</v>
      </c>
      <c r="X16" s="1">
        <f>('[1]DownFlex, Winter'!X16*(1+[1]Main!$B$4)^(Main!$B$5-2020))+VLOOKUP($A16,'EV DownFlex'!$A$2:$Y$32,X$1+2)</f>
        <v>1.9825708807096052</v>
      </c>
      <c r="Y16" s="1">
        <f>('[1]DownFlex, Winter'!Y16*(1+[1]Main!$B$4)^(Main!$B$5-2020))+VLOOKUP($A16,'EV DownFlex'!$A$2:$Y$32,Y$1+2)</f>
        <v>2.0685239312924644</v>
      </c>
      <c r="Z16" s="1"/>
    </row>
    <row r="17" spans="1:26" x14ac:dyDescent="0.25">
      <c r="A17">
        <v>26</v>
      </c>
      <c r="B17" s="1">
        <f>('[1]DownFlex, Winter'!B17*(1+[1]Main!$B$4)^(Main!$B$5-2020))+VLOOKUP($A17,'EV DownFlex'!$A$2:$Y$32,B$1+2)</f>
        <v>6.6564900563681313</v>
      </c>
      <c r="C17" s="1">
        <f>('[1]DownFlex, Winter'!C17*(1+[1]Main!$B$4)^(Main!$B$5-2020))+VLOOKUP($A17,'EV DownFlex'!$A$2:$Y$32,C$1+2)</f>
        <v>6.858119618226417</v>
      </c>
      <c r="D17" s="1">
        <f>('[1]DownFlex, Winter'!D17*(1+[1]Main!$B$4)^(Main!$B$5-2020))+VLOOKUP($A17,'EV DownFlex'!$A$2:$Y$32,D$1+2)</f>
        <v>7.0694445680536031</v>
      </c>
      <c r="E17" s="1">
        <f>('[1]DownFlex, Winter'!E17*(1+[1]Main!$B$4)^(Main!$B$5-2020))+VLOOKUP($A17,'EV DownFlex'!$A$2:$Y$32,E$1+2)</f>
        <v>7.4034950678807387</v>
      </c>
      <c r="F17" s="1">
        <f>('[1]DownFlex, Winter'!F17*(1+[1]Main!$B$4)^(Main!$B$5-2020))+VLOOKUP($A17,'EV DownFlex'!$A$2:$Y$32,F$1+2)</f>
        <v>7.7687200517162482</v>
      </c>
      <c r="G17" s="1">
        <f>('[1]DownFlex, Winter'!G17*(1+[1]Main!$B$4)^(Main!$B$5-2020))+VLOOKUP($A17,'EV DownFlex'!$A$2:$Y$32,G$1+2)</f>
        <v>8.0484852064350694</v>
      </c>
      <c r="H17" s="1">
        <f>('[1]DownFlex, Winter'!H17*(1+[1]Main!$B$4)^(Main!$B$5-2020))+VLOOKUP($A17,'EV DownFlex'!$A$2:$Y$32,H$1+2)</f>
        <v>8.1636406866074953</v>
      </c>
      <c r="I17" s="1">
        <f>('[1]DownFlex, Winter'!I17*(1+[1]Main!$B$4)^(Main!$B$5-2020))+VLOOKUP($A17,'EV DownFlex'!$A$2:$Y$32,I$1+2)</f>
        <v>8.0060743269377515</v>
      </c>
      <c r="J17" s="1">
        <f>('[1]DownFlex, Winter'!J17*(1+[1]Main!$B$4)^(Main!$B$5-2020))+VLOOKUP($A17,'EV DownFlex'!$A$2:$Y$32,J$1+2)</f>
        <v>7.4658194244373144</v>
      </c>
      <c r="K17" s="1">
        <f>('[1]DownFlex, Winter'!K17*(1+[1]Main!$B$4)^(Main!$B$5-2020))+VLOOKUP($A17,'EV DownFlex'!$A$2:$Y$32,K$1+2)</f>
        <v>10.697293296128395</v>
      </c>
      <c r="L17" s="1">
        <f>('[1]DownFlex, Winter'!L17*(1+[1]Main!$B$4)^(Main!$B$5-2020))+VLOOKUP($A17,'EV DownFlex'!$A$2:$Y$32,L$1+2)</f>
        <v>10.468486306791478</v>
      </c>
      <c r="M17" s="1">
        <f>('[1]DownFlex, Winter'!M17*(1+[1]Main!$B$4)^(Main!$B$5-2020))+VLOOKUP($A17,'EV DownFlex'!$A$2:$Y$32,M$1+2)</f>
        <v>10.119590302653368</v>
      </c>
      <c r="N17" s="1">
        <f>('[1]DownFlex, Winter'!N17*(1+[1]Main!$B$4)^(Main!$B$5-2020))+VLOOKUP($A17,'EV DownFlex'!$A$2:$Y$32,N$1+2)</f>
        <v>9.464058022738282</v>
      </c>
      <c r="O17" s="1">
        <f>('[1]DownFlex, Winter'!O17*(1+[1]Main!$B$4)^(Main!$B$5-2020))+VLOOKUP($A17,'EV DownFlex'!$A$2:$Y$32,O$1+2)</f>
        <v>9.0863166454763853</v>
      </c>
      <c r="P17" s="1">
        <f>('[1]DownFlex, Winter'!P17*(1+[1]Main!$B$4)^(Main!$B$5-2020))+VLOOKUP($A17,'EV DownFlex'!$A$2:$Y$32,P$1+2)</f>
        <v>8.7624638720303913</v>
      </c>
      <c r="Q17" s="1">
        <f>('[1]DownFlex, Winter'!Q17*(1+[1]Main!$B$4)^(Main!$B$5-2020))+VLOOKUP($A17,'EV DownFlex'!$A$2:$Y$32,Q$1+2)</f>
        <v>8.323161185745299</v>
      </c>
      <c r="R17" s="1">
        <f>('[1]DownFlex, Winter'!R17*(1+[1]Main!$B$4)^(Main!$B$5-2020))+VLOOKUP($A17,'EV DownFlex'!$A$2:$Y$32,R$1+2)</f>
        <v>8.0711968831194891</v>
      </c>
      <c r="S17" s="1">
        <f>('[1]DownFlex, Winter'!S17*(1+[1]Main!$B$4)^(Main!$B$5-2020))+VLOOKUP($A17,'EV DownFlex'!$A$2:$Y$32,S$1+2)</f>
        <v>7.8764625765562046</v>
      </c>
      <c r="T17" s="1">
        <f>('[1]DownFlex, Winter'!T17*(1+[1]Main!$B$4)^(Main!$B$5-2020))+VLOOKUP($A17,'EV DownFlex'!$A$2:$Y$32,T$1+2)</f>
        <v>5.4676242816399698</v>
      </c>
      <c r="U17" s="1">
        <f>('[1]DownFlex, Winter'!U17*(1+[1]Main!$B$4)^(Main!$B$5-2020))+VLOOKUP($A17,'EV DownFlex'!$A$2:$Y$32,U$1+2)</f>
        <v>5.648343317860145</v>
      </c>
      <c r="V17" s="1">
        <f>('[1]DownFlex, Winter'!V17*(1+[1]Main!$B$4)^(Main!$B$5-2020))+VLOOKUP($A17,'EV DownFlex'!$A$2:$Y$32,V$1+2)</f>
        <v>5.8694291973537442</v>
      </c>
      <c r="W17" s="1">
        <f>('[1]DownFlex, Winter'!W17*(1+[1]Main!$B$4)^(Main!$B$5-2020))+VLOOKUP($A17,'EV DownFlex'!$A$2:$Y$32,W$1+2)</f>
        <v>6.0397784090547333</v>
      </c>
      <c r="X17" s="1">
        <f>('[1]DownFlex, Winter'!X17*(1+[1]Main!$B$4)^(Main!$B$5-2020))+VLOOKUP($A17,'EV DownFlex'!$A$2:$Y$32,X$1+2)</f>
        <v>6.2189185703101808</v>
      </c>
      <c r="Y17" s="1">
        <f>('[1]DownFlex, Winter'!Y17*(1+[1]Main!$B$4)^(Main!$B$5-2020))+VLOOKUP($A17,'EV DownFlex'!$A$2:$Y$32,Y$1+2)</f>
        <v>6.5129357267326569</v>
      </c>
      <c r="Z17" s="1"/>
    </row>
    <row r="18" spans="1:26" x14ac:dyDescent="0.25">
      <c r="A18">
        <v>30</v>
      </c>
      <c r="B18" s="1">
        <f>('[1]DownFlex, Winter'!B18*(1+[1]Main!$B$4)^(Main!$B$5-2020))+VLOOKUP($A18,'EV DownFlex'!$A$2:$Y$32,B$1+2)</f>
        <v>3.5082623397072457</v>
      </c>
      <c r="C18" s="1">
        <f>('[1]DownFlex, Winter'!C18*(1+[1]Main!$B$4)^(Main!$B$5-2020))+VLOOKUP($A18,'EV DownFlex'!$A$2:$Y$32,C$1+2)</f>
        <v>3.6474323030326365</v>
      </c>
      <c r="D18" s="1">
        <f>('[1]DownFlex, Winter'!D18*(1+[1]Main!$B$4)^(Main!$B$5-2020))+VLOOKUP($A18,'EV DownFlex'!$A$2:$Y$32,D$1+2)</f>
        <v>3.7871143844100619</v>
      </c>
      <c r="E18" s="1">
        <f>('[1]DownFlex, Winter'!E18*(1+[1]Main!$B$4)^(Main!$B$5-2020))+VLOOKUP($A18,'EV DownFlex'!$A$2:$Y$32,E$1+2)</f>
        <v>3.9738044535577726</v>
      </c>
      <c r="F18" s="1">
        <f>('[1]DownFlex, Winter'!F18*(1+[1]Main!$B$4)^(Main!$B$5-2020))+VLOOKUP($A18,'EV DownFlex'!$A$2:$Y$32,F$1+2)</f>
        <v>4.1792064292443589</v>
      </c>
      <c r="G18" s="1">
        <f>('[1]DownFlex, Winter'!G18*(1+[1]Main!$B$4)^(Main!$B$5-2020))+VLOOKUP($A18,'EV DownFlex'!$A$2:$Y$32,G$1+2)</f>
        <v>4.3335246052885372</v>
      </c>
      <c r="H18" s="1">
        <f>('[1]DownFlex, Winter'!H18*(1+[1]Main!$B$4)^(Main!$B$5-2020))+VLOOKUP($A18,'EV DownFlex'!$A$2:$Y$32,H$1+2)</f>
        <v>4.4213797308234035</v>
      </c>
      <c r="I18" s="1">
        <f>('[1]DownFlex, Winter'!I18*(1+[1]Main!$B$4)^(Main!$B$5-2020))+VLOOKUP($A18,'EV DownFlex'!$A$2:$Y$32,I$1+2)</f>
        <v>4.3328261432493544</v>
      </c>
      <c r="J18" s="1">
        <f>('[1]DownFlex, Winter'!J18*(1+[1]Main!$B$4)^(Main!$B$5-2020))+VLOOKUP($A18,'EV DownFlex'!$A$2:$Y$32,J$1+2)</f>
        <v>3.9857242824319319</v>
      </c>
      <c r="K18" s="1">
        <f>('[1]DownFlex, Winter'!K18*(1+[1]Main!$B$4)^(Main!$B$5-2020))+VLOOKUP($A18,'EV DownFlex'!$A$2:$Y$32,K$1+2)</f>
        <v>5.6771344723299508</v>
      </c>
      <c r="L18" s="1">
        <f>('[1]DownFlex, Winter'!L18*(1+[1]Main!$B$4)^(Main!$B$5-2020))+VLOOKUP($A18,'EV DownFlex'!$A$2:$Y$32,L$1+2)</f>
        <v>5.5579108624816698</v>
      </c>
      <c r="M18" s="1">
        <f>('[1]DownFlex, Winter'!M18*(1+[1]Main!$B$4)^(Main!$B$5-2020))+VLOOKUP($A18,'EV DownFlex'!$A$2:$Y$32,M$1+2)</f>
        <v>5.4084444911324372</v>
      </c>
      <c r="N18" s="1">
        <f>('[1]DownFlex, Winter'!N18*(1+[1]Main!$B$4)^(Main!$B$5-2020))+VLOOKUP($A18,'EV DownFlex'!$A$2:$Y$32,N$1+2)</f>
        <v>5.0606791159858888</v>
      </c>
      <c r="O18" s="1">
        <f>('[1]DownFlex, Winter'!O18*(1+[1]Main!$B$4)^(Main!$B$5-2020))+VLOOKUP($A18,'EV DownFlex'!$A$2:$Y$32,O$1+2)</f>
        <v>4.8722757860044945</v>
      </c>
      <c r="P18" s="1">
        <f>('[1]DownFlex, Winter'!P18*(1+[1]Main!$B$4)^(Main!$B$5-2020))+VLOOKUP($A18,'EV DownFlex'!$A$2:$Y$32,P$1+2)</f>
        <v>4.6877410083288353</v>
      </c>
      <c r="Q18" s="1">
        <f>('[1]DownFlex, Winter'!Q18*(1+[1]Main!$B$4)^(Main!$B$5-2020))+VLOOKUP($A18,'EV DownFlex'!$A$2:$Y$32,Q$1+2)</f>
        <v>4.4528996472177855</v>
      </c>
      <c r="R18" s="1">
        <f>('[1]DownFlex, Winter'!R18*(1+[1]Main!$B$4)^(Main!$B$5-2020))+VLOOKUP($A18,'EV DownFlex'!$A$2:$Y$32,R$1+2)</f>
        <v>4.3340741825142262</v>
      </c>
      <c r="S18" s="1">
        <f>('[1]DownFlex, Winter'!S18*(1+[1]Main!$B$4)^(Main!$B$5-2020))+VLOOKUP($A18,'EV DownFlex'!$A$2:$Y$32,S$1+2)</f>
        <v>4.1949747953630228</v>
      </c>
      <c r="T18" s="1">
        <f>('[1]DownFlex, Winter'!T18*(1+[1]Main!$B$4)^(Main!$B$5-2020))+VLOOKUP($A18,'EV DownFlex'!$A$2:$Y$32,T$1+2)</f>
        <v>2.8461093539049207</v>
      </c>
      <c r="U18" s="1">
        <f>('[1]DownFlex, Winter'!U18*(1+[1]Main!$B$4)^(Main!$B$5-2020))+VLOOKUP($A18,'EV DownFlex'!$A$2:$Y$32,U$1+2)</f>
        <v>2.919343774881078</v>
      </c>
      <c r="V18" s="1">
        <f>('[1]DownFlex, Winter'!V18*(1+[1]Main!$B$4)^(Main!$B$5-2020))+VLOOKUP($A18,'EV DownFlex'!$A$2:$Y$32,V$1+2)</f>
        <v>3.0420485040588878</v>
      </c>
      <c r="W18" s="1">
        <f>('[1]DownFlex, Winter'!W18*(1+[1]Main!$B$4)^(Main!$B$5-2020))+VLOOKUP($A18,'EV DownFlex'!$A$2:$Y$32,W$1+2)</f>
        <v>3.1300999000200447</v>
      </c>
      <c r="X18" s="1">
        <f>('[1]DownFlex, Winter'!X18*(1+[1]Main!$B$4)^(Main!$B$5-2020))+VLOOKUP($A18,'EV DownFlex'!$A$2:$Y$32,X$1+2)</f>
        <v>3.1881687460745352</v>
      </c>
      <c r="Y18" s="1">
        <f>('[1]DownFlex, Winter'!Y18*(1+[1]Main!$B$4)^(Main!$B$5-2020))+VLOOKUP($A18,'EV DownFlex'!$A$2:$Y$32,Y$1+2)</f>
        <v>3.3934393333391153</v>
      </c>
      <c r="Z18" s="1"/>
    </row>
    <row r="19" spans="1:26" x14ac:dyDescent="0.25">
      <c r="A19">
        <v>35</v>
      </c>
      <c r="B19" s="1">
        <f>('[1]DownFlex, Winter'!B19*(1+[1]Main!$B$4)^(Main!$B$5-2020))+VLOOKUP($A19,'EV DownFlex'!$A$2:$Y$32,B$1+2)</f>
        <v>3.6423728759379292</v>
      </c>
      <c r="C19" s="1">
        <f>('[1]DownFlex, Winter'!C19*(1+[1]Main!$B$4)^(Main!$B$5-2020))+VLOOKUP($A19,'EV DownFlex'!$A$2:$Y$32,C$1+2)</f>
        <v>3.7546375558810294</v>
      </c>
      <c r="D19" s="1">
        <f>('[1]DownFlex, Winter'!D19*(1+[1]Main!$B$4)^(Main!$B$5-2020))+VLOOKUP($A19,'EV DownFlex'!$A$2:$Y$32,D$1+2)</f>
        <v>3.8418618530490116</v>
      </c>
      <c r="E19" s="1">
        <f>('[1]DownFlex, Winter'!E19*(1+[1]Main!$B$4)^(Main!$B$5-2020))+VLOOKUP($A19,'EV DownFlex'!$A$2:$Y$32,E$1+2)</f>
        <v>4.0092684365224365</v>
      </c>
      <c r="F19" s="1">
        <f>('[1]DownFlex, Winter'!F19*(1+[1]Main!$B$4)^(Main!$B$5-2020))+VLOOKUP($A19,'EV DownFlex'!$A$2:$Y$32,F$1+2)</f>
        <v>4.2092135845891629</v>
      </c>
      <c r="G19" s="1">
        <f>('[1]DownFlex, Winter'!G19*(1+[1]Main!$B$4)^(Main!$B$5-2020))+VLOOKUP($A19,'EV DownFlex'!$A$2:$Y$32,G$1+2)</f>
        <v>4.4592636789897853</v>
      </c>
      <c r="H19" s="1">
        <f>('[1]DownFlex, Winter'!H19*(1+[1]Main!$B$4)^(Main!$B$5-2020))+VLOOKUP($A19,'EV DownFlex'!$A$2:$Y$32,H$1+2)</f>
        <v>4.7561176722653569</v>
      </c>
      <c r="I19" s="1">
        <f>('[1]DownFlex, Winter'!I19*(1+[1]Main!$B$4)^(Main!$B$5-2020))+VLOOKUP($A19,'EV DownFlex'!$A$2:$Y$32,I$1+2)</f>
        <v>4.8145738367552058</v>
      </c>
      <c r="J19" s="1">
        <f>('[1]DownFlex, Winter'!J19*(1+[1]Main!$B$4)^(Main!$B$5-2020))+VLOOKUP($A19,'EV DownFlex'!$A$2:$Y$32,J$1+2)</f>
        <v>4.5006544135042033</v>
      </c>
      <c r="K19" s="1">
        <f>('[1]DownFlex, Winter'!K19*(1+[1]Main!$B$4)^(Main!$B$5-2020))+VLOOKUP($A19,'EV DownFlex'!$A$2:$Y$32,K$1+2)</f>
        <v>6.1388722746189073</v>
      </c>
      <c r="L19" s="1">
        <f>('[1]DownFlex, Winter'!L19*(1+[1]Main!$B$4)^(Main!$B$5-2020))+VLOOKUP($A19,'EV DownFlex'!$A$2:$Y$32,L$1+2)</f>
        <v>5.8822934294100619</v>
      </c>
      <c r="M19" s="1">
        <f>('[1]DownFlex, Winter'!M19*(1+[1]Main!$B$4)^(Main!$B$5-2020))+VLOOKUP($A19,'EV DownFlex'!$A$2:$Y$32,M$1+2)</f>
        <v>5.7917648273151432</v>
      </c>
      <c r="N19" s="1">
        <f>('[1]DownFlex, Winter'!N19*(1+[1]Main!$B$4)^(Main!$B$5-2020))+VLOOKUP($A19,'EV DownFlex'!$A$2:$Y$32,N$1+2)</f>
        <v>5.4312615064823495</v>
      </c>
      <c r="O19" s="1">
        <f>('[1]DownFlex, Winter'!O19*(1+[1]Main!$B$4)^(Main!$B$5-2020))+VLOOKUP($A19,'EV DownFlex'!$A$2:$Y$32,O$1+2)</f>
        <v>5.1881557467513257</v>
      </c>
      <c r="P19" s="1">
        <f>('[1]DownFlex, Winter'!P19*(1+[1]Main!$B$4)^(Main!$B$5-2020))+VLOOKUP($A19,'EV DownFlex'!$A$2:$Y$32,P$1+2)</f>
        <v>4.9390428979216363</v>
      </c>
      <c r="Q19" s="1">
        <f>('[1]DownFlex, Winter'!Q19*(1+[1]Main!$B$4)^(Main!$B$5-2020))+VLOOKUP($A19,'EV DownFlex'!$A$2:$Y$32,Q$1+2)</f>
        <v>4.7133040876280887</v>
      </c>
      <c r="R19" s="1">
        <f>('[1]DownFlex, Winter'!R19*(1+[1]Main!$B$4)^(Main!$B$5-2020))+VLOOKUP($A19,'EV DownFlex'!$A$2:$Y$32,R$1+2)</f>
        <v>4.6632088593854917</v>
      </c>
      <c r="S19" s="1">
        <f>('[1]DownFlex, Winter'!S19*(1+[1]Main!$B$4)^(Main!$B$5-2020))+VLOOKUP($A19,'EV DownFlex'!$A$2:$Y$32,S$1+2)</f>
        <v>4.625402487990173</v>
      </c>
      <c r="T19" s="1">
        <f>('[1]DownFlex, Winter'!T19*(1+[1]Main!$B$4)^(Main!$B$5-2020))+VLOOKUP($A19,'EV DownFlex'!$A$2:$Y$32,T$1+2)</f>
        <v>3.3208599430528905</v>
      </c>
      <c r="U19" s="1">
        <f>('[1]DownFlex, Winter'!U19*(1+[1]Main!$B$4)^(Main!$B$5-2020))+VLOOKUP($A19,'EV DownFlex'!$A$2:$Y$32,U$1+2)</f>
        <v>3.4045660209010737</v>
      </c>
      <c r="V19" s="1">
        <f>('[1]DownFlex, Winter'!V19*(1+[1]Main!$B$4)^(Main!$B$5-2020))+VLOOKUP($A19,'EV DownFlex'!$A$2:$Y$32,V$1+2)</f>
        <v>3.496057813219708</v>
      </c>
      <c r="W19" s="1">
        <f>('[1]DownFlex, Winter'!W19*(1+[1]Main!$B$4)^(Main!$B$5-2020))+VLOOKUP($A19,'EV DownFlex'!$A$2:$Y$32,W$1+2)</f>
        <v>3.5296551725886465</v>
      </c>
      <c r="X19" s="1">
        <f>('[1]DownFlex, Winter'!X19*(1+[1]Main!$B$4)^(Main!$B$5-2020))+VLOOKUP($A19,'EV DownFlex'!$A$2:$Y$32,X$1+2)</f>
        <v>3.5048250109437484</v>
      </c>
      <c r="Y19" s="1">
        <f>('[1]DownFlex, Winter'!Y19*(1+[1]Main!$B$4)^(Main!$B$5-2020))+VLOOKUP($A19,'EV DownFlex'!$A$2:$Y$32,Y$1+2)</f>
        <v>3.608486717913876</v>
      </c>
      <c r="Z19" s="1"/>
    </row>
    <row r="20" spans="1:26" x14ac:dyDescent="0.25">
      <c r="A20">
        <v>36</v>
      </c>
      <c r="B20" s="1">
        <f>('[1]DownFlex, Winter'!B20*(1+[1]Main!$B$4)^(Main!$B$5-2020))+VLOOKUP($A20,'EV DownFlex'!$A$2:$Y$32,B$1+2)</f>
        <v>8.74984740721583E-2</v>
      </c>
      <c r="C20" s="1">
        <f>('[1]DownFlex, Winter'!C20*(1+[1]Main!$B$4)^(Main!$B$5-2020))+VLOOKUP($A20,'EV DownFlex'!$A$2:$Y$32,C$1+2)</f>
        <v>0.18533040863830341</v>
      </c>
      <c r="D20" s="1">
        <f>('[1]DownFlex, Winter'!D20*(1+[1]Main!$B$4)^(Main!$B$5-2020))+VLOOKUP($A20,'EV DownFlex'!$A$2:$Y$32,D$1+2)</f>
        <v>0.11428578818052504</v>
      </c>
      <c r="E20" s="1">
        <f>('[1]DownFlex, Winter'!E20*(1+[1]Main!$B$4)^(Main!$B$5-2020))+VLOOKUP($A20,'EV DownFlex'!$A$2:$Y$32,E$1+2)</f>
        <v>0.1039795098926678</v>
      </c>
      <c r="F20" s="1">
        <f>('[1]DownFlex, Winter'!F20*(1+[1]Main!$B$4)^(Main!$B$5-2020))+VLOOKUP($A20,'EV DownFlex'!$A$2:$Y$32,F$1+2)</f>
        <v>0.11418615026509764</v>
      </c>
      <c r="G20" s="1">
        <f>('[1]DownFlex, Winter'!G20*(1+[1]Main!$B$4)^(Main!$B$5-2020))+VLOOKUP($A20,'EV DownFlex'!$A$2:$Y$32,G$1+2)</f>
        <v>0.11559016552437609</v>
      </c>
      <c r="H20" s="1">
        <f>('[1]DownFlex, Winter'!H20*(1+[1]Main!$B$4)^(Main!$B$5-2020))+VLOOKUP($A20,'EV DownFlex'!$A$2:$Y$32,H$1+2)</f>
        <v>0.11059152334152338</v>
      </c>
      <c r="I20" s="1">
        <f>('[1]DownFlex, Winter'!I20*(1+[1]Main!$B$4)^(Main!$B$5-2020))+VLOOKUP($A20,'EV DownFlex'!$A$2:$Y$32,I$1+2)</f>
        <v>0.11488523212207424</v>
      </c>
      <c r="J20" s="1">
        <f>('[1]DownFlex, Winter'!J20*(1+[1]Main!$B$4)^(Main!$B$5-2020))+VLOOKUP($A20,'EV DownFlex'!$A$2:$Y$32,J$1+2)</f>
        <v>0.11098031165136429</v>
      </c>
      <c r="K20" s="1">
        <f>('[1]DownFlex, Winter'!K20*(1+[1]Main!$B$4)^(Main!$B$5-2020))+VLOOKUP($A20,'EV DownFlex'!$A$2:$Y$32,K$1+2)</f>
        <v>0.14421604810552183</v>
      </c>
      <c r="L20" s="1">
        <f>('[1]DownFlex, Winter'!L20*(1+[1]Main!$B$4)^(Main!$B$5-2020))+VLOOKUP($A20,'EV DownFlex'!$A$2:$Y$32,L$1+2)</f>
        <v>0.14377133066080439</v>
      </c>
      <c r="M20" s="1">
        <f>('[1]DownFlex, Winter'!M20*(1+[1]Main!$B$4)^(Main!$B$5-2020))+VLOOKUP($A20,'EV DownFlex'!$A$2:$Y$32,M$1+2)</f>
        <v>0.1500698305961464</v>
      </c>
      <c r="N20" s="1">
        <f>('[1]DownFlex, Winter'!N20*(1+[1]Main!$B$4)^(Main!$B$5-2020))+VLOOKUP($A20,'EV DownFlex'!$A$2:$Y$32,N$1+2)</f>
        <v>0.14273269106427003</v>
      </c>
      <c r="O20" s="1">
        <f>('[1]DownFlex, Winter'!O20*(1+[1]Main!$B$4)^(Main!$B$5-2020))+VLOOKUP($A20,'EV DownFlex'!$A$2:$Y$32,O$1+2)</f>
        <v>0.15512263675158414</v>
      </c>
      <c r="P20" s="1">
        <f>('[1]DownFlex, Winter'!P20*(1+[1]Main!$B$4)^(Main!$B$5-2020))+VLOOKUP($A20,'EV DownFlex'!$A$2:$Y$32,P$1+2)</f>
        <v>0.12050557351609986</v>
      </c>
      <c r="Q20" s="1">
        <f>('[1]DownFlex, Winter'!Q20*(1+[1]Main!$B$4)^(Main!$B$5-2020))+VLOOKUP($A20,'EV DownFlex'!$A$2:$Y$32,Q$1+2)</f>
        <v>0.11641919048234842</v>
      </c>
      <c r="R20" s="1">
        <f>('[1]DownFlex, Winter'!R20*(1+[1]Main!$B$4)^(Main!$B$5-2020))+VLOOKUP($A20,'EV DownFlex'!$A$2:$Y$32,R$1+2)</f>
        <v>0.12177489331436703</v>
      </c>
      <c r="S20" s="1">
        <f>('[1]DownFlex, Winter'!S20*(1+[1]Main!$B$4)^(Main!$B$5-2020))+VLOOKUP($A20,'EV DownFlex'!$A$2:$Y$32,S$1+2)</f>
        <v>0.10016142506142509</v>
      </c>
      <c r="T20" s="1">
        <f>('[1]DownFlex, Winter'!T20*(1+[1]Main!$B$4)^(Main!$B$5-2020))+VLOOKUP($A20,'EV DownFlex'!$A$2:$Y$32,T$1+2)</f>
        <v>7.0598383551015151E-2</v>
      </c>
      <c r="U20" s="1">
        <f>('[1]DownFlex, Winter'!U20*(1+[1]Main!$B$4)^(Main!$B$5-2020))+VLOOKUP($A20,'EV DownFlex'!$A$2:$Y$32,U$1+2)</f>
        <v>8.2378818052502273E-2</v>
      </c>
      <c r="V20" s="1">
        <f>('[1]DownFlex, Winter'!V20*(1+[1]Main!$B$4)^(Main!$B$5-2020))+VLOOKUP($A20,'EV DownFlex'!$A$2:$Y$32,V$1+2)</f>
        <v>7.3339984482089754E-2</v>
      </c>
      <c r="W20" s="1">
        <f>('[1]DownFlex, Winter'!W20*(1+[1]Main!$B$4)^(Main!$B$5-2020))+VLOOKUP($A20,'EV DownFlex'!$A$2:$Y$32,W$1+2)</f>
        <v>7.5907804215698954E-2</v>
      </c>
      <c r="X20" s="1">
        <f>('[1]DownFlex, Winter'!X20*(1+[1]Main!$B$4)^(Main!$B$5-2020))+VLOOKUP($A20,'EV DownFlex'!$A$2:$Y$32,X$1+2)</f>
        <v>7.9467367127893457E-2</v>
      </c>
      <c r="Y20" s="1">
        <f>('[1]DownFlex, Winter'!Y20*(1+[1]Main!$B$4)^(Main!$B$5-2020))+VLOOKUP($A20,'EV DownFlex'!$A$2:$Y$32,Y$1+2)</f>
        <v>9.038038277511963E-2</v>
      </c>
      <c r="Z20" s="1"/>
    </row>
    <row r="21" spans="1:26" x14ac:dyDescent="0.25">
      <c r="A21">
        <v>42</v>
      </c>
      <c r="B21" s="1">
        <f>('[1]DownFlex, Winter'!B21*(1+[1]Main!$B$4)^(Main!$B$5-2020))+VLOOKUP($A21,'EV DownFlex'!$A$2:$Y$32,B$1+2)</f>
        <v>5.1633170996800732</v>
      </c>
      <c r="C21" s="1">
        <f>('[1]DownFlex, Winter'!C21*(1+[1]Main!$B$4)^(Main!$B$5-2020))+VLOOKUP($A21,'EV DownFlex'!$A$2:$Y$32,C$1+2)</f>
        <v>5.3585348406784732</v>
      </c>
      <c r="D21" s="1">
        <f>('[1]DownFlex, Winter'!D21*(1+[1]Main!$B$4)^(Main!$B$5-2020))+VLOOKUP($A21,'EV DownFlex'!$A$2:$Y$32,D$1+2)</f>
        <v>5.5311986605817776</v>
      </c>
      <c r="E21" s="1">
        <f>('[1]DownFlex, Winter'!E21*(1+[1]Main!$B$4)^(Main!$B$5-2020))+VLOOKUP($A21,'EV DownFlex'!$A$2:$Y$32,E$1+2)</f>
        <v>5.8030083662760577</v>
      </c>
      <c r="F21" s="1">
        <f>('[1]DownFlex, Winter'!F21*(1+[1]Main!$B$4)^(Main!$B$5-2020))+VLOOKUP($A21,'EV DownFlex'!$A$2:$Y$32,F$1+2)</f>
        <v>6.1163924252699795</v>
      </c>
      <c r="G21" s="1">
        <f>('[1]DownFlex, Winter'!G21*(1+[1]Main!$B$4)^(Main!$B$5-2020))+VLOOKUP($A21,'EV DownFlex'!$A$2:$Y$32,G$1+2)</f>
        <v>6.3488780156181805</v>
      </c>
      <c r="H21" s="1">
        <f>('[1]DownFlex, Winter'!H21*(1+[1]Main!$B$4)^(Main!$B$5-2020))+VLOOKUP($A21,'EV DownFlex'!$A$2:$Y$32,H$1+2)</f>
        <v>6.4600653466676921</v>
      </c>
      <c r="I21" s="1">
        <f>('[1]DownFlex, Winter'!I21*(1+[1]Main!$B$4)^(Main!$B$5-2020))+VLOOKUP($A21,'EV DownFlex'!$A$2:$Y$32,I$1+2)</f>
        <v>6.3337166074757878</v>
      </c>
      <c r="J21" s="1">
        <f>('[1]DownFlex, Winter'!J21*(1+[1]Main!$B$4)^(Main!$B$5-2020))+VLOOKUP($A21,'EV DownFlex'!$A$2:$Y$32,J$1+2)</f>
        <v>5.82607125584458</v>
      </c>
      <c r="K21" s="1">
        <f>('[1]DownFlex, Winter'!K21*(1+[1]Main!$B$4)^(Main!$B$5-2020))+VLOOKUP($A21,'EV DownFlex'!$A$2:$Y$32,K$1+2)</f>
        <v>8.3885992501316125</v>
      </c>
      <c r="L21" s="1">
        <f>('[1]DownFlex, Winter'!L21*(1+[1]Main!$B$4)^(Main!$B$5-2020))+VLOOKUP($A21,'EV DownFlex'!$A$2:$Y$32,L$1+2)</f>
        <v>8.1885684284510241</v>
      </c>
      <c r="M21" s="1">
        <f>('[1]DownFlex, Winter'!M21*(1+[1]Main!$B$4)^(Main!$B$5-2020))+VLOOKUP($A21,'EV DownFlex'!$A$2:$Y$32,M$1+2)</f>
        <v>7.9394271944034678</v>
      </c>
      <c r="N21" s="1">
        <f>('[1]DownFlex, Winter'!N21*(1+[1]Main!$B$4)^(Main!$B$5-2020))+VLOOKUP($A21,'EV DownFlex'!$A$2:$Y$32,N$1+2)</f>
        <v>7.4255678835277719</v>
      </c>
      <c r="O21" s="1">
        <f>('[1]DownFlex, Winter'!O21*(1+[1]Main!$B$4)^(Main!$B$5-2020))+VLOOKUP($A21,'EV DownFlex'!$A$2:$Y$32,O$1+2)</f>
        <v>7.087154094330792</v>
      </c>
      <c r="P21" s="1">
        <f>('[1]DownFlex, Winter'!P21*(1+[1]Main!$B$4)^(Main!$B$5-2020))+VLOOKUP($A21,'EV DownFlex'!$A$2:$Y$32,P$1+2)</f>
        <v>6.8280934718210933</v>
      </c>
      <c r="Q21" s="1">
        <f>('[1]DownFlex, Winter'!Q21*(1+[1]Main!$B$4)^(Main!$B$5-2020))+VLOOKUP($A21,'EV DownFlex'!$A$2:$Y$32,Q$1+2)</f>
        <v>6.4382519384747692</v>
      </c>
      <c r="R21" s="1">
        <f>('[1]DownFlex, Winter'!R21*(1+[1]Main!$B$4)^(Main!$B$5-2020))+VLOOKUP($A21,'EV DownFlex'!$A$2:$Y$32,R$1+2)</f>
        <v>6.2745829962827182</v>
      </c>
      <c r="S21" s="1">
        <f>('[1]DownFlex, Winter'!S21*(1+[1]Main!$B$4)^(Main!$B$5-2020))+VLOOKUP($A21,'EV DownFlex'!$A$2:$Y$32,S$1+2)</f>
        <v>6.2048034498826796</v>
      </c>
      <c r="T21" s="1">
        <f>('[1]DownFlex, Winter'!T21*(1+[1]Main!$B$4)^(Main!$B$5-2020))+VLOOKUP($A21,'EV DownFlex'!$A$2:$Y$32,T$1+2)</f>
        <v>4.2351486852267728</v>
      </c>
      <c r="U21" s="1">
        <f>('[1]DownFlex, Winter'!U21*(1+[1]Main!$B$4)^(Main!$B$5-2020))+VLOOKUP($A21,'EV DownFlex'!$A$2:$Y$32,U$1+2)</f>
        <v>4.3887660769276158</v>
      </c>
      <c r="V21" s="1">
        <f>('[1]DownFlex, Winter'!V21*(1+[1]Main!$B$4)^(Main!$B$5-2020))+VLOOKUP($A21,'EV DownFlex'!$A$2:$Y$32,V$1+2)</f>
        <v>4.5320400012115778</v>
      </c>
      <c r="W21" s="1">
        <f>('[1]DownFlex, Winter'!W21*(1+[1]Main!$B$4)^(Main!$B$5-2020))+VLOOKUP($A21,'EV DownFlex'!$A$2:$Y$32,W$1+2)</f>
        <v>4.6809680535006475</v>
      </c>
      <c r="X21" s="1">
        <f>('[1]DownFlex, Winter'!X21*(1+[1]Main!$B$4)^(Main!$B$5-2020))+VLOOKUP($A21,'EV DownFlex'!$A$2:$Y$32,X$1+2)</f>
        <v>4.8096041256475672</v>
      </c>
      <c r="Y21" s="1">
        <f>('[1]DownFlex, Winter'!Y21*(1+[1]Main!$B$4)^(Main!$B$5-2020))+VLOOKUP($A21,'EV DownFlex'!$A$2:$Y$32,Y$1+2)</f>
        <v>5.0271809329061012</v>
      </c>
      <c r="Z21" s="1"/>
    </row>
    <row r="22" spans="1:26" x14ac:dyDescent="0.25">
      <c r="A22">
        <v>55</v>
      </c>
      <c r="B22" s="1">
        <f>('[1]DownFlex, Winter'!B22*(1+[1]Main!$B$4)^(Main!$B$5-2020))+VLOOKUP($A22,'EV DownFlex'!$A$2:$Y$32,B$1+2)</f>
        <v>1.4857667080256696</v>
      </c>
      <c r="C22" s="1">
        <f>('[1]DownFlex, Winter'!C22*(1+[1]Main!$B$4)^(Main!$B$5-2020))+VLOOKUP($A22,'EV DownFlex'!$A$2:$Y$32,C$1+2)</f>
        <v>1.5634848872575327</v>
      </c>
      <c r="D22" s="1">
        <f>('[1]DownFlex, Winter'!D22*(1+[1]Main!$B$4)^(Main!$B$5-2020))+VLOOKUP($A22,'EV DownFlex'!$A$2:$Y$32,D$1+2)</f>
        <v>1.6259688081161905</v>
      </c>
      <c r="E22" s="1">
        <f>('[1]DownFlex, Winter'!E22*(1+[1]Main!$B$4)^(Main!$B$5-2020))+VLOOKUP($A22,'EV DownFlex'!$A$2:$Y$32,E$1+2)</f>
        <v>1.7101108668256175</v>
      </c>
      <c r="F22" s="1">
        <f>('[1]DownFlex, Winter'!F22*(1+[1]Main!$B$4)^(Main!$B$5-2020))+VLOOKUP($A22,'EV DownFlex'!$A$2:$Y$32,F$1+2)</f>
        <v>1.7991344566355232</v>
      </c>
      <c r="G22" s="1">
        <f>('[1]DownFlex, Winter'!G22*(1+[1]Main!$B$4)^(Main!$B$5-2020))+VLOOKUP($A22,'EV DownFlex'!$A$2:$Y$32,G$1+2)</f>
        <v>1.8545770946802669</v>
      </c>
      <c r="H22" s="1">
        <f>('[1]DownFlex, Winter'!H22*(1+[1]Main!$B$4)^(Main!$B$5-2020))+VLOOKUP($A22,'EV DownFlex'!$A$2:$Y$32,H$1+2)</f>
        <v>1.8979350460027644</v>
      </c>
      <c r="I22" s="1">
        <f>('[1]DownFlex, Winter'!I22*(1+[1]Main!$B$4)^(Main!$B$5-2020))+VLOOKUP($A22,'EV DownFlex'!$A$2:$Y$32,I$1+2)</f>
        <v>1.8904736726043581</v>
      </c>
      <c r="J22" s="1">
        <f>('[1]DownFlex, Winter'!J22*(1+[1]Main!$B$4)^(Main!$B$5-2020))+VLOOKUP($A22,'EV DownFlex'!$A$2:$Y$32,J$1+2)</f>
        <v>1.7326116760112829</v>
      </c>
      <c r="K22" s="1">
        <f>('[1]DownFlex, Winter'!K22*(1+[1]Main!$B$4)^(Main!$B$5-2020))+VLOOKUP($A22,'EV DownFlex'!$A$2:$Y$32,K$1+2)</f>
        <v>2.5238639274461407</v>
      </c>
      <c r="L22" s="1">
        <f>('[1]DownFlex, Winter'!L22*(1+[1]Main!$B$4)^(Main!$B$5-2020))+VLOOKUP($A22,'EV DownFlex'!$A$2:$Y$32,L$1+2)</f>
        <v>2.4693463353085483</v>
      </c>
      <c r="M22" s="1">
        <f>('[1]DownFlex, Winter'!M22*(1+[1]Main!$B$4)^(Main!$B$5-2020))+VLOOKUP($A22,'EV DownFlex'!$A$2:$Y$32,M$1+2)</f>
        <v>2.384302934299884</v>
      </c>
      <c r="N22" s="1">
        <f>('[1]DownFlex, Winter'!N22*(1+[1]Main!$B$4)^(Main!$B$5-2020))+VLOOKUP($A22,'EV DownFlex'!$A$2:$Y$32,N$1+2)</f>
        <v>2.2316235576026124</v>
      </c>
      <c r="O22" s="1">
        <f>('[1]DownFlex, Winter'!O22*(1+[1]Main!$B$4)^(Main!$B$5-2020))+VLOOKUP($A22,'EV DownFlex'!$A$2:$Y$32,O$1+2)</f>
        <v>2.1464467103247129</v>
      </c>
      <c r="P22" s="1">
        <f>('[1]DownFlex, Winter'!P22*(1+[1]Main!$B$4)^(Main!$B$5-2020))+VLOOKUP($A22,'EV DownFlex'!$A$2:$Y$32,P$1+2)</f>
        <v>2.0595579932261581</v>
      </c>
      <c r="Q22" s="1">
        <f>('[1]DownFlex, Winter'!Q22*(1+[1]Main!$B$4)^(Main!$B$5-2020))+VLOOKUP($A22,'EV DownFlex'!$A$2:$Y$32,Q$1+2)</f>
        <v>1.9531562410246353</v>
      </c>
      <c r="R22" s="1">
        <f>('[1]DownFlex, Winter'!R22*(1+[1]Main!$B$4)^(Main!$B$5-2020))+VLOOKUP($A22,'EV DownFlex'!$A$2:$Y$32,R$1+2)</f>
        <v>1.8994252052041256</v>
      </c>
      <c r="S22" s="1">
        <f>('[1]DownFlex, Winter'!S22*(1+[1]Main!$B$4)^(Main!$B$5-2020))+VLOOKUP($A22,'EV DownFlex'!$A$2:$Y$32,S$1+2)</f>
        <v>1.8466172442082314</v>
      </c>
      <c r="T22" s="1">
        <f>('[1]DownFlex, Winter'!T22*(1+[1]Main!$B$4)^(Main!$B$5-2020))+VLOOKUP($A22,'EV DownFlex'!$A$2:$Y$32,T$1+2)</f>
        <v>1.2472611778958362</v>
      </c>
      <c r="U22" s="1">
        <f>('[1]DownFlex, Winter'!U22*(1+[1]Main!$B$4)^(Main!$B$5-2020))+VLOOKUP($A22,'EV DownFlex'!$A$2:$Y$32,U$1+2)</f>
        <v>1.2914159561190355</v>
      </c>
      <c r="V22" s="1">
        <f>('[1]DownFlex, Winter'!V22*(1+[1]Main!$B$4)^(Main!$B$5-2020))+VLOOKUP($A22,'EV DownFlex'!$A$2:$Y$32,V$1+2)</f>
        <v>1.3454101524206004</v>
      </c>
      <c r="W22" s="1">
        <f>('[1]DownFlex, Winter'!W22*(1+[1]Main!$B$4)^(Main!$B$5-2020))+VLOOKUP($A22,'EV DownFlex'!$A$2:$Y$32,W$1+2)</f>
        <v>1.3989739633899039</v>
      </c>
      <c r="X22" s="1">
        <f>('[1]DownFlex, Winter'!X22*(1+[1]Main!$B$4)^(Main!$B$5-2020))+VLOOKUP($A22,'EV DownFlex'!$A$2:$Y$32,X$1+2)</f>
        <v>1.4117212094451381</v>
      </c>
      <c r="Y22" s="1">
        <f>('[1]DownFlex, Winter'!Y22*(1+[1]Main!$B$4)^(Main!$B$5-2020))+VLOOKUP($A22,'EV DownFlex'!$A$2:$Y$32,Y$1+2)</f>
        <v>1.4888132502918663</v>
      </c>
      <c r="Z22" s="1"/>
    </row>
    <row r="23" spans="1:26" x14ac:dyDescent="0.25">
      <c r="A23">
        <v>68</v>
      </c>
      <c r="B23" s="1">
        <f>('[1]DownFlex, Winter'!B23*(1+[1]Main!$B$4)^(Main!$B$5-2020))+VLOOKUP($A23,'EV DownFlex'!$A$2:$Y$32,B$1+2)</f>
        <v>1.5054879566352164</v>
      </c>
      <c r="C23" s="1">
        <f>('[1]DownFlex, Winter'!C23*(1+[1]Main!$B$4)^(Main!$B$5-2020))+VLOOKUP($A23,'EV DownFlex'!$A$2:$Y$32,C$1+2)</f>
        <v>1.5630942895612474</v>
      </c>
      <c r="D23" s="1">
        <f>('[1]DownFlex, Winter'!D23*(1+[1]Main!$B$4)^(Main!$B$5-2020))+VLOOKUP($A23,'EV DownFlex'!$A$2:$Y$32,D$1+2)</f>
        <v>1.6082848890273505</v>
      </c>
      <c r="E23" s="1">
        <f>('[1]DownFlex, Winter'!E23*(1+[1]Main!$B$4)^(Main!$B$5-2020))+VLOOKUP($A23,'EV DownFlex'!$A$2:$Y$32,E$1+2)</f>
        <v>1.710590186997349</v>
      </c>
      <c r="F23" s="1">
        <f>('[1]DownFlex, Winter'!F23*(1+[1]Main!$B$4)^(Main!$B$5-2020))+VLOOKUP($A23,'EV DownFlex'!$A$2:$Y$32,F$1+2)</f>
        <v>1.7804357642113668</v>
      </c>
      <c r="G23" s="1">
        <f>('[1]DownFlex, Winter'!G23*(1+[1]Main!$B$4)^(Main!$B$5-2020))+VLOOKUP($A23,'EV DownFlex'!$A$2:$Y$32,G$1+2)</f>
        <v>1.8301919778412652</v>
      </c>
      <c r="H23" s="1">
        <f>('[1]DownFlex, Winter'!H23*(1+[1]Main!$B$4)^(Main!$B$5-2020))+VLOOKUP($A23,'EV DownFlex'!$A$2:$Y$32,H$1+2)</f>
        <v>1.837802264781327</v>
      </c>
      <c r="I23" s="1">
        <f>('[1]DownFlex, Winter'!I23*(1+[1]Main!$B$4)^(Main!$B$5-2020))+VLOOKUP($A23,'EV DownFlex'!$A$2:$Y$32,I$1+2)</f>
        <v>1.7830599933340396</v>
      </c>
      <c r="J23" s="1">
        <f>('[1]DownFlex, Winter'!J23*(1+[1]Main!$B$4)^(Main!$B$5-2020))+VLOOKUP($A23,'EV DownFlex'!$A$2:$Y$32,J$1+2)</f>
        <v>1.6203437186191001</v>
      </c>
      <c r="K23" s="1">
        <f>('[1]DownFlex, Winter'!K23*(1+[1]Main!$B$4)^(Main!$B$5-2020))+VLOOKUP($A23,'EV DownFlex'!$A$2:$Y$32,K$1+2)</f>
        <v>2.3462370322273052</v>
      </c>
      <c r="L23" s="1">
        <f>('[1]DownFlex, Winter'!L23*(1+[1]Main!$B$4)^(Main!$B$5-2020))+VLOOKUP($A23,'EV DownFlex'!$A$2:$Y$32,L$1+2)</f>
        <v>2.3023347058762611</v>
      </c>
      <c r="M23" s="1">
        <f>('[1]DownFlex, Winter'!M23*(1+[1]Main!$B$4)^(Main!$B$5-2020))+VLOOKUP($A23,'EV DownFlex'!$A$2:$Y$32,M$1+2)</f>
        <v>2.2184781995960496</v>
      </c>
      <c r="N23" s="1">
        <f>('[1]DownFlex, Winter'!N23*(1+[1]Main!$B$4)^(Main!$B$5-2020))+VLOOKUP($A23,'EV DownFlex'!$A$2:$Y$32,N$1+2)</f>
        <v>2.0755971546497802</v>
      </c>
      <c r="O23" s="1">
        <f>('[1]DownFlex, Winter'!O23*(1+[1]Main!$B$4)^(Main!$B$5-2020))+VLOOKUP($A23,'EV DownFlex'!$A$2:$Y$32,O$1+2)</f>
        <v>1.9958072807721781</v>
      </c>
      <c r="P23" s="1">
        <f>('[1]DownFlex, Winter'!P23*(1+[1]Main!$B$4)^(Main!$B$5-2020))+VLOOKUP($A23,'EV DownFlex'!$A$2:$Y$32,P$1+2)</f>
        <v>1.9322938387253981</v>
      </c>
      <c r="Q23" s="1">
        <f>('[1]DownFlex, Winter'!Q23*(1+[1]Main!$B$4)^(Main!$B$5-2020))+VLOOKUP($A23,'EV DownFlex'!$A$2:$Y$32,Q$1+2)</f>
        <v>1.8107864661278779</v>
      </c>
      <c r="R23" s="1">
        <f>('[1]DownFlex, Winter'!R23*(1+[1]Main!$B$4)^(Main!$B$5-2020))+VLOOKUP($A23,'EV DownFlex'!$A$2:$Y$32,R$1+2)</f>
        <v>1.7814050450261383</v>
      </c>
      <c r="S23" s="1">
        <f>('[1]DownFlex, Winter'!S23*(1+[1]Main!$B$4)^(Main!$B$5-2020))+VLOOKUP($A23,'EV DownFlex'!$A$2:$Y$32,S$1+2)</f>
        <v>1.7267264563599511</v>
      </c>
      <c r="T23" s="1">
        <f>('[1]DownFlex, Winter'!T23*(1+[1]Main!$B$4)^(Main!$B$5-2020))+VLOOKUP($A23,'EV DownFlex'!$A$2:$Y$32,T$1+2)</f>
        <v>1.151945865089212</v>
      </c>
      <c r="U23" s="1">
        <f>('[1]DownFlex, Winter'!U23*(1+[1]Main!$B$4)^(Main!$B$5-2020))+VLOOKUP($A23,'EV DownFlex'!$A$2:$Y$32,U$1+2)</f>
        <v>1.2229699582350317</v>
      </c>
      <c r="V23" s="1">
        <f>('[1]DownFlex, Winter'!V23*(1+[1]Main!$B$4)^(Main!$B$5-2020))+VLOOKUP($A23,'EV DownFlex'!$A$2:$Y$32,V$1+2)</f>
        <v>1.2504942814992566</v>
      </c>
      <c r="W23" s="1">
        <f>('[1]DownFlex, Winter'!W23*(1+[1]Main!$B$4)^(Main!$B$5-2020))+VLOOKUP($A23,'EV DownFlex'!$A$2:$Y$32,W$1+2)</f>
        <v>1.2830117510197854</v>
      </c>
      <c r="X23" s="1">
        <f>('[1]DownFlex, Winter'!X23*(1+[1]Main!$B$4)^(Main!$B$5-2020))+VLOOKUP($A23,'EV DownFlex'!$A$2:$Y$32,X$1+2)</f>
        <v>1.3482456317905085</v>
      </c>
      <c r="Y23" s="1">
        <f>('[1]DownFlex, Winter'!Y23*(1+[1]Main!$B$4)^(Main!$B$5-2020))+VLOOKUP($A23,'EV DownFlex'!$A$2:$Y$32,Y$1+2)</f>
        <v>1.4443278508516748</v>
      </c>
      <c r="Z23" s="1"/>
    </row>
    <row r="24" spans="1:26" x14ac:dyDescent="0.25">
      <c r="A24">
        <v>72</v>
      </c>
      <c r="B24" s="1">
        <f>('[1]DownFlex, Winter'!B24*(1+[1]Main!$B$4)^(Main!$B$5-2020))+VLOOKUP($A24,'EV DownFlex'!$A$2:$Y$32,B$1+2)</f>
        <v>13.372685980754207</v>
      </c>
      <c r="C24" s="1">
        <f>('[1]DownFlex, Winter'!C24*(1+[1]Main!$B$4)^(Main!$B$5-2020))+VLOOKUP($A24,'EV DownFlex'!$A$2:$Y$32,C$1+2)</f>
        <v>13.625298673174724</v>
      </c>
      <c r="D24" s="1">
        <f>('[1]DownFlex, Winter'!D24*(1+[1]Main!$B$4)^(Main!$B$5-2020))+VLOOKUP($A24,'EV DownFlex'!$A$2:$Y$32,D$1+2)</f>
        <v>14.153885381553977</v>
      </c>
      <c r="E24" s="1">
        <f>('[1]DownFlex, Winter'!E24*(1+[1]Main!$B$4)^(Main!$B$5-2020))+VLOOKUP($A24,'EV DownFlex'!$A$2:$Y$32,E$1+2)</f>
        <v>14.947738492422962</v>
      </c>
      <c r="F24" s="1">
        <f>('[1]DownFlex, Winter'!F24*(1+[1]Main!$B$4)^(Main!$B$5-2020))+VLOOKUP($A24,'EV DownFlex'!$A$2:$Y$32,F$1+2)</f>
        <v>15.852801245105944</v>
      </c>
      <c r="G24" s="1">
        <f>('[1]DownFlex, Winter'!G24*(1+[1]Main!$B$4)^(Main!$B$5-2020))+VLOOKUP($A24,'EV DownFlex'!$A$2:$Y$32,G$1+2)</f>
        <v>16.396050292130905</v>
      </c>
      <c r="H24" s="1">
        <f>('[1]DownFlex, Winter'!H24*(1+[1]Main!$B$4)^(Main!$B$5-2020))+VLOOKUP($A24,'EV DownFlex'!$A$2:$Y$32,H$1+2)</f>
        <v>16.438735456044537</v>
      </c>
      <c r="I24" s="1">
        <f>('[1]DownFlex, Winter'!I24*(1+[1]Main!$B$4)^(Main!$B$5-2020))+VLOOKUP($A24,'EV DownFlex'!$A$2:$Y$32,I$1+2)</f>
        <v>16.287890598032206</v>
      </c>
      <c r="J24" s="1">
        <f>('[1]DownFlex, Winter'!J24*(1+[1]Main!$B$4)^(Main!$B$5-2020))+VLOOKUP($A24,'EV DownFlex'!$A$2:$Y$32,J$1+2)</f>
        <v>14.933051540064822</v>
      </c>
      <c r="K24" s="1">
        <f>('[1]DownFlex, Winter'!K24*(1+[1]Main!$B$4)^(Main!$B$5-2020))+VLOOKUP($A24,'EV DownFlex'!$A$2:$Y$32,K$1+2)</f>
        <v>22.291732213468517</v>
      </c>
      <c r="L24" s="1">
        <f>('[1]DownFlex, Winter'!L24*(1+[1]Main!$B$4)^(Main!$B$5-2020))+VLOOKUP($A24,'EV DownFlex'!$A$2:$Y$32,L$1+2)</f>
        <v>21.468409381487866</v>
      </c>
      <c r="M24" s="1">
        <f>('[1]DownFlex, Winter'!M24*(1+[1]Main!$B$4)^(Main!$B$5-2020))+VLOOKUP($A24,'EV DownFlex'!$A$2:$Y$32,M$1+2)</f>
        <v>20.39348084262971</v>
      </c>
      <c r="N24" s="1">
        <f>('[1]DownFlex, Winter'!N24*(1+[1]Main!$B$4)^(Main!$B$5-2020))+VLOOKUP($A24,'EV DownFlex'!$A$2:$Y$32,N$1+2)</f>
        <v>19.066293149852761</v>
      </c>
      <c r="O24" s="1">
        <f>('[1]DownFlex, Winter'!O24*(1+[1]Main!$B$4)^(Main!$B$5-2020))+VLOOKUP($A24,'EV DownFlex'!$A$2:$Y$32,O$1+2)</f>
        <v>18.372382462126218</v>
      </c>
      <c r="P24" s="1">
        <f>('[1]DownFlex, Winter'!P24*(1+[1]Main!$B$4)^(Main!$B$5-2020))+VLOOKUP($A24,'EV DownFlex'!$A$2:$Y$32,P$1+2)</f>
        <v>17.700077270349063</v>
      </c>
      <c r="Q24" s="1">
        <f>('[1]DownFlex, Winter'!Q24*(1+[1]Main!$B$4)^(Main!$B$5-2020))+VLOOKUP($A24,'EV DownFlex'!$A$2:$Y$32,Q$1+2)</f>
        <v>16.757730864254352</v>
      </c>
      <c r="R24" s="1">
        <f>('[1]DownFlex, Winter'!R24*(1+[1]Main!$B$4)^(Main!$B$5-2020))+VLOOKUP($A24,'EV DownFlex'!$A$2:$Y$32,R$1+2)</f>
        <v>16.25119342804161</v>
      </c>
      <c r="S24" s="1">
        <f>('[1]DownFlex, Winter'!S24*(1+[1]Main!$B$4)^(Main!$B$5-2020))+VLOOKUP($A24,'EV DownFlex'!$A$2:$Y$32,S$1+2)</f>
        <v>15.986255070521503</v>
      </c>
      <c r="T24" s="1">
        <f>('[1]DownFlex, Winter'!T24*(1+[1]Main!$B$4)^(Main!$B$5-2020))+VLOOKUP($A24,'EV DownFlex'!$A$2:$Y$32,T$1+2)</f>
        <v>10.335770229959962</v>
      </c>
      <c r="U24" s="1">
        <f>('[1]DownFlex, Winter'!U24*(1+[1]Main!$B$4)^(Main!$B$5-2020))+VLOOKUP($A24,'EV DownFlex'!$A$2:$Y$32,U$1+2)</f>
        <v>10.823893762022324</v>
      </c>
      <c r="V24" s="1">
        <f>('[1]DownFlex, Winter'!V24*(1+[1]Main!$B$4)^(Main!$B$5-2020))+VLOOKUP($A24,'EV DownFlex'!$A$2:$Y$32,V$1+2)</f>
        <v>11.224172334792417</v>
      </c>
      <c r="W24" s="1">
        <f>('[1]DownFlex, Winter'!W24*(1+[1]Main!$B$4)^(Main!$B$5-2020))+VLOOKUP($A24,'EV DownFlex'!$A$2:$Y$32,W$1+2)</f>
        <v>11.664209860626812</v>
      </c>
      <c r="X24" s="1">
        <f>('[1]DownFlex, Winter'!X24*(1+[1]Main!$B$4)^(Main!$B$5-2020))+VLOOKUP($A24,'EV DownFlex'!$A$2:$Y$32,X$1+2)</f>
        <v>12.012623662863186</v>
      </c>
      <c r="Y24" s="1">
        <f>('[1]DownFlex, Winter'!Y24*(1+[1]Main!$B$4)^(Main!$B$5-2020))+VLOOKUP($A24,'EV DownFlex'!$A$2:$Y$32,Y$1+2)</f>
        <v>12.921444073787082</v>
      </c>
      <c r="Z24" s="1"/>
    </row>
    <row r="25" spans="1:26" x14ac:dyDescent="0.25">
      <c r="A25">
        <v>103</v>
      </c>
      <c r="B25" s="1">
        <f>('[1]DownFlex, Winter'!B25*(1+[1]Main!$B$4)^(Main!$B$5-2020))+VLOOKUP($A25,'EV DownFlex'!$A$2:$Y$32,B$1+2)</f>
        <v>12.731617840834089</v>
      </c>
      <c r="C25" s="1">
        <f>('[1]DownFlex, Winter'!C25*(1+[1]Main!$B$4)^(Main!$B$5-2020))+VLOOKUP($A25,'EV DownFlex'!$A$2:$Y$32,C$1+2)</f>
        <v>13.462606742098668</v>
      </c>
      <c r="D25" s="1">
        <f>('[1]DownFlex, Winter'!D25*(1+[1]Main!$B$4)^(Main!$B$5-2020))+VLOOKUP($A25,'EV DownFlex'!$A$2:$Y$32,D$1+2)</f>
        <v>13.972484282028921</v>
      </c>
      <c r="E25" s="1">
        <f>('[1]DownFlex, Winter'!E25*(1+[1]Main!$B$4)^(Main!$B$5-2020))+VLOOKUP($A25,'EV DownFlex'!$A$2:$Y$32,E$1+2)</f>
        <v>14.895337317229764</v>
      </c>
      <c r="F25" s="1">
        <f>('[1]DownFlex, Winter'!F25*(1+[1]Main!$B$4)^(Main!$B$5-2020))+VLOOKUP($A25,'EV DownFlex'!$A$2:$Y$32,F$1+2)</f>
        <v>15.669239209958118</v>
      </c>
      <c r="G25" s="1">
        <f>('[1]DownFlex, Winter'!G25*(1+[1]Main!$B$4)^(Main!$B$5-2020))+VLOOKUP($A25,'EV DownFlex'!$A$2:$Y$32,G$1+2)</f>
        <v>16.07794666469978</v>
      </c>
      <c r="H25" s="1">
        <f>('[1]DownFlex, Winter'!H25*(1+[1]Main!$B$4)^(Main!$B$5-2020))+VLOOKUP($A25,'EV DownFlex'!$A$2:$Y$32,H$1+2)</f>
        <v>16.067104520184277</v>
      </c>
      <c r="I25" s="1">
        <f>('[1]DownFlex, Winter'!I25*(1+[1]Main!$B$4)^(Main!$B$5-2020))+VLOOKUP($A25,'EV DownFlex'!$A$2:$Y$32,I$1+2)</f>
        <v>16.098635655976935</v>
      </c>
      <c r="J25" s="1">
        <f>('[1]DownFlex, Winter'!J25*(1+[1]Main!$B$4)^(Main!$B$5-2020))+VLOOKUP($A25,'EV DownFlex'!$A$2:$Y$32,J$1+2)</f>
        <v>14.982238215162276</v>
      </c>
      <c r="K25" s="1">
        <f>('[1]DownFlex, Winter'!K25*(1+[1]Main!$B$4)^(Main!$B$5-2020))+VLOOKUP($A25,'EV DownFlex'!$A$2:$Y$32,K$1+2)</f>
        <v>22.394838735183455</v>
      </c>
      <c r="L25" s="1">
        <f>('[1]DownFlex, Winter'!L25*(1+[1]Main!$B$4)^(Main!$B$5-2020))+VLOOKUP($A25,'EV DownFlex'!$A$2:$Y$32,L$1+2)</f>
        <v>21.692002149177309</v>
      </c>
      <c r="M25" s="1">
        <f>('[1]DownFlex, Winter'!M25*(1+[1]Main!$B$4)^(Main!$B$5-2020))+VLOOKUP($A25,'EV DownFlex'!$A$2:$Y$32,M$1+2)</f>
        <v>20.787171875327768</v>
      </c>
      <c r="N25" s="1">
        <f>('[1]DownFlex, Winter'!N25*(1+[1]Main!$B$4)^(Main!$B$5-2020))+VLOOKUP($A25,'EV DownFlex'!$A$2:$Y$32,N$1+2)</f>
        <v>19.317400469643445</v>
      </c>
      <c r="O25" s="1">
        <f>('[1]DownFlex, Winter'!O25*(1+[1]Main!$B$4)^(Main!$B$5-2020))+VLOOKUP($A25,'EV DownFlex'!$A$2:$Y$32,O$1+2)</f>
        <v>18.361940074904069</v>
      </c>
      <c r="P25" s="1">
        <f>('[1]DownFlex, Winter'!P25*(1+[1]Main!$B$4)^(Main!$B$5-2020))+VLOOKUP($A25,'EV DownFlex'!$A$2:$Y$32,P$1+2)</f>
        <v>17.707960304428038</v>
      </c>
      <c r="Q25" s="1">
        <f>('[1]DownFlex, Winter'!Q25*(1+[1]Main!$B$4)^(Main!$B$5-2020))+VLOOKUP($A25,'EV DownFlex'!$A$2:$Y$32,Q$1+2)</f>
        <v>16.418077603872579</v>
      </c>
      <c r="R25" s="1">
        <f>('[1]DownFlex, Winter'!R25*(1+[1]Main!$B$4)^(Main!$B$5-2020))+VLOOKUP($A25,'EV DownFlex'!$A$2:$Y$32,R$1+2)</f>
        <v>15.914754098882471</v>
      </c>
      <c r="S25" s="1">
        <f>('[1]DownFlex, Winter'!S25*(1+[1]Main!$B$4)^(Main!$B$5-2020))+VLOOKUP($A25,'EV DownFlex'!$A$2:$Y$32,S$1+2)</f>
        <v>15.537917637632066</v>
      </c>
      <c r="T25" s="1">
        <f>('[1]DownFlex, Winter'!T25*(1+[1]Main!$B$4)^(Main!$B$5-2020))+VLOOKUP($A25,'EV DownFlex'!$A$2:$Y$32,T$1+2)</f>
        <v>10.076373734976791</v>
      </c>
      <c r="U25" s="1">
        <f>('[1]DownFlex, Winter'!U25*(1+[1]Main!$B$4)^(Main!$B$5-2020))+VLOOKUP($A25,'EV DownFlex'!$A$2:$Y$32,U$1+2)</f>
        <v>10.363148326641827</v>
      </c>
      <c r="V25" s="1">
        <f>('[1]DownFlex, Winter'!V25*(1+[1]Main!$B$4)^(Main!$B$5-2020))+VLOOKUP($A25,'EV DownFlex'!$A$2:$Y$32,V$1+2)</f>
        <v>10.590302208985179</v>
      </c>
      <c r="W25" s="1">
        <f>('[1]DownFlex, Winter'!W25*(1+[1]Main!$B$4)^(Main!$B$5-2020))+VLOOKUP($A25,'EV DownFlex'!$A$2:$Y$32,W$1+2)</f>
        <v>11.21544117484007</v>
      </c>
      <c r="X25" s="1">
        <f>('[1]DownFlex, Winter'!X25*(1+[1]Main!$B$4)^(Main!$B$5-2020))+VLOOKUP($A25,'EV DownFlex'!$A$2:$Y$32,X$1+2)</f>
        <v>11.400831513693392</v>
      </c>
      <c r="Y25" s="1">
        <f>('[1]DownFlex, Winter'!Y25*(1+[1]Main!$B$4)^(Main!$B$5-2020))+VLOOKUP($A25,'EV DownFlex'!$A$2:$Y$32,Y$1+2)</f>
        <v>12.127766899532299</v>
      </c>
      <c r="Z25" s="1"/>
    </row>
    <row r="26" spans="1:26" x14ac:dyDescent="0.25">
      <c r="B26" s="1"/>
      <c r="C26" s="1"/>
    </row>
    <row r="27" spans="1:26" x14ac:dyDescent="0.25">
      <c r="B27" s="1"/>
      <c r="C27" s="1"/>
    </row>
    <row r="28" spans="1:26" x14ac:dyDescent="0.25">
      <c r="B28" s="1"/>
      <c r="C28" s="1"/>
    </row>
    <row r="29" spans="1:26" x14ac:dyDescent="0.25">
      <c r="B29" s="1"/>
      <c r="C29" s="1"/>
    </row>
    <row r="30" spans="1:26" x14ac:dyDescent="0.25">
      <c r="B30" s="1"/>
      <c r="C30" s="1"/>
    </row>
    <row r="31" spans="1:26" x14ac:dyDescent="0.25">
      <c r="B31" s="1"/>
      <c r="C31" s="1"/>
    </row>
    <row r="32" spans="1:26" x14ac:dyDescent="0.25">
      <c r="B32" s="1"/>
      <c r="C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Winter'!B2*(1+[1]Main!$B$4)^(Main!$B$5-2020))+VLOOKUP($A2,'EV UpFlex'!$A$2:$Y$32,B$1+2)</f>
        <v>0.46455857158243891</v>
      </c>
      <c r="C2" s="1">
        <f>('[1]UpFlex, Winter'!C2*(1+[1]Main!$B$4)^(Main!$B$5-2020))+VLOOKUP($A2,'EV UpFlex'!$A$2:$Y$32,C$1+2)</f>
        <v>0.48748731135652412</v>
      </c>
      <c r="D2" s="1">
        <f>('[1]UpFlex, Winter'!D2*(1+[1]Main!$B$4)^(Main!$B$5-2020))+VLOOKUP($A2,'EV UpFlex'!$A$2:$Y$32,D$1+2)</f>
        <v>0.67632096309027889</v>
      </c>
      <c r="E2" s="1">
        <f>('[1]UpFlex, Winter'!E2*(1+[1]Main!$B$4)^(Main!$B$5-2020))+VLOOKUP($A2,'EV UpFlex'!$A$2:$Y$32,E$1+2)</f>
        <v>0.72356791907175444</v>
      </c>
      <c r="F2" s="1">
        <f>('[1]UpFlex, Winter'!F2*(1+[1]Main!$B$4)^(Main!$B$5-2020))+VLOOKUP($A2,'EV UpFlex'!$A$2:$Y$32,F$1+2)</f>
        <v>0.81884694573908912</v>
      </c>
      <c r="G2" s="1">
        <f>('[1]UpFlex, Winter'!G2*(1+[1]Main!$B$4)^(Main!$B$5-2020))+VLOOKUP($A2,'EV UpFlex'!$A$2:$Y$32,G$1+2)</f>
        <v>0.91382745193938342</v>
      </c>
      <c r="H2" s="1">
        <f>('[1]UpFlex, Winter'!H2*(1+[1]Main!$B$4)^(Main!$B$5-2020))+VLOOKUP($A2,'EV UpFlex'!$A$2:$Y$32,H$1+2)</f>
        <v>0.8693980159666207</v>
      </c>
      <c r="I2" s="1">
        <f>('[1]UpFlex, Winter'!I2*(1+[1]Main!$B$4)^(Main!$B$5-2020))+VLOOKUP($A2,'EV UpFlex'!$A$2:$Y$32,I$1+2)</f>
        <v>1.2863224743002075</v>
      </c>
      <c r="J2" s="1">
        <f>('[1]UpFlex, Winter'!J2*(1+[1]Main!$B$4)^(Main!$B$5-2020))+VLOOKUP($A2,'EV UpFlex'!$A$2:$Y$32,J$1+2)</f>
        <v>1.0816486491852131</v>
      </c>
      <c r="K2" s="1">
        <f>('[1]UpFlex, Winter'!K2*(1+[1]Main!$B$4)^(Main!$B$5-2020))+VLOOKUP($A2,'EV UpFlex'!$A$2:$Y$32,K$1+2)</f>
        <v>1.3541248255120104</v>
      </c>
      <c r="L2" s="1">
        <f>('[1]UpFlex, Winter'!L2*(1+[1]Main!$B$4)^(Main!$B$5-2020))+VLOOKUP($A2,'EV UpFlex'!$A$2:$Y$32,L$1+2)</f>
        <v>1.2708983623669345</v>
      </c>
      <c r="M2" s="1">
        <f>('[1]UpFlex, Winter'!M2*(1+[1]Main!$B$4)^(Main!$B$5-2020))+VLOOKUP($A2,'EV UpFlex'!$A$2:$Y$32,M$1+2)</f>
        <v>1.30325660970141</v>
      </c>
      <c r="N2" s="1">
        <f>('[1]UpFlex, Winter'!N2*(1+[1]Main!$B$4)^(Main!$B$5-2020))+VLOOKUP($A2,'EV UpFlex'!$A$2:$Y$32,N$1+2)</f>
        <v>1.1591956778428654</v>
      </c>
      <c r="O2" s="1">
        <f>('[1]UpFlex, Winter'!O2*(1+[1]Main!$B$4)^(Main!$B$5-2020))+VLOOKUP($A2,'EV UpFlex'!$A$2:$Y$32,O$1+2)</f>
        <v>1.1524669264242051</v>
      </c>
      <c r="P2" s="1">
        <f>('[1]UpFlex, Winter'!P2*(1+[1]Main!$B$4)^(Main!$B$5-2020))+VLOOKUP($A2,'EV UpFlex'!$A$2:$Y$32,P$1+2)</f>
        <v>1.1992111642979442</v>
      </c>
      <c r="Q2" s="1">
        <f>('[1]UpFlex, Winter'!Q2*(1+[1]Main!$B$4)^(Main!$B$5-2020))+VLOOKUP($A2,'EV UpFlex'!$A$2:$Y$32,Q$1+2)</f>
        <v>1.022330015530923</v>
      </c>
      <c r="R2" s="1">
        <f>('[1]UpFlex, Winter'!R2*(1+[1]Main!$B$4)^(Main!$B$5-2020))+VLOOKUP($A2,'EV UpFlex'!$A$2:$Y$32,R$1+2)</f>
        <v>0.94197649031469055</v>
      </c>
      <c r="S2" s="1">
        <f>('[1]UpFlex, Winter'!S2*(1+[1]Main!$B$4)^(Main!$B$5-2020))+VLOOKUP($A2,'EV UpFlex'!$A$2:$Y$32,S$1+2)</f>
        <v>1.0706681822314597</v>
      </c>
      <c r="T2" s="1">
        <f>('[1]UpFlex, Winter'!T2*(1+[1]Main!$B$4)^(Main!$B$5-2020))+VLOOKUP($A2,'EV UpFlex'!$A$2:$Y$32,T$1+2)</f>
        <v>0.7893738589800855</v>
      </c>
      <c r="U2" s="1">
        <f>('[1]UpFlex, Winter'!U2*(1+[1]Main!$B$4)^(Main!$B$5-2020))+VLOOKUP($A2,'EV UpFlex'!$A$2:$Y$32,U$1+2)</f>
        <v>0.67685621654807337</v>
      </c>
      <c r="V2" s="1">
        <f>('[1]UpFlex, Winter'!V2*(1+[1]Main!$B$4)^(Main!$B$5-2020))+VLOOKUP($A2,'EV UpFlex'!$A$2:$Y$32,V$1+2)</f>
        <v>0.82105587837508109</v>
      </c>
      <c r="W2" s="1">
        <f>('[1]UpFlex, Winter'!W2*(1+[1]Main!$B$4)^(Main!$B$5-2020))+VLOOKUP($A2,'EV UpFlex'!$A$2:$Y$32,W$1+2)</f>
        <v>0.84538753634472408</v>
      </c>
      <c r="X2" s="1">
        <f>('[1]UpFlex, Winter'!X2*(1+[1]Main!$B$4)^(Main!$B$5-2020))+VLOOKUP($A2,'EV UpFlex'!$A$2:$Y$32,X$1+2)</f>
        <v>0.34139656779744287</v>
      </c>
      <c r="Y2" s="1">
        <f>('[1]UpFlex, Winter'!Y2*(1+[1]Main!$B$4)^(Main!$B$5-2020))+VLOOKUP($A2,'EV UpFlex'!$A$2:$Y$32,Y$1+2)</f>
        <v>0.33607031169806362</v>
      </c>
    </row>
    <row r="3" spans="1:25" x14ac:dyDescent="0.25">
      <c r="A3">
        <v>2</v>
      </c>
      <c r="B3" s="1">
        <f>('[1]UpFlex, Winter'!B3*(1+[1]Main!$B$4)^(Main!$B$5-2020))+VLOOKUP($A3,'EV UpFlex'!$A$2:$Y$32,B$1+2)</f>
        <v>2.4378667034935666</v>
      </c>
      <c r="C3" s="1">
        <f>('[1]UpFlex, Winter'!C3*(1+[1]Main!$B$4)^(Main!$B$5-2020))+VLOOKUP($A3,'EV UpFlex'!$A$2:$Y$32,C$1+2)</f>
        <v>2.743145523620119</v>
      </c>
      <c r="D3" s="1">
        <f>('[1]UpFlex, Winter'!D3*(1+[1]Main!$B$4)^(Main!$B$5-2020))+VLOOKUP($A3,'EV UpFlex'!$A$2:$Y$32,D$1+2)</f>
        <v>3.2720298483044745</v>
      </c>
      <c r="E3" s="1">
        <f>('[1]UpFlex, Winter'!E3*(1+[1]Main!$B$4)^(Main!$B$5-2020))+VLOOKUP($A3,'EV UpFlex'!$A$2:$Y$32,E$1+2)</f>
        <v>3.7421326226079792</v>
      </c>
      <c r="F3" s="1">
        <f>('[1]UpFlex, Winter'!F3*(1+[1]Main!$B$4)^(Main!$B$5-2020))+VLOOKUP($A3,'EV UpFlex'!$A$2:$Y$32,F$1+2)</f>
        <v>4.1676112767618818</v>
      </c>
      <c r="G3" s="1">
        <f>('[1]UpFlex, Winter'!G3*(1+[1]Main!$B$4)^(Main!$B$5-2020))+VLOOKUP($A3,'EV UpFlex'!$A$2:$Y$32,G$1+2)</f>
        <v>4.4735904251076724</v>
      </c>
      <c r="H3" s="1">
        <f>('[1]UpFlex, Winter'!H3*(1+[1]Main!$B$4)^(Main!$B$5-2020))+VLOOKUP($A3,'EV UpFlex'!$A$2:$Y$32,H$1+2)</f>
        <v>4.4603044100641256</v>
      </c>
      <c r="I3" s="1">
        <f>('[1]UpFlex, Winter'!I3*(1+[1]Main!$B$4)^(Main!$B$5-2020))+VLOOKUP($A3,'EV UpFlex'!$A$2:$Y$32,I$1+2)</f>
        <v>6.2854905326758868</v>
      </c>
      <c r="J3" s="1">
        <f>('[1]UpFlex, Winter'!J3*(1+[1]Main!$B$4)^(Main!$B$5-2020))+VLOOKUP($A3,'EV UpFlex'!$A$2:$Y$32,J$1+2)</f>
        <v>5.853477378628881</v>
      </c>
      <c r="K3" s="1">
        <f>('[1]UpFlex, Winter'!K3*(1+[1]Main!$B$4)^(Main!$B$5-2020))+VLOOKUP($A3,'EV UpFlex'!$A$2:$Y$32,K$1+2)</f>
        <v>6.7017981350397005</v>
      </c>
      <c r="L3" s="1">
        <f>('[1]UpFlex, Winter'!L3*(1+[1]Main!$B$4)^(Main!$B$5-2020))+VLOOKUP($A3,'EV UpFlex'!$A$2:$Y$32,L$1+2)</f>
        <v>6.7137301242115628</v>
      </c>
      <c r="M3" s="1">
        <f>('[1]UpFlex, Winter'!M3*(1+[1]Main!$B$4)^(Main!$B$5-2020))+VLOOKUP($A3,'EV UpFlex'!$A$2:$Y$32,M$1+2)</f>
        <v>6.6216599302529104</v>
      </c>
      <c r="N3" s="1">
        <f>('[1]UpFlex, Winter'!N3*(1+[1]Main!$B$4)^(Main!$B$5-2020))+VLOOKUP($A3,'EV UpFlex'!$A$2:$Y$32,N$1+2)</f>
        <v>6.2001705406905483</v>
      </c>
      <c r="O3" s="1">
        <f>('[1]UpFlex, Winter'!O3*(1+[1]Main!$B$4)^(Main!$B$5-2020))+VLOOKUP($A3,'EV UpFlex'!$A$2:$Y$32,O$1+2)</f>
        <v>5.9429441547575337</v>
      </c>
      <c r="P3" s="1">
        <f>('[1]UpFlex, Winter'!P3*(1+[1]Main!$B$4)^(Main!$B$5-2020))+VLOOKUP($A3,'EV UpFlex'!$A$2:$Y$32,P$1+2)</f>
        <v>5.7107222815255732</v>
      </c>
      <c r="Q3" s="1">
        <f>('[1]UpFlex, Winter'!Q3*(1+[1]Main!$B$4)^(Main!$B$5-2020))+VLOOKUP($A3,'EV UpFlex'!$A$2:$Y$32,Q$1+2)</f>
        <v>5.426656383144107</v>
      </c>
      <c r="R3" s="1">
        <f>('[1]UpFlex, Winter'!R3*(1+[1]Main!$B$4)^(Main!$B$5-2020))+VLOOKUP($A3,'EV UpFlex'!$A$2:$Y$32,R$1+2)</f>
        <v>5.2916348163628939</v>
      </c>
      <c r="S3" s="1">
        <f>('[1]UpFlex, Winter'!S3*(1+[1]Main!$B$4)^(Main!$B$5-2020))+VLOOKUP($A3,'EV UpFlex'!$A$2:$Y$32,S$1+2)</f>
        <v>5.2992888709479677</v>
      </c>
      <c r="T3" s="1">
        <f>('[1]UpFlex, Winter'!T3*(1+[1]Main!$B$4)^(Main!$B$5-2020))+VLOOKUP($A3,'EV UpFlex'!$A$2:$Y$32,T$1+2)</f>
        <v>4.1623432497272406</v>
      </c>
      <c r="U3" s="1">
        <f>('[1]UpFlex, Winter'!U3*(1+[1]Main!$B$4)^(Main!$B$5-2020))+VLOOKUP($A3,'EV UpFlex'!$A$2:$Y$32,U$1+2)</f>
        <v>4.1775249269948764</v>
      </c>
      <c r="V3" s="1">
        <f>('[1]UpFlex, Winter'!V3*(1+[1]Main!$B$4)^(Main!$B$5-2020))+VLOOKUP($A3,'EV UpFlex'!$A$2:$Y$32,V$1+2)</f>
        <v>4.3183810890276906</v>
      </c>
      <c r="W3" s="1">
        <f>('[1]UpFlex, Winter'!W3*(1+[1]Main!$B$4)^(Main!$B$5-2020))+VLOOKUP($A3,'EV UpFlex'!$A$2:$Y$32,W$1+2)</f>
        <v>4.4758519820774119</v>
      </c>
      <c r="X3" s="1">
        <f>('[1]UpFlex, Winter'!X3*(1+[1]Main!$B$4)^(Main!$B$5-2020))+VLOOKUP($A3,'EV UpFlex'!$A$2:$Y$32,X$1+2)</f>
        <v>2.2728326133788959</v>
      </c>
      <c r="Y3" s="1">
        <f>('[1]UpFlex, Winter'!Y3*(1+[1]Main!$B$4)^(Main!$B$5-2020))+VLOOKUP($A3,'EV UpFlex'!$A$2:$Y$32,Y$1+2)</f>
        <v>2.3534832464065536</v>
      </c>
    </row>
    <row r="4" spans="1:25" x14ac:dyDescent="0.25">
      <c r="A4">
        <v>3</v>
      </c>
      <c r="B4" s="1">
        <f>('[1]UpFlex, Winter'!B4*(1+[1]Main!$B$4)^(Main!$B$5-2020))+VLOOKUP($A4,'EV UpFlex'!$A$2:$Y$32,B$1+2)</f>
        <v>3.1452633409242368</v>
      </c>
      <c r="C4" s="1">
        <f>('[1]UpFlex, Winter'!C4*(1+[1]Main!$B$4)^(Main!$B$5-2020))+VLOOKUP($A4,'EV UpFlex'!$A$2:$Y$32,C$1+2)</f>
        <v>3.5981749632038182</v>
      </c>
      <c r="D4" s="1">
        <f>('[1]UpFlex, Winter'!D4*(1+[1]Main!$B$4)^(Main!$B$5-2020))+VLOOKUP($A4,'EV UpFlex'!$A$2:$Y$32,D$1+2)</f>
        <v>4.3280529627727926</v>
      </c>
      <c r="E4" s="1">
        <f>('[1]UpFlex, Winter'!E4*(1+[1]Main!$B$4)^(Main!$B$5-2020))+VLOOKUP($A4,'EV UpFlex'!$A$2:$Y$32,E$1+2)</f>
        <v>5.0679751999958462</v>
      </c>
      <c r="F4" s="1">
        <f>('[1]UpFlex, Winter'!F4*(1+[1]Main!$B$4)^(Main!$B$5-2020))+VLOOKUP($A4,'EV UpFlex'!$A$2:$Y$32,F$1+2)</f>
        <v>5.6566084869530435</v>
      </c>
      <c r="G4" s="1">
        <f>('[1]UpFlex, Winter'!G4*(1+[1]Main!$B$4)^(Main!$B$5-2020))+VLOOKUP($A4,'EV UpFlex'!$A$2:$Y$32,G$1+2)</f>
        <v>6.0144318111696791</v>
      </c>
      <c r="H4" s="1">
        <f>('[1]UpFlex, Winter'!H4*(1+[1]Main!$B$4)^(Main!$B$5-2020))+VLOOKUP($A4,'EV UpFlex'!$A$2:$Y$32,H$1+2)</f>
        <v>6.2003857345739375</v>
      </c>
      <c r="I4" s="1">
        <f>('[1]UpFlex, Winter'!I4*(1+[1]Main!$B$4)^(Main!$B$5-2020))+VLOOKUP($A4,'EV UpFlex'!$A$2:$Y$32,I$1+2)</f>
        <v>8.6441656991262619</v>
      </c>
      <c r="J4" s="1">
        <f>('[1]UpFlex, Winter'!J4*(1+[1]Main!$B$4)^(Main!$B$5-2020))+VLOOKUP($A4,'EV UpFlex'!$A$2:$Y$32,J$1+2)</f>
        <v>8.0141277120739538</v>
      </c>
      <c r="K4" s="1">
        <f>('[1]UpFlex, Winter'!K4*(1+[1]Main!$B$4)^(Main!$B$5-2020))+VLOOKUP($A4,'EV UpFlex'!$A$2:$Y$32,K$1+2)</f>
        <v>9.1975412699442813</v>
      </c>
      <c r="L4" s="1">
        <f>('[1]UpFlex, Winter'!L4*(1+[1]Main!$B$4)^(Main!$B$5-2020))+VLOOKUP($A4,'EV UpFlex'!$A$2:$Y$32,L$1+2)</f>
        <v>9.1759252846578807</v>
      </c>
      <c r="M4" s="1">
        <f>('[1]UpFlex, Winter'!M4*(1+[1]Main!$B$4)^(Main!$B$5-2020))+VLOOKUP($A4,'EV UpFlex'!$A$2:$Y$32,M$1+2)</f>
        <v>9.1843545282742163</v>
      </c>
      <c r="N4" s="1">
        <f>('[1]UpFlex, Winter'!N4*(1+[1]Main!$B$4)^(Main!$B$5-2020))+VLOOKUP($A4,'EV UpFlex'!$A$2:$Y$32,N$1+2)</f>
        <v>8.4870368111635539</v>
      </c>
      <c r="O4" s="1">
        <f>('[1]UpFlex, Winter'!O4*(1+[1]Main!$B$4)^(Main!$B$5-2020))+VLOOKUP($A4,'EV UpFlex'!$A$2:$Y$32,O$1+2)</f>
        <v>8.0484356810654685</v>
      </c>
      <c r="P4" s="1">
        <f>('[1]UpFlex, Winter'!P4*(1+[1]Main!$B$4)^(Main!$B$5-2020))+VLOOKUP($A4,'EV UpFlex'!$A$2:$Y$32,P$1+2)</f>
        <v>7.7822038660655961</v>
      </c>
      <c r="Q4" s="1">
        <f>('[1]UpFlex, Winter'!Q4*(1+[1]Main!$B$4)^(Main!$B$5-2020))+VLOOKUP($A4,'EV UpFlex'!$A$2:$Y$32,Q$1+2)</f>
        <v>7.3327804583173428</v>
      </c>
      <c r="R4" s="1">
        <f>('[1]UpFlex, Winter'!R4*(1+[1]Main!$B$4)^(Main!$B$5-2020))+VLOOKUP($A4,'EV UpFlex'!$A$2:$Y$32,R$1+2)</f>
        <v>7.0675854343395201</v>
      </c>
      <c r="S4" s="1">
        <f>('[1]UpFlex, Winter'!S4*(1+[1]Main!$B$4)^(Main!$B$5-2020))+VLOOKUP($A4,'EV UpFlex'!$A$2:$Y$32,S$1+2)</f>
        <v>6.9586823229377996</v>
      </c>
      <c r="T4" s="1">
        <f>('[1]UpFlex, Winter'!T4*(1+[1]Main!$B$4)^(Main!$B$5-2020))+VLOOKUP($A4,'EV UpFlex'!$A$2:$Y$32,T$1+2)</f>
        <v>5.3478633005661456</v>
      </c>
      <c r="U4" s="1">
        <f>('[1]UpFlex, Winter'!U4*(1+[1]Main!$B$4)^(Main!$B$5-2020))+VLOOKUP($A4,'EV UpFlex'!$A$2:$Y$32,U$1+2)</f>
        <v>5.4341320247226337</v>
      </c>
      <c r="V4" s="1">
        <f>('[1]UpFlex, Winter'!V4*(1+[1]Main!$B$4)^(Main!$B$5-2020))+VLOOKUP($A4,'EV UpFlex'!$A$2:$Y$32,V$1+2)</f>
        <v>5.6287540756762748</v>
      </c>
      <c r="W4" s="1">
        <f>('[1]UpFlex, Winter'!W4*(1+[1]Main!$B$4)^(Main!$B$5-2020))+VLOOKUP($A4,'EV UpFlex'!$A$2:$Y$32,W$1+2)</f>
        <v>5.8364030602178492</v>
      </c>
      <c r="X4" s="1">
        <f>('[1]UpFlex, Winter'!X4*(1+[1]Main!$B$4)^(Main!$B$5-2020))+VLOOKUP($A4,'EV UpFlex'!$A$2:$Y$32,X$1+2)</f>
        <v>2.7293991253476984</v>
      </c>
      <c r="Y4" s="1">
        <f>('[1]UpFlex, Winter'!Y4*(1+[1]Main!$B$4)^(Main!$B$5-2020))+VLOOKUP($A4,'EV UpFlex'!$A$2:$Y$32,Y$1+2)</f>
        <v>2.9583297613514805</v>
      </c>
    </row>
    <row r="5" spans="1:25" x14ac:dyDescent="0.25">
      <c r="A5">
        <v>4</v>
      </c>
      <c r="B5" s="1">
        <f>('[1]UpFlex, Winter'!B5*(1+[1]Main!$B$4)^(Main!$B$5-2020))+VLOOKUP($A5,'EV UpFlex'!$A$2:$Y$32,B$1+2)</f>
        <v>6.225048968169145</v>
      </c>
      <c r="C5" s="1">
        <f>('[1]UpFlex, Winter'!C5*(1+[1]Main!$B$4)^(Main!$B$5-2020))+VLOOKUP($A5,'EV UpFlex'!$A$2:$Y$32,C$1+2)</f>
        <v>6.6162694386641512</v>
      </c>
      <c r="D5" s="1">
        <f>('[1]UpFlex, Winter'!D5*(1+[1]Main!$B$4)^(Main!$B$5-2020))+VLOOKUP($A5,'EV UpFlex'!$A$2:$Y$32,D$1+2)</f>
        <v>7.64739493262935</v>
      </c>
      <c r="E5" s="1">
        <f>('[1]UpFlex, Winter'!E5*(1+[1]Main!$B$4)^(Main!$B$5-2020))+VLOOKUP($A5,'EV UpFlex'!$A$2:$Y$32,E$1+2)</f>
        <v>8.6035544176836929</v>
      </c>
      <c r="F5" s="1">
        <f>('[1]UpFlex, Winter'!F5*(1+[1]Main!$B$4)^(Main!$B$5-2020))+VLOOKUP($A5,'EV UpFlex'!$A$2:$Y$32,F$1+2)</f>
        <v>9.5830862307937892</v>
      </c>
      <c r="G5" s="1">
        <f>('[1]UpFlex, Winter'!G5*(1+[1]Main!$B$4)^(Main!$B$5-2020))+VLOOKUP($A5,'EV UpFlex'!$A$2:$Y$32,G$1+2)</f>
        <v>10.259528559368277</v>
      </c>
      <c r="H5" s="1">
        <f>('[1]UpFlex, Winter'!H5*(1+[1]Main!$B$4)^(Main!$B$5-2020))+VLOOKUP($A5,'EV UpFlex'!$A$2:$Y$32,H$1+2)</f>
        <v>10.460745939375631</v>
      </c>
      <c r="I5" s="1">
        <f>('[1]UpFlex, Winter'!I5*(1+[1]Main!$B$4)^(Main!$B$5-2020))+VLOOKUP($A5,'EV UpFlex'!$A$2:$Y$32,I$1+2)</f>
        <v>14.196978577351839</v>
      </c>
      <c r="J5" s="1">
        <f>('[1]UpFlex, Winter'!J5*(1+[1]Main!$B$4)^(Main!$B$5-2020))+VLOOKUP($A5,'EV UpFlex'!$A$2:$Y$32,J$1+2)</f>
        <v>13.288481160050015</v>
      </c>
      <c r="K5" s="1">
        <f>('[1]UpFlex, Winter'!K5*(1+[1]Main!$B$4)^(Main!$B$5-2020))+VLOOKUP($A5,'EV UpFlex'!$A$2:$Y$32,K$1+2)</f>
        <v>15.149076895778467</v>
      </c>
      <c r="L5" s="1">
        <f>('[1]UpFlex, Winter'!L5*(1+[1]Main!$B$4)^(Main!$B$5-2020))+VLOOKUP($A5,'EV UpFlex'!$A$2:$Y$32,L$1+2)</f>
        <v>15.291871232569042</v>
      </c>
      <c r="M5" s="1">
        <f>('[1]UpFlex, Winter'!M5*(1+[1]Main!$B$4)^(Main!$B$5-2020))+VLOOKUP($A5,'EV UpFlex'!$A$2:$Y$32,M$1+2)</f>
        <v>15.041957311600012</v>
      </c>
      <c r="N5" s="1">
        <f>('[1]UpFlex, Winter'!N5*(1+[1]Main!$B$4)^(Main!$B$5-2020))+VLOOKUP($A5,'EV UpFlex'!$A$2:$Y$32,N$1+2)</f>
        <v>14.146754256402303</v>
      </c>
      <c r="O5" s="1">
        <f>('[1]UpFlex, Winter'!O5*(1+[1]Main!$B$4)^(Main!$B$5-2020))+VLOOKUP($A5,'EV UpFlex'!$A$2:$Y$32,O$1+2)</f>
        <v>13.574473855124193</v>
      </c>
      <c r="P5" s="1">
        <f>('[1]UpFlex, Winter'!P5*(1+[1]Main!$B$4)^(Main!$B$5-2020))+VLOOKUP($A5,'EV UpFlex'!$A$2:$Y$32,P$1+2)</f>
        <v>13.124453463019252</v>
      </c>
      <c r="Q5" s="1">
        <f>('[1]UpFlex, Winter'!Q5*(1+[1]Main!$B$4)^(Main!$B$5-2020))+VLOOKUP($A5,'EV UpFlex'!$A$2:$Y$32,Q$1+2)</f>
        <v>12.540484231102566</v>
      </c>
      <c r="R5" s="1">
        <f>('[1]UpFlex, Winter'!R5*(1+[1]Main!$B$4)^(Main!$B$5-2020))+VLOOKUP($A5,'EV UpFlex'!$A$2:$Y$32,R$1+2)</f>
        <v>12.291745771605378</v>
      </c>
      <c r="S5" s="1">
        <f>('[1]UpFlex, Winter'!S5*(1+[1]Main!$B$4)^(Main!$B$5-2020))+VLOOKUP($A5,'EV UpFlex'!$A$2:$Y$32,S$1+2)</f>
        <v>12.546215611476079</v>
      </c>
      <c r="T5" s="1">
        <f>('[1]UpFlex, Winter'!T5*(1+[1]Main!$B$4)^(Main!$B$5-2020))+VLOOKUP($A5,'EV UpFlex'!$A$2:$Y$32,T$1+2)</f>
        <v>10.289636818198257</v>
      </c>
      <c r="U5" s="1">
        <f>('[1]UpFlex, Winter'!U5*(1+[1]Main!$B$4)^(Main!$B$5-2020))+VLOOKUP($A5,'EV UpFlex'!$A$2:$Y$32,U$1+2)</f>
        <v>10.4105513387704</v>
      </c>
      <c r="V5" s="1">
        <f>('[1]UpFlex, Winter'!V5*(1+[1]Main!$B$4)^(Main!$B$5-2020))+VLOOKUP($A5,'EV UpFlex'!$A$2:$Y$32,V$1+2)</f>
        <v>10.613810364891343</v>
      </c>
      <c r="W5" s="1">
        <f>('[1]UpFlex, Winter'!W5*(1+[1]Main!$B$4)^(Main!$B$5-2020))+VLOOKUP($A5,'EV UpFlex'!$A$2:$Y$32,W$1+2)</f>
        <v>10.913206540528176</v>
      </c>
      <c r="X5" s="1">
        <f>('[1]UpFlex, Winter'!X5*(1+[1]Main!$B$4)^(Main!$B$5-2020))+VLOOKUP($A5,'EV UpFlex'!$A$2:$Y$32,X$1+2)</f>
        <v>6.3020604949679306</v>
      </c>
      <c r="Y5" s="1">
        <f>('[1]UpFlex, Winter'!Y5*(1+[1]Main!$B$4)^(Main!$B$5-2020))+VLOOKUP($A5,'EV UpFlex'!$A$2:$Y$32,Y$1+2)</f>
        <v>6.2295727518984396</v>
      </c>
    </row>
    <row r="6" spans="1:25" x14ac:dyDescent="0.25">
      <c r="A6">
        <v>5</v>
      </c>
      <c r="B6" s="1">
        <f>('[1]UpFlex, Winter'!B6*(1+[1]Main!$B$4)^(Main!$B$5-2020))+VLOOKUP($A6,'EV UpFlex'!$A$2:$Y$32,B$1+2)</f>
        <v>0.99440871759448124</v>
      </c>
      <c r="C6" s="1">
        <f>('[1]UpFlex, Winter'!C6*(1+[1]Main!$B$4)^(Main!$B$5-2020))+VLOOKUP($A6,'EV UpFlex'!$A$2:$Y$32,C$1+2)</f>
        <v>1.2395629142777222</v>
      </c>
      <c r="D6" s="1">
        <f>('[1]UpFlex, Winter'!D6*(1+[1]Main!$B$4)^(Main!$B$5-2020))+VLOOKUP($A6,'EV UpFlex'!$A$2:$Y$32,D$1+2)</f>
        <v>1.5577048589116773</v>
      </c>
      <c r="E6" s="1">
        <f>('[1]UpFlex, Winter'!E6*(1+[1]Main!$B$4)^(Main!$B$5-2020))+VLOOKUP($A6,'EV UpFlex'!$A$2:$Y$32,E$1+2)</f>
        <v>1.7870400733338292</v>
      </c>
      <c r="F6" s="1">
        <f>('[1]UpFlex, Winter'!F6*(1+[1]Main!$B$4)^(Main!$B$5-2020))+VLOOKUP($A6,'EV UpFlex'!$A$2:$Y$32,F$1+2)</f>
        <v>1.9771288052466864</v>
      </c>
      <c r="G6" s="1">
        <f>('[1]UpFlex, Winter'!G6*(1+[1]Main!$B$4)^(Main!$B$5-2020))+VLOOKUP($A6,'EV UpFlex'!$A$2:$Y$32,G$1+2)</f>
        <v>2.4665835710371464</v>
      </c>
      <c r="H6" s="1">
        <f>('[1]UpFlex, Winter'!H6*(1+[1]Main!$B$4)^(Main!$B$5-2020))+VLOOKUP($A6,'EV UpFlex'!$A$2:$Y$32,H$1+2)</f>
        <v>2.5357181519574552</v>
      </c>
      <c r="I6" s="1">
        <f>('[1]UpFlex, Winter'!I6*(1+[1]Main!$B$4)^(Main!$B$5-2020))+VLOOKUP($A6,'EV UpFlex'!$A$2:$Y$32,I$1+2)</f>
        <v>3.4933407418004334</v>
      </c>
      <c r="J6" s="1">
        <f>('[1]UpFlex, Winter'!J6*(1+[1]Main!$B$4)^(Main!$B$5-2020))+VLOOKUP($A6,'EV UpFlex'!$A$2:$Y$32,J$1+2)</f>
        <v>2.865921449708102</v>
      </c>
      <c r="K6" s="1">
        <f>('[1]UpFlex, Winter'!K6*(1+[1]Main!$B$4)^(Main!$B$5-2020))+VLOOKUP($A6,'EV UpFlex'!$A$2:$Y$32,K$1+2)</f>
        <v>2.8067577423962402</v>
      </c>
      <c r="L6" s="1">
        <f>('[1]UpFlex, Winter'!L6*(1+[1]Main!$B$4)^(Main!$B$5-2020))+VLOOKUP($A6,'EV UpFlex'!$A$2:$Y$32,L$1+2)</f>
        <v>2.7504887971901435</v>
      </c>
      <c r="M6" s="1">
        <f>('[1]UpFlex, Winter'!M6*(1+[1]Main!$B$4)^(Main!$B$5-2020))+VLOOKUP($A6,'EV UpFlex'!$A$2:$Y$32,M$1+2)</f>
        <v>2.6968970637185765</v>
      </c>
      <c r="N6" s="1">
        <f>('[1]UpFlex, Winter'!N6*(1+[1]Main!$B$4)^(Main!$B$5-2020))+VLOOKUP($A6,'EV UpFlex'!$A$2:$Y$32,N$1+2)</f>
        <v>2.5024005904170927</v>
      </c>
      <c r="O6" s="1">
        <f>('[1]UpFlex, Winter'!O6*(1+[1]Main!$B$4)^(Main!$B$5-2020))+VLOOKUP($A6,'EV UpFlex'!$A$2:$Y$32,O$1+2)</f>
        <v>2.3233057638686478</v>
      </c>
      <c r="P6" s="1">
        <f>('[1]UpFlex, Winter'!P6*(1+[1]Main!$B$4)^(Main!$B$5-2020))+VLOOKUP($A6,'EV UpFlex'!$A$2:$Y$32,P$1+2)</f>
        <v>2.2197920343738202</v>
      </c>
      <c r="Q6" s="1">
        <f>('[1]UpFlex, Winter'!Q6*(1+[1]Main!$B$4)^(Main!$B$5-2020))+VLOOKUP($A6,'EV UpFlex'!$A$2:$Y$32,Q$1+2)</f>
        <v>2.0471755980686508</v>
      </c>
      <c r="R6" s="1">
        <f>('[1]UpFlex, Winter'!R6*(1+[1]Main!$B$4)^(Main!$B$5-2020))+VLOOKUP($A6,'EV UpFlex'!$A$2:$Y$32,R$1+2)</f>
        <v>1.9540366024557581</v>
      </c>
      <c r="S6" s="1">
        <f>('[1]UpFlex, Winter'!S6*(1+[1]Main!$B$4)^(Main!$B$5-2020))+VLOOKUP($A6,'EV UpFlex'!$A$2:$Y$32,S$1+2)</f>
        <v>2.039596311511962</v>
      </c>
      <c r="T6" s="1">
        <f>('[1]UpFlex, Winter'!T6*(1+[1]Main!$B$4)^(Main!$B$5-2020))+VLOOKUP($A6,'EV UpFlex'!$A$2:$Y$32,T$1+2)</f>
        <v>1.4742435986458038</v>
      </c>
      <c r="U6" s="1">
        <f>('[1]UpFlex, Winter'!U6*(1+[1]Main!$B$4)^(Main!$B$5-2020))+VLOOKUP($A6,'EV UpFlex'!$A$2:$Y$32,U$1+2)</f>
        <v>1.5079462681553408</v>
      </c>
      <c r="V6" s="1">
        <f>('[1]UpFlex, Winter'!V6*(1+[1]Main!$B$4)^(Main!$B$5-2020))+VLOOKUP($A6,'EV UpFlex'!$A$2:$Y$32,V$1+2)</f>
        <v>1.5888530500509506</v>
      </c>
      <c r="W6" s="1">
        <f>('[1]UpFlex, Winter'!W6*(1+[1]Main!$B$4)^(Main!$B$5-2020))+VLOOKUP($A6,'EV UpFlex'!$A$2:$Y$32,W$1+2)</f>
        <v>1.7048700484639532</v>
      </c>
      <c r="X6" s="1">
        <f>('[1]UpFlex, Winter'!X6*(1+[1]Main!$B$4)^(Main!$B$5-2020))+VLOOKUP($A6,'EV UpFlex'!$A$2:$Y$32,X$1+2)</f>
        <v>0.67357457203292703</v>
      </c>
      <c r="Y6" s="1">
        <f>('[1]UpFlex, Winter'!Y6*(1+[1]Main!$B$4)^(Main!$B$5-2020))+VLOOKUP($A6,'EV UpFlex'!$A$2:$Y$32,Y$1+2)</f>
        <v>0.72976648605922689</v>
      </c>
    </row>
    <row r="7" spans="1:25" x14ac:dyDescent="0.25">
      <c r="A7">
        <v>8</v>
      </c>
      <c r="B7" s="1">
        <f>('[1]UpFlex, Winter'!B7*(1+[1]Main!$B$4)^(Main!$B$5-2020))+VLOOKUP($A7,'EV UpFlex'!$A$2:$Y$32,B$1+2)</f>
        <v>0</v>
      </c>
      <c r="C7" s="1">
        <f>('[1]UpFlex, Winter'!C7*(1+[1]Main!$B$4)^(Main!$B$5-2020))+VLOOKUP($A7,'EV UpFlex'!$A$2:$Y$32,C$1+2)</f>
        <v>0</v>
      </c>
      <c r="D7" s="1">
        <f>('[1]UpFlex, Winter'!D7*(1+[1]Main!$B$4)^(Main!$B$5-2020))+VLOOKUP($A7,'EV UpFlex'!$A$2:$Y$32,D$1+2)</f>
        <v>0</v>
      </c>
      <c r="E7" s="1">
        <f>('[1]UpFlex, Winter'!E7*(1+[1]Main!$B$4)^(Main!$B$5-2020))+VLOOKUP($A7,'EV UpFlex'!$A$2:$Y$32,E$1+2)</f>
        <v>0</v>
      </c>
      <c r="F7" s="1">
        <f>('[1]UpFlex, Winter'!F7*(1+[1]Main!$B$4)^(Main!$B$5-2020))+VLOOKUP($A7,'EV UpFlex'!$A$2:$Y$32,F$1+2)</f>
        <v>0</v>
      </c>
      <c r="G7" s="1">
        <f>('[1]UpFlex, Winter'!G7*(1+[1]Main!$B$4)^(Main!$B$5-2020))+VLOOKUP($A7,'EV UpFlex'!$A$2:$Y$32,G$1+2)</f>
        <v>0</v>
      </c>
      <c r="H7" s="1">
        <f>('[1]UpFlex, Winter'!H7*(1+[1]Main!$B$4)^(Main!$B$5-2020))+VLOOKUP($A7,'EV UpFlex'!$A$2:$Y$32,H$1+2)</f>
        <v>0</v>
      </c>
      <c r="I7" s="1">
        <f>('[1]UpFlex, Winter'!I7*(1+[1]Main!$B$4)^(Main!$B$5-2020))+VLOOKUP($A7,'EV UpFlex'!$A$2:$Y$32,I$1+2)</f>
        <v>0</v>
      </c>
      <c r="J7" s="1">
        <f>('[1]UpFlex, Winter'!J7*(1+[1]Main!$B$4)^(Main!$B$5-2020))+VLOOKUP($A7,'EV UpFlex'!$A$2:$Y$32,J$1+2)</f>
        <v>0</v>
      </c>
      <c r="K7" s="1">
        <f>('[1]UpFlex, Winter'!K7*(1+[1]Main!$B$4)^(Main!$B$5-2020))+VLOOKUP($A7,'EV UpFlex'!$A$2:$Y$32,K$1+2)</f>
        <v>0</v>
      </c>
      <c r="L7" s="1">
        <f>('[1]UpFlex, Winter'!L7*(1+[1]Main!$B$4)^(Main!$B$5-2020))+VLOOKUP($A7,'EV UpFlex'!$A$2:$Y$32,L$1+2)</f>
        <v>0</v>
      </c>
      <c r="M7" s="1">
        <f>('[1]UpFlex, Winter'!M7*(1+[1]Main!$B$4)^(Main!$B$5-2020))+VLOOKUP($A7,'EV UpFlex'!$A$2:$Y$32,M$1+2)</f>
        <v>0</v>
      </c>
      <c r="N7" s="1">
        <f>('[1]UpFlex, Winter'!N7*(1+[1]Main!$B$4)^(Main!$B$5-2020))+VLOOKUP($A7,'EV UpFlex'!$A$2:$Y$32,N$1+2)</f>
        <v>0</v>
      </c>
      <c r="O7" s="1">
        <f>('[1]UpFlex, Winter'!O7*(1+[1]Main!$B$4)^(Main!$B$5-2020))+VLOOKUP($A7,'EV UpFlex'!$A$2:$Y$32,O$1+2)</f>
        <v>0</v>
      </c>
      <c r="P7" s="1">
        <f>('[1]UpFlex, Winter'!P7*(1+[1]Main!$B$4)^(Main!$B$5-2020))+VLOOKUP($A7,'EV UpFlex'!$A$2:$Y$32,P$1+2)</f>
        <v>0</v>
      </c>
      <c r="Q7" s="1">
        <f>('[1]UpFlex, Winter'!Q7*(1+[1]Main!$B$4)^(Main!$B$5-2020))+VLOOKUP($A7,'EV UpFlex'!$A$2:$Y$32,Q$1+2)</f>
        <v>0</v>
      </c>
      <c r="R7" s="1">
        <f>('[1]UpFlex, Winter'!R7*(1+[1]Main!$B$4)^(Main!$B$5-2020))+VLOOKUP($A7,'EV UpFlex'!$A$2:$Y$32,R$1+2)</f>
        <v>0</v>
      </c>
      <c r="S7" s="1">
        <f>('[1]UpFlex, Winter'!S7*(1+[1]Main!$B$4)^(Main!$B$5-2020))+VLOOKUP($A7,'EV UpFlex'!$A$2:$Y$32,S$1+2)</f>
        <v>0</v>
      </c>
      <c r="T7" s="1">
        <f>('[1]UpFlex, Winter'!T7*(1+[1]Main!$B$4)^(Main!$B$5-2020))+VLOOKUP($A7,'EV UpFlex'!$A$2:$Y$32,T$1+2)</f>
        <v>0</v>
      </c>
      <c r="U7" s="1">
        <f>('[1]UpFlex, Winter'!U7*(1+[1]Main!$B$4)^(Main!$B$5-2020))+VLOOKUP($A7,'EV UpFlex'!$A$2:$Y$32,U$1+2)</f>
        <v>0</v>
      </c>
      <c r="V7" s="1">
        <f>('[1]UpFlex, Winter'!V7*(1+[1]Main!$B$4)^(Main!$B$5-2020))+VLOOKUP($A7,'EV UpFlex'!$A$2:$Y$32,V$1+2)</f>
        <v>0</v>
      </c>
      <c r="W7" s="1">
        <f>('[1]UpFlex, Winter'!W7*(1+[1]Main!$B$4)^(Main!$B$5-2020))+VLOOKUP($A7,'EV UpFlex'!$A$2:$Y$32,W$1+2)</f>
        <v>0</v>
      </c>
      <c r="X7" s="1">
        <f>('[1]UpFlex, Winter'!X7*(1+[1]Main!$B$4)^(Main!$B$5-2020))+VLOOKUP($A7,'EV UpFlex'!$A$2:$Y$32,X$1+2)</f>
        <v>0</v>
      </c>
      <c r="Y7" s="1">
        <f>('[1]UpFlex, Winter'!Y7*(1+[1]Main!$B$4)^(Main!$B$5-2020))+VLOOKUP($A7,'EV UpFlex'!$A$2:$Y$32,Y$1+2)</f>
        <v>0</v>
      </c>
    </row>
    <row r="8" spans="1:25" x14ac:dyDescent="0.25">
      <c r="A8">
        <v>9</v>
      </c>
      <c r="B8" s="1">
        <f>('[1]UpFlex, Winter'!B8*(1+[1]Main!$B$4)^(Main!$B$5-2020))+VLOOKUP($A8,'EV UpFlex'!$A$2:$Y$32,B$1+2)</f>
        <v>5.3902505886549532</v>
      </c>
      <c r="C8" s="1">
        <f>('[1]UpFlex, Winter'!C8*(1+[1]Main!$B$4)^(Main!$B$5-2020))+VLOOKUP($A8,'EV UpFlex'!$A$2:$Y$32,C$1+2)</f>
        <v>6.469280300884539</v>
      </c>
      <c r="D8" s="1">
        <f>('[1]UpFlex, Winter'!D8*(1+[1]Main!$B$4)^(Main!$B$5-2020))+VLOOKUP($A8,'EV UpFlex'!$A$2:$Y$32,D$1+2)</f>
        <v>8.097145866197387</v>
      </c>
      <c r="E8" s="1">
        <f>('[1]UpFlex, Winter'!E8*(1+[1]Main!$B$4)^(Main!$B$5-2020))+VLOOKUP($A8,'EV UpFlex'!$A$2:$Y$32,E$1+2)</f>
        <v>9.5712328232981552</v>
      </c>
      <c r="F8" s="1">
        <f>('[1]UpFlex, Winter'!F8*(1+[1]Main!$B$4)^(Main!$B$5-2020))+VLOOKUP($A8,'EV UpFlex'!$A$2:$Y$32,F$1+2)</f>
        <v>10.796204927027286</v>
      </c>
      <c r="G8" s="1">
        <f>('[1]UpFlex, Winter'!G8*(1+[1]Main!$B$4)^(Main!$B$5-2020))+VLOOKUP($A8,'EV UpFlex'!$A$2:$Y$32,G$1+2)</f>
        <v>10.756614846165478</v>
      </c>
      <c r="H8" s="1">
        <f>('[1]UpFlex, Winter'!H8*(1+[1]Main!$B$4)^(Main!$B$5-2020))+VLOOKUP($A8,'EV UpFlex'!$A$2:$Y$32,H$1+2)</f>
        <v>9.5454991588399594</v>
      </c>
      <c r="I8" s="1">
        <f>('[1]UpFlex, Winter'!I8*(1+[1]Main!$B$4)^(Main!$B$5-2020))+VLOOKUP($A8,'EV UpFlex'!$A$2:$Y$32,I$1+2)</f>
        <v>14.576323897377414</v>
      </c>
      <c r="J8" s="1">
        <f>('[1]UpFlex, Winter'!J8*(1+[1]Main!$B$4)^(Main!$B$5-2020))+VLOOKUP($A8,'EV UpFlex'!$A$2:$Y$32,J$1+2)</f>
        <v>13.792971000511466</v>
      </c>
      <c r="K8" s="1">
        <f>('[1]UpFlex, Winter'!K8*(1+[1]Main!$B$4)^(Main!$B$5-2020))+VLOOKUP($A8,'EV UpFlex'!$A$2:$Y$32,K$1+2)</f>
        <v>15.586911386321448</v>
      </c>
      <c r="L8" s="1">
        <f>('[1]UpFlex, Winter'!L8*(1+[1]Main!$B$4)^(Main!$B$5-2020))+VLOOKUP($A8,'EV UpFlex'!$A$2:$Y$32,L$1+2)</f>
        <v>15.071626850716658</v>
      </c>
      <c r="M8" s="1">
        <f>('[1]UpFlex, Winter'!M8*(1+[1]Main!$B$4)^(Main!$B$5-2020))+VLOOKUP($A8,'EV UpFlex'!$A$2:$Y$32,M$1+2)</f>
        <v>14.66132637191485</v>
      </c>
      <c r="N8" s="1">
        <f>('[1]UpFlex, Winter'!N8*(1+[1]Main!$B$4)^(Main!$B$5-2020))+VLOOKUP($A8,'EV UpFlex'!$A$2:$Y$32,N$1+2)</f>
        <v>14.033833300414996</v>
      </c>
      <c r="O8" s="1">
        <f>('[1]UpFlex, Winter'!O8*(1+[1]Main!$B$4)^(Main!$B$5-2020))+VLOOKUP($A8,'EV UpFlex'!$A$2:$Y$32,O$1+2)</f>
        <v>12.829986408596213</v>
      </c>
      <c r="P8" s="1">
        <f>('[1]UpFlex, Winter'!P8*(1+[1]Main!$B$4)^(Main!$B$5-2020))+VLOOKUP($A8,'EV UpFlex'!$A$2:$Y$32,P$1+2)</f>
        <v>12.469037186218255</v>
      </c>
      <c r="Q8" s="1">
        <f>('[1]UpFlex, Winter'!Q8*(1+[1]Main!$B$4)^(Main!$B$5-2020))+VLOOKUP($A8,'EV UpFlex'!$A$2:$Y$32,Q$1+2)</f>
        <v>11.895374157240822</v>
      </c>
      <c r="R8" s="1">
        <f>('[1]UpFlex, Winter'!R8*(1+[1]Main!$B$4)^(Main!$B$5-2020))+VLOOKUP($A8,'EV UpFlex'!$A$2:$Y$32,R$1+2)</f>
        <v>11.577726828546007</v>
      </c>
      <c r="S8" s="1">
        <f>('[1]UpFlex, Winter'!S8*(1+[1]Main!$B$4)^(Main!$B$5-2020))+VLOOKUP($A8,'EV UpFlex'!$A$2:$Y$32,S$1+2)</f>
        <v>11.57305345317285</v>
      </c>
      <c r="T8" s="1">
        <f>('[1]UpFlex, Winter'!T8*(1+[1]Main!$B$4)^(Main!$B$5-2020))+VLOOKUP($A8,'EV UpFlex'!$A$2:$Y$32,T$1+2)</f>
        <v>8.5608669516744325</v>
      </c>
      <c r="U8" s="1">
        <f>('[1]UpFlex, Winter'!U8*(1+[1]Main!$B$4)^(Main!$B$5-2020))+VLOOKUP($A8,'EV UpFlex'!$A$2:$Y$32,U$1+2)</f>
        <v>8.7713758772666353</v>
      </c>
      <c r="V8" s="1">
        <f>('[1]UpFlex, Winter'!V8*(1+[1]Main!$B$4)^(Main!$B$5-2020))+VLOOKUP($A8,'EV UpFlex'!$A$2:$Y$32,V$1+2)</f>
        <v>9.2200949527646152</v>
      </c>
      <c r="W8" s="1">
        <f>('[1]UpFlex, Winter'!W8*(1+[1]Main!$B$4)^(Main!$B$5-2020))+VLOOKUP($A8,'EV UpFlex'!$A$2:$Y$32,W$1+2)</f>
        <v>9.3519420098760833</v>
      </c>
      <c r="X8" s="1">
        <f>('[1]UpFlex, Winter'!X8*(1+[1]Main!$B$4)^(Main!$B$5-2020))+VLOOKUP($A8,'EV UpFlex'!$A$2:$Y$32,X$1+2)</f>
        <v>3.3417176488276548</v>
      </c>
      <c r="Y8" s="1">
        <f>('[1]UpFlex, Winter'!Y8*(1+[1]Main!$B$4)^(Main!$B$5-2020))+VLOOKUP($A8,'EV UpFlex'!$A$2:$Y$32,Y$1+2)</f>
        <v>4.7158405069598803</v>
      </c>
    </row>
    <row r="9" spans="1:25" x14ac:dyDescent="0.25">
      <c r="A9">
        <v>10</v>
      </c>
      <c r="B9" s="1">
        <f>('[1]UpFlex, Winter'!B9*(1+[1]Main!$B$4)^(Main!$B$5-2020))+VLOOKUP($A9,'EV UpFlex'!$A$2:$Y$32,B$1+2)</f>
        <v>3.3060070296579109</v>
      </c>
      <c r="C9" s="1">
        <f>('[1]UpFlex, Winter'!C9*(1+[1]Main!$B$4)^(Main!$B$5-2020))+VLOOKUP($A9,'EV UpFlex'!$A$2:$Y$32,C$1+2)</f>
        <v>3.6622270853861543</v>
      </c>
      <c r="D9" s="1">
        <f>('[1]UpFlex, Winter'!D9*(1+[1]Main!$B$4)^(Main!$B$5-2020))+VLOOKUP($A9,'EV UpFlex'!$A$2:$Y$32,D$1+2)</f>
        <v>4.329944309366434</v>
      </c>
      <c r="E9" s="1">
        <f>('[1]UpFlex, Winter'!E9*(1+[1]Main!$B$4)^(Main!$B$5-2020))+VLOOKUP($A9,'EV UpFlex'!$A$2:$Y$32,E$1+2)</f>
        <v>4.9077893914652151</v>
      </c>
      <c r="F9" s="1">
        <f>('[1]UpFlex, Winter'!F9*(1+[1]Main!$B$4)^(Main!$B$5-2020))+VLOOKUP($A9,'EV UpFlex'!$A$2:$Y$32,F$1+2)</f>
        <v>5.4179446842162333</v>
      </c>
      <c r="G9" s="1">
        <f>('[1]UpFlex, Winter'!G9*(1+[1]Main!$B$4)^(Main!$B$5-2020))+VLOOKUP($A9,'EV UpFlex'!$A$2:$Y$32,G$1+2)</f>
        <v>5.773302339159625</v>
      </c>
      <c r="H9" s="1">
        <f>('[1]UpFlex, Winter'!H9*(1+[1]Main!$B$4)^(Main!$B$5-2020))+VLOOKUP($A9,'EV UpFlex'!$A$2:$Y$32,H$1+2)</f>
        <v>5.8426636179420681</v>
      </c>
      <c r="I9" s="1">
        <f>('[1]UpFlex, Winter'!I9*(1+[1]Main!$B$4)^(Main!$B$5-2020))+VLOOKUP($A9,'EV UpFlex'!$A$2:$Y$32,I$1+2)</f>
        <v>8.0915463175261237</v>
      </c>
      <c r="J9" s="1">
        <f>('[1]UpFlex, Winter'!J9*(1+[1]Main!$B$4)^(Main!$B$5-2020))+VLOOKUP($A9,'EV UpFlex'!$A$2:$Y$32,J$1+2)</f>
        <v>7.7406348831956091</v>
      </c>
      <c r="K9" s="1">
        <f>('[1]UpFlex, Winter'!K9*(1+[1]Main!$B$4)^(Main!$B$5-2020))+VLOOKUP($A9,'EV UpFlex'!$A$2:$Y$32,K$1+2)</f>
        <v>8.9530841852975414</v>
      </c>
      <c r="L9" s="1">
        <f>('[1]UpFlex, Winter'!L9*(1+[1]Main!$B$4)^(Main!$B$5-2020))+VLOOKUP($A9,'EV UpFlex'!$A$2:$Y$32,L$1+2)</f>
        <v>9.0177715022004108</v>
      </c>
      <c r="M9" s="1">
        <f>('[1]UpFlex, Winter'!M9*(1+[1]Main!$B$4)^(Main!$B$5-2020))+VLOOKUP($A9,'EV UpFlex'!$A$2:$Y$32,M$1+2)</f>
        <v>8.9333473325529589</v>
      </c>
      <c r="N9" s="1">
        <f>('[1]UpFlex, Winter'!N9*(1+[1]Main!$B$4)^(Main!$B$5-2020))+VLOOKUP($A9,'EV UpFlex'!$A$2:$Y$32,N$1+2)</f>
        <v>8.3244400544429578</v>
      </c>
      <c r="O9" s="1">
        <f>('[1]UpFlex, Winter'!O9*(1+[1]Main!$B$4)^(Main!$B$5-2020))+VLOOKUP($A9,'EV UpFlex'!$A$2:$Y$32,O$1+2)</f>
        <v>7.9825954924620968</v>
      </c>
      <c r="P9" s="1">
        <f>('[1]UpFlex, Winter'!P9*(1+[1]Main!$B$4)^(Main!$B$5-2020))+VLOOKUP($A9,'EV UpFlex'!$A$2:$Y$32,P$1+2)</f>
        <v>7.7645258966154156</v>
      </c>
      <c r="Q9" s="1">
        <f>('[1]UpFlex, Winter'!Q9*(1+[1]Main!$B$4)^(Main!$B$5-2020))+VLOOKUP($A9,'EV UpFlex'!$A$2:$Y$32,Q$1+2)</f>
        <v>7.3725982599977389</v>
      </c>
      <c r="R9" s="1">
        <f>('[1]UpFlex, Winter'!R9*(1+[1]Main!$B$4)^(Main!$B$5-2020))+VLOOKUP($A9,'EV UpFlex'!$A$2:$Y$32,R$1+2)</f>
        <v>7.1433875209796511</v>
      </c>
      <c r="S9" s="1">
        <f>('[1]UpFlex, Winter'!S9*(1+[1]Main!$B$4)^(Main!$B$5-2020))+VLOOKUP($A9,'EV UpFlex'!$A$2:$Y$32,S$1+2)</f>
        <v>7.2210734970029922</v>
      </c>
      <c r="T9" s="1">
        <f>('[1]UpFlex, Winter'!T9*(1+[1]Main!$B$4)^(Main!$B$5-2020))+VLOOKUP($A9,'EV UpFlex'!$A$2:$Y$32,T$1+2)</f>
        <v>5.4780793843607762</v>
      </c>
      <c r="U9" s="1">
        <f>('[1]UpFlex, Winter'!U9*(1+[1]Main!$B$4)^(Main!$B$5-2020))+VLOOKUP($A9,'EV UpFlex'!$A$2:$Y$32,U$1+2)</f>
        <v>5.5213634491317416</v>
      </c>
      <c r="V9" s="1">
        <f>('[1]UpFlex, Winter'!V9*(1+[1]Main!$B$4)^(Main!$B$5-2020))+VLOOKUP($A9,'EV UpFlex'!$A$2:$Y$32,V$1+2)</f>
        <v>5.7364800259789552</v>
      </c>
      <c r="W9" s="1">
        <f>('[1]UpFlex, Winter'!W9*(1+[1]Main!$B$4)^(Main!$B$5-2020))+VLOOKUP($A9,'EV UpFlex'!$A$2:$Y$32,W$1+2)</f>
        <v>5.9490852792088944</v>
      </c>
      <c r="X9" s="1">
        <f>('[1]UpFlex, Winter'!X9*(1+[1]Main!$B$4)^(Main!$B$5-2020))+VLOOKUP($A9,'EV UpFlex'!$A$2:$Y$32,X$1+2)</f>
        <v>3.1106719810209009</v>
      </c>
      <c r="Y9" s="1">
        <f>('[1]UpFlex, Winter'!Y9*(1+[1]Main!$B$4)^(Main!$B$5-2020))+VLOOKUP($A9,'EV UpFlex'!$A$2:$Y$32,Y$1+2)</f>
        <v>3.1541261199742667</v>
      </c>
    </row>
    <row r="10" spans="1:25" x14ac:dyDescent="0.25">
      <c r="A10">
        <v>12</v>
      </c>
      <c r="B10" s="1">
        <f>('[1]UpFlex, Winter'!B10*(1+[1]Main!$B$4)^(Main!$B$5-2020))+VLOOKUP($A10,'EV UpFlex'!$A$2:$Y$32,B$1+2)</f>
        <v>19.610659419451217</v>
      </c>
      <c r="C10" s="1">
        <f>('[1]UpFlex, Winter'!C10*(1+[1]Main!$B$4)^(Main!$B$5-2020))+VLOOKUP($A10,'EV UpFlex'!$A$2:$Y$32,C$1+2)</f>
        <v>21.233780549641377</v>
      </c>
      <c r="D10" s="1">
        <f>('[1]UpFlex, Winter'!D10*(1+[1]Main!$B$4)^(Main!$B$5-2020))+VLOOKUP($A10,'EV UpFlex'!$A$2:$Y$32,D$1+2)</f>
        <v>25.042553952414963</v>
      </c>
      <c r="E10" s="1">
        <f>('[1]UpFlex, Winter'!E10*(1+[1]Main!$B$4)^(Main!$B$5-2020))+VLOOKUP($A10,'EV UpFlex'!$A$2:$Y$32,E$1+2)</f>
        <v>28.348104363273571</v>
      </c>
      <c r="F10" s="1">
        <f>('[1]UpFlex, Winter'!F10*(1+[1]Main!$B$4)^(Main!$B$5-2020))+VLOOKUP($A10,'EV UpFlex'!$A$2:$Y$32,F$1+2)</f>
        <v>31.260958439877786</v>
      </c>
      <c r="G10" s="1">
        <f>('[1]UpFlex, Winter'!G10*(1+[1]Main!$B$4)^(Main!$B$5-2020))+VLOOKUP($A10,'EV UpFlex'!$A$2:$Y$32,G$1+2)</f>
        <v>33.828898811418227</v>
      </c>
      <c r="H10" s="1">
        <f>('[1]UpFlex, Winter'!H10*(1+[1]Main!$B$4)^(Main!$B$5-2020))+VLOOKUP($A10,'EV UpFlex'!$A$2:$Y$32,H$1+2)</f>
        <v>35.364749364988143</v>
      </c>
      <c r="I10" s="1">
        <f>('[1]UpFlex, Winter'!I10*(1+[1]Main!$B$4)^(Main!$B$5-2020))+VLOOKUP($A10,'EV UpFlex'!$A$2:$Y$32,I$1+2)</f>
        <v>49.287344145756478</v>
      </c>
      <c r="J10" s="1">
        <f>('[1]UpFlex, Winter'!J10*(1+[1]Main!$B$4)^(Main!$B$5-2020))+VLOOKUP($A10,'EV UpFlex'!$A$2:$Y$32,J$1+2)</f>
        <v>46.330119535725402</v>
      </c>
      <c r="K10" s="1">
        <f>('[1]UpFlex, Winter'!K10*(1+[1]Main!$B$4)^(Main!$B$5-2020))+VLOOKUP($A10,'EV UpFlex'!$A$2:$Y$32,K$1+2)</f>
        <v>52.242365412406571</v>
      </c>
      <c r="L10" s="1">
        <f>('[1]UpFlex, Winter'!L10*(1+[1]Main!$B$4)^(Main!$B$5-2020))+VLOOKUP($A10,'EV UpFlex'!$A$2:$Y$32,L$1+2)</f>
        <v>53.359424025591693</v>
      </c>
      <c r="M10" s="1">
        <f>('[1]UpFlex, Winter'!M10*(1+[1]Main!$B$4)^(Main!$B$5-2020))+VLOOKUP($A10,'EV UpFlex'!$A$2:$Y$32,M$1+2)</f>
        <v>52.998450009169062</v>
      </c>
      <c r="N10" s="1">
        <f>('[1]UpFlex, Winter'!N10*(1+[1]Main!$B$4)^(Main!$B$5-2020))+VLOOKUP($A10,'EV UpFlex'!$A$2:$Y$32,N$1+2)</f>
        <v>49.292848787620791</v>
      </c>
      <c r="O10" s="1">
        <f>('[1]UpFlex, Winter'!O10*(1+[1]Main!$B$4)^(Main!$B$5-2020))+VLOOKUP($A10,'EV UpFlex'!$A$2:$Y$32,O$1+2)</f>
        <v>47.355690229537657</v>
      </c>
      <c r="P10" s="1">
        <f>('[1]UpFlex, Winter'!P10*(1+[1]Main!$B$4)^(Main!$B$5-2020))+VLOOKUP($A10,'EV UpFlex'!$A$2:$Y$32,P$1+2)</f>
        <v>45.309916927310752</v>
      </c>
      <c r="Q10" s="1">
        <f>('[1]UpFlex, Winter'!Q10*(1+[1]Main!$B$4)^(Main!$B$5-2020))+VLOOKUP($A10,'EV UpFlex'!$A$2:$Y$32,Q$1+2)</f>
        <v>43.046577891810088</v>
      </c>
      <c r="R10" s="1">
        <f>('[1]UpFlex, Winter'!R10*(1+[1]Main!$B$4)^(Main!$B$5-2020))+VLOOKUP($A10,'EV UpFlex'!$A$2:$Y$32,R$1+2)</f>
        <v>42.140851972584073</v>
      </c>
      <c r="S10" s="1">
        <f>('[1]UpFlex, Winter'!S10*(1+[1]Main!$B$4)^(Main!$B$5-2020))+VLOOKUP($A10,'EV UpFlex'!$A$2:$Y$32,S$1+2)</f>
        <v>43.437475173639356</v>
      </c>
      <c r="T10" s="1">
        <f>('[1]UpFlex, Winter'!T10*(1+[1]Main!$B$4)^(Main!$B$5-2020))+VLOOKUP($A10,'EV UpFlex'!$A$2:$Y$32,T$1+2)</f>
        <v>35.116724233627671</v>
      </c>
      <c r="U10" s="1">
        <f>('[1]UpFlex, Winter'!U10*(1+[1]Main!$B$4)^(Main!$B$5-2020))+VLOOKUP($A10,'EV UpFlex'!$A$2:$Y$32,U$1+2)</f>
        <v>35.43596964618979</v>
      </c>
      <c r="V10" s="1">
        <f>('[1]UpFlex, Winter'!V10*(1+[1]Main!$B$4)^(Main!$B$5-2020))+VLOOKUP($A10,'EV UpFlex'!$A$2:$Y$32,V$1+2)</f>
        <v>36.578113145596284</v>
      </c>
      <c r="W10" s="1">
        <f>('[1]UpFlex, Winter'!W10*(1+[1]Main!$B$4)^(Main!$B$5-2020))+VLOOKUP($A10,'EV UpFlex'!$A$2:$Y$32,W$1+2)</f>
        <v>37.493458071335127</v>
      </c>
      <c r="X10" s="1">
        <f>('[1]UpFlex, Winter'!X10*(1+[1]Main!$B$4)^(Main!$B$5-2020))+VLOOKUP($A10,'EV UpFlex'!$A$2:$Y$32,X$1+2)</f>
        <v>20.729768633388836</v>
      </c>
      <c r="Y10" s="1">
        <f>('[1]UpFlex, Winter'!Y10*(1+[1]Main!$B$4)^(Main!$B$5-2020))+VLOOKUP($A10,'EV UpFlex'!$A$2:$Y$32,Y$1+2)</f>
        <v>20.269399736283237</v>
      </c>
    </row>
    <row r="11" spans="1:25" x14ac:dyDescent="0.25">
      <c r="A11">
        <v>15</v>
      </c>
      <c r="B11" s="1">
        <f>('[1]UpFlex, Winter'!B11*(1+[1]Main!$B$4)^(Main!$B$5-2020))+VLOOKUP($A11,'EV UpFlex'!$A$2:$Y$32,B$1+2)</f>
        <v>0.60055309305754556</v>
      </c>
      <c r="C11" s="1">
        <f>('[1]UpFlex, Winter'!C11*(1+[1]Main!$B$4)^(Main!$B$5-2020))+VLOOKUP($A11,'EV UpFlex'!$A$2:$Y$32,C$1+2)</f>
        <v>0.69693777199592666</v>
      </c>
      <c r="D11" s="1">
        <f>('[1]UpFlex, Winter'!D11*(1+[1]Main!$B$4)^(Main!$B$5-2020))+VLOOKUP($A11,'EV UpFlex'!$A$2:$Y$32,D$1+2)</f>
        <v>0.84621032276399855</v>
      </c>
      <c r="E11" s="1">
        <f>('[1]UpFlex, Winter'!E11*(1+[1]Main!$B$4)^(Main!$B$5-2020))+VLOOKUP($A11,'EV UpFlex'!$A$2:$Y$32,E$1+2)</f>
        <v>0.97863286150400886</v>
      </c>
      <c r="F11" s="1">
        <f>('[1]UpFlex, Winter'!F11*(1+[1]Main!$B$4)^(Main!$B$5-2020))+VLOOKUP($A11,'EV UpFlex'!$A$2:$Y$32,F$1+2)</f>
        <v>1.0915030299188544</v>
      </c>
      <c r="G11" s="1">
        <f>('[1]UpFlex, Winter'!G11*(1+[1]Main!$B$4)^(Main!$B$5-2020))+VLOOKUP($A11,'EV UpFlex'!$A$2:$Y$32,G$1+2)</f>
        <v>1.164099365229746</v>
      </c>
      <c r="H11" s="1">
        <f>('[1]UpFlex, Winter'!H11*(1+[1]Main!$B$4)^(Main!$B$5-2020))+VLOOKUP($A11,'EV UpFlex'!$A$2:$Y$32,H$1+2)</f>
        <v>1.1628074741776804</v>
      </c>
      <c r="I11" s="1">
        <f>('[1]UpFlex, Winter'!I11*(1+[1]Main!$B$4)^(Main!$B$5-2020))+VLOOKUP($A11,'EV UpFlex'!$A$2:$Y$32,I$1+2)</f>
        <v>1.6344576785002427</v>
      </c>
      <c r="J11" s="1">
        <f>('[1]UpFlex, Winter'!J11*(1+[1]Main!$B$4)^(Main!$B$5-2020))+VLOOKUP($A11,'EV UpFlex'!$A$2:$Y$32,J$1+2)</f>
        <v>1.5044360014709528</v>
      </c>
      <c r="K11" s="1">
        <f>('[1]UpFlex, Winter'!K11*(1+[1]Main!$B$4)^(Main!$B$5-2020))+VLOOKUP($A11,'EV UpFlex'!$A$2:$Y$32,K$1+2)</f>
        <v>1.7438860994652465</v>
      </c>
      <c r="L11" s="1">
        <f>('[1]UpFlex, Winter'!L11*(1+[1]Main!$B$4)^(Main!$B$5-2020))+VLOOKUP($A11,'EV UpFlex'!$A$2:$Y$32,L$1+2)</f>
        <v>1.7374046713909386</v>
      </c>
      <c r="M11" s="1">
        <f>('[1]UpFlex, Winter'!M11*(1+[1]Main!$B$4)^(Main!$B$5-2020))+VLOOKUP($A11,'EV UpFlex'!$A$2:$Y$32,M$1+2)</f>
        <v>1.7193909964469647</v>
      </c>
      <c r="N11" s="1">
        <f>('[1]UpFlex, Winter'!N11*(1+[1]Main!$B$4)^(Main!$B$5-2020))+VLOOKUP($A11,'EV UpFlex'!$A$2:$Y$32,N$1+2)</f>
        <v>1.6005302817045295</v>
      </c>
      <c r="O11" s="1">
        <f>('[1]UpFlex, Winter'!O11*(1+[1]Main!$B$4)^(Main!$B$5-2020))+VLOOKUP($A11,'EV UpFlex'!$A$2:$Y$32,O$1+2)</f>
        <v>1.5256100935029746</v>
      </c>
      <c r="P11" s="1">
        <f>('[1]UpFlex, Winter'!P11*(1+[1]Main!$B$4)^(Main!$B$5-2020))+VLOOKUP($A11,'EV UpFlex'!$A$2:$Y$32,P$1+2)</f>
        <v>1.4694589249741532</v>
      </c>
      <c r="Q11" s="1">
        <f>('[1]UpFlex, Winter'!Q11*(1+[1]Main!$B$4)^(Main!$B$5-2020))+VLOOKUP($A11,'EV UpFlex'!$A$2:$Y$32,Q$1+2)</f>
        <v>1.3855094326475657</v>
      </c>
      <c r="R11" s="1">
        <f>('[1]UpFlex, Winter'!R11*(1+[1]Main!$B$4)^(Main!$B$5-2020))+VLOOKUP($A11,'EV UpFlex'!$A$2:$Y$32,R$1+2)</f>
        <v>1.3356071370172153</v>
      </c>
      <c r="S11" s="1">
        <f>('[1]UpFlex, Winter'!S11*(1+[1]Main!$B$4)^(Main!$B$5-2020))+VLOOKUP($A11,'EV UpFlex'!$A$2:$Y$32,S$1+2)</f>
        <v>1.3308359136130385</v>
      </c>
      <c r="T11" s="1">
        <f>('[1]UpFlex, Winter'!T11*(1+[1]Main!$B$4)^(Main!$B$5-2020))+VLOOKUP($A11,'EV UpFlex'!$A$2:$Y$32,T$1+2)</f>
        <v>1.0223061869454126</v>
      </c>
      <c r="U11" s="1">
        <f>('[1]UpFlex, Winter'!U11*(1+[1]Main!$B$4)^(Main!$B$5-2020))+VLOOKUP($A11,'EV UpFlex'!$A$2:$Y$32,U$1+2)</f>
        <v>1.0409158819899296</v>
      </c>
      <c r="V11" s="1">
        <f>('[1]UpFlex, Winter'!V11*(1+[1]Main!$B$4)^(Main!$B$5-2020))+VLOOKUP($A11,'EV UpFlex'!$A$2:$Y$32,V$1+2)</f>
        <v>1.0772652066348605</v>
      </c>
      <c r="W11" s="1">
        <f>('[1]UpFlex, Winter'!W11*(1+[1]Main!$B$4)^(Main!$B$5-2020))+VLOOKUP($A11,'EV UpFlex'!$A$2:$Y$32,W$1+2)</f>
        <v>1.1359411486813171</v>
      </c>
      <c r="X11" s="1">
        <f>('[1]UpFlex, Winter'!X11*(1+[1]Main!$B$4)^(Main!$B$5-2020))+VLOOKUP($A11,'EV UpFlex'!$A$2:$Y$32,X$1+2)</f>
        <v>0.54440926003801893</v>
      </c>
      <c r="Y11" s="1">
        <f>('[1]UpFlex, Winter'!Y11*(1+[1]Main!$B$4)^(Main!$B$5-2020))+VLOOKUP($A11,'EV UpFlex'!$A$2:$Y$32,Y$1+2)</f>
        <v>0.56846479041374642</v>
      </c>
    </row>
    <row r="12" spans="1:25" x14ac:dyDescent="0.25">
      <c r="A12">
        <v>16</v>
      </c>
      <c r="B12" s="1">
        <f>('[1]UpFlex, Winter'!B12*(1+[1]Main!$B$4)^(Main!$B$5-2020))+VLOOKUP($A12,'EV UpFlex'!$A$2:$Y$32,B$1+2)</f>
        <v>3.3552101862149231</v>
      </c>
      <c r="C12" s="1">
        <f>('[1]UpFlex, Winter'!C12*(1+[1]Main!$B$4)^(Main!$B$5-2020))+VLOOKUP($A12,'EV UpFlex'!$A$2:$Y$32,C$1+2)</f>
        <v>3.8068105935600682</v>
      </c>
      <c r="D12" s="1">
        <f>('[1]UpFlex, Winter'!D12*(1+[1]Main!$B$4)^(Main!$B$5-2020))+VLOOKUP($A12,'EV UpFlex'!$A$2:$Y$32,D$1+2)</f>
        <v>4.5643386745118342</v>
      </c>
      <c r="E12" s="1">
        <f>('[1]UpFlex, Winter'!E12*(1+[1]Main!$B$4)^(Main!$B$5-2020))+VLOOKUP($A12,'EV UpFlex'!$A$2:$Y$32,E$1+2)</f>
        <v>5.2104108444329507</v>
      </c>
      <c r="F12" s="1">
        <f>('[1]UpFlex, Winter'!F12*(1+[1]Main!$B$4)^(Main!$B$5-2020))+VLOOKUP($A12,'EV UpFlex'!$A$2:$Y$32,F$1+2)</f>
        <v>5.8316046812362607</v>
      </c>
      <c r="G12" s="1">
        <f>('[1]UpFlex, Winter'!G12*(1+[1]Main!$B$4)^(Main!$B$5-2020))+VLOOKUP($A12,'EV UpFlex'!$A$2:$Y$32,G$1+2)</f>
        <v>6.3247604513125575</v>
      </c>
      <c r="H12" s="1">
        <f>('[1]UpFlex, Winter'!H12*(1+[1]Main!$B$4)^(Main!$B$5-2020))+VLOOKUP($A12,'EV UpFlex'!$A$2:$Y$32,H$1+2)</f>
        <v>6.6099983951894501</v>
      </c>
      <c r="I12" s="1">
        <f>('[1]UpFlex, Winter'!I12*(1+[1]Main!$B$4)^(Main!$B$5-2020))+VLOOKUP($A12,'EV UpFlex'!$A$2:$Y$32,I$1+2)</f>
        <v>9.1140146075261903</v>
      </c>
      <c r="J12" s="1">
        <f>('[1]UpFlex, Winter'!J12*(1+[1]Main!$B$4)^(Main!$B$5-2020))+VLOOKUP($A12,'EV UpFlex'!$A$2:$Y$32,J$1+2)</f>
        <v>8.4636460183628621</v>
      </c>
      <c r="K12" s="1">
        <f>('[1]UpFlex, Winter'!K12*(1+[1]Main!$B$4)^(Main!$B$5-2020))+VLOOKUP($A12,'EV UpFlex'!$A$2:$Y$32,K$1+2)</f>
        <v>9.4138829212466071</v>
      </c>
      <c r="L12" s="1">
        <f>('[1]UpFlex, Winter'!L12*(1+[1]Main!$B$4)^(Main!$B$5-2020))+VLOOKUP($A12,'EV UpFlex'!$A$2:$Y$32,L$1+2)</f>
        <v>9.5058355347213279</v>
      </c>
      <c r="M12" s="1">
        <f>('[1]UpFlex, Winter'!M12*(1+[1]Main!$B$4)^(Main!$B$5-2020))+VLOOKUP($A12,'EV UpFlex'!$A$2:$Y$32,M$1+2)</f>
        <v>9.3795595137721488</v>
      </c>
      <c r="N12" s="1">
        <f>('[1]UpFlex, Winter'!N12*(1+[1]Main!$B$4)^(Main!$B$5-2020))+VLOOKUP($A12,'EV UpFlex'!$A$2:$Y$32,N$1+2)</f>
        <v>8.6754912685891661</v>
      </c>
      <c r="O12" s="1">
        <f>('[1]UpFlex, Winter'!O12*(1+[1]Main!$B$4)^(Main!$B$5-2020))+VLOOKUP($A12,'EV UpFlex'!$A$2:$Y$32,O$1+2)</f>
        <v>8.3738138523212235</v>
      </c>
      <c r="P12" s="1">
        <f>('[1]UpFlex, Winter'!P12*(1+[1]Main!$B$4)^(Main!$B$5-2020))+VLOOKUP($A12,'EV UpFlex'!$A$2:$Y$32,P$1+2)</f>
        <v>8.0226048377085242</v>
      </c>
      <c r="Q12" s="1">
        <f>('[1]UpFlex, Winter'!Q12*(1+[1]Main!$B$4)^(Main!$B$5-2020))+VLOOKUP($A12,'EV UpFlex'!$A$2:$Y$32,Q$1+2)</f>
        <v>7.6610581404370901</v>
      </c>
      <c r="R12" s="1">
        <f>('[1]UpFlex, Winter'!R12*(1+[1]Main!$B$4)^(Main!$B$5-2020))+VLOOKUP($A12,'EV UpFlex'!$A$2:$Y$32,R$1+2)</f>
        <v>7.452617134359242</v>
      </c>
      <c r="S12" s="1">
        <f>('[1]UpFlex, Winter'!S12*(1+[1]Main!$B$4)^(Main!$B$5-2020))+VLOOKUP($A12,'EV UpFlex'!$A$2:$Y$32,S$1+2)</f>
        <v>7.391156028708135</v>
      </c>
      <c r="T12" s="1">
        <f>('[1]UpFlex, Winter'!T12*(1+[1]Main!$B$4)^(Main!$B$5-2020))+VLOOKUP($A12,'EV UpFlex'!$A$2:$Y$32,T$1+2)</f>
        <v>5.8367840256045529</v>
      </c>
      <c r="U12" s="1">
        <f>('[1]UpFlex, Winter'!U12*(1+[1]Main!$B$4)^(Main!$B$5-2020))+VLOOKUP($A12,'EV UpFlex'!$A$2:$Y$32,U$1+2)</f>
        <v>5.8508239674123894</v>
      </c>
      <c r="V12" s="1">
        <f>('[1]UpFlex, Winter'!V12*(1+[1]Main!$B$4)^(Main!$B$5-2020))+VLOOKUP($A12,'EV UpFlex'!$A$2:$Y$32,V$1+2)</f>
        <v>6.0192407060649185</v>
      </c>
      <c r="W12" s="1">
        <f>('[1]UpFlex, Winter'!W12*(1+[1]Main!$B$4)^(Main!$B$5-2020))+VLOOKUP($A12,'EV UpFlex'!$A$2:$Y$32,W$1+2)</f>
        <v>6.1241275080822462</v>
      </c>
      <c r="X12" s="1">
        <f>('[1]UpFlex, Winter'!X12*(1+[1]Main!$B$4)^(Main!$B$5-2020))+VLOOKUP($A12,'EV UpFlex'!$A$2:$Y$32,X$1+2)</f>
        <v>3.1660044601060395</v>
      </c>
      <c r="Y12" s="1">
        <f>('[1]UpFlex, Winter'!Y12*(1+[1]Main!$B$4)^(Main!$B$5-2020))+VLOOKUP($A12,'EV UpFlex'!$A$2:$Y$32,Y$1+2)</f>
        <v>3.2020282826845987</v>
      </c>
    </row>
    <row r="13" spans="1:25" x14ac:dyDescent="0.25">
      <c r="A13">
        <v>17</v>
      </c>
      <c r="B13" s="1">
        <f>('[1]UpFlex, Winter'!B13*(1+[1]Main!$B$4)^(Main!$B$5-2020))+VLOOKUP($A13,'EV UpFlex'!$A$2:$Y$32,B$1+2)</f>
        <v>0.88518103515096025</v>
      </c>
      <c r="C13" s="1">
        <f>('[1]UpFlex, Winter'!C13*(1+[1]Main!$B$4)^(Main!$B$5-2020))+VLOOKUP($A13,'EV UpFlex'!$A$2:$Y$32,C$1+2)</f>
        <v>1.0077857081296233</v>
      </c>
      <c r="D13" s="1">
        <f>('[1]UpFlex, Winter'!D13*(1+[1]Main!$B$4)^(Main!$B$5-2020))+VLOOKUP($A13,'EV UpFlex'!$A$2:$Y$32,D$1+2)</f>
        <v>1.1768571173134781</v>
      </c>
      <c r="E13" s="1">
        <f>('[1]UpFlex, Winter'!E13*(1+[1]Main!$B$4)^(Main!$B$5-2020))+VLOOKUP($A13,'EV UpFlex'!$A$2:$Y$32,E$1+2)</f>
        <v>1.3632354925152919</v>
      </c>
      <c r="F13" s="1">
        <f>('[1]UpFlex, Winter'!F13*(1+[1]Main!$B$4)^(Main!$B$5-2020))+VLOOKUP($A13,'EV UpFlex'!$A$2:$Y$32,F$1+2)</f>
        <v>1.5221684389928878</v>
      </c>
      <c r="G13" s="1">
        <f>('[1]UpFlex, Winter'!G13*(1+[1]Main!$B$4)^(Main!$B$5-2020))+VLOOKUP($A13,'EV UpFlex'!$A$2:$Y$32,G$1+2)</f>
        <v>1.6450588902382648</v>
      </c>
      <c r="H13" s="1">
        <f>('[1]UpFlex, Winter'!H13*(1+[1]Main!$B$4)^(Main!$B$5-2020))+VLOOKUP($A13,'EV UpFlex'!$A$2:$Y$32,H$1+2)</f>
        <v>1.630418530899538</v>
      </c>
      <c r="I13" s="1">
        <f>('[1]UpFlex, Winter'!I13*(1+[1]Main!$B$4)^(Main!$B$5-2020))+VLOOKUP($A13,'EV UpFlex'!$A$2:$Y$32,I$1+2)</f>
        <v>2.2924371184253207</v>
      </c>
      <c r="J13" s="1">
        <f>('[1]UpFlex, Winter'!J13*(1+[1]Main!$B$4)^(Main!$B$5-2020))+VLOOKUP($A13,'EV UpFlex'!$A$2:$Y$32,J$1+2)</f>
        <v>2.0950214129466578</v>
      </c>
      <c r="K13" s="1">
        <f>('[1]UpFlex, Winter'!K13*(1+[1]Main!$B$4)^(Main!$B$5-2020))+VLOOKUP($A13,'EV UpFlex'!$A$2:$Y$32,K$1+2)</f>
        <v>2.4121346390791256</v>
      </c>
      <c r="L13" s="1">
        <f>('[1]UpFlex, Winter'!L13*(1+[1]Main!$B$4)^(Main!$B$5-2020))+VLOOKUP($A13,'EV UpFlex'!$A$2:$Y$32,L$1+2)</f>
        <v>2.3690143560910393</v>
      </c>
      <c r="M13" s="1">
        <f>('[1]UpFlex, Winter'!M13*(1+[1]Main!$B$4)^(Main!$B$5-2020))+VLOOKUP($A13,'EV UpFlex'!$A$2:$Y$32,M$1+2)</f>
        <v>2.3532625813349934</v>
      </c>
      <c r="N13" s="1">
        <f>('[1]UpFlex, Winter'!N13*(1+[1]Main!$B$4)^(Main!$B$5-2020))+VLOOKUP($A13,'EV UpFlex'!$A$2:$Y$32,N$1+2)</f>
        <v>2.1735275778799794</v>
      </c>
      <c r="O13" s="1">
        <f>('[1]UpFlex, Winter'!O13*(1+[1]Main!$B$4)^(Main!$B$5-2020))+VLOOKUP($A13,'EV UpFlex'!$A$2:$Y$32,O$1+2)</f>
        <v>2.0693507328339265</v>
      </c>
      <c r="P13" s="1">
        <f>('[1]UpFlex, Winter'!P13*(1+[1]Main!$B$4)^(Main!$B$5-2020))+VLOOKUP($A13,'EV UpFlex'!$A$2:$Y$32,P$1+2)</f>
        <v>2.0260029668358821</v>
      </c>
      <c r="Q13" s="1">
        <f>('[1]UpFlex, Winter'!Q13*(1+[1]Main!$B$4)^(Main!$B$5-2020))+VLOOKUP($A13,'EV UpFlex'!$A$2:$Y$32,Q$1+2)</f>
        <v>1.9542292284247869</v>
      </c>
      <c r="R13" s="1">
        <f>('[1]UpFlex, Winter'!R13*(1+[1]Main!$B$4)^(Main!$B$5-2020))+VLOOKUP($A13,'EV UpFlex'!$A$2:$Y$32,R$1+2)</f>
        <v>1.9380099615727244</v>
      </c>
      <c r="S13" s="1">
        <f>('[1]UpFlex, Winter'!S13*(1+[1]Main!$B$4)^(Main!$B$5-2020))+VLOOKUP($A13,'EV UpFlex'!$A$2:$Y$32,S$1+2)</f>
        <v>1.9189972774342108</v>
      </c>
      <c r="T13" s="1">
        <f>('[1]UpFlex, Winter'!T13*(1+[1]Main!$B$4)^(Main!$B$5-2020))+VLOOKUP($A13,'EV UpFlex'!$A$2:$Y$32,T$1+2)</f>
        <v>1.4835966663129447</v>
      </c>
      <c r="U13" s="1">
        <f>('[1]UpFlex, Winter'!U13*(1+[1]Main!$B$4)^(Main!$B$5-2020))+VLOOKUP($A13,'EV UpFlex'!$A$2:$Y$32,U$1+2)</f>
        <v>1.5335093299767073</v>
      </c>
      <c r="V13" s="1">
        <f>('[1]UpFlex, Winter'!V13*(1+[1]Main!$B$4)^(Main!$B$5-2020))+VLOOKUP($A13,'EV UpFlex'!$A$2:$Y$32,V$1+2)</f>
        <v>1.5936140000880159</v>
      </c>
      <c r="W13" s="1">
        <f>('[1]UpFlex, Winter'!W13*(1+[1]Main!$B$4)^(Main!$B$5-2020))+VLOOKUP($A13,'EV UpFlex'!$A$2:$Y$32,W$1+2)</f>
        <v>1.6125581992793387</v>
      </c>
      <c r="X13" s="1">
        <f>('[1]UpFlex, Winter'!X13*(1+[1]Main!$B$4)^(Main!$B$5-2020))+VLOOKUP($A13,'EV UpFlex'!$A$2:$Y$32,X$1+2)</f>
        <v>0.80633873916518495</v>
      </c>
      <c r="Y13" s="1">
        <f>('[1]UpFlex, Winter'!Y13*(1+[1]Main!$B$4)^(Main!$B$5-2020))+VLOOKUP($A13,'EV UpFlex'!$A$2:$Y$32,Y$1+2)</f>
        <v>0.86715244731614527</v>
      </c>
    </row>
    <row r="14" spans="1:25" x14ac:dyDescent="0.25">
      <c r="A14">
        <v>18</v>
      </c>
      <c r="B14" s="1">
        <f>('[1]UpFlex, Winter'!B14*(1+[1]Main!$B$4)^(Main!$B$5-2020))+VLOOKUP($A14,'EV UpFlex'!$A$2:$Y$32,B$1+2)</f>
        <v>6.870894693870426E-2</v>
      </c>
      <c r="C14" s="1">
        <f>('[1]UpFlex, Winter'!C14*(1+[1]Main!$B$4)^(Main!$B$5-2020))+VLOOKUP($A14,'EV UpFlex'!$A$2:$Y$32,C$1+2)</f>
        <v>7.8089336179619814E-2</v>
      </c>
      <c r="D14" s="1">
        <f>('[1]UpFlex, Winter'!D14*(1+[1]Main!$B$4)^(Main!$B$5-2020))+VLOOKUP($A14,'EV UpFlex'!$A$2:$Y$32,D$1+2)</f>
        <v>9.2751724644639863E-2</v>
      </c>
      <c r="E14" s="1">
        <f>('[1]UpFlex, Winter'!E14*(1+[1]Main!$B$4)^(Main!$B$5-2020))+VLOOKUP($A14,'EV UpFlex'!$A$2:$Y$32,E$1+2)</f>
        <v>0.10490868701370751</v>
      </c>
      <c r="F14" s="1">
        <f>('[1]UpFlex, Winter'!F14*(1+[1]Main!$B$4)^(Main!$B$5-2020))+VLOOKUP($A14,'EV UpFlex'!$A$2:$Y$32,F$1+2)</f>
        <v>0.11811255862575973</v>
      </c>
      <c r="G14" s="1">
        <f>('[1]UpFlex, Winter'!G14*(1+[1]Main!$B$4)^(Main!$B$5-2020))+VLOOKUP($A14,'EV UpFlex'!$A$2:$Y$32,G$1+2)</f>
        <v>0.12053995580977629</v>
      </c>
      <c r="H14" s="1">
        <f>('[1]UpFlex, Winter'!H14*(1+[1]Main!$B$4)^(Main!$B$5-2020))+VLOOKUP($A14,'EV UpFlex'!$A$2:$Y$32,H$1+2)</f>
        <v>0.13438896648658349</v>
      </c>
      <c r="I14" s="1">
        <f>('[1]UpFlex, Winter'!I14*(1+[1]Main!$B$4)^(Main!$B$5-2020))+VLOOKUP($A14,'EV UpFlex'!$A$2:$Y$32,I$1+2)</f>
        <v>0.17797153652502265</v>
      </c>
      <c r="J14" s="1">
        <f>('[1]UpFlex, Winter'!J14*(1+[1]Main!$B$4)^(Main!$B$5-2020))+VLOOKUP($A14,'EV UpFlex'!$A$2:$Y$32,J$1+2)</f>
        <v>0.16400932910228894</v>
      </c>
      <c r="K14" s="1">
        <f>('[1]UpFlex, Winter'!K14*(1+[1]Main!$B$4)^(Main!$B$5-2020))+VLOOKUP($A14,'EV UpFlex'!$A$2:$Y$32,K$1+2)</f>
        <v>0.19430430541342303</v>
      </c>
      <c r="L14" s="1">
        <f>('[1]UpFlex, Winter'!L14*(1+[1]Main!$B$4)^(Main!$B$5-2020))+VLOOKUP($A14,'EV UpFlex'!$A$2:$Y$32,L$1+2)</f>
        <v>0.21057699346982095</v>
      </c>
      <c r="M14" s="1">
        <f>('[1]UpFlex, Winter'!M14*(1+[1]Main!$B$4)^(Main!$B$5-2020))+VLOOKUP($A14,'EV UpFlex'!$A$2:$Y$32,M$1+2)</f>
        <v>0.20115518382671671</v>
      </c>
      <c r="N14" s="1">
        <f>('[1]UpFlex, Winter'!N14*(1+[1]Main!$B$4)^(Main!$B$5-2020))+VLOOKUP($A14,'EV UpFlex'!$A$2:$Y$32,N$1+2)</f>
        <v>0.19842413620742277</v>
      </c>
      <c r="O14" s="1">
        <f>('[1]UpFlex, Winter'!O14*(1+[1]Main!$B$4)^(Main!$B$5-2020))+VLOOKUP($A14,'EV UpFlex'!$A$2:$Y$32,O$1+2)</f>
        <v>0.19269473285694427</v>
      </c>
      <c r="P14" s="1">
        <f>('[1]UpFlex, Winter'!P14*(1+[1]Main!$B$4)^(Main!$B$5-2020))+VLOOKUP($A14,'EV UpFlex'!$A$2:$Y$32,P$1+2)</f>
        <v>0.18388903928258765</v>
      </c>
      <c r="Q14" s="1">
        <f>('[1]UpFlex, Winter'!Q14*(1+[1]Main!$B$4)^(Main!$B$5-2020))+VLOOKUP($A14,'EV UpFlex'!$A$2:$Y$32,Q$1+2)</f>
        <v>0.17633423677877283</v>
      </c>
      <c r="R14" s="1">
        <f>('[1]UpFlex, Winter'!R14*(1+[1]Main!$B$4)^(Main!$B$5-2020))+VLOOKUP($A14,'EV UpFlex'!$A$2:$Y$32,R$1+2)</f>
        <v>0.17661223290160677</v>
      </c>
      <c r="S14" s="1">
        <f>('[1]UpFlex, Winter'!S14*(1+[1]Main!$B$4)^(Main!$B$5-2020))+VLOOKUP($A14,'EV UpFlex'!$A$2:$Y$32,S$1+2)</f>
        <v>0.17590453176555026</v>
      </c>
      <c r="T14" s="1">
        <f>('[1]UpFlex, Winter'!T14*(1+[1]Main!$B$4)^(Main!$B$5-2020))+VLOOKUP($A14,'EV UpFlex'!$A$2:$Y$32,T$1+2)</f>
        <v>0.14699239546657183</v>
      </c>
      <c r="U14" s="1">
        <f>('[1]UpFlex, Winter'!U14*(1+[1]Main!$B$4)^(Main!$B$5-2020))+VLOOKUP($A14,'EV UpFlex'!$A$2:$Y$32,U$1+2)</f>
        <v>0.14814233986072678</v>
      </c>
      <c r="V14" s="1">
        <f>('[1]UpFlex, Winter'!V14*(1+[1]Main!$B$4)^(Main!$B$5-2020))+VLOOKUP($A14,'EV UpFlex'!$A$2:$Y$32,V$1+2)</f>
        <v>0.15236077901758699</v>
      </c>
      <c r="W14" s="1">
        <f>('[1]UpFlex, Winter'!W14*(1+[1]Main!$B$4)^(Main!$B$5-2020))+VLOOKUP($A14,'EV UpFlex'!$A$2:$Y$32,W$1+2)</f>
        <v>0.13307182123692293</v>
      </c>
      <c r="X14" s="1">
        <f>('[1]UpFlex, Winter'!X14*(1+[1]Main!$B$4)^(Main!$B$5-2020))+VLOOKUP($A14,'EV UpFlex'!$A$2:$Y$32,X$1+2)</f>
        <v>6.9839996073548433E-2</v>
      </c>
      <c r="Y14" s="1">
        <f>('[1]UpFlex, Winter'!Y14*(1+[1]Main!$B$4)^(Main!$B$5-2020))+VLOOKUP($A14,'EV UpFlex'!$A$2:$Y$32,Y$1+2)</f>
        <v>6.7084843898616325E-2</v>
      </c>
    </row>
    <row r="15" spans="1:25" x14ac:dyDescent="0.25">
      <c r="A15">
        <v>20</v>
      </c>
      <c r="B15" s="1">
        <f>('[1]UpFlex, Winter'!B15*(1+[1]Main!$B$4)^(Main!$B$5-2020))+VLOOKUP($A15,'EV UpFlex'!$A$2:$Y$32,B$1+2)</f>
        <v>0.52829212968013706</v>
      </c>
      <c r="C15" s="1">
        <f>('[1]UpFlex, Winter'!C15*(1+[1]Main!$B$4)^(Main!$B$5-2020))+VLOOKUP($A15,'EV UpFlex'!$A$2:$Y$32,C$1+2)</f>
        <v>0.61003552163668695</v>
      </c>
      <c r="D15" s="1">
        <f>('[1]UpFlex, Winter'!D15*(1+[1]Main!$B$4)^(Main!$B$5-2020))+VLOOKUP($A15,'EV UpFlex'!$A$2:$Y$32,D$1+2)</f>
        <v>0.73780776397471881</v>
      </c>
      <c r="E15" s="1">
        <f>('[1]UpFlex, Winter'!E15*(1+[1]Main!$B$4)^(Main!$B$5-2020))+VLOOKUP($A15,'EV UpFlex'!$A$2:$Y$32,E$1+2)</f>
        <v>0.84100319097659382</v>
      </c>
      <c r="F15" s="1">
        <f>('[1]UpFlex, Winter'!F15*(1+[1]Main!$B$4)^(Main!$B$5-2020))+VLOOKUP($A15,'EV UpFlex'!$A$2:$Y$32,F$1+2)</f>
        <v>0.95550814766733483</v>
      </c>
      <c r="G15" s="1">
        <f>('[1]UpFlex, Winter'!G15*(1+[1]Main!$B$4)^(Main!$B$5-2020))+VLOOKUP($A15,'EV UpFlex'!$A$2:$Y$32,G$1+2)</f>
        <v>0.99212751673519328</v>
      </c>
      <c r="H15" s="1">
        <f>('[1]UpFlex, Winter'!H15*(1+[1]Main!$B$4)^(Main!$B$5-2020))+VLOOKUP($A15,'EV UpFlex'!$A$2:$Y$32,H$1+2)</f>
        <v>0.95353244095451328</v>
      </c>
      <c r="I15" s="1">
        <f>('[1]UpFlex, Winter'!I15*(1+[1]Main!$B$4)^(Main!$B$5-2020))+VLOOKUP($A15,'EV UpFlex'!$A$2:$Y$32,I$1+2)</f>
        <v>1.2777749953251973</v>
      </c>
      <c r="J15" s="1">
        <f>('[1]UpFlex, Winter'!J15*(1+[1]Main!$B$4)^(Main!$B$5-2020))+VLOOKUP($A15,'EV UpFlex'!$A$2:$Y$32,J$1+2)</f>
        <v>1.1322330520163748</v>
      </c>
      <c r="K15" s="1">
        <f>('[1]UpFlex, Winter'!K15*(1+[1]Main!$B$4)^(Main!$B$5-2020))+VLOOKUP($A15,'EV UpFlex'!$A$2:$Y$32,K$1+2)</f>
        <v>1.2993573288884004</v>
      </c>
      <c r="L15" s="1">
        <f>('[1]UpFlex, Winter'!L15*(1+[1]Main!$B$4)^(Main!$B$5-2020))+VLOOKUP($A15,'EV UpFlex'!$A$2:$Y$32,L$1+2)</f>
        <v>1.3358037225762966</v>
      </c>
      <c r="M15" s="1">
        <f>('[1]UpFlex, Winter'!M15*(1+[1]Main!$B$4)^(Main!$B$5-2020))+VLOOKUP($A15,'EV UpFlex'!$A$2:$Y$32,M$1+2)</f>
        <v>1.3334735689185311</v>
      </c>
      <c r="N15" s="1">
        <f>('[1]UpFlex, Winter'!N15*(1+[1]Main!$B$4)^(Main!$B$5-2020))+VLOOKUP($A15,'EV UpFlex'!$A$2:$Y$32,N$1+2)</f>
        <v>1.2563557302896842</v>
      </c>
      <c r="O15" s="1">
        <f>('[1]UpFlex, Winter'!O15*(1+[1]Main!$B$4)^(Main!$B$5-2020))+VLOOKUP($A15,'EV UpFlex'!$A$2:$Y$32,O$1+2)</f>
        <v>1.2206067622890857</v>
      </c>
      <c r="P15" s="1">
        <f>('[1]UpFlex, Winter'!P15*(1+[1]Main!$B$4)^(Main!$B$5-2020))+VLOOKUP($A15,'EV UpFlex'!$A$2:$Y$32,P$1+2)</f>
        <v>1.1807697634089778</v>
      </c>
      <c r="Q15" s="1">
        <f>('[1]UpFlex, Winter'!Q15*(1+[1]Main!$B$4)^(Main!$B$5-2020))+VLOOKUP($A15,'EV UpFlex'!$A$2:$Y$32,Q$1+2)</f>
        <v>1.1010596162150201</v>
      </c>
      <c r="R15" s="1">
        <f>('[1]UpFlex, Winter'!R15*(1+[1]Main!$B$4)^(Main!$B$5-2020))+VLOOKUP($A15,'EV UpFlex'!$A$2:$Y$32,R$1+2)</f>
        <v>1.0621852613390017</v>
      </c>
      <c r="S15" s="1">
        <f>('[1]UpFlex, Winter'!S15*(1+[1]Main!$B$4)^(Main!$B$5-2020))+VLOOKUP($A15,'EV UpFlex'!$A$2:$Y$32,S$1+2)</f>
        <v>1.046092326956938</v>
      </c>
      <c r="T15" s="1">
        <f>('[1]UpFlex, Winter'!T15*(1+[1]Main!$B$4)^(Main!$B$5-2020))+VLOOKUP($A15,'EV UpFlex'!$A$2:$Y$32,T$1+2)</f>
        <v>0.79688757463726889</v>
      </c>
      <c r="U15" s="1">
        <f>('[1]UpFlex, Winter'!U15*(1+[1]Main!$B$4)^(Main!$B$5-2020))+VLOOKUP($A15,'EV UpFlex'!$A$2:$Y$32,U$1+2)</f>
        <v>0.80142079064347604</v>
      </c>
      <c r="V15" s="1">
        <f>('[1]UpFlex, Winter'!V15*(1+[1]Main!$B$4)^(Main!$B$5-2020))+VLOOKUP($A15,'EV UpFlex'!$A$2:$Y$32,V$1+2)</f>
        <v>0.84147398772468651</v>
      </c>
      <c r="W15" s="1">
        <f>('[1]UpFlex, Winter'!W15*(1+[1]Main!$B$4)^(Main!$B$5-2020))+VLOOKUP($A15,'EV UpFlex'!$A$2:$Y$32,W$1+2)</f>
        <v>0.92223881133247132</v>
      </c>
      <c r="X15" s="1">
        <f>('[1]UpFlex, Winter'!X15*(1+[1]Main!$B$4)^(Main!$B$5-2020))+VLOOKUP($A15,'EV UpFlex'!$A$2:$Y$32,X$1+2)</f>
        <v>0.45703410189092203</v>
      </c>
      <c r="Y15" s="1">
        <f>('[1]UpFlex, Winter'!Y15*(1+[1]Main!$B$4)^(Main!$B$5-2020))+VLOOKUP($A15,'EV UpFlex'!$A$2:$Y$32,Y$1+2)</f>
        <v>0.47925967811651371</v>
      </c>
    </row>
    <row r="16" spans="1:25" x14ac:dyDescent="0.25">
      <c r="A16">
        <v>21</v>
      </c>
      <c r="B16" s="1">
        <f>('[1]UpFlex, Winter'!B16*(1+[1]Main!$B$4)^(Main!$B$5-2020))+VLOOKUP($A16,'EV UpFlex'!$A$2:$Y$32,B$1+2)</f>
        <v>0.87065380468736264</v>
      </c>
      <c r="C16" s="1">
        <f>('[1]UpFlex, Winter'!C16*(1+[1]Main!$B$4)^(Main!$B$5-2020))+VLOOKUP($A16,'EV UpFlex'!$A$2:$Y$32,C$1+2)</f>
        <v>0.98618030471440599</v>
      </c>
      <c r="D16" s="1">
        <f>('[1]UpFlex, Winter'!D16*(1+[1]Main!$B$4)^(Main!$B$5-2020))+VLOOKUP($A16,'EV UpFlex'!$A$2:$Y$32,D$1+2)</f>
        <v>1.185464074842558</v>
      </c>
      <c r="E16" s="1">
        <f>('[1]UpFlex, Winter'!E16*(1+[1]Main!$B$4)^(Main!$B$5-2020))+VLOOKUP($A16,'EV UpFlex'!$A$2:$Y$32,E$1+2)</f>
        <v>1.3624243449338391</v>
      </c>
      <c r="F16" s="1">
        <f>('[1]UpFlex, Winter'!F16*(1+[1]Main!$B$4)^(Main!$B$5-2020))+VLOOKUP($A16,'EV UpFlex'!$A$2:$Y$32,F$1+2)</f>
        <v>1.5189791397968935</v>
      </c>
      <c r="G16" s="1">
        <f>('[1]UpFlex, Winter'!G16*(1+[1]Main!$B$4)^(Main!$B$5-2020))+VLOOKUP($A16,'EV UpFlex'!$A$2:$Y$32,G$1+2)</f>
        <v>1.6347932453438514</v>
      </c>
      <c r="H16" s="1">
        <f>('[1]UpFlex, Winter'!H16*(1+[1]Main!$B$4)^(Main!$B$5-2020))+VLOOKUP($A16,'EV UpFlex'!$A$2:$Y$32,H$1+2)</f>
        <v>1.7168099063740145</v>
      </c>
      <c r="I16" s="1">
        <f>('[1]UpFlex, Winter'!I16*(1+[1]Main!$B$4)^(Main!$B$5-2020))+VLOOKUP($A16,'EV UpFlex'!$A$2:$Y$32,I$1+2)</f>
        <v>2.4201500382253336</v>
      </c>
      <c r="J16" s="1">
        <f>('[1]UpFlex, Winter'!J16*(1+[1]Main!$B$4)^(Main!$B$5-2020))+VLOOKUP($A16,'EV UpFlex'!$A$2:$Y$32,J$1+2)</f>
        <v>2.2506501141301087</v>
      </c>
      <c r="K16" s="1">
        <f>('[1]UpFlex, Winter'!K16*(1+[1]Main!$B$4)^(Main!$B$5-2020))+VLOOKUP($A16,'EV UpFlex'!$A$2:$Y$32,K$1+2)</f>
        <v>2.5654275992439386</v>
      </c>
      <c r="L16" s="1">
        <f>('[1]UpFlex, Winter'!L16*(1+[1]Main!$B$4)^(Main!$B$5-2020))+VLOOKUP($A16,'EV UpFlex'!$A$2:$Y$32,L$1+2)</f>
        <v>2.5588268500202229</v>
      </c>
      <c r="M16" s="1">
        <f>('[1]UpFlex, Winter'!M16*(1+[1]Main!$B$4)^(Main!$B$5-2020))+VLOOKUP($A16,'EV UpFlex'!$A$2:$Y$32,M$1+2)</f>
        <v>2.5462290650038319</v>
      </c>
      <c r="N16" s="1">
        <f>('[1]UpFlex, Winter'!N16*(1+[1]Main!$B$4)^(Main!$B$5-2020))+VLOOKUP($A16,'EV UpFlex'!$A$2:$Y$32,N$1+2)</f>
        <v>2.391233958409221</v>
      </c>
      <c r="O16" s="1">
        <f>('[1]UpFlex, Winter'!O16*(1+[1]Main!$B$4)^(Main!$B$5-2020))+VLOOKUP($A16,'EV UpFlex'!$A$2:$Y$32,O$1+2)</f>
        <v>2.2942926169307518</v>
      </c>
      <c r="P16" s="1">
        <f>('[1]UpFlex, Winter'!P16*(1+[1]Main!$B$4)^(Main!$B$5-2020))+VLOOKUP($A16,'EV UpFlex'!$A$2:$Y$32,P$1+2)</f>
        <v>2.1734596387295038</v>
      </c>
      <c r="Q16" s="1">
        <f>('[1]UpFlex, Winter'!Q16*(1+[1]Main!$B$4)^(Main!$B$5-2020))+VLOOKUP($A16,'EV UpFlex'!$A$2:$Y$32,Q$1+2)</f>
        <v>2.0476381683876572</v>
      </c>
      <c r="R16" s="1">
        <f>('[1]UpFlex, Winter'!R16*(1+[1]Main!$B$4)^(Main!$B$5-2020))+VLOOKUP($A16,'EV UpFlex'!$A$2:$Y$32,R$1+2)</f>
        <v>2.0048031546236427</v>
      </c>
      <c r="S16" s="1">
        <f>('[1]UpFlex, Winter'!S16*(1+[1]Main!$B$4)^(Main!$B$5-2020))+VLOOKUP($A16,'EV UpFlex'!$A$2:$Y$32,S$1+2)</f>
        <v>2.0386999906752399</v>
      </c>
      <c r="T16" s="1">
        <f>('[1]UpFlex, Winter'!T16*(1+[1]Main!$B$4)^(Main!$B$5-2020))+VLOOKUP($A16,'EV UpFlex'!$A$2:$Y$32,T$1+2)</f>
        <v>1.5855659253117</v>
      </c>
      <c r="U16" s="1">
        <f>('[1]UpFlex, Winter'!U16*(1+[1]Main!$B$4)^(Main!$B$5-2020))+VLOOKUP($A16,'EV UpFlex'!$A$2:$Y$32,U$1+2)</f>
        <v>1.5948039738078368</v>
      </c>
      <c r="V16" s="1">
        <f>('[1]UpFlex, Winter'!V16*(1+[1]Main!$B$4)^(Main!$B$5-2020))+VLOOKUP($A16,'EV UpFlex'!$A$2:$Y$32,V$1+2)</f>
        <v>1.6431561633302088</v>
      </c>
      <c r="W16" s="1">
        <f>('[1]UpFlex, Winter'!W16*(1+[1]Main!$B$4)^(Main!$B$5-2020))+VLOOKUP($A16,'EV UpFlex'!$A$2:$Y$32,W$1+2)</f>
        <v>1.6982854465040091</v>
      </c>
      <c r="X16" s="1">
        <f>('[1]UpFlex, Winter'!X16*(1+[1]Main!$B$4)^(Main!$B$5-2020))+VLOOKUP($A16,'EV UpFlex'!$A$2:$Y$32,X$1+2)</f>
        <v>0.84460322520721276</v>
      </c>
      <c r="Y16" s="1">
        <f>('[1]UpFlex, Winter'!Y16*(1+[1]Main!$B$4)^(Main!$B$5-2020))+VLOOKUP($A16,'EV UpFlex'!$A$2:$Y$32,Y$1+2)</f>
        <v>0.85913783663321164</v>
      </c>
    </row>
    <row r="17" spans="1:25" x14ac:dyDescent="0.25">
      <c r="A17">
        <v>26</v>
      </c>
      <c r="B17" s="1">
        <f>('[1]UpFlex, Winter'!B17*(1+[1]Main!$B$4)^(Main!$B$5-2020))+VLOOKUP($A17,'EV UpFlex'!$A$2:$Y$32,B$1+2)</f>
        <v>2.8384472786621946</v>
      </c>
      <c r="C17" s="1">
        <f>('[1]UpFlex, Winter'!C17*(1+[1]Main!$B$4)^(Main!$B$5-2020))+VLOOKUP($A17,'EV UpFlex'!$A$2:$Y$32,C$1+2)</f>
        <v>3.1500508221576204</v>
      </c>
      <c r="D17" s="1">
        <f>('[1]UpFlex, Winter'!D17*(1+[1]Main!$B$4)^(Main!$B$5-2020))+VLOOKUP($A17,'EV UpFlex'!$A$2:$Y$32,D$1+2)</f>
        <v>3.775312096826394</v>
      </c>
      <c r="E17" s="1">
        <f>('[1]UpFlex, Winter'!E17*(1+[1]Main!$B$4)^(Main!$B$5-2020))+VLOOKUP($A17,'EV UpFlex'!$A$2:$Y$32,E$1+2)</f>
        <v>4.3199112582337715</v>
      </c>
      <c r="F17" s="1">
        <f>('[1]UpFlex, Winter'!F17*(1+[1]Main!$B$4)^(Main!$B$5-2020))+VLOOKUP($A17,'EV UpFlex'!$A$2:$Y$32,F$1+2)</f>
        <v>4.8054426690704455</v>
      </c>
      <c r="G17" s="1">
        <f>('[1]UpFlex, Winter'!G17*(1+[1]Main!$B$4)^(Main!$B$5-2020))+VLOOKUP($A17,'EV UpFlex'!$A$2:$Y$32,G$1+2)</f>
        <v>5.1203825813219161</v>
      </c>
      <c r="H17" s="1">
        <f>('[1]UpFlex, Winter'!H17*(1+[1]Main!$B$4)^(Main!$B$5-2020))+VLOOKUP($A17,'EV UpFlex'!$A$2:$Y$32,H$1+2)</f>
        <v>5.1355518207081028</v>
      </c>
      <c r="I17" s="1">
        <f>('[1]UpFlex, Winter'!I17*(1+[1]Main!$B$4)^(Main!$B$5-2020))+VLOOKUP($A17,'EV UpFlex'!$A$2:$Y$32,I$1+2)</f>
        <v>7.1813362951260356</v>
      </c>
      <c r="J17" s="1">
        <f>('[1]UpFlex, Winter'!J17*(1+[1]Main!$B$4)^(Main!$B$5-2020))+VLOOKUP($A17,'EV UpFlex'!$A$2:$Y$32,J$1+2)</f>
        <v>6.7007239634260651</v>
      </c>
      <c r="K17" s="1">
        <f>('[1]UpFlex, Winter'!K17*(1+[1]Main!$B$4)^(Main!$B$5-2020))+VLOOKUP($A17,'EV UpFlex'!$A$2:$Y$32,K$1+2)</f>
        <v>7.70658811056005</v>
      </c>
      <c r="L17" s="1">
        <f>('[1]UpFlex, Winter'!L17*(1+[1]Main!$B$4)^(Main!$B$5-2020))+VLOOKUP($A17,'EV UpFlex'!$A$2:$Y$32,L$1+2)</f>
        <v>7.7602137088346694</v>
      </c>
      <c r="M17" s="1">
        <f>('[1]UpFlex, Winter'!M17*(1+[1]Main!$B$4)^(Main!$B$5-2020))+VLOOKUP($A17,'EV UpFlex'!$A$2:$Y$32,M$1+2)</f>
        <v>7.644354508007047</v>
      </c>
      <c r="N17" s="1">
        <f>('[1]UpFlex, Winter'!N17*(1+[1]Main!$B$4)^(Main!$B$5-2020))+VLOOKUP($A17,'EV UpFlex'!$A$2:$Y$32,N$1+2)</f>
        <v>7.1242840669643268</v>
      </c>
      <c r="O17" s="1">
        <f>('[1]UpFlex, Winter'!O17*(1+[1]Main!$B$4)^(Main!$B$5-2020))+VLOOKUP($A17,'EV UpFlex'!$A$2:$Y$32,O$1+2)</f>
        <v>6.8220876011210247</v>
      </c>
      <c r="P17" s="1">
        <f>('[1]UpFlex, Winter'!P17*(1+[1]Main!$B$4)^(Main!$B$5-2020))+VLOOKUP($A17,'EV UpFlex'!$A$2:$Y$32,P$1+2)</f>
        <v>6.6007337284897201</v>
      </c>
      <c r="Q17" s="1">
        <f>('[1]UpFlex, Winter'!Q17*(1+[1]Main!$B$4)^(Main!$B$5-2020))+VLOOKUP($A17,'EV UpFlex'!$A$2:$Y$32,Q$1+2)</f>
        <v>6.2847520819046139</v>
      </c>
      <c r="R17" s="1">
        <f>('[1]UpFlex, Winter'!R17*(1+[1]Main!$B$4)^(Main!$B$5-2020))+VLOOKUP($A17,'EV UpFlex'!$A$2:$Y$32,R$1+2)</f>
        <v>6.0348982150734525</v>
      </c>
      <c r="S17" s="1">
        <f>('[1]UpFlex, Winter'!S17*(1+[1]Main!$B$4)^(Main!$B$5-2020))+VLOOKUP($A17,'EV UpFlex'!$A$2:$Y$32,S$1+2)</f>
        <v>5.9758347219072965</v>
      </c>
      <c r="T17" s="1">
        <f>('[1]UpFlex, Winter'!T17*(1+[1]Main!$B$4)^(Main!$B$5-2020))+VLOOKUP($A17,'EV UpFlex'!$A$2:$Y$32,T$1+2)</f>
        <v>4.7293334242754277</v>
      </c>
      <c r="U17" s="1">
        <f>('[1]UpFlex, Winter'!U17*(1+[1]Main!$B$4)^(Main!$B$5-2020))+VLOOKUP($A17,'EV UpFlex'!$A$2:$Y$32,U$1+2)</f>
        <v>4.7814735389903662</v>
      </c>
      <c r="V17" s="1">
        <f>('[1]UpFlex, Winter'!V17*(1+[1]Main!$B$4)^(Main!$B$5-2020))+VLOOKUP($A17,'EV UpFlex'!$A$2:$Y$32,V$1+2)</f>
        <v>4.9738876998754051</v>
      </c>
      <c r="W17" s="1">
        <f>('[1]UpFlex, Winter'!W17*(1+[1]Main!$B$4)^(Main!$B$5-2020))+VLOOKUP($A17,'EV UpFlex'!$A$2:$Y$32,W$1+2)</f>
        <v>5.1853999272236209</v>
      </c>
      <c r="X17" s="1">
        <f>('[1]UpFlex, Winter'!X17*(1+[1]Main!$B$4)^(Main!$B$5-2020))+VLOOKUP($A17,'EV UpFlex'!$A$2:$Y$32,X$1+2)</f>
        <v>2.6834850774872141</v>
      </c>
      <c r="Y17" s="1">
        <f>('[1]UpFlex, Winter'!Y17*(1+[1]Main!$B$4)^(Main!$B$5-2020))+VLOOKUP($A17,'EV UpFlex'!$A$2:$Y$32,Y$1+2)</f>
        <v>2.7556197044903179</v>
      </c>
    </row>
    <row r="18" spans="1:25" x14ac:dyDescent="0.25">
      <c r="A18">
        <v>30</v>
      </c>
      <c r="B18" s="1">
        <f>('[1]UpFlex, Winter'!B18*(1+[1]Main!$B$4)^(Main!$B$5-2020))+VLOOKUP($A18,'EV UpFlex'!$A$2:$Y$32,B$1+2)</f>
        <v>1.4560643466903045</v>
      </c>
      <c r="C18" s="1">
        <f>('[1]UpFlex, Winter'!C18*(1+[1]Main!$B$4)^(Main!$B$5-2020))+VLOOKUP($A18,'EV UpFlex'!$A$2:$Y$32,C$1+2)</f>
        <v>1.6543453251456586</v>
      </c>
      <c r="D18" s="1">
        <f>('[1]UpFlex, Winter'!D18*(1+[1]Main!$B$4)^(Main!$B$5-2020))+VLOOKUP($A18,'EV UpFlex'!$A$2:$Y$32,D$1+2)</f>
        <v>2.0165181811254369</v>
      </c>
      <c r="E18" s="1">
        <f>('[1]UpFlex, Winter'!E18*(1+[1]Main!$B$4)^(Main!$B$5-2020))+VLOOKUP($A18,'EV UpFlex'!$A$2:$Y$32,E$1+2)</f>
        <v>2.3163781558725272</v>
      </c>
      <c r="F18" s="1">
        <f>('[1]UpFlex, Winter'!F18*(1+[1]Main!$B$4)^(Main!$B$5-2020))+VLOOKUP($A18,'EV UpFlex'!$A$2:$Y$32,F$1+2)</f>
        <v>2.5864448360722396</v>
      </c>
      <c r="G18" s="1">
        <f>('[1]UpFlex, Winter'!G18*(1+[1]Main!$B$4)^(Main!$B$5-2020))+VLOOKUP($A18,'EV UpFlex'!$A$2:$Y$32,G$1+2)</f>
        <v>2.7596694442902177</v>
      </c>
      <c r="H18" s="1">
        <f>('[1]UpFlex, Winter'!H18*(1+[1]Main!$B$4)^(Main!$B$5-2020))+VLOOKUP($A18,'EV UpFlex'!$A$2:$Y$32,H$1+2)</f>
        <v>2.7937819654024807</v>
      </c>
      <c r="I18" s="1">
        <f>('[1]UpFlex, Winter'!I18*(1+[1]Main!$B$4)^(Main!$B$5-2020))+VLOOKUP($A18,'EV UpFlex'!$A$2:$Y$32,I$1+2)</f>
        <v>3.8895294511505569</v>
      </c>
      <c r="J18" s="1">
        <f>('[1]UpFlex, Winter'!J18*(1+[1]Main!$B$4)^(Main!$B$5-2020))+VLOOKUP($A18,'EV UpFlex'!$A$2:$Y$32,J$1+2)</f>
        <v>3.5744854721383854</v>
      </c>
      <c r="K18" s="1">
        <f>('[1]UpFlex, Winter'!K18*(1+[1]Main!$B$4)^(Main!$B$5-2020))+VLOOKUP($A18,'EV UpFlex'!$A$2:$Y$32,K$1+2)</f>
        <v>4.0696304350869656</v>
      </c>
      <c r="L18" s="1">
        <f>('[1]UpFlex, Winter'!L18*(1+[1]Main!$B$4)^(Main!$B$5-2020))+VLOOKUP($A18,'EV UpFlex'!$A$2:$Y$32,L$1+2)</f>
        <v>4.1022143410798861</v>
      </c>
      <c r="M18" s="1">
        <f>('[1]UpFlex, Winter'!M18*(1+[1]Main!$B$4)^(Main!$B$5-2020))+VLOOKUP($A18,'EV UpFlex'!$A$2:$Y$32,M$1+2)</f>
        <v>4.0780052515100387</v>
      </c>
      <c r="N18" s="1">
        <f>('[1]UpFlex, Winter'!N18*(1+[1]Main!$B$4)^(Main!$B$5-2020))+VLOOKUP($A18,'EV UpFlex'!$A$2:$Y$32,N$1+2)</f>
        <v>3.8030506147573879</v>
      </c>
      <c r="O18" s="1">
        <f>('[1]UpFlex, Winter'!O18*(1+[1]Main!$B$4)^(Main!$B$5-2020))+VLOOKUP($A18,'EV UpFlex'!$A$2:$Y$32,O$1+2)</f>
        <v>3.6552526746634881</v>
      </c>
      <c r="P18" s="1">
        <f>('[1]UpFlex, Winter'!P18*(1+[1]Main!$B$4)^(Main!$B$5-2020))+VLOOKUP($A18,'EV UpFlex'!$A$2:$Y$32,P$1+2)</f>
        <v>3.5258110561757245</v>
      </c>
      <c r="Q18" s="1">
        <f>('[1]UpFlex, Winter'!Q18*(1+[1]Main!$B$4)^(Main!$B$5-2020))+VLOOKUP($A18,'EV UpFlex'!$A$2:$Y$32,Q$1+2)</f>
        <v>3.3572547539034181</v>
      </c>
      <c r="R18" s="1">
        <f>('[1]UpFlex, Winter'!R18*(1+[1]Main!$B$4)^(Main!$B$5-2020))+VLOOKUP($A18,'EV UpFlex'!$A$2:$Y$32,R$1+2)</f>
        <v>3.2395636484394812</v>
      </c>
      <c r="S18" s="1">
        <f>('[1]UpFlex, Winter'!S18*(1+[1]Main!$B$4)^(Main!$B$5-2020))+VLOOKUP($A18,'EV UpFlex'!$A$2:$Y$32,S$1+2)</f>
        <v>3.1733873234892349</v>
      </c>
      <c r="T18" s="1">
        <f>('[1]UpFlex, Winter'!T18*(1+[1]Main!$B$4)^(Main!$B$5-2020))+VLOOKUP($A18,'EV UpFlex'!$A$2:$Y$32,T$1+2)</f>
        <v>2.4492780180714799</v>
      </c>
      <c r="U18" s="1">
        <f>('[1]UpFlex, Winter'!U18*(1+[1]Main!$B$4)^(Main!$B$5-2020))+VLOOKUP($A18,'EV UpFlex'!$A$2:$Y$32,U$1+2)</f>
        <v>2.4534012687385722</v>
      </c>
      <c r="V18" s="1">
        <f>('[1]UpFlex, Winter'!V18*(1+[1]Main!$B$4)^(Main!$B$5-2020))+VLOOKUP($A18,'EV UpFlex'!$A$2:$Y$32,V$1+2)</f>
        <v>2.5606949491642803</v>
      </c>
      <c r="W18" s="1">
        <f>('[1]UpFlex, Winter'!W18*(1+[1]Main!$B$4)^(Main!$B$5-2020))+VLOOKUP($A18,'EV UpFlex'!$A$2:$Y$32,W$1+2)</f>
        <v>2.6708714660358206</v>
      </c>
      <c r="X18" s="1">
        <f>('[1]UpFlex, Winter'!X18*(1+[1]Main!$B$4)^(Main!$B$5-2020))+VLOOKUP($A18,'EV UpFlex'!$A$2:$Y$32,X$1+2)</f>
        <v>1.28787324368219</v>
      </c>
      <c r="Y18" s="1">
        <f>('[1]UpFlex, Winter'!Y18*(1+[1]Main!$B$4)^(Main!$B$5-2020))+VLOOKUP($A18,'EV UpFlex'!$A$2:$Y$32,Y$1+2)</f>
        <v>1.3738819713838584</v>
      </c>
    </row>
    <row r="19" spans="1:25" x14ac:dyDescent="0.25">
      <c r="A19">
        <v>35</v>
      </c>
      <c r="B19" s="1">
        <f>('[1]UpFlex, Winter'!B19*(1+[1]Main!$B$4)^(Main!$B$5-2020))+VLOOKUP($A19,'EV UpFlex'!$A$2:$Y$32,B$1+2)</f>
        <v>1.7094887197242983</v>
      </c>
      <c r="C19" s="1">
        <f>('[1]UpFlex, Winter'!C19*(1+[1]Main!$B$4)^(Main!$B$5-2020))+VLOOKUP($A19,'EV UpFlex'!$A$2:$Y$32,C$1+2)</f>
        <v>1.8774277278712017</v>
      </c>
      <c r="D19" s="1">
        <f>('[1]UpFlex, Winter'!D19*(1+[1]Main!$B$4)^(Main!$B$5-2020))+VLOOKUP($A19,'EV UpFlex'!$A$2:$Y$32,D$1+2)</f>
        <v>2.1742072894902371</v>
      </c>
      <c r="E19" s="1">
        <f>('[1]UpFlex, Winter'!E19*(1+[1]Main!$B$4)^(Main!$B$5-2020))+VLOOKUP($A19,'EV UpFlex'!$A$2:$Y$32,E$1+2)</f>
        <v>2.4482041328886592</v>
      </c>
      <c r="F19" s="1">
        <f>('[1]UpFlex, Winter'!F19*(1+[1]Main!$B$4)^(Main!$B$5-2020))+VLOOKUP($A19,'EV UpFlex'!$A$2:$Y$32,F$1+2)</f>
        <v>2.7090544096247253</v>
      </c>
      <c r="G19" s="1">
        <f>('[1]UpFlex, Winter'!G19*(1+[1]Main!$B$4)^(Main!$B$5-2020))+VLOOKUP($A19,'EV UpFlex'!$A$2:$Y$32,G$1+2)</f>
        <v>2.9769117250262513</v>
      </c>
      <c r="H19" s="1">
        <f>('[1]UpFlex, Winter'!H19*(1+[1]Main!$B$4)^(Main!$B$5-2020))+VLOOKUP($A19,'EV UpFlex'!$A$2:$Y$32,H$1+2)</f>
        <v>3.2231476839037896</v>
      </c>
      <c r="I19" s="1">
        <f>('[1]UpFlex, Winter'!I19*(1+[1]Main!$B$4)^(Main!$B$5-2020))+VLOOKUP($A19,'EV UpFlex'!$A$2:$Y$32,I$1+2)</f>
        <v>4.3970502081505245</v>
      </c>
      <c r="J19" s="1">
        <f>('[1]UpFlex, Winter'!J19*(1+[1]Main!$B$4)^(Main!$B$5-2020))+VLOOKUP($A19,'EV UpFlex'!$A$2:$Y$32,J$1+2)</f>
        <v>4.1133248363672585</v>
      </c>
      <c r="K19" s="1">
        <f>('[1]UpFlex, Winter'!K19*(1+[1]Main!$B$4)^(Main!$B$5-2020))+VLOOKUP($A19,'EV UpFlex'!$A$2:$Y$32,K$1+2)</f>
        <v>4.6248277744249329</v>
      </c>
      <c r="L19" s="1">
        <f>('[1]UpFlex, Winter'!L19*(1+[1]Main!$B$4)^(Main!$B$5-2020))+VLOOKUP($A19,'EV UpFlex'!$A$2:$Y$32,L$1+2)</f>
        <v>4.5112304266944276</v>
      </c>
      <c r="M19" s="1">
        <f>('[1]UpFlex, Winter'!M19*(1+[1]Main!$B$4)^(Main!$B$5-2020))+VLOOKUP($A19,'EV UpFlex'!$A$2:$Y$32,M$1+2)</f>
        <v>4.5386767062754441</v>
      </c>
      <c r="N19" s="1">
        <f>('[1]UpFlex, Winter'!N19*(1+[1]Main!$B$4)^(Main!$B$5-2020))+VLOOKUP($A19,'EV UpFlex'!$A$2:$Y$32,N$1+2)</f>
        <v>4.2467509413717845</v>
      </c>
      <c r="O19" s="1">
        <f>('[1]UpFlex, Winter'!O19*(1+[1]Main!$B$4)^(Main!$B$5-2020))+VLOOKUP($A19,'EV UpFlex'!$A$2:$Y$32,O$1+2)</f>
        <v>4.0418897930464253</v>
      </c>
      <c r="P19" s="1">
        <f>('[1]UpFlex, Winter'!P19*(1+[1]Main!$B$4)^(Main!$B$5-2020))+VLOOKUP($A19,'EV UpFlex'!$A$2:$Y$32,P$1+2)</f>
        <v>3.8446670127541709</v>
      </c>
      <c r="Q19" s="1">
        <f>('[1]UpFlex, Winter'!Q19*(1+[1]Main!$B$4)^(Main!$B$5-2020))+VLOOKUP($A19,'EV UpFlex'!$A$2:$Y$32,Q$1+2)</f>
        <v>3.6813594788087425</v>
      </c>
      <c r="R19" s="1">
        <f>('[1]UpFlex, Winter'!R19*(1+[1]Main!$B$4)^(Main!$B$5-2020))+VLOOKUP($A19,'EV UpFlex'!$A$2:$Y$32,R$1+2)</f>
        <v>3.6323326586871851</v>
      </c>
      <c r="S19" s="1">
        <f>('[1]UpFlex, Winter'!S19*(1+[1]Main!$B$4)^(Main!$B$5-2020))+VLOOKUP($A19,'EV UpFlex'!$A$2:$Y$32,S$1+2)</f>
        <v>3.6632096365741633</v>
      </c>
      <c r="T19" s="1">
        <f>('[1]UpFlex, Winter'!T19*(1+[1]Main!$B$4)^(Main!$B$5-2020))+VLOOKUP($A19,'EV UpFlex'!$A$2:$Y$32,T$1+2)</f>
        <v>2.9471001965120913</v>
      </c>
      <c r="U19" s="1">
        <f>('[1]UpFlex, Winter'!U19*(1+[1]Main!$B$4)^(Main!$B$5-2020))+VLOOKUP($A19,'EV UpFlex'!$A$2:$Y$32,U$1+2)</f>
        <v>2.9657131953482478</v>
      </c>
      <c r="V19" s="1">
        <f>('[1]UpFlex, Winter'!V19*(1+[1]Main!$B$4)^(Main!$B$5-2020))+VLOOKUP($A19,'EV UpFlex'!$A$2:$Y$32,V$1+2)</f>
        <v>3.0426899301212988</v>
      </c>
      <c r="W19" s="1">
        <f>('[1]UpFlex, Winter'!W19*(1+[1]Main!$B$4)^(Main!$B$5-2020))+VLOOKUP($A19,'EV UpFlex'!$A$2:$Y$32,W$1+2)</f>
        <v>3.0971260661616453</v>
      </c>
      <c r="X19" s="1">
        <f>('[1]UpFlex, Winter'!X19*(1+[1]Main!$B$4)^(Main!$B$5-2020))+VLOOKUP($A19,'EV UpFlex'!$A$2:$Y$32,X$1+2)</f>
        <v>1.715011805202121</v>
      </c>
      <c r="Y19" s="1">
        <f>('[1]UpFlex, Winter'!Y19*(1+[1]Main!$B$4)^(Main!$B$5-2020))+VLOOKUP($A19,'EV UpFlex'!$A$2:$Y$32,Y$1+2)</f>
        <v>1.706345481653692</v>
      </c>
    </row>
    <row r="20" spans="1:25" x14ac:dyDescent="0.25">
      <c r="A20">
        <v>36</v>
      </c>
      <c r="B20" s="1">
        <f>('[1]UpFlex, Winter'!B20*(1+[1]Main!$B$4)^(Main!$B$5-2020))+VLOOKUP($A20,'EV UpFlex'!$A$2:$Y$32,B$1+2)</f>
        <v>2.7841555670503039E-2</v>
      </c>
      <c r="C20" s="1">
        <f>('[1]UpFlex, Winter'!C20*(1+[1]Main!$B$4)^(Main!$B$5-2020))+VLOOKUP($A20,'EV UpFlex'!$A$2:$Y$32,C$1+2)</f>
        <v>0.12739183369972845</v>
      </c>
      <c r="D20" s="1">
        <f>('[1]UpFlex, Winter'!D20*(1+[1]Main!$B$4)^(Main!$B$5-2020))+VLOOKUP($A20,'EV UpFlex'!$A$2:$Y$32,D$1+2)</f>
        <v>6.2814968317599904E-2</v>
      </c>
      <c r="E20" s="1">
        <f>('[1]UpFlex, Winter'!E20*(1+[1]Main!$B$4)^(Main!$B$5-2020))+VLOOKUP($A20,'EV UpFlex'!$A$2:$Y$32,E$1+2)</f>
        <v>5.5798512866933929E-2</v>
      </c>
      <c r="F20" s="1">
        <f>('[1]UpFlex, Winter'!F20*(1+[1]Main!$B$4)^(Main!$B$5-2020))+VLOOKUP($A20,'EV UpFlex'!$A$2:$Y$32,F$1+2)</f>
        <v>6.7884941161256956E-2</v>
      </c>
      <c r="G20" s="1">
        <f>('[1]UpFlex, Winter'!G20*(1+[1]Main!$B$4)^(Main!$B$5-2020))+VLOOKUP($A20,'EV UpFlex'!$A$2:$Y$32,G$1+2)</f>
        <v>6.9838562006983074E-2</v>
      </c>
      <c r="H20" s="1">
        <f>('[1]UpFlex, Winter'!H20*(1+[1]Main!$B$4)^(Main!$B$5-2020))+VLOOKUP($A20,'EV UpFlex'!$A$2:$Y$32,H$1+2)</f>
        <v>6.3277634811845354E-2</v>
      </c>
      <c r="I20" s="1">
        <f>('[1]UpFlex, Winter'!I20*(1+[1]Main!$B$4)^(Main!$B$5-2020))+VLOOKUP($A20,'EV UpFlex'!$A$2:$Y$32,I$1+2)</f>
        <v>0.10199870037501618</v>
      </c>
      <c r="J20" s="1">
        <f>('[1]UpFlex, Winter'!J20*(1+[1]Main!$B$4)^(Main!$B$5-2020))+VLOOKUP($A20,'EV UpFlex'!$A$2:$Y$32,J$1+2)</f>
        <v>9.9025695073063524E-2</v>
      </c>
      <c r="K20" s="1">
        <f>('[1]UpFlex, Winter'!K20*(1+[1]Main!$B$4)^(Main!$B$5-2020))+VLOOKUP($A20,'EV UpFlex'!$A$2:$Y$32,K$1+2)</f>
        <v>9.7486279581016425E-2</v>
      </c>
      <c r="L20" s="1">
        <f>('[1]UpFlex, Winter'!L20*(1+[1]Main!$B$4)^(Main!$B$5-2020))+VLOOKUP($A20,'EV UpFlex'!$A$2:$Y$32,L$1+2)</f>
        <v>0.10145457131772924</v>
      </c>
      <c r="M20" s="1">
        <f>('[1]UpFlex, Winter'!M20*(1+[1]Main!$B$4)^(Main!$B$5-2020))+VLOOKUP($A20,'EV UpFlex'!$A$2:$Y$32,M$1+2)</f>
        <v>0.11139427130479765</v>
      </c>
      <c r="N20" s="1">
        <f>('[1]UpFlex, Winter'!N20*(1+[1]Main!$B$4)^(Main!$B$5-2020))+VLOOKUP($A20,'EV UpFlex'!$A$2:$Y$32,N$1+2)</f>
        <v>0.10617372300530198</v>
      </c>
      <c r="O20" s="1">
        <f>('[1]UpFlex, Winter'!O20*(1+[1]Main!$B$4)^(Main!$B$5-2020))+VLOOKUP($A20,'EV UpFlex'!$A$2:$Y$32,O$1+2)</f>
        <v>0.11974405793353163</v>
      </c>
      <c r="P20" s="1">
        <f>('[1]UpFlex, Winter'!P20*(1+[1]Main!$B$4)^(Main!$B$5-2020))+VLOOKUP($A20,'EV UpFlex'!$A$2:$Y$32,P$1+2)</f>
        <v>8.6728540023276873E-2</v>
      </c>
      <c r="Q20" s="1">
        <f>('[1]UpFlex, Winter'!Q20*(1+[1]Main!$B$4)^(Main!$B$5-2020))+VLOOKUP($A20,'EV UpFlex'!$A$2:$Y$32,Q$1+2)</f>
        <v>8.4569048234837726E-2</v>
      </c>
      <c r="R20" s="1">
        <f>('[1]UpFlex, Winter'!R20*(1+[1]Main!$B$4)^(Main!$B$5-2020))+VLOOKUP($A20,'EV UpFlex'!$A$2:$Y$32,R$1+2)</f>
        <v>8.9957726626147705E-2</v>
      </c>
      <c r="S20" s="1">
        <f>('[1]UpFlex, Winter'!S20*(1+[1]Main!$B$4)^(Main!$B$5-2020))+VLOOKUP($A20,'EV UpFlex'!$A$2:$Y$32,S$1+2)</f>
        <v>7.0464114832535896E-2</v>
      </c>
      <c r="T20" s="1">
        <f>('[1]UpFlex, Winter'!T20*(1+[1]Main!$B$4)^(Main!$B$5-2020))+VLOOKUP($A20,'EV UpFlex'!$A$2:$Y$32,T$1+2)</f>
        <v>5.9062588904694173E-2</v>
      </c>
      <c r="U20" s="1">
        <f>('[1]UpFlex, Winter'!U20*(1+[1]Main!$B$4)^(Main!$B$5-2020))+VLOOKUP($A20,'EV UpFlex'!$A$2:$Y$32,U$1+2)</f>
        <v>6.8833977757661979E-2</v>
      </c>
      <c r="V20" s="1">
        <f>('[1]UpFlex, Winter'!V20*(1+[1]Main!$B$4)^(Main!$B$5-2020))+VLOOKUP($A20,'EV UpFlex'!$A$2:$Y$32,V$1+2)</f>
        <v>5.9347148583990705E-2</v>
      </c>
      <c r="W20" s="1">
        <f>('[1]UpFlex, Winter'!W20*(1+[1]Main!$B$4)^(Main!$B$5-2020))+VLOOKUP($A20,'EV UpFlex'!$A$2:$Y$32,W$1+2)</f>
        <v>6.2558140437087822E-2</v>
      </c>
      <c r="X20" s="1">
        <f>('[1]UpFlex, Winter'!X20*(1+[1]Main!$B$4)^(Main!$B$5-2020))+VLOOKUP($A20,'EV UpFlex'!$A$2:$Y$32,X$1+2)</f>
        <v>2.4226218802534592E-2</v>
      </c>
      <c r="Y20" s="1">
        <f>('[1]UpFlex, Winter'!Y20*(1+[1]Main!$B$4)^(Main!$B$5-2020))+VLOOKUP($A20,'EV UpFlex'!$A$2:$Y$32,Y$1+2)</f>
        <v>3.1672319927583091E-2</v>
      </c>
    </row>
    <row r="21" spans="1:25" x14ac:dyDescent="0.25">
      <c r="A21">
        <v>42</v>
      </c>
      <c r="B21" s="1">
        <f>('[1]UpFlex, Winter'!B21*(1+[1]Main!$B$4)^(Main!$B$5-2020))+VLOOKUP($A21,'EV UpFlex'!$A$2:$Y$32,B$1+2)</f>
        <v>2.1208142611956551</v>
      </c>
      <c r="C21" s="1">
        <f>('[1]UpFlex, Winter'!C21*(1+[1]Main!$B$4)^(Main!$B$5-2020))+VLOOKUP($A21,'EV UpFlex'!$A$2:$Y$32,C$1+2)</f>
        <v>2.4036675188111509</v>
      </c>
      <c r="D21" s="1">
        <f>('[1]UpFlex, Winter'!D21*(1+[1]Main!$B$4)^(Main!$B$5-2020))+VLOOKUP($A21,'EV UpFlex'!$A$2:$Y$32,D$1+2)</f>
        <v>2.9061868475725952</v>
      </c>
      <c r="E21" s="1">
        <f>('[1]UpFlex, Winter'!E21*(1+[1]Main!$B$4)^(Main!$B$5-2020))+VLOOKUP($A21,'EV UpFlex'!$A$2:$Y$32,E$1+2)</f>
        <v>3.3457775179636302</v>
      </c>
      <c r="F21" s="1">
        <f>('[1]UpFlex, Winter'!F21*(1+[1]Main!$B$4)^(Main!$B$5-2020))+VLOOKUP($A21,'EV UpFlex'!$A$2:$Y$32,F$1+2)</f>
        <v>3.7550307609741056</v>
      </c>
      <c r="G21" s="1">
        <f>('[1]UpFlex, Winter'!G21*(1+[1]Main!$B$4)^(Main!$B$5-2020))+VLOOKUP($A21,'EV UpFlex'!$A$2:$Y$32,G$1+2)</f>
        <v>4.0155462362311365</v>
      </c>
      <c r="H21" s="1">
        <f>('[1]UpFlex, Winter'!H21*(1+[1]Main!$B$4)^(Main!$B$5-2020))+VLOOKUP($A21,'EV UpFlex'!$A$2:$Y$32,H$1+2)</f>
        <v>4.0470570316541137</v>
      </c>
      <c r="I21" s="1">
        <f>('[1]UpFlex, Winter'!I21*(1+[1]Main!$B$4)^(Main!$B$5-2020))+VLOOKUP($A21,'EV UpFlex'!$A$2:$Y$32,I$1+2)</f>
        <v>5.6765034883758263</v>
      </c>
      <c r="J21" s="1">
        <f>('[1]UpFlex, Winter'!J21*(1+[1]Main!$B$4)^(Main!$B$5-2020))+VLOOKUP($A21,'EV UpFlex'!$A$2:$Y$32,J$1+2)</f>
        <v>5.2163858103512393</v>
      </c>
      <c r="K21" s="1">
        <f>('[1]UpFlex, Winter'!K21*(1+[1]Main!$B$4)^(Main!$B$5-2020))+VLOOKUP($A21,'EV UpFlex'!$A$2:$Y$32,K$1+2)</f>
        <v>6.0053810553818385</v>
      </c>
      <c r="L21" s="1">
        <f>('[1]UpFlex, Winter'!L21*(1+[1]Main!$B$4)^(Main!$B$5-2020))+VLOOKUP($A21,'EV UpFlex'!$A$2:$Y$32,L$1+2)</f>
        <v>6.0304137019541919</v>
      </c>
      <c r="M21" s="1">
        <f>('[1]UpFlex, Winter'!M21*(1+[1]Main!$B$4)^(Main!$B$5-2020))+VLOOKUP($A21,'EV UpFlex'!$A$2:$Y$32,M$1+2)</f>
        <v>5.9669736705446805</v>
      </c>
      <c r="N21" s="1">
        <f>('[1]UpFlex, Winter'!N21*(1+[1]Main!$B$4)^(Main!$B$5-2020))+VLOOKUP($A21,'EV UpFlex'!$A$2:$Y$32,N$1+2)</f>
        <v>5.5610605125204016</v>
      </c>
      <c r="O21" s="1">
        <f>('[1]UpFlex, Winter'!O21*(1+[1]Main!$B$4)^(Main!$B$5-2020))+VLOOKUP($A21,'EV UpFlex'!$A$2:$Y$32,O$1+2)</f>
        <v>5.2828465746101134</v>
      </c>
      <c r="P21" s="1">
        <f>('[1]UpFlex, Winter'!P21*(1+[1]Main!$B$4)^(Main!$B$5-2020))+VLOOKUP($A21,'EV UpFlex'!$A$2:$Y$32,P$1+2)</f>
        <v>5.1054647636871211</v>
      </c>
      <c r="Q21" s="1">
        <f>('[1]UpFlex, Winter'!Q21*(1+[1]Main!$B$4)^(Main!$B$5-2020))+VLOOKUP($A21,'EV UpFlex'!$A$2:$Y$32,Q$1+2)</f>
        <v>4.813894683851724</v>
      </c>
      <c r="R21" s="1">
        <f>('[1]UpFlex, Winter'!R21*(1+[1]Main!$B$4)^(Main!$B$5-2020))+VLOOKUP($A21,'EV UpFlex'!$A$2:$Y$32,R$1+2)</f>
        <v>4.6519074951835329</v>
      </c>
      <c r="S21" s="1">
        <f>('[1]UpFlex, Winter'!S21*(1+[1]Main!$B$4)^(Main!$B$5-2020))+VLOOKUP($A21,'EV UpFlex'!$A$2:$Y$32,S$1+2)</f>
        <v>4.690240628209331</v>
      </c>
      <c r="T21" s="1">
        <f>('[1]UpFlex, Winter'!T21*(1+[1]Main!$B$4)^(Main!$B$5-2020))+VLOOKUP($A21,'EV UpFlex'!$A$2:$Y$32,T$1+2)</f>
        <v>3.6468231582644028</v>
      </c>
      <c r="U21" s="1">
        <f>('[1]UpFlex, Winter'!U21*(1+[1]Main!$B$4)^(Main!$B$5-2020))+VLOOKUP($A21,'EV UpFlex'!$A$2:$Y$32,U$1+2)</f>
        <v>3.697979221890761</v>
      </c>
      <c r="V21" s="1">
        <f>('[1]UpFlex, Winter'!V21*(1+[1]Main!$B$4)^(Main!$B$5-2020))+VLOOKUP($A21,'EV UpFlex'!$A$2:$Y$32,V$1+2)</f>
        <v>3.8184053704085259</v>
      </c>
      <c r="W21" s="1">
        <f>('[1]UpFlex, Winter'!W21*(1+[1]Main!$B$4)^(Main!$B$5-2020))+VLOOKUP($A21,'EV UpFlex'!$A$2:$Y$32,W$1+2)</f>
        <v>4.0001352007914788</v>
      </c>
      <c r="X21" s="1">
        <f>('[1]UpFlex, Winter'!X21*(1+[1]Main!$B$4)^(Main!$B$5-2020))+VLOOKUP($A21,'EV UpFlex'!$A$2:$Y$32,X$1+2)</f>
        <v>1.9923055610542646</v>
      </c>
      <c r="Y21" s="1">
        <f>('[1]UpFlex, Winter'!Y21*(1+[1]Main!$B$4)^(Main!$B$5-2020))+VLOOKUP($A21,'EV UpFlex'!$A$2:$Y$32,Y$1+2)</f>
        <v>2.0330697276817378</v>
      </c>
    </row>
    <row r="22" spans="1:25" x14ac:dyDescent="0.25">
      <c r="A22">
        <v>55</v>
      </c>
      <c r="B22" s="1">
        <f>('[1]UpFlex, Winter'!B22*(1+[1]Main!$B$4)^(Main!$B$5-2020))+VLOOKUP($A22,'EV UpFlex'!$A$2:$Y$32,B$1+2)</f>
        <v>0.55511878095984746</v>
      </c>
      <c r="C22" s="1">
        <f>('[1]UpFlex, Winter'!C22*(1+[1]Main!$B$4)^(Main!$B$5-2020))+VLOOKUP($A22,'EV UpFlex'!$A$2:$Y$32,C$1+2)</f>
        <v>0.6596431182157636</v>
      </c>
      <c r="D22" s="1">
        <f>('[1]UpFlex, Winter'!D22*(1+[1]Main!$B$4)^(Main!$B$5-2020))+VLOOKUP($A22,'EV UpFlex'!$A$2:$Y$32,D$1+2)</f>
        <v>0.82302401825455851</v>
      </c>
      <c r="E22" s="1">
        <f>('[1]UpFlex, Winter'!E22*(1+[1]Main!$B$4)^(Main!$B$5-2020))+VLOOKUP($A22,'EV UpFlex'!$A$2:$Y$32,E$1+2)</f>
        <v>0.95848731322416936</v>
      </c>
      <c r="F22" s="1">
        <f>('[1]UpFlex, Winter'!F22*(1+[1]Main!$B$4)^(Main!$B$5-2020))+VLOOKUP($A22,'EV UpFlex'!$A$2:$Y$32,F$1+2)</f>
        <v>1.0768355946156085</v>
      </c>
      <c r="G22" s="1">
        <f>('[1]UpFlex, Winter'!G22*(1+[1]Main!$B$4)^(Main!$B$5-2020))+VLOOKUP($A22,'EV UpFlex'!$A$2:$Y$32,G$1+2)</f>
        <v>1.1408520798089359</v>
      </c>
      <c r="H22" s="1">
        <f>('[1]UpFlex, Winter'!H22*(1+[1]Main!$B$4)^(Main!$B$5-2020))+VLOOKUP($A22,'EV UpFlex'!$A$2:$Y$32,H$1+2)</f>
        <v>1.1598383849397875</v>
      </c>
      <c r="I22" s="1">
        <f>('[1]UpFlex, Winter'!I22*(1+[1]Main!$B$4)^(Main!$B$5-2020))+VLOOKUP($A22,'EV UpFlex'!$A$2:$Y$32,I$1+2)</f>
        <v>1.6894437773502524</v>
      </c>
      <c r="J22" s="1">
        <f>('[1]UpFlex, Winter'!J22*(1+[1]Main!$B$4)^(Main!$B$5-2020))+VLOOKUP($A22,'EV UpFlex'!$A$2:$Y$32,J$1+2)</f>
        <v>1.5461196573897908</v>
      </c>
      <c r="K22" s="1">
        <f>('[1]UpFlex, Winter'!K22*(1+[1]Main!$B$4)^(Main!$B$5-2020))+VLOOKUP($A22,'EV UpFlex'!$A$2:$Y$32,K$1+2)</f>
        <v>1.7948795384638563</v>
      </c>
      <c r="L22" s="1">
        <f>('[1]UpFlex, Winter'!L22*(1+[1]Main!$B$4)^(Main!$B$5-2020))+VLOOKUP($A22,'EV UpFlex'!$A$2:$Y$32,L$1+2)</f>
        <v>1.8092048895565762</v>
      </c>
      <c r="M22" s="1">
        <f>('[1]UpFlex, Winter'!M22*(1+[1]Main!$B$4)^(Main!$B$5-2020))+VLOOKUP($A22,'EV UpFlex'!$A$2:$Y$32,M$1+2)</f>
        <v>1.7809642093548432</v>
      </c>
      <c r="N22" s="1">
        <f>('[1]UpFlex, Winter'!N22*(1+[1]Main!$B$4)^(Main!$B$5-2020))+VLOOKUP($A22,'EV UpFlex'!$A$2:$Y$32,N$1+2)</f>
        <v>1.6613036558827108</v>
      </c>
      <c r="O22" s="1">
        <f>('[1]UpFlex, Winter'!O22*(1+[1]Main!$B$4)^(Main!$B$5-2020))+VLOOKUP($A22,'EV UpFlex'!$A$2:$Y$32,O$1+2)</f>
        <v>1.5945408807630934</v>
      </c>
      <c r="P22" s="1">
        <f>('[1]UpFlex, Winter'!P22*(1+[1]Main!$B$4)^(Main!$B$5-2020))+VLOOKUP($A22,'EV UpFlex'!$A$2:$Y$32,P$1+2)</f>
        <v>1.5326362707381194</v>
      </c>
      <c r="Q22" s="1">
        <f>('[1]UpFlex, Winter'!Q22*(1+[1]Main!$B$4)^(Main!$B$5-2020))+VLOOKUP($A22,'EV UpFlex'!$A$2:$Y$32,Q$1+2)</f>
        <v>1.4562940219634686</v>
      </c>
      <c r="R22" s="1">
        <f>('[1]UpFlex, Winter'!R22*(1+[1]Main!$B$4)^(Main!$B$5-2020))+VLOOKUP($A22,'EV UpFlex'!$A$2:$Y$32,R$1+2)</f>
        <v>1.403077404867904</v>
      </c>
      <c r="S22" s="1">
        <f>('[1]UpFlex, Winter'!S22*(1+[1]Main!$B$4)^(Main!$B$5-2020))+VLOOKUP($A22,'EV UpFlex'!$A$2:$Y$32,S$1+2)</f>
        <v>1.3833392046375601</v>
      </c>
      <c r="T22" s="1">
        <f>('[1]UpFlex, Winter'!T22*(1+[1]Main!$B$4)^(Main!$B$5-2020))+VLOOKUP($A22,'EV UpFlex'!$A$2:$Y$32,T$1+2)</f>
        <v>1.0673027814132292</v>
      </c>
      <c r="U22" s="1">
        <f>('[1]UpFlex, Winter'!U22*(1+[1]Main!$B$4)^(Main!$B$5-2020))+VLOOKUP($A22,'EV UpFlex'!$A$2:$Y$32,U$1+2)</f>
        <v>1.0801164475195268</v>
      </c>
      <c r="V22" s="1">
        <f>('[1]UpFlex, Winter'!V22*(1+[1]Main!$B$4)^(Main!$B$5-2020))+VLOOKUP($A22,'EV UpFlex'!$A$2:$Y$32,V$1+2)</f>
        <v>1.1271219124102549</v>
      </c>
      <c r="W22" s="1">
        <f>('[1]UpFlex, Winter'!W22*(1+[1]Main!$B$4)^(Main!$B$5-2020))+VLOOKUP($A22,'EV UpFlex'!$A$2:$Y$32,W$1+2)</f>
        <v>1.1907192084435698</v>
      </c>
      <c r="X22" s="1">
        <f>('[1]UpFlex, Winter'!X22*(1+[1]Main!$B$4)^(Main!$B$5-2020))+VLOOKUP($A22,'EV UpFlex'!$A$2:$Y$32,X$1+2)</f>
        <v>0.54995929556953971</v>
      </c>
      <c r="Y22" s="1">
        <f>('[1]UpFlex, Winter'!Y22*(1+[1]Main!$B$4)^(Main!$B$5-2020))+VLOOKUP($A22,'EV UpFlex'!$A$2:$Y$32,Y$1+2)</f>
        <v>0.57296746987029623</v>
      </c>
    </row>
    <row r="23" spans="1:25" x14ac:dyDescent="0.25">
      <c r="A23">
        <v>68</v>
      </c>
      <c r="B23" s="1">
        <f>('[1]UpFlex, Winter'!B23*(1+[1]Main!$B$4)^(Main!$B$5-2020))+VLOOKUP($A23,'EV UpFlex'!$A$2:$Y$32,B$1+2)</f>
        <v>0.67029109901204253</v>
      </c>
      <c r="C23" s="1">
        <f>('[1]UpFlex, Winter'!C23*(1+[1]Main!$B$4)^(Main!$B$5-2020))+VLOOKUP($A23,'EV UpFlex'!$A$2:$Y$32,C$1+2)</f>
        <v>0.75195424042119818</v>
      </c>
      <c r="D23" s="1">
        <f>('[1]UpFlex, Winter'!D23*(1+[1]Main!$B$4)^(Main!$B$5-2020))+VLOOKUP($A23,'EV UpFlex'!$A$2:$Y$32,D$1+2)</f>
        <v>0.88769341094639864</v>
      </c>
      <c r="E23" s="1">
        <f>('[1]UpFlex, Winter'!E23*(1+[1]Main!$B$4)^(Main!$B$5-2020))+VLOOKUP($A23,'EV UpFlex'!$A$2:$Y$32,E$1+2)</f>
        <v>1.0360562286370749</v>
      </c>
      <c r="F23" s="1">
        <f>('[1]UpFlex, Winter'!F23*(1+[1]Main!$B$4)^(Main!$B$5-2020))+VLOOKUP($A23,'EV UpFlex'!$A$2:$Y$32,F$1+2)</f>
        <v>1.1322188367575974</v>
      </c>
      <c r="G23" s="1">
        <f>('[1]UpFlex, Winter'!G23*(1+[1]Main!$B$4)^(Main!$B$5-2020))+VLOOKUP($A23,'EV UpFlex'!$A$2:$Y$32,G$1+2)</f>
        <v>1.189669528597763</v>
      </c>
      <c r="H23" s="1">
        <f>('[1]UpFlex, Winter'!H23*(1+[1]Main!$B$4)^(Main!$B$5-2020))+VLOOKUP($A23,'EV UpFlex'!$A$2:$Y$32,H$1+2)</f>
        <v>1.1754078253658351</v>
      </c>
      <c r="I23" s="1">
        <f>('[1]UpFlex, Winter'!I23*(1+[1]Main!$B$4)^(Main!$B$5-2020))+VLOOKUP($A23,'EV UpFlex'!$A$2:$Y$32,I$1+2)</f>
        <v>1.6026485488752265</v>
      </c>
      <c r="J23" s="1">
        <f>('[1]UpFlex, Winter'!J23*(1+[1]Main!$B$4)^(Main!$B$5-2020))+VLOOKUP($A23,'EV UpFlex'!$A$2:$Y$32,J$1+2)</f>
        <v>1.4529790865228893</v>
      </c>
      <c r="K23" s="1">
        <f>('[1]UpFlex, Winter'!K23*(1+[1]Main!$B$4)^(Main!$B$5-2020))+VLOOKUP($A23,'EV UpFlex'!$A$2:$Y$32,K$1+2)</f>
        <v>1.69202027288423</v>
      </c>
      <c r="L23" s="1">
        <f>('[1]UpFlex, Winter'!L23*(1+[1]Main!$B$4)^(Main!$B$5-2020))+VLOOKUP($A23,'EV UpFlex'!$A$2:$Y$32,L$1+2)</f>
        <v>1.7099000750732094</v>
      </c>
      <c r="M23" s="1">
        <f>('[1]UpFlex, Winter'!M23*(1+[1]Main!$B$4)^(Main!$B$5-2020))+VLOOKUP($A23,'EV UpFlex'!$A$2:$Y$32,M$1+2)</f>
        <v>1.6770203695171668</v>
      </c>
      <c r="N23" s="1">
        <f>('[1]UpFlex, Winter'!N23*(1+[1]Main!$B$4)^(Main!$B$5-2020))+VLOOKUP($A23,'EV UpFlex'!$A$2:$Y$32,N$1+2)</f>
        <v>1.5637716018242276</v>
      </c>
      <c r="O23" s="1">
        <f>('[1]UpFlex, Winter'!O23*(1+[1]Main!$B$4)^(Main!$B$5-2020))+VLOOKUP($A23,'EV UpFlex'!$A$2:$Y$32,O$1+2)</f>
        <v>1.5005071773194429</v>
      </c>
      <c r="P23" s="1">
        <f>('[1]UpFlex, Winter'!P23*(1+[1]Main!$B$4)^(Main!$B$5-2020))+VLOOKUP($A23,'EV UpFlex'!$A$2:$Y$32,P$1+2)</f>
        <v>1.4594153698258763</v>
      </c>
      <c r="Q23" s="1">
        <f>('[1]UpFlex, Winter'!Q23*(1+[1]Main!$B$4)^(Main!$B$5-2020))+VLOOKUP($A23,'EV UpFlex'!$A$2:$Y$32,Q$1+2)</f>
        <v>1.3648844746627282</v>
      </c>
      <c r="R23" s="1">
        <f>('[1]UpFlex, Winter'!R23*(1+[1]Main!$B$4)^(Main!$B$5-2020))+VLOOKUP($A23,'EV UpFlex'!$A$2:$Y$32,R$1+2)</f>
        <v>1.3359647113910675</v>
      </c>
      <c r="S23" s="1">
        <f>('[1]UpFlex, Winter'!S23*(1+[1]Main!$B$4)^(Main!$B$5-2020))+VLOOKUP($A23,'EV UpFlex'!$A$2:$Y$32,S$1+2)</f>
        <v>1.3109641131555025</v>
      </c>
      <c r="T23" s="1">
        <f>('[1]UpFlex, Winter'!T23*(1+[1]Main!$B$4)^(Main!$B$5-2020))+VLOOKUP($A23,'EV UpFlex'!$A$2:$Y$32,T$1+2)</f>
        <v>0.99044474004071847</v>
      </c>
      <c r="U23" s="1">
        <f>('[1]UpFlex, Winter'!U23*(1+[1]Main!$B$4)^(Main!$B$5-2020))+VLOOKUP($A23,'EV UpFlex'!$A$2:$Y$32,U$1+2)</f>
        <v>1.0333421941072676</v>
      </c>
      <c r="V23" s="1">
        <f>('[1]UpFlex, Winter'!V23*(1+[1]Main!$B$4)^(Main!$B$5-2020))+VLOOKUP($A23,'EV UpFlex'!$A$2:$Y$32,V$1+2)</f>
        <v>1.0545945789258697</v>
      </c>
      <c r="W23" s="1">
        <f>('[1]UpFlex, Winter'!W23*(1+[1]Main!$B$4)^(Main!$B$5-2020))+VLOOKUP($A23,'EV UpFlex'!$A$2:$Y$32,W$1+2)</f>
        <v>1.0961164581192293</v>
      </c>
      <c r="X23" s="1">
        <f>('[1]UpFlex, Winter'!X23*(1+[1]Main!$B$4)^(Main!$B$5-2020))+VLOOKUP($A23,'EV UpFlex'!$A$2:$Y$32,X$1+2)</f>
        <v>0.57486955523548433</v>
      </c>
      <c r="Y23" s="1">
        <f>('[1]UpFlex, Winter'!Y23*(1+[1]Main!$B$4)^(Main!$B$5-2020))+VLOOKUP($A23,'EV UpFlex'!$A$2:$Y$32,Y$1+2)</f>
        <v>0.62241497098616327</v>
      </c>
    </row>
    <row r="24" spans="1:25" x14ac:dyDescent="0.25">
      <c r="A24">
        <v>72</v>
      </c>
      <c r="B24" s="1">
        <f>('[1]UpFlex, Winter'!B24*(1+[1]Main!$B$4)^(Main!$B$5-2020))+VLOOKUP($A24,'EV UpFlex'!$A$2:$Y$32,B$1+2)</f>
        <v>4.8536780329978342</v>
      </c>
      <c r="C24" s="1">
        <f>('[1]UpFlex, Winter'!C24*(1+[1]Main!$B$4)^(Main!$B$5-2020))+VLOOKUP($A24,'EV UpFlex'!$A$2:$Y$32,C$1+2)</f>
        <v>5.3516701719462221</v>
      </c>
      <c r="D24" s="1">
        <f>('[1]UpFlex, Winter'!D24*(1+[1]Main!$B$4)^(Main!$B$5-2020))+VLOOKUP($A24,'EV UpFlex'!$A$2:$Y$32,D$1+2)</f>
        <v>6.8038523051282667</v>
      </c>
      <c r="E24" s="1">
        <f>('[1]UpFlex, Winter'!E24*(1+[1]Main!$B$4)^(Main!$B$5-2020))+VLOOKUP($A24,'EV UpFlex'!$A$2:$Y$32,E$1+2)</f>
        <v>8.0674921171481664</v>
      </c>
      <c r="F24" s="1">
        <f>('[1]UpFlex, Winter'!F24*(1+[1]Main!$B$4)^(Main!$B$5-2020))+VLOOKUP($A24,'EV UpFlex'!$A$2:$Y$32,F$1+2)</f>
        <v>9.2409885850774938</v>
      </c>
      <c r="G24" s="1">
        <f>('[1]UpFlex, Winter'!G24*(1+[1]Main!$B$4)^(Main!$B$5-2020))+VLOOKUP($A24,'EV UpFlex'!$A$2:$Y$32,G$1+2)</f>
        <v>9.8627213098471831</v>
      </c>
      <c r="H24" s="1">
        <f>('[1]UpFlex, Winter'!H24*(1+[1]Main!$B$4)^(Main!$B$5-2020))+VLOOKUP($A24,'EV UpFlex'!$A$2:$Y$32,H$1+2)</f>
        <v>9.6823121740065172</v>
      </c>
      <c r="I24" s="1">
        <f>('[1]UpFlex, Winter'!I24*(1+[1]Main!$B$4)^(Main!$B$5-2020))+VLOOKUP($A24,'EV UpFlex'!$A$2:$Y$32,I$1+2)</f>
        <v>14.447693864552312</v>
      </c>
      <c r="J24" s="1">
        <f>('[1]UpFlex, Winter'!J24*(1+[1]Main!$B$4)^(Main!$B$5-2020))+VLOOKUP($A24,'EV UpFlex'!$A$2:$Y$32,J$1+2)</f>
        <v>13.225932292683471</v>
      </c>
      <c r="K24" s="1">
        <f>('[1]UpFlex, Winter'!K24*(1+[1]Main!$B$4)^(Main!$B$5-2020))+VLOOKUP($A24,'EV UpFlex'!$A$2:$Y$32,K$1+2)</f>
        <v>15.618721268169146</v>
      </c>
      <c r="L24" s="1">
        <f>('[1]UpFlex, Winter'!L24*(1+[1]Main!$B$4)^(Main!$B$5-2020))+VLOOKUP($A24,'EV UpFlex'!$A$2:$Y$32,L$1+2)</f>
        <v>15.425576147296736</v>
      </c>
      <c r="M24" s="1">
        <f>('[1]UpFlex, Winter'!M24*(1+[1]Main!$B$4)^(Main!$B$5-2020))+VLOOKUP($A24,'EV UpFlex'!$A$2:$Y$32,M$1+2)</f>
        <v>14.870610975825105</v>
      </c>
      <c r="N24" s="1">
        <f>('[1]UpFlex, Winter'!N24*(1+[1]Main!$B$4)^(Main!$B$5-2020))+VLOOKUP($A24,'EV UpFlex'!$A$2:$Y$32,N$1+2)</f>
        <v>13.845672511032124</v>
      </c>
      <c r="O24" s="1">
        <f>('[1]UpFlex, Winter'!O24*(1+[1]Main!$B$4)^(Main!$B$5-2020))+VLOOKUP($A24,'EV UpFlex'!$A$2:$Y$32,O$1+2)</f>
        <v>13.320321406908318</v>
      </c>
      <c r="P24" s="1">
        <f>('[1]UpFlex, Winter'!P24*(1+[1]Main!$B$4)^(Main!$B$5-2020))+VLOOKUP($A24,'EV UpFlex'!$A$2:$Y$32,P$1+2)</f>
        <v>12.87671688757394</v>
      </c>
      <c r="Q24" s="1">
        <f>('[1]UpFlex, Winter'!Q24*(1+[1]Main!$B$4)^(Main!$B$5-2020))+VLOOKUP($A24,'EV UpFlex'!$A$2:$Y$32,Q$1+2)</f>
        <v>12.209530551309827</v>
      </c>
      <c r="R24" s="1">
        <f>('[1]UpFlex, Winter'!R24*(1+[1]Main!$B$4)^(Main!$B$5-2020))+VLOOKUP($A24,'EV UpFlex'!$A$2:$Y$32,R$1+2)</f>
        <v>11.707702024963892</v>
      </c>
      <c r="S24" s="1">
        <f>('[1]UpFlex, Winter'!S24*(1+[1]Main!$B$4)^(Main!$B$5-2020))+VLOOKUP($A24,'EV UpFlex'!$A$2:$Y$32,S$1+2)</f>
        <v>11.745479169836127</v>
      </c>
      <c r="T24" s="1">
        <f>('[1]UpFlex, Winter'!T24*(1+[1]Main!$B$4)^(Main!$B$5-2020))+VLOOKUP($A24,'EV UpFlex'!$A$2:$Y$32,T$1+2)</f>
        <v>8.68845875446533</v>
      </c>
      <c r="U24" s="1">
        <f>('[1]UpFlex, Winter'!U24*(1+[1]Main!$B$4)^(Main!$B$5-2020))+VLOOKUP($A24,'EV UpFlex'!$A$2:$Y$32,U$1+2)</f>
        <v>8.8896905679191303</v>
      </c>
      <c r="V24" s="1">
        <f>('[1]UpFlex, Winter'!V24*(1+[1]Main!$B$4)^(Main!$B$5-2020))+VLOOKUP($A24,'EV UpFlex'!$A$2:$Y$32,V$1+2)</f>
        <v>9.225995368543872</v>
      </c>
      <c r="W24" s="1">
        <f>('[1]UpFlex, Winter'!W24*(1+[1]Main!$B$4)^(Main!$B$5-2020))+VLOOKUP($A24,'EV UpFlex'!$A$2:$Y$32,W$1+2)</f>
        <v>9.7578778730411404</v>
      </c>
      <c r="X24" s="1">
        <f>('[1]UpFlex, Winter'!X24*(1+[1]Main!$B$4)^(Main!$B$5-2020))+VLOOKUP($A24,'EV UpFlex'!$A$2:$Y$32,X$1+2)</f>
        <v>4.1241876820019403</v>
      </c>
      <c r="Y24" s="1">
        <f>('[1]UpFlex, Winter'!Y24*(1+[1]Main!$B$4)^(Main!$B$5-2020))+VLOOKUP($A24,'EV UpFlex'!$A$2:$Y$32,Y$1+2)</f>
        <v>4.5379326991588655</v>
      </c>
    </row>
    <row r="25" spans="1:25" x14ac:dyDescent="0.25">
      <c r="A25">
        <v>103</v>
      </c>
      <c r="B25" s="1">
        <f>('[1]UpFlex, Winter'!B25*(1+[1]Main!$B$4)^(Main!$B$5-2020))+VLOOKUP($A25,'EV UpFlex'!$A$2:$Y$32,B$1+2)</f>
        <v>4.1052274399547395</v>
      </c>
      <c r="C25" s="1">
        <f>('[1]UpFlex, Winter'!C25*(1+[1]Main!$B$4)^(Main!$B$5-2020))+VLOOKUP($A25,'EV UpFlex'!$A$2:$Y$32,C$1+2)</f>
        <v>5.0846888059807318</v>
      </c>
      <c r="D25" s="1">
        <f>('[1]UpFlex, Winter'!D25*(1+[1]Main!$B$4)^(Main!$B$5-2020))+VLOOKUP($A25,'EV UpFlex'!$A$2:$Y$32,D$1+2)</f>
        <v>6.5298037298499461</v>
      </c>
      <c r="E25" s="1">
        <f>('[1]UpFlex, Winter'!E25*(1+[1]Main!$B$4)^(Main!$B$5-2020))+VLOOKUP($A25,'EV UpFlex'!$A$2:$Y$32,E$1+2)</f>
        <v>7.9283651473086456</v>
      </c>
      <c r="F25" s="1">
        <f>('[1]UpFlex, Winter'!F25*(1+[1]Main!$B$4)^(Main!$B$5-2020))+VLOOKUP($A25,'EV UpFlex'!$A$2:$Y$32,F$1+2)</f>
        <v>8.9740843735427553</v>
      </c>
      <c r="G25" s="1">
        <f>('[1]UpFlex, Winter'!G25*(1+[1]Main!$B$4)^(Main!$B$5-2020))+VLOOKUP($A25,'EV UpFlex'!$A$2:$Y$32,G$1+2)</f>
        <v>9.4622647960847512</v>
      </c>
      <c r="H25" s="1">
        <f>('[1]UpFlex, Winter'!H25*(1+[1]Main!$B$4)^(Main!$B$5-2020))+VLOOKUP($A25,'EV UpFlex'!$A$2:$Y$32,H$1+2)</f>
        <v>9.2255162387928387</v>
      </c>
      <c r="I25" s="1">
        <f>('[1]UpFlex, Winter'!I25*(1+[1]Main!$B$4)^(Main!$B$5-2020))+VLOOKUP($A25,'EV UpFlex'!$A$2:$Y$32,I$1+2)</f>
        <v>14.23524316535234</v>
      </c>
      <c r="J25" s="1">
        <f>('[1]UpFlex, Winter'!J25*(1+[1]Main!$B$4)^(Main!$B$5-2020))+VLOOKUP($A25,'EV UpFlex'!$A$2:$Y$32,J$1+2)</f>
        <v>13.253600657939984</v>
      </c>
      <c r="K25" s="1">
        <f>('[1]UpFlex, Winter'!K25*(1+[1]Main!$B$4)^(Main!$B$5-2020))+VLOOKUP($A25,'EV UpFlex'!$A$2:$Y$32,K$1+2)</f>
        <v>15.637714206539975</v>
      </c>
      <c r="L25" s="1">
        <f>('[1]UpFlex, Winter'!L25*(1+[1]Main!$B$4)^(Main!$B$5-2020))+VLOOKUP($A25,'EV UpFlex'!$A$2:$Y$32,L$1+2)</f>
        <v>15.572998748168647</v>
      </c>
      <c r="M25" s="1">
        <f>('[1]UpFlex, Winter'!M25*(1+[1]Main!$B$4)^(Main!$B$5-2020))+VLOOKUP($A25,'EV UpFlex'!$A$2:$Y$32,M$1+2)</f>
        <v>15.194686001798738</v>
      </c>
      <c r="N25" s="1">
        <f>('[1]UpFlex, Winter'!N25*(1+[1]Main!$B$4)^(Main!$B$5-2020))+VLOOKUP($A25,'EV UpFlex'!$A$2:$Y$32,N$1+2)</f>
        <v>14.030973688316664</v>
      </c>
      <c r="O25" s="1">
        <f>('[1]UpFlex, Winter'!O25*(1+[1]Main!$B$4)^(Main!$B$5-2020))+VLOOKUP($A25,'EV UpFlex'!$A$2:$Y$32,O$1+2)</f>
        <v>13.246197577813675</v>
      </c>
      <c r="P25" s="1">
        <f>('[1]UpFlex, Winter'!P25*(1+[1]Main!$B$4)^(Main!$B$5-2020))+VLOOKUP($A25,'EV UpFlex'!$A$2:$Y$32,P$1+2)</f>
        <v>12.823801261365837</v>
      </c>
      <c r="Q25" s="1">
        <f>('[1]UpFlex, Winter'!Q25*(1+[1]Main!$B$4)^(Main!$B$5-2020))+VLOOKUP($A25,'EV UpFlex'!$A$2:$Y$32,Q$1+2)</f>
        <v>11.812547034882533</v>
      </c>
      <c r="R25" s="1">
        <f>('[1]UpFlex, Winter'!R25*(1+[1]Main!$B$4)^(Main!$B$5-2020))+VLOOKUP($A25,'EV UpFlex'!$A$2:$Y$32,R$1+2)</f>
        <v>11.313991795765956</v>
      </c>
      <c r="S25" s="1">
        <f>('[1]UpFlex, Winter'!S25*(1+[1]Main!$B$4)^(Main!$B$5-2020))+VLOOKUP($A25,'EV UpFlex'!$A$2:$Y$32,S$1+2)</f>
        <v>11.243686578534691</v>
      </c>
      <c r="T25" s="1">
        <f>('[1]UpFlex, Winter'!T25*(1+[1]Main!$B$4)^(Main!$B$5-2020))+VLOOKUP($A25,'EV UpFlex'!$A$2:$Y$32,T$1+2)</f>
        <v>8.4082978291187764</v>
      </c>
      <c r="U25" s="1">
        <f>('[1]UpFlex, Winter'!U25*(1+[1]Main!$B$4)^(Main!$B$5-2020))+VLOOKUP($A25,'EV UpFlex'!$A$2:$Y$32,U$1+2)</f>
        <v>8.4045644200079206</v>
      </c>
      <c r="V25" s="1">
        <f>('[1]UpFlex, Winter'!V25*(1+[1]Main!$B$4)^(Main!$B$5-2020))+VLOOKUP($A25,'EV UpFlex'!$A$2:$Y$32,V$1+2)</f>
        <v>8.5669381381200544</v>
      </c>
      <c r="W25" s="1">
        <f>('[1]UpFlex, Winter'!W25*(1+[1]Main!$B$4)^(Main!$B$5-2020))+VLOOKUP($A25,'EV UpFlex'!$A$2:$Y$32,W$1+2)</f>
        <v>9.2850797924528976</v>
      </c>
      <c r="X25" s="1">
        <f>('[1]UpFlex, Winter'!X25*(1+[1]Main!$B$4)^(Main!$B$5-2020))+VLOOKUP($A25,'EV UpFlex'!$A$2:$Y$32,X$1+2)</f>
        <v>3.412961465846502</v>
      </c>
      <c r="Y25" s="1">
        <f>('[1]UpFlex, Winter'!Y25*(1+[1]Main!$B$4)^(Main!$B$5-2020))+VLOOKUP($A25,'EV UpFlex'!$A$2:$Y$32,Y$1+2)</f>
        <v>3.6385810117785149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Winter'!B2*(1+[1]Main!$B$5)^(Main!$B$5-2020)</f>
        <v>89.255110882890989</v>
      </c>
      <c r="C2" s="1">
        <f>'[1]CostFlex, Winter'!C2*(1+[1]Main!$B$5)^(Main!$B$5-2020)</f>
        <v>85.047658782374285</v>
      </c>
      <c r="D2" s="1">
        <f>'[1]CostFlex, Winter'!D2*(1+[1]Main!$B$5)^(Main!$B$5-2020)</f>
        <v>83.28251869443821</v>
      </c>
      <c r="E2" s="1">
        <f>'[1]CostFlex, Winter'!E2*(1+[1]Main!$B$5)^(Main!$B$5-2020)</f>
        <v>80.875509483616298</v>
      </c>
      <c r="F2" s="1">
        <f>'[1]CostFlex, Winter'!F2*(1+[1]Main!$B$5)^(Main!$B$5-2020)</f>
        <v>81.677845887223597</v>
      </c>
      <c r="G2" s="1">
        <f>'[1]CostFlex, Winter'!G2*(1+[1]Main!$B$5)^(Main!$B$5-2020)</f>
        <v>85.134311113963861</v>
      </c>
      <c r="H2" s="1">
        <f>'[1]CostFlex, Winter'!H2*(1+[1]Main!$B$5)^(Main!$B$5-2020)</f>
        <v>92.377804165730609</v>
      </c>
      <c r="I2" s="1">
        <f>'[1]CostFlex, Winter'!I2*(1+[1]Main!$B$5)^(Main!$B$5-2020)</f>
        <v>95.827850701242014</v>
      </c>
      <c r="J2" s="1">
        <f>'[1]CostFlex, Winter'!J2*(1+[1]Main!$B$5)^(Main!$B$5-2020)</f>
        <v>100</v>
      </c>
      <c r="K2" s="1">
        <f>'[1]CostFlex, Winter'!K2*(1+[1]Main!$B$5)^(Main!$B$5-2020)</f>
        <v>94.813697487082393</v>
      </c>
      <c r="L2" s="1">
        <f>'[1]CostFlex, Winter'!L2*(1+[1]Main!$B$5)^(Main!$B$5-2020)</f>
        <v>92.660226579800394</v>
      </c>
      <c r="M2" s="1">
        <f>'[1]CostFlex, Winter'!M2*(1+[1]Main!$B$5)^(Main!$B$5-2020)</f>
        <v>84.155460701562973</v>
      </c>
      <c r="N2" s="1">
        <f>'[1]CostFlex, Winter'!N2*(1+[1]Main!$B$5)^(Main!$B$5-2020)</f>
        <v>81.825475785487342</v>
      </c>
      <c r="O2" s="1">
        <f>'[1]CostFlex, Winter'!O2*(1+[1]Main!$B$5)^(Main!$B$5-2020)</f>
        <v>69.93164093841267</v>
      </c>
      <c r="P2" s="1">
        <f>'[1]CostFlex, Winter'!P2*(1+[1]Main!$B$5)^(Main!$B$5-2020)</f>
        <v>72.755865079110364</v>
      </c>
      <c r="Q2" s="1">
        <f>'[1]CostFlex, Winter'!Q2*(1+[1]Main!$B$5)^(Main!$B$5-2020)</f>
        <v>65.974517795821427</v>
      </c>
      <c r="R2" s="1">
        <f>'[1]CostFlex, Winter'!R2*(1+[1]Main!$B$5)^(Main!$B$5-2020)</f>
        <v>64.186912288584367</v>
      </c>
      <c r="S2" s="1">
        <f>'[1]CostFlex, Winter'!S2*(1+[1]Main!$B$5)^(Main!$B$5-2020)</f>
        <v>63.846721653454864</v>
      </c>
      <c r="T2" s="1">
        <f>'[1]CostFlex, Winter'!T2*(1+[1]Main!$B$5)^(Main!$B$5-2020)</f>
        <v>64.687570204435318</v>
      </c>
      <c r="U2" s="1">
        <f>'[1]CostFlex, Winter'!U2*(1+[1]Main!$B$5)^(Main!$B$5-2020)</f>
        <v>73.471549151128087</v>
      </c>
      <c r="V2" s="1">
        <f>'[1]CostFlex, Winter'!V2*(1+[1]Main!$B$5)^(Main!$B$5-2020)</f>
        <v>89.049712763567527</v>
      </c>
      <c r="W2" s="1">
        <f>'[1]CostFlex, Winter'!W2*(1+[1]Main!$B$5)^(Main!$B$5-2020)</f>
        <v>88.930966975833641</v>
      </c>
      <c r="X2" s="1">
        <f>'[1]CostFlex, Winter'!X2*(1+[1]Main!$B$5)^(Main!$B$5-2020)</f>
        <v>84.206810231393831</v>
      </c>
      <c r="Y2" s="1">
        <f>'[1]CostFlex, Winter'!Y2*(1+[1]Main!$B$5)^(Main!$B$5-2020)</f>
        <v>80.102057190538858</v>
      </c>
    </row>
    <row r="3" spans="1:25" x14ac:dyDescent="0.25">
      <c r="A3">
        <v>2</v>
      </c>
      <c r="B3" s="1">
        <f>'[1]CostFlex, Winter'!B3*(1+[1]Main!$B$5)^(Main!$B$5-2020)</f>
        <v>89.255110882890989</v>
      </c>
      <c r="C3" s="1">
        <f>'[1]CostFlex, Winter'!C3*(1+[1]Main!$B$5)^(Main!$B$5-2020)</f>
        <v>85.047658782374285</v>
      </c>
      <c r="D3" s="1">
        <f>'[1]CostFlex, Winter'!D3*(1+[1]Main!$B$5)^(Main!$B$5-2020)</f>
        <v>83.28251869443821</v>
      </c>
      <c r="E3" s="1">
        <f>'[1]CostFlex, Winter'!E3*(1+[1]Main!$B$5)^(Main!$B$5-2020)</f>
        <v>80.875509483616298</v>
      </c>
      <c r="F3" s="1">
        <f>'[1]CostFlex, Winter'!F3*(1+[1]Main!$B$5)^(Main!$B$5-2020)</f>
        <v>81.677845887223597</v>
      </c>
      <c r="G3" s="1">
        <f>'[1]CostFlex, Winter'!G3*(1+[1]Main!$B$5)^(Main!$B$5-2020)</f>
        <v>85.134311113963861</v>
      </c>
      <c r="H3" s="1">
        <f>'[1]CostFlex, Winter'!H3*(1+[1]Main!$B$5)^(Main!$B$5-2020)</f>
        <v>92.377804165730609</v>
      </c>
      <c r="I3" s="1">
        <f>'[1]CostFlex, Winter'!I3*(1+[1]Main!$B$5)^(Main!$B$5-2020)</f>
        <v>95.827850701242014</v>
      </c>
      <c r="J3" s="1">
        <f>'[1]CostFlex, Winter'!J3*(1+[1]Main!$B$5)^(Main!$B$5-2020)</f>
        <v>100</v>
      </c>
      <c r="K3" s="1">
        <f>'[1]CostFlex, Winter'!K3*(1+[1]Main!$B$5)^(Main!$B$5-2020)</f>
        <v>94.813697487082393</v>
      </c>
      <c r="L3" s="1">
        <f>'[1]CostFlex, Winter'!L3*(1+[1]Main!$B$5)^(Main!$B$5-2020)</f>
        <v>92.660226579800394</v>
      </c>
      <c r="M3" s="1">
        <f>'[1]CostFlex, Winter'!M3*(1+[1]Main!$B$5)^(Main!$B$5-2020)</f>
        <v>84.155460701562973</v>
      </c>
      <c r="N3" s="1">
        <f>'[1]CostFlex, Winter'!N3*(1+[1]Main!$B$5)^(Main!$B$5-2020)</f>
        <v>81.825475785487342</v>
      </c>
      <c r="O3" s="1">
        <f>'[1]CostFlex, Winter'!O3*(1+[1]Main!$B$5)^(Main!$B$5-2020)</f>
        <v>69.93164093841267</v>
      </c>
      <c r="P3" s="1">
        <f>'[1]CostFlex, Winter'!P3*(1+[1]Main!$B$5)^(Main!$B$5-2020)</f>
        <v>72.755865079110364</v>
      </c>
      <c r="Q3" s="1">
        <f>'[1]CostFlex, Winter'!Q3*(1+[1]Main!$B$5)^(Main!$B$5-2020)</f>
        <v>65.974517795821427</v>
      </c>
      <c r="R3" s="1">
        <f>'[1]CostFlex, Winter'!R3*(1+[1]Main!$B$5)^(Main!$B$5-2020)</f>
        <v>64.186912288584367</v>
      </c>
      <c r="S3" s="1">
        <f>'[1]CostFlex, Winter'!S3*(1+[1]Main!$B$5)^(Main!$B$5-2020)</f>
        <v>63.846721653454864</v>
      </c>
      <c r="T3" s="1">
        <f>'[1]CostFlex, Winter'!T3*(1+[1]Main!$B$5)^(Main!$B$5-2020)</f>
        <v>64.687570204435318</v>
      </c>
      <c r="U3" s="1">
        <f>'[1]CostFlex, Winter'!U3*(1+[1]Main!$B$5)^(Main!$B$5-2020)</f>
        <v>73.471549151128087</v>
      </c>
      <c r="V3" s="1">
        <f>'[1]CostFlex, Winter'!V3*(1+[1]Main!$B$5)^(Main!$B$5-2020)</f>
        <v>89.049712763567527</v>
      </c>
      <c r="W3" s="1">
        <f>'[1]CostFlex, Winter'!W3*(1+[1]Main!$B$5)^(Main!$B$5-2020)</f>
        <v>88.930966975833641</v>
      </c>
      <c r="X3" s="1">
        <f>'[1]CostFlex, Winter'!X3*(1+[1]Main!$B$5)^(Main!$B$5-2020)</f>
        <v>84.206810231393831</v>
      </c>
      <c r="Y3" s="1">
        <f>'[1]CostFlex, Winter'!Y3*(1+[1]Main!$B$5)^(Main!$B$5-2020)</f>
        <v>80.102057190538858</v>
      </c>
    </row>
    <row r="4" spans="1:25" x14ac:dyDescent="0.25">
      <c r="A4">
        <v>3</v>
      </c>
      <c r="B4" s="1">
        <f>'[1]CostFlex, Winter'!B4*(1+[1]Main!$B$5)^(Main!$B$5-2020)</f>
        <v>89.255110882890989</v>
      </c>
      <c r="C4" s="1">
        <f>'[1]CostFlex, Winter'!C4*(1+[1]Main!$B$5)^(Main!$B$5-2020)</f>
        <v>85.047658782374285</v>
      </c>
      <c r="D4" s="1">
        <f>'[1]CostFlex, Winter'!D4*(1+[1]Main!$B$5)^(Main!$B$5-2020)</f>
        <v>83.28251869443821</v>
      </c>
      <c r="E4" s="1">
        <f>'[1]CostFlex, Winter'!E4*(1+[1]Main!$B$5)^(Main!$B$5-2020)</f>
        <v>80.875509483616298</v>
      </c>
      <c r="F4" s="1">
        <f>'[1]CostFlex, Winter'!F4*(1+[1]Main!$B$5)^(Main!$B$5-2020)</f>
        <v>81.677845887223597</v>
      </c>
      <c r="G4" s="1">
        <f>'[1]CostFlex, Winter'!G4*(1+[1]Main!$B$5)^(Main!$B$5-2020)</f>
        <v>85.134311113963861</v>
      </c>
      <c r="H4" s="1">
        <f>'[1]CostFlex, Winter'!H4*(1+[1]Main!$B$5)^(Main!$B$5-2020)</f>
        <v>92.377804165730609</v>
      </c>
      <c r="I4" s="1">
        <f>'[1]CostFlex, Winter'!I4*(1+[1]Main!$B$5)^(Main!$B$5-2020)</f>
        <v>95.827850701242014</v>
      </c>
      <c r="J4" s="1">
        <f>'[1]CostFlex, Winter'!J4*(1+[1]Main!$B$5)^(Main!$B$5-2020)</f>
        <v>100</v>
      </c>
      <c r="K4" s="1">
        <f>'[1]CostFlex, Winter'!K4*(1+[1]Main!$B$5)^(Main!$B$5-2020)</f>
        <v>94.813697487082393</v>
      </c>
      <c r="L4" s="1">
        <f>'[1]CostFlex, Winter'!L4*(1+[1]Main!$B$5)^(Main!$B$5-2020)</f>
        <v>92.660226579800394</v>
      </c>
      <c r="M4" s="1">
        <f>'[1]CostFlex, Winter'!M4*(1+[1]Main!$B$5)^(Main!$B$5-2020)</f>
        <v>84.155460701562973</v>
      </c>
      <c r="N4" s="1">
        <f>'[1]CostFlex, Winter'!N4*(1+[1]Main!$B$5)^(Main!$B$5-2020)</f>
        <v>81.825475785487342</v>
      </c>
      <c r="O4" s="1">
        <f>'[1]CostFlex, Winter'!O4*(1+[1]Main!$B$5)^(Main!$B$5-2020)</f>
        <v>69.93164093841267</v>
      </c>
      <c r="P4" s="1">
        <f>'[1]CostFlex, Winter'!P4*(1+[1]Main!$B$5)^(Main!$B$5-2020)</f>
        <v>72.755865079110364</v>
      </c>
      <c r="Q4" s="1">
        <f>'[1]CostFlex, Winter'!Q4*(1+[1]Main!$B$5)^(Main!$B$5-2020)</f>
        <v>65.974517795821427</v>
      </c>
      <c r="R4" s="1">
        <f>'[1]CostFlex, Winter'!R4*(1+[1]Main!$B$5)^(Main!$B$5-2020)</f>
        <v>64.186912288584367</v>
      </c>
      <c r="S4" s="1">
        <f>'[1]CostFlex, Winter'!S4*(1+[1]Main!$B$5)^(Main!$B$5-2020)</f>
        <v>63.846721653454864</v>
      </c>
      <c r="T4" s="1">
        <f>'[1]CostFlex, Winter'!T4*(1+[1]Main!$B$5)^(Main!$B$5-2020)</f>
        <v>64.687570204435318</v>
      </c>
      <c r="U4" s="1">
        <f>'[1]CostFlex, Winter'!U4*(1+[1]Main!$B$5)^(Main!$B$5-2020)</f>
        <v>73.471549151128087</v>
      </c>
      <c r="V4" s="1">
        <f>'[1]CostFlex, Winter'!V4*(1+[1]Main!$B$5)^(Main!$B$5-2020)</f>
        <v>89.049712763567527</v>
      </c>
      <c r="W4" s="1">
        <f>'[1]CostFlex, Winter'!W4*(1+[1]Main!$B$5)^(Main!$B$5-2020)</f>
        <v>88.930966975833641</v>
      </c>
      <c r="X4" s="1">
        <f>'[1]CostFlex, Winter'!X4*(1+[1]Main!$B$5)^(Main!$B$5-2020)</f>
        <v>84.206810231393831</v>
      </c>
      <c r="Y4" s="1">
        <f>'[1]CostFlex, Winter'!Y4*(1+[1]Main!$B$5)^(Main!$B$5-2020)</f>
        <v>80.102057190538858</v>
      </c>
    </row>
    <row r="5" spans="1:25" x14ac:dyDescent="0.25">
      <c r="A5">
        <v>4</v>
      </c>
      <c r="B5" s="1">
        <f>'[1]CostFlex, Winter'!B5*(1+[1]Main!$B$5)^(Main!$B$5-2020)</f>
        <v>89.255110882890989</v>
      </c>
      <c r="C5" s="1">
        <f>'[1]CostFlex, Winter'!C5*(1+[1]Main!$B$5)^(Main!$B$5-2020)</f>
        <v>85.047658782374285</v>
      </c>
      <c r="D5" s="1">
        <f>'[1]CostFlex, Winter'!D5*(1+[1]Main!$B$5)^(Main!$B$5-2020)</f>
        <v>83.28251869443821</v>
      </c>
      <c r="E5" s="1">
        <f>'[1]CostFlex, Winter'!E5*(1+[1]Main!$B$5)^(Main!$B$5-2020)</f>
        <v>80.875509483616298</v>
      </c>
      <c r="F5" s="1">
        <f>'[1]CostFlex, Winter'!F5*(1+[1]Main!$B$5)^(Main!$B$5-2020)</f>
        <v>81.677845887223597</v>
      </c>
      <c r="G5" s="1">
        <f>'[1]CostFlex, Winter'!G5*(1+[1]Main!$B$5)^(Main!$B$5-2020)</f>
        <v>85.134311113963861</v>
      </c>
      <c r="H5" s="1">
        <f>'[1]CostFlex, Winter'!H5*(1+[1]Main!$B$5)^(Main!$B$5-2020)</f>
        <v>92.377804165730609</v>
      </c>
      <c r="I5" s="1">
        <f>'[1]CostFlex, Winter'!I5*(1+[1]Main!$B$5)^(Main!$B$5-2020)</f>
        <v>95.827850701242014</v>
      </c>
      <c r="J5" s="1">
        <f>'[1]CostFlex, Winter'!J5*(1+[1]Main!$B$5)^(Main!$B$5-2020)</f>
        <v>100</v>
      </c>
      <c r="K5" s="1">
        <f>'[1]CostFlex, Winter'!K5*(1+[1]Main!$B$5)^(Main!$B$5-2020)</f>
        <v>94.813697487082393</v>
      </c>
      <c r="L5" s="1">
        <f>'[1]CostFlex, Winter'!L5*(1+[1]Main!$B$5)^(Main!$B$5-2020)</f>
        <v>92.660226579800394</v>
      </c>
      <c r="M5" s="1">
        <f>'[1]CostFlex, Winter'!M5*(1+[1]Main!$B$5)^(Main!$B$5-2020)</f>
        <v>84.155460701562973</v>
      </c>
      <c r="N5" s="1">
        <f>'[1]CostFlex, Winter'!N5*(1+[1]Main!$B$5)^(Main!$B$5-2020)</f>
        <v>81.825475785487342</v>
      </c>
      <c r="O5" s="1">
        <f>'[1]CostFlex, Winter'!O5*(1+[1]Main!$B$5)^(Main!$B$5-2020)</f>
        <v>69.93164093841267</v>
      </c>
      <c r="P5" s="1">
        <f>'[1]CostFlex, Winter'!P5*(1+[1]Main!$B$5)^(Main!$B$5-2020)</f>
        <v>72.755865079110364</v>
      </c>
      <c r="Q5" s="1">
        <f>'[1]CostFlex, Winter'!Q5*(1+[1]Main!$B$5)^(Main!$B$5-2020)</f>
        <v>65.974517795821427</v>
      </c>
      <c r="R5" s="1">
        <f>'[1]CostFlex, Winter'!R5*(1+[1]Main!$B$5)^(Main!$B$5-2020)</f>
        <v>64.186912288584367</v>
      </c>
      <c r="S5" s="1">
        <f>'[1]CostFlex, Winter'!S5*(1+[1]Main!$B$5)^(Main!$B$5-2020)</f>
        <v>63.846721653454864</v>
      </c>
      <c r="T5" s="1">
        <f>'[1]CostFlex, Winter'!T5*(1+[1]Main!$B$5)^(Main!$B$5-2020)</f>
        <v>64.687570204435318</v>
      </c>
      <c r="U5" s="1">
        <f>'[1]CostFlex, Winter'!U5*(1+[1]Main!$B$5)^(Main!$B$5-2020)</f>
        <v>73.471549151128087</v>
      </c>
      <c r="V5" s="1">
        <f>'[1]CostFlex, Winter'!V5*(1+[1]Main!$B$5)^(Main!$B$5-2020)</f>
        <v>89.049712763567527</v>
      </c>
      <c r="W5" s="1">
        <f>'[1]CostFlex, Winter'!W5*(1+[1]Main!$B$5)^(Main!$B$5-2020)</f>
        <v>88.930966975833641</v>
      </c>
      <c r="X5" s="1">
        <f>'[1]CostFlex, Winter'!X5*(1+[1]Main!$B$5)^(Main!$B$5-2020)</f>
        <v>84.206810231393831</v>
      </c>
      <c r="Y5" s="1">
        <f>'[1]CostFlex, Winter'!Y5*(1+[1]Main!$B$5)^(Main!$B$5-2020)</f>
        <v>80.102057190538858</v>
      </c>
    </row>
    <row r="6" spans="1:25" x14ac:dyDescent="0.25">
      <c r="A6">
        <v>5</v>
      </c>
      <c r="B6" s="1">
        <f>'[1]CostFlex, Winter'!B6*(1+[1]Main!$B$5)^(Main!$B$5-2020)</f>
        <v>89.255110882890989</v>
      </c>
      <c r="C6" s="1">
        <f>'[1]CostFlex, Winter'!C6*(1+[1]Main!$B$5)^(Main!$B$5-2020)</f>
        <v>85.047658782374285</v>
      </c>
      <c r="D6" s="1">
        <f>'[1]CostFlex, Winter'!D6*(1+[1]Main!$B$5)^(Main!$B$5-2020)</f>
        <v>83.28251869443821</v>
      </c>
      <c r="E6" s="1">
        <f>'[1]CostFlex, Winter'!E6*(1+[1]Main!$B$5)^(Main!$B$5-2020)</f>
        <v>80.875509483616298</v>
      </c>
      <c r="F6" s="1">
        <f>'[1]CostFlex, Winter'!F6*(1+[1]Main!$B$5)^(Main!$B$5-2020)</f>
        <v>81.677845887223597</v>
      </c>
      <c r="G6" s="1">
        <f>'[1]CostFlex, Winter'!G6*(1+[1]Main!$B$5)^(Main!$B$5-2020)</f>
        <v>85.134311113963861</v>
      </c>
      <c r="H6" s="1">
        <f>'[1]CostFlex, Winter'!H6*(1+[1]Main!$B$5)^(Main!$B$5-2020)</f>
        <v>92.377804165730609</v>
      </c>
      <c r="I6" s="1">
        <f>'[1]CostFlex, Winter'!I6*(1+[1]Main!$B$5)^(Main!$B$5-2020)</f>
        <v>95.827850701242014</v>
      </c>
      <c r="J6" s="1">
        <f>'[1]CostFlex, Winter'!J6*(1+[1]Main!$B$5)^(Main!$B$5-2020)</f>
        <v>100</v>
      </c>
      <c r="K6" s="1">
        <f>'[1]CostFlex, Winter'!K6*(1+[1]Main!$B$5)^(Main!$B$5-2020)</f>
        <v>94.813697487082393</v>
      </c>
      <c r="L6" s="1">
        <f>'[1]CostFlex, Winter'!L6*(1+[1]Main!$B$5)^(Main!$B$5-2020)</f>
        <v>92.660226579800394</v>
      </c>
      <c r="M6" s="1">
        <f>'[1]CostFlex, Winter'!M6*(1+[1]Main!$B$5)^(Main!$B$5-2020)</f>
        <v>84.155460701562973</v>
      </c>
      <c r="N6" s="1">
        <f>'[1]CostFlex, Winter'!N6*(1+[1]Main!$B$5)^(Main!$B$5-2020)</f>
        <v>81.825475785487342</v>
      </c>
      <c r="O6" s="1">
        <f>'[1]CostFlex, Winter'!O6*(1+[1]Main!$B$5)^(Main!$B$5-2020)</f>
        <v>69.93164093841267</v>
      </c>
      <c r="P6" s="1">
        <f>'[1]CostFlex, Winter'!P6*(1+[1]Main!$B$5)^(Main!$B$5-2020)</f>
        <v>72.755865079110364</v>
      </c>
      <c r="Q6" s="1">
        <f>'[1]CostFlex, Winter'!Q6*(1+[1]Main!$B$5)^(Main!$B$5-2020)</f>
        <v>65.974517795821427</v>
      </c>
      <c r="R6" s="1">
        <f>'[1]CostFlex, Winter'!R6*(1+[1]Main!$B$5)^(Main!$B$5-2020)</f>
        <v>64.186912288584367</v>
      </c>
      <c r="S6" s="1">
        <f>'[1]CostFlex, Winter'!S6*(1+[1]Main!$B$5)^(Main!$B$5-2020)</f>
        <v>63.846721653454864</v>
      </c>
      <c r="T6" s="1">
        <f>'[1]CostFlex, Winter'!T6*(1+[1]Main!$B$5)^(Main!$B$5-2020)</f>
        <v>64.687570204435318</v>
      </c>
      <c r="U6" s="1">
        <f>'[1]CostFlex, Winter'!U6*(1+[1]Main!$B$5)^(Main!$B$5-2020)</f>
        <v>73.471549151128087</v>
      </c>
      <c r="V6" s="1">
        <f>'[1]CostFlex, Winter'!V6*(1+[1]Main!$B$5)^(Main!$B$5-2020)</f>
        <v>89.049712763567527</v>
      </c>
      <c r="W6" s="1">
        <f>'[1]CostFlex, Winter'!W6*(1+[1]Main!$B$5)^(Main!$B$5-2020)</f>
        <v>88.930966975833641</v>
      </c>
      <c r="X6" s="1">
        <f>'[1]CostFlex, Winter'!X6*(1+[1]Main!$B$5)^(Main!$B$5-2020)</f>
        <v>84.206810231393831</v>
      </c>
      <c r="Y6" s="1">
        <f>'[1]CostFlex, Winter'!Y6*(1+[1]Main!$B$5)^(Main!$B$5-2020)</f>
        <v>80.102057190538858</v>
      </c>
    </row>
    <row r="7" spans="1:25" x14ac:dyDescent="0.25">
      <c r="A7">
        <v>8</v>
      </c>
      <c r="B7" s="1">
        <f>'[1]CostFlex, Winter'!B7*(1+[1]Main!$B$5)^(Main!$B$5-2020)</f>
        <v>89.255110882890989</v>
      </c>
      <c r="C7" s="1">
        <f>'[1]CostFlex, Winter'!C7*(1+[1]Main!$B$5)^(Main!$B$5-2020)</f>
        <v>85.047658782374285</v>
      </c>
      <c r="D7" s="1">
        <f>'[1]CostFlex, Winter'!D7*(1+[1]Main!$B$5)^(Main!$B$5-2020)</f>
        <v>83.28251869443821</v>
      </c>
      <c r="E7" s="1">
        <f>'[1]CostFlex, Winter'!E7*(1+[1]Main!$B$5)^(Main!$B$5-2020)</f>
        <v>80.875509483616298</v>
      </c>
      <c r="F7" s="1">
        <f>'[1]CostFlex, Winter'!F7*(1+[1]Main!$B$5)^(Main!$B$5-2020)</f>
        <v>81.677845887223597</v>
      </c>
      <c r="G7" s="1">
        <f>'[1]CostFlex, Winter'!G7*(1+[1]Main!$B$5)^(Main!$B$5-2020)</f>
        <v>85.134311113963861</v>
      </c>
      <c r="H7" s="1">
        <f>'[1]CostFlex, Winter'!H7*(1+[1]Main!$B$5)^(Main!$B$5-2020)</f>
        <v>92.377804165730609</v>
      </c>
      <c r="I7" s="1">
        <f>'[1]CostFlex, Winter'!I7*(1+[1]Main!$B$5)^(Main!$B$5-2020)</f>
        <v>95.827850701242014</v>
      </c>
      <c r="J7" s="1">
        <f>'[1]CostFlex, Winter'!J7*(1+[1]Main!$B$5)^(Main!$B$5-2020)</f>
        <v>100</v>
      </c>
      <c r="K7" s="1">
        <f>'[1]CostFlex, Winter'!K7*(1+[1]Main!$B$5)^(Main!$B$5-2020)</f>
        <v>94.813697487082393</v>
      </c>
      <c r="L7" s="1">
        <f>'[1]CostFlex, Winter'!L7*(1+[1]Main!$B$5)^(Main!$B$5-2020)</f>
        <v>92.660226579800394</v>
      </c>
      <c r="M7" s="1">
        <f>'[1]CostFlex, Winter'!M7*(1+[1]Main!$B$5)^(Main!$B$5-2020)</f>
        <v>84.155460701562973</v>
      </c>
      <c r="N7" s="1">
        <f>'[1]CostFlex, Winter'!N7*(1+[1]Main!$B$5)^(Main!$B$5-2020)</f>
        <v>81.825475785487342</v>
      </c>
      <c r="O7" s="1">
        <f>'[1]CostFlex, Winter'!O7*(1+[1]Main!$B$5)^(Main!$B$5-2020)</f>
        <v>69.93164093841267</v>
      </c>
      <c r="P7" s="1">
        <f>'[1]CostFlex, Winter'!P7*(1+[1]Main!$B$5)^(Main!$B$5-2020)</f>
        <v>72.755865079110364</v>
      </c>
      <c r="Q7" s="1">
        <f>'[1]CostFlex, Winter'!Q7*(1+[1]Main!$B$5)^(Main!$B$5-2020)</f>
        <v>65.974517795821427</v>
      </c>
      <c r="R7" s="1">
        <f>'[1]CostFlex, Winter'!R7*(1+[1]Main!$B$5)^(Main!$B$5-2020)</f>
        <v>64.186912288584367</v>
      </c>
      <c r="S7" s="1">
        <f>'[1]CostFlex, Winter'!S7*(1+[1]Main!$B$5)^(Main!$B$5-2020)</f>
        <v>63.846721653454864</v>
      </c>
      <c r="T7" s="1">
        <f>'[1]CostFlex, Winter'!T7*(1+[1]Main!$B$5)^(Main!$B$5-2020)</f>
        <v>64.687570204435318</v>
      </c>
      <c r="U7" s="1">
        <f>'[1]CostFlex, Winter'!U7*(1+[1]Main!$B$5)^(Main!$B$5-2020)</f>
        <v>73.471549151128087</v>
      </c>
      <c r="V7" s="1">
        <f>'[1]CostFlex, Winter'!V7*(1+[1]Main!$B$5)^(Main!$B$5-2020)</f>
        <v>89.049712763567527</v>
      </c>
      <c r="W7" s="1">
        <f>'[1]CostFlex, Winter'!W7*(1+[1]Main!$B$5)^(Main!$B$5-2020)</f>
        <v>88.930966975833641</v>
      </c>
      <c r="X7" s="1">
        <f>'[1]CostFlex, Winter'!X7*(1+[1]Main!$B$5)^(Main!$B$5-2020)</f>
        <v>84.206810231393831</v>
      </c>
      <c r="Y7" s="1">
        <f>'[1]CostFlex, Winter'!Y7*(1+[1]Main!$B$5)^(Main!$B$5-2020)</f>
        <v>80.102057190538858</v>
      </c>
    </row>
    <row r="8" spans="1:25" x14ac:dyDescent="0.25">
      <c r="A8">
        <v>9</v>
      </c>
      <c r="B8" s="1">
        <f>'[1]CostFlex, Winter'!B8*(1+[1]Main!$B$5)^(Main!$B$5-2020)</f>
        <v>89.255110882890989</v>
      </c>
      <c r="C8" s="1">
        <f>'[1]CostFlex, Winter'!C8*(1+[1]Main!$B$5)^(Main!$B$5-2020)</f>
        <v>85.047658782374285</v>
      </c>
      <c r="D8" s="1">
        <f>'[1]CostFlex, Winter'!D8*(1+[1]Main!$B$5)^(Main!$B$5-2020)</f>
        <v>83.28251869443821</v>
      </c>
      <c r="E8" s="1">
        <f>'[1]CostFlex, Winter'!E8*(1+[1]Main!$B$5)^(Main!$B$5-2020)</f>
        <v>80.875509483616298</v>
      </c>
      <c r="F8" s="1">
        <f>'[1]CostFlex, Winter'!F8*(1+[1]Main!$B$5)^(Main!$B$5-2020)</f>
        <v>81.677845887223597</v>
      </c>
      <c r="G8" s="1">
        <f>'[1]CostFlex, Winter'!G8*(1+[1]Main!$B$5)^(Main!$B$5-2020)</f>
        <v>85.134311113963861</v>
      </c>
      <c r="H8" s="1">
        <f>'[1]CostFlex, Winter'!H8*(1+[1]Main!$B$5)^(Main!$B$5-2020)</f>
        <v>92.377804165730609</v>
      </c>
      <c r="I8" s="1">
        <f>'[1]CostFlex, Winter'!I8*(1+[1]Main!$B$5)^(Main!$B$5-2020)</f>
        <v>95.827850701242014</v>
      </c>
      <c r="J8" s="1">
        <f>'[1]CostFlex, Winter'!J8*(1+[1]Main!$B$5)^(Main!$B$5-2020)</f>
        <v>100</v>
      </c>
      <c r="K8" s="1">
        <f>'[1]CostFlex, Winter'!K8*(1+[1]Main!$B$5)^(Main!$B$5-2020)</f>
        <v>94.813697487082393</v>
      </c>
      <c r="L8" s="1">
        <f>'[1]CostFlex, Winter'!L8*(1+[1]Main!$B$5)^(Main!$B$5-2020)</f>
        <v>92.660226579800394</v>
      </c>
      <c r="M8" s="1">
        <f>'[1]CostFlex, Winter'!M8*(1+[1]Main!$B$5)^(Main!$B$5-2020)</f>
        <v>84.155460701562973</v>
      </c>
      <c r="N8" s="1">
        <f>'[1]CostFlex, Winter'!N8*(1+[1]Main!$B$5)^(Main!$B$5-2020)</f>
        <v>81.825475785487342</v>
      </c>
      <c r="O8" s="1">
        <f>'[1]CostFlex, Winter'!O8*(1+[1]Main!$B$5)^(Main!$B$5-2020)</f>
        <v>69.93164093841267</v>
      </c>
      <c r="P8" s="1">
        <f>'[1]CostFlex, Winter'!P8*(1+[1]Main!$B$5)^(Main!$B$5-2020)</f>
        <v>72.755865079110364</v>
      </c>
      <c r="Q8" s="1">
        <f>'[1]CostFlex, Winter'!Q8*(1+[1]Main!$B$5)^(Main!$B$5-2020)</f>
        <v>65.974517795821427</v>
      </c>
      <c r="R8" s="1">
        <f>'[1]CostFlex, Winter'!R8*(1+[1]Main!$B$5)^(Main!$B$5-2020)</f>
        <v>64.186912288584367</v>
      </c>
      <c r="S8" s="1">
        <f>'[1]CostFlex, Winter'!S8*(1+[1]Main!$B$5)^(Main!$B$5-2020)</f>
        <v>63.846721653454864</v>
      </c>
      <c r="T8" s="1">
        <f>'[1]CostFlex, Winter'!T8*(1+[1]Main!$B$5)^(Main!$B$5-2020)</f>
        <v>64.687570204435318</v>
      </c>
      <c r="U8" s="1">
        <f>'[1]CostFlex, Winter'!U8*(1+[1]Main!$B$5)^(Main!$B$5-2020)</f>
        <v>73.471549151128087</v>
      </c>
      <c r="V8" s="1">
        <f>'[1]CostFlex, Winter'!V8*(1+[1]Main!$B$5)^(Main!$B$5-2020)</f>
        <v>89.049712763567527</v>
      </c>
      <c r="W8" s="1">
        <f>'[1]CostFlex, Winter'!W8*(1+[1]Main!$B$5)^(Main!$B$5-2020)</f>
        <v>88.930966975833641</v>
      </c>
      <c r="X8" s="1">
        <f>'[1]CostFlex, Winter'!X8*(1+[1]Main!$B$5)^(Main!$B$5-2020)</f>
        <v>84.206810231393831</v>
      </c>
      <c r="Y8" s="1">
        <f>'[1]CostFlex, Winter'!Y8*(1+[1]Main!$B$5)^(Main!$B$5-2020)</f>
        <v>80.102057190538858</v>
      </c>
    </row>
    <row r="9" spans="1:25" x14ac:dyDescent="0.25">
      <c r="A9">
        <v>10</v>
      </c>
      <c r="B9" s="1">
        <f>'[1]CostFlex, Winter'!B9*(1+[1]Main!$B$5)^(Main!$B$5-2020)</f>
        <v>89.255110882890989</v>
      </c>
      <c r="C9" s="1">
        <f>'[1]CostFlex, Winter'!C9*(1+[1]Main!$B$5)^(Main!$B$5-2020)</f>
        <v>85.047658782374285</v>
      </c>
      <c r="D9" s="1">
        <f>'[1]CostFlex, Winter'!D9*(1+[1]Main!$B$5)^(Main!$B$5-2020)</f>
        <v>83.28251869443821</v>
      </c>
      <c r="E9" s="1">
        <f>'[1]CostFlex, Winter'!E9*(1+[1]Main!$B$5)^(Main!$B$5-2020)</f>
        <v>80.875509483616298</v>
      </c>
      <c r="F9" s="1">
        <f>'[1]CostFlex, Winter'!F9*(1+[1]Main!$B$5)^(Main!$B$5-2020)</f>
        <v>81.677845887223597</v>
      </c>
      <c r="G9" s="1">
        <f>'[1]CostFlex, Winter'!G9*(1+[1]Main!$B$5)^(Main!$B$5-2020)</f>
        <v>85.134311113963861</v>
      </c>
      <c r="H9" s="1">
        <f>'[1]CostFlex, Winter'!H9*(1+[1]Main!$B$5)^(Main!$B$5-2020)</f>
        <v>92.377804165730609</v>
      </c>
      <c r="I9" s="1">
        <f>'[1]CostFlex, Winter'!I9*(1+[1]Main!$B$5)^(Main!$B$5-2020)</f>
        <v>95.827850701242014</v>
      </c>
      <c r="J9" s="1">
        <f>'[1]CostFlex, Winter'!J9*(1+[1]Main!$B$5)^(Main!$B$5-2020)</f>
        <v>100</v>
      </c>
      <c r="K9" s="1">
        <f>'[1]CostFlex, Winter'!K9*(1+[1]Main!$B$5)^(Main!$B$5-2020)</f>
        <v>94.813697487082393</v>
      </c>
      <c r="L9" s="1">
        <f>'[1]CostFlex, Winter'!L9*(1+[1]Main!$B$5)^(Main!$B$5-2020)</f>
        <v>92.660226579800394</v>
      </c>
      <c r="M9" s="1">
        <f>'[1]CostFlex, Winter'!M9*(1+[1]Main!$B$5)^(Main!$B$5-2020)</f>
        <v>84.155460701562973</v>
      </c>
      <c r="N9" s="1">
        <f>'[1]CostFlex, Winter'!N9*(1+[1]Main!$B$5)^(Main!$B$5-2020)</f>
        <v>81.825475785487342</v>
      </c>
      <c r="O9" s="1">
        <f>'[1]CostFlex, Winter'!O9*(1+[1]Main!$B$5)^(Main!$B$5-2020)</f>
        <v>69.93164093841267</v>
      </c>
      <c r="P9" s="1">
        <f>'[1]CostFlex, Winter'!P9*(1+[1]Main!$B$5)^(Main!$B$5-2020)</f>
        <v>72.755865079110364</v>
      </c>
      <c r="Q9" s="1">
        <f>'[1]CostFlex, Winter'!Q9*(1+[1]Main!$B$5)^(Main!$B$5-2020)</f>
        <v>65.974517795821427</v>
      </c>
      <c r="R9" s="1">
        <f>'[1]CostFlex, Winter'!R9*(1+[1]Main!$B$5)^(Main!$B$5-2020)</f>
        <v>64.186912288584367</v>
      </c>
      <c r="S9" s="1">
        <f>'[1]CostFlex, Winter'!S9*(1+[1]Main!$B$5)^(Main!$B$5-2020)</f>
        <v>63.846721653454864</v>
      </c>
      <c r="T9" s="1">
        <f>'[1]CostFlex, Winter'!T9*(1+[1]Main!$B$5)^(Main!$B$5-2020)</f>
        <v>64.687570204435318</v>
      </c>
      <c r="U9" s="1">
        <f>'[1]CostFlex, Winter'!U9*(1+[1]Main!$B$5)^(Main!$B$5-2020)</f>
        <v>73.471549151128087</v>
      </c>
      <c r="V9" s="1">
        <f>'[1]CostFlex, Winter'!V9*(1+[1]Main!$B$5)^(Main!$B$5-2020)</f>
        <v>89.049712763567527</v>
      </c>
      <c r="W9" s="1">
        <f>'[1]CostFlex, Winter'!W9*(1+[1]Main!$B$5)^(Main!$B$5-2020)</f>
        <v>88.930966975833641</v>
      </c>
      <c r="X9" s="1">
        <f>'[1]CostFlex, Winter'!X9*(1+[1]Main!$B$5)^(Main!$B$5-2020)</f>
        <v>84.206810231393831</v>
      </c>
      <c r="Y9" s="1">
        <f>'[1]CostFlex, Winter'!Y9*(1+[1]Main!$B$5)^(Main!$B$5-2020)</f>
        <v>80.102057190538858</v>
      </c>
    </row>
    <row r="10" spans="1:25" x14ac:dyDescent="0.25">
      <c r="A10">
        <v>12</v>
      </c>
      <c r="B10" s="1">
        <f>'[1]CostFlex, Winter'!B10*(1+[1]Main!$B$5)^(Main!$B$5-2020)</f>
        <v>89.255110882890989</v>
      </c>
      <c r="C10" s="1">
        <f>'[1]CostFlex, Winter'!C10*(1+[1]Main!$B$5)^(Main!$B$5-2020)</f>
        <v>85.047658782374285</v>
      </c>
      <c r="D10" s="1">
        <f>'[1]CostFlex, Winter'!D10*(1+[1]Main!$B$5)^(Main!$B$5-2020)</f>
        <v>83.28251869443821</v>
      </c>
      <c r="E10" s="1">
        <f>'[1]CostFlex, Winter'!E10*(1+[1]Main!$B$5)^(Main!$B$5-2020)</f>
        <v>80.875509483616298</v>
      </c>
      <c r="F10" s="1">
        <f>'[1]CostFlex, Winter'!F10*(1+[1]Main!$B$5)^(Main!$B$5-2020)</f>
        <v>81.677845887223597</v>
      </c>
      <c r="G10" s="1">
        <f>'[1]CostFlex, Winter'!G10*(1+[1]Main!$B$5)^(Main!$B$5-2020)</f>
        <v>85.134311113963861</v>
      </c>
      <c r="H10" s="1">
        <f>'[1]CostFlex, Winter'!H10*(1+[1]Main!$B$5)^(Main!$B$5-2020)</f>
        <v>92.377804165730609</v>
      </c>
      <c r="I10" s="1">
        <f>'[1]CostFlex, Winter'!I10*(1+[1]Main!$B$5)^(Main!$B$5-2020)</f>
        <v>95.827850701242014</v>
      </c>
      <c r="J10" s="1">
        <f>'[1]CostFlex, Winter'!J10*(1+[1]Main!$B$5)^(Main!$B$5-2020)</f>
        <v>100</v>
      </c>
      <c r="K10" s="1">
        <f>'[1]CostFlex, Winter'!K10*(1+[1]Main!$B$5)^(Main!$B$5-2020)</f>
        <v>94.813697487082393</v>
      </c>
      <c r="L10" s="1">
        <f>'[1]CostFlex, Winter'!L10*(1+[1]Main!$B$5)^(Main!$B$5-2020)</f>
        <v>92.660226579800394</v>
      </c>
      <c r="M10" s="1">
        <f>'[1]CostFlex, Winter'!M10*(1+[1]Main!$B$5)^(Main!$B$5-2020)</f>
        <v>84.155460701562973</v>
      </c>
      <c r="N10" s="1">
        <f>'[1]CostFlex, Winter'!N10*(1+[1]Main!$B$5)^(Main!$B$5-2020)</f>
        <v>81.825475785487342</v>
      </c>
      <c r="O10" s="1">
        <f>'[1]CostFlex, Winter'!O10*(1+[1]Main!$B$5)^(Main!$B$5-2020)</f>
        <v>69.93164093841267</v>
      </c>
      <c r="P10" s="1">
        <f>'[1]CostFlex, Winter'!P10*(1+[1]Main!$B$5)^(Main!$B$5-2020)</f>
        <v>72.755865079110364</v>
      </c>
      <c r="Q10" s="1">
        <f>'[1]CostFlex, Winter'!Q10*(1+[1]Main!$B$5)^(Main!$B$5-2020)</f>
        <v>65.974517795821427</v>
      </c>
      <c r="R10" s="1">
        <f>'[1]CostFlex, Winter'!R10*(1+[1]Main!$B$5)^(Main!$B$5-2020)</f>
        <v>64.186912288584367</v>
      </c>
      <c r="S10" s="1">
        <f>'[1]CostFlex, Winter'!S10*(1+[1]Main!$B$5)^(Main!$B$5-2020)</f>
        <v>63.846721653454864</v>
      </c>
      <c r="T10" s="1">
        <f>'[1]CostFlex, Winter'!T10*(1+[1]Main!$B$5)^(Main!$B$5-2020)</f>
        <v>64.687570204435318</v>
      </c>
      <c r="U10" s="1">
        <f>'[1]CostFlex, Winter'!U10*(1+[1]Main!$B$5)^(Main!$B$5-2020)</f>
        <v>73.471549151128087</v>
      </c>
      <c r="V10" s="1">
        <f>'[1]CostFlex, Winter'!V10*(1+[1]Main!$B$5)^(Main!$B$5-2020)</f>
        <v>89.049712763567527</v>
      </c>
      <c r="W10" s="1">
        <f>'[1]CostFlex, Winter'!W10*(1+[1]Main!$B$5)^(Main!$B$5-2020)</f>
        <v>88.930966975833641</v>
      </c>
      <c r="X10" s="1">
        <f>'[1]CostFlex, Winter'!X10*(1+[1]Main!$B$5)^(Main!$B$5-2020)</f>
        <v>84.206810231393831</v>
      </c>
      <c r="Y10" s="1">
        <f>'[1]CostFlex, Winter'!Y10*(1+[1]Main!$B$5)^(Main!$B$5-2020)</f>
        <v>80.102057190538858</v>
      </c>
    </row>
    <row r="11" spans="1:25" x14ac:dyDescent="0.25">
      <c r="A11">
        <v>15</v>
      </c>
      <c r="B11" s="1">
        <f>'[1]CostFlex, Winter'!B11*(1+[1]Main!$B$5)^(Main!$B$5-2020)</f>
        <v>89.255110882890989</v>
      </c>
      <c r="C11" s="1">
        <f>'[1]CostFlex, Winter'!C11*(1+[1]Main!$B$5)^(Main!$B$5-2020)</f>
        <v>85.047658782374285</v>
      </c>
      <c r="D11" s="1">
        <f>'[1]CostFlex, Winter'!D11*(1+[1]Main!$B$5)^(Main!$B$5-2020)</f>
        <v>83.28251869443821</v>
      </c>
      <c r="E11" s="1">
        <f>'[1]CostFlex, Winter'!E11*(1+[1]Main!$B$5)^(Main!$B$5-2020)</f>
        <v>80.875509483616298</v>
      </c>
      <c r="F11" s="1">
        <f>'[1]CostFlex, Winter'!F11*(1+[1]Main!$B$5)^(Main!$B$5-2020)</f>
        <v>81.677845887223597</v>
      </c>
      <c r="G11" s="1">
        <f>'[1]CostFlex, Winter'!G11*(1+[1]Main!$B$5)^(Main!$B$5-2020)</f>
        <v>85.134311113963861</v>
      </c>
      <c r="H11" s="1">
        <f>'[1]CostFlex, Winter'!H11*(1+[1]Main!$B$5)^(Main!$B$5-2020)</f>
        <v>92.377804165730609</v>
      </c>
      <c r="I11" s="1">
        <f>'[1]CostFlex, Winter'!I11*(1+[1]Main!$B$5)^(Main!$B$5-2020)</f>
        <v>95.827850701242014</v>
      </c>
      <c r="J11" s="1">
        <f>'[1]CostFlex, Winter'!J11*(1+[1]Main!$B$5)^(Main!$B$5-2020)</f>
        <v>100</v>
      </c>
      <c r="K11" s="1">
        <f>'[1]CostFlex, Winter'!K11*(1+[1]Main!$B$5)^(Main!$B$5-2020)</f>
        <v>94.813697487082393</v>
      </c>
      <c r="L11" s="1">
        <f>'[1]CostFlex, Winter'!L11*(1+[1]Main!$B$5)^(Main!$B$5-2020)</f>
        <v>92.660226579800394</v>
      </c>
      <c r="M11" s="1">
        <f>'[1]CostFlex, Winter'!M11*(1+[1]Main!$B$5)^(Main!$B$5-2020)</f>
        <v>84.155460701562973</v>
      </c>
      <c r="N11" s="1">
        <f>'[1]CostFlex, Winter'!N11*(1+[1]Main!$B$5)^(Main!$B$5-2020)</f>
        <v>81.825475785487342</v>
      </c>
      <c r="O11" s="1">
        <f>'[1]CostFlex, Winter'!O11*(1+[1]Main!$B$5)^(Main!$B$5-2020)</f>
        <v>69.93164093841267</v>
      </c>
      <c r="P11" s="1">
        <f>'[1]CostFlex, Winter'!P11*(1+[1]Main!$B$5)^(Main!$B$5-2020)</f>
        <v>72.755865079110364</v>
      </c>
      <c r="Q11" s="1">
        <f>'[1]CostFlex, Winter'!Q11*(1+[1]Main!$B$5)^(Main!$B$5-2020)</f>
        <v>65.974517795821427</v>
      </c>
      <c r="R11" s="1">
        <f>'[1]CostFlex, Winter'!R11*(1+[1]Main!$B$5)^(Main!$B$5-2020)</f>
        <v>64.186912288584367</v>
      </c>
      <c r="S11" s="1">
        <f>'[1]CostFlex, Winter'!S11*(1+[1]Main!$B$5)^(Main!$B$5-2020)</f>
        <v>63.846721653454864</v>
      </c>
      <c r="T11" s="1">
        <f>'[1]CostFlex, Winter'!T11*(1+[1]Main!$B$5)^(Main!$B$5-2020)</f>
        <v>64.687570204435318</v>
      </c>
      <c r="U11" s="1">
        <f>'[1]CostFlex, Winter'!U11*(1+[1]Main!$B$5)^(Main!$B$5-2020)</f>
        <v>73.471549151128087</v>
      </c>
      <c r="V11" s="1">
        <f>'[1]CostFlex, Winter'!V11*(1+[1]Main!$B$5)^(Main!$B$5-2020)</f>
        <v>89.049712763567527</v>
      </c>
      <c r="W11" s="1">
        <f>'[1]CostFlex, Winter'!W11*(1+[1]Main!$B$5)^(Main!$B$5-2020)</f>
        <v>88.930966975833641</v>
      </c>
      <c r="X11" s="1">
        <f>'[1]CostFlex, Winter'!X11*(1+[1]Main!$B$5)^(Main!$B$5-2020)</f>
        <v>84.206810231393831</v>
      </c>
      <c r="Y11" s="1">
        <f>'[1]CostFlex, Winter'!Y11*(1+[1]Main!$B$5)^(Main!$B$5-2020)</f>
        <v>80.102057190538858</v>
      </c>
    </row>
    <row r="12" spans="1:25" x14ac:dyDescent="0.25">
      <c r="A12">
        <v>16</v>
      </c>
      <c r="B12" s="1">
        <f>'[1]CostFlex, Winter'!B12*(1+[1]Main!$B$5)^(Main!$B$5-2020)</f>
        <v>89.255110882890989</v>
      </c>
      <c r="C12" s="1">
        <f>'[1]CostFlex, Winter'!C12*(1+[1]Main!$B$5)^(Main!$B$5-2020)</f>
        <v>85.047658782374285</v>
      </c>
      <c r="D12" s="1">
        <f>'[1]CostFlex, Winter'!D12*(1+[1]Main!$B$5)^(Main!$B$5-2020)</f>
        <v>83.28251869443821</v>
      </c>
      <c r="E12" s="1">
        <f>'[1]CostFlex, Winter'!E12*(1+[1]Main!$B$5)^(Main!$B$5-2020)</f>
        <v>80.875509483616298</v>
      </c>
      <c r="F12" s="1">
        <f>'[1]CostFlex, Winter'!F12*(1+[1]Main!$B$5)^(Main!$B$5-2020)</f>
        <v>81.677845887223597</v>
      </c>
      <c r="G12" s="1">
        <f>'[1]CostFlex, Winter'!G12*(1+[1]Main!$B$5)^(Main!$B$5-2020)</f>
        <v>85.134311113963861</v>
      </c>
      <c r="H12" s="1">
        <f>'[1]CostFlex, Winter'!H12*(1+[1]Main!$B$5)^(Main!$B$5-2020)</f>
        <v>92.377804165730609</v>
      </c>
      <c r="I12" s="1">
        <f>'[1]CostFlex, Winter'!I12*(1+[1]Main!$B$5)^(Main!$B$5-2020)</f>
        <v>95.827850701242014</v>
      </c>
      <c r="J12" s="1">
        <f>'[1]CostFlex, Winter'!J12*(1+[1]Main!$B$5)^(Main!$B$5-2020)</f>
        <v>100</v>
      </c>
      <c r="K12" s="1">
        <f>'[1]CostFlex, Winter'!K12*(1+[1]Main!$B$5)^(Main!$B$5-2020)</f>
        <v>94.813697487082393</v>
      </c>
      <c r="L12" s="1">
        <f>'[1]CostFlex, Winter'!L12*(1+[1]Main!$B$5)^(Main!$B$5-2020)</f>
        <v>92.660226579800394</v>
      </c>
      <c r="M12" s="1">
        <f>'[1]CostFlex, Winter'!M12*(1+[1]Main!$B$5)^(Main!$B$5-2020)</f>
        <v>84.155460701562973</v>
      </c>
      <c r="N12" s="1">
        <f>'[1]CostFlex, Winter'!N12*(1+[1]Main!$B$5)^(Main!$B$5-2020)</f>
        <v>81.825475785487342</v>
      </c>
      <c r="O12" s="1">
        <f>'[1]CostFlex, Winter'!O12*(1+[1]Main!$B$5)^(Main!$B$5-2020)</f>
        <v>69.93164093841267</v>
      </c>
      <c r="P12" s="1">
        <f>'[1]CostFlex, Winter'!P12*(1+[1]Main!$B$5)^(Main!$B$5-2020)</f>
        <v>72.755865079110364</v>
      </c>
      <c r="Q12" s="1">
        <f>'[1]CostFlex, Winter'!Q12*(1+[1]Main!$B$5)^(Main!$B$5-2020)</f>
        <v>65.974517795821427</v>
      </c>
      <c r="R12" s="1">
        <f>'[1]CostFlex, Winter'!R12*(1+[1]Main!$B$5)^(Main!$B$5-2020)</f>
        <v>64.186912288584367</v>
      </c>
      <c r="S12" s="1">
        <f>'[1]CostFlex, Winter'!S12*(1+[1]Main!$B$5)^(Main!$B$5-2020)</f>
        <v>63.846721653454864</v>
      </c>
      <c r="T12" s="1">
        <f>'[1]CostFlex, Winter'!T12*(1+[1]Main!$B$5)^(Main!$B$5-2020)</f>
        <v>64.687570204435318</v>
      </c>
      <c r="U12" s="1">
        <f>'[1]CostFlex, Winter'!U12*(1+[1]Main!$B$5)^(Main!$B$5-2020)</f>
        <v>73.471549151128087</v>
      </c>
      <c r="V12" s="1">
        <f>'[1]CostFlex, Winter'!V12*(1+[1]Main!$B$5)^(Main!$B$5-2020)</f>
        <v>89.049712763567527</v>
      </c>
      <c r="W12" s="1">
        <f>'[1]CostFlex, Winter'!W12*(1+[1]Main!$B$5)^(Main!$B$5-2020)</f>
        <v>88.930966975833641</v>
      </c>
      <c r="X12" s="1">
        <f>'[1]CostFlex, Winter'!X12*(1+[1]Main!$B$5)^(Main!$B$5-2020)</f>
        <v>84.206810231393831</v>
      </c>
      <c r="Y12" s="1">
        <f>'[1]CostFlex, Winter'!Y12*(1+[1]Main!$B$5)^(Main!$B$5-2020)</f>
        <v>80.102057190538858</v>
      </c>
    </row>
    <row r="13" spans="1:25" x14ac:dyDescent="0.25">
      <c r="A13">
        <v>17</v>
      </c>
      <c r="B13" s="1">
        <f>'[1]CostFlex, Winter'!B13*(1+[1]Main!$B$5)^(Main!$B$5-2020)</f>
        <v>89.255110882890989</v>
      </c>
      <c r="C13" s="1">
        <f>'[1]CostFlex, Winter'!C13*(1+[1]Main!$B$5)^(Main!$B$5-2020)</f>
        <v>85.047658782374285</v>
      </c>
      <c r="D13" s="1">
        <f>'[1]CostFlex, Winter'!D13*(1+[1]Main!$B$5)^(Main!$B$5-2020)</f>
        <v>83.28251869443821</v>
      </c>
      <c r="E13" s="1">
        <f>'[1]CostFlex, Winter'!E13*(1+[1]Main!$B$5)^(Main!$B$5-2020)</f>
        <v>80.875509483616298</v>
      </c>
      <c r="F13" s="1">
        <f>'[1]CostFlex, Winter'!F13*(1+[1]Main!$B$5)^(Main!$B$5-2020)</f>
        <v>81.677845887223597</v>
      </c>
      <c r="G13" s="1">
        <f>'[1]CostFlex, Winter'!G13*(1+[1]Main!$B$5)^(Main!$B$5-2020)</f>
        <v>85.134311113963861</v>
      </c>
      <c r="H13" s="1">
        <f>'[1]CostFlex, Winter'!H13*(1+[1]Main!$B$5)^(Main!$B$5-2020)</f>
        <v>92.377804165730609</v>
      </c>
      <c r="I13" s="1">
        <f>'[1]CostFlex, Winter'!I13*(1+[1]Main!$B$5)^(Main!$B$5-2020)</f>
        <v>95.827850701242014</v>
      </c>
      <c r="J13" s="1">
        <f>'[1]CostFlex, Winter'!J13*(1+[1]Main!$B$5)^(Main!$B$5-2020)</f>
        <v>100</v>
      </c>
      <c r="K13" s="1">
        <f>'[1]CostFlex, Winter'!K13*(1+[1]Main!$B$5)^(Main!$B$5-2020)</f>
        <v>94.813697487082393</v>
      </c>
      <c r="L13" s="1">
        <f>'[1]CostFlex, Winter'!L13*(1+[1]Main!$B$5)^(Main!$B$5-2020)</f>
        <v>92.660226579800394</v>
      </c>
      <c r="M13" s="1">
        <f>'[1]CostFlex, Winter'!M13*(1+[1]Main!$B$5)^(Main!$B$5-2020)</f>
        <v>84.155460701562973</v>
      </c>
      <c r="N13" s="1">
        <f>'[1]CostFlex, Winter'!N13*(1+[1]Main!$B$5)^(Main!$B$5-2020)</f>
        <v>81.825475785487342</v>
      </c>
      <c r="O13" s="1">
        <f>'[1]CostFlex, Winter'!O13*(1+[1]Main!$B$5)^(Main!$B$5-2020)</f>
        <v>69.93164093841267</v>
      </c>
      <c r="P13" s="1">
        <f>'[1]CostFlex, Winter'!P13*(1+[1]Main!$B$5)^(Main!$B$5-2020)</f>
        <v>72.755865079110364</v>
      </c>
      <c r="Q13" s="1">
        <f>'[1]CostFlex, Winter'!Q13*(1+[1]Main!$B$5)^(Main!$B$5-2020)</f>
        <v>65.974517795821427</v>
      </c>
      <c r="R13" s="1">
        <f>'[1]CostFlex, Winter'!R13*(1+[1]Main!$B$5)^(Main!$B$5-2020)</f>
        <v>64.186912288584367</v>
      </c>
      <c r="S13" s="1">
        <f>'[1]CostFlex, Winter'!S13*(1+[1]Main!$B$5)^(Main!$B$5-2020)</f>
        <v>63.846721653454864</v>
      </c>
      <c r="T13" s="1">
        <f>'[1]CostFlex, Winter'!T13*(1+[1]Main!$B$5)^(Main!$B$5-2020)</f>
        <v>64.687570204435318</v>
      </c>
      <c r="U13" s="1">
        <f>'[1]CostFlex, Winter'!U13*(1+[1]Main!$B$5)^(Main!$B$5-2020)</f>
        <v>73.471549151128087</v>
      </c>
      <c r="V13" s="1">
        <f>'[1]CostFlex, Winter'!V13*(1+[1]Main!$B$5)^(Main!$B$5-2020)</f>
        <v>89.049712763567527</v>
      </c>
      <c r="W13" s="1">
        <f>'[1]CostFlex, Winter'!W13*(1+[1]Main!$B$5)^(Main!$B$5-2020)</f>
        <v>88.930966975833641</v>
      </c>
      <c r="X13" s="1">
        <f>'[1]CostFlex, Winter'!X13*(1+[1]Main!$B$5)^(Main!$B$5-2020)</f>
        <v>84.206810231393831</v>
      </c>
      <c r="Y13" s="1">
        <f>'[1]CostFlex, Winter'!Y13*(1+[1]Main!$B$5)^(Main!$B$5-2020)</f>
        <v>80.102057190538858</v>
      </c>
    </row>
    <row r="14" spans="1:25" x14ac:dyDescent="0.25">
      <c r="A14">
        <v>18</v>
      </c>
      <c r="B14" s="1">
        <f>'[1]CostFlex, Winter'!B14*(1+[1]Main!$B$5)^(Main!$B$5-2020)</f>
        <v>89.255110882890989</v>
      </c>
      <c r="C14" s="1">
        <f>'[1]CostFlex, Winter'!C14*(1+[1]Main!$B$5)^(Main!$B$5-2020)</f>
        <v>85.047658782374285</v>
      </c>
      <c r="D14" s="1">
        <f>'[1]CostFlex, Winter'!D14*(1+[1]Main!$B$5)^(Main!$B$5-2020)</f>
        <v>83.28251869443821</v>
      </c>
      <c r="E14" s="1">
        <f>'[1]CostFlex, Winter'!E14*(1+[1]Main!$B$5)^(Main!$B$5-2020)</f>
        <v>80.875509483616298</v>
      </c>
      <c r="F14" s="1">
        <f>'[1]CostFlex, Winter'!F14*(1+[1]Main!$B$5)^(Main!$B$5-2020)</f>
        <v>81.677845887223597</v>
      </c>
      <c r="G14" s="1">
        <f>'[1]CostFlex, Winter'!G14*(1+[1]Main!$B$5)^(Main!$B$5-2020)</f>
        <v>85.134311113963861</v>
      </c>
      <c r="H14" s="1">
        <f>'[1]CostFlex, Winter'!H14*(1+[1]Main!$B$5)^(Main!$B$5-2020)</f>
        <v>92.377804165730609</v>
      </c>
      <c r="I14" s="1">
        <f>'[1]CostFlex, Winter'!I14*(1+[1]Main!$B$5)^(Main!$B$5-2020)</f>
        <v>95.827850701242014</v>
      </c>
      <c r="J14" s="1">
        <f>'[1]CostFlex, Winter'!J14*(1+[1]Main!$B$5)^(Main!$B$5-2020)</f>
        <v>100</v>
      </c>
      <c r="K14" s="1">
        <f>'[1]CostFlex, Winter'!K14*(1+[1]Main!$B$5)^(Main!$B$5-2020)</f>
        <v>94.813697487082393</v>
      </c>
      <c r="L14" s="1">
        <f>'[1]CostFlex, Winter'!L14*(1+[1]Main!$B$5)^(Main!$B$5-2020)</f>
        <v>92.660226579800394</v>
      </c>
      <c r="M14" s="1">
        <f>'[1]CostFlex, Winter'!M14*(1+[1]Main!$B$5)^(Main!$B$5-2020)</f>
        <v>84.155460701562973</v>
      </c>
      <c r="N14" s="1">
        <f>'[1]CostFlex, Winter'!N14*(1+[1]Main!$B$5)^(Main!$B$5-2020)</f>
        <v>81.825475785487342</v>
      </c>
      <c r="O14" s="1">
        <f>'[1]CostFlex, Winter'!O14*(1+[1]Main!$B$5)^(Main!$B$5-2020)</f>
        <v>69.93164093841267</v>
      </c>
      <c r="P14" s="1">
        <f>'[1]CostFlex, Winter'!P14*(1+[1]Main!$B$5)^(Main!$B$5-2020)</f>
        <v>72.755865079110364</v>
      </c>
      <c r="Q14" s="1">
        <f>'[1]CostFlex, Winter'!Q14*(1+[1]Main!$B$5)^(Main!$B$5-2020)</f>
        <v>65.974517795821427</v>
      </c>
      <c r="R14" s="1">
        <f>'[1]CostFlex, Winter'!R14*(1+[1]Main!$B$5)^(Main!$B$5-2020)</f>
        <v>64.186912288584367</v>
      </c>
      <c r="S14" s="1">
        <f>'[1]CostFlex, Winter'!S14*(1+[1]Main!$B$5)^(Main!$B$5-2020)</f>
        <v>63.846721653454864</v>
      </c>
      <c r="T14" s="1">
        <f>'[1]CostFlex, Winter'!T14*(1+[1]Main!$B$5)^(Main!$B$5-2020)</f>
        <v>64.687570204435318</v>
      </c>
      <c r="U14" s="1">
        <f>'[1]CostFlex, Winter'!U14*(1+[1]Main!$B$5)^(Main!$B$5-2020)</f>
        <v>73.471549151128087</v>
      </c>
      <c r="V14" s="1">
        <f>'[1]CostFlex, Winter'!V14*(1+[1]Main!$B$5)^(Main!$B$5-2020)</f>
        <v>89.049712763567527</v>
      </c>
      <c r="W14" s="1">
        <f>'[1]CostFlex, Winter'!W14*(1+[1]Main!$B$5)^(Main!$B$5-2020)</f>
        <v>88.930966975833641</v>
      </c>
      <c r="X14" s="1">
        <f>'[1]CostFlex, Winter'!X14*(1+[1]Main!$B$5)^(Main!$B$5-2020)</f>
        <v>84.206810231393831</v>
      </c>
      <c r="Y14" s="1">
        <f>'[1]CostFlex, Winter'!Y14*(1+[1]Main!$B$5)^(Main!$B$5-2020)</f>
        <v>80.102057190538858</v>
      </c>
    </row>
    <row r="15" spans="1:25" x14ac:dyDescent="0.25">
      <c r="A15">
        <v>20</v>
      </c>
      <c r="B15" s="1">
        <f>'[1]CostFlex, Winter'!B15*(1+[1]Main!$B$5)^(Main!$B$5-2020)</f>
        <v>89.255110882890989</v>
      </c>
      <c r="C15" s="1">
        <f>'[1]CostFlex, Winter'!C15*(1+[1]Main!$B$5)^(Main!$B$5-2020)</f>
        <v>85.047658782374285</v>
      </c>
      <c r="D15" s="1">
        <f>'[1]CostFlex, Winter'!D15*(1+[1]Main!$B$5)^(Main!$B$5-2020)</f>
        <v>83.28251869443821</v>
      </c>
      <c r="E15" s="1">
        <f>'[1]CostFlex, Winter'!E15*(1+[1]Main!$B$5)^(Main!$B$5-2020)</f>
        <v>80.875509483616298</v>
      </c>
      <c r="F15" s="1">
        <f>'[1]CostFlex, Winter'!F15*(1+[1]Main!$B$5)^(Main!$B$5-2020)</f>
        <v>81.677845887223597</v>
      </c>
      <c r="G15" s="1">
        <f>'[1]CostFlex, Winter'!G15*(1+[1]Main!$B$5)^(Main!$B$5-2020)</f>
        <v>85.134311113963861</v>
      </c>
      <c r="H15" s="1">
        <f>'[1]CostFlex, Winter'!H15*(1+[1]Main!$B$5)^(Main!$B$5-2020)</f>
        <v>92.377804165730609</v>
      </c>
      <c r="I15" s="1">
        <f>'[1]CostFlex, Winter'!I15*(1+[1]Main!$B$5)^(Main!$B$5-2020)</f>
        <v>95.827850701242014</v>
      </c>
      <c r="J15" s="1">
        <f>'[1]CostFlex, Winter'!J15*(1+[1]Main!$B$5)^(Main!$B$5-2020)</f>
        <v>100</v>
      </c>
      <c r="K15" s="1">
        <f>'[1]CostFlex, Winter'!K15*(1+[1]Main!$B$5)^(Main!$B$5-2020)</f>
        <v>94.813697487082393</v>
      </c>
      <c r="L15" s="1">
        <f>'[1]CostFlex, Winter'!L15*(1+[1]Main!$B$5)^(Main!$B$5-2020)</f>
        <v>92.660226579800394</v>
      </c>
      <c r="M15" s="1">
        <f>'[1]CostFlex, Winter'!M15*(1+[1]Main!$B$5)^(Main!$B$5-2020)</f>
        <v>84.155460701562973</v>
      </c>
      <c r="N15" s="1">
        <f>'[1]CostFlex, Winter'!N15*(1+[1]Main!$B$5)^(Main!$B$5-2020)</f>
        <v>81.825475785487342</v>
      </c>
      <c r="O15" s="1">
        <f>'[1]CostFlex, Winter'!O15*(1+[1]Main!$B$5)^(Main!$B$5-2020)</f>
        <v>69.93164093841267</v>
      </c>
      <c r="P15" s="1">
        <f>'[1]CostFlex, Winter'!P15*(1+[1]Main!$B$5)^(Main!$B$5-2020)</f>
        <v>72.755865079110364</v>
      </c>
      <c r="Q15" s="1">
        <f>'[1]CostFlex, Winter'!Q15*(1+[1]Main!$B$5)^(Main!$B$5-2020)</f>
        <v>65.974517795821427</v>
      </c>
      <c r="R15" s="1">
        <f>'[1]CostFlex, Winter'!R15*(1+[1]Main!$B$5)^(Main!$B$5-2020)</f>
        <v>64.186912288584367</v>
      </c>
      <c r="S15" s="1">
        <f>'[1]CostFlex, Winter'!S15*(1+[1]Main!$B$5)^(Main!$B$5-2020)</f>
        <v>63.846721653454864</v>
      </c>
      <c r="T15" s="1">
        <f>'[1]CostFlex, Winter'!T15*(1+[1]Main!$B$5)^(Main!$B$5-2020)</f>
        <v>64.687570204435318</v>
      </c>
      <c r="U15" s="1">
        <f>'[1]CostFlex, Winter'!U15*(1+[1]Main!$B$5)^(Main!$B$5-2020)</f>
        <v>73.471549151128087</v>
      </c>
      <c r="V15" s="1">
        <f>'[1]CostFlex, Winter'!V15*(1+[1]Main!$B$5)^(Main!$B$5-2020)</f>
        <v>89.049712763567527</v>
      </c>
      <c r="W15" s="1">
        <f>'[1]CostFlex, Winter'!W15*(1+[1]Main!$B$5)^(Main!$B$5-2020)</f>
        <v>88.930966975833641</v>
      </c>
      <c r="X15" s="1">
        <f>'[1]CostFlex, Winter'!X15*(1+[1]Main!$B$5)^(Main!$B$5-2020)</f>
        <v>84.206810231393831</v>
      </c>
      <c r="Y15" s="1">
        <f>'[1]CostFlex, Winter'!Y15*(1+[1]Main!$B$5)^(Main!$B$5-2020)</f>
        <v>80.102057190538858</v>
      </c>
    </row>
    <row r="16" spans="1:25" x14ac:dyDescent="0.25">
      <c r="A16">
        <v>21</v>
      </c>
      <c r="B16" s="1">
        <f>'[1]CostFlex, Winter'!B16*(1+[1]Main!$B$5)^(Main!$B$5-2020)</f>
        <v>89.255110882890989</v>
      </c>
      <c r="C16" s="1">
        <f>'[1]CostFlex, Winter'!C16*(1+[1]Main!$B$5)^(Main!$B$5-2020)</f>
        <v>85.047658782374285</v>
      </c>
      <c r="D16" s="1">
        <f>'[1]CostFlex, Winter'!D16*(1+[1]Main!$B$5)^(Main!$B$5-2020)</f>
        <v>83.28251869443821</v>
      </c>
      <c r="E16" s="1">
        <f>'[1]CostFlex, Winter'!E16*(1+[1]Main!$B$5)^(Main!$B$5-2020)</f>
        <v>80.875509483616298</v>
      </c>
      <c r="F16" s="1">
        <f>'[1]CostFlex, Winter'!F16*(1+[1]Main!$B$5)^(Main!$B$5-2020)</f>
        <v>81.677845887223597</v>
      </c>
      <c r="G16" s="1">
        <f>'[1]CostFlex, Winter'!G16*(1+[1]Main!$B$5)^(Main!$B$5-2020)</f>
        <v>85.134311113963861</v>
      </c>
      <c r="H16" s="1">
        <f>'[1]CostFlex, Winter'!H16*(1+[1]Main!$B$5)^(Main!$B$5-2020)</f>
        <v>92.377804165730609</v>
      </c>
      <c r="I16" s="1">
        <f>'[1]CostFlex, Winter'!I16*(1+[1]Main!$B$5)^(Main!$B$5-2020)</f>
        <v>95.827850701242014</v>
      </c>
      <c r="J16" s="1">
        <f>'[1]CostFlex, Winter'!J16*(1+[1]Main!$B$5)^(Main!$B$5-2020)</f>
        <v>100</v>
      </c>
      <c r="K16" s="1">
        <f>'[1]CostFlex, Winter'!K16*(1+[1]Main!$B$5)^(Main!$B$5-2020)</f>
        <v>94.813697487082393</v>
      </c>
      <c r="L16" s="1">
        <f>'[1]CostFlex, Winter'!L16*(1+[1]Main!$B$5)^(Main!$B$5-2020)</f>
        <v>92.660226579800394</v>
      </c>
      <c r="M16" s="1">
        <f>'[1]CostFlex, Winter'!M16*(1+[1]Main!$B$5)^(Main!$B$5-2020)</f>
        <v>84.155460701562973</v>
      </c>
      <c r="N16" s="1">
        <f>'[1]CostFlex, Winter'!N16*(1+[1]Main!$B$5)^(Main!$B$5-2020)</f>
        <v>81.825475785487342</v>
      </c>
      <c r="O16" s="1">
        <f>'[1]CostFlex, Winter'!O16*(1+[1]Main!$B$5)^(Main!$B$5-2020)</f>
        <v>69.93164093841267</v>
      </c>
      <c r="P16" s="1">
        <f>'[1]CostFlex, Winter'!P16*(1+[1]Main!$B$5)^(Main!$B$5-2020)</f>
        <v>72.755865079110364</v>
      </c>
      <c r="Q16" s="1">
        <f>'[1]CostFlex, Winter'!Q16*(1+[1]Main!$B$5)^(Main!$B$5-2020)</f>
        <v>65.974517795821427</v>
      </c>
      <c r="R16" s="1">
        <f>'[1]CostFlex, Winter'!R16*(1+[1]Main!$B$5)^(Main!$B$5-2020)</f>
        <v>64.186912288584367</v>
      </c>
      <c r="S16" s="1">
        <f>'[1]CostFlex, Winter'!S16*(1+[1]Main!$B$5)^(Main!$B$5-2020)</f>
        <v>63.846721653454864</v>
      </c>
      <c r="T16" s="1">
        <f>'[1]CostFlex, Winter'!T16*(1+[1]Main!$B$5)^(Main!$B$5-2020)</f>
        <v>64.687570204435318</v>
      </c>
      <c r="U16" s="1">
        <f>'[1]CostFlex, Winter'!U16*(1+[1]Main!$B$5)^(Main!$B$5-2020)</f>
        <v>73.471549151128087</v>
      </c>
      <c r="V16" s="1">
        <f>'[1]CostFlex, Winter'!V16*(1+[1]Main!$B$5)^(Main!$B$5-2020)</f>
        <v>89.049712763567527</v>
      </c>
      <c r="W16" s="1">
        <f>'[1]CostFlex, Winter'!W16*(1+[1]Main!$B$5)^(Main!$B$5-2020)</f>
        <v>88.930966975833641</v>
      </c>
      <c r="X16" s="1">
        <f>'[1]CostFlex, Winter'!X16*(1+[1]Main!$B$5)^(Main!$B$5-2020)</f>
        <v>84.206810231393831</v>
      </c>
      <c r="Y16" s="1">
        <f>'[1]CostFlex, Winter'!Y16*(1+[1]Main!$B$5)^(Main!$B$5-2020)</f>
        <v>80.102057190538858</v>
      </c>
    </row>
    <row r="17" spans="1:25" x14ac:dyDescent="0.25">
      <c r="A17">
        <v>26</v>
      </c>
      <c r="B17" s="1">
        <f>'[1]CostFlex, Winter'!B17*(1+[1]Main!$B$5)^(Main!$B$5-2020)</f>
        <v>89.255110882890989</v>
      </c>
      <c r="C17" s="1">
        <f>'[1]CostFlex, Winter'!C17*(1+[1]Main!$B$5)^(Main!$B$5-2020)</f>
        <v>85.047658782374285</v>
      </c>
      <c r="D17" s="1">
        <f>'[1]CostFlex, Winter'!D17*(1+[1]Main!$B$5)^(Main!$B$5-2020)</f>
        <v>83.28251869443821</v>
      </c>
      <c r="E17" s="1">
        <f>'[1]CostFlex, Winter'!E17*(1+[1]Main!$B$5)^(Main!$B$5-2020)</f>
        <v>80.875509483616298</v>
      </c>
      <c r="F17" s="1">
        <f>'[1]CostFlex, Winter'!F17*(1+[1]Main!$B$5)^(Main!$B$5-2020)</f>
        <v>81.677845887223597</v>
      </c>
      <c r="G17" s="1">
        <f>'[1]CostFlex, Winter'!G17*(1+[1]Main!$B$5)^(Main!$B$5-2020)</f>
        <v>85.134311113963861</v>
      </c>
      <c r="H17" s="1">
        <f>'[1]CostFlex, Winter'!H17*(1+[1]Main!$B$5)^(Main!$B$5-2020)</f>
        <v>92.377804165730609</v>
      </c>
      <c r="I17" s="1">
        <f>'[1]CostFlex, Winter'!I17*(1+[1]Main!$B$5)^(Main!$B$5-2020)</f>
        <v>95.827850701242014</v>
      </c>
      <c r="J17" s="1">
        <f>'[1]CostFlex, Winter'!J17*(1+[1]Main!$B$5)^(Main!$B$5-2020)</f>
        <v>100</v>
      </c>
      <c r="K17" s="1">
        <f>'[1]CostFlex, Winter'!K17*(1+[1]Main!$B$5)^(Main!$B$5-2020)</f>
        <v>94.813697487082393</v>
      </c>
      <c r="L17" s="1">
        <f>'[1]CostFlex, Winter'!L17*(1+[1]Main!$B$5)^(Main!$B$5-2020)</f>
        <v>92.660226579800394</v>
      </c>
      <c r="M17" s="1">
        <f>'[1]CostFlex, Winter'!M17*(1+[1]Main!$B$5)^(Main!$B$5-2020)</f>
        <v>84.155460701562973</v>
      </c>
      <c r="N17" s="1">
        <f>'[1]CostFlex, Winter'!N17*(1+[1]Main!$B$5)^(Main!$B$5-2020)</f>
        <v>81.825475785487342</v>
      </c>
      <c r="O17" s="1">
        <f>'[1]CostFlex, Winter'!O17*(1+[1]Main!$B$5)^(Main!$B$5-2020)</f>
        <v>69.93164093841267</v>
      </c>
      <c r="P17" s="1">
        <f>'[1]CostFlex, Winter'!P17*(1+[1]Main!$B$5)^(Main!$B$5-2020)</f>
        <v>72.755865079110364</v>
      </c>
      <c r="Q17" s="1">
        <f>'[1]CostFlex, Winter'!Q17*(1+[1]Main!$B$5)^(Main!$B$5-2020)</f>
        <v>65.974517795821427</v>
      </c>
      <c r="R17" s="1">
        <f>'[1]CostFlex, Winter'!R17*(1+[1]Main!$B$5)^(Main!$B$5-2020)</f>
        <v>64.186912288584367</v>
      </c>
      <c r="S17" s="1">
        <f>'[1]CostFlex, Winter'!S17*(1+[1]Main!$B$5)^(Main!$B$5-2020)</f>
        <v>63.846721653454864</v>
      </c>
      <c r="T17" s="1">
        <f>'[1]CostFlex, Winter'!T17*(1+[1]Main!$B$5)^(Main!$B$5-2020)</f>
        <v>64.687570204435318</v>
      </c>
      <c r="U17" s="1">
        <f>'[1]CostFlex, Winter'!U17*(1+[1]Main!$B$5)^(Main!$B$5-2020)</f>
        <v>73.471549151128087</v>
      </c>
      <c r="V17" s="1">
        <f>'[1]CostFlex, Winter'!V17*(1+[1]Main!$B$5)^(Main!$B$5-2020)</f>
        <v>89.049712763567527</v>
      </c>
      <c r="W17" s="1">
        <f>'[1]CostFlex, Winter'!W17*(1+[1]Main!$B$5)^(Main!$B$5-2020)</f>
        <v>88.930966975833641</v>
      </c>
      <c r="X17" s="1">
        <f>'[1]CostFlex, Winter'!X17*(1+[1]Main!$B$5)^(Main!$B$5-2020)</f>
        <v>84.206810231393831</v>
      </c>
      <c r="Y17" s="1">
        <f>'[1]CostFlex, Winter'!Y17*(1+[1]Main!$B$5)^(Main!$B$5-2020)</f>
        <v>80.102057190538858</v>
      </c>
    </row>
    <row r="18" spans="1:25" x14ac:dyDescent="0.25">
      <c r="A18">
        <v>30</v>
      </c>
      <c r="B18" s="1">
        <f>'[1]CostFlex, Winter'!B18*(1+[1]Main!$B$5)^(Main!$B$5-2020)</f>
        <v>89.255110882890989</v>
      </c>
      <c r="C18" s="1">
        <f>'[1]CostFlex, Winter'!C18*(1+[1]Main!$B$5)^(Main!$B$5-2020)</f>
        <v>85.047658782374285</v>
      </c>
      <c r="D18" s="1">
        <f>'[1]CostFlex, Winter'!D18*(1+[1]Main!$B$5)^(Main!$B$5-2020)</f>
        <v>83.28251869443821</v>
      </c>
      <c r="E18" s="1">
        <f>'[1]CostFlex, Winter'!E18*(1+[1]Main!$B$5)^(Main!$B$5-2020)</f>
        <v>80.875509483616298</v>
      </c>
      <c r="F18" s="1">
        <f>'[1]CostFlex, Winter'!F18*(1+[1]Main!$B$5)^(Main!$B$5-2020)</f>
        <v>81.677845887223597</v>
      </c>
      <c r="G18" s="1">
        <f>'[1]CostFlex, Winter'!G18*(1+[1]Main!$B$5)^(Main!$B$5-2020)</f>
        <v>85.134311113963861</v>
      </c>
      <c r="H18" s="1">
        <f>'[1]CostFlex, Winter'!H18*(1+[1]Main!$B$5)^(Main!$B$5-2020)</f>
        <v>92.377804165730609</v>
      </c>
      <c r="I18" s="1">
        <f>'[1]CostFlex, Winter'!I18*(1+[1]Main!$B$5)^(Main!$B$5-2020)</f>
        <v>95.827850701242014</v>
      </c>
      <c r="J18" s="1">
        <f>'[1]CostFlex, Winter'!J18*(1+[1]Main!$B$5)^(Main!$B$5-2020)</f>
        <v>100</v>
      </c>
      <c r="K18" s="1">
        <f>'[1]CostFlex, Winter'!K18*(1+[1]Main!$B$5)^(Main!$B$5-2020)</f>
        <v>94.813697487082393</v>
      </c>
      <c r="L18" s="1">
        <f>'[1]CostFlex, Winter'!L18*(1+[1]Main!$B$5)^(Main!$B$5-2020)</f>
        <v>92.660226579800394</v>
      </c>
      <c r="M18" s="1">
        <f>'[1]CostFlex, Winter'!M18*(1+[1]Main!$B$5)^(Main!$B$5-2020)</f>
        <v>84.155460701562973</v>
      </c>
      <c r="N18" s="1">
        <f>'[1]CostFlex, Winter'!N18*(1+[1]Main!$B$5)^(Main!$B$5-2020)</f>
        <v>81.825475785487342</v>
      </c>
      <c r="O18" s="1">
        <f>'[1]CostFlex, Winter'!O18*(1+[1]Main!$B$5)^(Main!$B$5-2020)</f>
        <v>69.93164093841267</v>
      </c>
      <c r="P18" s="1">
        <f>'[1]CostFlex, Winter'!P18*(1+[1]Main!$B$5)^(Main!$B$5-2020)</f>
        <v>72.755865079110364</v>
      </c>
      <c r="Q18" s="1">
        <f>'[1]CostFlex, Winter'!Q18*(1+[1]Main!$B$5)^(Main!$B$5-2020)</f>
        <v>65.974517795821427</v>
      </c>
      <c r="R18" s="1">
        <f>'[1]CostFlex, Winter'!R18*(1+[1]Main!$B$5)^(Main!$B$5-2020)</f>
        <v>64.186912288584367</v>
      </c>
      <c r="S18" s="1">
        <f>'[1]CostFlex, Winter'!S18*(1+[1]Main!$B$5)^(Main!$B$5-2020)</f>
        <v>63.846721653454864</v>
      </c>
      <c r="T18" s="1">
        <f>'[1]CostFlex, Winter'!T18*(1+[1]Main!$B$5)^(Main!$B$5-2020)</f>
        <v>64.687570204435318</v>
      </c>
      <c r="U18" s="1">
        <f>'[1]CostFlex, Winter'!U18*(1+[1]Main!$B$5)^(Main!$B$5-2020)</f>
        <v>73.471549151128087</v>
      </c>
      <c r="V18" s="1">
        <f>'[1]CostFlex, Winter'!V18*(1+[1]Main!$B$5)^(Main!$B$5-2020)</f>
        <v>89.049712763567527</v>
      </c>
      <c r="W18" s="1">
        <f>'[1]CostFlex, Winter'!W18*(1+[1]Main!$B$5)^(Main!$B$5-2020)</f>
        <v>88.930966975833641</v>
      </c>
      <c r="X18" s="1">
        <f>'[1]CostFlex, Winter'!X18*(1+[1]Main!$B$5)^(Main!$B$5-2020)</f>
        <v>84.206810231393831</v>
      </c>
      <c r="Y18" s="1">
        <f>'[1]CostFlex, Winter'!Y18*(1+[1]Main!$B$5)^(Main!$B$5-2020)</f>
        <v>80.102057190538858</v>
      </c>
    </row>
    <row r="19" spans="1:25" x14ac:dyDescent="0.25">
      <c r="A19">
        <v>35</v>
      </c>
      <c r="B19" s="1">
        <f>'[1]CostFlex, Winter'!B19*(1+[1]Main!$B$5)^(Main!$B$5-2020)</f>
        <v>89.255110882890989</v>
      </c>
      <c r="C19" s="1">
        <f>'[1]CostFlex, Winter'!C19*(1+[1]Main!$B$5)^(Main!$B$5-2020)</f>
        <v>85.047658782374285</v>
      </c>
      <c r="D19" s="1">
        <f>'[1]CostFlex, Winter'!D19*(1+[1]Main!$B$5)^(Main!$B$5-2020)</f>
        <v>83.28251869443821</v>
      </c>
      <c r="E19" s="1">
        <f>'[1]CostFlex, Winter'!E19*(1+[1]Main!$B$5)^(Main!$B$5-2020)</f>
        <v>80.875509483616298</v>
      </c>
      <c r="F19" s="1">
        <f>'[1]CostFlex, Winter'!F19*(1+[1]Main!$B$5)^(Main!$B$5-2020)</f>
        <v>81.677845887223597</v>
      </c>
      <c r="G19" s="1">
        <f>'[1]CostFlex, Winter'!G19*(1+[1]Main!$B$5)^(Main!$B$5-2020)</f>
        <v>85.134311113963861</v>
      </c>
      <c r="H19" s="1">
        <f>'[1]CostFlex, Winter'!H19*(1+[1]Main!$B$5)^(Main!$B$5-2020)</f>
        <v>92.377804165730609</v>
      </c>
      <c r="I19" s="1">
        <f>'[1]CostFlex, Winter'!I19*(1+[1]Main!$B$5)^(Main!$B$5-2020)</f>
        <v>95.827850701242014</v>
      </c>
      <c r="J19" s="1">
        <f>'[1]CostFlex, Winter'!J19*(1+[1]Main!$B$5)^(Main!$B$5-2020)</f>
        <v>100</v>
      </c>
      <c r="K19" s="1">
        <f>'[1]CostFlex, Winter'!K19*(1+[1]Main!$B$5)^(Main!$B$5-2020)</f>
        <v>94.813697487082393</v>
      </c>
      <c r="L19" s="1">
        <f>'[1]CostFlex, Winter'!L19*(1+[1]Main!$B$5)^(Main!$B$5-2020)</f>
        <v>92.660226579800394</v>
      </c>
      <c r="M19" s="1">
        <f>'[1]CostFlex, Winter'!M19*(1+[1]Main!$B$5)^(Main!$B$5-2020)</f>
        <v>84.155460701562973</v>
      </c>
      <c r="N19" s="1">
        <f>'[1]CostFlex, Winter'!N19*(1+[1]Main!$B$5)^(Main!$B$5-2020)</f>
        <v>81.825475785487342</v>
      </c>
      <c r="O19" s="1">
        <f>'[1]CostFlex, Winter'!O19*(1+[1]Main!$B$5)^(Main!$B$5-2020)</f>
        <v>69.93164093841267</v>
      </c>
      <c r="P19" s="1">
        <f>'[1]CostFlex, Winter'!P19*(1+[1]Main!$B$5)^(Main!$B$5-2020)</f>
        <v>72.755865079110364</v>
      </c>
      <c r="Q19" s="1">
        <f>'[1]CostFlex, Winter'!Q19*(1+[1]Main!$B$5)^(Main!$B$5-2020)</f>
        <v>65.974517795821427</v>
      </c>
      <c r="R19" s="1">
        <f>'[1]CostFlex, Winter'!R19*(1+[1]Main!$B$5)^(Main!$B$5-2020)</f>
        <v>64.186912288584367</v>
      </c>
      <c r="S19" s="1">
        <f>'[1]CostFlex, Winter'!S19*(1+[1]Main!$B$5)^(Main!$B$5-2020)</f>
        <v>63.846721653454864</v>
      </c>
      <c r="T19" s="1">
        <f>'[1]CostFlex, Winter'!T19*(1+[1]Main!$B$5)^(Main!$B$5-2020)</f>
        <v>64.687570204435318</v>
      </c>
      <c r="U19" s="1">
        <f>'[1]CostFlex, Winter'!U19*(1+[1]Main!$B$5)^(Main!$B$5-2020)</f>
        <v>73.471549151128087</v>
      </c>
      <c r="V19" s="1">
        <f>'[1]CostFlex, Winter'!V19*(1+[1]Main!$B$5)^(Main!$B$5-2020)</f>
        <v>89.049712763567527</v>
      </c>
      <c r="W19" s="1">
        <f>'[1]CostFlex, Winter'!W19*(1+[1]Main!$B$5)^(Main!$B$5-2020)</f>
        <v>88.930966975833641</v>
      </c>
      <c r="X19" s="1">
        <f>'[1]CostFlex, Winter'!X19*(1+[1]Main!$B$5)^(Main!$B$5-2020)</f>
        <v>84.206810231393831</v>
      </c>
      <c r="Y19" s="1">
        <f>'[1]CostFlex, Winter'!Y19*(1+[1]Main!$B$5)^(Main!$B$5-2020)</f>
        <v>80.102057190538858</v>
      </c>
    </row>
    <row r="20" spans="1:25" x14ac:dyDescent="0.25">
      <c r="A20">
        <v>36</v>
      </c>
      <c r="B20" s="1">
        <f>'[1]CostFlex, Winter'!B20*(1+[1]Main!$B$5)^(Main!$B$5-2020)</f>
        <v>89.255110882890989</v>
      </c>
      <c r="C20" s="1">
        <f>'[1]CostFlex, Winter'!C20*(1+[1]Main!$B$5)^(Main!$B$5-2020)</f>
        <v>85.047658782374285</v>
      </c>
      <c r="D20" s="1">
        <f>'[1]CostFlex, Winter'!D20*(1+[1]Main!$B$5)^(Main!$B$5-2020)</f>
        <v>83.28251869443821</v>
      </c>
      <c r="E20" s="1">
        <f>'[1]CostFlex, Winter'!E20*(1+[1]Main!$B$5)^(Main!$B$5-2020)</f>
        <v>80.875509483616298</v>
      </c>
      <c r="F20" s="1">
        <f>'[1]CostFlex, Winter'!F20*(1+[1]Main!$B$5)^(Main!$B$5-2020)</f>
        <v>81.677845887223597</v>
      </c>
      <c r="G20" s="1">
        <f>'[1]CostFlex, Winter'!G20*(1+[1]Main!$B$5)^(Main!$B$5-2020)</f>
        <v>85.134311113963861</v>
      </c>
      <c r="H20" s="1">
        <f>'[1]CostFlex, Winter'!H20*(1+[1]Main!$B$5)^(Main!$B$5-2020)</f>
        <v>92.377804165730609</v>
      </c>
      <c r="I20" s="1">
        <f>'[1]CostFlex, Winter'!I20*(1+[1]Main!$B$5)^(Main!$B$5-2020)</f>
        <v>95.827850701242014</v>
      </c>
      <c r="J20" s="1">
        <f>'[1]CostFlex, Winter'!J20*(1+[1]Main!$B$5)^(Main!$B$5-2020)</f>
        <v>100</v>
      </c>
      <c r="K20" s="1">
        <f>'[1]CostFlex, Winter'!K20*(1+[1]Main!$B$5)^(Main!$B$5-2020)</f>
        <v>94.813697487082393</v>
      </c>
      <c r="L20" s="1">
        <f>'[1]CostFlex, Winter'!L20*(1+[1]Main!$B$5)^(Main!$B$5-2020)</f>
        <v>92.660226579800394</v>
      </c>
      <c r="M20" s="1">
        <f>'[1]CostFlex, Winter'!M20*(1+[1]Main!$B$5)^(Main!$B$5-2020)</f>
        <v>84.155460701562973</v>
      </c>
      <c r="N20" s="1">
        <f>'[1]CostFlex, Winter'!N20*(1+[1]Main!$B$5)^(Main!$B$5-2020)</f>
        <v>81.825475785487342</v>
      </c>
      <c r="O20" s="1">
        <f>'[1]CostFlex, Winter'!O20*(1+[1]Main!$B$5)^(Main!$B$5-2020)</f>
        <v>69.93164093841267</v>
      </c>
      <c r="P20" s="1">
        <f>'[1]CostFlex, Winter'!P20*(1+[1]Main!$B$5)^(Main!$B$5-2020)</f>
        <v>72.755865079110364</v>
      </c>
      <c r="Q20" s="1">
        <f>'[1]CostFlex, Winter'!Q20*(1+[1]Main!$B$5)^(Main!$B$5-2020)</f>
        <v>65.974517795821427</v>
      </c>
      <c r="R20" s="1">
        <f>'[1]CostFlex, Winter'!R20*(1+[1]Main!$B$5)^(Main!$B$5-2020)</f>
        <v>64.186912288584367</v>
      </c>
      <c r="S20" s="1">
        <f>'[1]CostFlex, Winter'!S20*(1+[1]Main!$B$5)^(Main!$B$5-2020)</f>
        <v>63.846721653454864</v>
      </c>
      <c r="T20" s="1">
        <f>'[1]CostFlex, Winter'!T20*(1+[1]Main!$B$5)^(Main!$B$5-2020)</f>
        <v>64.687570204435318</v>
      </c>
      <c r="U20" s="1">
        <f>'[1]CostFlex, Winter'!U20*(1+[1]Main!$B$5)^(Main!$B$5-2020)</f>
        <v>73.471549151128087</v>
      </c>
      <c r="V20" s="1">
        <f>'[1]CostFlex, Winter'!V20*(1+[1]Main!$B$5)^(Main!$B$5-2020)</f>
        <v>89.049712763567527</v>
      </c>
      <c r="W20" s="1">
        <f>'[1]CostFlex, Winter'!W20*(1+[1]Main!$B$5)^(Main!$B$5-2020)</f>
        <v>88.930966975833641</v>
      </c>
      <c r="X20" s="1">
        <f>'[1]CostFlex, Winter'!X20*(1+[1]Main!$B$5)^(Main!$B$5-2020)</f>
        <v>84.206810231393831</v>
      </c>
      <c r="Y20" s="1">
        <f>'[1]CostFlex, Winter'!Y20*(1+[1]Main!$B$5)^(Main!$B$5-2020)</f>
        <v>80.102057190538858</v>
      </c>
    </row>
    <row r="21" spans="1:25" x14ac:dyDescent="0.25">
      <c r="A21">
        <v>42</v>
      </c>
      <c r="B21" s="1">
        <f>'[1]CostFlex, Winter'!B21*(1+[1]Main!$B$5)^(Main!$B$5-2020)</f>
        <v>89.255110882890989</v>
      </c>
      <c r="C21" s="1">
        <f>'[1]CostFlex, Winter'!C21*(1+[1]Main!$B$5)^(Main!$B$5-2020)</f>
        <v>85.047658782374285</v>
      </c>
      <c r="D21" s="1">
        <f>'[1]CostFlex, Winter'!D21*(1+[1]Main!$B$5)^(Main!$B$5-2020)</f>
        <v>83.28251869443821</v>
      </c>
      <c r="E21" s="1">
        <f>'[1]CostFlex, Winter'!E21*(1+[1]Main!$B$5)^(Main!$B$5-2020)</f>
        <v>80.875509483616298</v>
      </c>
      <c r="F21" s="1">
        <f>'[1]CostFlex, Winter'!F21*(1+[1]Main!$B$5)^(Main!$B$5-2020)</f>
        <v>81.677845887223597</v>
      </c>
      <c r="G21" s="1">
        <f>'[1]CostFlex, Winter'!G21*(1+[1]Main!$B$5)^(Main!$B$5-2020)</f>
        <v>85.134311113963861</v>
      </c>
      <c r="H21" s="1">
        <f>'[1]CostFlex, Winter'!H21*(1+[1]Main!$B$5)^(Main!$B$5-2020)</f>
        <v>92.377804165730609</v>
      </c>
      <c r="I21" s="1">
        <f>'[1]CostFlex, Winter'!I21*(1+[1]Main!$B$5)^(Main!$B$5-2020)</f>
        <v>95.827850701242014</v>
      </c>
      <c r="J21" s="1">
        <f>'[1]CostFlex, Winter'!J21*(1+[1]Main!$B$5)^(Main!$B$5-2020)</f>
        <v>100</v>
      </c>
      <c r="K21" s="1">
        <f>'[1]CostFlex, Winter'!K21*(1+[1]Main!$B$5)^(Main!$B$5-2020)</f>
        <v>94.813697487082393</v>
      </c>
      <c r="L21" s="1">
        <f>'[1]CostFlex, Winter'!L21*(1+[1]Main!$B$5)^(Main!$B$5-2020)</f>
        <v>92.660226579800394</v>
      </c>
      <c r="M21" s="1">
        <f>'[1]CostFlex, Winter'!M21*(1+[1]Main!$B$5)^(Main!$B$5-2020)</f>
        <v>84.155460701562973</v>
      </c>
      <c r="N21" s="1">
        <f>'[1]CostFlex, Winter'!N21*(1+[1]Main!$B$5)^(Main!$B$5-2020)</f>
        <v>81.825475785487342</v>
      </c>
      <c r="O21" s="1">
        <f>'[1]CostFlex, Winter'!O21*(1+[1]Main!$B$5)^(Main!$B$5-2020)</f>
        <v>69.93164093841267</v>
      </c>
      <c r="P21" s="1">
        <f>'[1]CostFlex, Winter'!P21*(1+[1]Main!$B$5)^(Main!$B$5-2020)</f>
        <v>72.755865079110364</v>
      </c>
      <c r="Q21" s="1">
        <f>'[1]CostFlex, Winter'!Q21*(1+[1]Main!$B$5)^(Main!$B$5-2020)</f>
        <v>65.974517795821427</v>
      </c>
      <c r="R21" s="1">
        <f>'[1]CostFlex, Winter'!R21*(1+[1]Main!$B$5)^(Main!$B$5-2020)</f>
        <v>64.186912288584367</v>
      </c>
      <c r="S21" s="1">
        <f>'[1]CostFlex, Winter'!S21*(1+[1]Main!$B$5)^(Main!$B$5-2020)</f>
        <v>63.846721653454864</v>
      </c>
      <c r="T21" s="1">
        <f>'[1]CostFlex, Winter'!T21*(1+[1]Main!$B$5)^(Main!$B$5-2020)</f>
        <v>64.687570204435318</v>
      </c>
      <c r="U21" s="1">
        <f>'[1]CostFlex, Winter'!U21*(1+[1]Main!$B$5)^(Main!$B$5-2020)</f>
        <v>73.471549151128087</v>
      </c>
      <c r="V21" s="1">
        <f>'[1]CostFlex, Winter'!V21*(1+[1]Main!$B$5)^(Main!$B$5-2020)</f>
        <v>89.049712763567527</v>
      </c>
      <c r="W21" s="1">
        <f>'[1]CostFlex, Winter'!W21*(1+[1]Main!$B$5)^(Main!$B$5-2020)</f>
        <v>88.930966975833641</v>
      </c>
      <c r="X21" s="1">
        <f>'[1]CostFlex, Winter'!X21*(1+[1]Main!$B$5)^(Main!$B$5-2020)</f>
        <v>84.206810231393831</v>
      </c>
      <c r="Y21" s="1">
        <f>'[1]CostFlex, Winter'!Y21*(1+[1]Main!$B$5)^(Main!$B$5-2020)</f>
        <v>80.102057190538858</v>
      </c>
    </row>
    <row r="22" spans="1:25" x14ac:dyDescent="0.25">
      <c r="A22">
        <v>55</v>
      </c>
      <c r="B22" s="1">
        <f>'[1]CostFlex, Winter'!B22*(1+[1]Main!$B$5)^(Main!$B$5-2020)</f>
        <v>89.255110882890989</v>
      </c>
      <c r="C22" s="1">
        <f>'[1]CostFlex, Winter'!C22*(1+[1]Main!$B$5)^(Main!$B$5-2020)</f>
        <v>85.047658782374285</v>
      </c>
      <c r="D22" s="1">
        <f>'[1]CostFlex, Winter'!D22*(1+[1]Main!$B$5)^(Main!$B$5-2020)</f>
        <v>83.28251869443821</v>
      </c>
      <c r="E22" s="1">
        <f>'[1]CostFlex, Winter'!E22*(1+[1]Main!$B$5)^(Main!$B$5-2020)</f>
        <v>80.875509483616298</v>
      </c>
      <c r="F22" s="1">
        <f>'[1]CostFlex, Winter'!F22*(1+[1]Main!$B$5)^(Main!$B$5-2020)</f>
        <v>81.677845887223597</v>
      </c>
      <c r="G22" s="1">
        <f>'[1]CostFlex, Winter'!G22*(1+[1]Main!$B$5)^(Main!$B$5-2020)</f>
        <v>85.134311113963861</v>
      </c>
      <c r="H22" s="1">
        <f>'[1]CostFlex, Winter'!H22*(1+[1]Main!$B$5)^(Main!$B$5-2020)</f>
        <v>92.377804165730609</v>
      </c>
      <c r="I22" s="1">
        <f>'[1]CostFlex, Winter'!I22*(1+[1]Main!$B$5)^(Main!$B$5-2020)</f>
        <v>95.827850701242014</v>
      </c>
      <c r="J22" s="1">
        <f>'[1]CostFlex, Winter'!J22*(1+[1]Main!$B$5)^(Main!$B$5-2020)</f>
        <v>100</v>
      </c>
      <c r="K22" s="1">
        <f>'[1]CostFlex, Winter'!K22*(1+[1]Main!$B$5)^(Main!$B$5-2020)</f>
        <v>94.813697487082393</v>
      </c>
      <c r="L22" s="1">
        <f>'[1]CostFlex, Winter'!L22*(1+[1]Main!$B$5)^(Main!$B$5-2020)</f>
        <v>92.660226579800394</v>
      </c>
      <c r="M22" s="1">
        <f>'[1]CostFlex, Winter'!M22*(1+[1]Main!$B$5)^(Main!$B$5-2020)</f>
        <v>84.155460701562973</v>
      </c>
      <c r="N22" s="1">
        <f>'[1]CostFlex, Winter'!N22*(1+[1]Main!$B$5)^(Main!$B$5-2020)</f>
        <v>81.825475785487342</v>
      </c>
      <c r="O22" s="1">
        <f>'[1]CostFlex, Winter'!O22*(1+[1]Main!$B$5)^(Main!$B$5-2020)</f>
        <v>69.93164093841267</v>
      </c>
      <c r="P22" s="1">
        <f>'[1]CostFlex, Winter'!P22*(1+[1]Main!$B$5)^(Main!$B$5-2020)</f>
        <v>72.755865079110364</v>
      </c>
      <c r="Q22" s="1">
        <f>'[1]CostFlex, Winter'!Q22*(1+[1]Main!$B$5)^(Main!$B$5-2020)</f>
        <v>65.974517795821427</v>
      </c>
      <c r="R22" s="1">
        <f>'[1]CostFlex, Winter'!R22*(1+[1]Main!$B$5)^(Main!$B$5-2020)</f>
        <v>64.186912288584367</v>
      </c>
      <c r="S22" s="1">
        <f>'[1]CostFlex, Winter'!S22*(1+[1]Main!$B$5)^(Main!$B$5-2020)</f>
        <v>63.846721653454864</v>
      </c>
      <c r="T22" s="1">
        <f>'[1]CostFlex, Winter'!T22*(1+[1]Main!$B$5)^(Main!$B$5-2020)</f>
        <v>64.687570204435318</v>
      </c>
      <c r="U22" s="1">
        <f>'[1]CostFlex, Winter'!U22*(1+[1]Main!$B$5)^(Main!$B$5-2020)</f>
        <v>73.471549151128087</v>
      </c>
      <c r="V22" s="1">
        <f>'[1]CostFlex, Winter'!V22*(1+[1]Main!$B$5)^(Main!$B$5-2020)</f>
        <v>89.049712763567527</v>
      </c>
      <c r="W22" s="1">
        <f>'[1]CostFlex, Winter'!W22*(1+[1]Main!$B$5)^(Main!$B$5-2020)</f>
        <v>88.930966975833641</v>
      </c>
      <c r="X22" s="1">
        <f>'[1]CostFlex, Winter'!X22*(1+[1]Main!$B$5)^(Main!$B$5-2020)</f>
        <v>84.206810231393831</v>
      </c>
      <c r="Y22" s="1">
        <f>'[1]CostFlex, Winter'!Y22*(1+[1]Main!$B$5)^(Main!$B$5-2020)</f>
        <v>80.102057190538858</v>
      </c>
    </row>
    <row r="23" spans="1:25" x14ac:dyDescent="0.25">
      <c r="A23">
        <v>68</v>
      </c>
      <c r="B23" s="1">
        <f>'[1]CostFlex, Winter'!B23*(1+[1]Main!$B$5)^(Main!$B$5-2020)</f>
        <v>89.255110882890989</v>
      </c>
      <c r="C23" s="1">
        <f>'[1]CostFlex, Winter'!C23*(1+[1]Main!$B$5)^(Main!$B$5-2020)</f>
        <v>85.047658782374285</v>
      </c>
      <c r="D23" s="1">
        <f>'[1]CostFlex, Winter'!D23*(1+[1]Main!$B$5)^(Main!$B$5-2020)</f>
        <v>83.28251869443821</v>
      </c>
      <c r="E23" s="1">
        <f>'[1]CostFlex, Winter'!E23*(1+[1]Main!$B$5)^(Main!$B$5-2020)</f>
        <v>80.875509483616298</v>
      </c>
      <c r="F23" s="1">
        <f>'[1]CostFlex, Winter'!F23*(1+[1]Main!$B$5)^(Main!$B$5-2020)</f>
        <v>81.677845887223597</v>
      </c>
      <c r="G23" s="1">
        <f>'[1]CostFlex, Winter'!G23*(1+[1]Main!$B$5)^(Main!$B$5-2020)</f>
        <v>85.134311113963861</v>
      </c>
      <c r="H23" s="1">
        <f>'[1]CostFlex, Winter'!H23*(1+[1]Main!$B$5)^(Main!$B$5-2020)</f>
        <v>92.377804165730609</v>
      </c>
      <c r="I23" s="1">
        <f>'[1]CostFlex, Winter'!I23*(1+[1]Main!$B$5)^(Main!$B$5-2020)</f>
        <v>95.827850701242014</v>
      </c>
      <c r="J23" s="1">
        <f>'[1]CostFlex, Winter'!J23*(1+[1]Main!$B$5)^(Main!$B$5-2020)</f>
        <v>100</v>
      </c>
      <c r="K23" s="1">
        <f>'[1]CostFlex, Winter'!K23*(1+[1]Main!$B$5)^(Main!$B$5-2020)</f>
        <v>94.813697487082393</v>
      </c>
      <c r="L23" s="1">
        <f>'[1]CostFlex, Winter'!L23*(1+[1]Main!$B$5)^(Main!$B$5-2020)</f>
        <v>92.660226579800394</v>
      </c>
      <c r="M23" s="1">
        <f>'[1]CostFlex, Winter'!M23*(1+[1]Main!$B$5)^(Main!$B$5-2020)</f>
        <v>84.155460701562973</v>
      </c>
      <c r="N23" s="1">
        <f>'[1]CostFlex, Winter'!N23*(1+[1]Main!$B$5)^(Main!$B$5-2020)</f>
        <v>81.825475785487342</v>
      </c>
      <c r="O23" s="1">
        <f>'[1]CostFlex, Winter'!O23*(1+[1]Main!$B$5)^(Main!$B$5-2020)</f>
        <v>69.93164093841267</v>
      </c>
      <c r="P23" s="1">
        <f>'[1]CostFlex, Winter'!P23*(1+[1]Main!$B$5)^(Main!$B$5-2020)</f>
        <v>72.755865079110364</v>
      </c>
      <c r="Q23" s="1">
        <f>'[1]CostFlex, Winter'!Q23*(1+[1]Main!$B$5)^(Main!$B$5-2020)</f>
        <v>65.974517795821427</v>
      </c>
      <c r="R23" s="1">
        <f>'[1]CostFlex, Winter'!R23*(1+[1]Main!$B$5)^(Main!$B$5-2020)</f>
        <v>64.186912288584367</v>
      </c>
      <c r="S23" s="1">
        <f>'[1]CostFlex, Winter'!S23*(1+[1]Main!$B$5)^(Main!$B$5-2020)</f>
        <v>63.846721653454864</v>
      </c>
      <c r="T23" s="1">
        <f>'[1]CostFlex, Winter'!T23*(1+[1]Main!$B$5)^(Main!$B$5-2020)</f>
        <v>64.687570204435318</v>
      </c>
      <c r="U23" s="1">
        <f>'[1]CostFlex, Winter'!U23*(1+[1]Main!$B$5)^(Main!$B$5-2020)</f>
        <v>73.471549151128087</v>
      </c>
      <c r="V23" s="1">
        <f>'[1]CostFlex, Winter'!V23*(1+[1]Main!$B$5)^(Main!$B$5-2020)</f>
        <v>89.049712763567527</v>
      </c>
      <c r="W23" s="1">
        <f>'[1]CostFlex, Winter'!W23*(1+[1]Main!$B$5)^(Main!$B$5-2020)</f>
        <v>88.930966975833641</v>
      </c>
      <c r="X23" s="1">
        <f>'[1]CostFlex, Winter'!X23*(1+[1]Main!$B$5)^(Main!$B$5-2020)</f>
        <v>84.206810231393831</v>
      </c>
      <c r="Y23" s="1">
        <f>'[1]CostFlex, Winter'!Y23*(1+[1]Main!$B$5)^(Main!$B$5-2020)</f>
        <v>80.102057190538858</v>
      </c>
    </row>
    <row r="24" spans="1:25" x14ac:dyDescent="0.25">
      <c r="A24">
        <v>72</v>
      </c>
      <c r="B24" s="1">
        <f>'[1]CostFlex, Winter'!B24*(1+[1]Main!$B$5)^(Main!$B$5-2020)</f>
        <v>89.255110882890989</v>
      </c>
      <c r="C24" s="1">
        <f>'[1]CostFlex, Winter'!C24*(1+[1]Main!$B$5)^(Main!$B$5-2020)</f>
        <v>85.047658782374285</v>
      </c>
      <c r="D24" s="1">
        <f>'[1]CostFlex, Winter'!D24*(1+[1]Main!$B$5)^(Main!$B$5-2020)</f>
        <v>83.28251869443821</v>
      </c>
      <c r="E24" s="1">
        <f>'[1]CostFlex, Winter'!E24*(1+[1]Main!$B$5)^(Main!$B$5-2020)</f>
        <v>80.875509483616298</v>
      </c>
      <c r="F24" s="1">
        <f>'[1]CostFlex, Winter'!F24*(1+[1]Main!$B$5)^(Main!$B$5-2020)</f>
        <v>81.677845887223597</v>
      </c>
      <c r="G24" s="1">
        <f>'[1]CostFlex, Winter'!G24*(1+[1]Main!$B$5)^(Main!$B$5-2020)</f>
        <v>85.134311113963861</v>
      </c>
      <c r="H24" s="1">
        <f>'[1]CostFlex, Winter'!H24*(1+[1]Main!$B$5)^(Main!$B$5-2020)</f>
        <v>92.377804165730609</v>
      </c>
      <c r="I24" s="1">
        <f>'[1]CostFlex, Winter'!I24*(1+[1]Main!$B$5)^(Main!$B$5-2020)</f>
        <v>95.827850701242014</v>
      </c>
      <c r="J24" s="1">
        <f>'[1]CostFlex, Winter'!J24*(1+[1]Main!$B$5)^(Main!$B$5-2020)</f>
        <v>100</v>
      </c>
      <c r="K24" s="1">
        <f>'[1]CostFlex, Winter'!K24*(1+[1]Main!$B$5)^(Main!$B$5-2020)</f>
        <v>94.813697487082393</v>
      </c>
      <c r="L24" s="1">
        <f>'[1]CostFlex, Winter'!L24*(1+[1]Main!$B$5)^(Main!$B$5-2020)</f>
        <v>92.660226579800394</v>
      </c>
      <c r="M24" s="1">
        <f>'[1]CostFlex, Winter'!M24*(1+[1]Main!$B$5)^(Main!$B$5-2020)</f>
        <v>84.155460701562973</v>
      </c>
      <c r="N24" s="1">
        <f>'[1]CostFlex, Winter'!N24*(1+[1]Main!$B$5)^(Main!$B$5-2020)</f>
        <v>81.825475785487342</v>
      </c>
      <c r="O24" s="1">
        <f>'[1]CostFlex, Winter'!O24*(1+[1]Main!$B$5)^(Main!$B$5-2020)</f>
        <v>69.93164093841267</v>
      </c>
      <c r="P24" s="1">
        <f>'[1]CostFlex, Winter'!P24*(1+[1]Main!$B$5)^(Main!$B$5-2020)</f>
        <v>72.755865079110364</v>
      </c>
      <c r="Q24" s="1">
        <f>'[1]CostFlex, Winter'!Q24*(1+[1]Main!$B$5)^(Main!$B$5-2020)</f>
        <v>65.974517795821427</v>
      </c>
      <c r="R24" s="1">
        <f>'[1]CostFlex, Winter'!R24*(1+[1]Main!$B$5)^(Main!$B$5-2020)</f>
        <v>64.186912288584367</v>
      </c>
      <c r="S24" s="1">
        <f>'[1]CostFlex, Winter'!S24*(1+[1]Main!$B$5)^(Main!$B$5-2020)</f>
        <v>63.846721653454864</v>
      </c>
      <c r="T24" s="1">
        <f>'[1]CostFlex, Winter'!T24*(1+[1]Main!$B$5)^(Main!$B$5-2020)</f>
        <v>64.687570204435318</v>
      </c>
      <c r="U24" s="1">
        <f>'[1]CostFlex, Winter'!U24*(1+[1]Main!$B$5)^(Main!$B$5-2020)</f>
        <v>73.471549151128087</v>
      </c>
      <c r="V24" s="1">
        <f>'[1]CostFlex, Winter'!V24*(1+[1]Main!$B$5)^(Main!$B$5-2020)</f>
        <v>89.049712763567527</v>
      </c>
      <c r="W24" s="1">
        <f>'[1]CostFlex, Winter'!W24*(1+[1]Main!$B$5)^(Main!$B$5-2020)</f>
        <v>88.930966975833641</v>
      </c>
      <c r="X24" s="1">
        <f>'[1]CostFlex, Winter'!X24*(1+[1]Main!$B$5)^(Main!$B$5-2020)</f>
        <v>84.206810231393831</v>
      </c>
      <c r="Y24" s="1">
        <f>'[1]CostFlex, Winter'!Y24*(1+[1]Main!$B$5)^(Main!$B$5-2020)</f>
        <v>80.102057190538858</v>
      </c>
    </row>
    <row r="25" spans="1:25" x14ac:dyDescent="0.25">
      <c r="A25">
        <v>103</v>
      </c>
      <c r="B25" s="1">
        <f>'[1]CostFlex, Winter'!B25*(1+[1]Main!$B$5)^(Main!$B$5-2020)</f>
        <v>89.255110882890989</v>
      </c>
      <c r="C25" s="1">
        <f>'[1]CostFlex, Winter'!C25*(1+[1]Main!$B$5)^(Main!$B$5-2020)</f>
        <v>85.047658782374285</v>
      </c>
      <c r="D25" s="1">
        <f>'[1]CostFlex, Winter'!D25*(1+[1]Main!$B$5)^(Main!$B$5-2020)</f>
        <v>83.28251869443821</v>
      </c>
      <c r="E25" s="1">
        <f>'[1]CostFlex, Winter'!E25*(1+[1]Main!$B$5)^(Main!$B$5-2020)</f>
        <v>80.875509483616298</v>
      </c>
      <c r="F25" s="1">
        <f>'[1]CostFlex, Winter'!F25*(1+[1]Main!$B$5)^(Main!$B$5-2020)</f>
        <v>81.677845887223597</v>
      </c>
      <c r="G25" s="1">
        <f>'[1]CostFlex, Winter'!G25*(1+[1]Main!$B$5)^(Main!$B$5-2020)</f>
        <v>85.134311113963861</v>
      </c>
      <c r="H25" s="1">
        <f>'[1]CostFlex, Winter'!H25*(1+[1]Main!$B$5)^(Main!$B$5-2020)</f>
        <v>92.377804165730609</v>
      </c>
      <c r="I25" s="1">
        <f>'[1]CostFlex, Winter'!I25*(1+[1]Main!$B$5)^(Main!$B$5-2020)</f>
        <v>95.827850701242014</v>
      </c>
      <c r="J25" s="1">
        <f>'[1]CostFlex, Winter'!J25*(1+[1]Main!$B$5)^(Main!$B$5-2020)</f>
        <v>100</v>
      </c>
      <c r="K25" s="1">
        <f>'[1]CostFlex, Winter'!K25*(1+[1]Main!$B$5)^(Main!$B$5-2020)</f>
        <v>94.813697487082393</v>
      </c>
      <c r="L25" s="1">
        <f>'[1]CostFlex, Winter'!L25*(1+[1]Main!$B$5)^(Main!$B$5-2020)</f>
        <v>92.660226579800394</v>
      </c>
      <c r="M25" s="1">
        <f>'[1]CostFlex, Winter'!M25*(1+[1]Main!$B$5)^(Main!$B$5-2020)</f>
        <v>84.155460701562973</v>
      </c>
      <c r="N25" s="1">
        <f>'[1]CostFlex, Winter'!N25*(1+[1]Main!$B$5)^(Main!$B$5-2020)</f>
        <v>81.825475785487342</v>
      </c>
      <c r="O25" s="1">
        <f>'[1]CostFlex, Winter'!O25*(1+[1]Main!$B$5)^(Main!$B$5-2020)</f>
        <v>69.93164093841267</v>
      </c>
      <c r="P25" s="1">
        <f>'[1]CostFlex, Winter'!P25*(1+[1]Main!$B$5)^(Main!$B$5-2020)</f>
        <v>72.755865079110364</v>
      </c>
      <c r="Q25" s="1">
        <f>'[1]CostFlex, Winter'!Q25*(1+[1]Main!$B$5)^(Main!$B$5-2020)</f>
        <v>65.974517795821427</v>
      </c>
      <c r="R25" s="1">
        <f>'[1]CostFlex, Winter'!R25*(1+[1]Main!$B$5)^(Main!$B$5-2020)</f>
        <v>64.186912288584367</v>
      </c>
      <c r="S25" s="1">
        <f>'[1]CostFlex, Winter'!S25*(1+[1]Main!$B$5)^(Main!$B$5-2020)</f>
        <v>63.846721653454864</v>
      </c>
      <c r="T25" s="1">
        <f>'[1]CostFlex, Winter'!T25*(1+[1]Main!$B$5)^(Main!$B$5-2020)</f>
        <v>64.687570204435318</v>
      </c>
      <c r="U25" s="1">
        <f>'[1]CostFlex, Winter'!U25*(1+[1]Main!$B$5)^(Main!$B$5-2020)</f>
        <v>73.471549151128087</v>
      </c>
      <c r="V25" s="1">
        <f>'[1]CostFlex, Winter'!V25*(1+[1]Main!$B$5)^(Main!$B$5-2020)</f>
        <v>89.049712763567527</v>
      </c>
      <c r="W25" s="1">
        <f>'[1]CostFlex, Winter'!W25*(1+[1]Main!$B$5)^(Main!$B$5-2020)</f>
        <v>88.930966975833641</v>
      </c>
      <c r="X25" s="1">
        <f>'[1]CostFlex, Winter'!X25*(1+[1]Main!$B$5)^(Main!$B$5-2020)</f>
        <v>84.206810231393831</v>
      </c>
      <c r="Y25" s="1">
        <f>'[1]CostFlex, Winter'!Y25*(1+[1]Main!$B$5)^(Main!$B$5-2020)</f>
        <v>80.102057190538858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2815-0D24-46D8-BAEB-CC486F23DE3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Summer'!B2*(1+[1]Main!$B$2)^(Main!$B$5-2020)*Main!$C$2+VLOOKUP($A2,'EV Load'!$A$2:$Y$32,'Pc, Summer, S1'!B$1+2)</f>
        <v>0.58543221230990683</v>
      </c>
      <c r="C2" s="1">
        <f>'[1]Pc, 2020, Summer'!C2*(1+[1]Main!$B$2)^(Main!$B$5-2020)*Main!$C$2+VLOOKUP($A2,'EV Load'!$A$2:$Y$32,'Pc, Summer, S1'!C$1+2)</f>
        <v>0.73464374949864708</v>
      </c>
      <c r="D2" s="1">
        <f>'[1]Pc, 2020, Summer'!D2*(1+[1]Main!$B$2)^(Main!$B$5-2020)*Main!$C$2+VLOOKUP($A2,'EV Load'!$A$2:$Y$32,'Pc, Summer, S1'!D$1+2)</f>
        <v>1.2776651142794528</v>
      </c>
      <c r="E2" s="1">
        <f>'[1]Pc, 2020, Summer'!E2*(1+[1]Main!$B$2)^(Main!$B$5-2020)*Main!$C$2+VLOOKUP($A2,'EV Load'!$A$2:$Y$32,'Pc, Summer, S1'!E$1+2)</f>
        <v>0.89126564255652474</v>
      </c>
      <c r="F2" s="1">
        <f>'[1]Pc, 2020, Summer'!F2*(1+[1]Main!$B$2)^(Main!$B$5-2020)*Main!$C$2+VLOOKUP($A2,'EV Load'!$A$2:$Y$32,'Pc, Summer, S1'!F$1+2)</f>
        <v>1.640883648009511</v>
      </c>
      <c r="G2" s="1">
        <f>'[1]Pc, 2020, Summer'!G2*(1+[1]Main!$B$2)^(Main!$B$5-2020)*Main!$C$2+VLOOKUP($A2,'EV Load'!$A$2:$Y$32,'Pc, Summer, S1'!G$1+2)</f>
        <v>2.6238202900361536</v>
      </c>
      <c r="H2" s="1">
        <f>'[1]Pc, 2020, Summer'!H2*(1+[1]Main!$B$2)^(Main!$B$5-2020)*Main!$C$2+VLOOKUP($A2,'EV Load'!$A$2:$Y$32,'Pc, Summer, S1'!H$1+2)</f>
        <v>1.8574201838462203</v>
      </c>
      <c r="I2" s="1">
        <f>'[1]Pc, 2020, Summer'!I2*(1+[1]Main!$B$2)^(Main!$B$5-2020)*Main!$C$2+VLOOKUP($A2,'EV Load'!$A$2:$Y$32,'Pc, Summer, S1'!I$1+2)</f>
        <v>0.2428737422998539</v>
      </c>
      <c r="J2" s="1">
        <f>'[1]Pc, 2020, Summer'!J2*(1+[1]Main!$B$2)^(Main!$B$5-2020)*Main!$C$2+VLOOKUP($A2,'EV Load'!$A$2:$Y$32,'Pc, Summer, S1'!J$1+2)</f>
        <v>0.94132107670124598</v>
      </c>
      <c r="K2" s="1">
        <f>'[1]Pc, 2020, Summer'!K2*(1+[1]Main!$B$2)^(Main!$B$5-2020)*Main!$C$2+VLOOKUP($A2,'EV Load'!$A$2:$Y$32,'Pc, Summer, S1'!K$1+2)</f>
        <v>0.24679808076978155</v>
      </c>
      <c r="L2" s="1">
        <f>'[1]Pc, 2020, Summer'!L2*(1+[1]Main!$B$2)^(Main!$B$5-2020)*Main!$C$2+VLOOKUP($A2,'EV Load'!$A$2:$Y$32,'Pc, Summer, S1'!L$1+2)</f>
        <v>0.46109138934723815</v>
      </c>
      <c r="M2" s="1">
        <f>'[1]Pc, 2020, Summer'!M2*(1+[1]Main!$B$2)^(Main!$B$5-2020)*Main!$C$2+VLOOKUP($A2,'EV Load'!$A$2:$Y$32,'Pc, Summer, S1'!M$1+2)</f>
        <v>1.9076010857010304</v>
      </c>
      <c r="N2" s="1">
        <f>'[1]Pc, 2020, Summer'!N2*(1+[1]Main!$B$2)^(Main!$B$5-2020)*Main!$C$2+VLOOKUP($A2,'EV Load'!$A$2:$Y$32,'Pc, Summer, S1'!N$1+2)</f>
        <v>0.90388070728000147</v>
      </c>
      <c r="O2" s="1">
        <f>'[1]Pc, 2020, Summer'!O2*(1+[1]Main!$B$2)^(Main!$B$5-2020)*Main!$C$2+VLOOKUP($A2,'EV Load'!$A$2:$Y$32,'Pc, Summer, S1'!O$1+2)</f>
        <v>1.23482607833893</v>
      </c>
      <c r="P2" s="1">
        <f>'[1]Pc, 2020, Summer'!P2*(1+[1]Main!$B$2)^(Main!$B$5-2020)*Main!$C$2+VLOOKUP($A2,'EV Load'!$A$2:$Y$32,'Pc, Summer, S1'!P$1+2)</f>
        <v>1.1359200547946302</v>
      </c>
      <c r="Q2" s="1">
        <f>'[1]Pc, 2020, Summer'!Q2*(1+[1]Main!$B$2)^(Main!$B$5-2020)*Main!$C$2+VLOOKUP($A2,'EV Load'!$A$2:$Y$32,'Pc, Summer, S1'!Q$1+2)</f>
        <v>2.3558072884984362</v>
      </c>
      <c r="R2" s="1">
        <f>'[1]Pc, 2020, Summer'!R2*(1+[1]Main!$B$2)^(Main!$B$5-2020)*Main!$C$2+VLOOKUP($A2,'EV Load'!$A$2:$Y$32,'Pc, Summer, S1'!R$1+2)</f>
        <v>1.0567038547608292</v>
      </c>
      <c r="S2" s="1">
        <f>'[1]Pc, 2020, Summer'!S2*(1+[1]Main!$B$2)^(Main!$B$5-2020)*Main!$C$2+VLOOKUP($A2,'EV Load'!$A$2:$Y$32,'Pc, Summer, S1'!S$1+2)</f>
        <v>0.72299038077449496</v>
      </c>
      <c r="T2" s="1">
        <f>'[1]Pc, 2020, Summer'!T2*(1+[1]Main!$B$2)^(Main!$B$5-2020)*Main!$C$2+VLOOKUP($A2,'EV Load'!$A$2:$Y$32,'Pc, Summer, S1'!T$1+2)</f>
        <v>1.4815577532005817</v>
      </c>
      <c r="U2" s="1">
        <f>'[1]Pc, 2020, Summer'!U2*(1+[1]Main!$B$2)^(Main!$B$5-2020)*Main!$C$2+VLOOKUP($A2,'EV Load'!$A$2:$Y$32,'Pc, Summer, S1'!U$1+2)</f>
        <v>3.1113253954289206</v>
      </c>
      <c r="V2" s="1">
        <f>'[1]Pc, 2020, Summer'!V2*(1+[1]Main!$B$2)^(Main!$B$5-2020)*Main!$C$2+VLOOKUP($A2,'EV Load'!$A$2:$Y$32,'Pc, Summer, S1'!V$1+2)</f>
        <v>2.3078813350029055</v>
      </c>
      <c r="W2" s="1">
        <f>'[1]Pc, 2020, Summer'!W2*(1+[1]Main!$B$2)^(Main!$B$5-2020)*Main!$C$2+VLOOKUP($A2,'EV Load'!$A$2:$Y$32,'Pc, Summer, S1'!W$1+2)</f>
        <v>-0.37616957640090865</v>
      </c>
      <c r="X2" s="1">
        <f>'[1]Pc, 2020, Summer'!X2*(1+[1]Main!$B$2)^(Main!$B$5-2020)*Main!$C$2+VLOOKUP($A2,'EV Load'!$A$2:$Y$32,'Pc, Summer, S1'!X$1+2)</f>
        <v>2.3331495098459141</v>
      </c>
      <c r="Y2" s="1">
        <f>'[1]Pc, 2020, Summer'!Y2*(1+[1]Main!$B$2)^(Main!$B$5-2020)*Main!$C$2+VLOOKUP($A2,'EV Load'!$A$2:$Y$32,'Pc, Summer, S1'!Y$1+2)</f>
        <v>2.9840487446864108</v>
      </c>
    </row>
    <row r="3" spans="1:25" x14ac:dyDescent="0.25">
      <c r="A3">
        <v>2</v>
      </c>
      <c r="B3" s="1">
        <f>'[1]Pc, 2020, Summer'!B3*(1+[1]Main!$B$2)^(Main!$B$5-2020)*Main!$C$2+VLOOKUP($A3,'EV Load'!$A$2:$Y$32,'Pc, Summer, S1'!B$1+2)</f>
        <v>21.089099739922954</v>
      </c>
      <c r="C3" s="1">
        <f>'[1]Pc, 2020, Summer'!C3*(1+[1]Main!$B$2)^(Main!$B$5-2020)*Main!$C$2+VLOOKUP($A3,'EV Load'!$A$2:$Y$32,'Pc, Summer, S1'!C$1+2)</f>
        <v>19.248807711603629</v>
      </c>
      <c r="D3" s="1">
        <f>'[1]Pc, 2020, Summer'!D3*(1+[1]Main!$B$2)^(Main!$B$5-2020)*Main!$C$2+VLOOKUP($A3,'EV Load'!$A$2:$Y$32,'Pc, Summer, S1'!D$1+2)</f>
        <v>18.748875378114409</v>
      </c>
      <c r="E3" s="1">
        <f>'[1]Pc, 2020, Summer'!E3*(1+[1]Main!$B$2)^(Main!$B$5-2020)*Main!$C$2+VLOOKUP($A3,'EV Load'!$A$2:$Y$32,'Pc, Summer, S1'!E$1+2)</f>
        <v>18.602971891150858</v>
      </c>
      <c r="F3" s="1">
        <f>'[1]Pc, 2020, Summer'!F3*(1+[1]Main!$B$2)^(Main!$B$5-2020)*Main!$C$2+VLOOKUP($A3,'EV Load'!$A$2:$Y$32,'Pc, Summer, S1'!F$1+2)</f>
        <v>18.543691712882598</v>
      </c>
      <c r="G3" s="1">
        <f>'[1]Pc, 2020, Summer'!G3*(1+[1]Main!$B$2)^(Main!$B$5-2020)*Main!$C$2+VLOOKUP($A3,'EV Load'!$A$2:$Y$32,'Pc, Summer, S1'!G$1+2)</f>
        <v>18.369616832327317</v>
      </c>
      <c r="H3" s="1">
        <f>'[1]Pc, 2020, Summer'!H3*(1+[1]Main!$B$2)^(Main!$B$5-2020)*Main!$C$2+VLOOKUP($A3,'EV Load'!$A$2:$Y$32,'Pc, Summer, S1'!H$1+2)</f>
        <v>19.785213249763103</v>
      </c>
      <c r="I3" s="1">
        <f>'[1]Pc, 2020, Summer'!I3*(1+[1]Main!$B$2)^(Main!$B$5-2020)*Main!$C$2+VLOOKUP($A3,'EV Load'!$A$2:$Y$32,'Pc, Summer, S1'!I$1+2)</f>
        <v>22.326651136871547</v>
      </c>
      <c r="J3" s="1">
        <f>'[1]Pc, 2020, Summer'!J3*(1+[1]Main!$B$2)^(Main!$B$5-2020)*Main!$C$2+VLOOKUP($A3,'EV Load'!$A$2:$Y$32,'Pc, Summer, S1'!J$1+2)</f>
        <v>25.401872551285837</v>
      </c>
      <c r="K3" s="1">
        <f>'[1]Pc, 2020, Summer'!K3*(1+[1]Main!$B$2)^(Main!$B$5-2020)*Main!$C$2+VLOOKUP($A3,'EV Load'!$A$2:$Y$32,'Pc, Summer, S1'!K$1+2)</f>
        <v>26.254076331890502</v>
      </c>
      <c r="L3" s="1">
        <f>'[1]Pc, 2020, Summer'!L3*(1+[1]Main!$B$2)^(Main!$B$5-2020)*Main!$C$2+VLOOKUP($A3,'EV Load'!$A$2:$Y$32,'Pc, Summer, S1'!L$1+2)</f>
        <v>25.935030145225166</v>
      </c>
      <c r="M3" s="1">
        <f>'[1]Pc, 2020, Summer'!M3*(1+[1]Main!$B$2)^(Main!$B$5-2020)*Main!$C$2+VLOOKUP($A3,'EV Load'!$A$2:$Y$32,'Pc, Summer, S1'!M$1+2)</f>
        <v>26.635049516862153</v>
      </c>
      <c r="N3" s="1">
        <f>'[1]Pc, 2020, Summer'!N3*(1+[1]Main!$B$2)^(Main!$B$5-2020)*Main!$C$2+VLOOKUP($A3,'EV Load'!$A$2:$Y$32,'Pc, Summer, S1'!N$1+2)</f>
        <v>27.028848126174594</v>
      </c>
      <c r="O3" s="1">
        <f>'[1]Pc, 2020, Summer'!O3*(1+[1]Main!$B$2)^(Main!$B$5-2020)*Main!$C$2+VLOOKUP($A3,'EV Load'!$A$2:$Y$32,'Pc, Summer, S1'!O$1+2)</f>
        <v>26.571761337051971</v>
      </c>
      <c r="P3" s="1">
        <f>'[1]Pc, 2020, Summer'!P3*(1+[1]Main!$B$2)^(Main!$B$5-2020)*Main!$C$2+VLOOKUP($A3,'EV Load'!$A$2:$Y$32,'Pc, Summer, S1'!P$1+2)</f>
        <v>25.545105093717947</v>
      </c>
      <c r="Q3" s="1">
        <f>'[1]Pc, 2020, Summer'!Q3*(1+[1]Main!$B$2)^(Main!$B$5-2020)*Main!$C$2+VLOOKUP($A3,'EV Load'!$A$2:$Y$32,'Pc, Summer, S1'!Q$1+2)</f>
        <v>24.532532647170079</v>
      </c>
      <c r="R3" s="1">
        <f>'[1]Pc, 2020, Summer'!R3*(1+[1]Main!$B$2)^(Main!$B$5-2020)*Main!$C$2+VLOOKUP($A3,'EV Load'!$A$2:$Y$32,'Pc, Summer, S1'!R$1+2)</f>
        <v>25.000267445480148</v>
      </c>
      <c r="S3" s="1">
        <f>'[1]Pc, 2020, Summer'!S3*(1+[1]Main!$B$2)^(Main!$B$5-2020)*Main!$C$2+VLOOKUP($A3,'EV Load'!$A$2:$Y$32,'Pc, Summer, S1'!S$1+2)</f>
        <v>25.234758174054829</v>
      </c>
      <c r="T3" s="1">
        <f>'[1]Pc, 2020, Summer'!T3*(1+[1]Main!$B$2)^(Main!$B$5-2020)*Main!$C$2+VLOOKUP($A3,'EV Load'!$A$2:$Y$32,'Pc, Summer, S1'!T$1+2)</f>
        <v>25.293242303174807</v>
      </c>
      <c r="U3" s="1">
        <f>'[1]Pc, 2020, Summer'!U3*(1+[1]Main!$B$2)^(Main!$B$5-2020)*Main!$C$2+VLOOKUP($A3,'EV Load'!$A$2:$Y$32,'Pc, Summer, S1'!U$1+2)</f>
        <v>24.936984026819058</v>
      </c>
      <c r="V3" s="1">
        <f>'[1]Pc, 2020, Summer'!V3*(1+[1]Main!$B$2)^(Main!$B$5-2020)*Main!$C$2+VLOOKUP($A3,'EV Load'!$A$2:$Y$32,'Pc, Summer, S1'!V$1+2)</f>
        <v>25.027964393672111</v>
      </c>
      <c r="W3" s="1">
        <f>'[1]Pc, 2020, Summer'!W3*(1+[1]Main!$B$2)^(Main!$B$5-2020)*Main!$C$2+VLOOKUP($A3,'EV Load'!$A$2:$Y$32,'Pc, Summer, S1'!W$1+2)</f>
        <v>26.035748545069424</v>
      </c>
      <c r="X3" s="1">
        <f>'[1]Pc, 2020, Summer'!X3*(1+[1]Main!$B$2)^(Main!$B$5-2020)*Main!$C$2+VLOOKUP($A3,'EV Load'!$A$2:$Y$32,'Pc, Summer, S1'!X$1+2)</f>
        <v>25.398597268612928</v>
      </c>
      <c r="Y3" s="1">
        <f>'[1]Pc, 2020, Summer'!Y3*(1+[1]Main!$B$2)^(Main!$B$5-2020)*Main!$C$2+VLOOKUP($A3,'EV Load'!$A$2:$Y$32,'Pc, Summer, S1'!Y$1+2)</f>
        <v>23.494411131223067</v>
      </c>
    </row>
    <row r="4" spans="1:25" x14ac:dyDescent="0.25">
      <c r="A4">
        <v>3</v>
      </c>
      <c r="B4" s="1">
        <f>'[1]Pc, 2020, Summer'!B4*(1+[1]Main!$B$2)^(Main!$B$5-2020)*Main!$C$2+VLOOKUP($A4,'EV Load'!$A$2:$Y$32,'Pc, Summer, S1'!B$1+2)</f>
        <v>28.74082932319245</v>
      </c>
      <c r="C4" s="1">
        <f>'[1]Pc, 2020, Summer'!C4*(1+[1]Main!$B$2)^(Main!$B$5-2020)*Main!$C$2+VLOOKUP($A4,'EV Load'!$A$2:$Y$32,'Pc, Summer, S1'!C$1+2)</f>
        <v>26.290795876603084</v>
      </c>
      <c r="D4" s="1">
        <f>'[1]Pc, 2020, Summer'!D4*(1+[1]Main!$B$2)^(Main!$B$5-2020)*Main!$C$2+VLOOKUP($A4,'EV Load'!$A$2:$Y$32,'Pc, Summer, S1'!D$1+2)</f>
        <v>24.83888544119872</v>
      </c>
      <c r="E4" s="1">
        <f>'[1]Pc, 2020, Summer'!E4*(1+[1]Main!$B$2)^(Main!$B$5-2020)*Main!$C$2+VLOOKUP($A4,'EV Load'!$A$2:$Y$32,'Pc, Summer, S1'!E$1+2)</f>
        <v>23.877498269815103</v>
      </c>
      <c r="F4" s="1">
        <f>'[1]Pc, 2020, Summer'!F4*(1+[1]Main!$B$2)^(Main!$B$5-2020)*Main!$C$2+VLOOKUP($A4,'EV Load'!$A$2:$Y$32,'Pc, Summer, S1'!F$1+2)</f>
        <v>23.791171242788074</v>
      </c>
      <c r="G4" s="1">
        <f>'[1]Pc, 2020, Summer'!G4*(1+[1]Main!$B$2)^(Main!$B$5-2020)*Main!$C$2+VLOOKUP($A4,'EV Load'!$A$2:$Y$32,'Pc, Summer, S1'!G$1+2)</f>
        <v>25.360778674569875</v>
      </c>
      <c r="H4" s="1">
        <f>'[1]Pc, 2020, Summer'!H4*(1+[1]Main!$B$2)^(Main!$B$5-2020)*Main!$C$2+VLOOKUP($A4,'EV Load'!$A$2:$Y$32,'Pc, Summer, S1'!H$1+2)</f>
        <v>31.427940929739602</v>
      </c>
      <c r="I4" s="1">
        <f>'[1]Pc, 2020, Summer'!I4*(1+[1]Main!$B$2)^(Main!$B$5-2020)*Main!$C$2+VLOOKUP($A4,'EV Load'!$A$2:$Y$32,'Pc, Summer, S1'!I$1+2)</f>
        <v>36.945233053775958</v>
      </c>
      <c r="J4" s="1">
        <f>'[1]Pc, 2020, Summer'!J4*(1+[1]Main!$B$2)^(Main!$B$5-2020)*Main!$C$2+VLOOKUP($A4,'EV Load'!$A$2:$Y$32,'Pc, Summer, S1'!J$1+2)</f>
        <v>38.530255293546375</v>
      </c>
      <c r="K4" s="1">
        <f>'[1]Pc, 2020, Summer'!K4*(1+[1]Main!$B$2)^(Main!$B$5-2020)*Main!$C$2+VLOOKUP($A4,'EV Load'!$A$2:$Y$32,'Pc, Summer, S1'!K$1+2)</f>
        <v>37.843355654791509</v>
      </c>
      <c r="L4" s="1">
        <f>'[1]Pc, 2020, Summer'!L4*(1+[1]Main!$B$2)^(Main!$B$5-2020)*Main!$C$2+VLOOKUP($A4,'EV Load'!$A$2:$Y$32,'Pc, Summer, S1'!L$1+2)</f>
        <v>37.745074803549251</v>
      </c>
      <c r="M4" s="1">
        <f>'[1]Pc, 2020, Summer'!M4*(1+[1]Main!$B$2)^(Main!$B$5-2020)*Main!$C$2+VLOOKUP($A4,'EV Load'!$A$2:$Y$32,'Pc, Summer, S1'!M$1+2)</f>
        <v>40.159249370854553</v>
      </c>
      <c r="N4" s="1">
        <f>'[1]Pc, 2020, Summer'!N4*(1+[1]Main!$B$2)^(Main!$B$5-2020)*Main!$C$2+VLOOKUP($A4,'EV Load'!$A$2:$Y$32,'Pc, Summer, S1'!N$1+2)</f>
        <v>40.204284208563074</v>
      </c>
      <c r="O4" s="1">
        <f>'[1]Pc, 2020, Summer'!O4*(1+[1]Main!$B$2)^(Main!$B$5-2020)*Main!$C$2+VLOOKUP($A4,'EV Load'!$A$2:$Y$32,'Pc, Summer, S1'!O$1+2)</f>
        <v>40.258331460599798</v>
      </c>
      <c r="P4" s="1">
        <f>'[1]Pc, 2020, Summer'!P4*(1+[1]Main!$B$2)^(Main!$B$5-2020)*Main!$C$2+VLOOKUP($A4,'EV Load'!$A$2:$Y$32,'Pc, Summer, S1'!P$1+2)</f>
        <v>38.259716194880234</v>
      </c>
      <c r="Q4" s="1">
        <f>'[1]Pc, 2020, Summer'!Q4*(1+[1]Main!$B$2)^(Main!$B$5-2020)*Main!$C$2+VLOOKUP($A4,'EV Load'!$A$2:$Y$32,'Pc, Summer, S1'!Q$1+2)</f>
        <v>36.248442270468423</v>
      </c>
      <c r="R4" s="1">
        <f>'[1]Pc, 2020, Summer'!R4*(1+[1]Main!$B$2)^(Main!$B$5-2020)*Main!$C$2+VLOOKUP($A4,'EV Load'!$A$2:$Y$32,'Pc, Summer, S1'!R$1+2)</f>
        <v>33.861409121113581</v>
      </c>
      <c r="S4" s="1">
        <f>'[1]Pc, 2020, Summer'!S4*(1+[1]Main!$B$2)^(Main!$B$5-2020)*Main!$C$2+VLOOKUP($A4,'EV Load'!$A$2:$Y$32,'Pc, Summer, S1'!S$1+2)</f>
        <v>33.848564287284539</v>
      </c>
      <c r="T4" s="1">
        <f>'[1]Pc, 2020, Summer'!T4*(1+[1]Main!$B$2)^(Main!$B$5-2020)*Main!$C$2+VLOOKUP($A4,'EV Load'!$A$2:$Y$32,'Pc, Summer, S1'!T$1+2)</f>
        <v>33.781423565701715</v>
      </c>
      <c r="U4" s="1">
        <f>'[1]Pc, 2020, Summer'!U4*(1+[1]Main!$B$2)^(Main!$B$5-2020)*Main!$C$2+VLOOKUP($A4,'EV Load'!$A$2:$Y$32,'Pc, Summer, S1'!U$1+2)</f>
        <v>33.863349286637963</v>
      </c>
      <c r="V4" s="1">
        <f>'[1]Pc, 2020, Summer'!V4*(1+[1]Main!$B$2)^(Main!$B$5-2020)*Main!$C$2+VLOOKUP($A4,'EV Load'!$A$2:$Y$32,'Pc, Summer, S1'!V$1+2)</f>
        <v>33.887715082577444</v>
      </c>
      <c r="W4" s="1">
        <f>'[1]Pc, 2020, Summer'!W4*(1+[1]Main!$B$2)^(Main!$B$5-2020)*Main!$C$2+VLOOKUP($A4,'EV Load'!$A$2:$Y$32,'Pc, Summer, S1'!W$1+2)</f>
        <v>33.868551976409073</v>
      </c>
      <c r="X4" s="1">
        <f>'[1]Pc, 2020, Summer'!X4*(1+[1]Main!$B$2)^(Main!$B$5-2020)*Main!$C$2+VLOOKUP($A4,'EV Load'!$A$2:$Y$32,'Pc, Summer, S1'!X$1+2)</f>
        <v>34.243647689074031</v>
      </c>
      <c r="Y4" s="1">
        <f>'[1]Pc, 2020, Summer'!Y4*(1+[1]Main!$B$2)^(Main!$B$5-2020)*Main!$C$2+VLOOKUP($A4,'EV Load'!$A$2:$Y$32,'Pc, Summer, S1'!Y$1+2)</f>
        <v>32.302101376437108</v>
      </c>
    </row>
    <row r="5" spans="1:25" x14ac:dyDescent="0.25">
      <c r="A5">
        <v>4</v>
      </c>
      <c r="B5" s="1">
        <f>'[1]Pc, 2020, Summer'!B5*(1+[1]Main!$B$2)^(Main!$B$5-2020)*Main!$C$2+VLOOKUP($A5,'EV Load'!$A$2:$Y$32,'Pc, Summer, S1'!B$1+2)</f>
        <v>42.19247799986109</v>
      </c>
      <c r="C5" s="1">
        <f>'[1]Pc, 2020, Summer'!C5*(1+[1]Main!$B$2)^(Main!$B$5-2020)*Main!$C$2+VLOOKUP($A5,'EV Load'!$A$2:$Y$32,'Pc, Summer, S1'!C$1+2)</f>
        <v>37.417444258942901</v>
      </c>
      <c r="D5" s="1">
        <f>'[1]Pc, 2020, Summer'!D5*(1+[1]Main!$B$2)^(Main!$B$5-2020)*Main!$C$2+VLOOKUP($A5,'EV Load'!$A$2:$Y$32,'Pc, Summer, S1'!D$1+2)</f>
        <v>35.15892340060774</v>
      </c>
      <c r="E5" s="1">
        <f>'[1]Pc, 2020, Summer'!E5*(1+[1]Main!$B$2)^(Main!$B$5-2020)*Main!$C$2+VLOOKUP($A5,'EV Load'!$A$2:$Y$32,'Pc, Summer, S1'!E$1+2)</f>
        <v>33.920821862565759</v>
      </c>
      <c r="F5" s="1">
        <f>'[1]Pc, 2020, Summer'!F5*(1+[1]Main!$B$2)^(Main!$B$5-2020)*Main!$C$2+VLOOKUP($A5,'EV Load'!$A$2:$Y$32,'Pc, Summer, S1'!F$1+2)</f>
        <v>35.680933141482555</v>
      </c>
      <c r="G5" s="1">
        <f>'[1]Pc, 2020, Summer'!G5*(1+[1]Main!$B$2)^(Main!$B$5-2020)*Main!$C$2+VLOOKUP($A5,'EV Load'!$A$2:$Y$32,'Pc, Summer, S1'!G$1+2)</f>
        <v>32.842084058991389</v>
      </c>
      <c r="H5" s="1">
        <f>'[1]Pc, 2020, Summer'!H5*(1+[1]Main!$B$2)^(Main!$B$5-2020)*Main!$C$2+VLOOKUP($A5,'EV Load'!$A$2:$Y$32,'Pc, Summer, S1'!H$1+2)</f>
        <v>38.200467783058755</v>
      </c>
      <c r="I5" s="1">
        <f>'[1]Pc, 2020, Summer'!I5*(1+[1]Main!$B$2)^(Main!$B$5-2020)*Main!$C$2+VLOOKUP($A5,'EV Load'!$A$2:$Y$32,'Pc, Summer, S1'!I$1+2)</f>
        <v>41.992698209710809</v>
      </c>
      <c r="J5" s="1">
        <f>'[1]Pc, 2020, Summer'!J5*(1+[1]Main!$B$2)^(Main!$B$5-2020)*Main!$C$2+VLOOKUP($A5,'EV Load'!$A$2:$Y$32,'Pc, Summer, S1'!J$1+2)</f>
        <v>47.222815844549842</v>
      </c>
      <c r="K5" s="1">
        <f>'[1]Pc, 2020, Summer'!K5*(1+[1]Main!$B$2)^(Main!$B$5-2020)*Main!$C$2+VLOOKUP($A5,'EV Load'!$A$2:$Y$32,'Pc, Summer, S1'!K$1+2)</f>
        <v>50.810184487051501</v>
      </c>
      <c r="L5" s="1">
        <f>'[1]Pc, 2020, Summer'!L5*(1+[1]Main!$B$2)^(Main!$B$5-2020)*Main!$C$2+VLOOKUP($A5,'EV Load'!$A$2:$Y$32,'Pc, Summer, S1'!L$1+2)</f>
        <v>52.297906485989067</v>
      </c>
      <c r="M5" s="1">
        <f>'[1]Pc, 2020, Summer'!M5*(1+[1]Main!$B$2)^(Main!$B$5-2020)*Main!$C$2+VLOOKUP($A5,'EV Load'!$A$2:$Y$32,'Pc, Summer, S1'!M$1+2)</f>
        <v>53.063113111564668</v>
      </c>
      <c r="N5" s="1">
        <f>'[1]Pc, 2020, Summer'!N5*(1+[1]Main!$B$2)^(Main!$B$5-2020)*Main!$C$2+VLOOKUP($A5,'EV Load'!$A$2:$Y$32,'Pc, Summer, S1'!N$1+2)</f>
        <v>54.161056898638215</v>
      </c>
      <c r="O5" s="1">
        <f>'[1]Pc, 2020, Summer'!O5*(1+[1]Main!$B$2)^(Main!$B$5-2020)*Main!$C$2+VLOOKUP($A5,'EV Load'!$A$2:$Y$32,'Pc, Summer, S1'!O$1+2)</f>
        <v>54.678850716414772</v>
      </c>
      <c r="P5" s="1">
        <f>'[1]Pc, 2020, Summer'!P5*(1+[1]Main!$B$2)^(Main!$B$5-2020)*Main!$C$2+VLOOKUP($A5,'EV Load'!$A$2:$Y$32,'Pc, Summer, S1'!P$1+2)</f>
        <v>54.866999250187405</v>
      </c>
      <c r="Q5" s="1">
        <f>'[1]Pc, 2020, Summer'!Q5*(1+[1]Main!$B$2)^(Main!$B$5-2020)*Main!$C$2+VLOOKUP($A5,'EV Load'!$A$2:$Y$32,'Pc, Summer, S1'!Q$1+2)</f>
        <v>52.829235654001558</v>
      </c>
      <c r="R5" s="1">
        <f>'[1]Pc, 2020, Summer'!R5*(1+[1]Main!$B$2)^(Main!$B$5-2020)*Main!$C$2+VLOOKUP($A5,'EV Load'!$A$2:$Y$32,'Pc, Summer, S1'!R$1+2)</f>
        <v>52.948817074301608</v>
      </c>
      <c r="S5" s="1">
        <f>'[1]Pc, 2020, Summer'!S5*(1+[1]Main!$B$2)^(Main!$B$5-2020)*Main!$C$2+VLOOKUP($A5,'EV Load'!$A$2:$Y$32,'Pc, Summer, S1'!S$1+2)</f>
        <v>50.89425637692392</v>
      </c>
      <c r="T5" s="1">
        <f>'[1]Pc, 2020, Summer'!T5*(1+[1]Main!$B$2)^(Main!$B$5-2020)*Main!$C$2+VLOOKUP($A5,'EV Load'!$A$2:$Y$32,'Pc, Summer, S1'!T$1+2)</f>
        <v>51.060510443852053</v>
      </c>
      <c r="U5" s="1">
        <f>'[1]Pc, 2020, Summer'!U5*(1+[1]Main!$B$2)^(Main!$B$5-2020)*Main!$C$2+VLOOKUP($A5,'EV Load'!$A$2:$Y$32,'Pc, Summer, S1'!U$1+2)</f>
        <v>51.594585140133617</v>
      </c>
      <c r="V5" s="1">
        <f>'[1]Pc, 2020, Summer'!V5*(1+[1]Main!$B$2)^(Main!$B$5-2020)*Main!$C$2+VLOOKUP($A5,'EV Load'!$A$2:$Y$32,'Pc, Summer, S1'!V$1+2)</f>
        <v>51.211981313398169</v>
      </c>
      <c r="W5" s="1">
        <f>'[1]Pc, 2020, Summer'!W5*(1+[1]Main!$B$2)^(Main!$B$5-2020)*Main!$C$2+VLOOKUP($A5,'EV Load'!$A$2:$Y$32,'Pc, Summer, S1'!W$1+2)</f>
        <v>52.992361590998918</v>
      </c>
      <c r="X5" s="1">
        <f>'[1]Pc, 2020, Summer'!X5*(1+[1]Main!$B$2)^(Main!$B$5-2020)*Main!$C$2+VLOOKUP($A5,'EV Load'!$A$2:$Y$32,'Pc, Summer, S1'!X$1+2)</f>
        <v>54.083769804887325</v>
      </c>
      <c r="Y5" s="1">
        <f>'[1]Pc, 2020, Summer'!Y5*(1+[1]Main!$B$2)^(Main!$B$5-2020)*Main!$C$2+VLOOKUP($A5,'EV Load'!$A$2:$Y$32,'Pc, Summer, S1'!Y$1+2)</f>
        <v>48.844835720760017</v>
      </c>
    </row>
    <row r="6" spans="1:25" x14ac:dyDescent="0.25">
      <c r="A6">
        <v>5</v>
      </c>
      <c r="B6" s="1">
        <f>'[1]Pc, 2020, Summer'!B6*(1+[1]Main!$B$2)^(Main!$B$5-2020)*Main!$C$2+VLOOKUP($A6,'EV Load'!$A$2:$Y$32,'Pc, Summer, S1'!B$1+2)</f>
        <v>-13.152379728929828</v>
      </c>
      <c r="C6" s="1">
        <f>'[1]Pc, 2020, Summer'!C6*(1+[1]Main!$B$2)^(Main!$B$5-2020)*Main!$C$2+VLOOKUP($A6,'EV Load'!$A$2:$Y$32,'Pc, Summer, S1'!C$1+2)</f>
        <v>-11.208908622902397</v>
      </c>
      <c r="D6" s="1">
        <f>'[1]Pc, 2020, Summer'!D6*(1+[1]Main!$B$2)^(Main!$B$5-2020)*Main!$C$2+VLOOKUP($A6,'EV Load'!$A$2:$Y$32,'Pc, Summer, S1'!D$1+2)</f>
        <v>-7.0991262026993596</v>
      </c>
      <c r="E6" s="1">
        <f>'[1]Pc, 2020, Summer'!E6*(1+[1]Main!$B$2)^(Main!$B$5-2020)*Main!$C$2+VLOOKUP($A6,'EV Load'!$A$2:$Y$32,'Pc, Summer, S1'!E$1+2)</f>
        <v>-6.741182455200204</v>
      </c>
      <c r="F6" s="1">
        <f>'[1]Pc, 2020, Summer'!F6*(1+[1]Main!$B$2)^(Main!$B$5-2020)*Main!$C$2+VLOOKUP($A6,'EV Load'!$A$2:$Y$32,'Pc, Summer, S1'!F$1+2)</f>
        <v>-6.5417649921294885</v>
      </c>
      <c r="G6" s="1">
        <f>'[1]Pc, 2020, Summer'!G6*(1+[1]Main!$B$2)^(Main!$B$5-2020)*Main!$C$2+VLOOKUP($A6,'EV Load'!$A$2:$Y$32,'Pc, Summer, S1'!G$1+2)</f>
        <v>-6.7012599205969323</v>
      </c>
      <c r="H6" s="1">
        <f>'[1]Pc, 2020, Summer'!H6*(1+[1]Main!$B$2)^(Main!$B$5-2020)*Main!$C$2+VLOOKUP($A6,'EV Load'!$A$2:$Y$32,'Pc, Summer, S1'!H$1+2)</f>
        <v>-4.7774185624542058</v>
      </c>
      <c r="I6" s="1">
        <f>'[1]Pc, 2020, Summer'!I6*(1+[1]Main!$B$2)^(Main!$B$5-2020)*Main!$C$2+VLOOKUP($A6,'EV Load'!$A$2:$Y$32,'Pc, Summer, S1'!I$1+2)</f>
        <v>-2.5242618783126791</v>
      </c>
      <c r="J6" s="1">
        <f>'[1]Pc, 2020, Summer'!J6*(1+[1]Main!$B$2)^(Main!$B$5-2020)*Main!$C$2+VLOOKUP($A6,'EV Load'!$A$2:$Y$32,'Pc, Summer, S1'!J$1+2)</f>
        <v>-0.58937524477827674</v>
      </c>
      <c r="K6" s="1">
        <f>'[1]Pc, 2020, Summer'!K6*(1+[1]Main!$B$2)^(Main!$B$5-2020)*Main!$C$2+VLOOKUP($A6,'EV Load'!$A$2:$Y$32,'Pc, Summer, S1'!K$1+2)</f>
        <v>0.91845543458869028</v>
      </c>
      <c r="L6" s="1">
        <f>'[1]Pc, 2020, Summer'!L6*(1+[1]Main!$B$2)^(Main!$B$5-2020)*Main!$C$2+VLOOKUP($A6,'EV Load'!$A$2:$Y$32,'Pc, Summer, S1'!L$1+2)</f>
        <v>1.4072445707767918</v>
      </c>
      <c r="M6" s="1">
        <f>'[1]Pc, 2020, Summer'!M6*(1+[1]Main!$B$2)^(Main!$B$5-2020)*Main!$C$2+VLOOKUP($A6,'EV Load'!$A$2:$Y$32,'Pc, Summer, S1'!M$1+2)</f>
        <v>2.3408973317616928</v>
      </c>
      <c r="N6" s="1">
        <f>'[1]Pc, 2020, Summer'!N6*(1+[1]Main!$B$2)^(Main!$B$5-2020)*Main!$C$2+VLOOKUP($A6,'EV Load'!$A$2:$Y$32,'Pc, Summer, S1'!N$1+2)</f>
        <v>3.6132995638763155</v>
      </c>
      <c r="O6" s="1">
        <f>'[1]Pc, 2020, Summer'!O6*(1+[1]Main!$B$2)^(Main!$B$5-2020)*Main!$C$2+VLOOKUP($A6,'EV Load'!$A$2:$Y$32,'Pc, Summer, S1'!O$1+2)</f>
        <v>3.8226114210215538</v>
      </c>
      <c r="P6" s="1">
        <f>'[1]Pc, 2020, Summer'!P6*(1+[1]Main!$B$2)^(Main!$B$5-2020)*Main!$C$2+VLOOKUP($A6,'EV Load'!$A$2:$Y$32,'Pc, Summer, S1'!P$1+2)</f>
        <v>3.2678625782089936</v>
      </c>
      <c r="Q6" s="1">
        <f>'[1]Pc, 2020, Summer'!Q6*(1+[1]Main!$B$2)^(Main!$B$5-2020)*Main!$C$2+VLOOKUP($A6,'EV Load'!$A$2:$Y$32,'Pc, Summer, S1'!Q$1+2)</f>
        <v>1.6550536851700248</v>
      </c>
      <c r="R6" s="1">
        <f>'[1]Pc, 2020, Summer'!R6*(1+[1]Main!$B$2)^(Main!$B$5-2020)*Main!$C$2+VLOOKUP($A6,'EV Load'!$A$2:$Y$32,'Pc, Summer, S1'!R$1+2)</f>
        <v>1.744534020019491</v>
      </c>
      <c r="S6" s="1">
        <f>'[1]Pc, 2020, Summer'!S6*(1+[1]Main!$B$2)^(Main!$B$5-2020)*Main!$C$2+VLOOKUP($A6,'EV Load'!$A$2:$Y$32,'Pc, Summer, S1'!S$1+2)</f>
        <v>1.7742122108331406</v>
      </c>
      <c r="T6" s="1">
        <f>'[1]Pc, 2020, Summer'!T6*(1+[1]Main!$B$2)^(Main!$B$5-2020)*Main!$C$2+VLOOKUP($A6,'EV Load'!$A$2:$Y$32,'Pc, Summer, S1'!T$1+2)</f>
        <v>2.1777678652321422</v>
      </c>
      <c r="U6" s="1">
        <f>'[1]Pc, 2020, Summer'!U6*(1+[1]Main!$B$2)^(Main!$B$5-2020)*Main!$C$2+VLOOKUP($A6,'EV Load'!$A$2:$Y$32,'Pc, Summer, S1'!U$1+2)</f>
        <v>1.7880808087861984</v>
      </c>
      <c r="V6" s="1">
        <f>'[1]Pc, 2020, Summer'!V6*(1+[1]Main!$B$2)^(Main!$B$5-2020)*Main!$C$2+VLOOKUP($A6,'EV Load'!$A$2:$Y$32,'Pc, Summer, S1'!V$1+2)</f>
        <v>1.3842045337183613</v>
      </c>
      <c r="W6" s="1">
        <f>'[1]Pc, 2020, Summer'!W6*(1+[1]Main!$B$2)^(Main!$B$5-2020)*Main!$C$2+VLOOKUP($A6,'EV Load'!$A$2:$Y$32,'Pc, Summer, S1'!W$1+2)</f>
        <v>2.6386409249272704</v>
      </c>
      <c r="X6" s="1">
        <f>'[1]Pc, 2020, Summer'!X6*(1+[1]Main!$B$2)^(Main!$B$5-2020)*Main!$C$2+VLOOKUP($A6,'EV Load'!$A$2:$Y$32,'Pc, Summer, S1'!X$1+2)</f>
        <v>3.9695966618301748</v>
      </c>
      <c r="Y6" s="1">
        <f>'[1]Pc, 2020, Summer'!Y6*(1+[1]Main!$B$2)^(Main!$B$5-2020)*Main!$C$2+VLOOKUP($A6,'EV Load'!$A$2:$Y$32,'Pc, Summer, S1'!Y$1+2)</f>
        <v>-9.1837499299030956E-2</v>
      </c>
    </row>
    <row r="7" spans="1:25" x14ac:dyDescent="0.25">
      <c r="A7">
        <v>8</v>
      </c>
      <c r="B7" s="1">
        <f>'[1]Pc, 2020, Summer'!B7*(1+[1]Main!$B$2)^(Main!$B$5-2020)*Main!$C$2+VLOOKUP($A7,'EV Load'!$A$2:$Y$32,'Pc, Summer, S1'!B$1+2)</f>
        <v>0</v>
      </c>
      <c r="C7" s="1">
        <f>'[1]Pc, 2020, Summer'!C7*(1+[1]Main!$B$2)^(Main!$B$5-2020)*Main!$C$2+VLOOKUP($A7,'EV Load'!$A$2:$Y$32,'Pc, Summer, S1'!C$1+2)</f>
        <v>0</v>
      </c>
      <c r="D7" s="1">
        <f>'[1]Pc, 2020, Summer'!D7*(1+[1]Main!$B$2)^(Main!$B$5-2020)*Main!$C$2+VLOOKUP($A7,'EV Load'!$A$2:$Y$32,'Pc, Summer, S1'!D$1+2)</f>
        <v>0</v>
      </c>
      <c r="E7" s="1">
        <f>'[1]Pc, 2020, Summer'!E7*(1+[1]Main!$B$2)^(Main!$B$5-2020)*Main!$C$2+VLOOKUP($A7,'EV Load'!$A$2:$Y$32,'Pc, Summer, S1'!E$1+2)</f>
        <v>0</v>
      </c>
      <c r="F7" s="1">
        <f>'[1]Pc, 2020, Summer'!F7*(1+[1]Main!$B$2)^(Main!$B$5-2020)*Main!$C$2+VLOOKUP($A7,'EV Load'!$A$2:$Y$32,'Pc, Summer, S1'!F$1+2)</f>
        <v>0</v>
      </c>
      <c r="G7" s="1">
        <f>'[1]Pc, 2020, Summer'!G7*(1+[1]Main!$B$2)^(Main!$B$5-2020)*Main!$C$2+VLOOKUP($A7,'EV Load'!$A$2:$Y$32,'Pc, Summer, S1'!G$1+2)</f>
        <v>0</v>
      </c>
      <c r="H7" s="1">
        <f>'[1]Pc, 2020, Summer'!H7*(1+[1]Main!$B$2)^(Main!$B$5-2020)*Main!$C$2+VLOOKUP($A7,'EV Load'!$A$2:$Y$32,'Pc, Summer, S1'!H$1+2)</f>
        <v>0</v>
      </c>
      <c r="I7" s="1">
        <f>'[1]Pc, 2020, Summer'!I7*(1+[1]Main!$B$2)^(Main!$B$5-2020)*Main!$C$2+VLOOKUP($A7,'EV Load'!$A$2:$Y$32,'Pc, Summer, S1'!I$1+2)</f>
        <v>0</v>
      </c>
      <c r="J7" s="1">
        <f>'[1]Pc, 2020, Summer'!J7*(1+[1]Main!$B$2)^(Main!$B$5-2020)*Main!$C$2+VLOOKUP($A7,'EV Load'!$A$2:$Y$32,'Pc, Summer, S1'!J$1+2)</f>
        <v>0</v>
      </c>
      <c r="K7" s="1">
        <f>'[1]Pc, 2020, Summer'!K7*(1+[1]Main!$B$2)^(Main!$B$5-2020)*Main!$C$2+VLOOKUP($A7,'EV Load'!$A$2:$Y$32,'Pc, Summer, S1'!K$1+2)</f>
        <v>0</v>
      </c>
      <c r="L7" s="1">
        <f>'[1]Pc, 2020, Summer'!L7*(1+[1]Main!$B$2)^(Main!$B$5-2020)*Main!$C$2+VLOOKUP($A7,'EV Load'!$A$2:$Y$32,'Pc, Summer, S1'!L$1+2)</f>
        <v>0</v>
      </c>
      <c r="M7" s="1">
        <f>'[1]Pc, 2020, Summer'!M7*(1+[1]Main!$B$2)^(Main!$B$5-2020)*Main!$C$2+VLOOKUP($A7,'EV Load'!$A$2:$Y$32,'Pc, Summer, S1'!M$1+2)</f>
        <v>0</v>
      </c>
      <c r="N7" s="1">
        <f>'[1]Pc, 2020, Summer'!N7*(1+[1]Main!$B$2)^(Main!$B$5-2020)*Main!$C$2+VLOOKUP($A7,'EV Load'!$A$2:$Y$32,'Pc, Summer, S1'!N$1+2)</f>
        <v>0</v>
      </c>
      <c r="O7" s="1">
        <f>'[1]Pc, 2020, Summer'!O7*(1+[1]Main!$B$2)^(Main!$B$5-2020)*Main!$C$2+VLOOKUP($A7,'EV Load'!$A$2:$Y$32,'Pc, Summer, S1'!O$1+2)</f>
        <v>0</v>
      </c>
      <c r="P7" s="1">
        <f>'[1]Pc, 2020, Summer'!P7*(1+[1]Main!$B$2)^(Main!$B$5-2020)*Main!$C$2+VLOOKUP($A7,'EV Load'!$A$2:$Y$32,'Pc, Summer, S1'!P$1+2)</f>
        <v>0</v>
      </c>
      <c r="Q7" s="1">
        <f>'[1]Pc, 2020, Summer'!Q7*(1+[1]Main!$B$2)^(Main!$B$5-2020)*Main!$C$2+VLOOKUP($A7,'EV Load'!$A$2:$Y$32,'Pc, Summer, S1'!Q$1+2)</f>
        <v>0</v>
      </c>
      <c r="R7" s="1">
        <f>'[1]Pc, 2020, Summer'!R7*(1+[1]Main!$B$2)^(Main!$B$5-2020)*Main!$C$2+VLOOKUP($A7,'EV Load'!$A$2:$Y$32,'Pc, Summer, S1'!R$1+2)</f>
        <v>0</v>
      </c>
      <c r="S7" s="1">
        <f>'[1]Pc, 2020, Summer'!S7*(1+[1]Main!$B$2)^(Main!$B$5-2020)*Main!$C$2+VLOOKUP($A7,'EV Load'!$A$2:$Y$32,'Pc, Summer, S1'!S$1+2)</f>
        <v>0</v>
      </c>
      <c r="T7" s="1">
        <f>'[1]Pc, 2020, Summer'!T7*(1+[1]Main!$B$2)^(Main!$B$5-2020)*Main!$C$2+VLOOKUP($A7,'EV Load'!$A$2:$Y$32,'Pc, Summer, S1'!T$1+2)</f>
        <v>0</v>
      </c>
      <c r="U7" s="1">
        <f>'[1]Pc, 2020, Summer'!U7*(1+[1]Main!$B$2)^(Main!$B$5-2020)*Main!$C$2+VLOOKUP($A7,'EV Load'!$A$2:$Y$32,'Pc, Summer, S1'!U$1+2)</f>
        <v>0</v>
      </c>
      <c r="V7" s="1">
        <f>'[1]Pc, 2020, Summer'!V7*(1+[1]Main!$B$2)^(Main!$B$5-2020)*Main!$C$2+VLOOKUP($A7,'EV Load'!$A$2:$Y$32,'Pc, Summer, S1'!V$1+2)</f>
        <v>0</v>
      </c>
      <c r="W7" s="1">
        <f>'[1]Pc, 2020, Summer'!W7*(1+[1]Main!$B$2)^(Main!$B$5-2020)*Main!$C$2+VLOOKUP($A7,'EV Load'!$A$2:$Y$32,'Pc, Summer, S1'!W$1+2)</f>
        <v>0</v>
      </c>
      <c r="X7" s="1">
        <f>'[1]Pc, 2020, Summer'!X7*(1+[1]Main!$B$2)^(Main!$B$5-2020)*Main!$C$2+VLOOKUP($A7,'EV Load'!$A$2:$Y$32,'Pc, Summer, S1'!X$1+2)</f>
        <v>0</v>
      </c>
      <c r="Y7" s="1">
        <f>'[1]Pc, 2020, Summer'!Y7*(1+[1]Main!$B$2)^(Main!$B$5-2020)*Main!$C$2+VLOOKUP($A7,'EV Load'!$A$2:$Y$32,'Pc, Summer, S1'!Y$1+2)</f>
        <v>0</v>
      </c>
    </row>
    <row r="8" spans="1:25" x14ac:dyDescent="0.25">
      <c r="A8">
        <v>9</v>
      </c>
      <c r="B8" s="1">
        <f>'[1]Pc, 2020, Summer'!B8*(1+[1]Main!$B$2)^(Main!$B$5-2020)*Main!$C$2+VLOOKUP($A8,'EV Load'!$A$2:$Y$32,'Pc, Summer, S1'!B$1+2)</f>
        <v>19.299031177672692</v>
      </c>
      <c r="C8" s="1">
        <f>'[1]Pc, 2020, Summer'!C8*(1+[1]Main!$B$2)^(Main!$B$5-2020)*Main!$C$2+VLOOKUP($A8,'EV Load'!$A$2:$Y$32,'Pc, Summer, S1'!C$1+2)</f>
        <v>13.443737638193419</v>
      </c>
      <c r="D8" s="1">
        <f>'[1]Pc, 2020, Summer'!D8*(1+[1]Main!$B$2)^(Main!$B$5-2020)*Main!$C$2+VLOOKUP($A8,'EV Load'!$A$2:$Y$32,'Pc, Summer, S1'!D$1+2)</f>
        <v>16.978259380075148</v>
      </c>
      <c r="E8" s="1">
        <f>'[1]Pc, 2020, Summer'!E8*(1+[1]Main!$B$2)^(Main!$B$5-2020)*Main!$C$2+VLOOKUP($A8,'EV Load'!$A$2:$Y$32,'Pc, Summer, S1'!E$1+2)</f>
        <v>15.703714501197322</v>
      </c>
      <c r="F8" s="1">
        <f>'[1]Pc, 2020, Summer'!F8*(1+[1]Main!$B$2)^(Main!$B$5-2020)*Main!$C$2+VLOOKUP($A8,'EV Load'!$A$2:$Y$32,'Pc, Summer, S1'!F$1+2)</f>
        <v>17.359302286837561</v>
      </c>
      <c r="G8" s="1">
        <f>'[1]Pc, 2020, Summer'!G8*(1+[1]Main!$B$2)^(Main!$B$5-2020)*Main!$C$2+VLOOKUP($A8,'EV Load'!$A$2:$Y$32,'Pc, Summer, S1'!G$1+2)</f>
        <v>7.9504741236405705</v>
      </c>
      <c r="H8" s="1">
        <f>'[1]Pc, 2020, Summer'!H8*(1+[1]Main!$B$2)^(Main!$B$5-2020)*Main!$C$2+VLOOKUP($A8,'EV Load'!$A$2:$Y$32,'Pc, Summer, S1'!H$1+2)</f>
        <v>-8.2468445550079554</v>
      </c>
      <c r="I8" s="1">
        <f>'[1]Pc, 2020, Summer'!I8*(1+[1]Main!$B$2)^(Main!$B$5-2020)*Main!$C$2+VLOOKUP($A8,'EV Load'!$A$2:$Y$32,'Pc, Summer, S1'!I$1+2)</f>
        <v>1.5066600189827439</v>
      </c>
      <c r="J8" s="1">
        <f>'[1]Pc, 2020, Summer'!J8*(1+[1]Main!$B$2)^(Main!$B$5-2020)*Main!$C$2+VLOOKUP($A8,'EV Load'!$A$2:$Y$32,'Pc, Summer, S1'!J$1+2)</f>
        <v>7.0598780000154004</v>
      </c>
      <c r="K8" s="1">
        <f>'[1]Pc, 2020, Summer'!K8*(1+[1]Main!$B$2)^(Main!$B$5-2020)*Main!$C$2+VLOOKUP($A8,'EV Load'!$A$2:$Y$32,'Pc, Summer, S1'!K$1+2)</f>
        <v>16.471780595323736</v>
      </c>
      <c r="L8" s="1">
        <f>'[1]Pc, 2020, Summer'!L8*(1+[1]Main!$B$2)^(Main!$B$5-2020)*Main!$C$2+VLOOKUP($A8,'EV Load'!$A$2:$Y$32,'Pc, Summer, S1'!L$1+2)</f>
        <v>15.902276408314192</v>
      </c>
      <c r="M8" s="1">
        <f>'[1]Pc, 2020, Summer'!M8*(1+[1]Main!$B$2)^(Main!$B$5-2020)*Main!$C$2+VLOOKUP($A8,'EV Load'!$A$2:$Y$32,'Pc, Summer, S1'!M$1+2)</f>
        <v>9.0518936297284256</v>
      </c>
      <c r="N8" s="1">
        <f>'[1]Pc, 2020, Summer'!N8*(1+[1]Main!$B$2)^(Main!$B$5-2020)*Main!$C$2+VLOOKUP($A8,'EV Load'!$A$2:$Y$32,'Pc, Summer, S1'!N$1+2)</f>
        <v>7.6864368537796679</v>
      </c>
      <c r="O8" s="1">
        <f>'[1]Pc, 2020, Summer'!O8*(1+[1]Main!$B$2)^(Main!$B$5-2020)*Main!$C$2+VLOOKUP($A8,'EV Load'!$A$2:$Y$32,'Pc, Summer, S1'!O$1+2)</f>
        <v>9.3060564980323441</v>
      </c>
      <c r="P8" s="1">
        <f>'[1]Pc, 2020, Summer'!P8*(1+[1]Main!$B$2)^(Main!$B$5-2020)*Main!$C$2+VLOOKUP($A8,'EV Load'!$A$2:$Y$32,'Pc, Summer, S1'!P$1+2)</f>
        <v>8.2502964056346819</v>
      </c>
      <c r="Q8" s="1">
        <f>'[1]Pc, 2020, Summer'!Q8*(1+[1]Main!$B$2)^(Main!$B$5-2020)*Main!$C$2+VLOOKUP($A8,'EV Load'!$A$2:$Y$32,'Pc, Summer, S1'!Q$1+2)</f>
        <v>9.6635191088301244</v>
      </c>
      <c r="R8" s="1">
        <f>'[1]Pc, 2020, Summer'!R8*(1+[1]Main!$B$2)^(Main!$B$5-2020)*Main!$C$2+VLOOKUP($A8,'EV Load'!$A$2:$Y$32,'Pc, Summer, S1'!R$1+2)</f>
        <v>13.271169371524184</v>
      </c>
      <c r="S8" s="1">
        <f>'[1]Pc, 2020, Summer'!S8*(1+[1]Main!$B$2)^(Main!$B$5-2020)*Main!$C$2+VLOOKUP($A8,'EV Load'!$A$2:$Y$32,'Pc, Summer, S1'!S$1+2)</f>
        <v>13.685582058020438</v>
      </c>
      <c r="T8" s="1">
        <f>'[1]Pc, 2020, Summer'!T8*(1+[1]Main!$B$2)^(Main!$B$5-2020)*Main!$C$2+VLOOKUP($A8,'EV Load'!$A$2:$Y$32,'Pc, Summer, S1'!T$1+2)</f>
        <v>13.980761655563784</v>
      </c>
      <c r="U8" s="1">
        <f>'[1]Pc, 2020, Summer'!U8*(1+[1]Main!$B$2)^(Main!$B$5-2020)*Main!$C$2+VLOOKUP($A8,'EV Load'!$A$2:$Y$32,'Pc, Summer, S1'!U$1+2)</f>
        <v>13.875868756316102</v>
      </c>
      <c r="V8" s="1">
        <f>'[1]Pc, 2020, Summer'!V8*(1+[1]Main!$B$2)^(Main!$B$5-2020)*Main!$C$2+VLOOKUP($A8,'EV Load'!$A$2:$Y$32,'Pc, Summer, S1'!V$1+2)</f>
        <v>9.2897425664103377</v>
      </c>
      <c r="W8" s="1">
        <f>'[1]Pc, 2020, Summer'!W8*(1+[1]Main!$B$2)^(Main!$B$5-2020)*Main!$C$2+VLOOKUP($A8,'EV Load'!$A$2:$Y$32,'Pc, Summer, S1'!W$1+2)</f>
        <v>10.343023998077896</v>
      </c>
      <c r="X8" s="1">
        <f>'[1]Pc, 2020, Summer'!X8*(1+[1]Main!$B$2)^(Main!$B$5-2020)*Main!$C$2+VLOOKUP($A8,'EV Load'!$A$2:$Y$32,'Pc, Summer, S1'!X$1+2)</f>
        <v>13.469569123925034</v>
      </c>
      <c r="Y8" s="1">
        <f>'[1]Pc, 2020, Summer'!Y8*(1+[1]Main!$B$2)^(Main!$B$5-2020)*Main!$C$2+VLOOKUP($A8,'EV Load'!$A$2:$Y$32,'Pc, Summer, S1'!Y$1+2)</f>
        <v>13.86164080882288</v>
      </c>
    </row>
    <row r="9" spans="1:25" x14ac:dyDescent="0.25">
      <c r="A9">
        <v>10</v>
      </c>
      <c r="B9" s="1">
        <f>'[1]Pc, 2020, Summer'!B9*(1+[1]Main!$B$2)^(Main!$B$5-2020)*Main!$C$2+VLOOKUP($A9,'EV Load'!$A$2:$Y$32,'Pc, Summer, S1'!B$1+2)</f>
        <v>23.832199068624334</v>
      </c>
      <c r="C9" s="1">
        <f>'[1]Pc, 2020, Summer'!C9*(1+[1]Main!$B$2)^(Main!$B$5-2020)*Main!$C$2+VLOOKUP($A9,'EV Load'!$A$2:$Y$32,'Pc, Summer, S1'!C$1+2)</f>
        <v>20.43714604241022</v>
      </c>
      <c r="D9" s="1">
        <f>'[1]Pc, 2020, Summer'!D9*(1+[1]Main!$B$2)^(Main!$B$5-2020)*Main!$C$2+VLOOKUP($A9,'EV Load'!$A$2:$Y$32,'Pc, Summer, S1'!D$1+2)</f>
        <v>20.180630219858912</v>
      </c>
      <c r="E9" s="1">
        <f>'[1]Pc, 2020, Summer'!E9*(1+[1]Main!$B$2)^(Main!$B$5-2020)*Main!$C$2+VLOOKUP($A9,'EV Load'!$A$2:$Y$32,'Pc, Summer, S1'!E$1+2)</f>
        <v>18.372324042717505</v>
      </c>
      <c r="F9" s="1">
        <f>'[1]Pc, 2020, Summer'!F9*(1+[1]Main!$B$2)^(Main!$B$5-2020)*Main!$C$2+VLOOKUP($A9,'EV Load'!$A$2:$Y$32,'Pc, Summer, S1'!F$1+2)</f>
        <v>18.449884654941293</v>
      </c>
      <c r="G9" s="1">
        <f>'[1]Pc, 2020, Summer'!G9*(1+[1]Main!$B$2)^(Main!$B$5-2020)*Main!$C$2+VLOOKUP($A9,'EV Load'!$A$2:$Y$32,'Pc, Summer, S1'!G$1+2)</f>
        <v>18.418250765974179</v>
      </c>
      <c r="H9" s="1">
        <f>'[1]Pc, 2020, Summer'!H9*(1+[1]Main!$B$2)^(Main!$B$5-2020)*Main!$C$2+VLOOKUP($A9,'EV Load'!$A$2:$Y$32,'Pc, Summer, S1'!H$1+2)</f>
        <v>22.014829960553538</v>
      </c>
      <c r="I9" s="1">
        <f>'[1]Pc, 2020, Summer'!I9*(1+[1]Main!$B$2)^(Main!$B$5-2020)*Main!$C$2+VLOOKUP($A9,'EV Load'!$A$2:$Y$32,'Pc, Summer, S1'!I$1+2)</f>
        <v>28.357772791908396</v>
      </c>
      <c r="J9" s="1">
        <f>'[1]Pc, 2020, Summer'!J9*(1+[1]Main!$B$2)^(Main!$B$5-2020)*Main!$C$2+VLOOKUP($A9,'EV Load'!$A$2:$Y$32,'Pc, Summer, S1'!J$1+2)</f>
        <v>33.162613648810677</v>
      </c>
      <c r="K9" s="1">
        <f>'[1]Pc, 2020, Summer'!K9*(1+[1]Main!$B$2)^(Main!$B$5-2020)*Main!$C$2+VLOOKUP($A9,'EV Load'!$A$2:$Y$32,'Pc, Summer, S1'!K$1+2)</f>
        <v>33.933552572984574</v>
      </c>
      <c r="L9" s="1">
        <f>'[1]Pc, 2020, Summer'!L9*(1+[1]Main!$B$2)^(Main!$B$5-2020)*Main!$C$2+VLOOKUP($A9,'EV Load'!$A$2:$Y$32,'Pc, Summer, S1'!L$1+2)</f>
        <v>33.8247033389286</v>
      </c>
      <c r="M9" s="1">
        <f>'[1]Pc, 2020, Summer'!M9*(1+[1]Main!$B$2)^(Main!$B$5-2020)*Main!$C$2+VLOOKUP($A9,'EV Load'!$A$2:$Y$32,'Pc, Summer, S1'!M$1+2)</f>
        <v>35.340057749748496</v>
      </c>
      <c r="N9" s="1">
        <f>'[1]Pc, 2020, Summer'!N9*(1+[1]Main!$B$2)^(Main!$B$5-2020)*Main!$C$2+VLOOKUP($A9,'EV Load'!$A$2:$Y$32,'Pc, Summer, S1'!N$1+2)</f>
        <v>33.963866011730282</v>
      </c>
      <c r="O9" s="1">
        <f>'[1]Pc, 2020, Summer'!O9*(1+[1]Main!$B$2)^(Main!$B$5-2020)*Main!$C$2+VLOOKUP($A9,'EV Load'!$A$2:$Y$32,'Pc, Summer, S1'!O$1+2)</f>
        <v>33.370528836103404</v>
      </c>
      <c r="P9" s="1">
        <f>'[1]Pc, 2020, Summer'!P9*(1+[1]Main!$B$2)^(Main!$B$5-2020)*Main!$C$2+VLOOKUP($A9,'EV Load'!$A$2:$Y$32,'Pc, Summer, S1'!P$1+2)</f>
        <v>28.041678297837041</v>
      </c>
      <c r="Q9" s="1">
        <f>'[1]Pc, 2020, Summer'!Q9*(1+[1]Main!$B$2)^(Main!$B$5-2020)*Main!$C$2+VLOOKUP($A9,'EV Load'!$A$2:$Y$32,'Pc, Summer, S1'!Q$1+2)</f>
        <v>28.982118727379721</v>
      </c>
      <c r="R9" s="1">
        <f>'[1]Pc, 2020, Summer'!R9*(1+[1]Main!$B$2)^(Main!$B$5-2020)*Main!$C$2+VLOOKUP($A9,'EV Load'!$A$2:$Y$32,'Pc, Summer, S1'!R$1+2)</f>
        <v>33.664472165534995</v>
      </c>
      <c r="S9" s="1">
        <f>'[1]Pc, 2020, Summer'!S9*(1+[1]Main!$B$2)^(Main!$B$5-2020)*Main!$C$2+VLOOKUP($A9,'EV Load'!$A$2:$Y$32,'Pc, Summer, S1'!S$1+2)</f>
        <v>35.840169075544161</v>
      </c>
      <c r="T9" s="1">
        <f>'[1]Pc, 2020, Summer'!T9*(1+[1]Main!$B$2)^(Main!$B$5-2020)*Main!$C$2+VLOOKUP($A9,'EV Load'!$A$2:$Y$32,'Pc, Summer, S1'!T$1+2)</f>
        <v>28.268089851723698</v>
      </c>
      <c r="U9" s="1">
        <f>'[1]Pc, 2020, Summer'!U9*(1+[1]Main!$B$2)^(Main!$B$5-2020)*Main!$C$2+VLOOKUP($A9,'EV Load'!$A$2:$Y$32,'Pc, Summer, S1'!U$1+2)</f>
        <v>29.793804781339265</v>
      </c>
      <c r="V9" s="1">
        <f>'[1]Pc, 2020, Summer'!V9*(1+[1]Main!$B$2)^(Main!$B$5-2020)*Main!$C$2+VLOOKUP($A9,'EV Load'!$A$2:$Y$32,'Pc, Summer, S1'!V$1+2)</f>
        <v>27.566065969582183</v>
      </c>
      <c r="W9" s="1">
        <f>'[1]Pc, 2020, Summer'!W9*(1+[1]Main!$B$2)^(Main!$B$5-2020)*Main!$C$2+VLOOKUP($A9,'EV Load'!$A$2:$Y$32,'Pc, Summer, S1'!W$1+2)</f>
        <v>29.187284932030032</v>
      </c>
      <c r="X9" s="1">
        <f>'[1]Pc, 2020, Summer'!X9*(1+[1]Main!$B$2)^(Main!$B$5-2020)*Main!$C$2+VLOOKUP($A9,'EV Load'!$A$2:$Y$32,'Pc, Summer, S1'!X$1+2)</f>
        <v>27.807391104319173</v>
      </c>
      <c r="Y9" s="1">
        <f>'[1]Pc, 2020, Summer'!Y9*(1+[1]Main!$B$2)^(Main!$B$5-2020)*Main!$C$2+VLOOKUP($A9,'EV Load'!$A$2:$Y$32,'Pc, Summer, S1'!Y$1+2)</f>
        <v>25.209105341640207</v>
      </c>
    </row>
    <row r="10" spans="1:25" x14ac:dyDescent="0.25">
      <c r="A10">
        <v>12</v>
      </c>
      <c r="B10" s="1">
        <f>'[1]Pc, 2020, Summer'!B10*(1+[1]Main!$B$2)^(Main!$B$5-2020)*Main!$C$2+VLOOKUP($A10,'EV Load'!$A$2:$Y$32,'Pc, Summer, S1'!B$1+2)</f>
        <v>128.95848528033594</v>
      </c>
      <c r="C10" s="1">
        <f>'[1]Pc, 2020, Summer'!C10*(1+[1]Main!$B$2)^(Main!$B$5-2020)*Main!$C$2+VLOOKUP($A10,'EV Load'!$A$2:$Y$32,'Pc, Summer, S1'!C$1+2)</f>
        <v>115.93074056108073</v>
      </c>
      <c r="D10" s="1">
        <f>'[1]Pc, 2020, Summer'!D10*(1+[1]Main!$B$2)^(Main!$B$5-2020)*Main!$C$2+VLOOKUP($A10,'EV Load'!$A$2:$Y$32,'Pc, Summer, S1'!D$1+2)</f>
        <v>107.73204323486105</v>
      </c>
      <c r="E10" s="1">
        <f>'[1]Pc, 2020, Summer'!E10*(1+[1]Main!$B$2)^(Main!$B$5-2020)*Main!$C$2+VLOOKUP($A10,'EV Load'!$A$2:$Y$32,'Pc, Summer, S1'!E$1+2)</f>
        <v>104.07816255334137</v>
      </c>
      <c r="F10" s="1">
        <f>'[1]Pc, 2020, Summer'!F10*(1+[1]Main!$B$2)^(Main!$B$5-2020)*Main!$C$2+VLOOKUP($A10,'EV Load'!$A$2:$Y$32,'Pc, Summer, S1'!F$1+2)</f>
        <v>167.45569636174585</v>
      </c>
      <c r="G10" s="1">
        <f>'[1]Pc, 2020, Summer'!G10*(1+[1]Main!$B$2)^(Main!$B$5-2020)*Main!$C$2+VLOOKUP($A10,'EV Load'!$A$2:$Y$32,'Pc, Summer, S1'!G$1+2)</f>
        <v>160.66984350216768</v>
      </c>
      <c r="H10" s="1">
        <f>'[1]Pc, 2020, Summer'!H10*(1+[1]Main!$B$2)^(Main!$B$5-2020)*Main!$C$2+VLOOKUP($A10,'EV Load'!$A$2:$Y$32,'Pc, Summer, S1'!H$1+2)</f>
        <v>114.17175396973396</v>
      </c>
      <c r="I10" s="1">
        <f>'[1]Pc, 2020, Summer'!I10*(1+[1]Main!$B$2)^(Main!$B$5-2020)*Main!$C$2+VLOOKUP($A10,'EV Load'!$A$2:$Y$32,'Pc, Summer, S1'!I$1+2)</f>
        <v>138.63696527935639</v>
      </c>
      <c r="J10" s="1">
        <f>'[1]Pc, 2020, Summer'!J10*(1+[1]Main!$B$2)^(Main!$B$5-2020)*Main!$C$2+VLOOKUP($A10,'EV Load'!$A$2:$Y$32,'Pc, Summer, S1'!J$1+2)</f>
        <v>153.18904291305748</v>
      </c>
      <c r="K10" s="1">
        <f>'[1]Pc, 2020, Summer'!K10*(1+[1]Main!$B$2)^(Main!$B$5-2020)*Main!$C$2+VLOOKUP($A10,'EV Load'!$A$2:$Y$32,'Pc, Summer, S1'!K$1+2)</f>
        <v>164.47380751471286</v>
      </c>
      <c r="L10" s="1">
        <f>'[1]Pc, 2020, Summer'!L10*(1+[1]Main!$B$2)^(Main!$B$5-2020)*Main!$C$2+VLOOKUP($A10,'EV Load'!$A$2:$Y$32,'Pc, Summer, S1'!L$1+2)</f>
        <v>163.96699613284773</v>
      </c>
      <c r="M10" s="1">
        <f>'[1]Pc, 2020, Summer'!M10*(1+[1]Main!$B$2)^(Main!$B$5-2020)*Main!$C$2+VLOOKUP($A10,'EV Load'!$A$2:$Y$32,'Pc, Summer, S1'!M$1+2)</f>
        <v>180.45294803455403</v>
      </c>
      <c r="N10" s="1">
        <f>'[1]Pc, 2020, Summer'!N10*(1+[1]Main!$B$2)^(Main!$B$5-2020)*Main!$C$2+VLOOKUP($A10,'EV Load'!$A$2:$Y$32,'Pc, Summer, S1'!N$1+2)</f>
        <v>186.6859440010372</v>
      </c>
      <c r="O10" s="1">
        <f>'[1]Pc, 2020, Summer'!O10*(1+[1]Main!$B$2)^(Main!$B$5-2020)*Main!$C$2+VLOOKUP($A10,'EV Load'!$A$2:$Y$32,'Pc, Summer, S1'!O$1+2)</f>
        <v>184.49584967057743</v>
      </c>
      <c r="P10" s="1">
        <f>'[1]Pc, 2020, Summer'!P10*(1+[1]Main!$B$2)^(Main!$B$5-2020)*Main!$C$2+VLOOKUP($A10,'EV Load'!$A$2:$Y$32,'Pc, Summer, S1'!P$1+2)</f>
        <v>196.48252299557024</v>
      </c>
      <c r="Q10" s="1">
        <f>'[1]Pc, 2020, Summer'!Q10*(1+[1]Main!$B$2)^(Main!$B$5-2020)*Main!$C$2+VLOOKUP($A10,'EV Load'!$A$2:$Y$32,'Pc, Summer, S1'!Q$1+2)</f>
        <v>181.95295433387554</v>
      </c>
      <c r="R10" s="1">
        <f>'[1]Pc, 2020, Summer'!R10*(1+[1]Main!$B$2)^(Main!$B$5-2020)*Main!$C$2+VLOOKUP($A10,'EV Load'!$A$2:$Y$32,'Pc, Summer, S1'!R$1+2)</f>
        <v>173.93423076754448</v>
      </c>
      <c r="S10" s="1">
        <f>'[1]Pc, 2020, Summer'!S10*(1+[1]Main!$B$2)^(Main!$B$5-2020)*Main!$C$2+VLOOKUP($A10,'EV Load'!$A$2:$Y$32,'Pc, Summer, S1'!S$1+2)</f>
        <v>171.89092686441654</v>
      </c>
      <c r="T10" s="1">
        <f>'[1]Pc, 2020, Summer'!T10*(1+[1]Main!$B$2)^(Main!$B$5-2020)*Main!$C$2+VLOOKUP($A10,'EV Load'!$A$2:$Y$32,'Pc, Summer, S1'!T$1+2)</f>
        <v>165.35120169283098</v>
      </c>
      <c r="U10" s="1">
        <f>'[1]Pc, 2020, Summer'!U10*(1+[1]Main!$B$2)^(Main!$B$5-2020)*Main!$C$2+VLOOKUP($A10,'EV Load'!$A$2:$Y$32,'Pc, Summer, S1'!U$1+2)</f>
        <v>168.15113439515466</v>
      </c>
      <c r="V10" s="1">
        <f>'[1]Pc, 2020, Summer'!V10*(1+[1]Main!$B$2)^(Main!$B$5-2020)*Main!$C$2+VLOOKUP($A10,'EV Load'!$A$2:$Y$32,'Pc, Summer, S1'!V$1+2)</f>
        <v>164.8196338676573</v>
      </c>
      <c r="W10" s="1">
        <f>'[1]Pc, 2020, Summer'!W10*(1+[1]Main!$B$2)^(Main!$B$5-2020)*Main!$C$2+VLOOKUP($A10,'EV Load'!$A$2:$Y$32,'Pc, Summer, S1'!W$1+2)</f>
        <v>177.57778643582932</v>
      </c>
      <c r="X10" s="1">
        <f>'[1]Pc, 2020, Summer'!X10*(1+[1]Main!$B$2)^(Main!$B$5-2020)*Main!$C$2+VLOOKUP($A10,'EV Load'!$A$2:$Y$32,'Pc, Summer, S1'!X$1+2)</f>
        <v>172.22639358156269</v>
      </c>
      <c r="Y10" s="1">
        <f>'[1]Pc, 2020, Summer'!Y10*(1+[1]Main!$B$2)^(Main!$B$5-2020)*Main!$C$2+VLOOKUP($A10,'EV Load'!$A$2:$Y$32,'Pc, Summer, S1'!Y$1+2)</f>
        <v>144.84540926669192</v>
      </c>
    </row>
    <row r="11" spans="1:25" x14ac:dyDescent="0.25">
      <c r="A11">
        <v>15</v>
      </c>
      <c r="B11" s="1">
        <f>'[1]Pc, 2020, Summer'!B11*(1+[1]Main!$B$2)^(Main!$B$5-2020)*Main!$C$2+VLOOKUP($A11,'EV Load'!$A$2:$Y$32,'Pc, Summer, S1'!B$1+2)</f>
        <v>3.8509261682932752</v>
      </c>
      <c r="C11" s="1">
        <f>'[1]Pc, 2020, Summer'!C11*(1+[1]Main!$B$2)^(Main!$B$5-2020)*Main!$C$2+VLOOKUP($A11,'EV Load'!$A$2:$Y$32,'Pc, Summer, S1'!C$1+2)</f>
        <v>3.6207696223840942</v>
      </c>
      <c r="D11" s="1">
        <f>'[1]Pc, 2020, Summer'!D11*(1+[1]Main!$B$2)^(Main!$B$5-2020)*Main!$C$2+VLOOKUP($A11,'EV Load'!$A$2:$Y$32,'Pc, Summer, S1'!D$1+2)</f>
        <v>3.2659397493397559</v>
      </c>
      <c r="E11" s="1">
        <f>'[1]Pc, 2020, Summer'!E11*(1+[1]Main!$B$2)^(Main!$B$5-2020)*Main!$C$2+VLOOKUP($A11,'EV Load'!$A$2:$Y$32,'Pc, Summer, S1'!E$1+2)</f>
        <v>3.3137562771427449</v>
      </c>
      <c r="F11" s="1">
        <f>'[1]Pc, 2020, Summer'!F11*(1+[1]Main!$B$2)^(Main!$B$5-2020)*Main!$C$2+VLOOKUP($A11,'EV Load'!$A$2:$Y$32,'Pc, Summer, S1'!F$1+2)</f>
        <v>3.2956880266091759</v>
      </c>
      <c r="G11" s="1">
        <f>'[1]Pc, 2020, Summer'!G11*(1+[1]Main!$B$2)^(Main!$B$5-2020)*Main!$C$2+VLOOKUP($A11,'EV Load'!$A$2:$Y$32,'Pc, Summer, S1'!G$1+2)</f>
        <v>3.416876226577334</v>
      </c>
      <c r="H11" s="1">
        <f>'[1]Pc, 2020, Summer'!H11*(1+[1]Main!$B$2)^(Main!$B$5-2020)*Main!$C$2+VLOOKUP($A11,'EV Load'!$A$2:$Y$32,'Pc, Summer, S1'!H$1+2)</f>
        <v>3.8776379929880727</v>
      </c>
      <c r="I11" s="1">
        <f>'[1]Pc, 2020, Summer'!I11*(1+[1]Main!$B$2)^(Main!$B$5-2020)*Main!$C$2+VLOOKUP($A11,'EV Load'!$A$2:$Y$32,'Pc, Summer, S1'!I$1+2)</f>
        <v>4.4470432687549728</v>
      </c>
      <c r="J11" s="1">
        <f>'[1]Pc, 2020, Summer'!J11*(1+[1]Main!$B$2)^(Main!$B$5-2020)*Main!$C$2+VLOOKUP($A11,'EV Load'!$A$2:$Y$32,'Pc, Summer, S1'!J$1+2)</f>
        <v>4.9007820484946549</v>
      </c>
      <c r="K11" s="1">
        <f>'[1]Pc, 2020, Summer'!K11*(1+[1]Main!$B$2)^(Main!$B$5-2020)*Main!$C$2+VLOOKUP($A11,'EV Load'!$A$2:$Y$32,'Pc, Summer, S1'!K$1+2)</f>
        <v>5.1739803352742699</v>
      </c>
      <c r="L11" s="1">
        <f>'[1]Pc, 2020, Summer'!L11*(1+[1]Main!$B$2)^(Main!$B$5-2020)*Main!$C$2+VLOOKUP($A11,'EV Load'!$A$2:$Y$32,'Pc, Summer, S1'!L$1+2)</f>
        <v>5.1955493557798045</v>
      </c>
      <c r="M11" s="1">
        <f>'[1]Pc, 2020, Summer'!M11*(1+[1]Main!$B$2)^(Main!$B$5-2020)*Main!$C$2+VLOOKUP($A11,'EV Load'!$A$2:$Y$32,'Pc, Summer, S1'!M$1+2)</f>
        <v>5.2391320019930312</v>
      </c>
      <c r="N11" s="1">
        <f>'[1]Pc, 2020, Summer'!N11*(1+[1]Main!$B$2)^(Main!$B$5-2020)*Main!$C$2+VLOOKUP($A11,'EV Load'!$A$2:$Y$32,'Pc, Summer, S1'!N$1+2)</f>
        <v>5.4554921165727128</v>
      </c>
      <c r="O11" s="1">
        <f>'[1]Pc, 2020, Summer'!O11*(1+[1]Main!$B$2)^(Main!$B$5-2020)*Main!$C$2+VLOOKUP($A11,'EV Load'!$A$2:$Y$32,'Pc, Summer, S1'!O$1+2)</f>
        <v>5.3712985706592091</v>
      </c>
      <c r="P11" s="1">
        <f>'[1]Pc, 2020, Summer'!P11*(1+[1]Main!$B$2)^(Main!$B$5-2020)*Main!$C$2+VLOOKUP($A11,'EV Load'!$A$2:$Y$32,'Pc, Summer, S1'!P$1+2)</f>
        <v>5.1250157134384757</v>
      </c>
      <c r="Q11" s="1">
        <f>'[1]Pc, 2020, Summer'!Q11*(1+[1]Main!$B$2)^(Main!$B$5-2020)*Main!$C$2+VLOOKUP($A11,'EV Load'!$A$2:$Y$32,'Pc, Summer, S1'!Q$1+2)</f>
        <v>5.0830238233971965</v>
      </c>
      <c r="R11" s="1">
        <f>'[1]Pc, 2020, Summer'!R11*(1+[1]Main!$B$2)^(Main!$B$5-2020)*Main!$C$2+VLOOKUP($A11,'EV Load'!$A$2:$Y$32,'Pc, Summer, S1'!R$1+2)</f>
        <v>4.8116053681551501</v>
      </c>
      <c r="S11" s="1">
        <f>'[1]Pc, 2020, Summer'!S11*(1+[1]Main!$B$2)^(Main!$B$5-2020)*Main!$C$2+VLOOKUP($A11,'EV Load'!$A$2:$Y$32,'Pc, Summer, S1'!S$1+2)</f>
        <v>4.8330271368708884</v>
      </c>
      <c r="T11" s="1">
        <f>'[1]Pc, 2020, Summer'!T11*(1+[1]Main!$B$2)^(Main!$B$5-2020)*Main!$C$2+VLOOKUP($A11,'EV Load'!$A$2:$Y$32,'Pc, Summer, S1'!T$1+2)</f>
        <v>4.7508832292838425</v>
      </c>
      <c r="U11" s="1">
        <f>'[1]Pc, 2020, Summer'!U11*(1+[1]Main!$B$2)^(Main!$B$5-2020)*Main!$C$2+VLOOKUP($A11,'EV Load'!$A$2:$Y$32,'Pc, Summer, S1'!U$1+2)</f>
        <v>4.9928647070832364</v>
      </c>
      <c r="V11" s="1">
        <f>'[1]Pc, 2020, Summer'!V11*(1+[1]Main!$B$2)^(Main!$B$5-2020)*Main!$C$2+VLOOKUP($A11,'EV Load'!$A$2:$Y$32,'Pc, Summer, S1'!V$1+2)</f>
        <v>4.997550437071598</v>
      </c>
      <c r="W11" s="1">
        <f>'[1]Pc, 2020, Summer'!W11*(1+[1]Main!$B$2)^(Main!$B$5-2020)*Main!$C$2+VLOOKUP($A11,'EV Load'!$A$2:$Y$32,'Pc, Summer, S1'!W$1+2)</f>
        <v>5.1586594604053797</v>
      </c>
      <c r="X11" s="1">
        <f>'[1]Pc, 2020, Summer'!X11*(1+[1]Main!$B$2)^(Main!$B$5-2020)*Main!$C$2+VLOOKUP($A11,'EV Load'!$A$2:$Y$32,'Pc, Summer, S1'!X$1+2)</f>
        <v>4.9567413283181398</v>
      </c>
      <c r="Y11" s="1">
        <f>'[1]Pc, 2020, Summer'!Y11*(1+[1]Main!$B$2)^(Main!$B$5-2020)*Main!$C$2+VLOOKUP($A11,'EV Load'!$A$2:$Y$32,'Pc, Summer, S1'!Y$1+2)</f>
        <v>4.3562617834779029</v>
      </c>
    </row>
    <row r="12" spans="1:25" x14ac:dyDescent="0.25">
      <c r="A12">
        <v>16</v>
      </c>
      <c r="B12" s="1">
        <f>'[1]Pc, 2020, Summer'!B12*(1+[1]Main!$B$2)^(Main!$B$5-2020)*Main!$C$2+VLOOKUP($A12,'EV Load'!$A$2:$Y$32,'Pc, Summer, S1'!B$1+2)</f>
        <v>22.471310426642685</v>
      </c>
      <c r="C12" s="1">
        <f>'[1]Pc, 2020, Summer'!C12*(1+[1]Main!$B$2)^(Main!$B$5-2020)*Main!$C$2+VLOOKUP($A12,'EV Load'!$A$2:$Y$32,'Pc, Summer, S1'!C$1+2)</f>
        <v>22.748234118766469</v>
      </c>
      <c r="D12" s="1">
        <f>'[1]Pc, 2020, Summer'!D12*(1+[1]Main!$B$2)^(Main!$B$5-2020)*Main!$C$2+VLOOKUP($A12,'EV Load'!$A$2:$Y$32,'Pc, Summer, S1'!D$1+2)</f>
        <v>21.100345651409839</v>
      </c>
      <c r="E12" s="1">
        <f>'[1]Pc, 2020, Summer'!E12*(1+[1]Main!$B$2)^(Main!$B$5-2020)*Main!$C$2+VLOOKUP($A12,'EV Load'!$A$2:$Y$32,'Pc, Summer, S1'!E$1+2)</f>
        <v>22.130650425835093</v>
      </c>
      <c r="F12" s="1">
        <f>'[1]Pc, 2020, Summer'!F12*(1+[1]Main!$B$2)^(Main!$B$5-2020)*Main!$C$2+VLOOKUP($A12,'EV Load'!$A$2:$Y$32,'Pc, Summer, S1'!F$1+2)</f>
        <v>21.806390178734866</v>
      </c>
      <c r="G12" s="1">
        <f>'[1]Pc, 2020, Summer'!G12*(1+[1]Main!$B$2)^(Main!$B$5-2020)*Main!$C$2+VLOOKUP($A12,'EV Load'!$A$2:$Y$32,'Pc, Summer, S1'!G$1+2)</f>
        <v>22.904210944779663</v>
      </c>
      <c r="H12" s="1">
        <f>'[1]Pc, 2020, Summer'!H12*(1+[1]Main!$B$2)^(Main!$B$5-2020)*Main!$C$2+VLOOKUP($A12,'EV Load'!$A$2:$Y$32,'Pc, Summer, S1'!H$1+2)</f>
        <v>30.16768161263002</v>
      </c>
      <c r="I12" s="1">
        <f>'[1]Pc, 2020, Summer'!I12*(1+[1]Main!$B$2)^(Main!$B$5-2020)*Main!$C$2+VLOOKUP($A12,'EV Load'!$A$2:$Y$32,'Pc, Summer, S1'!I$1+2)</f>
        <v>32.417042699995278</v>
      </c>
      <c r="J12" s="1">
        <f>'[1]Pc, 2020, Summer'!J12*(1+[1]Main!$B$2)^(Main!$B$5-2020)*Main!$C$2+VLOOKUP($A12,'EV Load'!$A$2:$Y$32,'Pc, Summer, S1'!J$1+2)</f>
        <v>33.411355592804021</v>
      </c>
      <c r="K12" s="1">
        <f>'[1]Pc, 2020, Summer'!K12*(1+[1]Main!$B$2)^(Main!$B$5-2020)*Main!$C$2+VLOOKUP($A12,'EV Load'!$A$2:$Y$32,'Pc, Summer, S1'!K$1+2)</f>
        <v>33.901171908762301</v>
      </c>
      <c r="L12" s="1">
        <f>'[1]Pc, 2020, Summer'!L12*(1+[1]Main!$B$2)^(Main!$B$5-2020)*Main!$C$2+VLOOKUP($A12,'EV Load'!$A$2:$Y$32,'Pc, Summer, S1'!L$1+2)</f>
        <v>34.112427663015808</v>
      </c>
      <c r="M12" s="1">
        <f>'[1]Pc, 2020, Summer'!M12*(1+[1]Main!$B$2)^(Main!$B$5-2020)*Main!$C$2+VLOOKUP($A12,'EV Load'!$A$2:$Y$32,'Pc, Summer, S1'!M$1+2)</f>
        <v>34.903661640274485</v>
      </c>
      <c r="N12" s="1">
        <f>'[1]Pc, 2020, Summer'!N12*(1+[1]Main!$B$2)^(Main!$B$5-2020)*Main!$C$2+VLOOKUP($A12,'EV Load'!$A$2:$Y$32,'Pc, Summer, S1'!N$1+2)</f>
        <v>33.92593857245248</v>
      </c>
      <c r="O12" s="1">
        <f>'[1]Pc, 2020, Summer'!O12*(1+[1]Main!$B$2)^(Main!$B$5-2020)*Main!$C$2+VLOOKUP($A12,'EV Load'!$A$2:$Y$32,'Pc, Summer, S1'!O$1+2)</f>
        <v>33.176718418645912</v>
      </c>
      <c r="P12" s="1">
        <f>'[1]Pc, 2020, Summer'!P12*(1+[1]Main!$B$2)^(Main!$B$5-2020)*Main!$C$2+VLOOKUP($A12,'EV Load'!$A$2:$Y$32,'Pc, Summer, S1'!P$1+2)</f>
        <v>30.753147216666893</v>
      </c>
      <c r="Q12" s="1">
        <f>'[1]Pc, 2020, Summer'!Q12*(1+[1]Main!$B$2)^(Main!$B$5-2020)*Main!$C$2+VLOOKUP($A12,'EV Load'!$A$2:$Y$32,'Pc, Summer, S1'!Q$1+2)</f>
        <v>29.49349523973293</v>
      </c>
      <c r="R12" s="1">
        <f>'[1]Pc, 2020, Summer'!R12*(1+[1]Main!$B$2)^(Main!$B$5-2020)*Main!$C$2+VLOOKUP($A12,'EV Load'!$A$2:$Y$32,'Pc, Summer, S1'!R$1+2)</f>
        <v>29.970922750584808</v>
      </c>
      <c r="S12" s="1">
        <f>'[1]Pc, 2020, Summer'!S12*(1+[1]Main!$B$2)^(Main!$B$5-2020)*Main!$C$2+VLOOKUP($A12,'EV Load'!$A$2:$Y$32,'Pc, Summer, S1'!S$1+2)</f>
        <v>29.409780529989138</v>
      </c>
      <c r="T12" s="1">
        <f>'[1]Pc, 2020, Summer'!T12*(1+[1]Main!$B$2)^(Main!$B$5-2020)*Main!$C$2+VLOOKUP($A12,'EV Load'!$A$2:$Y$32,'Pc, Summer, S1'!T$1+2)</f>
        <v>29.742638991303789</v>
      </c>
      <c r="U12" s="1">
        <f>'[1]Pc, 2020, Summer'!U12*(1+[1]Main!$B$2)^(Main!$B$5-2020)*Main!$C$2+VLOOKUP($A12,'EV Load'!$A$2:$Y$32,'Pc, Summer, S1'!U$1+2)</f>
        <v>30.488800098542161</v>
      </c>
      <c r="V12" s="1">
        <f>'[1]Pc, 2020, Summer'!V12*(1+[1]Main!$B$2)^(Main!$B$5-2020)*Main!$C$2+VLOOKUP($A12,'EV Load'!$A$2:$Y$32,'Pc, Summer, S1'!V$1+2)</f>
        <v>29.417619532088555</v>
      </c>
      <c r="W12" s="1">
        <f>'[1]Pc, 2020, Summer'!W12*(1+[1]Main!$B$2)^(Main!$B$5-2020)*Main!$C$2+VLOOKUP($A12,'EV Load'!$A$2:$Y$32,'Pc, Summer, S1'!W$1+2)</f>
        <v>30.669713563855098</v>
      </c>
      <c r="X12" s="1">
        <f>'[1]Pc, 2020, Summer'!X12*(1+[1]Main!$B$2)^(Main!$B$5-2020)*Main!$C$2+VLOOKUP($A12,'EV Load'!$A$2:$Y$32,'Pc, Summer, S1'!X$1+2)</f>
        <v>30.051722393054341</v>
      </c>
      <c r="Y12" s="1">
        <f>'[1]Pc, 2020, Summer'!Y12*(1+[1]Main!$B$2)^(Main!$B$5-2020)*Main!$C$2+VLOOKUP($A12,'EV Load'!$A$2:$Y$32,'Pc, Summer, S1'!Y$1+2)</f>
        <v>25.520484534636584</v>
      </c>
    </row>
    <row r="13" spans="1:25" x14ac:dyDescent="0.25">
      <c r="A13">
        <v>17</v>
      </c>
      <c r="B13" s="1">
        <f>'[1]Pc, 2020, Summer'!B13*(1+[1]Main!$B$2)^(Main!$B$5-2020)*Main!$C$2+VLOOKUP($A13,'EV Load'!$A$2:$Y$32,'Pc, Summer, S1'!B$1+2)</f>
        <v>6.6592902776466225</v>
      </c>
      <c r="C13" s="1">
        <f>'[1]Pc, 2020, Summer'!C13*(1+[1]Main!$B$2)^(Main!$B$5-2020)*Main!$C$2+VLOOKUP($A13,'EV Load'!$A$2:$Y$32,'Pc, Summer, S1'!C$1+2)</f>
        <v>6.8755558010326228</v>
      </c>
      <c r="D13" s="1">
        <f>'[1]Pc, 2020, Summer'!D13*(1+[1]Main!$B$2)^(Main!$B$5-2020)*Main!$C$2+VLOOKUP($A13,'EV Load'!$A$2:$Y$32,'Pc, Summer, S1'!D$1+2)</f>
        <v>5.5816826512760667</v>
      </c>
      <c r="E13" s="1">
        <f>'[1]Pc, 2020, Summer'!E13*(1+[1]Main!$B$2)^(Main!$B$5-2020)*Main!$C$2+VLOOKUP($A13,'EV Load'!$A$2:$Y$32,'Pc, Summer, S1'!E$1+2)</f>
        <v>5.9785948447613348</v>
      </c>
      <c r="F13" s="1">
        <f>'[1]Pc, 2020, Summer'!F13*(1+[1]Main!$B$2)^(Main!$B$5-2020)*Main!$C$2+VLOOKUP($A13,'EV Load'!$A$2:$Y$32,'Pc, Summer, S1'!F$1+2)</f>
        <v>6.0280367161684669</v>
      </c>
      <c r="G13" s="1">
        <f>'[1]Pc, 2020, Summer'!G13*(1+[1]Main!$B$2)^(Main!$B$5-2020)*Main!$C$2+VLOOKUP($A13,'EV Load'!$A$2:$Y$32,'Pc, Summer, S1'!G$1+2)</f>
        <v>5.6160601425292755</v>
      </c>
      <c r="H13" s="1">
        <f>'[1]Pc, 2020, Summer'!H13*(1+[1]Main!$B$2)^(Main!$B$5-2020)*Main!$C$2+VLOOKUP($A13,'EV Load'!$A$2:$Y$32,'Pc, Summer, S1'!H$1+2)</f>
        <v>6.4818109312650956</v>
      </c>
      <c r="I13" s="1">
        <f>'[1]Pc, 2020, Summer'!I13*(1+[1]Main!$B$2)^(Main!$B$5-2020)*Main!$C$2+VLOOKUP($A13,'EV Load'!$A$2:$Y$32,'Pc, Summer, S1'!I$1+2)</f>
        <v>7.0111101808730778</v>
      </c>
      <c r="J13" s="1">
        <f>'[1]Pc, 2020, Summer'!J13*(1+[1]Main!$B$2)^(Main!$B$5-2020)*Main!$C$2+VLOOKUP($A13,'EV Load'!$A$2:$Y$32,'Pc, Summer, S1'!J$1+2)</f>
        <v>7.1611406298120883</v>
      </c>
      <c r="K13" s="1">
        <f>'[1]Pc, 2020, Summer'!K13*(1+[1]Main!$B$2)^(Main!$B$5-2020)*Main!$C$2+VLOOKUP($A13,'EV Load'!$A$2:$Y$32,'Pc, Summer, S1'!K$1+2)</f>
        <v>7.6936653479566841</v>
      </c>
      <c r="L13" s="1">
        <f>'[1]Pc, 2020, Summer'!L13*(1+[1]Main!$B$2)^(Main!$B$5-2020)*Main!$C$2+VLOOKUP($A13,'EV Load'!$A$2:$Y$32,'Pc, Summer, S1'!L$1+2)</f>
        <v>7.216250209055195</v>
      </c>
      <c r="M13" s="1">
        <f>'[1]Pc, 2020, Summer'!M13*(1+[1]Main!$B$2)^(Main!$B$5-2020)*Main!$C$2+VLOOKUP($A13,'EV Load'!$A$2:$Y$32,'Pc, Summer, S1'!M$1+2)</f>
        <v>7.4672624332540272</v>
      </c>
      <c r="N13" s="1">
        <f>'[1]Pc, 2020, Summer'!N13*(1+[1]Main!$B$2)^(Main!$B$5-2020)*Main!$C$2+VLOOKUP($A13,'EV Load'!$A$2:$Y$32,'Pc, Summer, S1'!N$1+2)</f>
        <v>8.0304615649198823</v>
      </c>
      <c r="O13" s="1">
        <f>'[1]Pc, 2020, Summer'!O13*(1+[1]Main!$B$2)^(Main!$B$5-2020)*Main!$C$2+VLOOKUP($A13,'EV Load'!$A$2:$Y$32,'Pc, Summer, S1'!O$1+2)</f>
        <v>7.4768510844369782</v>
      </c>
      <c r="P13" s="1">
        <f>'[1]Pc, 2020, Summer'!P13*(1+[1]Main!$B$2)^(Main!$B$5-2020)*Main!$C$2+VLOOKUP($A13,'EV Load'!$A$2:$Y$32,'Pc, Summer, S1'!P$1+2)</f>
        <v>6.8437417259239357</v>
      </c>
      <c r="Q13" s="1">
        <f>'[1]Pc, 2020, Summer'!Q13*(1+[1]Main!$B$2)^(Main!$B$5-2020)*Main!$C$2+VLOOKUP($A13,'EV Load'!$A$2:$Y$32,'Pc, Summer, S1'!Q$1+2)</f>
        <v>7.4873453932958833</v>
      </c>
      <c r="R13" s="1">
        <f>'[1]Pc, 2020, Summer'!R13*(1+[1]Main!$B$2)^(Main!$B$5-2020)*Main!$C$2+VLOOKUP($A13,'EV Load'!$A$2:$Y$32,'Pc, Summer, S1'!R$1+2)</f>
        <v>6.8324988581159118</v>
      </c>
      <c r="S13" s="1">
        <f>'[1]Pc, 2020, Summer'!S13*(1+[1]Main!$B$2)^(Main!$B$5-2020)*Main!$C$2+VLOOKUP($A13,'EV Load'!$A$2:$Y$32,'Pc, Summer, S1'!S$1+2)</f>
        <v>7.5041796870523632</v>
      </c>
      <c r="T13" s="1">
        <f>'[1]Pc, 2020, Summer'!T13*(1+[1]Main!$B$2)^(Main!$B$5-2020)*Main!$C$2+VLOOKUP($A13,'EV Load'!$A$2:$Y$32,'Pc, Summer, S1'!T$1+2)</f>
        <v>7.4758121607603227</v>
      </c>
      <c r="U13" s="1">
        <f>'[1]Pc, 2020, Summer'!U13*(1+[1]Main!$B$2)^(Main!$B$5-2020)*Main!$C$2+VLOOKUP($A13,'EV Load'!$A$2:$Y$32,'Pc, Summer, S1'!U$1+2)</f>
        <v>7.7725274053440838</v>
      </c>
      <c r="V13" s="1">
        <f>'[1]Pc, 2020, Summer'!V13*(1+[1]Main!$B$2)^(Main!$B$5-2020)*Main!$C$2+VLOOKUP($A13,'EV Load'!$A$2:$Y$32,'Pc, Summer, S1'!V$1+2)</f>
        <v>8.240282853534028</v>
      </c>
      <c r="W13" s="1">
        <f>'[1]Pc, 2020, Summer'!W13*(1+[1]Main!$B$2)^(Main!$B$5-2020)*Main!$C$2+VLOOKUP($A13,'EV Load'!$A$2:$Y$32,'Pc, Summer, S1'!W$1+2)</f>
        <v>8.5301075726103672</v>
      </c>
      <c r="X13" s="1">
        <f>'[1]Pc, 2020, Summer'!X13*(1+[1]Main!$B$2)^(Main!$B$5-2020)*Main!$C$2+VLOOKUP($A13,'EV Load'!$A$2:$Y$32,'Pc, Summer, S1'!X$1+2)</f>
        <v>8.0437375340989004</v>
      </c>
      <c r="Y13" s="1">
        <f>'[1]Pc, 2020, Summer'!Y13*(1+[1]Main!$B$2)^(Main!$B$5-2020)*Main!$C$2+VLOOKUP($A13,'EV Load'!$A$2:$Y$32,'Pc, Summer, S1'!Y$1+2)</f>
        <v>7.2162273495743525</v>
      </c>
    </row>
    <row r="14" spans="1:25" x14ac:dyDescent="0.25">
      <c r="A14">
        <v>18</v>
      </c>
      <c r="B14" s="1">
        <f>'[1]Pc, 2020, Summer'!B14*(1+[1]Main!$B$2)^(Main!$B$5-2020)*Main!$C$2+VLOOKUP($A14,'EV Load'!$A$2:$Y$32,'Pc, Summer, S1'!B$1+2)</f>
        <v>-0.14286321228787183</v>
      </c>
      <c r="C14" s="1">
        <f>'[1]Pc, 2020, Summer'!C14*(1+[1]Main!$B$2)^(Main!$B$5-2020)*Main!$C$2+VLOOKUP($A14,'EV Load'!$A$2:$Y$32,'Pc, Summer, S1'!C$1+2)</f>
        <v>1.2738919338542064E-2</v>
      </c>
      <c r="D14" s="1">
        <f>'[1]Pc, 2020, Summer'!D14*(1+[1]Main!$B$2)^(Main!$B$5-2020)*Main!$C$2+VLOOKUP($A14,'EV Load'!$A$2:$Y$32,'Pc, Summer, S1'!D$1+2)</f>
        <v>6.1885343777126608E-2</v>
      </c>
      <c r="E14" s="1">
        <f>'[1]Pc, 2020, Summer'!E14*(1+[1]Main!$B$2)^(Main!$B$5-2020)*Main!$C$2+VLOOKUP($A14,'EV Load'!$A$2:$Y$32,'Pc, Summer, S1'!E$1+2)</f>
        <v>0.14530352778838043</v>
      </c>
      <c r="F14" s="1">
        <f>'[1]Pc, 2020, Summer'!F14*(1+[1]Main!$B$2)^(Main!$B$5-2020)*Main!$C$2+VLOOKUP($A14,'EV Load'!$A$2:$Y$32,'Pc, Summer, S1'!F$1+2)</f>
        <v>9.3749068091413798E-2</v>
      </c>
      <c r="G14" s="1">
        <f>'[1]Pc, 2020, Summer'!G14*(1+[1]Main!$B$2)^(Main!$B$5-2020)*Main!$C$2+VLOOKUP($A14,'EV Load'!$A$2:$Y$32,'Pc, Summer, S1'!G$1+2)</f>
        <v>7.1226317101096601E-2</v>
      </c>
      <c r="H14" s="1">
        <f>'[1]Pc, 2020, Summer'!H14*(1+[1]Main!$B$2)^(Main!$B$5-2020)*Main!$C$2+VLOOKUP($A14,'EV Load'!$A$2:$Y$32,'Pc, Summer, S1'!H$1+2)</f>
        <v>0.1733760697210395</v>
      </c>
      <c r="I14" s="1">
        <f>'[1]Pc, 2020, Summer'!I14*(1+[1]Main!$B$2)^(Main!$B$5-2020)*Main!$C$2+VLOOKUP($A14,'EV Load'!$A$2:$Y$32,'Pc, Summer, S1'!I$1+2)</f>
        <v>0.3593645671623818</v>
      </c>
      <c r="J14" s="1">
        <f>'[1]Pc, 2020, Summer'!J14*(1+[1]Main!$B$2)^(Main!$B$5-2020)*Main!$C$2+VLOOKUP($A14,'EV Load'!$A$2:$Y$32,'Pc, Summer, S1'!J$1+2)</f>
        <v>0.109095656754621</v>
      </c>
      <c r="K14" s="1">
        <f>'[1]Pc, 2020, Summer'!K14*(1+[1]Main!$B$2)^(Main!$B$5-2020)*Main!$C$2+VLOOKUP($A14,'EV Load'!$A$2:$Y$32,'Pc, Summer, S1'!K$1+2)</f>
        <v>0.3331354202040836</v>
      </c>
      <c r="L14" s="1">
        <f>'[1]Pc, 2020, Summer'!L14*(1+[1]Main!$B$2)^(Main!$B$5-2020)*Main!$C$2+VLOOKUP($A14,'EV Load'!$A$2:$Y$32,'Pc, Summer, S1'!L$1+2)</f>
        <v>0.34069105967525853</v>
      </c>
      <c r="M14" s="1">
        <f>'[1]Pc, 2020, Summer'!M14*(1+[1]Main!$B$2)^(Main!$B$5-2020)*Main!$C$2+VLOOKUP($A14,'EV Load'!$A$2:$Y$32,'Pc, Summer, S1'!M$1+2)</f>
        <v>0.73606597385425909</v>
      </c>
      <c r="N14" s="1">
        <f>'[1]Pc, 2020, Summer'!N14*(1+[1]Main!$B$2)^(Main!$B$5-2020)*Main!$C$2+VLOOKUP($A14,'EV Load'!$A$2:$Y$32,'Pc, Summer, S1'!N$1+2)</f>
        <v>0.40184078986285771</v>
      </c>
      <c r="O14" s="1">
        <f>'[1]Pc, 2020, Summer'!O14*(1+[1]Main!$B$2)^(Main!$B$5-2020)*Main!$C$2+VLOOKUP($A14,'EV Load'!$A$2:$Y$32,'Pc, Summer, S1'!O$1+2)</f>
        <v>1.0798785719614152</v>
      </c>
      <c r="P14" s="1">
        <f>'[1]Pc, 2020, Summer'!P14*(1+[1]Main!$B$2)^(Main!$B$5-2020)*Main!$C$2+VLOOKUP($A14,'EV Load'!$A$2:$Y$32,'Pc, Summer, S1'!P$1+2)</f>
        <v>0.1367779943668096</v>
      </c>
      <c r="Q14" s="1">
        <f>'[1]Pc, 2020, Summer'!Q14*(1+[1]Main!$B$2)^(Main!$B$5-2020)*Main!$C$2+VLOOKUP($A14,'EV Load'!$A$2:$Y$32,'Pc, Summer, S1'!Q$1+2)</f>
        <v>0.49089873938212464</v>
      </c>
      <c r="R14" s="1">
        <f>'[1]Pc, 2020, Summer'!R14*(1+[1]Main!$B$2)^(Main!$B$5-2020)*Main!$C$2+VLOOKUP($A14,'EV Load'!$A$2:$Y$32,'Pc, Summer, S1'!R$1+2)</f>
        <v>0.54305561254562862</v>
      </c>
      <c r="S14" s="1">
        <f>'[1]Pc, 2020, Summer'!S14*(1+[1]Main!$B$2)^(Main!$B$5-2020)*Main!$C$2+VLOOKUP($A14,'EV Load'!$A$2:$Y$32,'Pc, Summer, S1'!S$1+2)</f>
        <v>-0.50928014075101768</v>
      </c>
      <c r="T14" s="1">
        <f>'[1]Pc, 2020, Summer'!T14*(1+[1]Main!$B$2)^(Main!$B$5-2020)*Main!$C$2+VLOOKUP($A14,'EV Load'!$A$2:$Y$32,'Pc, Summer, S1'!T$1+2)</f>
        <v>0.27659347311278137</v>
      </c>
      <c r="U14" s="1">
        <f>'[1]Pc, 2020, Summer'!U14*(1+[1]Main!$B$2)^(Main!$B$5-2020)*Main!$C$2+VLOOKUP($A14,'EV Load'!$A$2:$Y$32,'Pc, Summer, S1'!U$1+2)</f>
        <v>8.0369334880728248E-3</v>
      </c>
      <c r="V14" s="1">
        <f>'[1]Pc, 2020, Summer'!V14*(1+[1]Main!$B$2)^(Main!$B$5-2020)*Main!$C$2+VLOOKUP($A14,'EV Load'!$A$2:$Y$32,'Pc, Summer, S1'!V$1+2)</f>
        <v>0.75954937185434412</v>
      </c>
      <c r="W14" s="1">
        <f>'[1]Pc, 2020, Summer'!W14*(1+[1]Main!$B$2)^(Main!$B$5-2020)*Main!$C$2+VLOOKUP($A14,'EV Load'!$A$2:$Y$32,'Pc, Summer, S1'!W$1+2)</f>
        <v>1.082237720201003</v>
      </c>
      <c r="X14" s="1">
        <f>'[1]Pc, 2020, Summer'!X14*(1+[1]Main!$B$2)^(Main!$B$5-2020)*Main!$C$2+VLOOKUP($A14,'EV Load'!$A$2:$Y$32,'Pc, Summer, S1'!X$1+2)</f>
        <v>0.21039984446589735</v>
      </c>
      <c r="Y14" s="1">
        <f>'[1]Pc, 2020, Summer'!Y14*(1+[1]Main!$B$2)^(Main!$B$5-2020)*Main!$C$2+VLOOKUP($A14,'EV Load'!$A$2:$Y$32,'Pc, Summer, S1'!Y$1+2)</f>
        <v>0.48672040883481016</v>
      </c>
    </row>
    <row r="15" spans="1:25" x14ac:dyDescent="0.25">
      <c r="A15">
        <v>20</v>
      </c>
      <c r="B15" s="1">
        <f>'[1]Pc, 2020, Summer'!B15*(1+[1]Main!$B$2)^(Main!$B$5-2020)*Main!$C$2+VLOOKUP($A15,'EV Load'!$A$2:$Y$32,'Pc, Summer, S1'!B$1+2)</f>
        <v>5.1911863207057038</v>
      </c>
      <c r="C15" s="1">
        <f>'[1]Pc, 2020, Summer'!C15*(1+[1]Main!$B$2)^(Main!$B$5-2020)*Main!$C$2+VLOOKUP($A15,'EV Load'!$A$2:$Y$32,'Pc, Summer, S1'!C$1+2)</f>
        <v>5.1239872127245567</v>
      </c>
      <c r="D15" s="1">
        <f>'[1]Pc, 2020, Summer'!D15*(1+[1]Main!$B$2)^(Main!$B$5-2020)*Main!$C$2+VLOOKUP($A15,'EV Load'!$A$2:$Y$32,'Pc, Summer, S1'!D$1+2)</f>
        <v>5.0816447091683692</v>
      </c>
      <c r="E15" s="1">
        <f>'[1]Pc, 2020, Summer'!E15*(1+[1]Main!$B$2)^(Main!$B$5-2020)*Main!$C$2+VLOOKUP($A15,'EV Load'!$A$2:$Y$32,'Pc, Summer, S1'!E$1+2)</f>
        <v>5.0590710805636876</v>
      </c>
      <c r="F15" s="1">
        <f>'[1]Pc, 2020, Summer'!F15*(1+[1]Main!$B$2)^(Main!$B$5-2020)*Main!$C$2+VLOOKUP($A15,'EV Load'!$A$2:$Y$32,'Pc, Summer, S1'!F$1+2)</f>
        <v>5.1717962502287937</v>
      </c>
      <c r="G15" s="1">
        <f>'[1]Pc, 2020, Summer'!G15*(1+[1]Main!$B$2)^(Main!$B$5-2020)*Main!$C$2+VLOOKUP($A15,'EV Load'!$A$2:$Y$32,'Pc, Summer, S1'!G$1+2)</f>
        <v>5.2166509849180773</v>
      </c>
      <c r="H15" s="1">
        <f>'[1]Pc, 2020, Summer'!H15*(1+[1]Main!$B$2)^(Main!$B$5-2020)*Main!$C$2+VLOOKUP($A15,'EV Load'!$A$2:$Y$32,'Pc, Summer, S1'!H$1+2)</f>
        <v>4.6228860878366334</v>
      </c>
      <c r="I15" s="1">
        <f>'[1]Pc, 2020, Summer'!I15*(1+[1]Main!$B$2)^(Main!$B$5-2020)*Main!$C$2+VLOOKUP($A15,'EV Load'!$A$2:$Y$32,'Pc, Summer, S1'!I$1+2)</f>
        <v>3.1895941677617183</v>
      </c>
      <c r="J15" s="1">
        <f>'[1]Pc, 2020, Summer'!J15*(1+[1]Main!$B$2)^(Main!$B$5-2020)*Main!$C$2+VLOOKUP($A15,'EV Load'!$A$2:$Y$32,'Pc, Summer, S1'!J$1+2)</f>
        <v>3.3136934124396045</v>
      </c>
      <c r="K15" s="1">
        <f>'[1]Pc, 2020, Summer'!K15*(1+[1]Main!$B$2)^(Main!$B$5-2020)*Main!$C$2+VLOOKUP($A15,'EV Load'!$A$2:$Y$32,'Pc, Summer, S1'!K$1+2)</f>
        <v>3.616661992293674</v>
      </c>
      <c r="L15" s="1">
        <f>'[1]Pc, 2020, Summer'!L15*(1+[1]Main!$B$2)^(Main!$B$5-2020)*Main!$C$2+VLOOKUP($A15,'EV Load'!$A$2:$Y$32,'Pc, Summer, S1'!L$1+2)</f>
        <v>3.4613740976423686</v>
      </c>
      <c r="M15" s="1">
        <f>'[1]Pc, 2020, Summer'!M15*(1+[1]Main!$B$2)^(Main!$B$5-2020)*Main!$C$2+VLOOKUP($A15,'EV Load'!$A$2:$Y$32,'Pc, Summer, S1'!M$1+2)</f>
        <v>4.542242144423656</v>
      </c>
      <c r="N15" s="1">
        <f>'[1]Pc, 2020, Summer'!N15*(1+[1]Main!$B$2)^(Main!$B$5-2020)*Main!$C$2+VLOOKUP($A15,'EV Load'!$A$2:$Y$32,'Pc, Summer, S1'!N$1+2)</f>
        <v>5.4603211336621538</v>
      </c>
      <c r="O15" s="1">
        <f>'[1]Pc, 2020, Summer'!O15*(1+[1]Main!$B$2)^(Main!$B$5-2020)*Main!$C$2+VLOOKUP($A15,'EV Load'!$A$2:$Y$32,'Pc, Summer, S1'!O$1+2)</f>
        <v>5.2382733442881833</v>
      </c>
      <c r="P15" s="1">
        <f>'[1]Pc, 2020, Summer'!P15*(1+[1]Main!$B$2)^(Main!$B$5-2020)*Main!$C$2+VLOOKUP($A15,'EV Load'!$A$2:$Y$32,'Pc, Summer, S1'!P$1+2)</f>
        <v>4.8869758261285465</v>
      </c>
      <c r="Q15" s="1">
        <f>'[1]Pc, 2020, Summer'!Q15*(1+[1]Main!$B$2)^(Main!$B$5-2020)*Main!$C$2+VLOOKUP($A15,'EV Load'!$A$2:$Y$32,'Pc, Summer, S1'!Q$1+2)</f>
        <v>4.9865090857594963</v>
      </c>
      <c r="R15" s="1">
        <f>'[1]Pc, 2020, Summer'!R15*(1+[1]Main!$B$2)^(Main!$B$5-2020)*Main!$C$2+VLOOKUP($A15,'EV Load'!$A$2:$Y$32,'Pc, Summer, S1'!R$1+2)</f>
        <v>5.4575486419208268</v>
      </c>
      <c r="S15" s="1">
        <f>'[1]Pc, 2020, Summer'!S15*(1+[1]Main!$B$2)^(Main!$B$5-2020)*Main!$C$2+VLOOKUP($A15,'EV Load'!$A$2:$Y$32,'Pc, Summer, S1'!S$1+2)</f>
        <v>4.9506291597769216</v>
      </c>
      <c r="T15" s="1">
        <f>'[1]Pc, 2020, Summer'!T15*(1+[1]Main!$B$2)^(Main!$B$5-2020)*Main!$C$2+VLOOKUP($A15,'EV Load'!$A$2:$Y$32,'Pc, Summer, S1'!T$1+2)</f>
        <v>4.8852458469051614</v>
      </c>
      <c r="U15" s="1">
        <f>'[1]Pc, 2020, Summer'!U15*(1+[1]Main!$B$2)^(Main!$B$5-2020)*Main!$C$2+VLOOKUP($A15,'EV Load'!$A$2:$Y$32,'Pc, Summer, S1'!U$1+2)</f>
        <v>4.9529416853168158</v>
      </c>
      <c r="V15" s="1">
        <f>'[1]Pc, 2020, Summer'!V15*(1+[1]Main!$B$2)^(Main!$B$5-2020)*Main!$C$2+VLOOKUP($A15,'EV Load'!$A$2:$Y$32,'Pc, Summer, S1'!V$1+2)</f>
        <v>4.9841946072494396</v>
      </c>
      <c r="W15" s="1">
        <f>'[1]Pc, 2020, Summer'!W15*(1+[1]Main!$B$2)^(Main!$B$5-2020)*Main!$C$2+VLOOKUP($A15,'EV Load'!$A$2:$Y$32,'Pc, Summer, S1'!W$1+2)</f>
        <v>5.217190441475168</v>
      </c>
      <c r="X15" s="1">
        <f>'[1]Pc, 2020, Summer'!X15*(1+[1]Main!$B$2)^(Main!$B$5-2020)*Main!$C$2+VLOOKUP($A15,'EV Load'!$A$2:$Y$32,'Pc, Summer, S1'!X$1+2)</f>
        <v>4.7389479839550583</v>
      </c>
      <c r="Y15" s="1">
        <f>'[1]Pc, 2020, Summer'!Y15*(1+[1]Main!$B$2)^(Main!$B$5-2020)*Main!$C$2+VLOOKUP($A15,'EV Load'!$A$2:$Y$32,'Pc, Summer, S1'!Y$1+2)</f>
        <v>4.5394020978496581</v>
      </c>
    </row>
    <row r="16" spans="1:25" x14ac:dyDescent="0.25">
      <c r="A16">
        <v>21</v>
      </c>
      <c r="B16" s="1">
        <f>'[1]Pc, 2020, Summer'!B16*(1+[1]Main!$B$2)^(Main!$B$5-2020)*Main!$C$2+VLOOKUP($A16,'EV Load'!$A$2:$Y$32,'Pc, Summer, S1'!B$1+2)</f>
        <v>6.7931824416077404</v>
      </c>
      <c r="C16" s="1">
        <f>'[1]Pc, 2020, Summer'!C16*(1+[1]Main!$B$2)^(Main!$B$5-2020)*Main!$C$2+VLOOKUP($A16,'EV Load'!$A$2:$Y$32,'Pc, Summer, S1'!C$1+2)</f>
        <v>6.3333311163470061</v>
      </c>
      <c r="D16" s="1">
        <f>'[1]Pc, 2020, Summer'!D16*(1+[1]Main!$B$2)^(Main!$B$5-2020)*Main!$C$2+VLOOKUP($A16,'EV Load'!$A$2:$Y$32,'Pc, Summer, S1'!D$1+2)</f>
        <v>5.7130146987585668</v>
      </c>
      <c r="E16" s="1">
        <f>'[1]Pc, 2020, Summer'!E16*(1+[1]Main!$B$2)^(Main!$B$5-2020)*Main!$C$2+VLOOKUP($A16,'EV Load'!$A$2:$Y$32,'Pc, Summer, S1'!E$1+2)</f>
        <v>5.6200177089721697</v>
      </c>
      <c r="F16" s="1">
        <f>'[1]Pc, 2020, Summer'!F16*(1+[1]Main!$B$2)^(Main!$B$5-2020)*Main!$C$2+VLOOKUP($A16,'EV Load'!$A$2:$Y$32,'Pc, Summer, S1'!F$1+2)</f>
        <v>5.542337656984814</v>
      </c>
      <c r="G16" s="1">
        <f>'[1]Pc, 2020, Summer'!G16*(1+[1]Main!$B$2)^(Main!$B$5-2020)*Main!$C$2+VLOOKUP($A16,'EV Load'!$A$2:$Y$32,'Pc, Summer, S1'!G$1+2)</f>
        <v>5.4249144917352803</v>
      </c>
      <c r="H16" s="1">
        <f>'[1]Pc, 2020, Summer'!H16*(1+[1]Main!$B$2)^(Main!$B$5-2020)*Main!$C$2+VLOOKUP($A16,'EV Load'!$A$2:$Y$32,'Pc, Summer, S1'!H$1+2)</f>
        <v>7.1155761694041972</v>
      </c>
      <c r="I16" s="1">
        <f>'[1]Pc, 2020, Summer'!I16*(1+[1]Main!$B$2)^(Main!$B$5-2020)*Main!$C$2+VLOOKUP($A16,'EV Load'!$A$2:$Y$32,'Pc, Summer, S1'!I$1+2)</f>
        <v>8.9188117274939671</v>
      </c>
      <c r="J16" s="1">
        <f>'[1]Pc, 2020, Summer'!J16*(1+[1]Main!$B$2)^(Main!$B$5-2020)*Main!$C$2+VLOOKUP($A16,'EV Load'!$A$2:$Y$32,'Pc, Summer, S1'!J$1+2)</f>
        <v>9.9963951115966871</v>
      </c>
      <c r="K16" s="1">
        <f>'[1]Pc, 2020, Summer'!K16*(1+[1]Main!$B$2)^(Main!$B$5-2020)*Main!$C$2+VLOOKUP($A16,'EV Load'!$A$2:$Y$32,'Pc, Summer, S1'!K$1+2)</f>
        <v>9.6748382935853066</v>
      </c>
      <c r="L16" s="1">
        <f>'[1]Pc, 2020, Summer'!L16*(1+[1]Main!$B$2)^(Main!$B$5-2020)*Main!$C$2+VLOOKUP($A16,'EV Load'!$A$2:$Y$32,'Pc, Summer, S1'!L$1+2)</f>
        <v>9.7907768563372155</v>
      </c>
      <c r="M16" s="1">
        <f>'[1]Pc, 2020, Summer'!M16*(1+[1]Main!$B$2)^(Main!$B$5-2020)*Main!$C$2+VLOOKUP($A16,'EV Load'!$A$2:$Y$32,'Pc, Summer, S1'!M$1+2)</f>
        <v>10.154195081982209</v>
      </c>
      <c r="N16" s="1">
        <f>'[1]Pc, 2020, Summer'!N16*(1+[1]Main!$B$2)^(Main!$B$5-2020)*Main!$C$2+VLOOKUP($A16,'EV Load'!$A$2:$Y$32,'Pc, Summer, S1'!N$1+2)</f>
        <v>10.319756456544095</v>
      </c>
      <c r="O16" s="1">
        <f>'[1]Pc, 2020, Summer'!O16*(1+[1]Main!$B$2)^(Main!$B$5-2020)*Main!$C$2+VLOOKUP($A16,'EV Load'!$A$2:$Y$32,'Pc, Summer, S1'!O$1+2)</f>
        <v>10.054134358747527</v>
      </c>
      <c r="P16" s="1">
        <f>'[1]Pc, 2020, Summer'!P16*(1+[1]Main!$B$2)^(Main!$B$5-2020)*Main!$C$2+VLOOKUP($A16,'EV Load'!$A$2:$Y$32,'Pc, Summer, S1'!P$1+2)</f>
        <v>9.0606804333907149</v>
      </c>
      <c r="Q16" s="1">
        <f>'[1]Pc, 2020, Summer'!Q16*(1+[1]Main!$B$2)^(Main!$B$5-2020)*Main!$C$2+VLOOKUP($A16,'EV Load'!$A$2:$Y$32,'Pc, Summer, S1'!Q$1+2)</f>
        <v>8.8314310502827116</v>
      </c>
      <c r="R16" s="1">
        <f>'[1]Pc, 2020, Summer'!R16*(1+[1]Main!$B$2)^(Main!$B$5-2020)*Main!$C$2+VLOOKUP($A16,'EV Load'!$A$2:$Y$32,'Pc, Summer, S1'!R$1+2)</f>
        <v>8.777032776919544</v>
      </c>
      <c r="S16" s="1">
        <f>'[1]Pc, 2020, Summer'!S16*(1+[1]Main!$B$2)^(Main!$B$5-2020)*Main!$C$2+VLOOKUP($A16,'EV Load'!$A$2:$Y$32,'Pc, Summer, S1'!S$1+2)</f>
        <v>8.6035069859192443</v>
      </c>
      <c r="T16" s="1">
        <f>'[1]Pc, 2020, Summer'!T16*(1+[1]Main!$B$2)^(Main!$B$5-2020)*Main!$C$2+VLOOKUP($A16,'EV Load'!$A$2:$Y$32,'Pc, Summer, S1'!T$1+2)</f>
        <v>8.404666481797566</v>
      </c>
      <c r="U16" s="1">
        <f>'[1]Pc, 2020, Summer'!U16*(1+[1]Main!$B$2)^(Main!$B$5-2020)*Main!$C$2+VLOOKUP($A16,'EV Load'!$A$2:$Y$32,'Pc, Summer, S1'!U$1+2)</f>
        <v>8.9476776619643861</v>
      </c>
      <c r="V16" s="1">
        <f>'[1]Pc, 2020, Summer'!V16*(1+[1]Main!$B$2)^(Main!$B$5-2020)*Main!$C$2+VLOOKUP($A16,'EV Load'!$A$2:$Y$32,'Pc, Summer, S1'!V$1+2)</f>
        <v>9.2285246659012667</v>
      </c>
      <c r="W16" s="1">
        <f>'[1]Pc, 2020, Summer'!W16*(1+[1]Main!$B$2)^(Main!$B$5-2020)*Main!$C$2+VLOOKUP($A16,'EV Load'!$A$2:$Y$32,'Pc, Summer, S1'!W$1+2)</f>
        <v>9.7722817968604865</v>
      </c>
      <c r="X16" s="1">
        <f>'[1]Pc, 2020, Summer'!X16*(1+[1]Main!$B$2)^(Main!$B$5-2020)*Main!$C$2+VLOOKUP($A16,'EV Load'!$A$2:$Y$32,'Pc, Summer, S1'!X$1+2)</f>
        <v>9.282439827803044</v>
      </c>
      <c r="Y16" s="1">
        <f>'[1]Pc, 2020, Summer'!Y16*(1+[1]Main!$B$2)^(Main!$B$5-2020)*Main!$C$2+VLOOKUP($A16,'EV Load'!$A$2:$Y$32,'Pc, Summer, S1'!Y$1+2)</f>
        <v>7.9276727257193684</v>
      </c>
    </row>
    <row r="17" spans="1:25" x14ac:dyDescent="0.25">
      <c r="A17">
        <v>26</v>
      </c>
      <c r="B17" s="1">
        <f>'[1]Pc, 2020, Summer'!B17*(1+[1]Main!$B$2)^(Main!$B$5-2020)*Main!$C$2+VLOOKUP($A17,'EV Load'!$A$2:$Y$32,'Pc, Summer, S1'!B$1+2)</f>
        <v>21.375097295824858</v>
      </c>
      <c r="C17" s="1">
        <f>'[1]Pc, 2020, Summer'!C17*(1+[1]Main!$B$2)^(Main!$B$5-2020)*Main!$C$2+VLOOKUP($A17,'EV Load'!$A$2:$Y$32,'Pc, Summer, S1'!C$1+2)</f>
        <v>19.473988691536654</v>
      </c>
      <c r="D17" s="1">
        <f>'[1]Pc, 2020, Summer'!D17*(1+[1]Main!$B$2)^(Main!$B$5-2020)*Main!$C$2+VLOOKUP($A17,'EV Load'!$A$2:$Y$32,'Pc, Summer, S1'!D$1+2)</f>
        <v>17.861330819190982</v>
      </c>
      <c r="E17" s="1">
        <f>'[1]Pc, 2020, Summer'!E17*(1+[1]Main!$B$2)^(Main!$B$5-2020)*Main!$C$2+VLOOKUP($A17,'EV Load'!$A$2:$Y$32,'Pc, Summer, S1'!E$1+2)</f>
        <v>17.631423738168454</v>
      </c>
      <c r="F17" s="1">
        <f>'[1]Pc, 2020, Summer'!F17*(1+[1]Main!$B$2)^(Main!$B$5-2020)*Main!$C$2+VLOOKUP($A17,'EV Load'!$A$2:$Y$32,'Pc, Summer, S1'!F$1+2)</f>
        <v>17.560591305736022</v>
      </c>
      <c r="G17" s="1">
        <f>'[1]Pc, 2020, Summer'!G17*(1+[1]Main!$B$2)^(Main!$B$5-2020)*Main!$C$2+VLOOKUP($A17,'EV Load'!$A$2:$Y$32,'Pc, Summer, S1'!G$1+2)</f>
        <v>17.425306648093812</v>
      </c>
      <c r="H17" s="1">
        <f>'[1]Pc, 2020, Summer'!H17*(1+[1]Main!$B$2)^(Main!$B$5-2020)*Main!$C$2+VLOOKUP($A17,'EV Load'!$A$2:$Y$32,'Pc, Summer, S1'!H$1+2)</f>
        <v>19.96904059462052</v>
      </c>
      <c r="I17" s="1">
        <f>'[1]Pc, 2020, Summer'!I17*(1+[1]Main!$B$2)^(Main!$B$5-2020)*Main!$C$2+VLOOKUP($A17,'EV Load'!$A$2:$Y$32,'Pc, Summer, S1'!I$1+2)</f>
        <v>21.606051282703994</v>
      </c>
      <c r="J17" s="1">
        <f>'[1]Pc, 2020, Summer'!J17*(1+[1]Main!$B$2)^(Main!$B$5-2020)*Main!$C$2+VLOOKUP($A17,'EV Load'!$A$2:$Y$32,'Pc, Summer, S1'!J$1+2)</f>
        <v>23.405660560857534</v>
      </c>
      <c r="K17" s="1">
        <f>'[1]Pc, 2020, Summer'!K17*(1+[1]Main!$B$2)^(Main!$B$5-2020)*Main!$C$2+VLOOKUP($A17,'EV Load'!$A$2:$Y$32,'Pc, Summer, S1'!K$1+2)</f>
        <v>24.321188837488936</v>
      </c>
      <c r="L17" s="1">
        <f>'[1]Pc, 2020, Summer'!L17*(1+[1]Main!$B$2)^(Main!$B$5-2020)*Main!$C$2+VLOOKUP($A17,'EV Load'!$A$2:$Y$32,'Pc, Summer, S1'!L$1+2)</f>
        <v>25.46188260023478</v>
      </c>
      <c r="M17" s="1">
        <f>'[1]Pc, 2020, Summer'!M17*(1+[1]Main!$B$2)^(Main!$B$5-2020)*Main!$C$2+VLOOKUP($A17,'EV Load'!$A$2:$Y$32,'Pc, Summer, S1'!M$1+2)</f>
        <v>26.396907322688591</v>
      </c>
      <c r="N17" s="1">
        <f>'[1]Pc, 2020, Summer'!N17*(1+[1]Main!$B$2)^(Main!$B$5-2020)*Main!$C$2+VLOOKUP($A17,'EV Load'!$A$2:$Y$32,'Pc, Summer, S1'!N$1+2)</f>
        <v>26.879811172275772</v>
      </c>
      <c r="O17" s="1">
        <f>'[1]Pc, 2020, Summer'!O17*(1+[1]Main!$B$2)^(Main!$B$5-2020)*Main!$C$2+VLOOKUP($A17,'EV Load'!$A$2:$Y$32,'Pc, Summer, S1'!O$1+2)</f>
        <v>27.181437957166889</v>
      </c>
      <c r="P17" s="1">
        <f>'[1]Pc, 2020, Summer'!P17*(1+[1]Main!$B$2)^(Main!$B$5-2020)*Main!$C$2+VLOOKUP($A17,'EV Load'!$A$2:$Y$32,'Pc, Summer, S1'!P$1+2)</f>
        <v>26.898142926845185</v>
      </c>
      <c r="Q17" s="1">
        <f>'[1]Pc, 2020, Summer'!Q17*(1+[1]Main!$B$2)^(Main!$B$5-2020)*Main!$C$2+VLOOKUP($A17,'EV Load'!$A$2:$Y$32,'Pc, Summer, S1'!Q$1+2)</f>
        <v>26.661914699685664</v>
      </c>
      <c r="R17" s="1">
        <f>'[1]Pc, 2020, Summer'!R17*(1+[1]Main!$B$2)^(Main!$B$5-2020)*Main!$C$2+VLOOKUP($A17,'EV Load'!$A$2:$Y$32,'Pc, Summer, S1'!R$1+2)</f>
        <v>24.95321399251392</v>
      </c>
      <c r="S17" s="1">
        <f>'[1]Pc, 2020, Summer'!S17*(1+[1]Main!$B$2)^(Main!$B$5-2020)*Main!$C$2+VLOOKUP($A17,'EV Load'!$A$2:$Y$32,'Pc, Summer, S1'!S$1+2)</f>
        <v>24.39381070066716</v>
      </c>
      <c r="T17" s="1">
        <f>'[1]Pc, 2020, Summer'!T17*(1+[1]Main!$B$2)^(Main!$B$5-2020)*Main!$C$2+VLOOKUP($A17,'EV Load'!$A$2:$Y$32,'Pc, Summer, S1'!T$1+2)</f>
        <v>24.115744786391407</v>
      </c>
      <c r="U17" s="1">
        <f>'[1]Pc, 2020, Summer'!U17*(1+[1]Main!$B$2)^(Main!$B$5-2020)*Main!$C$2+VLOOKUP($A17,'EV Load'!$A$2:$Y$32,'Pc, Summer, S1'!U$1+2)</f>
        <v>24.071478797625325</v>
      </c>
      <c r="V17" s="1">
        <f>'[1]Pc, 2020, Summer'!V17*(1+[1]Main!$B$2)^(Main!$B$5-2020)*Main!$C$2+VLOOKUP($A17,'EV Load'!$A$2:$Y$32,'Pc, Summer, S1'!V$1+2)</f>
        <v>24.117200138329871</v>
      </c>
      <c r="W17" s="1">
        <f>'[1]Pc, 2020, Summer'!W17*(1+[1]Main!$B$2)^(Main!$B$5-2020)*Main!$C$2+VLOOKUP($A17,'EV Load'!$A$2:$Y$32,'Pc, Summer, S1'!W$1+2)</f>
        <v>25.001955322186355</v>
      </c>
      <c r="X17" s="1">
        <f>'[1]Pc, 2020, Summer'!X17*(1+[1]Main!$B$2)^(Main!$B$5-2020)*Main!$C$2+VLOOKUP($A17,'EV Load'!$A$2:$Y$32,'Pc, Summer, S1'!X$1+2)</f>
        <v>26.379240356267282</v>
      </c>
      <c r="Y17" s="1">
        <f>'[1]Pc, 2020, Summer'!Y17*(1+[1]Main!$B$2)^(Main!$B$5-2020)*Main!$C$2+VLOOKUP($A17,'EV Load'!$A$2:$Y$32,'Pc, Summer, S1'!Y$1+2)</f>
        <v>23.759556975852608</v>
      </c>
    </row>
    <row r="18" spans="1:25" x14ac:dyDescent="0.25">
      <c r="A18">
        <v>30</v>
      </c>
      <c r="B18" s="1">
        <f>'[1]Pc, 2020, Summer'!B18*(1+[1]Main!$B$2)^(Main!$B$5-2020)*Main!$C$2+VLOOKUP($A18,'EV Load'!$A$2:$Y$32,'Pc, Summer, S1'!B$1+2)</f>
        <v>11.886850289373365</v>
      </c>
      <c r="C18" s="1">
        <f>'[1]Pc, 2020, Summer'!C18*(1+[1]Main!$B$2)^(Main!$B$5-2020)*Main!$C$2+VLOOKUP($A18,'EV Load'!$A$2:$Y$32,'Pc, Summer, S1'!C$1+2)</f>
        <v>11.294626330598371</v>
      </c>
      <c r="D18" s="1">
        <f>'[1]Pc, 2020, Summer'!D18*(1+[1]Main!$B$2)^(Main!$B$5-2020)*Main!$C$2+VLOOKUP($A18,'EV Load'!$A$2:$Y$32,'Pc, Summer, S1'!D$1+2)</f>
        <v>10.968688614868451</v>
      </c>
      <c r="E18" s="1">
        <f>'[1]Pc, 2020, Summer'!E18*(1+[1]Main!$B$2)^(Main!$B$5-2020)*Main!$C$2+VLOOKUP($A18,'EV Load'!$A$2:$Y$32,'Pc, Summer, S1'!E$1+2)</f>
        <v>10.930293966318661</v>
      </c>
      <c r="F18" s="1">
        <f>'[1]Pc, 2020, Summer'!F18*(1+[1]Main!$B$2)^(Main!$B$5-2020)*Main!$C$2+VLOOKUP($A18,'EV Load'!$A$2:$Y$32,'Pc, Summer, S1'!F$1+2)</f>
        <v>10.931944130937397</v>
      </c>
      <c r="G18" s="1">
        <f>'[1]Pc, 2020, Summer'!G18*(1+[1]Main!$B$2)^(Main!$B$5-2020)*Main!$C$2+VLOOKUP($A18,'EV Load'!$A$2:$Y$32,'Pc, Summer, S1'!G$1+2)</f>
        <v>11.276204765285698</v>
      </c>
      <c r="H18" s="1">
        <f>'[1]Pc, 2020, Summer'!H18*(1+[1]Main!$B$2)^(Main!$B$5-2020)*Main!$C$2+VLOOKUP($A18,'EV Load'!$A$2:$Y$32,'Pc, Summer, S1'!H$1+2)</f>
        <v>13.989595321114072</v>
      </c>
      <c r="I18" s="1">
        <f>'[1]Pc, 2020, Summer'!I18*(1+[1]Main!$B$2)^(Main!$B$5-2020)*Main!$C$2+VLOOKUP($A18,'EV Load'!$A$2:$Y$32,'Pc, Summer, S1'!I$1+2)</f>
        <v>15.591934567797669</v>
      </c>
      <c r="J18" s="1">
        <f>'[1]Pc, 2020, Summer'!J18*(1+[1]Main!$B$2)^(Main!$B$5-2020)*Main!$C$2+VLOOKUP($A18,'EV Load'!$A$2:$Y$32,'Pc, Summer, S1'!J$1+2)</f>
        <v>15.44673391480031</v>
      </c>
      <c r="K18" s="1">
        <f>'[1]Pc, 2020, Summer'!K18*(1+[1]Main!$B$2)^(Main!$B$5-2020)*Main!$C$2+VLOOKUP($A18,'EV Load'!$A$2:$Y$32,'Pc, Summer, S1'!K$1+2)</f>
        <v>15.986790328203128</v>
      </c>
      <c r="L18" s="1">
        <f>'[1]Pc, 2020, Summer'!L18*(1+[1]Main!$B$2)^(Main!$B$5-2020)*Main!$C$2+VLOOKUP($A18,'EV Load'!$A$2:$Y$32,'Pc, Summer, S1'!L$1+2)</f>
        <v>16.098531425849945</v>
      </c>
      <c r="M18" s="1">
        <f>'[1]Pc, 2020, Summer'!M18*(1+[1]Main!$B$2)^(Main!$B$5-2020)*Main!$C$2+VLOOKUP($A18,'EV Load'!$A$2:$Y$32,'Pc, Summer, S1'!M$1+2)</f>
        <v>16.57824112355485</v>
      </c>
      <c r="N18" s="1">
        <f>'[1]Pc, 2020, Summer'!N18*(1+[1]Main!$B$2)^(Main!$B$5-2020)*Main!$C$2+VLOOKUP($A18,'EV Load'!$A$2:$Y$32,'Pc, Summer, S1'!N$1+2)</f>
        <v>16.840034908680334</v>
      </c>
      <c r="O18" s="1">
        <f>'[1]Pc, 2020, Summer'!O18*(1+[1]Main!$B$2)^(Main!$B$5-2020)*Main!$C$2+VLOOKUP($A18,'EV Load'!$A$2:$Y$32,'Pc, Summer, S1'!O$1+2)</f>
        <v>16.399884116389721</v>
      </c>
      <c r="P18" s="1">
        <f>'[1]Pc, 2020, Summer'!P18*(1+[1]Main!$B$2)^(Main!$B$5-2020)*Main!$C$2+VLOOKUP($A18,'EV Load'!$A$2:$Y$32,'Pc, Summer, S1'!P$1+2)</f>
        <v>14.864837480795428</v>
      </c>
      <c r="Q18" s="1">
        <f>'[1]Pc, 2020, Summer'!Q18*(1+[1]Main!$B$2)^(Main!$B$5-2020)*Main!$C$2+VLOOKUP($A18,'EV Load'!$A$2:$Y$32,'Pc, Summer, S1'!Q$1+2)</f>
        <v>14.609227346563795</v>
      </c>
      <c r="R18" s="1">
        <f>'[1]Pc, 2020, Summer'!R18*(1+[1]Main!$B$2)^(Main!$B$5-2020)*Main!$C$2+VLOOKUP($A18,'EV Load'!$A$2:$Y$32,'Pc, Summer, S1'!R$1+2)</f>
        <v>14.831455896895053</v>
      </c>
      <c r="S18" s="1">
        <f>'[1]Pc, 2020, Summer'!S18*(1+[1]Main!$B$2)^(Main!$B$5-2020)*Main!$C$2+VLOOKUP($A18,'EV Load'!$A$2:$Y$32,'Pc, Summer, S1'!S$1+2)</f>
        <v>15.084288574222512</v>
      </c>
      <c r="T18" s="1">
        <f>'[1]Pc, 2020, Summer'!T18*(1+[1]Main!$B$2)^(Main!$B$5-2020)*Main!$C$2+VLOOKUP($A18,'EV Load'!$A$2:$Y$32,'Pc, Summer, S1'!T$1+2)</f>
        <v>14.936835495836306</v>
      </c>
      <c r="U18" s="1">
        <f>'[1]Pc, 2020, Summer'!U18*(1+[1]Main!$B$2)^(Main!$B$5-2020)*Main!$C$2+VLOOKUP($A18,'EV Load'!$A$2:$Y$32,'Pc, Summer, S1'!U$1+2)</f>
        <v>15.250983072092438</v>
      </c>
      <c r="V18" s="1">
        <f>'[1]Pc, 2020, Summer'!V18*(1+[1]Main!$B$2)^(Main!$B$5-2020)*Main!$C$2+VLOOKUP($A18,'EV Load'!$A$2:$Y$32,'Pc, Summer, S1'!V$1+2)</f>
        <v>16.034795350441058</v>
      </c>
      <c r="W18" s="1">
        <f>'[1]Pc, 2020, Summer'!W18*(1+[1]Main!$B$2)^(Main!$B$5-2020)*Main!$C$2+VLOOKUP($A18,'EV Load'!$A$2:$Y$32,'Pc, Summer, S1'!W$1+2)</f>
        <v>15.810990602557</v>
      </c>
      <c r="X18" s="1">
        <f>'[1]Pc, 2020, Summer'!X18*(1+[1]Main!$B$2)^(Main!$B$5-2020)*Main!$C$2+VLOOKUP($A18,'EV Load'!$A$2:$Y$32,'Pc, Summer, S1'!X$1+2)</f>
        <v>14.496265672006551</v>
      </c>
      <c r="Y18" s="1">
        <f>'[1]Pc, 2020, Summer'!Y18*(1+[1]Main!$B$2)^(Main!$B$5-2020)*Main!$C$2+VLOOKUP($A18,'EV Load'!$A$2:$Y$32,'Pc, Summer, S1'!Y$1+2)</f>
        <v>13.377351919684562</v>
      </c>
    </row>
    <row r="19" spans="1:25" x14ac:dyDescent="0.25">
      <c r="A19">
        <v>35</v>
      </c>
      <c r="B19" s="1">
        <f>'[1]Pc, 2020, Summer'!B19*(1+[1]Main!$B$2)^(Main!$B$5-2020)*Main!$C$2+VLOOKUP($A19,'EV Load'!$A$2:$Y$32,'Pc, Summer, S1'!B$1+2)</f>
        <v>11.2883393278002</v>
      </c>
      <c r="C19" s="1">
        <f>'[1]Pc, 2020, Summer'!C19*(1+[1]Main!$B$2)^(Main!$B$5-2020)*Main!$C$2+VLOOKUP($A19,'EV Load'!$A$2:$Y$32,'Pc, Summer, S1'!C$1+2)</f>
        <v>10.283528094992189</v>
      </c>
      <c r="D19" s="1">
        <f>'[1]Pc, 2020, Summer'!D19*(1+[1]Main!$B$2)^(Main!$B$5-2020)*Main!$C$2+VLOOKUP($A19,'EV Load'!$A$2:$Y$32,'Pc, Summer, S1'!D$1+2)</f>
        <v>9.0989703066852421</v>
      </c>
      <c r="E19" s="1">
        <f>'[1]Pc, 2020, Summer'!E19*(1+[1]Main!$B$2)^(Main!$B$5-2020)*Main!$C$2+VLOOKUP($A19,'EV Load'!$A$2:$Y$32,'Pc, Summer, S1'!E$1+2)</f>
        <v>9.2100377708752479</v>
      </c>
      <c r="F19" s="1">
        <f>'[1]Pc, 2020, Summer'!F19*(1+[1]Main!$B$2)^(Main!$B$5-2020)*Main!$C$2+VLOOKUP($A19,'EV Load'!$A$2:$Y$32,'Pc, Summer, S1'!F$1+2)</f>
        <v>9.832244655081924</v>
      </c>
      <c r="G19" s="1">
        <f>'[1]Pc, 2020, Summer'!G19*(1+[1]Main!$B$2)^(Main!$B$5-2020)*Main!$C$2+VLOOKUP($A19,'EV Load'!$A$2:$Y$32,'Pc, Summer, S1'!G$1+2)</f>
        <v>10.063221921450225</v>
      </c>
      <c r="H19" s="1">
        <f>'[1]Pc, 2020, Summer'!H19*(1+[1]Main!$B$2)^(Main!$B$5-2020)*Main!$C$2+VLOOKUP($A19,'EV Load'!$A$2:$Y$32,'Pc, Summer, S1'!H$1+2)</f>
        <v>13.770964845608205</v>
      </c>
      <c r="I19" s="1">
        <f>'[1]Pc, 2020, Summer'!I19*(1+[1]Main!$B$2)^(Main!$B$5-2020)*Main!$C$2+VLOOKUP($A19,'EV Load'!$A$2:$Y$32,'Pc, Summer, S1'!I$1+2)</f>
        <v>15.378000359296705</v>
      </c>
      <c r="J19" s="1">
        <f>'[1]Pc, 2020, Summer'!J19*(1+[1]Main!$B$2)^(Main!$B$5-2020)*Main!$C$2+VLOOKUP($A19,'EV Load'!$A$2:$Y$32,'Pc, Summer, S1'!J$1+2)</f>
        <v>14.861304500629888</v>
      </c>
      <c r="K19" s="1">
        <f>'[1]Pc, 2020, Summer'!K19*(1+[1]Main!$B$2)^(Main!$B$5-2020)*Main!$C$2+VLOOKUP($A19,'EV Load'!$A$2:$Y$32,'Pc, Summer, S1'!K$1+2)</f>
        <v>14.931999059026575</v>
      </c>
      <c r="L19" s="1">
        <f>'[1]Pc, 2020, Summer'!L19*(1+[1]Main!$B$2)^(Main!$B$5-2020)*Main!$C$2+VLOOKUP($A19,'EV Load'!$A$2:$Y$32,'Pc, Summer, S1'!L$1+2)</f>
        <v>13.630424794061199</v>
      </c>
      <c r="M19" s="1">
        <f>'[1]Pc, 2020, Summer'!M19*(1+[1]Main!$B$2)^(Main!$B$5-2020)*Main!$C$2+VLOOKUP($A19,'EV Load'!$A$2:$Y$32,'Pc, Summer, S1'!M$1+2)</f>
        <v>15.531233630629174</v>
      </c>
      <c r="N19" s="1">
        <f>'[1]Pc, 2020, Summer'!N19*(1+[1]Main!$B$2)^(Main!$B$5-2020)*Main!$C$2+VLOOKUP($A19,'EV Load'!$A$2:$Y$32,'Pc, Summer, S1'!N$1+2)</f>
        <v>15.684953910010906</v>
      </c>
      <c r="O19" s="1">
        <f>'[1]Pc, 2020, Summer'!O19*(1+[1]Main!$B$2)^(Main!$B$5-2020)*Main!$C$2+VLOOKUP($A19,'EV Load'!$A$2:$Y$32,'Pc, Summer, S1'!O$1+2)</f>
        <v>14.89932350317266</v>
      </c>
      <c r="P19" s="1">
        <f>'[1]Pc, 2020, Summer'!P19*(1+[1]Main!$B$2)^(Main!$B$5-2020)*Main!$C$2+VLOOKUP($A19,'EV Load'!$A$2:$Y$32,'Pc, Summer, S1'!P$1+2)</f>
        <v>13.454033818499317</v>
      </c>
      <c r="Q19" s="1">
        <f>'[1]Pc, 2020, Summer'!Q19*(1+[1]Main!$B$2)^(Main!$B$5-2020)*Main!$C$2+VLOOKUP($A19,'EV Load'!$A$2:$Y$32,'Pc, Summer, S1'!Q$1+2)</f>
        <v>12.800943403969377</v>
      </c>
      <c r="R19" s="1">
        <f>'[1]Pc, 2020, Summer'!R19*(1+[1]Main!$B$2)^(Main!$B$5-2020)*Main!$C$2+VLOOKUP($A19,'EV Load'!$A$2:$Y$32,'Pc, Summer, S1'!R$1+2)</f>
        <v>12.874603420370054</v>
      </c>
      <c r="S19" s="1">
        <f>'[1]Pc, 2020, Summer'!S19*(1+[1]Main!$B$2)^(Main!$B$5-2020)*Main!$C$2+VLOOKUP($A19,'EV Load'!$A$2:$Y$32,'Pc, Summer, S1'!S$1+2)</f>
        <v>12.818262773768041</v>
      </c>
      <c r="T19" s="1">
        <f>'[1]Pc, 2020, Summer'!T19*(1+[1]Main!$B$2)^(Main!$B$5-2020)*Main!$C$2+VLOOKUP($A19,'EV Load'!$A$2:$Y$32,'Pc, Summer, S1'!T$1+2)</f>
        <v>13.738468355459847</v>
      </c>
      <c r="U19" s="1">
        <f>'[1]Pc, 2020, Summer'!U19*(1+[1]Main!$B$2)^(Main!$B$5-2020)*Main!$C$2+VLOOKUP($A19,'EV Load'!$A$2:$Y$32,'Pc, Summer, S1'!U$1+2)</f>
        <v>14.572579043341172</v>
      </c>
      <c r="V19" s="1">
        <f>'[1]Pc, 2020, Summer'!V19*(1+[1]Main!$B$2)^(Main!$B$5-2020)*Main!$C$2+VLOOKUP($A19,'EV Load'!$A$2:$Y$32,'Pc, Summer, S1'!V$1+2)</f>
        <v>14.614703420268038</v>
      </c>
      <c r="W19" s="1">
        <f>'[1]Pc, 2020, Summer'!W19*(1+[1]Main!$B$2)^(Main!$B$5-2020)*Main!$C$2+VLOOKUP($A19,'EV Load'!$A$2:$Y$32,'Pc, Summer, S1'!W$1+2)</f>
        <v>13.984681157828128</v>
      </c>
      <c r="X19" s="1">
        <f>'[1]Pc, 2020, Summer'!X19*(1+[1]Main!$B$2)^(Main!$B$5-2020)*Main!$C$2+VLOOKUP($A19,'EV Load'!$A$2:$Y$32,'Pc, Summer, S1'!X$1+2)</f>
        <v>13.196371925761817</v>
      </c>
      <c r="Y19" s="1">
        <f>'[1]Pc, 2020, Summer'!Y19*(1+[1]Main!$B$2)^(Main!$B$5-2020)*Main!$C$2+VLOOKUP($A19,'EV Load'!$A$2:$Y$32,'Pc, Summer, S1'!Y$1+2)</f>
        <v>12.41035836704995</v>
      </c>
    </row>
    <row r="20" spans="1:25" x14ac:dyDescent="0.25">
      <c r="A20">
        <v>36</v>
      </c>
      <c r="B20" s="1">
        <f>'[1]Pc, 2020, Summer'!B20*(1+[1]Main!$B$2)^(Main!$B$5-2020)*Main!$C$2+VLOOKUP($A20,'EV Load'!$A$2:$Y$32,'Pc, Summer, S1'!B$1+2)</f>
        <v>0.18569790687534704</v>
      </c>
      <c r="C20" s="1">
        <f>'[1]Pc, 2020, Summer'!C20*(1+[1]Main!$B$2)^(Main!$B$5-2020)*Main!$C$2+VLOOKUP($A20,'EV Load'!$A$2:$Y$32,'Pc, Summer, S1'!C$1+2)</f>
        <v>-0.28135838756633291</v>
      </c>
      <c r="D20" s="1">
        <f>'[1]Pc, 2020, Summer'!D20*(1+[1]Main!$B$2)^(Main!$B$5-2020)*Main!$C$2+VLOOKUP($A20,'EV Load'!$A$2:$Y$32,'Pc, Summer, S1'!D$1+2)</f>
        <v>0.18221761763918162</v>
      </c>
      <c r="E20" s="1">
        <f>'[1]Pc, 2020, Summer'!E20*(1+[1]Main!$B$2)^(Main!$B$5-2020)*Main!$C$2+VLOOKUP($A20,'EV Load'!$A$2:$Y$32,'Pc, Summer, S1'!E$1+2)</f>
        <v>0.51840112181811682</v>
      </c>
      <c r="F20" s="1">
        <f>'[1]Pc, 2020, Summer'!F20*(1+[1]Main!$B$2)^(Main!$B$5-2020)*Main!$C$2+VLOOKUP($A20,'EV Load'!$A$2:$Y$32,'Pc, Summer, S1'!F$1+2)</f>
        <v>1.0763502677166898</v>
      </c>
      <c r="G20" s="1">
        <f>'[1]Pc, 2020, Summer'!G20*(1+[1]Main!$B$2)^(Main!$B$5-2020)*Main!$C$2+VLOOKUP($A20,'EV Load'!$A$2:$Y$32,'Pc, Summer, S1'!G$1+2)</f>
        <v>0.47891874281955882</v>
      </c>
      <c r="H20" s="1">
        <f>'[1]Pc, 2020, Summer'!H20*(1+[1]Main!$B$2)^(Main!$B$5-2020)*Main!$C$2+VLOOKUP($A20,'EV Load'!$A$2:$Y$32,'Pc, Summer, S1'!H$1+2)</f>
        <v>0.97678248242336463</v>
      </c>
      <c r="I20" s="1">
        <f>'[1]Pc, 2020, Summer'!I20*(1+[1]Main!$B$2)^(Main!$B$5-2020)*Main!$C$2+VLOOKUP($A20,'EV Load'!$A$2:$Y$32,'Pc, Summer, S1'!I$1+2)</f>
        <v>0.58557900667810547</v>
      </c>
      <c r="J20" s="1">
        <f>'[1]Pc, 2020, Summer'!J20*(1+[1]Main!$B$2)^(Main!$B$5-2020)*Main!$C$2+VLOOKUP($A20,'EV Load'!$A$2:$Y$32,'Pc, Summer, S1'!J$1+2)</f>
        <v>7.3353583374442935E-2</v>
      </c>
      <c r="K20" s="1">
        <f>'[1]Pc, 2020, Summer'!K20*(1+[1]Main!$B$2)^(Main!$B$5-2020)*Main!$C$2+VLOOKUP($A20,'EV Load'!$A$2:$Y$32,'Pc, Summer, S1'!K$1+2)</f>
        <v>-0.14222700165995897</v>
      </c>
      <c r="L20" s="1">
        <f>'[1]Pc, 2020, Summer'!L20*(1+[1]Main!$B$2)^(Main!$B$5-2020)*Main!$C$2+VLOOKUP($A20,'EV Load'!$A$2:$Y$32,'Pc, Summer, S1'!L$1+2)</f>
        <v>0.28378337138865478</v>
      </c>
      <c r="M20" s="1">
        <f>'[1]Pc, 2020, Summer'!M20*(1+[1]Main!$B$2)^(Main!$B$5-2020)*Main!$C$2+VLOOKUP($A20,'EV Load'!$A$2:$Y$32,'Pc, Summer, S1'!M$1+2)</f>
        <v>1.8282093199826717E-2</v>
      </c>
      <c r="N20" s="1">
        <f>'[1]Pc, 2020, Summer'!N20*(1+[1]Main!$B$2)^(Main!$B$5-2020)*Main!$C$2+VLOOKUP($A20,'EV Load'!$A$2:$Y$32,'Pc, Summer, S1'!N$1+2)</f>
        <v>0.43490106489009811</v>
      </c>
      <c r="O20" s="1">
        <f>'[1]Pc, 2020, Summer'!O20*(1+[1]Main!$B$2)^(Main!$B$5-2020)*Main!$C$2+VLOOKUP($A20,'EV Load'!$A$2:$Y$32,'Pc, Summer, S1'!O$1+2)</f>
        <v>0.37058747806898912</v>
      </c>
      <c r="P20" s="1">
        <f>'[1]Pc, 2020, Summer'!P20*(1+[1]Main!$B$2)^(Main!$B$5-2020)*Main!$C$2+VLOOKUP($A20,'EV Load'!$A$2:$Y$32,'Pc, Summer, S1'!P$1+2)</f>
        <v>2.6548595638353809E-2</v>
      </c>
      <c r="Q20" s="1">
        <f>'[1]Pc, 2020, Summer'!Q20*(1+[1]Main!$B$2)^(Main!$B$5-2020)*Main!$C$2+VLOOKUP($A20,'EV Load'!$A$2:$Y$32,'Pc, Summer, S1'!Q$1+2)</f>
        <v>1.3317400613614081</v>
      </c>
      <c r="R20" s="1">
        <f>'[1]Pc, 2020, Summer'!R20*(1+[1]Main!$B$2)^(Main!$B$5-2020)*Main!$C$2+VLOOKUP($A20,'EV Load'!$A$2:$Y$32,'Pc, Summer, S1'!R$1+2)</f>
        <v>0.71750125338381765</v>
      </c>
      <c r="S20" s="1">
        <f>'[1]Pc, 2020, Summer'!S20*(1+[1]Main!$B$2)^(Main!$B$5-2020)*Main!$C$2+VLOOKUP($A20,'EV Load'!$A$2:$Y$32,'Pc, Summer, S1'!S$1+2)</f>
        <v>0.5143162750627559</v>
      </c>
      <c r="T20" s="1">
        <f>'[1]Pc, 2020, Summer'!T20*(1+[1]Main!$B$2)^(Main!$B$5-2020)*Main!$C$2+VLOOKUP($A20,'EV Load'!$A$2:$Y$32,'Pc, Summer, S1'!T$1+2)</f>
        <v>1.1865227997777712</v>
      </c>
      <c r="U20" s="1">
        <f>'[1]Pc, 2020, Summer'!U20*(1+[1]Main!$B$2)^(Main!$B$5-2020)*Main!$C$2+VLOOKUP($A20,'EV Load'!$A$2:$Y$32,'Pc, Summer, S1'!U$1+2)</f>
        <v>0.62851722687803402</v>
      </c>
      <c r="V20" s="1">
        <f>'[1]Pc, 2020, Summer'!V20*(1+[1]Main!$B$2)^(Main!$B$5-2020)*Main!$C$2+VLOOKUP($A20,'EV Load'!$A$2:$Y$32,'Pc, Summer, S1'!V$1+2)</f>
        <v>1.2128880116513416</v>
      </c>
      <c r="W20" s="1">
        <f>'[1]Pc, 2020, Summer'!W20*(1+[1]Main!$B$2)^(Main!$B$5-2020)*Main!$C$2+VLOOKUP($A20,'EV Load'!$A$2:$Y$32,'Pc, Summer, S1'!W$1+2)</f>
        <v>0.87160822918323044</v>
      </c>
      <c r="X20" s="1">
        <f>'[1]Pc, 2020, Summer'!X20*(1+[1]Main!$B$2)^(Main!$B$5-2020)*Main!$C$2+VLOOKUP($A20,'EV Load'!$A$2:$Y$32,'Pc, Summer, S1'!X$1+2)</f>
        <v>0.76977612041801535</v>
      </c>
      <c r="Y20" s="1">
        <f>'[1]Pc, 2020, Summer'!Y20*(1+[1]Main!$B$2)^(Main!$B$5-2020)*Main!$C$2+VLOOKUP($A20,'EV Load'!$A$2:$Y$32,'Pc, Summer, S1'!Y$1+2)</f>
        <v>0.12134909094997487</v>
      </c>
    </row>
    <row r="21" spans="1:25" x14ac:dyDescent="0.25">
      <c r="A21">
        <v>42</v>
      </c>
      <c r="B21" s="1">
        <f>'[1]Pc, 2020, Summer'!B21*(1+[1]Main!$B$2)^(Main!$B$5-2020)*Main!$C$2+VLOOKUP($A21,'EV Load'!$A$2:$Y$32,'Pc, Summer, S1'!B$1+2)</f>
        <v>20.694783338226628</v>
      </c>
      <c r="C21" s="1">
        <f>'[1]Pc, 2020, Summer'!C21*(1+[1]Main!$B$2)^(Main!$B$5-2020)*Main!$C$2+VLOOKUP($A21,'EV Load'!$A$2:$Y$32,'Pc, Summer, S1'!C$1+2)</f>
        <v>19.444795399021153</v>
      </c>
      <c r="D21" s="1">
        <f>'[1]Pc, 2020, Summer'!D21*(1+[1]Main!$B$2)^(Main!$B$5-2020)*Main!$C$2+VLOOKUP($A21,'EV Load'!$A$2:$Y$32,'Pc, Summer, S1'!D$1+2)</f>
        <v>18.477397573789887</v>
      </c>
      <c r="E21" s="1">
        <f>'[1]Pc, 2020, Summer'!E21*(1+[1]Main!$B$2)^(Main!$B$5-2020)*Main!$C$2+VLOOKUP($A21,'EV Load'!$A$2:$Y$32,'Pc, Summer, S1'!E$1+2)</f>
        <v>17.787440906509499</v>
      </c>
      <c r="F21" s="1">
        <f>'[1]Pc, 2020, Summer'!F21*(1+[1]Main!$B$2)^(Main!$B$5-2020)*Main!$C$2+VLOOKUP($A21,'EV Load'!$A$2:$Y$32,'Pc, Summer, S1'!F$1+2)</f>
        <v>18.288235300388354</v>
      </c>
      <c r="G21" s="1">
        <f>'[1]Pc, 2020, Summer'!G21*(1+[1]Main!$B$2)^(Main!$B$5-2020)*Main!$C$2+VLOOKUP($A21,'EV Load'!$A$2:$Y$32,'Pc, Summer, S1'!G$1+2)</f>
        <v>18.206978816233399</v>
      </c>
      <c r="H21" s="1">
        <f>'[1]Pc, 2020, Summer'!H21*(1+[1]Main!$B$2)^(Main!$B$5-2020)*Main!$C$2+VLOOKUP($A21,'EV Load'!$A$2:$Y$32,'Pc, Summer, S1'!H$1+2)</f>
        <v>20.904661750884774</v>
      </c>
      <c r="I21" s="1">
        <f>'[1]Pc, 2020, Summer'!I21*(1+[1]Main!$B$2)^(Main!$B$5-2020)*Main!$C$2+VLOOKUP($A21,'EV Load'!$A$2:$Y$32,'Pc, Summer, S1'!I$1+2)</f>
        <v>21.862548577015883</v>
      </c>
      <c r="J21" s="1">
        <f>'[1]Pc, 2020, Summer'!J21*(1+[1]Main!$B$2)^(Main!$B$5-2020)*Main!$C$2+VLOOKUP($A21,'EV Load'!$A$2:$Y$32,'Pc, Summer, S1'!J$1+2)</f>
        <v>23.305472458357684</v>
      </c>
      <c r="K21" s="1">
        <f>'[1]Pc, 2020, Summer'!K21*(1+[1]Main!$B$2)^(Main!$B$5-2020)*Main!$C$2+VLOOKUP($A21,'EV Load'!$A$2:$Y$32,'Pc, Summer, S1'!K$1+2)</f>
        <v>23.695438739448146</v>
      </c>
      <c r="L21" s="1">
        <f>'[1]Pc, 2020, Summer'!L21*(1+[1]Main!$B$2)^(Main!$B$5-2020)*Main!$C$2+VLOOKUP($A21,'EV Load'!$A$2:$Y$32,'Pc, Summer, S1'!L$1+2)</f>
        <v>23.437460039569331</v>
      </c>
      <c r="M21" s="1">
        <f>'[1]Pc, 2020, Summer'!M21*(1+[1]Main!$B$2)^(Main!$B$5-2020)*Main!$C$2+VLOOKUP($A21,'EV Load'!$A$2:$Y$32,'Pc, Summer, S1'!M$1+2)</f>
        <v>24.889093418089569</v>
      </c>
      <c r="N21" s="1">
        <f>'[1]Pc, 2020, Summer'!N21*(1+[1]Main!$B$2)^(Main!$B$5-2020)*Main!$C$2+VLOOKUP($A21,'EV Load'!$A$2:$Y$32,'Pc, Summer, S1'!N$1+2)</f>
        <v>24.899602654951931</v>
      </c>
      <c r="O21" s="1">
        <f>'[1]Pc, 2020, Summer'!O21*(1+[1]Main!$B$2)^(Main!$B$5-2020)*Main!$C$2+VLOOKUP($A21,'EV Load'!$A$2:$Y$32,'Pc, Summer, S1'!O$1+2)</f>
        <v>24.512355458962205</v>
      </c>
      <c r="P21" s="1">
        <f>'[1]Pc, 2020, Summer'!P21*(1+[1]Main!$B$2)^(Main!$B$5-2020)*Main!$C$2+VLOOKUP($A21,'EV Load'!$A$2:$Y$32,'Pc, Summer, S1'!P$1+2)</f>
        <v>23.559399240568172</v>
      </c>
      <c r="Q21" s="1">
        <f>'[1]Pc, 2020, Summer'!Q21*(1+[1]Main!$B$2)^(Main!$B$5-2020)*Main!$C$2+VLOOKUP($A21,'EV Load'!$A$2:$Y$32,'Pc, Summer, S1'!Q$1+2)</f>
        <v>22.791970524078117</v>
      </c>
      <c r="R21" s="1">
        <f>'[1]Pc, 2020, Summer'!R21*(1+[1]Main!$B$2)^(Main!$B$5-2020)*Main!$C$2+VLOOKUP($A21,'EV Load'!$A$2:$Y$32,'Pc, Summer, S1'!R$1+2)</f>
        <v>22.456218954790995</v>
      </c>
      <c r="S21" s="1">
        <f>'[1]Pc, 2020, Summer'!S21*(1+[1]Main!$B$2)^(Main!$B$5-2020)*Main!$C$2+VLOOKUP($A21,'EV Load'!$A$2:$Y$32,'Pc, Summer, S1'!S$1+2)</f>
        <v>22.584879022236812</v>
      </c>
      <c r="T21" s="1">
        <f>'[1]Pc, 2020, Summer'!T21*(1+[1]Main!$B$2)^(Main!$B$5-2020)*Main!$C$2+VLOOKUP($A21,'EV Load'!$A$2:$Y$32,'Pc, Summer, S1'!T$1+2)</f>
        <v>21.968542013938041</v>
      </c>
      <c r="U21" s="1">
        <f>'[1]Pc, 2020, Summer'!U21*(1+[1]Main!$B$2)^(Main!$B$5-2020)*Main!$C$2+VLOOKUP($A21,'EV Load'!$A$2:$Y$32,'Pc, Summer, S1'!U$1+2)</f>
        <v>22.151563988809404</v>
      </c>
      <c r="V21" s="1">
        <f>'[1]Pc, 2020, Summer'!V21*(1+[1]Main!$B$2)^(Main!$B$5-2020)*Main!$C$2+VLOOKUP($A21,'EV Load'!$A$2:$Y$32,'Pc, Summer, S1'!V$1+2)</f>
        <v>23.022608177551334</v>
      </c>
      <c r="W21" s="1">
        <f>'[1]Pc, 2020, Summer'!W21*(1+[1]Main!$B$2)^(Main!$B$5-2020)*Main!$C$2+VLOOKUP($A21,'EV Load'!$A$2:$Y$32,'Pc, Summer, S1'!W$1+2)</f>
        <v>24.775068844060517</v>
      </c>
      <c r="X21" s="1">
        <f>'[1]Pc, 2020, Summer'!X21*(1+[1]Main!$B$2)^(Main!$B$5-2020)*Main!$C$2+VLOOKUP($A21,'EV Load'!$A$2:$Y$32,'Pc, Summer, S1'!X$1+2)</f>
        <v>24.437353251238363</v>
      </c>
      <c r="Y21" s="1">
        <f>'[1]Pc, 2020, Summer'!Y21*(1+[1]Main!$B$2)^(Main!$B$5-2020)*Main!$C$2+VLOOKUP($A21,'EV Load'!$A$2:$Y$32,'Pc, Summer, S1'!Y$1+2)</f>
        <v>21.800158864514728</v>
      </c>
    </row>
    <row r="22" spans="1:25" x14ac:dyDescent="0.25">
      <c r="A22">
        <v>55</v>
      </c>
      <c r="B22" s="1">
        <f>'[1]Pc, 2020, Summer'!B22*(1+[1]Main!$B$2)^(Main!$B$5-2020)*Main!$C$2+VLOOKUP($A22,'EV Load'!$A$2:$Y$32,'Pc, Summer, S1'!B$1+2)</f>
        <v>3.5627539304180593</v>
      </c>
      <c r="C22" s="1">
        <f>'[1]Pc, 2020, Summer'!C22*(1+[1]Main!$B$2)^(Main!$B$5-2020)*Main!$C$2+VLOOKUP($A22,'EV Load'!$A$2:$Y$32,'Pc, Summer, S1'!C$1+2)</f>
        <v>3.875035533217539</v>
      </c>
      <c r="D22" s="1">
        <f>'[1]Pc, 2020, Summer'!D22*(1+[1]Main!$B$2)^(Main!$B$5-2020)*Main!$C$2+VLOOKUP($A22,'EV Load'!$A$2:$Y$32,'Pc, Summer, S1'!D$1+2)</f>
        <v>2.2607366524076</v>
      </c>
      <c r="E22" s="1">
        <f>'[1]Pc, 2020, Summer'!E22*(1+[1]Main!$B$2)^(Main!$B$5-2020)*Main!$C$2+VLOOKUP($A22,'EV Load'!$A$2:$Y$32,'Pc, Summer, S1'!E$1+2)</f>
        <v>2.3318820130274482</v>
      </c>
      <c r="F22" s="1">
        <f>'[1]Pc, 2020, Summer'!F22*(1+[1]Main!$B$2)^(Main!$B$5-2020)*Main!$C$2+VLOOKUP($A22,'EV Load'!$A$2:$Y$32,'Pc, Summer, S1'!F$1+2)</f>
        <v>2.4516303082728124</v>
      </c>
      <c r="G22" s="1">
        <f>'[1]Pc, 2020, Summer'!G22*(1+[1]Main!$B$2)^(Main!$B$5-2020)*Main!$C$2+VLOOKUP($A22,'EV Load'!$A$2:$Y$32,'Pc, Summer, S1'!G$1+2)</f>
        <v>2.4908343843303551</v>
      </c>
      <c r="H22" s="1">
        <f>'[1]Pc, 2020, Summer'!H22*(1+[1]Main!$B$2)^(Main!$B$5-2020)*Main!$C$2+VLOOKUP($A22,'EV Load'!$A$2:$Y$32,'Pc, Summer, S1'!H$1+2)</f>
        <v>5.1467976778755435</v>
      </c>
      <c r="I22" s="1">
        <f>'[1]Pc, 2020, Summer'!I22*(1+[1]Main!$B$2)^(Main!$B$5-2020)*Main!$C$2+VLOOKUP($A22,'EV Load'!$A$2:$Y$32,'Pc, Summer, S1'!I$1+2)</f>
        <v>6.4651655314974645</v>
      </c>
      <c r="J22" s="1">
        <f>'[1]Pc, 2020, Summer'!J22*(1+[1]Main!$B$2)^(Main!$B$5-2020)*Main!$C$2+VLOOKUP($A22,'EV Load'!$A$2:$Y$32,'Pc, Summer, S1'!J$1+2)</f>
        <v>7.4435457905605613</v>
      </c>
      <c r="K22" s="1">
        <f>'[1]Pc, 2020, Summer'!K22*(1+[1]Main!$B$2)^(Main!$B$5-2020)*Main!$C$2+VLOOKUP($A22,'EV Load'!$A$2:$Y$32,'Pc, Summer, S1'!K$1+2)</f>
        <v>7.2850090992443004</v>
      </c>
      <c r="L22" s="1">
        <f>'[1]Pc, 2020, Summer'!L22*(1+[1]Main!$B$2)^(Main!$B$5-2020)*Main!$C$2+VLOOKUP($A22,'EV Load'!$A$2:$Y$32,'Pc, Summer, S1'!L$1+2)</f>
        <v>7.114889366429499</v>
      </c>
      <c r="M22" s="1">
        <f>'[1]Pc, 2020, Summer'!M22*(1+[1]Main!$B$2)^(Main!$B$5-2020)*Main!$C$2+VLOOKUP($A22,'EV Load'!$A$2:$Y$32,'Pc, Summer, S1'!M$1+2)</f>
        <v>7.2114932468148885</v>
      </c>
      <c r="N22" s="1">
        <f>'[1]Pc, 2020, Summer'!N22*(1+[1]Main!$B$2)^(Main!$B$5-2020)*Main!$C$2+VLOOKUP($A22,'EV Load'!$A$2:$Y$32,'Pc, Summer, S1'!N$1+2)</f>
        <v>7.4725254155536289</v>
      </c>
      <c r="O22" s="1">
        <f>'[1]Pc, 2020, Summer'!O22*(1+[1]Main!$B$2)^(Main!$B$5-2020)*Main!$C$2+VLOOKUP($A22,'EV Load'!$A$2:$Y$32,'Pc, Summer, S1'!O$1+2)</f>
        <v>7.1843049645406811</v>
      </c>
      <c r="P22" s="1">
        <f>'[1]Pc, 2020, Summer'!P22*(1+[1]Main!$B$2)^(Main!$B$5-2020)*Main!$C$2+VLOOKUP($A22,'EV Load'!$A$2:$Y$32,'Pc, Summer, S1'!P$1+2)</f>
        <v>6.4341600605513314</v>
      </c>
      <c r="Q22" s="1">
        <f>'[1]Pc, 2020, Summer'!Q22*(1+[1]Main!$B$2)^(Main!$B$5-2020)*Main!$C$2+VLOOKUP($A22,'EV Load'!$A$2:$Y$32,'Pc, Summer, S1'!Q$1+2)</f>
        <v>5.6310306253084477</v>
      </c>
      <c r="R22" s="1">
        <f>'[1]Pc, 2020, Summer'!R22*(1+[1]Main!$B$2)^(Main!$B$5-2020)*Main!$C$2+VLOOKUP($A22,'EV Load'!$A$2:$Y$32,'Pc, Summer, S1'!R$1+2)</f>
        <v>5.6678670665449129</v>
      </c>
      <c r="S22" s="1">
        <f>'[1]Pc, 2020, Summer'!S22*(1+[1]Main!$B$2)^(Main!$B$5-2020)*Main!$C$2+VLOOKUP($A22,'EV Load'!$A$2:$Y$32,'Pc, Summer, S1'!S$1+2)</f>
        <v>5.1102425971427738</v>
      </c>
      <c r="T22" s="1">
        <f>'[1]Pc, 2020, Summer'!T22*(1+[1]Main!$B$2)^(Main!$B$5-2020)*Main!$C$2+VLOOKUP($A22,'EV Load'!$A$2:$Y$32,'Pc, Summer, S1'!T$1+2)</f>
        <v>5.3548402540517461</v>
      </c>
      <c r="U22" s="1">
        <f>'[1]Pc, 2020, Summer'!U22*(1+[1]Main!$B$2)^(Main!$B$5-2020)*Main!$C$2+VLOOKUP($A22,'EV Load'!$A$2:$Y$32,'Pc, Summer, S1'!U$1+2)</f>
        <v>6.3893272030746422</v>
      </c>
      <c r="V22" s="1">
        <f>'[1]Pc, 2020, Summer'!V22*(1+[1]Main!$B$2)^(Main!$B$5-2020)*Main!$C$2+VLOOKUP($A22,'EV Load'!$A$2:$Y$32,'Pc, Summer, S1'!V$1+2)</f>
        <v>6.8792488645663576</v>
      </c>
      <c r="W22" s="1">
        <f>'[1]Pc, 2020, Summer'!W22*(1+[1]Main!$B$2)^(Main!$B$5-2020)*Main!$C$2+VLOOKUP($A22,'EV Load'!$A$2:$Y$32,'Pc, Summer, S1'!W$1+2)</f>
        <v>7.7735060475983122</v>
      </c>
      <c r="X22" s="1">
        <f>'[1]Pc, 2020, Summer'!X22*(1+[1]Main!$B$2)^(Main!$B$5-2020)*Main!$C$2+VLOOKUP($A22,'EV Load'!$A$2:$Y$32,'Pc, Summer, S1'!X$1+2)</f>
        <v>6.3641430717121814</v>
      </c>
      <c r="Y22" s="1">
        <f>'[1]Pc, 2020, Summer'!Y22*(1+[1]Main!$B$2)^(Main!$B$5-2020)*Main!$C$2+VLOOKUP($A22,'EV Load'!$A$2:$Y$32,'Pc, Summer, S1'!Y$1+2)</f>
        <v>4.9475512533274948</v>
      </c>
    </row>
    <row r="23" spans="1:25" x14ac:dyDescent="0.25">
      <c r="A23">
        <v>68</v>
      </c>
      <c r="B23" s="1">
        <f>'[1]Pc, 2020, Summer'!B23*(1+[1]Main!$B$2)^(Main!$B$5-2020)*Main!$C$2+VLOOKUP($A23,'EV Load'!$A$2:$Y$32,'Pc, Summer, S1'!B$1+2)</f>
        <v>2.5122393935841134</v>
      </c>
      <c r="C23" s="1">
        <f>'[1]Pc, 2020, Summer'!C23*(1+[1]Main!$B$2)^(Main!$B$5-2020)*Main!$C$2+VLOOKUP($A23,'EV Load'!$A$2:$Y$32,'Pc, Summer, S1'!C$1+2)</f>
        <v>2.4981037023905275</v>
      </c>
      <c r="D23" s="1">
        <f>'[1]Pc, 2020, Summer'!D23*(1+[1]Main!$B$2)^(Main!$B$5-2020)*Main!$C$2+VLOOKUP($A23,'EV Load'!$A$2:$Y$32,'Pc, Summer, S1'!D$1+2)</f>
        <v>1.6456425112881734</v>
      </c>
      <c r="E23" s="1">
        <f>'[1]Pc, 2020, Summer'!E23*(1+[1]Main!$B$2)^(Main!$B$5-2020)*Main!$C$2+VLOOKUP($A23,'EV Load'!$A$2:$Y$32,'Pc, Summer, S1'!E$1+2)</f>
        <v>1.6197383473155884</v>
      </c>
      <c r="F23" s="1">
        <f>'[1]Pc, 2020, Summer'!F23*(1+[1]Main!$B$2)^(Main!$B$5-2020)*Main!$C$2+VLOOKUP($A23,'EV Load'!$A$2:$Y$32,'Pc, Summer, S1'!F$1+2)</f>
        <v>1.6042437527209938</v>
      </c>
      <c r="G23" s="1">
        <f>'[1]Pc, 2020, Summer'!G23*(1+[1]Main!$B$2)^(Main!$B$5-2020)*Main!$C$2+VLOOKUP($A23,'EV Load'!$A$2:$Y$32,'Pc, Summer, S1'!G$1+2)</f>
        <v>1.5990382438628532</v>
      </c>
      <c r="H23" s="1">
        <f>'[1]Pc, 2020, Summer'!H23*(1+[1]Main!$B$2)^(Main!$B$5-2020)*Main!$C$2+VLOOKUP($A23,'EV Load'!$A$2:$Y$32,'Pc, Summer, S1'!H$1+2)</f>
        <v>2.0291186764577476</v>
      </c>
      <c r="I23" s="1">
        <f>'[1]Pc, 2020, Summer'!I23*(1+[1]Main!$B$2)^(Main!$B$5-2020)*Main!$C$2+VLOOKUP($A23,'EV Load'!$A$2:$Y$32,'Pc, Summer, S1'!I$1+2)</f>
        <v>2.2074775520889798</v>
      </c>
      <c r="J23" s="1">
        <f>'[1]Pc, 2020, Summer'!J23*(1+[1]Main!$B$2)^(Main!$B$5-2020)*Main!$C$2+VLOOKUP($A23,'EV Load'!$A$2:$Y$32,'Pc, Summer, S1'!J$1+2)</f>
        <v>2.2050384598867296</v>
      </c>
      <c r="K23" s="1">
        <f>'[1]Pc, 2020, Summer'!K23*(1+[1]Main!$B$2)^(Main!$B$5-2020)*Main!$C$2+VLOOKUP($A23,'EV Load'!$A$2:$Y$32,'Pc, Summer, S1'!K$1+2)</f>
        <v>2.2252140838360379</v>
      </c>
      <c r="L23" s="1">
        <f>'[1]Pc, 2020, Summer'!L23*(1+[1]Main!$B$2)^(Main!$B$5-2020)*Main!$C$2+VLOOKUP($A23,'EV Load'!$A$2:$Y$32,'Pc, Summer, S1'!L$1+2)</f>
        <v>2.2107614781202742</v>
      </c>
      <c r="M23" s="1">
        <f>'[1]Pc, 2020, Summer'!M23*(1+[1]Main!$B$2)^(Main!$B$5-2020)*Main!$C$2+VLOOKUP($A23,'EV Load'!$A$2:$Y$32,'Pc, Summer, S1'!M$1+2)</f>
        <v>2.2041146010997128</v>
      </c>
      <c r="N23" s="1">
        <f>'[1]Pc, 2020, Summer'!N23*(1+[1]Main!$B$2)^(Main!$B$5-2020)*Main!$C$2+VLOOKUP($A23,'EV Load'!$A$2:$Y$32,'Pc, Summer, S1'!N$1+2)</f>
        <v>2.2121977770986785</v>
      </c>
      <c r="O23" s="1">
        <f>'[1]Pc, 2020, Summer'!O23*(1+[1]Main!$B$2)^(Main!$B$5-2020)*Main!$C$2+VLOOKUP($A23,'EV Load'!$A$2:$Y$32,'Pc, Summer, S1'!O$1+2)</f>
        <v>2.2218985659257831</v>
      </c>
      <c r="P23" s="1">
        <f>'[1]Pc, 2020, Summer'!P23*(1+[1]Main!$B$2)^(Main!$B$5-2020)*Main!$C$2+VLOOKUP($A23,'EV Load'!$A$2:$Y$32,'Pc, Summer, S1'!P$1+2)</f>
        <v>2.2218358347735783</v>
      </c>
      <c r="Q23" s="1">
        <f>'[1]Pc, 2020, Summer'!Q23*(1+[1]Main!$B$2)^(Main!$B$5-2020)*Main!$C$2+VLOOKUP($A23,'EV Load'!$A$2:$Y$32,'Pc, Summer, S1'!Q$1+2)</f>
        <v>2.222689268111222</v>
      </c>
      <c r="R23" s="1">
        <f>'[1]Pc, 2020, Summer'!R23*(1+[1]Main!$B$2)^(Main!$B$5-2020)*Main!$C$2+VLOOKUP($A23,'EV Load'!$A$2:$Y$32,'Pc, Summer, S1'!R$1+2)</f>
        <v>2.234206997323688</v>
      </c>
      <c r="S23" s="1">
        <f>'[1]Pc, 2020, Summer'!S23*(1+[1]Main!$B$2)^(Main!$B$5-2020)*Main!$C$2+VLOOKUP($A23,'EV Load'!$A$2:$Y$32,'Pc, Summer, S1'!S$1+2)</f>
        <v>2.2319015143287313</v>
      </c>
      <c r="T23" s="1">
        <f>'[1]Pc, 2020, Summer'!T23*(1+[1]Main!$B$2)^(Main!$B$5-2020)*Main!$C$2+VLOOKUP($A23,'EV Load'!$A$2:$Y$32,'Pc, Summer, S1'!T$1+2)</f>
        <v>2.4208184738138763</v>
      </c>
      <c r="U23" s="1">
        <f>'[1]Pc, 2020, Summer'!U23*(1+[1]Main!$B$2)^(Main!$B$5-2020)*Main!$C$2+VLOOKUP($A23,'EV Load'!$A$2:$Y$32,'Pc, Summer, S1'!U$1+2)</f>
        <v>3.0384266650845193</v>
      </c>
      <c r="V23" s="1">
        <f>'[1]Pc, 2020, Summer'!V23*(1+[1]Main!$B$2)^(Main!$B$5-2020)*Main!$C$2+VLOOKUP($A23,'EV Load'!$A$2:$Y$32,'Pc, Summer, S1'!V$1+2)</f>
        <v>3.042800013073657</v>
      </c>
      <c r="W23" s="1">
        <f>'[1]Pc, 2020, Summer'!W23*(1+[1]Main!$B$2)^(Main!$B$5-2020)*Main!$C$2+VLOOKUP($A23,'EV Load'!$A$2:$Y$32,'Pc, Summer, S1'!W$1+2)</f>
        <v>3.0393604811972827</v>
      </c>
      <c r="X23" s="1">
        <f>'[1]Pc, 2020, Summer'!X23*(1+[1]Main!$B$2)^(Main!$B$5-2020)*Main!$C$2+VLOOKUP($A23,'EV Load'!$A$2:$Y$32,'Pc, Summer, S1'!X$1+2)</f>
        <v>3.1125398110009606</v>
      </c>
      <c r="Y23" s="1">
        <f>'[1]Pc, 2020, Summer'!Y23*(1+[1]Main!$B$2)^(Main!$B$5-2020)*Main!$C$2+VLOOKUP($A23,'EV Load'!$A$2:$Y$32,'Pc, Summer, S1'!Y$1+2)</f>
        <v>2.5074455748850317</v>
      </c>
    </row>
    <row r="24" spans="1:25" x14ac:dyDescent="0.25">
      <c r="A24">
        <v>72</v>
      </c>
      <c r="B24" s="1">
        <f>'[1]Pc, 2020, Summer'!B24*(1+[1]Main!$B$2)^(Main!$B$5-2020)*Main!$C$2+VLOOKUP($A24,'EV Load'!$A$2:$Y$32,'Pc, Summer, S1'!B$1+2)</f>
        <v>95.114209198990665</v>
      </c>
      <c r="C24" s="1">
        <f>'[1]Pc, 2020, Summer'!C24*(1+[1]Main!$B$2)^(Main!$B$5-2020)*Main!$C$2+VLOOKUP($A24,'EV Load'!$A$2:$Y$32,'Pc, Summer, S1'!C$1+2)</f>
        <v>90.527873609482583</v>
      </c>
      <c r="D24" s="1">
        <f>'[1]Pc, 2020, Summer'!D24*(1+[1]Main!$B$2)^(Main!$B$5-2020)*Main!$C$2+VLOOKUP($A24,'EV Load'!$A$2:$Y$32,'Pc, Summer, S1'!D$1+2)</f>
        <v>74.726358971496964</v>
      </c>
      <c r="E24" s="1">
        <f>'[1]Pc, 2020, Summer'!E24*(1+[1]Main!$B$2)^(Main!$B$5-2020)*Main!$C$2+VLOOKUP($A24,'EV Load'!$A$2:$Y$32,'Pc, Summer, S1'!E$1+2)</f>
        <v>78.982943423435685</v>
      </c>
      <c r="F24" s="1">
        <f>'[1]Pc, 2020, Summer'!F24*(1+[1]Main!$B$2)^(Main!$B$5-2020)*Main!$C$2+VLOOKUP($A24,'EV Load'!$A$2:$Y$32,'Pc, Summer, S1'!F$1+2)</f>
        <v>74.313372577157324</v>
      </c>
      <c r="G24" s="1">
        <f>'[1]Pc, 2020, Summer'!G24*(1+[1]Main!$B$2)^(Main!$B$5-2020)*Main!$C$2+VLOOKUP($A24,'EV Load'!$A$2:$Y$32,'Pc, Summer, S1'!G$1+2)</f>
        <v>83.118254150577982</v>
      </c>
      <c r="H24" s="1">
        <f>'[1]Pc, 2020, Summer'!H24*(1+[1]Main!$B$2)^(Main!$B$5-2020)*Main!$C$2+VLOOKUP($A24,'EV Load'!$A$2:$Y$32,'Pc, Summer, S1'!H$1+2)</f>
        <v>68.943377121747105</v>
      </c>
      <c r="I24" s="1">
        <f>'[1]Pc, 2020, Summer'!I24*(1+[1]Main!$B$2)^(Main!$B$5-2020)*Main!$C$2+VLOOKUP($A24,'EV Load'!$A$2:$Y$32,'Pc, Summer, S1'!I$1+2)</f>
        <v>44.191829807892759</v>
      </c>
      <c r="J24" s="1">
        <f>'[1]Pc, 2020, Summer'!J24*(1+[1]Main!$B$2)^(Main!$B$5-2020)*Main!$C$2+VLOOKUP($A24,'EV Load'!$A$2:$Y$32,'Pc, Summer, S1'!J$1+2)</f>
        <v>53.343250404189668</v>
      </c>
      <c r="K24" s="1">
        <f>'[1]Pc, 2020, Summer'!K24*(1+[1]Main!$B$2)^(Main!$B$5-2020)*Main!$C$2+VLOOKUP($A24,'EV Load'!$A$2:$Y$32,'Pc, Summer, S1'!K$1+2)</f>
        <v>50.476376035530237</v>
      </c>
      <c r="L24" s="1">
        <f>'[1]Pc, 2020, Summer'!L24*(1+[1]Main!$B$2)^(Main!$B$5-2020)*Main!$C$2+VLOOKUP($A24,'EV Load'!$A$2:$Y$32,'Pc, Summer, S1'!L$1+2)</f>
        <v>59.361849381300921</v>
      </c>
      <c r="M24" s="1">
        <f>'[1]Pc, 2020, Summer'!M24*(1+[1]Main!$B$2)^(Main!$B$5-2020)*Main!$C$2+VLOOKUP($A24,'EV Load'!$A$2:$Y$32,'Pc, Summer, S1'!M$1+2)</f>
        <v>65.074914394158625</v>
      </c>
      <c r="N24" s="1">
        <f>'[1]Pc, 2020, Summer'!N24*(1+[1]Main!$B$2)^(Main!$B$5-2020)*Main!$C$2+VLOOKUP($A24,'EV Load'!$A$2:$Y$32,'Pc, Summer, S1'!N$1+2)</f>
        <v>77.115670022292576</v>
      </c>
      <c r="O24" s="1">
        <f>'[1]Pc, 2020, Summer'!O24*(1+[1]Main!$B$2)^(Main!$B$5-2020)*Main!$C$2+VLOOKUP($A24,'EV Load'!$A$2:$Y$32,'Pc, Summer, S1'!O$1+2)</f>
        <v>83.307262848321812</v>
      </c>
      <c r="P24" s="1">
        <f>'[1]Pc, 2020, Summer'!P24*(1+[1]Main!$B$2)^(Main!$B$5-2020)*Main!$C$2+VLOOKUP($A24,'EV Load'!$A$2:$Y$32,'Pc, Summer, S1'!P$1+2)</f>
        <v>86.500203856890295</v>
      </c>
      <c r="Q24" s="1">
        <f>'[1]Pc, 2020, Summer'!Q24*(1+[1]Main!$B$2)^(Main!$B$5-2020)*Main!$C$2+VLOOKUP($A24,'EV Load'!$A$2:$Y$32,'Pc, Summer, S1'!Q$1+2)</f>
        <v>81.710049283667999</v>
      </c>
      <c r="R24" s="1">
        <f>'[1]Pc, 2020, Summer'!R24*(1+[1]Main!$B$2)^(Main!$B$5-2020)*Main!$C$2+VLOOKUP($A24,'EV Load'!$A$2:$Y$32,'Pc, Summer, S1'!R$1+2)</f>
        <v>82.744584124721129</v>
      </c>
      <c r="S24" s="1">
        <f>'[1]Pc, 2020, Summer'!S24*(1+[1]Main!$B$2)^(Main!$B$5-2020)*Main!$C$2+VLOOKUP($A24,'EV Load'!$A$2:$Y$32,'Pc, Summer, S1'!S$1+2)</f>
        <v>74.432031853053871</v>
      </c>
      <c r="T24" s="1">
        <f>'[1]Pc, 2020, Summer'!T24*(1+[1]Main!$B$2)^(Main!$B$5-2020)*Main!$C$2+VLOOKUP($A24,'EV Load'!$A$2:$Y$32,'Pc, Summer, S1'!T$1+2)</f>
        <v>61.246374845641235</v>
      </c>
      <c r="U24" s="1">
        <f>'[1]Pc, 2020, Summer'!U24*(1+[1]Main!$B$2)^(Main!$B$5-2020)*Main!$C$2+VLOOKUP($A24,'EV Load'!$A$2:$Y$32,'Pc, Summer, S1'!U$1+2)</f>
        <v>61.248080787403616</v>
      </c>
      <c r="V24" s="1">
        <f>'[1]Pc, 2020, Summer'!V24*(1+[1]Main!$B$2)^(Main!$B$5-2020)*Main!$C$2+VLOOKUP($A24,'EV Load'!$A$2:$Y$32,'Pc, Summer, S1'!V$1+2)</f>
        <v>78.52827175969162</v>
      </c>
      <c r="W24" s="1">
        <f>'[1]Pc, 2020, Summer'!W24*(1+[1]Main!$B$2)^(Main!$B$5-2020)*Main!$C$2+VLOOKUP($A24,'EV Load'!$A$2:$Y$32,'Pc, Summer, S1'!W$1+2)</f>
        <v>83.216802888689955</v>
      </c>
      <c r="X24" s="1">
        <f>'[1]Pc, 2020, Summer'!X24*(1+[1]Main!$B$2)^(Main!$B$5-2020)*Main!$C$2+VLOOKUP($A24,'EV Load'!$A$2:$Y$32,'Pc, Summer, S1'!X$1+2)</f>
        <v>93.809431010392586</v>
      </c>
      <c r="Y24" s="1">
        <f>'[1]Pc, 2020, Summer'!Y24*(1+[1]Main!$B$2)^(Main!$B$5-2020)*Main!$C$2+VLOOKUP($A24,'EV Load'!$A$2:$Y$32,'Pc, Summer, S1'!Y$1+2)</f>
        <v>82.304966690693604</v>
      </c>
    </row>
    <row r="25" spans="1:25" x14ac:dyDescent="0.25">
      <c r="A25">
        <v>103</v>
      </c>
      <c r="B25" s="1">
        <f>'[1]Pc, 2020, Summer'!B25*(1+[1]Main!$B$2)^(Main!$B$5-2020)*Main!$C$2+VLOOKUP($A25,'EV Load'!$A$2:$Y$32,'Pc, Summer, S1'!B$1+2)</f>
        <v>46.518003972095812</v>
      </c>
      <c r="C25" s="1">
        <f>'[1]Pc, 2020, Summer'!C25*(1+[1]Main!$B$2)^(Main!$B$5-2020)*Main!$C$2+VLOOKUP($A25,'EV Load'!$A$2:$Y$32,'Pc, Summer, S1'!C$1+2)</f>
        <v>40.568956289256853</v>
      </c>
      <c r="D25" s="1">
        <f>'[1]Pc, 2020, Summer'!D25*(1+[1]Main!$B$2)^(Main!$B$5-2020)*Main!$C$2+VLOOKUP($A25,'EV Load'!$A$2:$Y$32,'Pc, Summer, S1'!D$1+2)</f>
        <v>39.51289942720765</v>
      </c>
      <c r="E25" s="1">
        <f>'[1]Pc, 2020, Summer'!E25*(1+[1]Main!$B$2)^(Main!$B$5-2020)*Main!$C$2+VLOOKUP($A25,'EV Load'!$A$2:$Y$32,'Pc, Summer, S1'!E$1+2)</f>
        <v>36.37427360711073</v>
      </c>
      <c r="F25" s="1">
        <f>'[1]Pc, 2020, Summer'!F25*(1+[1]Main!$B$2)^(Main!$B$5-2020)*Main!$C$2+VLOOKUP($A25,'EV Load'!$A$2:$Y$32,'Pc, Summer, S1'!F$1+2)</f>
        <v>35.167491516072516</v>
      </c>
      <c r="G25" s="1">
        <f>'[1]Pc, 2020, Summer'!G25*(1+[1]Main!$B$2)^(Main!$B$5-2020)*Main!$C$2+VLOOKUP($A25,'EV Load'!$A$2:$Y$32,'Pc, Summer, S1'!G$1+2)</f>
        <v>34.316786148703201</v>
      </c>
      <c r="H25" s="1">
        <f>'[1]Pc, 2020, Summer'!H25*(1+[1]Main!$B$2)^(Main!$B$5-2020)*Main!$C$2+VLOOKUP($A25,'EV Load'!$A$2:$Y$32,'Pc, Summer, S1'!H$1+2)</f>
        <v>40.77675103625338</v>
      </c>
      <c r="I25" s="1">
        <f>'[1]Pc, 2020, Summer'!I25*(1+[1]Main!$B$2)^(Main!$B$5-2020)*Main!$C$2+VLOOKUP($A25,'EV Load'!$A$2:$Y$32,'Pc, Summer, S1'!I$1+2)</f>
        <v>43.993613455631035</v>
      </c>
      <c r="J25" s="1">
        <f>'[1]Pc, 2020, Summer'!J25*(1+[1]Main!$B$2)^(Main!$B$5-2020)*Main!$C$2+VLOOKUP($A25,'EV Load'!$A$2:$Y$32,'Pc, Summer, S1'!J$1+2)</f>
        <v>50.388437553038919</v>
      </c>
      <c r="K25" s="1">
        <f>'[1]Pc, 2020, Summer'!K25*(1+[1]Main!$B$2)^(Main!$B$5-2020)*Main!$C$2+VLOOKUP($A25,'EV Load'!$A$2:$Y$32,'Pc, Summer, S1'!K$1+2)</f>
        <v>65.0567811435251</v>
      </c>
      <c r="L25" s="1">
        <f>'[1]Pc, 2020, Summer'!L25*(1+[1]Main!$B$2)^(Main!$B$5-2020)*Main!$C$2+VLOOKUP($A25,'EV Load'!$A$2:$Y$32,'Pc, Summer, S1'!L$1+2)</f>
        <v>66.910586765584313</v>
      </c>
      <c r="M25" s="1">
        <f>'[1]Pc, 2020, Summer'!M25*(1+[1]Main!$B$2)^(Main!$B$5-2020)*Main!$C$2+VLOOKUP($A25,'EV Load'!$A$2:$Y$32,'Pc, Summer, S1'!M$1+2)</f>
        <v>70.18119091715964</v>
      </c>
      <c r="N25" s="1">
        <f>'[1]Pc, 2020, Summer'!N25*(1+[1]Main!$B$2)^(Main!$B$5-2020)*Main!$C$2+VLOOKUP($A25,'EV Load'!$A$2:$Y$32,'Pc, Summer, S1'!N$1+2)</f>
        <v>73.203404164965619</v>
      </c>
      <c r="O25" s="1">
        <f>'[1]Pc, 2020, Summer'!O25*(1+[1]Main!$B$2)^(Main!$B$5-2020)*Main!$C$2+VLOOKUP($A25,'EV Load'!$A$2:$Y$32,'Pc, Summer, S1'!O$1+2)</f>
        <v>75.191311396563876</v>
      </c>
      <c r="P25" s="1">
        <f>'[1]Pc, 2020, Summer'!P25*(1+[1]Main!$B$2)^(Main!$B$5-2020)*Main!$C$2+VLOOKUP($A25,'EV Load'!$A$2:$Y$32,'Pc, Summer, S1'!P$1+2)</f>
        <v>67.136311182932261</v>
      </c>
      <c r="Q25" s="1">
        <f>'[1]Pc, 2020, Summer'!Q25*(1+[1]Main!$B$2)^(Main!$B$5-2020)*Main!$C$2+VLOOKUP($A25,'EV Load'!$A$2:$Y$32,'Pc, Summer, S1'!Q$1+2)</f>
        <v>61.017182857982966</v>
      </c>
      <c r="R25" s="1">
        <f>'[1]Pc, 2020, Summer'!R25*(1+[1]Main!$B$2)^(Main!$B$5-2020)*Main!$C$2+VLOOKUP($A25,'EV Load'!$A$2:$Y$32,'Pc, Summer, S1'!R$1+2)</f>
        <v>56.43393694077394</v>
      </c>
      <c r="S25" s="1">
        <f>'[1]Pc, 2020, Summer'!S25*(1+[1]Main!$B$2)^(Main!$B$5-2020)*Main!$C$2+VLOOKUP($A25,'EV Load'!$A$2:$Y$32,'Pc, Summer, S1'!S$1+2)</f>
        <v>54.437693599738537</v>
      </c>
      <c r="T25" s="1">
        <f>'[1]Pc, 2020, Summer'!T25*(1+[1]Main!$B$2)^(Main!$B$5-2020)*Main!$C$2+VLOOKUP($A25,'EV Load'!$A$2:$Y$32,'Pc, Summer, S1'!T$1+2)</f>
        <v>45.984962948779277</v>
      </c>
      <c r="U25" s="1">
        <f>'[1]Pc, 2020, Summer'!U25*(1+[1]Main!$B$2)^(Main!$B$5-2020)*Main!$C$2+VLOOKUP($A25,'EV Load'!$A$2:$Y$32,'Pc, Summer, S1'!U$1+2)</f>
        <v>44.140486221477481</v>
      </c>
      <c r="V25" s="1">
        <f>'[1]Pc, 2020, Summer'!V25*(1+[1]Main!$B$2)^(Main!$B$5-2020)*Main!$C$2+VLOOKUP($A25,'EV Load'!$A$2:$Y$32,'Pc, Summer, S1'!V$1+2)</f>
        <v>41.040853384747521</v>
      </c>
      <c r="W25" s="1">
        <f>'[1]Pc, 2020, Summer'!W25*(1+[1]Main!$B$2)^(Main!$B$5-2020)*Main!$C$2+VLOOKUP($A25,'EV Load'!$A$2:$Y$32,'Pc, Summer, S1'!W$1+2)</f>
        <v>43.810020273591398</v>
      </c>
      <c r="X25" s="1">
        <f>'[1]Pc, 2020, Summer'!X25*(1+[1]Main!$B$2)^(Main!$B$5-2020)*Main!$C$2+VLOOKUP($A25,'EV Load'!$A$2:$Y$32,'Pc, Summer, S1'!X$1+2)</f>
        <v>44.427178968760593</v>
      </c>
      <c r="Y25" s="1">
        <f>'[1]Pc, 2020, Summer'!Y25*(1+[1]Main!$B$2)^(Main!$B$5-2020)*Main!$C$2+VLOOKUP($A25,'EV Load'!$A$2:$Y$32,'Pc, Summer, S1'!Y$1+2)</f>
        <v>39.299105022319523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9A1A-556F-4AEB-A8F6-7B0A105E3ADE}">
  <dimension ref="A1:Y25"/>
  <sheetViews>
    <sheetView workbookViewId="0">
      <selection activeCell="J23" sqref="J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Summer'!B2*(1+[1]Main!$B$2)^(Main!$B$5-2020)*Main!$C$2</f>
        <v>0.32663219650489456</v>
      </c>
      <c r="C2" s="1">
        <f>'[1]Qc, 2020, Summer'!C2*(1+[1]Main!$B$2)^(Main!$B$5-2020)*Main!$C$2</f>
        <v>0.2412069994336532</v>
      </c>
      <c r="D2" s="1">
        <f>'[1]Qc, 2020, Summer'!D2*(1+[1]Main!$B$2)^(Main!$B$5-2020)*Main!$C$2</f>
        <v>0.29769963340047445</v>
      </c>
      <c r="E2" s="1">
        <f>'[1]Qc, 2020, Summer'!E2*(1+[1]Main!$B$2)^(Main!$B$5-2020)*Main!$C$2</f>
        <v>-2.6234220784353838E-2</v>
      </c>
      <c r="F2" s="1">
        <f>'[1]Qc, 2020, Summer'!F2*(1+[1]Main!$B$2)^(Main!$B$5-2020)*Main!$C$2</f>
        <v>0.98420598043115182</v>
      </c>
      <c r="G2" s="1">
        <f>'[1]Qc, 2020, Summer'!G2*(1+[1]Main!$B$2)^(Main!$B$5-2020)*Main!$C$2</f>
        <v>0.83640767637665892</v>
      </c>
      <c r="H2" s="1">
        <f>'[1]Qc, 2020, Summer'!H2*(1+[1]Main!$B$2)^(Main!$B$5-2020)*Main!$C$2</f>
        <v>0.69769608094532487</v>
      </c>
      <c r="I2" s="1">
        <f>'[1]Qc, 2020, Summer'!I2*(1+[1]Main!$B$2)^(Main!$B$5-2020)*Main!$C$2</f>
        <v>-6.1791691344740038E-2</v>
      </c>
      <c r="J2" s="1">
        <f>'[1]Qc, 2020, Summer'!J2*(1+[1]Main!$B$2)^(Main!$B$5-2020)*Main!$C$2</f>
        <v>0.58506349577810746</v>
      </c>
      <c r="K2" s="1">
        <f>'[1]Qc, 2020, Summer'!K2*(1+[1]Main!$B$2)^(Main!$B$5-2020)*Main!$C$2</f>
        <v>0.47970442542418679</v>
      </c>
      <c r="L2" s="1">
        <f>'[1]Qc, 2020, Summer'!L2*(1+[1]Main!$B$2)^(Main!$B$5-2020)*Main!$C$2</f>
        <v>8.5050137067209916E-2</v>
      </c>
      <c r="M2" s="1">
        <f>'[1]Qc, 2020, Summer'!M2*(1+[1]Main!$B$2)^(Main!$B$5-2020)*Main!$C$2</f>
        <v>1.432338831363634</v>
      </c>
      <c r="N2" s="1">
        <f>'[1]Qc, 2020, Summer'!N2*(1+[1]Main!$B$2)^(Main!$B$5-2020)*Main!$C$2</f>
        <v>0.3784080513185627</v>
      </c>
      <c r="O2" s="1">
        <f>'[1]Qc, 2020, Summer'!O2*(1+[1]Main!$B$2)^(Main!$B$5-2020)*Main!$C$2</f>
        <v>0.15456354304287553</v>
      </c>
      <c r="P2" s="1">
        <f>'[1]Qc, 2020, Summer'!P2*(1+[1]Main!$B$2)^(Main!$B$5-2020)*Main!$C$2</f>
        <v>0.55463782087034552</v>
      </c>
      <c r="Q2" s="1">
        <f>'[1]Qc, 2020, Summer'!Q2*(1+[1]Main!$B$2)^(Main!$B$5-2020)*Main!$C$2</f>
        <v>0.55239762936295533</v>
      </c>
      <c r="R2" s="1">
        <f>'[1]Qc, 2020, Summer'!R2*(1+[1]Main!$B$2)^(Main!$B$5-2020)*Main!$C$2</f>
        <v>0.74657835891649948</v>
      </c>
      <c r="S2" s="1">
        <f>'[1]Qc, 2020, Summer'!S2*(1+[1]Main!$B$2)^(Main!$B$5-2020)*Main!$C$2</f>
        <v>0.8591236503548022</v>
      </c>
      <c r="T2" s="1">
        <f>'[1]Qc, 2020, Summer'!T2*(1+[1]Main!$B$2)^(Main!$B$5-2020)*Main!$C$2</f>
        <v>0.90579656490123306</v>
      </c>
      <c r="U2" s="1">
        <f>'[1]Qc, 2020, Summer'!U2*(1+[1]Main!$B$2)^(Main!$B$5-2020)*Main!$C$2</f>
        <v>0.28971437241629716</v>
      </c>
      <c r="V2" s="1">
        <f>'[1]Qc, 2020, Summer'!V2*(1+[1]Main!$B$2)^(Main!$B$5-2020)*Main!$C$2</f>
        <v>0.22167319615587411</v>
      </c>
      <c r="W2" s="1">
        <f>'[1]Qc, 2020, Summer'!W2*(1+[1]Main!$B$2)^(Main!$B$5-2020)*Main!$C$2</f>
        <v>-0.1565688735654002</v>
      </c>
      <c r="X2" s="1">
        <f>'[1]Qc, 2020, Summer'!X2*(1+[1]Main!$B$2)^(Main!$B$5-2020)*Main!$C$2</f>
        <v>0.49023912133847314</v>
      </c>
      <c r="Y2" s="1">
        <f>'[1]Qc, 2020, Summer'!Y2*(1+[1]Main!$B$2)^(Main!$B$5-2020)*Main!$C$2</f>
        <v>0.40194220461034214</v>
      </c>
    </row>
    <row r="3" spans="1:25" x14ac:dyDescent="0.25">
      <c r="A3">
        <v>2</v>
      </c>
      <c r="B3" s="1">
        <f>'[1]Qc, 2020, Summer'!B3*(1+[1]Main!$B$2)^(Main!$B$5-2020)*Main!$C$2</f>
        <v>-1.5189192089468622</v>
      </c>
      <c r="C3" s="1">
        <f>'[1]Qc, 2020, Summer'!C3*(1+[1]Main!$B$2)^(Main!$B$5-2020)*Main!$C$2</f>
        <v>-1.9747814802808068</v>
      </c>
      <c r="D3" s="1">
        <f>'[1]Qc, 2020, Summer'!D3*(1+[1]Main!$B$2)^(Main!$B$5-2020)*Main!$C$2</f>
        <v>-2.1765902951028315</v>
      </c>
      <c r="E3" s="1">
        <f>'[1]Qc, 2020, Summer'!E3*(1+[1]Main!$B$2)^(Main!$B$5-2020)*Main!$C$2</f>
        <v>-1.9862526773402911</v>
      </c>
      <c r="F3" s="1">
        <f>'[1]Qc, 2020, Summer'!F3*(1+[1]Main!$B$2)^(Main!$B$5-2020)*Main!$C$2</f>
        <v>-2.128995638387023</v>
      </c>
      <c r="G3" s="1">
        <f>'[1]Qc, 2020, Summer'!G3*(1+[1]Main!$B$2)^(Main!$B$5-2020)*Main!$C$2</f>
        <v>-2.1780666702325941</v>
      </c>
      <c r="H3" s="1">
        <f>'[1]Qc, 2020, Summer'!H3*(1+[1]Main!$B$2)^(Main!$B$5-2020)*Main!$C$2</f>
        <v>-1.8877092235122424</v>
      </c>
      <c r="I3" s="1">
        <f>'[1]Qc, 2020, Summer'!I3*(1+[1]Main!$B$2)^(Main!$B$5-2020)*Main!$C$2</f>
        <v>-0.29368514447265703</v>
      </c>
      <c r="J3" s="1">
        <f>'[1]Qc, 2020, Summer'!J3*(1+[1]Main!$B$2)^(Main!$B$5-2020)*Main!$C$2</f>
        <v>0.94270770332129883</v>
      </c>
      <c r="K3" s="1">
        <f>'[1]Qc, 2020, Summer'!K3*(1+[1]Main!$B$2)^(Main!$B$5-2020)*Main!$C$2</f>
        <v>1.3723991752126907</v>
      </c>
      <c r="L3" s="1">
        <f>'[1]Qc, 2020, Summer'!L3*(1+[1]Main!$B$2)^(Main!$B$5-2020)*Main!$C$2</f>
        <v>1.0788284471810772</v>
      </c>
      <c r="M3" s="1">
        <f>'[1]Qc, 2020, Summer'!M3*(1+[1]Main!$B$2)^(Main!$B$5-2020)*Main!$C$2</f>
        <v>1.4370291128671613</v>
      </c>
      <c r="N3" s="1">
        <f>'[1]Qc, 2020, Summer'!N3*(1+[1]Main!$B$2)^(Main!$B$5-2020)*Main!$C$2</f>
        <v>1.2752481956247557</v>
      </c>
      <c r="O3" s="1">
        <f>'[1]Qc, 2020, Summer'!O3*(1+[1]Main!$B$2)^(Main!$B$5-2020)*Main!$C$2</f>
        <v>1.3136443700406248</v>
      </c>
      <c r="P3" s="1">
        <f>'[1]Qc, 2020, Summer'!P3*(1+[1]Main!$B$2)^(Main!$B$5-2020)*Main!$C$2</f>
        <v>0.67779228567028849</v>
      </c>
      <c r="Q3" s="1">
        <f>'[1]Qc, 2020, Summer'!Q3*(1+[1]Main!$B$2)^(Main!$B$5-2020)*Main!$C$2</f>
        <v>0.17135409450987507</v>
      </c>
      <c r="R3" s="1">
        <f>'[1]Qc, 2020, Summer'!R3*(1+[1]Main!$B$2)^(Main!$B$5-2020)*Main!$C$2</f>
        <v>0.38119458245704779</v>
      </c>
      <c r="S3" s="1">
        <f>'[1]Qc, 2020, Summer'!S3*(1+[1]Main!$B$2)^(Main!$B$5-2020)*Main!$C$2</f>
        <v>0.46301961953118953</v>
      </c>
      <c r="T3" s="1">
        <f>'[1]Qc, 2020, Summer'!T3*(1+[1]Main!$B$2)^(Main!$B$5-2020)*Main!$C$2</f>
        <v>0.27895188372392887</v>
      </c>
      <c r="U3" s="1">
        <f>'[1]Qc, 2020, Summer'!U3*(1+[1]Main!$B$2)^(Main!$B$5-2020)*Main!$C$2</f>
        <v>-5.2037488475660816E-2</v>
      </c>
      <c r="V3" s="1">
        <f>'[1]Qc, 2020, Summer'!V3*(1+[1]Main!$B$2)^(Main!$B$5-2020)*Main!$C$2</f>
        <v>-0.20314599603312608</v>
      </c>
      <c r="W3" s="1">
        <f>'[1]Qc, 2020, Summer'!W3*(1+[1]Main!$B$2)^(Main!$B$5-2020)*Main!$C$2</f>
        <v>-0.14133393265128927</v>
      </c>
      <c r="X3" s="1">
        <f>'[1]Qc, 2020, Summer'!X3*(1+[1]Main!$B$2)^(Main!$B$5-2020)*Main!$C$2</f>
        <v>-0.67780116655833067</v>
      </c>
      <c r="Y3" s="1">
        <f>'[1]Qc, 2020, Summer'!Y3*(1+[1]Main!$B$2)^(Main!$B$5-2020)*Main!$C$2</f>
        <v>-0.91745906609012606</v>
      </c>
    </row>
    <row r="4" spans="1:25" x14ac:dyDescent="0.25">
      <c r="A4">
        <v>3</v>
      </c>
      <c r="B4" s="1">
        <f>'[1]Qc, 2020, Summer'!B4*(1+[1]Main!$B$2)^(Main!$B$5-2020)*Main!$C$2</f>
        <v>-3.5868836295325073</v>
      </c>
      <c r="C4" s="1">
        <f>'[1]Qc, 2020, Summer'!C4*(1+[1]Main!$B$2)^(Main!$B$5-2020)*Main!$C$2</f>
        <v>-3.5868836295325073</v>
      </c>
      <c r="D4" s="1">
        <f>'[1]Qc, 2020, Summer'!D4*(1+[1]Main!$B$2)^(Main!$B$5-2020)*Main!$C$2</f>
        <v>-4.1641603641753795</v>
      </c>
      <c r="E4" s="1">
        <f>'[1]Qc, 2020, Summer'!E4*(1+[1]Main!$B$2)^(Main!$B$5-2020)*Main!$C$2</f>
        <v>-4.7414370988182526</v>
      </c>
      <c r="F4" s="1">
        <f>'[1]Qc, 2020, Summer'!F4*(1+[1]Main!$B$2)^(Main!$B$5-2020)*Main!$C$2</f>
        <v>-4.7414370988182526</v>
      </c>
      <c r="G4" s="1">
        <f>'[1]Qc, 2020, Summer'!G4*(1+[1]Main!$B$2)^(Main!$B$5-2020)*Main!$C$2</f>
        <v>-4.7414370988182526</v>
      </c>
      <c r="H4" s="1">
        <f>'[1]Qc, 2020, Summer'!H4*(1+[1]Main!$B$2)^(Main!$B$5-2020)*Main!$C$2</f>
        <v>-1.8905794405188752</v>
      </c>
      <c r="I4" s="1">
        <f>'[1]Qc, 2020, Summer'!I4*(1+[1]Main!$B$2)^(Main!$B$5-2020)*Main!$C$2</f>
        <v>0.39188393883656869</v>
      </c>
      <c r="J4" s="1">
        <f>'[1]Qc, 2020, Summer'!J4*(1+[1]Main!$B$2)^(Main!$B$5-2020)*Main!$C$2</f>
        <v>1.2444786913358608</v>
      </c>
      <c r="K4" s="1">
        <f>'[1]Qc, 2020, Summer'!K4*(1+[1]Main!$B$2)^(Main!$B$5-2020)*Main!$C$2</f>
        <v>1.2444786913358608</v>
      </c>
      <c r="L4" s="1">
        <f>'[1]Qc, 2020, Summer'!L4*(1+[1]Main!$B$2)^(Main!$B$5-2020)*Main!$C$2</f>
        <v>1.1379025592821594</v>
      </c>
      <c r="M4" s="1">
        <f>'[1]Qc, 2020, Summer'!M4*(1+[1]Main!$B$2)^(Main!$B$5-2020)*Main!$C$2</f>
        <v>1.5997216537671468</v>
      </c>
      <c r="N4" s="1">
        <f>'[1]Qc, 2020, Summer'!N4*(1+[1]Main!$B$2)^(Main!$B$5-2020)*Main!$C$2</f>
        <v>2.1681168803058357</v>
      </c>
      <c r="O4" s="1">
        <f>'[1]Qc, 2020, Summer'!O4*(1+[1]Main!$B$2)^(Main!$B$5-2020)*Main!$C$2</f>
        <v>2.2347281610842171</v>
      </c>
      <c r="P4" s="1">
        <f>'[1]Qc, 2020, Summer'!P4*(1+[1]Main!$B$2)^(Main!$B$5-2020)*Main!$C$2</f>
        <v>1.2533592418442905</v>
      </c>
      <c r="Q4" s="1">
        <f>'[1]Qc, 2020, Summer'!Q4*(1+[1]Main!$B$2)^(Main!$B$5-2020)*Main!$C$2</f>
        <v>0.97804121898737129</v>
      </c>
      <c r="R4" s="1">
        <f>'[1]Qc, 2020, Summer'!R4*(1+[1]Main!$B$2)^(Main!$B$5-2020)*Main!$C$2</f>
        <v>-0.15874924409100621</v>
      </c>
      <c r="S4" s="1">
        <f>'[1]Qc, 2020, Summer'!S4*(1+[1]Main!$B$2)^(Main!$B$5-2020)*Main!$C$2</f>
        <v>-0.15874924409100621</v>
      </c>
      <c r="T4" s="1">
        <f>'[1]Qc, 2020, Summer'!T4*(1+[1]Main!$B$2)^(Main!$B$5-2020)*Main!$C$2</f>
        <v>-0.15874924409100621</v>
      </c>
      <c r="U4" s="1">
        <f>'[1]Qc, 2020, Summer'!U4*(1+[1]Main!$B$2)^(Main!$B$5-2020)*Main!$C$2</f>
        <v>-0.15874924409100621</v>
      </c>
      <c r="V4" s="1">
        <f>'[1]Qc, 2020, Summer'!V4*(1+[1]Main!$B$2)^(Main!$B$5-2020)*Main!$C$2</f>
        <v>-1.0113449491855528</v>
      </c>
      <c r="W4" s="1">
        <f>'[1]Qc, 2020, Summer'!W4*(1+[1]Main!$B$2)^(Main!$B$5-2020)*Main!$C$2</f>
        <v>-1.2955435175504018</v>
      </c>
      <c r="X4" s="1">
        <f>'[1]Qc, 2020, Summer'!X4*(1+[1]Main!$B$2)^(Main!$B$5-2020)*Main!$C$2</f>
        <v>-3.6224058315662262</v>
      </c>
      <c r="Y4" s="1">
        <f>'[1]Qc, 2020, Summer'!Y4*(1+[1]Main!$B$2)^(Main!$B$5-2020)*Main!$C$2</f>
        <v>-3.6224058315662262</v>
      </c>
    </row>
    <row r="5" spans="1:25" x14ac:dyDescent="0.25">
      <c r="A5">
        <v>4</v>
      </c>
      <c r="B5" s="1">
        <f>'[1]Qc, 2020, Summer'!B5*(1+[1]Main!$B$2)^(Main!$B$5-2020)*Main!$C$2</f>
        <v>4.2728046180304045</v>
      </c>
      <c r="C5" s="1">
        <f>'[1]Qc, 2020, Summer'!C5*(1+[1]Main!$B$2)^(Main!$B$5-2020)*Main!$C$2</f>
        <v>3.2737963074439458</v>
      </c>
      <c r="D5" s="1">
        <f>'[1]Qc, 2020, Summer'!D5*(1+[1]Main!$B$2)^(Main!$B$5-2020)*Main!$C$2</f>
        <v>3.1024123774506789</v>
      </c>
      <c r="E5" s="1">
        <f>'[1]Qc, 2020, Summer'!E5*(1+[1]Main!$B$2)^(Main!$B$5-2020)*Main!$C$2</f>
        <v>2.7095660473800391</v>
      </c>
      <c r="F5" s="1">
        <f>'[1]Qc, 2020, Summer'!F5*(1+[1]Main!$B$2)^(Main!$B$5-2020)*Main!$C$2</f>
        <v>3.1192467858031376</v>
      </c>
      <c r="G5" s="1">
        <f>'[1]Qc, 2020, Summer'!G5*(1+[1]Main!$B$2)^(Main!$B$5-2020)*Main!$C$2</f>
        <v>1.4476907789778013</v>
      </c>
      <c r="H5" s="1">
        <f>'[1]Qc, 2020, Summer'!H5*(1+[1]Main!$B$2)^(Main!$B$5-2020)*Main!$C$2</f>
        <v>2.5258823099706031</v>
      </c>
      <c r="I5" s="1">
        <f>'[1]Qc, 2020, Summer'!I5*(1+[1]Main!$B$2)^(Main!$B$5-2020)*Main!$C$2</f>
        <v>4.853781297648351</v>
      </c>
      <c r="J5" s="1">
        <f>'[1]Qc, 2020, Summer'!J5*(1+[1]Main!$B$2)^(Main!$B$5-2020)*Main!$C$2</f>
        <v>7.0607700899413155</v>
      </c>
      <c r="K5" s="1">
        <f>'[1]Qc, 2020, Summer'!K5*(1+[1]Main!$B$2)^(Main!$B$5-2020)*Main!$C$2</f>
        <v>8.3901587168249705</v>
      </c>
      <c r="L5" s="1">
        <f>'[1]Qc, 2020, Summer'!L5*(1+[1]Main!$B$2)^(Main!$B$5-2020)*Main!$C$2</f>
        <v>9.1594707339879449</v>
      </c>
      <c r="M5" s="1">
        <f>'[1]Qc, 2020, Summer'!M5*(1+[1]Main!$B$2)^(Main!$B$5-2020)*Main!$C$2</f>
        <v>9.4938729224512457</v>
      </c>
      <c r="N5" s="1">
        <f>'[1]Qc, 2020, Summer'!N5*(1+[1]Main!$B$2)^(Main!$B$5-2020)*Main!$C$2</f>
        <v>9.920622280146663</v>
      </c>
      <c r="O5" s="1">
        <f>'[1]Qc, 2020, Summer'!O5*(1+[1]Main!$B$2)^(Main!$B$5-2020)*Main!$C$2</f>
        <v>9.9956810406286696</v>
      </c>
      <c r="P5" s="1">
        <f>'[1]Qc, 2020, Summer'!P5*(1+[1]Main!$B$2)^(Main!$B$5-2020)*Main!$C$2</f>
        <v>9.9247318985869324</v>
      </c>
      <c r="Q5" s="1">
        <f>'[1]Qc, 2020, Summer'!Q5*(1+[1]Main!$B$2)^(Main!$B$5-2020)*Main!$C$2</f>
        <v>9.5943517773092371</v>
      </c>
      <c r="R5" s="1">
        <f>'[1]Qc, 2020, Summer'!R5*(1+[1]Main!$B$2)^(Main!$B$5-2020)*Main!$C$2</f>
        <v>9.1305563001963623</v>
      </c>
      <c r="S5" s="1">
        <f>'[1]Qc, 2020, Summer'!S5*(1+[1]Main!$B$2)^(Main!$B$5-2020)*Main!$C$2</f>
        <v>8.1023406415284303</v>
      </c>
      <c r="T5" s="1">
        <f>'[1]Qc, 2020, Summer'!T5*(1+[1]Main!$B$2)^(Main!$B$5-2020)*Main!$C$2</f>
        <v>8.0648549531563845</v>
      </c>
      <c r="U5" s="1">
        <f>'[1]Qc, 2020, Summer'!U5*(1+[1]Main!$B$2)^(Main!$B$5-2020)*Main!$C$2</f>
        <v>7.6721115258754846</v>
      </c>
      <c r="V5" s="1">
        <f>'[1]Qc, 2020, Summer'!V5*(1+[1]Main!$B$2)^(Main!$B$5-2020)*Main!$C$2</f>
        <v>6.9156266613604318</v>
      </c>
      <c r="W5" s="1">
        <f>'[1]Qc, 2020, Summer'!W5*(1+[1]Main!$B$2)^(Main!$B$5-2020)*Main!$C$2</f>
        <v>8.2904858100575556</v>
      </c>
      <c r="X5" s="1">
        <f>'[1]Qc, 2020, Summer'!X5*(1+[1]Main!$B$2)^(Main!$B$5-2020)*Main!$C$2</f>
        <v>7.4285770512065268</v>
      </c>
      <c r="Y5" s="1">
        <f>'[1]Qc, 2020, Summer'!Y5*(1+[1]Main!$B$2)^(Main!$B$5-2020)*Main!$C$2</f>
        <v>5.9782197330888103</v>
      </c>
    </row>
    <row r="6" spans="1:25" x14ac:dyDescent="0.25">
      <c r="A6">
        <v>5</v>
      </c>
      <c r="B6" s="1">
        <f>'[1]Qc, 2020, Summer'!B6*(1+[1]Main!$B$2)^(Main!$B$5-2020)*Main!$C$2</f>
        <v>-0.83954506509906046</v>
      </c>
      <c r="C6" s="1">
        <f>'[1]Qc, 2020, Summer'!C6*(1+[1]Main!$B$2)^(Main!$B$5-2020)*Main!$C$2</f>
        <v>-0.7534036564104174</v>
      </c>
      <c r="D6" s="1">
        <f>'[1]Qc, 2020, Summer'!D6*(1+[1]Main!$B$2)^(Main!$B$5-2020)*Main!$C$2</f>
        <v>-0.82108620681013711</v>
      </c>
      <c r="E6" s="1">
        <f>'[1]Qc, 2020, Summer'!E6*(1+[1]Main!$B$2)^(Main!$B$5-2020)*Main!$C$2</f>
        <v>-0.66418576008916197</v>
      </c>
      <c r="F6" s="1">
        <f>'[1]Qc, 2020, Summer'!F6*(1+[1]Main!$B$2)^(Main!$B$5-2020)*Main!$C$2</f>
        <v>-0.72571534772490698</v>
      </c>
      <c r="G6" s="1">
        <f>'[1]Qc, 2020, Summer'!G6*(1+[1]Main!$B$2)^(Main!$B$5-2020)*Main!$C$2</f>
        <v>-0.75648014404302955</v>
      </c>
      <c r="H6" s="1">
        <f>'[1]Qc, 2020, Summer'!H6*(1+[1]Main!$B$2)^(Main!$B$5-2020)*Main!$C$2</f>
        <v>-0.87953930681326986</v>
      </c>
      <c r="I6" s="1">
        <f>'[1]Qc, 2020, Summer'!I6*(1+[1]Main!$B$2)^(Main!$B$5-2020)*Main!$C$2</f>
        <v>-0.66726223272027418</v>
      </c>
      <c r="J6" s="1">
        <f>'[1]Qc, 2020, Summer'!J6*(1+[1]Main!$B$2)^(Main!$B$5-2020)*Main!$C$2</f>
        <v>-0.75955661667414187</v>
      </c>
      <c r="K6" s="1">
        <f>'[1]Qc, 2020, Summer'!K6*(1+[1]Main!$B$2)^(Main!$B$5-2020)*Main!$C$2</f>
        <v>-0.72571533272340705</v>
      </c>
      <c r="L6" s="1">
        <f>'[1]Qc, 2020, Summer'!L6*(1+[1]Main!$B$2)^(Main!$B$5-2020)*Main!$C$2</f>
        <v>-0.82108619430888696</v>
      </c>
      <c r="M6" s="1">
        <f>'[1]Qc, 2020, Summer'!M6*(1+[1]Main!$B$2)^(Main!$B$5-2020)*Main!$C$2</f>
        <v>-0.91338059326425469</v>
      </c>
      <c r="N6" s="1">
        <f>'[1]Qc, 2020, Summer'!N6*(1+[1]Main!$B$2)^(Main!$B$5-2020)*Main!$C$2</f>
        <v>-0.69187406877467228</v>
      </c>
      <c r="O6" s="1">
        <f>'[1]Qc, 2020, Summer'!O6*(1+[1]Main!$B$2)^(Main!$B$5-2020)*Main!$C$2</f>
        <v>-0.66418576508966198</v>
      </c>
      <c r="P6" s="1">
        <f>'[1]Qc, 2020, Summer'!P6*(1+[1]Main!$B$2)^(Main!$B$5-2020)*Main!$C$2</f>
        <v>-0.71340940969570799</v>
      </c>
      <c r="Q6" s="1">
        <f>'[1]Qc, 2020, Summer'!Q6*(1+[1]Main!$B$2)^(Main!$B$5-2020)*Main!$C$2</f>
        <v>-0.76878605206922856</v>
      </c>
      <c r="R6" s="1">
        <f>'[1]Qc, 2020, Summer'!R6*(1+[1]Main!$B$2)^(Main!$B$5-2020)*Main!$C$2</f>
        <v>-0.71340941219595799</v>
      </c>
      <c r="S6" s="1">
        <f>'[1]Qc, 2020, Summer'!S6*(1+[1]Main!$B$2)^(Main!$B$5-2020)*Main!$C$2</f>
        <v>-0.66110928245754963</v>
      </c>
      <c r="T6" s="1">
        <f>'[1]Qc, 2020, Summer'!T6*(1+[1]Main!$B$2)^(Main!$B$5-2020)*Main!$C$2</f>
        <v>-0.66726222521952405</v>
      </c>
      <c r="U6" s="1">
        <f>'[1]Qc, 2020, Summer'!U6*(1+[1]Main!$B$2)^(Main!$B$5-2020)*Main!$C$2</f>
        <v>-0.58419728416149319</v>
      </c>
      <c r="V6" s="1">
        <f>'[1]Qc, 2020, Summer'!V6*(1+[1]Main!$B$2)^(Main!$B$5-2020)*Main!$C$2</f>
        <v>-0.6887975786418099</v>
      </c>
      <c r="W6" s="1">
        <f>'[1]Qc, 2020, Summer'!W6*(1+[1]Main!$B$2)^(Main!$B$5-2020)*Main!$C$2</f>
        <v>-0.73186829548738164</v>
      </c>
      <c r="X6" s="1">
        <f>'[1]Qc, 2020, Summer'!X6*(1+[1]Main!$B$2)^(Main!$B$5-2020)*Main!$C$2</f>
        <v>-0.77493899983170311</v>
      </c>
      <c r="Y6" s="1">
        <f>'[1]Qc, 2020, Summer'!Y6*(1+[1]Main!$B$2)^(Main!$B$5-2020)*Main!$C$2</f>
        <v>-0.78109197759717763</v>
      </c>
    </row>
    <row r="7" spans="1:25" x14ac:dyDescent="0.25">
      <c r="A7">
        <v>8</v>
      </c>
      <c r="B7" s="1">
        <f>'[1]Qc, 2020, Summer'!B7*(1+[1]Main!$B$2)^(Main!$B$5-2020)*Main!$C$2</f>
        <v>101.76920577380871</v>
      </c>
      <c r="C7" s="1">
        <f>'[1]Qc, 2020, Summer'!C7*(1+[1]Main!$B$2)^(Main!$B$5-2020)*Main!$C$2</f>
        <v>102.2037203529855</v>
      </c>
      <c r="D7" s="1">
        <f>'[1]Qc, 2020, Summer'!D7*(1+[1]Main!$B$2)^(Main!$B$5-2020)*Main!$C$2</f>
        <v>103.07330269915498</v>
      </c>
      <c r="E7" s="1">
        <f>'[1]Qc, 2020, Summer'!E7*(1+[1]Main!$B$2)^(Main!$B$5-2020)*Main!$C$2</f>
        <v>103.26362362524844</v>
      </c>
      <c r="F7" s="1">
        <f>'[1]Qc, 2020, Summer'!F7*(1+[1]Main!$B$2)^(Main!$B$5-2020)*Main!$C$2</f>
        <v>103.51153316740117</v>
      </c>
      <c r="G7" s="1">
        <f>'[1]Qc, 2020, Summer'!G7*(1+[1]Main!$B$2)^(Main!$B$5-2020)*Main!$C$2</f>
        <v>103.86372597483299</v>
      </c>
      <c r="H7" s="1">
        <f>'[1]Qc, 2020, Summer'!H7*(1+[1]Main!$B$2)^(Main!$B$5-2020)*Main!$C$2</f>
        <v>102.50850317966814</v>
      </c>
      <c r="I7" s="1">
        <f>'[1]Qc, 2020, Summer'!I7*(1+[1]Main!$B$2)^(Main!$B$5-2020)*Main!$C$2</f>
        <v>98.11213232066234</v>
      </c>
      <c r="J7" s="1">
        <f>'[1]Qc, 2020, Summer'!J7*(1+[1]Main!$B$2)^(Main!$B$5-2020)*Main!$C$2</f>
        <v>97.446589924916722</v>
      </c>
      <c r="K7" s="1">
        <f>'[1]Qc, 2020, Summer'!K7*(1+[1]Main!$B$2)^(Main!$B$5-2020)*Main!$C$2</f>
        <v>97.228123259397066</v>
      </c>
      <c r="L7" s="1">
        <f>'[1]Qc, 2020, Summer'!L7*(1+[1]Main!$B$2)^(Main!$B$5-2020)*Main!$C$2</f>
        <v>97.311412145348413</v>
      </c>
      <c r="M7" s="1">
        <f>'[1]Qc, 2020, Summer'!M7*(1+[1]Main!$B$2)^(Main!$B$5-2020)*Main!$C$2</f>
        <v>96.709655960389028</v>
      </c>
      <c r="N7" s="1">
        <f>'[1]Qc, 2020, Summer'!N7*(1+[1]Main!$B$2)^(Main!$B$5-2020)*Main!$C$2</f>
        <v>95.950035632344083</v>
      </c>
      <c r="O7" s="1">
        <f>'[1]Qc, 2020, Summer'!O7*(1+[1]Main!$B$2)^(Main!$B$5-2020)*Main!$C$2</f>
        <v>96.262875907229215</v>
      </c>
      <c r="P7" s="1">
        <f>'[1]Qc, 2020, Summer'!P7*(1+[1]Main!$B$2)^(Main!$B$5-2020)*Main!$C$2</f>
        <v>96.766782950288118</v>
      </c>
      <c r="Q7" s="1">
        <f>'[1]Qc, 2020, Summer'!Q7*(1+[1]Main!$B$2)^(Main!$B$5-2020)*Main!$C$2</f>
        <v>97.920470392975744</v>
      </c>
      <c r="R7" s="1">
        <f>'[1]Qc, 2020, Summer'!R7*(1+[1]Main!$B$2)^(Main!$B$5-2020)*Main!$C$2</f>
        <v>98.182976427201055</v>
      </c>
      <c r="S7" s="1">
        <f>'[1]Qc, 2020, Summer'!S7*(1+[1]Main!$B$2)^(Main!$B$5-2020)*Main!$C$2</f>
        <v>97.97274842300429</v>
      </c>
      <c r="T7" s="1">
        <f>'[1]Qc, 2020, Summer'!T7*(1+[1]Main!$B$2)^(Main!$B$5-2020)*Main!$C$2</f>
        <v>98.149016506387255</v>
      </c>
      <c r="U7" s="1">
        <f>'[1]Qc, 2020, Summer'!U7*(1+[1]Main!$B$2)^(Main!$B$5-2020)*Main!$C$2</f>
        <v>98.601866353994652</v>
      </c>
      <c r="V7" s="1">
        <f>'[1]Qc, 2020, Summer'!V7*(1+[1]Main!$B$2)^(Main!$B$5-2020)*Main!$C$2</f>
        <v>98.54645996364647</v>
      </c>
      <c r="W7" s="1">
        <f>'[1]Qc, 2020, Summer'!W7*(1+[1]Main!$B$2)^(Main!$B$5-2020)*Main!$C$2</f>
        <v>98.190629474965647</v>
      </c>
      <c r="X7" s="1">
        <f>'[1]Qc, 2020, Summer'!X7*(1+[1]Main!$B$2)^(Main!$B$5-2020)*Main!$C$2</f>
        <v>98.970343824807301</v>
      </c>
      <c r="Y7" s="1">
        <f>'[1]Qc, 2020, Summer'!Y7*(1+[1]Main!$B$2)^(Main!$B$5-2020)*Main!$C$2</f>
        <v>99.778461437326087</v>
      </c>
    </row>
    <row r="8" spans="1:25" x14ac:dyDescent="0.25">
      <c r="A8">
        <v>9</v>
      </c>
      <c r="B8" s="1">
        <f>'[1]Qc, 2020, Summer'!B8*(1+[1]Main!$B$2)^(Main!$B$5-2020)*Main!$C$2</f>
        <v>27.142103105319734</v>
      </c>
      <c r="C8" s="1">
        <f>'[1]Qc, 2020, Summer'!C8*(1+[1]Main!$B$2)^(Main!$B$5-2020)*Main!$C$2</f>
        <v>24.354661595802312</v>
      </c>
      <c r="D8" s="1">
        <f>'[1]Qc, 2020, Summer'!D8*(1+[1]Main!$B$2)^(Main!$B$5-2020)*Main!$C$2</f>
        <v>20.95674453193433</v>
      </c>
      <c r="E8" s="1">
        <f>'[1]Qc, 2020, Summer'!E8*(1+[1]Main!$B$2)^(Main!$B$5-2020)*Main!$C$2</f>
        <v>21.558923239143731</v>
      </c>
      <c r="F8" s="1">
        <f>'[1]Qc, 2020, Summer'!F8*(1+[1]Main!$B$2)^(Main!$B$5-2020)*Main!$C$2</f>
        <v>20.363681953789982</v>
      </c>
      <c r="G8" s="1">
        <f>'[1]Qc, 2020, Summer'!G8*(1+[1]Main!$B$2)^(Main!$B$5-2020)*Main!$C$2</f>
        <v>23.022243433481016</v>
      </c>
      <c r="H8" s="1">
        <f>'[1]Qc, 2020, Summer'!H8*(1+[1]Main!$B$2)^(Main!$B$5-2020)*Main!$C$2</f>
        <v>24.845883505414452</v>
      </c>
      <c r="I8" s="1">
        <f>'[1]Qc, 2020, Summer'!I8*(1+[1]Main!$B$2)^(Main!$B$5-2020)*Main!$C$2</f>
        <v>20.149135282749207</v>
      </c>
      <c r="J8" s="1">
        <f>'[1]Qc, 2020, Summer'!J8*(1+[1]Main!$B$2)^(Main!$B$5-2020)*Main!$C$2</f>
        <v>14.240280268268105</v>
      </c>
      <c r="K8" s="1">
        <f>'[1]Qc, 2020, Summer'!K8*(1+[1]Main!$B$2)^(Main!$B$5-2020)*Main!$C$2</f>
        <v>10.586370471470747</v>
      </c>
      <c r="L8" s="1">
        <f>'[1]Qc, 2020, Summer'!L8*(1+[1]Main!$B$2)^(Main!$B$5-2020)*Main!$C$2</f>
        <v>13.613940670096449</v>
      </c>
      <c r="M8" s="1">
        <f>'[1]Qc, 2020, Summer'!M8*(1+[1]Main!$B$2)^(Main!$B$5-2020)*Main!$C$2</f>
        <v>15.262103337710675</v>
      </c>
      <c r="N8" s="1">
        <f>'[1]Qc, 2020, Summer'!N8*(1+[1]Main!$B$2)^(Main!$B$5-2020)*Main!$C$2</f>
        <v>14.528607706998315</v>
      </c>
      <c r="O8" s="1">
        <f>'[1]Qc, 2020, Summer'!O8*(1+[1]Main!$B$2)^(Main!$B$5-2020)*Main!$C$2</f>
        <v>14.367809770548829</v>
      </c>
      <c r="P8" s="1">
        <f>'[1]Qc, 2020, Summer'!P8*(1+[1]Main!$B$2)^(Main!$B$5-2020)*Main!$C$2</f>
        <v>17.853452656538472</v>
      </c>
      <c r="Q8" s="1">
        <f>'[1]Qc, 2020, Summer'!Q8*(1+[1]Main!$B$2)^(Main!$B$5-2020)*Main!$C$2</f>
        <v>19.655479352247752</v>
      </c>
      <c r="R8" s="1">
        <f>'[1]Qc, 2020, Summer'!R8*(1+[1]Main!$B$2)^(Main!$B$5-2020)*Main!$C$2</f>
        <v>21.116075574202103</v>
      </c>
      <c r="S8" s="1">
        <f>'[1]Qc, 2020, Summer'!S8*(1+[1]Main!$B$2)^(Main!$B$5-2020)*Main!$C$2</f>
        <v>25.958295615785541</v>
      </c>
      <c r="T8" s="1">
        <f>'[1]Qc, 2020, Summer'!T8*(1+[1]Main!$B$2)^(Main!$B$5-2020)*Main!$C$2</f>
        <v>25.295265446249363</v>
      </c>
      <c r="U8" s="1">
        <f>'[1]Qc, 2020, Summer'!U8*(1+[1]Main!$B$2)^(Main!$B$5-2020)*Main!$C$2</f>
        <v>24.125176976045083</v>
      </c>
      <c r="V8" s="1">
        <f>'[1]Qc, 2020, Summer'!V8*(1+[1]Main!$B$2)^(Main!$B$5-2020)*Main!$C$2</f>
        <v>26.178591611728624</v>
      </c>
      <c r="W8" s="1">
        <f>'[1]Qc, 2020, Summer'!W8*(1+[1]Main!$B$2)^(Main!$B$5-2020)*Main!$C$2</f>
        <v>23.904346864193215</v>
      </c>
      <c r="X8" s="1">
        <f>'[1]Qc, 2020, Summer'!X8*(1+[1]Main!$B$2)^(Main!$B$5-2020)*Main!$C$2</f>
        <v>25.847880559859608</v>
      </c>
      <c r="Y8" s="1">
        <f>'[1]Qc, 2020, Summer'!Y8*(1+[1]Main!$B$2)^(Main!$B$5-2020)*Main!$C$2</f>
        <v>26.544961259270011</v>
      </c>
    </row>
    <row r="9" spans="1:25" x14ac:dyDescent="0.25">
      <c r="A9">
        <v>10</v>
      </c>
      <c r="B9" s="1">
        <f>'[1]Qc, 2020, Summer'!B9*(1+[1]Main!$B$2)^(Main!$B$5-2020)*Main!$C$2</f>
        <v>-9.0208586235045836</v>
      </c>
      <c r="C9" s="1">
        <f>'[1]Qc, 2020, Summer'!C9*(1+[1]Main!$B$2)^(Main!$B$5-2020)*Main!$C$2</f>
        <v>-11.570723256581596</v>
      </c>
      <c r="D9" s="1">
        <f>'[1]Qc, 2020, Summer'!D9*(1+[1]Main!$B$2)^(Main!$B$5-2020)*Main!$C$2</f>
        <v>-11.67393544475857</v>
      </c>
      <c r="E9" s="1">
        <f>'[1]Qc, 2020, Summer'!E9*(1+[1]Main!$B$2)^(Main!$B$5-2020)*Main!$C$2</f>
        <v>-11.744893525194097</v>
      </c>
      <c r="F9" s="1">
        <f>'[1]Qc, 2020, Summer'!F9*(1+[1]Main!$B$2)^(Main!$B$5-2020)*Main!$C$2</f>
        <v>-11.615878051824067</v>
      </c>
      <c r="G9" s="1">
        <f>'[1]Qc, 2020, Summer'!G9*(1+[1]Main!$B$2)^(Main!$B$5-2020)*Main!$C$2</f>
        <v>-11.566423189097423</v>
      </c>
      <c r="H9" s="1">
        <f>'[1]Qc, 2020, Summer'!H9*(1+[1]Main!$B$2)^(Main!$B$5-2020)*Main!$C$2</f>
        <v>-9.5825915363468788</v>
      </c>
      <c r="I9" s="1">
        <f>'[1]Qc, 2020, Summer'!I9*(1+[1]Main!$B$2)^(Main!$B$5-2020)*Main!$C$2</f>
        <v>-5.6839179719577251</v>
      </c>
      <c r="J9" s="1">
        <f>'[1]Qc, 2020, Summer'!J9*(1+[1]Main!$B$2)^(Main!$B$5-2020)*Main!$C$2</f>
        <v>-3.7812204071900419</v>
      </c>
      <c r="K9" s="1">
        <f>'[1]Qc, 2020, Summer'!K9*(1+[1]Main!$B$2)^(Main!$B$5-2020)*Main!$C$2</f>
        <v>-3.7071430248406991</v>
      </c>
      <c r="L9" s="1">
        <f>'[1]Qc, 2020, Summer'!L9*(1+[1]Main!$B$2)^(Main!$B$5-2020)*Main!$C$2</f>
        <v>-3.6787383320205369</v>
      </c>
      <c r="M9" s="1">
        <f>'[1]Qc, 2020, Summer'!M9*(1+[1]Main!$B$2)^(Main!$B$5-2020)*Main!$C$2</f>
        <v>-1.7654963628677722</v>
      </c>
      <c r="N9" s="1">
        <f>'[1]Qc, 2020, Summer'!N9*(1+[1]Main!$B$2)^(Main!$B$5-2020)*Main!$C$2</f>
        <v>-1.2676135672019944</v>
      </c>
      <c r="O9" s="1">
        <f>'[1]Qc, 2020, Summer'!O9*(1+[1]Main!$B$2)^(Main!$B$5-2020)*Main!$C$2</f>
        <v>-1.5474705764337224</v>
      </c>
      <c r="P9" s="1">
        <f>'[1]Qc, 2020, Summer'!P9*(1+[1]Main!$B$2)^(Main!$B$5-2020)*Main!$C$2</f>
        <v>-0.32150312612478338</v>
      </c>
      <c r="Q9" s="1">
        <f>'[1]Qc, 2020, Summer'!Q9*(1+[1]Main!$B$2)^(Main!$B$5-2020)*Main!$C$2</f>
        <v>-2.4431723794117581</v>
      </c>
      <c r="R9" s="1">
        <f>'[1]Qc, 2020, Summer'!R9*(1+[1]Main!$B$2)^(Main!$B$5-2020)*Main!$C$2</f>
        <v>-4.319291248949451</v>
      </c>
      <c r="S9" s="1">
        <f>'[1]Qc, 2020, Summer'!S9*(1+[1]Main!$B$2)^(Main!$B$5-2020)*Main!$C$2</f>
        <v>-4.2246803983610803</v>
      </c>
      <c r="T9" s="1">
        <f>'[1]Qc, 2020, Summer'!T9*(1+[1]Main!$B$2)^(Main!$B$5-2020)*Main!$C$2</f>
        <v>-5.033050273604819</v>
      </c>
      <c r="U9" s="1">
        <f>'[1]Qc, 2020, Summer'!U9*(1+[1]Main!$B$2)^(Main!$B$5-2020)*Main!$C$2</f>
        <v>-4.5833235457930162</v>
      </c>
      <c r="V9" s="1">
        <f>'[1]Qc, 2020, Summer'!V9*(1+[1]Main!$B$2)^(Main!$B$5-2020)*Main!$C$2</f>
        <v>-4.6607324462766835</v>
      </c>
      <c r="W9" s="1">
        <f>'[1]Qc, 2020, Summer'!W9*(1+[1]Main!$B$2)^(Main!$B$5-2020)*Main!$C$2</f>
        <v>-3.7720267778753751</v>
      </c>
      <c r="X9" s="1">
        <f>'[1]Qc, 2020, Summer'!X9*(1+[1]Main!$B$2)^(Main!$B$5-2020)*Main!$C$2</f>
        <v>-5.5989847765840697</v>
      </c>
      <c r="Y9" s="1">
        <f>'[1]Qc, 2020, Summer'!Y9*(1+[1]Main!$B$2)^(Main!$B$5-2020)*Main!$C$2</f>
        <v>-7.5051531134107385</v>
      </c>
    </row>
    <row r="10" spans="1:25" x14ac:dyDescent="0.25">
      <c r="A10">
        <v>12</v>
      </c>
      <c r="B10" s="1">
        <f>'[1]Qc, 2020, Summer'!B10*(1+[1]Main!$B$2)^(Main!$B$5-2020)*Main!$C$2</f>
        <v>-32.072717893413767</v>
      </c>
      <c r="C10" s="1">
        <f>'[1]Qc, 2020, Summer'!C10*(1+[1]Main!$B$2)^(Main!$B$5-2020)*Main!$C$2</f>
        <v>-44.385375514536804</v>
      </c>
      <c r="D10" s="1">
        <f>'[1]Qc, 2020, Summer'!D10*(1+[1]Main!$B$2)^(Main!$B$5-2020)*Main!$C$2</f>
        <v>-46.609907288535844</v>
      </c>
      <c r="E10" s="1">
        <f>'[1]Qc, 2020, Summer'!E10*(1+[1]Main!$B$2)^(Main!$B$5-2020)*Main!$C$2</f>
        <v>-45.323227832345047</v>
      </c>
      <c r="F10" s="1">
        <f>'[1]Qc, 2020, Summer'!F10*(1+[1]Main!$B$2)^(Main!$B$5-2020)*Main!$C$2</f>
        <v>-47.050666464639548</v>
      </c>
      <c r="G10" s="1">
        <f>'[1]Qc, 2020, Summer'!G10*(1+[1]Main!$B$2)^(Main!$B$5-2020)*Main!$C$2</f>
        <v>-49.052093941880166</v>
      </c>
      <c r="H10" s="1">
        <f>'[1]Qc, 2020, Summer'!H10*(1+[1]Main!$B$2)^(Main!$B$5-2020)*Main!$C$2</f>
        <v>-42.414509190751097</v>
      </c>
      <c r="I10" s="1">
        <f>'[1]Qc, 2020, Summer'!I10*(1+[1]Main!$B$2)^(Main!$B$5-2020)*Main!$C$2</f>
        <v>-17.641393351721263</v>
      </c>
      <c r="J10" s="1">
        <f>'[1]Qc, 2020, Summer'!J10*(1+[1]Main!$B$2)^(Main!$B$5-2020)*Main!$C$2</f>
        <v>-0.72777484616393862</v>
      </c>
      <c r="K10" s="1">
        <f>'[1]Qc, 2020, Summer'!K10*(1+[1]Main!$B$2)^(Main!$B$5-2020)*Main!$C$2</f>
        <v>7.0417150520375591</v>
      </c>
      <c r="L10" s="1">
        <f>'[1]Qc, 2020, Summer'!L10*(1+[1]Main!$B$2)^(Main!$B$5-2020)*Main!$C$2</f>
        <v>6.435786972410602</v>
      </c>
      <c r="M10" s="1">
        <f>'[1]Qc, 2020, Summer'!M10*(1+[1]Main!$B$2)^(Main!$B$5-2020)*Main!$C$2</f>
        <v>7.2042666213411266</v>
      </c>
      <c r="N10" s="1">
        <f>'[1]Qc, 2020, Summer'!N10*(1+[1]Main!$B$2)^(Main!$B$5-2020)*Main!$C$2</f>
        <v>10.600219983849279</v>
      </c>
      <c r="O10" s="1">
        <f>'[1]Qc, 2020, Summer'!O10*(1+[1]Main!$B$2)^(Main!$B$5-2020)*Main!$C$2</f>
        <v>9.3350778762802715</v>
      </c>
      <c r="P10" s="1">
        <f>'[1]Qc, 2020, Summer'!P10*(1+[1]Main!$B$2)^(Main!$B$5-2020)*Main!$C$2</f>
        <v>2.6417788240135729</v>
      </c>
      <c r="Q10" s="1">
        <f>'[1]Qc, 2020, Summer'!Q10*(1+[1]Main!$B$2)^(Main!$B$5-2020)*Main!$C$2</f>
        <v>1.4670990497029841</v>
      </c>
      <c r="R10" s="1">
        <f>'[1]Qc, 2020, Summer'!R10*(1+[1]Main!$B$2)^(Main!$B$5-2020)*Main!$C$2</f>
        <v>0.94166461901834464</v>
      </c>
      <c r="S10" s="1">
        <f>'[1]Qc, 2020, Summer'!S10*(1+[1]Main!$B$2)^(Main!$B$5-2020)*Main!$C$2</f>
        <v>-2.8677309430392706</v>
      </c>
      <c r="T10" s="1">
        <f>'[1]Qc, 2020, Summer'!T10*(1+[1]Main!$B$2)^(Main!$B$5-2020)*Main!$C$2</f>
        <v>-4.1667961352386484</v>
      </c>
      <c r="U10" s="1">
        <f>'[1]Qc, 2020, Summer'!U10*(1+[1]Main!$B$2)^(Main!$B$5-2020)*Main!$C$2</f>
        <v>-3.0340155781298175</v>
      </c>
      <c r="V10" s="1">
        <f>'[1]Qc, 2020, Summer'!V10*(1+[1]Main!$B$2)^(Main!$B$5-2020)*Main!$C$2</f>
        <v>-8.933745325132076</v>
      </c>
      <c r="W10" s="1">
        <f>'[1]Qc, 2020, Summer'!W10*(1+[1]Main!$B$2)^(Main!$B$5-2020)*Main!$C$2</f>
        <v>-3.3146929018886921</v>
      </c>
      <c r="X10" s="1">
        <f>'[1]Qc, 2020, Summer'!X10*(1+[1]Main!$B$2)^(Main!$B$5-2020)*Main!$C$2</f>
        <v>-10.434182310953654</v>
      </c>
      <c r="Y10" s="1">
        <f>'[1]Qc, 2020, Summer'!Y10*(1+[1]Main!$B$2)^(Main!$B$5-2020)*Main!$C$2</f>
        <v>-15.587969065072681</v>
      </c>
    </row>
    <row r="11" spans="1:25" x14ac:dyDescent="0.25">
      <c r="A11">
        <v>15</v>
      </c>
      <c r="B11" s="1">
        <f>'[1]Qc, 2020, Summer'!B11*(1+[1]Main!$B$2)^(Main!$B$5-2020)*Main!$C$2</f>
        <v>-4.2934209595563253</v>
      </c>
      <c r="C11" s="1">
        <f>'[1]Qc, 2020, Summer'!C11*(1+[1]Main!$B$2)^(Main!$B$5-2020)*Main!$C$2</f>
        <v>-4.2934209595563253</v>
      </c>
      <c r="D11" s="1">
        <f>'[1]Qc, 2020, Summer'!D11*(1+[1]Main!$B$2)^(Main!$B$5-2020)*Main!$C$2</f>
        <v>-4.2934209595563253</v>
      </c>
      <c r="E11" s="1">
        <f>'[1]Qc, 2020, Summer'!E11*(1+[1]Main!$B$2)^(Main!$B$5-2020)*Main!$C$2</f>
        <v>-4.2934209595563253</v>
      </c>
      <c r="F11" s="1">
        <f>'[1]Qc, 2020, Summer'!F11*(1+[1]Main!$B$2)^(Main!$B$5-2020)*Main!$C$2</f>
        <v>-4.2934209595563253</v>
      </c>
      <c r="G11" s="1">
        <f>'[1]Qc, 2020, Summer'!G11*(1+[1]Main!$B$2)^(Main!$B$5-2020)*Main!$C$2</f>
        <v>-4.2934209595563253</v>
      </c>
      <c r="H11" s="1">
        <f>'[1]Qc, 2020, Summer'!H11*(1+[1]Main!$B$2)^(Main!$B$5-2020)*Main!$C$2</f>
        <v>-4.2934209595563253</v>
      </c>
      <c r="I11" s="1">
        <f>'[1]Qc, 2020, Summer'!I11*(1+[1]Main!$B$2)^(Main!$B$5-2020)*Main!$C$2</f>
        <v>-4.0652430054588056</v>
      </c>
      <c r="J11" s="1">
        <f>'[1]Qc, 2020, Summer'!J11*(1+[1]Main!$B$2)^(Main!$B$5-2020)*Main!$C$2</f>
        <v>-3.8195195043987002</v>
      </c>
      <c r="K11" s="1">
        <f>'[1]Qc, 2020, Summer'!K11*(1+[1]Main!$B$2)^(Main!$B$5-2020)*Main!$C$2</f>
        <v>-3.7629647767228342</v>
      </c>
      <c r="L11" s="1">
        <f>'[1]Qc, 2020, Summer'!L11*(1+[1]Main!$B$2)^(Main!$B$5-2020)*Main!$C$2</f>
        <v>-3.6810454977249947</v>
      </c>
      <c r="M11" s="1">
        <f>'[1]Qc, 2020, Summer'!M11*(1+[1]Main!$B$2)^(Main!$B$5-2020)*Main!$C$2</f>
        <v>-3.7376021305913696</v>
      </c>
      <c r="N11" s="1">
        <f>'[1]Qc, 2020, Summer'!N11*(1+[1]Main!$B$2)^(Main!$B$5-2020)*Main!$C$2</f>
        <v>-3.7376021305913696</v>
      </c>
      <c r="O11" s="1">
        <f>'[1]Qc, 2020, Summer'!O11*(1+[1]Main!$B$2)^(Main!$B$5-2020)*Main!$C$2</f>
        <v>-3.7376021305913696</v>
      </c>
      <c r="P11" s="1">
        <f>'[1]Qc, 2020, Summer'!P11*(1+[1]Main!$B$2)^(Main!$B$5-2020)*Main!$C$2</f>
        <v>-3.7376021305913696</v>
      </c>
      <c r="Q11" s="1">
        <f>'[1]Qc, 2020, Summer'!Q11*(1+[1]Main!$B$2)^(Main!$B$5-2020)*Main!$C$2</f>
        <v>-3.7376021305913696</v>
      </c>
      <c r="R11" s="1">
        <f>'[1]Qc, 2020, Summer'!R11*(1+[1]Main!$B$2)^(Main!$B$5-2020)*Main!$C$2</f>
        <v>-3.8004975198001021</v>
      </c>
      <c r="S11" s="1">
        <f>'[1]Qc, 2020, Summer'!S11*(1+[1]Main!$B$2)^(Main!$B$5-2020)*Main!$C$2</f>
        <v>-3.9891836874262987</v>
      </c>
      <c r="T11" s="1">
        <f>'[1]Qc, 2020, Summer'!T11*(1+[1]Main!$B$2)^(Main!$B$5-2020)*Main!$C$2</f>
        <v>-3.9891836874262987</v>
      </c>
      <c r="U11" s="1">
        <f>'[1]Qc, 2020, Summer'!U11*(1+[1]Main!$B$2)^(Main!$B$5-2020)*Main!$C$2</f>
        <v>-3.9891836874262987</v>
      </c>
      <c r="V11" s="1">
        <f>'[1]Qc, 2020, Summer'!V11*(1+[1]Main!$B$2)^(Main!$B$5-2020)*Main!$C$2</f>
        <v>-3.9891836874262987</v>
      </c>
      <c r="W11" s="1">
        <f>'[1]Qc, 2020, Summer'!W11*(1+[1]Main!$B$2)^(Main!$B$5-2020)*Main!$C$2</f>
        <v>-4.104246463099809</v>
      </c>
      <c r="X11" s="1">
        <f>'[1]Qc, 2020, Summer'!X11*(1+[1]Main!$B$2)^(Main!$B$5-2020)*Main!$C$2</f>
        <v>-4.2193092387733193</v>
      </c>
      <c r="Y11" s="1">
        <f>'[1]Qc, 2020, Summer'!Y11*(1+[1]Main!$B$2)^(Main!$B$5-2020)*Main!$C$2</f>
        <v>-4.2193092387733193</v>
      </c>
    </row>
    <row r="12" spans="1:25" x14ac:dyDescent="0.25">
      <c r="A12">
        <v>16</v>
      </c>
      <c r="B12" s="1">
        <f>'[1]Qc, 2020, Summer'!B12*(1+[1]Main!$B$2)^(Main!$B$5-2020)*Main!$C$2</f>
        <v>-1.6441644078092355</v>
      </c>
      <c r="C12" s="1">
        <f>'[1]Qc, 2020, Summer'!C12*(1+[1]Main!$B$2)^(Main!$B$5-2020)*Main!$C$2</f>
        <v>-1.802180208559758</v>
      </c>
      <c r="D12" s="1">
        <f>'[1]Qc, 2020, Summer'!D12*(1+[1]Main!$B$2)^(Main!$B$5-2020)*Main!$C$2</f>
        <v>-1.8891889089730207</v>
      </c>
      <c r="E12" s="1">
        <f>'[1]Qc, 2020, Summer'!E12*(1+[1]Main!$B$2)^(Main!$B$5-2020)*Main!$C$2</f>
        <v>-1.0161016048261455</v>
      </c>
      <c r="F12" s="1">
        <f>'[1]Qc, 2020, Summer'!F12*(1+[1]Main!$B$2)^(Main!$B$5-2020)*Main!$C$2</f>
        <v>-1.5331533072819696</v>
      </c>
      <c r="G12" s="1">
        <f>'[1]Qc, 2020, Summer'!G12*(1+[1]Main!$B$2)^(Main!$B$5-2020)*Main!$C$2</f>
        <v>-1.6461646078187357</v>
      </c>
      <c r="H12" s="1">
        <f>'[1]Qc, 2020, Summer'!H12*(1+[1]Main!$B$2)^(Main!$B$5-2020)*Main!$C$2</f>
        <v>0.50905090241782291</v>
      </c>
      <c r="I12" s="1">
        <f>'[1]Qc, 2020, Summer'!I12*(1+[1]Main!$B$2)^(Main!$B$5-2020)*Main!$C$2</f>
        <v>2.7072707128586377</v>
      </c>
      <c r="J12" s="1">
        <f>'[1]Qc, 2020, Summer'!J12*(1+[1]Main!$B$2)^(Main!$B$5-2020)*Main!$C$2</f>
        <v>3.3943394161219858</v>
      </c>
      <c r="K12" s="1">
        <f>'[1]Qc, 2020, Summer'!K12*(1+[1]Main!$B$2)^(Main!$B$5-2020)*Main!$C$2</f>
        <v>4.0624062192950818</v>
      </c>
      <c r="L12" s="1">
        <f>'[1]Qc, 2020, Summer'!L12*(1+[1]Main!$B$2)^(Main!$B$5-2020)*Main!$C$2</f>
        <v>4.5454545215894013</v>
      </c>
      <c r="M12" s="1">
        <f>'[1]Qc, 2020, Summer'!M12*(1+[1]Main!$B$2)^(Main!$B$5-2020)*Main!$C$2</f>
        <v>4.4794479212758915</v>
      </c>
      <c r="N12" s="1">
        <f>'[1]Qc, 2020, Summer'!N12*(1+[1]Main!$B$2)^(Main!$B$5-2020)*Main!$C$2</f>
        <v>4.6314631219979123</v>
      </c>
      <c r="O12" s="1">
        <f>'[1]Qc, 2020, Summer'!O12*(1+[1]Main!$B$2)^(Main!$B$5-2020)*Main!$C$2</f>
        <v>4.247424720173858</v>
      </c>
      <c r="P12" s="1">
        <f>'[1]Qc, 2020, Summer'!P12*(1+[1]Main!$B$2)^(Main!$B$5-2020)*Main!$C$2</f>
        <v>3.2093209152432092</v>
      </c>
      <c r="Q12" s="1">
        <f>'[1]Qc, 2020, Summer'!Q12*(1+[1]Main!$B$2)^(Main!$B$5-2020)*Main!$C$2</f>
        <v>2.6062606123788727</v>
      </c>
      <c r="R12" s="1">
        <f>'[1]Qc, 2020, Summer'!R12*(1+[1]Main!$B$2)^(Main!$B$5-2020)*Main!$C$2</f>
        <v>2.0582058097757945</v>
      </c>
      <c r="S12" s="1">
        <f>'[1]Qc, 2020, Summer'!S12*(1+[1]Main!$B$2)^(Main!$B$5-2020)*Main!$C$2</f>
        <v>2.0812081098850483</v>
      </c>
      <c r="T12" s="1">
        <f>'[1]Qc, 2020, Summer'!T12*(1+[1]Main!$B$2)^(Main!$B$5-2020)*Main!$C$2</f>
        <v>1.6101610076477304</v>
      </c>
      <c r="U12" s="1">
        <f>'[1]Qc, 2020, Summer'!U12*(1+[1]Main!$B$2)^(Main!$B$5-2020)*Main!$C$2</f>
        <v>1.614161407666731</v>
      </c>
      <c r="V12" s="1">
        <f>'[1]Qc, 2020, Summer'!V12*(1+[1]Main!$B$2)^(Main!$B$5-2020)*Main!$C$2</f>
        <v>1.0051005047738937</v>
      </c>
      <c r="W12" s="1">
        <f>'[1]Qc, 2020, Summer'!W12*(1+[1]Main!$B$2)^(Main!$B$5-2020)*Main!$C$2</f>
        <v>1.2171217057809245</v>
      </c>
      <c r="X12" s="1">
        <f>'[1]Qc, 2020, Summer'!X12*(1+[1]Main!$B$2)^(Main!$B$5-2020)*Main!$C$2</f>
        <v>0.82008200389511698</v>
      </c>
      <c r="Y12" s="1">
        <f>'[1]Qc, 2020, Summer'!Y12*(1+[1]Main!$B$2)^(Main!$B$5-2020)*Main!$C$2</f>
        <v>-0.50905090241782291</v>
      </c>
    </row>
    <row r="13" spans="1:25" x14ac:dyDescent="0.25">
      <c r="A13">
        <v>17</v>
      </c>
      <c r="B13" s="1">
        <f>'[1]Qc, 2020, Summer'!B13*(1+[1]Main!$B$2)^(Main!$B$5-2020)*Main!$C$2</f>
        <v>-0.92129731739510656</v>
      </c>
      <c r="C13" s="1">
        <f>'[1]Qc, 2020, Summer'!C13*(1+[1]Main!$B$2)^(Main!$B$5-2020)*Main!$C$2</f>
        <v>-0.90994018424141387</v>
      </c>
      <c r="D13" s="1">
        <f>'[1]Qc, 2020, Summer'!D13*(1+[1]Main!$B$2)^(Main!$B$5-2020)*Main!$C$2</f>
        <v>-1.1431461286115647</v>
      </c>
      <c r="E13" s="1">
        <f>'[1]Qc, 2020, Summer'!E13*(1+[1]Main!$B$2)^(Main!$B$5-2020)*Main!$C$2</f>
        <v>-1.0473337453762377</v>
      </c>
      <c r="F13" s="1">
        <f>'[1]Qc, 2020, Summer'!F13*(1+[1]Main!$B$2)^(Main!$B$5-2020)*Main!$C$2</f>
        <v>-0.92812713784129597</v>
      </c>
      <c r="G13" s="1">
        <f>'[1]Qc, 2020, Summer'!G13*(1+[1]Main!$B$2)^(Main!$B$5-2020)*Main!$C$2</f>
        <v>-1.2369049665031382</v>
      </c>
      <c r="H13" s="1">
        <f>'[1]Qc, 2020, Summer'!H13*(1+[1]Main!$B$2)^(Main!$B$5-2020)*Main!$C$2</f>
        <v>-0.9398798455503673</v>
      </c>
      <c r="I13" s="1">
        <f>'[1]Qc, 2020, Summer'!I13*(1+[1]Main!$B$2)^(Main!$B$5-2020)*Main!$C$2</f>
        <v>-0.62111180792007503</v>
      </c>
      <c r="J13" s="1">
        <f>'[1]Qc, 2020, Summer'!J13*(1+[1]Main!$B$2)^(Main!$B$5-2020)*Main!$C$2</f>
        <v>-0.42131282907109602</v>
      </c>
      <c r="K13" s="1">
        <f>'[1]Qc, 2020, Summer'!K13*(1+[1]Main!$B$2)^(Main!$B$5-2020)*Main!$C$2</f>
        <v>-0.21032834423023986</v>
      </c>
      <c r="L13" s="1">
        <f>'[1]Qc, 2020, Summer'!L13*(1+[1]Main!$B$2)^(Main!$B$5-2020)*Main!$C$2</f>
        <v>-0.27150815439007348</v>
      </c>
      <c r="M13" s="1">
        <f>'[1]Qc, 2020, Summer'!M13*(1+[1]Main!$B$2)^(Main!$B$5-2020)*Main!$C$2</f>
        <v>-0.18676570809032539</v>
      </c>
      <c r="N13" s="1">
        <f>'[1]Qc, 2020, Summer'!N13*(1+[1]Main!$B$2)^(Main!$B$5-2020)*Main!$C$2</f>
        <v>-7.8615806167899011E-2</v>
      </c>
      <c r="O13" s="1">
        <f>'[1]Qc, 2020, Summer'!O13*(1+[1]Main!$B$2)^(Main!$B$5-2020)*Main!$C$2</f>
        <v>-0.11750077696083971</v>
      </c>
      <c r="P13" s="1">
        <f>'[1]Qc, 2020, Summer'!P13*(1+[1]Main!$B$2)^(Main!$B$5-2020)*Main!$C$2</f>
        <v>-0.22781161246527948</v>
      </c>
      <c r="Q13" s="1">
        <f>'[1]Qc, 2020, Summer'!Q13*(1+[1]Main!$B$2)^(Main!$B$5-2020)*Main!$C$2</f>
        <v>-0.18171567061308921</v>
      </c>
      <c r="R13" s="1">
        <f>'[1]Qc, 2020, Summer'!R13*(1+[1]Main!$B$2)^(Main!$B$5-2020)*Main!$C$2</f>
        <v>-0.41622771558644334</v>
      </c>
      <c r="S13" s="1">
        <f>'[1]Qc, 2020, Summer'!S13*(1+[1]Main!$B$2)^(Main!$B$5-2020)*Main!$C$2</f>
        <v>-0.37315811385237724</v>
      </c>
      <c r="T13" s="1">
        <f>'[1]Qc, 2020, Summer'!T13*(1+[1]Main!$B$2)^(Main!$B$5-2020)*Main!$C$2</f>
        <v>-0.5421007997340489</v>
      </c>
      <c r="U13" s="1">
        <f>'[1]Qc, 2020, Summer'!U13*(1+[1]Main!$B$2)^(Main!$B$5-2020)*Main!$C$2</f>
        <v>-0.54533826346342584</v>
      </c>
      <c r="V13" s="1">
        <f>'[1]Qc, 2020, Summer'!V13*(1+[1]Main!$B$2)^(Main!$B$5-2020)*Main!$C$2</f>
        <v>-0.54128931859019469</v>
      </c>
      <c r="W13" s="1">
        <f>'[1]Qc, 2020, Summer'!W13*(1+[1]Main!$B$2)^(Main!$B$5-2020)*Main!$C$2</f>
        <v>-0.46678169321880819</v>
      </c>
      <c r="X13" s="1">
        <f>'[1]Qc, 2020, Summer'!X13*(1+[1]Main!$B$2)^(Main!$B$5-2020)*Main!$C$2</f>
        <v>-0.61495434720632924</v>
      </c>
      <c r="Y13" s="1">
        <f>'[1]Qc, 2020, Summer'!Y13*(1+[1]Main!$B$2)^(Main!$B$5-2020)*Main!$C$2</f>
        <v>-0.68252082849974749</v>
      </c>
    </row>
    <row r="14" spans="1:25" x14ac:dyDescent="0.25">
      <c r="A14">
        <v>18</v>
      </c>
      <c r="B14" s="1">
        <f>'[1]Qc, 2020, Summer'!B14*(1+[1]Main!$B$2)^(Main!$B$5-2020)*Main!$C$2</f>
        <v>-1.5411541073199706</v>
      </c>
      <c r="C14" s="1">
        <f>'[1]Qc, 2020, Summer'!C14*(1+[1]Main!$B$2)^(Main!$B$5-2020)*Main!$C$2</f>
        <v>-1.3561356064411942</v>
      </c>
      <c r="D14" s="1">
        <f>'[1]Qc, 2020, Summer'!D14*(1+[1]Main!$B$2)^(Main!$B$5-2020)*Main!$C$2</f>
        <v>-1.4051405066739511</v>
      </c>
      <c r="E14" s="1">
        <f>'[1]Qc, 2020, Summer'!E14*(1+[1]Main!$B$2)^(Main!$B$5-2020)*Main!$C$2</f>
        <v>-1.5671567074434742</v>
      </c>
      <c r="F14" s="1">
        <f>'[1]Qc, 2020, Summer'!F14*(1+[1]Main!$B$2)^(Main!$B$5-2020)*Main!$C$2</f>
        <v>-1.5251525072439682</v>
      </c>
      <c r="G14" s="1">
        <f>'[1]Qc, 2020, Summer'!G14*(1+[1]Main!$B$2)^(Main!$B$5-2020)*Main!$C$2</f>
        <v>-1.230123005842676</v>
      </c>
      <c r="H14" s="1">
        <f>'[1]Qc, 2020, Summer'!H14*(1+[1]Main!$B$2)^(Main!$B$5-2020)*Main!$C$2</f>
        <v>-1.1911191056574206</v>
      </c>
      <c r="I14" s="1">
        <f>'[1]Qc, 2020, Summer'!I14*(1+[1]Main!$B$2)^(Main!$B$5-2020)*Main!$C$2</f>
        <v>-1.2401240058901775</v>
      </c>
      <c r="J14" s="1">
        <f>'[1]Qc, 2020, Summer'!J14*(1+[1]Main!$B$2)^(Main!$B$5-2020)*Main!$C$2</f>
        <v>-1.2081208057381729</v>
      </c>
      <c r="K14" s="1">
        <f>'[1]Qc, 2020, Summer'!K14*(1+[1]Main!$B$2)^(Main!$B$5-2020)*Main!$C$2</f>
        <v>-0.99309930471689212</v>
      </c>
      <c r="L14" s="1">
        <f>'[1]Qc, 2020, Summer'!L14*(1+[1]Main!$B$2)^(Main!$B$5-2020)*Main!$C$2</f>
        <v>-0.90109010427987901</v>
      </c>
      <c r="M14" s="1">
        <f>'[1]Qc, 2020, Summer'!M14*(1+[1]Main!$B$2)^(Main!$B$5-2020)*Main!$C$2</f>
        <v>-0.85108510404237181</v>
      </c>
      <c r="N14" s="1">
        <f>'[1]Qc, 2020, Summer'!N14*(1+[1]Main!$B$2)^(Main!$B$5-2020)*Main!$C$2</f>
        <v>-0.69406940329659927</v>
      </c>
      <c r="O14" s="1">
        <f>'[1]Qc, 2020, Summer'!O14*(1+[1]Main!$B$2)^(Main!$B$5-2020)*Main!$C$2</f>
        <v>-0.87008700413262452</v>
      </c>
      <c r="P14" s="1">
        <f>'[1]Qc, 2020, Summer'!P14*(1+[1]Main!$B$2)^(Main!$B$5-2020)*Main!$C$2</f>
        <v>-1.2821282060896835</v>
      </c>
      <c r="Q14" s="1">
        <f>'[1]Qc, 2020, Summer'!Q14*(1+[1]Main!$B$2)^(Main!$B$5-2020)*Main!$C$2</f>
        <v>-0.92509250439388246</v>
      </c>
      <c r="R14" s="1">
        <f>'[1]Qc, 2020, Summer'!R14*(1+[1]Main!$B$2)^(Main!$B$5-2020)*Main!$C$2</f>
        <v>-0.9090909043178802</v>
      </c>
      <c r="S14" s="1">
        <f>'[1]Qc, 2020, Summer'!S14*(1+[1]Main!$B$2)^(Main!$B$5-2020)*Main!$C$2</f>
        <v>-1.4631463069494595</v>
      </c>
      <c r="T14" s="1">
        <f>'[1]Qc, 2020, Summer'!T14*(1+[1]Main!$B$2)^(Main!$B$5-2020)*Main!$C$2</f>
        <v>-1.4661466069637099</v>
      </c>
      <c r="U14" s="1">
        <f>'[1]Qc, 2020, Summer'!U14*(1+[1]Main!$B$2)^(Main!$B$5-2020)*Main!$C$2</f>
        <v>-1.1631163055244165</v>
      </c>
      <c r="V14" s="1">
        <f>'[1]Qc, 2020, Summer'!V14*(1+[1]Main!$B$2)^(Main!$B$5-2020)*Main!$C$2</f>
        <v>-1.3501350064126934</v>
      </c>
      <c r="W14" s="1">
        <f>'[1]Qc, 2020, Summer'!W14*(1+[1]Main!$B$2)^(Main!$B$5-2020)*Main!$C$2</f>
        <v>-1.153115305476915</v>
      </c>
      <c r="X14" s="1">
        <f>'[1]Qc, 2020, Summer'!X14*(1+[1]Main!$B$2)^(Main!$B$5-2020)*Main!$C$2</f>
        <v>-1.3571357064459442</v>
      </c>
      <c r="Y14" s="1">
        <f>'[1]Qc, 2020, Summer'!Y14*(1+[1]Main!$B$2)^(Main!$B$5-2020)*Main!$C$2</f>
        <v>-1.517151707205967</v>
      </c>
    </row>
    <row r="15" spans="1:25" x14ac:dyDescent="0.25">
      <c r="A15">
        <v>20</v>
      </c>
      <c r="B15" s="1">
        <f>'[1]Qc, 2020, Summer'!B15*(1+[1]Main!$B$2)^(Main!$B$5-2020)*Main!$C$2</f>
        <v>-0.16429445858334416</v>
      </c>
      <c r="C15" s="1">
        <f>'[1]Qc, 2020, Summer'!C15*(1+[1]Main!$B$2)^(Main!$B$5-2020)*Main!$C$2</f>
        <v>-0.16429445858334416</v>
      </c>
      <c r="D15" s="1">
        <f>'[1]Qc, 2020, Summer'!D15*(1+[1]Main!$B$2)^(Main!$B$5-2020)*Main!$C$2</f>
        <v>-0.16429445858334416</v>
      </c>
      <c r="E15" s="1">
        <f>'[1]Qc, 2020, Summer'!E15*(1+[1]Main!$B$2)^(Main!$B$5-2020)*Main!$C$2</f>
        <v>-0.16429445858334416</v>
      </c>
      <c r="F15" s="1">
        <f>'[1]Qc, 2020, Summer'!F15*(1+[1]Main!$B$2)^(Main!$B$5-2020)*Main!$C$2</f>
        <v>-0.16429445858334416</v>
      </c>
      <c r="G15" s="1">
        <f>'[1]Qc, 2020, Summer'!G15*(1+[1]Main!$B$2)^(Main!$B$5-2020)*Main!$C$2</f>
        <v>-0.16429445858334416</v>
      </c>
      <c r="H15" s="1">
        <f>'[1]Qc, 2020, Summer'!H15*(1+[1]Main!$B$2)^(Main!$B$5-2020)*Main!$C$2</f>
        <v>-0.73229578323391198</v>
      </c>
      <c r="I15" s="1">
        <f>'[1]Qc, 2020, Summer'!I15*(1+[1]Main!$B$2)^(Main!$B$5-2020)*Main!$C$2</f>
        <v>-0.92162955811743452</v>
      </c>
      <c r="J15" s="1">
        <f>'[1]Qc, 2020, Summer'!J15*(1+[1]Main!$B$2)^(Main!$B$5-2020)*Main!$C$2</f>
        <v>-0.92162955811743452</v>
      </c>
      <c r="K15" s="1">
        <f>'[1]Qc, 2020, Summer'!K15*(1+[1]Main!$B$2)^(Main!$B$5-2020)*Main!$C$2</f>
        <v>-0.35362823346686673</v>
      </c>
      <c r="L15" s="1">
        <f>'[1]Qc, 2020, Summer'!L15*(1+[1]Main!$B$2)^(Main!$B$5-2020)*Main!$C$2</f>
        <v>-0.16429445858334416</v>
      </c>
      <c r="M15" s="1">
        <f>'[1]Qc, 2020, Summer'!M15*(1+[1]Main!$B$2)^(Main!$B$5-2020)*Main!$C$2</f>
        <v>-0.73229578323391198</v>
      </c>
      <c r="N15" s="1">
        <f>'[1]Qc, 2020, Summer'!N15*(1+[1]Main!$B$2)^(Main!$B$5-2020)*Main!$C$2</f>
        <v>-0.12039052842081506</v>
      </c>
      <c r="O15" s="1">
        <f>'[1]Qc, 2020, Summer'!O15*(1+[1]Main!$B$2)^(Main!$B$5-2020)*Main!$C$2</f>
        <v>-0.12039052842081506</v>
      </c>
      <c r="P15" s="1">
        <f>'[1]Qc, 2020, Summer'!P15*(1+[1]Main!$B$2)^(Main!$B$5-2020)*Main!$C$2</f>
        <v>-0.12039052842081506</v>
      </c>
      <c r="Q15" s="1">
        <f>'[1]Qc, 2020, Summer'!Q15*(1+[1]Main!$B$2)^(Main!$B$5-2020)*Main!$C$2</f>
        <v>-0.12039052842081506</v>
      </c>
      <c r="R15" s="1">
        <f>'[1]Qc, 2020, Summer'!R15*(1+[1]Main!$B$2)^(Main!$B$5-2020)*Main!$C$2</f>
        <v>-0.12039052842081506</v>
      </c>
      <c r="S15" s="1">
        <f>'[1]Qc, 2020, Summer'!S15*(1+[1]Main!$B$2)^(Main!$B$5-2020)*Main!$C$2</f>
        <v>-0.12039052842081506</v>
      </c>
      <c r="T15" s="1">
        <f>'[1]Qc, 2020, Summer'!T15*(1+[1]Main!$B$2)^(Main!$B$5-2020)*Main!$C$2</f>
        <v>-0.12039052842081506</v>
      </c>
      <c r="U15" s="1">
        <f>'[1]Qc, 2020, Summer'!U15*(1+[1]Main!$B$2)^(Main!$B$5-2020)*Main!$C$2</f>
        <v>-0.12039052842081506</v>
      </c>
      <c r="V15" s="1">
        <f>'[1]Qc, 2020, Summer'!V15*(1+[1]Main!$B$2)^(Main!$B$5-2020)*Main!$C$2</f>
        <v>-0.12039052842081506</v>
      </c>
      <c r="W15" s="1">
        <f>'[1]Qc, 2020, Summer'!W15*(1+[1]Main!$B$2)^(Main!$B$5-2020)*Main!$C$2</f>
        <v>-0.12039052842081506</v>
      </c>
      <c r="X15" s="1">
        <f>'[1]Qc, 2020, Summer'!X15*(1+[1]Main!$B$2)^(Main!$B$5-2020)*Main!$C$2</f>
        <v>-0.12039052842081506</v>
      </c>
      <c r="Y15" s="1">
        <f>'[1]Qc, 2020, Summer'!Y15*(1+[1]Main!$B$2)^(Main!$B$5-2020)*Main!$C$2</f>
        <v>-0.12039052842081506</v>
      </c>
    </row>
    <row r="16" spans="1:25" x14ac:dyDescent="0.25">
      <c r="A16">
        <v>21</v>
      </c>
      <c r="B16" s="1">
        <f>'[1]Qc, 2020, Summer'!B16*(1+[1]Main!$B$2)^(Main!$B$5-2020)*Main!$C$2</f>
        <v>-1.1191972238468155</v>
      </c>
      <c r="C16" s="1">
        <f>'[1]Qc, 2020, Summer'!C16*(1+[1]Main!$B$2)^(Main!$B$5-2020)*Main!$C$2</f>
        <v>-1.1191972238468155</v>
      </c>
      <c r="D16" s="1">
        <f>'[1]Qc, 2020, Summer'!D16*(1+[1]Main!$B$2)^(Main!$B$5-2020)*Main!$C$2</f>
        <v>-1.1191972238468155</v>
      </c>
      <c r="E16" s="1">
        <f>'[1]Qc, 2020, Summer'!E16*(1+[1]Main!$B$2)^(Main!$B$5-2020)*Main!$C$2</f>
        <v>-1.1191972238468155</v>
      </c>
      <c r="F16" s="1">
        <f>'[1]Qc, 2020, Summer'!F16*(1+[1]Main!$B$2)^(Main!$B$5-2020)*Main!$C$2</f>
        <v>-1.1191972238468155</v>
      </c>
      <c r="G16" s="1">
        <f>'[1]Qc, 2020, Summer'!G16*(1+[1]Main!$B$2)^(Main!$B$5-2020)*Main!$C$2</f>
        <v>-1.1191972238468155</v>
      </c>
      <c r="H16" s="1">
        <f>'[1]Qc, 2020, Summer'!H16*(1+[1]Main!$B$2)^(Main!$B$5-2020)*Main!$C$2</f>
        <v>-1.1191972238468155</v>
      </c>
      <c r="I16" s="1">
        <f>'[1]Qc, 2020, Summer'!I16*(1+[1]Main!$B$2)^(Main!$B$5-2020)*Main!$C$2</f>
        <v>-0.36186117421772057</v>
      </c>
      <c r="J16" s="1">
        <f>'[1]Qc, 2020, Summer'!J16*(1+[1]Main!$B$2)^(Main!$B$5-2020)*Main!$C$2</f>
        <v>0.39547297522136537</v>
      </c>
      <c r="K16" s="1">
        <f>'[1]Qc, 2020, Summer'!K16*(1+[1]Main!$B$2)^(Main!$B$5-2020)*Main!$C$2</f>
        <v>0.39547297522136537</v>
      </c>
      <c r="L16" s="1">
        <f>'[1]Qc, 2020, Summer'!L16*(1+[1]Main!$B$2)^(Main!$B$5-2020)*Main!$C$2</f>
        <v>0.39547297522136537</v>
      </c>
      <c r="M16" s="1">
        <f>'[1]Qc, 2020, Summer'!M16*(1+[1]Main!$B$2)^(Main!$B$5-2020)*Main!$C$2</f>
        <v>0.39547297522136537</v>
      </c>
      <c r="N16" s="1">
        <f>'[1]Qc, 2020, Summer'!N16*(1+[1]Main!$B$2)^(Main!$B$5-2020)*Main!$C$2</f>
        <v>0.39547297522136537</v>
      </c>
      <c r="O16" s="1">
        <f>'[1]Qc, 2020, Summer'!O16*(1+[1]Main!$B$2)^(Main!$B$5-2020)*Main!$C$2</f>
        <v>0.39547297522136537</v>
      </c>
      <c r="P16" s="1">
        <f>'[1]Qc, 2020, Summer'!P16*(1+[1]Main!$B$2)^(Main!$B$5-2020)*Main!$C$2</f>
        <v>0.39547297522136537</v>
      </c>
      <c r="Q16" s="1">
        <f>'[1]Qc, 2020, Summer'!Q16*(1+[1]Main!$B$2)^(Main!$B$5-2020)*Main!$C$2</f>
        <v>0.39547297522136537</v>
      </c>
      <c r="R16" s="1">
        <f>'[1]Qc, 2020, Summer'!R16*(1+[1]Main!$B$2)^(Main!$B$5-2020)*Main!$C$2</f>
        <v>0.39547297522136537</v>
      </c>
      <c r="S16" s="1">
        <f>'[1]Qc, 2020, Summer'!S16*(1+[1]Main!$B$2)^(Main!$B$5-2020)*Main!$C$2</f>
        <v>0.39547297522136537</v>
      </c>
      <c r="T16" s="1">
        <f>'[1]Qc, 2020, Summer'!T16*(1+[1]Main!$B$2)^(Main!$B$5-2020)*Main!$C$2</f>
        <v>-0.17252692428669567</v>
      </c>
      <c r="U16" s="1">
        <f>'[1]Qc, 2020, Summer'!U16*(1+[1]Main!$B$2)^(Main!$B$5-2020)*Main!$C$2</f>
        <v>-0.36186022412271601</v>
      </c>
      <c r="V16" s="1">
        <f>'[1]Qc, 2020, Summer'!V16*(1+[1]Main!$B$2)^(Main!$B$5-2020)*Main!$C$2</f>
        <v>-0.36186022412271601</v>
      </c>
      <c r="W16" s="1">
        <f>'[1]Qc, 2020, Summer'!W16*(1+[1]Main!$B$2)^(Main!$B$5-2020)*Main!$C$2</f>
        <v>-0.36186022412271601</v>
      </c>
      <c r="X16" s="1">
        <f>'[1]Qc, 2020, Summer'!X16*(1+[1]Main!$B$2)^(Main!$B$5-2020)*Main!$C$2</f>
        <v>-0.36186022412271601</v>
      </c>
      <c r="Y16" s="1">
        <f>'[1]Qc, 2020, Summer'!Y16*(1+[1]Main!$B$2)^(Main!$B$5-2020)*Main!$C$2</f>
        <v>-0.36186022412271601</v>
      </c>
    </row>
    <row r="17" spans="1:25" x14ac:dyDescent="0.25">
      <c r="A17">
        <v>26</v>
      </c>
      <c r="B17" s="1">
        <f>'[1]Qc, 2020, Summer'!B17*(1+[1]Main!$B$2)^(Main!$B$5-2020)*Main!$C$2</f>
        <v>1.4279172142251328</v>
      </c>
      <c r="C17" s="1">
        <f>'[1]Qc, 2020, Summer'!C17*(1+[1]Main!$B$2)^(Main!$B$5-2020)*Main!$C$2</f>
        <v>1.20429255293299</v>
      </c>
      <c r="D17" s="1">
        <f>'[1]Qc, 2020, Summer'!D17*(1+[1]Main!$B$2)^(Main!$B$5-2020)*Main!$C$2</f>
        <v>0.98066790164184714</v>
      </c>
      <c r="E17" s="1">
        <f>'[1]Qc, 2020, Summer'!E17*(1+[1]Main!$B$2)^(Main!$B$5-2020)*Main!$C$2</f>
        <v>0.98066790164184714</v>
      </c>
      <c r="F17" s="1">
        <f>'[1]Qc, 2020, Summer'!F17*(1+[1]Main!$B$2)^(Main!$B$5-2020)*Main!$C$2</f>
        <v>0.98066790164184714</v>
      </c>
      <c r="G17" s="1">
        <f>'[1]Qc, 2020, Summer'!G17*(1+[1]Main!$B$2)^(Main!$B$5-2020)*Main!$C$2</f>
        <v>1.0365740644646328</v>
      </c>
      <c r="H17" s="1">
        <f>'[1]Qc, 2020, Summer'!H17*(1+[1]Main!$B$2)^(Main!$B$5-2020)*Main!$C$2</f>
        <v>1.6911466757893856</v>
      </c>
      <c r="I17" s="1">
        <f>'[1]Qc, 2020, Summer'!I17*(1+[1]Main!$B$2)^(Main!$B$5-2020)*Main!$C$2</f>
        <v>2.517141268412336</v>
      </c>
      <c r="J17" s="1">
        <f>'[1]Qc, 2020, Summer'!J17*(1+[1]Main!$B$2)^(Main!$B$5-2020)*Main!$C$2</f>
        <v>3.5583368250019189</v>
      </c>
      <c r="K17" s="1">
        <f>'[1]Qc, 2020, Summer'!K17*(1+[1]Main!$B$2)^(Main!$B$5-2020)*Main!$C$2</f>
        <v>4.3053487972774782</v>
      </c>
      <c r="L17" s="1">
        <f>'[1]Qc, 2020, Summer'!L17*(1+[1]Main!$B$2)^(Main!$B$5-2020)*Main!$C$2</f>
        <v>4.3698570102601213</v>
      </c>
      <c r="M17" s="1">
        <f>'[1]Qc, 2020, Summer'!M17*(1+[1]Main!$B$2)^(Main!$B$5-2020)*Main!$C$2</f>
        <v>4.5418774864046609</v>
      </c>
      <c r="N17" s="1">
        <f>'[1]Qc, 2020, Summer'!N17*(1+[1]Main!$B$2)^(Main!$B$5-2020)*Main!$C$2</f>
        <v>4.7622764901479826</v>
      </c>
      <c r="O17" s="1">
        <f>'[1]Qc, 2020, Summer'!O17*(1+[1]Main!$B$2)^(Main!$B$5-2020)*Main!$C$2</f>
        <v>5.3392174937195112</v>
      </c>
      <c r="P17" s="1">
        <f>'[1]Qc, 2020, Summer'!P17*(1+[1]Main!$B$2)^(Main!$B$5-2020)*Main!$C$2</f>
        <v>4.8163061128266058</v>
      </c>
      <c r="Q17" s="1">
        <f>'[1]Qc, 2020, Summer'!Q17*(1+[1]Main!$B$2)^(Main!$B$5-2020)*Main!$C$2</f>
        <v>4.7001937171966111</v>
      </c>
      <c r="R17" s="1">
        <f>'[1]Qc, 2020, Summer'!R17*(1+[1]Main!$B$2)^(Main!$B$5-2020)*Main!$C$2</f>
        <v>4.5797788588429302</v>
      </c>
      <c r="S17" s="1">
        <f>'[1]Qc, 2020, Summer'!S17*(1+[1]Main!$B$2)^(Main!$B$5-2020)*Main!$C$2</f>
        <v>3.9304042947956161</v>
      </c>
      <c r="T17" s="1">
        <f>'[1]Qc, 2020, Summer'!T17*(1+[1]Main!$B$2)^(Main!$B$5-2020)*Main!$C$2</f>
        <v>3.9949120302305068</v>
      </c>
      <c r="U17" s="1">
        <f>'[1]Qc, 2020, Summer'!U17*(1+[1]Main!$B$2)^(Main!$B$5-2020)*Main!$C$2</f>
        <v>3.7712854687483546</v>
      </c>
      <c r="V17" s="1">
        <f>'[1]Qc, 2020, Summer'!V17*(1+[1]Main!$B$2)^(Main!$B$5-2020)*Main!$C$2</f>
        <v>3.6035669727792476</v>
      </c>
      <c r="W17" s="1">
        <f>'[1]Qc, 2020, Summer'!W17*(1+[1]Main!$B$2)^(Main!$B$5-2020)*Main!$C$2</f>
        <v>3.250326923128724</v>
      </c>
      <c r="X17" s="1">
        <f>'[1]Qc, 2020, Summer'!X17*(1+[1]Main!$B$2)^(Main!$B$5-2020)*Main!$C$2</f>
        <v>2.9357927588635415</v>
      </c>
      <c r="Y17" s="1">
        <f>'[1]Qc, 2020, Summer'!Y17*(1+[1]Main!$B$2)^(Main!$B$5-2020)*Main!$C$2</f>
        <v>2.3635271278047201</v>
      </c>
    </row>
    <row r="18" spans="1:25" x14ac:dyDescent="0.25">
      <c r="A18">
        <v>30</v>
      </c>
      <c r="B18" s="1">
        <f>'[1]Qc, 2020, Summer'!B18*(1+[1]Main!$B$2)^(Main!$B$5-2020)*Main!$C$2</f>
        <v>-1.657302909090389</v>
      </c>
      <c r="C18" s="1">
        <f>'[1]Qc, 2020, Summer'!C18*(1+[1]Main!$B$2)^(Main!$B$5-2020)*Main!$C$2</f>
        <v>-1.9418751448200127</v>
      </c>
      <c r="D18" s="1">
        <f>'[1]Qc, 2020, Summer'!D18*(1+[1]Main!$B$2)^(Main!$B$5-2020)*Main!$C$2</f>
        <v>-1.8858216847682774</v>
      </c>
      <c r="E18" s="1">
        <f>'[1]Qc, 2020, Summer'!E18*(1+[1]Main!$B$2)^(Main!$B$5-2020)*Main!$C$2</f>
        <v>-1.8170433522961029</v>
      </c>
      <c r="F18" s="1">
        <f>'[1]Qc, 2020, Summer'!F18*(1+[1]Main!$B$2)^(Main!$B$5-2020)*Main!$C$2</f>
        <v>-1.8833839085034487</v>
      </c>
      <c r="G18" s="1">
        <f>'[1]Qc, 2020, Summer'!G18*(1+[1]Main!$B$2)^(Main!$B$5-2020)*Main!$C$2</f>
        <v>-1.8200493078758802</v>
      </c>
      <c r="H18" s="1">
        <f>'[1]Qc, 2020, Summer'!H18*(1+[1]Main!$B$2)^(Main!$B$5-2020)*Main!$C$2</f>
        <v>-0.67947030846375855</v>
      </c>
      <c r="I18" s="1">
        <f>'[1]Qc, 2020, Summer'!I18*(1+[1]Main!$B$2)^(Main!$B$5-2020)*Main!$C$2</f>
        <v>0.24843883757950203</v>
      </c>
      <c r="J18" s="1">
        <f>'[1]Qc, 2020, Summer'!J18*(1+[1]Main!$B$2)^(Main!$B$5-2020)*Main!$C$2</f>
        <v>0.26734436053254701</v>
      </c>
      <c r="K18" s="1">
        <f>'[1]Qc, 2020, Summer'!K18*(1+[1]Main!$B$2)^(Main!$B$5-2020)*Main!$C$2</f>
        <v>0.6768944808945242</v>
      </c>
      <c r="L18" s="1">
        <f>'[1]Qc, 2020, Summer'!L18*(1+[1]Main!$B$2)^(Main!$B$5-2020)*Main!$C$2</f>
        <v>0.67044444842513862</v>
      </c>
      <c r="M18" s="1">
        <f>'[1]Qc, 2020, Summer'!M18*(1+[1]Main!$B$2)^(Main!$B$5-2020)*Main!$C$2</f>
        <v>0.74030048866243159</v>
      </c>
      <c r="N18" s="1">
        <f>'[1]Qc, 2020, Summer'!N18*(1+[1]Main!$B$2)^(Main!$B$5-2020)*Main!$C$2</f>
        <v>0.98516412124020269</v>
      </c>
      <c r="O18" s="1">
        <f>'[1]Qc, 2020, Summer'!O18*(1+[1]Main!$B$2)^(Main!$B$5-2020)*Main!$C$2</f>
        <v>0.88230621348941174</v>
      </c>
      <c r="P18" s="1">
        <f>'[1]Qc, 2020, Summer'!P18*(1+[1]Main!$B$2)^(Main!$B$5-2020)*Main!$C$2</f>
        <v>-4.0793559141755871E-2</v>
      </c>
      <c r="Q18" s="1">
        <f>'[1]Qc, 2020, Summer'!Q18*(1+[1]Main!$B$2)^(Main!$B$5-2020)*Main!$C$2</f>
        <v>1.0810838527097891E-2</v>
      </c>
      <c r="R18" s="1">
        <f>'[1]Qc, 2020, Summer'!R18*(1+[1]Main!$B$2)^(Main!$B$5-2020)*Main!$C$2</f>
        <v>6.8596316771559751E-2</v>
      </c>
      <c r="S18" s="1">
        <f>'[1]Qc, 2020, Summer'!S18*(1+[1]Main!$B$2)^(Main!$B$5-2020)*Main!$C$2</f>
        <v>0.1891410231093571</v>
      </c>
      <c r="T18" s="1">
        <f>'[1]Qc, 2020, Summer'!T18*(1+[1]Main!$B$2)^(Main!$B$5-2020)*Main!$C$2</f>
        <v>1.4838408762977515E-2</v>
      </c>
      <c r="U18" s="1">
        <f>'[1]Qc, 2020, Summer'!U18*(1+[1]Main!$B$2)^(Main!$B$5-2020)*Main!$C$2</f>
        <v>5.3041088830427574E-2</v>
      </c>
      <c r="V18" s="1">
        <f>'[1]Qc, 2020, Summer'!V18*(1+[1]Main!$B$2)^(Main!$B$5-2020)*Main!$C$2</f>
        <v>0.22681192000128136</v>
      </c>
      <c r="W18" s="1">
        <f>'[1]Qc, 2020, Summer'!W18*(1+[1]Main!$B$2)^(Main!$B$5-2020)*Main!$C$2</f>
        <v>-0.11938552542579164</v>
      </c>
      <c r="X18" s="1">
        <f>'[1]Qc, 2020, Summer'!X18*(1+[1]Main!$B$2)^(Main!$B$5-2020)*Main!$C$2</f>
        <v>-0.86049391987456048</v>
      </c>
      <c r="Y18" s="1">
        <f>'[1]Qc, 2020, Summer'!Y18*(1+[1]Main!$B$2)^(Main!$B$5-2020)*Main!$C$2</f>
        <v>-1.0114361508052361</v>
      </c>
    </row>
    <row r="19" spans="1:25" x14ac:dyDescent="0.25">
      <c r="A19">
        <v>35</v>
      </c>
      <c r="B19" s="1">
        <f>'[1]Qc, 2020, Summer'!B19*(1+[1]Main!$B$2)^(Main!$B$5-2020)*Main!$C$2</f>
        <v>1.7715051112110614</v>
      </c>
      <c r="C19" s="1">
        <f>'[1]Qc, 2020, Summer'!C19*(1+[1]Main!$B$2)^(Main!$B$5-2020)*Main!$C$2</f>
        <v>1.7715051112110614</v>
      </c>
      <c r="D19" s="1">
        <f>'[1]Qc, 2020, Summer'!D19*(1+[1]Main!$B$2)^(Main!$B$5-2020)*Main!$C$2</f>
        <v>1.7715051112110614</v>
      </c>
      <c r="E19" s="1">
        <f>'[1]Qc, 2020, Summer'!E19*(1+[1]Main!$B$2)^(Main!$B$5-2020)*Main!$C$2</f>
        <v>1.7715051112110614</v>
      </c>
      <c r="F19" s="1">
        <f>'[1]Qc, 2020, Summer'!F19*(1+[1]Main!$B$2)^(Main!$B$5-2020)*Main!$C$2</f>
        <v>1.7715051112110614</v>
      </c>
      <c r="G19" s="1">
        <f>'[1]Qc, 2020, Summer'!G19*(1+[1]Main!$B$2)^(Main!$B$5-2020)*Main!$C$2</f>
        <v>1.7715051112110614</v>
      </c>
      <c r="H19" s="1">
        <f>'[1]Qc, 2020, Summer'!H19*(1+[1]Main!$B$2)^(Main!$B$5-2020)*Main!$C$2</f>
        <v>1.2274720207580849</v>
      </c>
      <c r="I19" s="1">
        <f>'[1]Qc, 2020, Summer'!I19*(1+[1]Main!$B$2)^(Main!$B$5-2020)*Main!$C$2</f>
        <v>-0.1209523045954833</v>
      </c>
      <c r="J19" s="1">
        <f>'[1]Qc, 2020, Summer'!J19*(1+[1]Main!$B$2)^(Main!$B$5-2020)*Main!$C$2</f>
        <v>-0.3890827162290138</v>
      </c>
      <c r="K19" s="1">
        <f>'[1]Qc, 2020, Summer'!K19*(1+[1]Main!$B$2)^(Main!$B$5-2020)*Main!$C$2</f>
        <v>-0.3890827162290138</v>
      </c>
      <c r="L19" s="1">
        <f>'[1]Qc, 2020, Summer'!L19*(1+[1]Main!$B$2)^(Main!$B$5-2020)*Main!$C$2</f>
        <v>-0.3890827162290138</v>
      </c>
      <c r="M19" s="1">
        <f>'[1]Qc, 2020, Summer'!M19*(1+[1]Main!$B$2)^(Main!$B$5-2020)*Main!$C$2</f>
        <v>-0.3890827162290138</v>
      </c>
      <c r="N19" s="1">
        <f>'[1]Qc, 2020, Summer'!N19*(1+[1]Main!$B$2)^(Main!$B$5-2020)*Main!$C$2</f>
        <v>-0.3890827162290138</v>
      </c>
      <c r="O19" s="1">
        <f>'[1]Qc, 2020, Summer'!O19*(1+[1]Main!$B$2)^(Main!$B$5-2020)*Main!$C$2</f>
        <v>-0.3890827162290138</v>
      </c>
      <c r="P19" s="1">
        <f>'[1]Qc, 2020, Summer'!P19*(1+[1]Main!$B$2)^(Main!$B$5-2020)*Main!$C$2</f>
        <v>-0.3890827162290138</v>
      </c>
      <c r="Q19" s="1">
        <f>'[1]Qc, 2020, Summer'!Q19*(1+[1]Main!$B$2)^(Main!$B$5-2020)*Main!$C$2</f>
        <v>-0.3890827162290138</v>
      </c>
      <c r="R19" s="1">
        <f>'[1]Qc, 2020, Summer'!R19*(1+[1]Main!$B$2)^(Main!$B$5-2020)*Main!$C$2</f>
        <v>-0.3890827162290138</v>
      </c>
      <c r="S19" s="1">
        <f>'[1]Qc, 2020, Summer'!S19*(1+[1]Main!$B$2)^(Main!$B$5-2020)*Main!$C$2</f>
        <v>0.41530851867157764</v>
      </c>
      <c r="T19" s="1">
        <f>'[1]Qc, 2020, Summer'!T19*(1+[1]Main!$B$2)^(Main!$B$5-2020)*Main!$C$2</f>
        <v>0.68343893030510816</v>
      </c>
      <c r="U19" s="1">
        <f>'[1]Qc, 2020, Summer'!U19*(1+[1]Main!$B$2)^(Main!$B$5-2020)*Main!$C$2</f>
        <v>0.68343893030510816</v>
      </c>
      <c r="V19" s="1">
        <f>'[1]Qc, 2020, Summer'!V19*(1+[1]Main!$B$2)^(Main!$B$5-2020)*Main!$C$2</f>
        <v>0.68343893030510816</v>
      </c>
      <c r="W19" s="1">
        <f>'[1]Qc, 2020, Summer'!W19*(1+[1]Main!$B$2)^(Main!$B$5-2020)*Main!$C$2</f>
        <v>0.68343893030510816</v>
      </c>
      <c r="X19" s="1">
        <f>'[1]Qc, 2020, Summer'!X19*(1+[1]Main!$B$2)^(Main!$B$5-2020)*Main!$C$2</f>
        <v>0.68343893030510816</v>
      </c>
      <c r="Y19" s="1">
        <f>'[1]Qc, 2020, Summer'!Y19*(1+[1]Main!$B$2)^(Main!$B$5-2020)*Main!$C$2</f>
        <v>1.4878315978489565</v>
      </c>
    </row>
    <row r="20" spans="1:25" x14ac:dyDescent="0.25">
      <c r="A20">
        <v>36</v>
      </c>
      <c r="B20" s="1">
        <f>'[1]Qc, 2020, Summer'!B20*(1+[1]Main!$B$2)^(Main!$B$5-2020)*Main!$C$2</f>
        <v>1.7791779084505046</v>
      </c>
      <c r="C20" s="1">
        <f>'[1]Qc, 2020, Summer'!C20*(1+[1]Main!$B$2)^(Main!$B$5-2020)*Main!$C$2</f>
        <v>1.3151315062464382</v>
      </c>
      <c r="D20" s="1">
        <f>'[1]Qc, 2020, Summer'!D20*(1+[1]Main!$B$2)^(Main!$B$5-2020)*Main!$C$2</f>
        <v>1.2001200057001717</v>
      </c>
      <c r="E20" s="1">
        <f>'[1]Qc, 2020, Summer'!E20*(1+[1]Main!$B$2)^(Main!$B$5-2020)*Main!$C$2</f>
        <v>1.0651065050589024</v>
      </c>
      <c r="F20" s="1">
        <f>'[1]Qc, 2020, Summer'!F20*(1+[1]Main!$B$2)^(Main!$B$5-2020)*Main!$C$2</f>
        <v>1.6641664079042382</v>
      </c>
      <c r="G20" s="1">
        <f>'[1]Qc, 2020, Summer'!G20*(1+[1]Main!$B$2)^(Main!$B$5-2020)*Main!$C$2</f>
        <v>1.5651565074339739</v>
      </c>
      <c r="H20" s="1">
        <f>'[1]Qc, 2020, Summer'!H20*(1+[1]Main!$B$2)^(Main!$B$5-2020)*Main!$C$2</f>
        <v>2.0472047097235433</v>
      </c>
      <c r="I20" s="1">
        <f>'[1]Qc, 2020, Summer'!I20*(1+[1]Main!$B$2)^(Main!$B$5-2020)*Main!$C$2</f>
        <v>2.1222122100798035</v>
      </c>
      <c r="J20" s="1">
        <f>'[1]Qc, 2020, Summer'!J20*(1+[1]Main!$B$2)^(Main!$B$5-2020)*Main!$C$2</f>
        <v>1.2931293061419351</v>
      </c>
      <c r="K20" s="1">
        <f>'[1]Qc, 2020, Summer'!K20*(1+[1]Main!$B$2)^(Main!$B$5-2020)*Main!$C$2</f>
        <v>0.69906990332035002</v>
      </c>
      <c r="L20" s="1">
        <f>'[1]Qc, 2020, Summer'!L20*(1+[1]Main!$B$2)^(Main!$B$5-2020)*Main!$C$2</f>
        <v>1.5981598075907288</v>
      </c>
      <c r="M20" s="1">
        <f>'[1]Qc, 2020, Summer'!M20*(1+[1]Main!$B$2)^(Main!$B$5-2020)*Main!$C$2</f>
        <v>1.5091509071679658</v>
      </c>
      <c r="N20" s="1">
        <f>'[1]Qc, 2020, Summer'!N20*(1+[1]Main!$B$2)^(Main!$B$5-2020)*Main!$C$2</f>
        <v>1.6691669079279889</v>
      </c>
      <c r="O20" s="1">
        <f>'[1]Qc, 2020, Summer'!O20*(1+[1]Main!$B$2)^(Main!$B$5-2020)*Main!$C$2</f>
        <v>1.1971197056859215</v>
      </c>
      <c r="P20" s="1">
        <f>'[1]Qc, 2020, Summer'!P20*(1+[1]Main!$B$2)^(Main!$B$5-2020)*Main!$C$2</f>
        <v>1.2361236058711769</v>
      </c>
      <c r="Q20" s="1">
        <f>'[1]Qc, 2020, Summer'!Q20*(1+[1]Main!$B$2)^(Main!$B$5-2020)*Main!$C$2</f>
        <v>1.1701170055576675</v>
      </c>
      <c r="R20" s="1">
        <f>'[1]Qc, 2020, Summer'!R20*(1+[1]Main!$B$2)^(Main!$B$5-2020)*Main!$C$2</f>
        <v>1.2741274060516825</v>
      </c>
      <c r="S20" s="1">
        <f>'[1]Qc, 2020, Summer'!S20*(1+[1]Main!$B$2)^(Main!$B$5-2020)*Main!$C$2</f>
        <v>2.2692269107780749</v>
      </c>
      <c r="T20" s="1">
        <f>'[1]Qc, 2020, Summer'!T20*(1+[1]Main!$B$2)^(Main!$B$5-2020)*Main!$C$2</f>
        <v>2.0662066098137957</v>
      </c>
      <c r="U20" s="1">
        <f>'[1]Qc, 2020, Summer'!U20*(1+[1]Main!$B$2)^(Main!$B$5-2020)*Main!$C$2</f>
        <v>2.2122212105073169</v>
      </c>
      <c r="V20" s="1">
        <f>'[1]Qc, 2020, Summer'!V20*(1+[1]Main!$B$2)^(Main!$B$5-2020)*Main!$C$2</f>
        <v>2.367236711243589</v>
      </c>
      <c r="W20" s="1">
        <f>'[1]Qc, 2020, Summer'!W20*(1+[1]Main!$B$2)^(Main!$B$5-2020)*Main!$C$2</f>
        <v>2.1872187103885627</v>
      </c>
      <c r="X20" s="1">
        <f>'[1]Qc, 2020, Summer'!X20*(1+[1]Main!$B$2)^(Main!$B$5-2020)*Main!$C$2</f>
        <v>1.5901590075527277</v>
      </c>
      <c r="Y20" s="1">
        <f>'[1]Qc, 2020, Summer'!Y20*(1+[1]Main!$B$2)^(Main!$B$5-2020)*Main!$C$2</f>
        <v>1.4661466069637099</v>
      </c>
    </row>
    <row r="21" spans="1:25" x14ac:dyDescent="0.25">
      <c r="A21">
        <v>42</v>
      </c>
      <c r="B21" s="1">
        <f>'[1]Qc, 2020, Summer'!B21*(1+[1]Main!$B$2)^(Main!$B$5-2020)*Main!$C$2</f>
        <v>-0.31392739859180097</v>
      </c>
      <c r="C21" s="1">
        <f>'[1]Qc, 2020, Summer'!C21*(1+[1]Main!$B$2)^(Main!$B$5-2020)*Main!$C$2</f>
        <v>-0.36214385998481319</v>
      </c>
      <c r="D21" s="1">
        <f>'[1]Qc, 2020, Summer'!D21*(1+[1]Main!$B$2)^(Main!$B$5-2020)*Main!$C$2</f>
        <v>-0.63094142082976246</v>
      </c>
      <c r="E21" s="1">
        <f>'[1]Qc, 2020, Summer'!E21*(1+[1]Main!$B$2)^(Main!$B$5-2020)*Main!$C$2</f>
        <v>-0.63795611226207982</v>
      </c>
      <c r="F21" s="1">
        <f>'[1]Qc, 2020, Summer'!F21*(1+[1]Main!$B$2)^(Main!$B$5-2020)*Main!$C$2</f>
        <v>-0.38599853532711492</v>
      </c>
      <c r="G21" s="1">
        <f>'[1]Qc, 2020, Summer'!G21*(1+[1]Main!$B$2)^(Main!$B$5-2020)*Main!$C$2</f>
        <v>-0.63275153183135979</v>
      </c>
      <c r="H21" s="1">
        <f>'[1]Qc, 2020, Summer'!H21*(1+[1]Main!$B$2)^(Main!$B$5-2020)*Main!$C$2</f>
        <v>-0.51310116992331023</v>
      </c>
      <c r="I21" s="1">
        <f>'[1]Qc, 2020, Summer'!I21*(1+[1]Main!$B$2)^(Main!$B$5-2020)*Main!$C$2</f>
        <v>0.48621192614009534</v>
      </c>
      <c r="J21" s="1">
        <f>'[1]Qc, 2020, Summer'!J21*(1+[1]Main!$B$2)^(Main!$B$5-2020)*Main!$C$2</f>
        <v>1.3919270428969412</v>
      </c>
      <c r="K21" s="1">
        <f>'[1]Qc, 2020, Summer'!K21*(1+[1]Main!$B$2)^(Main!$B$5-2020)*Main!$C$2</f>
        <v>1.8147480477777012</v>
      </c>
      <c r="L21" s="1">
        <f>'[1]Qc, 2020, Summer'!L21*(1+[1]Main!$B$2)^(Main!$B$5-2020)*Main!$C$2</f>
        <v>1.2113273538761529</v>
      </c>
      <c r="M21" s="1">
        <f>'[1]Qc, 2020, Summer'!M21*(1+[1]Main!$B$2)^(Main!$B$5-2020)*Main!$C$2</f>
        <v>1.4752508948447023</v>
      </c>
      <c r="N21" s="1">
        <f>'[1]Qc, 2020, Summer'!N21*(1+[1]Main!$B$2)^(Main!$B$5-2020)*Main!$C$2</f>
        <v>1.6968074293350222</v>
      </c>
      <c r="O21" s="1">
        <f>'[1]Qc, 2020, Summer'!O21*(1+[1]Main!$B$2)^(Main!$B$5-2020)*Main!$C$2</f>
        <v>1.7478116644907753</v>
      </c>
      <c r="P21" s="1">
        <f>'[1]Qc, 2020, Summer'!P21*(1+[1]Main!$B$2)^(Main!$B$5-2020)*Main!$C$2</f>
        <v>1.5654187661584698</v>
      </c>
      <c r="Q21" s="1">
        <f>'[1]Qc, 2020, Summer'!Q21*(1+[1]Main!$B$2)^(Main!$B$5-2020)*Main!$C$2</f>
        <v>1.1154118203263361</v>
      </c>
      <c r="R21" s="1">
        <f>'[1]Qc, 2020, Summer'!R21*(1+[1]Main!$B$2)^(Main!$B$5-2020)*Main!$C$2</f>
        <v>1.1264587524615552</v>
      </c>
      <c r="S21" s="1">
        <f>'[1]Qc, 2020, Summer'!S21*(1+[1]Main!$B$2)^(Main!$B$5-2020)*Main!$C$2</f>
        <v>1.0434465866807752</v>
      </c>
      <c r="T21" s="1">
        <f>'[1]Qc, 2020, Summer'!T21*(1+[1]Main!$B$2)^(Main!$B$5-2020)*Main!$C$2</f>
        <v>0.76147903390577276</v>
      </c>
      <c r="U21" s="1">
        <f>'[1]Qc, 2020, Summer'!U21*(1+[1]Main!$B$2)^(Main!$B$5-2020)*Main!$C$2</f>
        <v>0.82027112530626578</v>
      </c>
      <c r="V21" s="1">
        <f>'[1]Qc, 2020, Summer'!V21*(1+[1]Main!$B$2)^(Main!$B$5-2020)*Main!$C$2</f>
        <v>1.1027125654675187</v>
      </c>
      <c r="W21" s="1">
        <f>'[1]Qc, 2020, Summer'!W21*(1+[1]Main!$B$2)^(Main!$B$5-2020)*Main!$C$2</f>
        <v>0.78041824772772772</v>
      </c>
      <c r="X21" s="1">
        <f>'[1]Qc, 2020, Summer'!X21*(1+[1]Main!$B$2)^(Main!$B$5-2020)*Main!$C$2</f>
        <v>0.43834017171597034</v>
      </c>
      <c r="Y21" s="1">
        <f>'[1]Qc, 2020, Summer'!Y21*(1+[1]Main!$B$2)^(Main!$B$5-2020)*Main!$C$2</f>
        <v>0.11724128351285718</v>
      </c>
    </row>
    <row r="22" spans="1:25" x14ac:dyDescent="0.25">
      <c r="A22">
        <v>55</v>
      </c>
      <c r="B22" s="1">
        <f>'[1]Qc, 2020, Summer'!B22*(1+[1]Main!$B$2)^(Main!$B$5-2020)*Main!$C$2</f>
        <v>0.37903790180030428</v>
      </c>
      <c r="C22" s="1">
        <f>'[1]Qc, 2020, Summer'!C22*(1+[1]Main!$B$2)^(Main!$B$5-2020)*Main!$C$2</f>
        <v>0.43504350206631226</v>
      </c>
      <c r="D22" s="1">
        <f>'[1]Qc, 2020, Summer'!D22*(1+[1]Main!$B$2)^(Main!$B$5-2020)*Main!$C$2</f>
        <v>0.63006300299259022</v>
      </c>
      <c r="E22" s="1">
        <f>'[1]Qc, 2020, Summer'!E22*(1+[1]Main!$B$2)^(Main!$B$5-2020)*Main!$C$2</f>
        <v>0.72507250344385377</v>
      </c>
      <c r="F22" s="1">
        <f>'[1]Qc, 2020, Summer'!F22*(1+[1]Main!$B$2)^(Main!$B$5-2020)*Main!$C$2</f>
        <v>-0.65706570312084411</v>
      </c>
      <c r="G22" s="1">
        <f>'[1]Qc, 2020, Summer'!G22*(1+[1]Main!$B$2)^(Main!$B$5-2020)*Main!$C$2</f>
        <v>-0.51805180246057414</v>
      </c>
      <c r="H22" s="1">
        <f>'[1]Qc, 2020, Summer'!H22*(1+[1]Main!$B$2)^(Main!$B$5-2020)*Main!$C$2</f>
        <v>0.15101510071727162</v>
      </c>
      <c r="I22" s="1">
        <f>'[1]Qc, 2020, Summer'!I22*(1+[1]Main!$B$2)^(Main!$B$5-2020)*Main!$C$2</f>
        <v>1.0111011048023946</v>
      </c>
      <c r="J22" s="1">
        <f>'[1]Qc, 2020, Summer'!J22*(1+[1]Main!$B$2)^(Main!$B$5-2020)*Main!$C$2</f>
        <v>1.2801280060801832</v>
      </c>
      <c r="K22" s="1">
        <f>'[1]Qc, 2020, Summer'!K22*(1+[1]Main!$B$2)^(Main!$B$5-2020)*Main!$C$2</f>
        <v>1.3481348064031931</v>
      </c>
      <c r="L22" s="1">
        <f>'[1]Qc, 2020, Summer'!L22*(1+[1]Main!$B$2)^(Main!$B$5-2020)*Main!$C$2</f>
        <v>1.2911291061324348</v>
      </c>
      <c r="M22" s="1">
        <f>'[1]Qc, 2020, Summer'!M22*(1+[1]Main!$B$2)^(Main!$B$5-2020)*Main!$C$2</f>
        <v>1.2231223058094252</v>
      </c>
      <c r="N22" s="1">
        <f>'[1]Qc, 2020, Summer'!N22*(1+[1]Main!$B$2)^(Main!$B$5-2020)*Main!$C$2</f>
        <v>1.4791479070254618</v>
      </c>
      <c r="O22" s="1">
        <f>'[1]Qc, 2020, Summer'!O22*(1+[1]Main!$B$2)^(Main!$B$5-2020)*Main!$C$2</f>
        <v>1.4131413067119523</v>
      </c>
      <c r="P22" s="1">
        <f>'[1]Qc, 2020, Summer'!P22*(1+[1]Main!$B$2)^(Main!$B$5-2020)*Main!$C$2</f>
        <v>1.1771177055909186</v>
      </c>
      <c r="Q22" s="1">
        <f>'[1]Qc, 2020, Summer'!Q22*(1+[1]Main!$B$2)^(Main!$B$5-2020)*Main!$C$2</f>
        <v>0.99309930471689212</v>
      </c>
      <c r="R22" s="1">
        <f>'[1]Qc, 2020, Summer'!R22*(1+[1]Main!$B$2)^(Main!$B$5-2020)*Main!$C$2</f>
        <v>0.84808480402812136</v>
      </c>
      <c r="S22" s="1">
        <f>'[1]Qc, 2020, Summer'!S22*(1+[1]Main!$B$2)^(Main!$B$5-2020)*Main!$C$2</f>
        <v>0.80008000380011457</v>
      </c>
      <c r="T22" s="1">
        <f>'[1]Qc, 2020, Summer'!T22*(1+[1]Main!$B$2)^(Main!$B$5-2020)*Main!$C$2</f>
        <v>0.86608660411362393</v>
      </c>
      <c r="U22" s="1">
        <f>'[1]Qc, 2020, Summer'!U22*(1+[1]Main!$B$2)^(Main!$B$5-2020)*Main!$C$2</f>
        <v>1.0651065050589024</v>
      </c>
      <c r="V22" s="1">
        <f>'[1]Qc, 2020, Summer'!V22*(1+[1]Main!$B$2)^(Main!$B$5-2020)*Main!$C$2</f>
        <v>0.99509950472639241</v>
      </c>
      <c r="W22" s="1">
        <f>'[1]Qc, 2020, Summer'!W22*(1+[1]Main!$B$2)^(Main!$B$5-2020)*Main!$C$2</f>
        <v>1.0281028048831471</v>
      </c>
      <c r="X22" s="1">
        <f>'[1]Qc, 2020, Summer'!X22*(1+[1]Main!$B$2)^(Main!$B$5-2020)*Main!$C$2</f>
        <v>0.34403440163404919</v>
      </c>
      <c r="Y22" s="1">
        <f>'[1]Qc, 2020, Summer'!Y22*(1+[1]Main!$B$2)^(Main!$B$5-2020)*Main!$C$2</f>
        <v>-0.41104110195230881</v>
      </c>
    </row>
    <row r="23" spans="1:25" x14ac:dyDescent="0.25">
      <c r="A23">
        <v>68</v>
      </c>
      <c r="B23" s="1">
        <f>'[1]Qc, 2020, Summer'!B23*(1+[1]Main!$B$2)^(Main!$B$5-2020)*Main!$C$2</f>
        <v>0.36817989605673235</v>
      </c>
      <c r="C23" s="1">
        <f>'[1]Qc, 2020, Summer'!C23*(1+[1]Main!$B$2)^(Main!$B$5-2020)*Main!$C$2</f>
        <v>0.36817989605673235</v>
      </c>
      <c r="D23" s="1">
        <f>'[1]Qc, 2020, Summer'!D23*(1+[1]Main!$B$2)^(Main!$B$5-2020)*Main!$C$2</f>
        <v>0.36817989605673235</v>
      </c>
      <c r="E23" s="1">
        <f>'[1]Qc, 2020, Summer'!E23*(1+[1]Main!$B$2)^(Main!$B$5-2020)*Main!$C$2</f>
        <v>0.36817989605673235</v>
      </c>
      <c r="F23" s="1">
        <f>'[1]Qc, 2020, Summer'!F23*(1+[1]Main!$B$2)^(Main!$B$5-2020)*Main!$C$2</f>
        <v>0.36817989605673235</v>
      </c>
      <c r="G23" s="1">
        <f>'[1]Qc, 2020, Summer'!G23*(1+[1]Main!$B$2)^(Main!$B$5-2020)*Main!$C$2</f>
        <v>0.36817989605673235</v>
      </c>
      <c r="H23" s="1">
        <f>'[1]Qc, 2020, Summer'!H23*(1+[1]Main!$B$2)^(Main!$B$5-2020)*Main!$C$2</f>
        <v>0.36817989605673235</v>
      </c>
      <c r="I23" s="1">
        <f>'[1]Qc, 2020, Summer'!I23*(1+[1]Main!$B$2)^(Main!$B$5-2020)*Main!$C$2</f>
        <v>0.1337166009581095</v>
      </c>
      <c r="J23" s="1">
        <f>'[1]Qc, 2020, Summer'!J23*(1+[1]Main!$B$2)^(Main!$B$5-2020)*Main!$C$2</f>
        <v>-0.10074669414051336</v>
      </c>
      <c r="K23" s="1">
        <f>'[1]Qc, 2020, Summer'!K23*(1+[1]Main!$B$2)^(Main!$B$5-2020)*Main!$C$2</f>
        <v>-0.11330640754591784</v>
      </c>
      <c r="L23" s="1">
        <f>'[1]Qc, 2020, Summer'!L23*(1+[1]Main!$B$2)^(Main!$B$5-2020)*Main!$C$2</f>
        <v>-5.4690106223509859E-2</v>
      </c>
      <c r="M23" s="1">
        <f>'[1]Qc, 2020, Summer'!M23*(1+[1]Main!$B$2)^(Main!$B$5-2020)*Main!$C$2</f>
        <v>-3.3755815404328926E-2</v>
      </c>
      <c r="N23" s="1">
        <f>'[1]Qc, 2020, Summer'!N23*(1+[1]Main!$B$2)^(Main!$B$5-2020)*Main!$C$2</f>
        <v>-3.3755815404328926E-2</v>
      </c>
      <c r="O23" s="1">
        <f>'[1]Qc, 2020, Summer'!O23*(1+[1]Main!$B$2)^(Main!$B$5-2020)*Main!$C$2</f>
        <v>-3.3755815404328926E-2</v>
      </c>
      <c r="P23" s="1">
        <f>'[1]Qc, 2020, Summer'!P23*(1+[1]Main!$B$2)^(Main!$B$5-2020)*Main!$C$2</f>
        <v>-3.3755815404328926E-2</v>
      </c>
      <c r="Q23" s="1">
        <f>'[1]Qc, 2020, Summer'!Q23*(1+[1]Main!$B$2)^(Main!$B$5-2020)*Main!$C$2</f>
        <v>-3.3755815404328926E-2</v>
      </c>
      <c r="R23" s="1">
        <f>'[1]Qc, 2020, Summer'!R23*(1+[1]Main!$B$2)^(Main!$B$5-2020)*Main!$C$2</f>
        <v>-3.3755815404328926E-2</v>
      </c>
      <c r="S23" s="1">
        <f>'[1]Qc, 2020, Summer'!S23*(1+[1]Main!$B$2)^(Main!$B$5-2020)*Main!$C$2</f>
        <v>-3.3755815404328926E-2</v>
      </c>
      <c r="T23" s="1">
        <f>'[1]Qc, 2020, Summer'!T23*(1+[1]Main!$B$2)^(Main!$B$5-2020)*Main!$C$2</f>
        <v>0.37236646969211717</v>
      </c>
      <c r="U23" s="1">
        <f>'[1]Qc, 2020, Summer'!U23*(1+[1]Main!$B$2)^(Main!$B$5-2020)*Main!$C$2</f>
        <v>0.18395928496274555</v>
      </c>
      <c r="V23" s="1">
        <f>'[1]Qc, 2020, Summer'!V23*(1+[1]Main!$B$2)^(Main!$B$5-2020)*Main!$C$2</f>
        <v>0.18395928496274555</v>
      </c>
      <c r="W23" s="1">
        <f>'[1]Qc, 2020, Summer'!W23*(1+[1]Main!$B$2)^(Main!$B$5-2020)*Main!$C$2</f>
        <v>0.18395928496274555</v>
      </c>
      <c r="X23" s="1">
        <f>'[1]Qc, 2020, Summer'!X23*(1+[1]Main!$B$2)^(Main!$B$5-2020)*Main!$C$2</f>
        <v>0.18395928496274555</v>
      </c>
      <c r="Y23" s="1">
        <f>'[1]Qc, 2020, Summer'!Y23*(1+[1]Main!$B$2)^(Main!$B$5-2020)*Main!$C$2</f>
        <v>0.18395928496274555</v>
      </c>
    </row>
    <row r="24" spans="1:25" x14ac:dyDescent="0.25">
      <c r="A24">
        <v>72</v>
      </c>
      <c r="B24" s="1">
        <f>'[1]Qc, 2020, Summer'!B24*(1+[1]Main!$B$2)^(Main!$B$5-2020)*Main!$C$2</f>
        <v>-24.768255037975244</v>
      </c>
      <c r="C24" s="1">
        <f>'[1]Qc, 2020, Summer'!C24*(1+[1]Main!$B$2)^(Main!$B$5-2020)*Main!$C$2</f>
        <v>-23.93868072489904</v>
      </c>
      <c r="D24" s="1">
        <f>'[1]Qc, 2020, Summer'!D24*(1+[1]Main!$B$2)^(Main!$B$5-2020)*Main!$C$2</f>
        <v>-24.699431415974352</v>
      </c>
      <c r="E24" s="1">
        <f>'[1]Qc, 2020, Summer'!E24*(1+[1]Main!$B$2)^(Main!$B$5-2020)*Main!$C$2</f>
        <v>-25.305823924541762</v>
      </c>
      <c r="F24" s="1">
        <f>'[1]Qc, 2020, Summer'!F24*(1+[1]Main!$B$2)^(Main!$B$5-2020)*Main!$C$2</f>
        <v>-24.651196342720255</v>
      </c>
      <c r="G24" s="1">
        <f>'[1]Qc, 2020, Summer'!G24*(1+[1]Main!$B$2)^(Main!$B$5-2020)*Main!$C$2</f>
        <v>-31.674857199433063</v>
      </c>
      <c r="H24" s="1">
        <f>'[1]Qc, 2020, Summer'!H24*(1+[1]Main!$B$2)^(Main!$B$5-2020)*Main!$C$2</f>
        <v>-26.994824888271211</v>
      </c>
      <c r="I24" s="1">
        <f>'[1]Qc, 2020, Summer'!I24*(1+[1]Main!$B$2)^(Main!$B$5-2020)*Main!$C$2</f>
        <v>-5.0997255082782535</v>
      </c>
      <c r="J24" s="1">
        <f>'[1]Qc, 2020, Summer'!J24*(1+[1]Main!$B$2)^(Main!$B$5-2020)*Main!$C$2</f>
        <v>0.51914127140174915</v>
      </c>
      <c r="K24" s="1">
        <f>'[1]Qc, 2020, Summer'!K24*(1+[1]Main!$B$2)^(Main!$B$5-2020)*Main!$C$2</f>
        <v>-4.5205097197401711</v>
      </c>
      <c r="L24" s="1">
        <f>'[1]Qc, 2020, Summer'!L24*(1+[1]Main!$B$2)^(Main!$B$5-2020)*Main!$C$2</f>
        <v>-6.691610955965932</v>
      </c>
      <c r="M24" s="1">
        <f>'[1]Qc, 2020, Summer'!M24*(1+[1]Main!$B$2)^(Main!$B$5-2020)*Main!$C$2</f>
        <v>-9.1614875531592759</v>
      </c>
      <c r="N24" s="1">
        <f>'[1]Qc, 2020, Summer'!N24*(1+[1]Main!$B$2)^(Main!$B$5-2020)*Main!$C$2</f>
        <v>-11.067138450744736</v>
      </c>
      <c r="O24" s="1">
        <f>'[1]Qc, 2020, Summer'!O24*(1+[1]Main!$B$2)^(Main!$B$5-2020)*Main!$C$2</f>
        <v>-12.013520463977736</v>
      </c>
      <c r="P24" s="1">
        <f>'[1]Qc, 2020, Summer'!P24*(1+[1]Main!$B$2)^(Main!$B$5-2020)*Main!$C$2</f>
        <v>-13.178710619376252</v>
      </c>
      <c r="Q24" s="1">
        <f>'[1]Qc, 2020, Summer'!Q24*(1+[1]Main!$B$2)^(Main!$B$5-2020)*Main!$C$2</f>
        <v>-10.123712998152277</v>
      </c>
      <c r="R24" s="1">
        <f>'[1]Qc, 2020, Summer'!R24*(1+[1]Main!$B$2)^(Main!$B$5-2020)*Main!$C$2</f>
        <v>-8.6305373634276883</v>
      </c>
      <c r="S24" s="1">
        <f>'[1]Qc, 2020, Summer'!S24*(1+[1]Main!$B$2)^(Main!$B$5-2020)*Main!$C$2</f>
        <v>-9.4423245028799077</v>
      </c>
      <c r="T24" s="1">
        <f>'[1]Qc, 2020, Summer'!T24*(1+[1]Main!$B$2)^(Main!$B$5-2020)*Main!$C$2</f>
        <v>-8.0050346414392575</v>
      </c>
      <c r="U24" s="1">
        <f>'[1]Qc, 2020, Summer'!U24*(1+[1]Main!$B$2)^(Main!$B$5-2020)*Main!$C$2</f>
        <v>-10.680769133341359</v>
      </c>
      <c r="V24" s="1">
        <f>'[1]Qc, 2020, Summer'!V24*(1+[1]Main!$B$2)^(Main!$B$5-2020)*Main!$C$2</f>
        <v>-17.216639468562825</v>
      </c>
      <c r="W24" s="1">
        <f>'[1]Qc, 2020, Summer'!W24*(1+[1]Main!$B$2)^(Main!$B$5-2020)*Main!$C$2</f>
        <v>-13.072592868158228</v>
      </c>
      <c r="X24" s="1">
        <f>'[1]Qc, 2020, Summer'!X24*(1+[1]Main!$B$2)^(Main!$B$5-2020)*Main!$C$2</f>
        <v>-14.949857132229361</v>
      </c>
      <c r="Y24" s="1">
        <f>'[1]Qc, 2020, Summer'!Y24*(1+[1]Main!$B$2)^(Main!$B$5-2020)*Main!$C$2</f>
        <v>-21.570423384097854</v>
      </c>
    </row>
    <row r="25" spans="1:25" x14ac:dyDescent="0.25">
      <c r="A25">
        <v>103</v>
      </c>
      <c r="B25" s="1">
        <f>'[1]Qc, 2020, Summer'!B25*(1+[1]Main!$B$2)^(Main!$B$5-2020)*Main!$C$2</f>
        <v>-7.9428332591275712</v>
      </c>
      <c r="C25" s="1">
        <f>'[1]Qc, 2020, Summer'!C25*(1+[1]Main!$B$2)^(Main!$B$5-2020)*Main!$C$2</f>
        <v>-12.752317764829275</v>
      </c>
      <c r="D25" s="1">
        <f>'[1]Qc, 2020, Summer'!D25*(1+[1]Main!$B$2)^(Main!$B$5-2020)*Main!$C$2</f>
        <v>-11.377623522621938</v>
      </c>
      <c r="E25" s="1">
        <f>'[1]Qc, 2020, Summer'!E25*(1+[1]Main!$B$2)^(Main!$B$5-2020)*Main!$C$2</f>
        <v>-11.202417945484017</v>
      </c>
      <c r="F25" s="1">
        <f>'[1]Qc, 2020, Summer'!F25*(1+[1]Main!$B$2)^(Main!$B$5-2020)*Main!$C$2</f>
        <v>-10.685927089109857</v>
      </c>
      <c r="G25" s="1">
        <f>'[1]Qc, 2020, Summer'!G25*(1+[1]Main!$B$2)^(Main!$B$5-2020)*Main!$C$2</f>
        <v>-13.028231414745775</v>
      </c>
      <c r="H25" s="1">
        <f>'[1]Qc, 2020, Summer'!H25*(1+[1]Main!$B$2)^(Main!$B$5-2020)*Main!$C$2</f>
        <v>-8.30688785517596</v>
      </c>
      <c r="I25" s="1">
        <f>'[1]Qc, 2020, Summer'!I25*(1+[1]Main!$B$2)^(Main!$B$5-2020)*Main!$C$2</f>
        <v>-1.2880860043382314</v>
      </c>
      <c r="J25" s="1">
        <f>'[1]Qc, 2020, Summer'!J25*(1+[1]Main!$B$2)^(Main!$B$5-2020)*Main!$C$2</f>
        <v>0.49947655503334654</v>
      </c>
      <c r="K25" s="1">
        <f>'[1]Qc, 2020, Summer'!K25*(1+[1]Main!$B$2)^(Main!$B$5-2020)*Main!$C$2</f>
        <v>8.7126605928194962</v>
      </c>
      <c r="L25" s="1">
        <f>'[1]Qc, 2020, Summer'!L25*(1+[1]Main!$B$2)^(Main!$B$5-2020)*Main!$C$2</f>
        <v>9.9190028007072222</v>
      </c>
      <c r="M25" s="1">
        <f>'[1]Qc, 2020, Summer'!M25*(1+[1]Main!$B$2)^(Main!$B$5-2020)*Main!$C$2</f>
        <v>9.1053013448334088</v>
      </c>
      <c r="N25" s="1">
        <f>'[1]Qc, 2020, Summer'!N25*(1+[1]Main!$B$2)^(Main!$B$5-2020)*Main!$C$2</f>
        <v>10.95416934692742</v>
      </c>
      <c r="O25" s="1">
        <f>'[1]Qc, 2020, Summer'!O25*(1+[1]Main!$B$2)^(Main!$B$5-2020)*Main!$C$2</f>
        <v>12.076601999300101</v>
      </c>
      <c r="P25" s="1">
        <f>'[1]Qc, 2020, Summer'!P25*(1+[1]Main!$B$2)^(Main!$B$5-2020)*Main!$C$2</f>
        <v>9.5479258249577299</v>
      </c>
      <c r="Q25" s="1">
        <f>'[1]Qc, 2020, Summer'!Q25*(1+[1]Main!$B$2)^(Main!$B$5-2020)*Main!$C$2</f>
        <v>5.5114962006857793</v>
      </c>
      <c r="R25" s="1">
        <f>'[1]Qc, 2020, Summer'!R25*(1+[1]Main!$B$2)^(Main!$B$5-2020)*Main!$C$2</f>
        <v>-0.77952812371999902</v>
      </c>
      <c r="S25" s="1">
        <f>'[1]Qc, 2020, Summer'!S25*(1+[1]Main!$B$2)^(Main!$B$5-2020)*Main!$C$2</f>
        <v>-1.471558140588662</v>
      </c>
      <c r="T25" s="1">
        <f>'[1]Qc, 2020, Summer'!T25*(1+[1]Main!$B$2)^(Main!$B$5-2020)*Main!$C$2</f>
        <v>-1.6385193483329212</v>
      </c>
      <c r="U25" s="1">
        <f>'[1]Qc, 2020, Summer'!U25*(1+[1]Main!$B$2)^(Main!$B$5-2020)*Main!$C$2</f>
        <v>-3.6482494132887258</v>
      </c>
      <c r="V25" s="1">
        <f>'[1]Qc, 2020, Summer'!V25*(1+[1]Main!$B$2)^(Main!$B$5-2020)*Main!$C$2</f>
        <v>-4.5758388398617162</v>
      </c>
      <c r="W25" s="1">
        <f>'[1]Qc, 2020, Summer'!W25*(1+[1]Main!$B$2)^(Main!$B$5-2020)*Main!$C$2</f>
        <v>-1.5421640433082657</v>
      </c>
      <c r="X25" s="1">
        <f>'[1]Qc, 2020, Summer'!X25*(1+[1]Main!$B$2)^(Main!$B$5-2020)*Main!$C$2</f>
        <v>-6.6342784055118704</v>
      </c>
      <c r="Y25" s="1">
        <f>'[1]Qc, 2020, Summer'!Y25*(1+[1]Main!$B$2)^(Main!$B$5-2020)*Main!$C$2</f>
        <v>-9.4405964550842008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8FB-122E-44EB-B9AA-37EB791AE776}">
  <dimension ref="A1:Y39"/>
  <sheetViews>
    <sheetView zoomScale="85" zoomScaleNormal="85" workbookViewId="0">
      <selection activeCell="K20" sqref="K2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2.4414845467477055E-2</v>
      </c>
      <c r="C16" s="1">
        <f>VLOOKUP($A16,'PV, ESS, EV'!$A$3:$C$33,3)*'PV, ESS, EV'!I$5</f>
        <v>2.4414845467477055E-2</v>
      </c>
      <c r="D16" s="1">
        <f>VLOOKUP($A16,'PV, ESS, EV'!$A$3:$C$33,3)*'PV, ESS, EV'!J$5</f>
        <v>2.4414845467477055E-2</v>
      </c>
      <c r="E16" s="1">
        <f>VLOOKUP($A16,'PV, ESS, EV'!$A$3:$C$33,3)*'PV, ESS, EV'!K$5</f>
        <v>2.4414845467477055E-2</v>
      </c>
      <c r="F16" s="1">
        <f>VLOOKUP($A16,'PV, ESS, EV'!$A$3:$C$33,3)*'PV, ESS, EV'!L$5</f>
        <v>2.4414845467477055E-2</v>
      </c>
      <c r="G16" s="1">
        <f>VLOOKUP($A16,'PV, ESS, EV'!$A$3:$C$33,3)*'PV, ESS, EV'!M$5</f>
        <v>2.4414845467477055E-2</v>
      </c>
      <c r="H16" s="1">
        <f>VLOOKUP($A16,'PV, ESS, EV'!$A$3:$C$33,3)*'PV, ESS, EV'!N$5</f>
        <v>0.32834000583086392</v>
      </c>
      <c r="I16" s="1">
        <f>VLOOKUP($A16,'PV, ESS, EV'!$A$3:$C$33,3)*'PV, ESS, EV'!O$5</f>
        <v>0.87508699703205095</v>
      </c>
      <c r="J16" s="1">
        <f>VLOOKUP($A16,'PV, ESS, EV'!$A$3:$C$33,3)*'PV, ESS, EV'!P$5</f>
        <v>1.4979776187546112</v>
      </c>
      <c r="K16" s="1">
        <f>VLOOKUP($A16,'PV, ESS, EV'!$A$3:$C$33,3)*'PV, ESS, EV'!Q$5</f>
        <v>2.1368667630441149</v>
      </c>
      <c r="L16" s="1">
        <f>VLOOKUP($A16,'PV, ESS, EV'!$A$3:$C$33,3)*'PV, ESS, EV'!R$5</f>
        <v>2.7166471920060151</v>
      </c>
      <c r="M16" s="1">
        <f>VLOOKUP($A16,'PV, ESS, EV'!$A$3:$C$33,3)*'PV, ESS, EV'!S$5</f>
        <v>3.1608265916596068</v>
      </c>
      <c r="N16" s="1">
        <f>VLOOKUP($A16,'PV, ESS, EV'!$A$3:$C$33,3)*'PV, ESS, EV'!T$5</f>
        <v>3.4066494890164067</v>
      </c>
      <c r="O16" s="1">
        <f>VLOOKUP($A16,'PV, ESS, EV'!$A$3:$C$33,3)*'PV, ESS, EV'!U$5</f>
        <v>3.4180783654467874</v>
      </c>
      <c r="P16" s="1">
        <f>VLOOKUP($A16,'PV, ESS, EV'!$A$3:$C$33,3)*'PV, ESS, EV'!V$5</f>
        <v>3.1934169794953684</v>
      </c>
      <c r="Q16" s="1">
        <f>VLOOKUP($A16,'PV, ESS, EV'!$A$3:$C$33,3)*'PV, ESS, EV'!W$5</f>
        <v>2.7656717748099835</v>
      </c>
      <c r="R16" s="1">
        <f>VLOOKUP($A16,'PV, ESS, EV'!$A$3:$C$33,3)*'PV, ESS, EV'!X$5</f>
        <v>2.195560878737191</v>
      </c>
      <c r="S16" s="1">
        <f>VLOOKUP($A16,'PV, ESS, EV'!$A$3:$C$33,3)*'PV, ESS, EV'!Y$5</f>
        <v>1.5589176425711697</v>
      </c>
      <c r="T16" s="1">
        <f>VLOOKUP($A16,'PV, ESS, EV'!$A$3:$C$33,3)*'PV, ESS, EV'!Z$5</f>
        <v>0.93161363169333944</v>
      </c>
      <c r="U16" s="1">
        <f>VLOOKUP($A16,'PV, ESS, EV'!$A$3:$C$33,3)*'PV, ESS, EV'!AA$5</f>
        <v>0.37568367218624049</v>
      </c>
      <c r="V16" s="1">
        <f>VLOOKUP($A16,'PV, ESS, EV'!$A$3:$C$33,3)*'PV, ESS, EV'!AB$5</f>
        <v>2.4414845467477055E-2</v>
      </c>
      <c r="W16" s="1">
        <f>VLOOKUP($A16,'PV, ESS, EV'!$A$3:$C$33,3)*'PV, ESS, EV'!AC$5</f>
        <v>2.4414845467477055E-2</v>
      </c>
      <c r="X16" s="1">
        <f>VLOOKUP($A16,'PV, ESS, EV'!$A$3:$C$33,3)*'PV, ESS, EV'!AD$5</f>
        <v>2.4414845467477055E-2</v>
      </c>
      <c r="Y16" s="1">
        <f>VLOOKUP($A16,'PV, ESS, EV'!$A$3:$C$33,3)*'PV, ESS, EV'!AE$5</f>
        <v>2.4414845467477055E-2</v>
      </c>
    </row>
    <row r="17" spans="1:25" x14ac:dyDescent="0.25">
      <c r="A17">
        <v>2</v>
      </c>
      <c r="B17" s="1">
        <f>VLOOKUP($A17,'PV, ESS, EV'!$A$3:$C$33,3)*'PV, ESS, EV'!H$5</f>
        <v>0.10452605715763612</v>
      </c>
      <c r="C17" s="1">
        <f>VLOOKUP($A17,'PV, ESS, EV'!$A$3:$C$33,3)*'PV, ESS, EV'!I$5</f>
        <v>0.10452605715763612</v>
      </c>
      <c r="D17" s="1">
        <f>VLOOKUP($A17,'PV, ESS, EV'!$A$3:$C$33,3)*'PV, ESS, EV'!J$5</f>
        <v>0.10452605715763612</v>
      </c>
      <c r="E17" s="1">
        <f>VLOOKUP($A17,'PV, ESS, EV'!$A$3:$C$33,3)*'PV, ESS, EV'!K$5</f>
        <v>0.10452605715763612</v>
      </c>
      <c r="F17" s="1">
        <f>VLOOKUP($A17,'PV, ESS, EV'!$A$3:$C$33,3)*'PV, ESS, EV'!L$5</f>
        <v>0.10452605715763612</v>
      </c>
      <c r="G17" s="1">
        <f>VLOOKUP($A17,'PV, ESS, EV'!$A$3:$C$33,3)*'PV, ESS, EV'!M$5</f>
        <v>0.10452605715763612</v>
      </c>
      <c r="H17" s="1">
        <f>VLOOKUP($A17,'PV, ESS, EV'!$A$3:$C$33,3)*'PV, ESS, EV'!N$5</f>
        <v>1.405705649963386</v>
      </c>
      <c r="I17" s="1">
        <f>VLOOKUP($A17,'PV, ESS, EV'!$A$3:$C$33,3)*'PV, ESS, EV'!O$5</f>
        <v>3.7464662060434675</v>
      </c>
      <c r="J17" s="1">
        <f>VLOOKUP($A17,'PV, ESS, EV'!$A$3:$C$33,3)*'PV, ESS, EV'!P$5</f>
        <v>6.4132166802931785</v>
      </c>
      <c r="K17" s="1">
        <f>VLOOKUP($A17,'PV, ESS, EV'!$A$3:$C$33,3)*'PV, ESS, EV'!Q$5</f>
        <v>9.1484608292826159</v>
      </c>
      <c r="L17" s="1">
        <f>VLOOKUP($A17,'PV, ESS, EV'!$A$3:$C$33,3)*'PV, ESS, EV'!R$5</f>
        <v>11.63064579077575</v>
      </c>
      <c r="M17" s="1">
        <f>VLOOKUP($A17,'PV, ESS, EV'!$A$3:$C$33,3)*'PV, ESS, EV'!S$5</f>
        <v>13.53228884554269</v>
      </c>
      <c r="N17" s="1">
        <f>VLOOKUP($A17,'PV, ESS, EV'!$A$3:$C$33,3)*'PV, ESS, EV'!T$5</f>
        <v>14.58471812485149</v>
      </c>
      <c r="O17" s="1">
        <f>VLOOKUP($A17,'PV, ESS, EV'!$A$3:$C$33,3)*'PV, ESS, EV'!U$5</f>
        <v>14.633648002069055</v>
      </c>
      <c r="P17" s="1">
        <f>VLOOKUP($A17,'PV, ESS, EV'!$A$3:$C$33,3)*'PV, ESS, EV'!V$5</f>
        <v>13.671816443464543</v>
      </c>
      <c r="Q17" s="1">
        <f>VLOOKUP($A17,'PV, ESS, EV'!$A$3:$C$33,3)*'PV, ESS, EV'!W$5</f>
        <v>11.84053228590524</v>
      </c>
      <c r="R17" s="1">
        <f>VLOOKUP($A17,'PV, ESS, EV'!$A$3:$C$33,3)*'PV, ESS, EV'!X$5</f>
        <v>9.3997450120935984</v>
      </c>
      <c r="S17" s="1">
        <f>VLOOKUP($A17,'PV, ESS, EV'!$A$3:$C$33,3)*'PV, ESS, EV'!Y$5</f>
        <v>6.6741161572578189</v>
      </c>
      <c r="T17" s="1">
        <f>VLOOKUP($A17,'PV, ESS, EV'!$A$3:$C$33,3)*'PV, ESS, EV'!Z$5</f>
        <v>3.9884708606871091</v>
      </c>
      <c r="U17" s="1">
        <f>VLOOKUP($A17,'PV, ESS, EV'!$A$3:$C$33,3)*'PV, ESS, EV'!AA$5</f>
        <v>1.6083957215473419</v>
      </c>
      <c r="V17" s="1">
        <f>VLOOKUP($A17,'PV, ESS, EV'!$A$3:$C$33,3)*'PV, ESS, EV'!AB$5</f>
        <v>0.10452605715763612</v>
      </c>
      <c r="W17" s="1">
        <f>VLOOKUP($A17,'PV, ESS, EV'!$A$3:$C$33,3)*'PV, ESS, EV'!AC$5</f>
        <v>0.10452605715763612</v>
      </c>
      <c r="X17" s="1">
        <f>VLOOKUP($A17,'PV, ESS, EV'!$A$3:$C$33,3)*'PV, ESS, EV'!AD$5</f>
        <v>0.10452605715763612</v>
      </c>
      <c r="Y17" s="1">
        <f>VLOOKUP($A17,'PV, ESS, EV'!$A$3:$C$33,3)*'PV, ESS, EV'!AE$5</f>
        <v>0.10452605715763612</v>
      </c>
    </row>
    <row r="18" spans="1:25" x14ac:dyDescent="0.25">
      <c r="A18">
        <v>3</v>
      </c>
      <c r="B18" s="1">
        <f>VLOOKUP($A18,'PV, ESS, EV'!$A$3:$C$33,3)*'PV, ESS, EV'!H$5</f>
        <v>0.14877796456743828</v>
      </c>
      <c r="C18" s="1">
        <f>VLOOKUP($A18,'PV, ESS, EV'!$A$3:$C$33,3)*'PV, ESS, EV'!I$5</f>
        <v>0.14877796456743828</v>
      </c>
      <c r="D18" s="1">
        <f>VLOOKUP($A18,'PV, ESS, EV'!$A$3:$C$33,3)*'PV, ESS, EV'!J$5</f>
        <v>0.14877796456743828</v>
      </c>
      <c r="E18" s="1">
        <f>VLOOKUP($A18,'PV, ESS, EV'!$A$3:$C$33,3)*'PV, ESS, EV'!K$5</f>
        <v>0.14877796456743828</v>
      </c>
      <c r="F18" s="1">
        <f>VLOOKUP($A18,'PV, ESS, EV'!$A$3:$C$33,3)*'PV, ESS, EV'!L$5</f>
        <v>0.14877796456743828</v>
      </c>
      <c r="G18" s="1">
        <f>VLOOKUP($A18,'PV, ESS, EV'!$A$3:$C$33,3)*'PV, ESS, EV'!M$5</f>
        <v>0.14877796456743828</v>
      </c>
      <c r="H18" s="1">
        <f>VLOOKUP($A18,'PV, ESS, EV'!$A$3:$C$33,3)*'PV, ESS, EV'!N$5</f>
        <v>2.0008219105318266</v>
      </c>
      <c r="I18" s="1">
        <f>VLOOKUP($A18,'PV, ESS, EV'!$A$3:$C$33,3)*'PV, ESS, EV'!O$5</f>
        <v>5.3325613881640592</v>
      </c>
      <c r="J18" s="1">
        <f>VLOOKUP($A18,'PV, ESS, EV'!$A$3:$C$33,3)*'PV, ESS, EV'!P$5</f>
        <v>9.128301114285911</v>
      </c>
      <c r="K18" s="1">
        <f>VLOOKUP($A18,'PV, ESS, EV'!$A$3:$C$33,3)*'PV, ESS, EV'!Q$5</f>
        <v>13.021531837300072</v>
      </c>
      <c r="L18" s="1">
        <f>VLOOKUP($A18,'PV, ESS, EV'!$A$3:$C$33,3)*'PV, ESS, EV'!R$5</f>
        <v>16.554568826286651</v>
      </c>
      <c r="M18" s="1">
        <f>VLOOKUP($A18,'PV, ESS, EV'!$A$3:$C$33,3)*'PV, ESS, EV'!S$5</f>
        <v>19.261287042925726</v>
      </c>
      <c r="N18" s="1">
        <f>VLOOKUP($A18,'PV, ESS, EV'!$A$3:$C$33,3)*'PV, ESS, EV'!T$5</f>
        <v>20.759270323693723</v>
      </c>
      <c r="O18" s="1">
        <f>VLOOKUP($A18,'PV, ESS, EV'!$A$3:$C$33,3)*'PV, ESS, EV'!U$5</f>
        <v>20.828915039441355</v>
      </c>
      <c r="P18" s="1">
        <f>VLOOKUP($A18,'PV, ESS, EV'!$A$3:$C$33,3)*'PV, ESS, EV'!V$5</f>
        <v>19.459884718799898</v>
      </c>
      <c r="Q18" s="1">
        <f>VLOOKUP($A18,'PV, ESS, EV'!$A$3:$C$33,3)*'PV, ESS, EV'!W$5</f>
        <v>16.853312377748335</v>
      </c>
      <c r="R18" s="1">
        <f>VLOOKUP($A18,'PV, ESS, EV'!$A$3:$C$33,3)*'PV, ESS, EV'!X$5</f>
        <v>13.379199104804757</v>
      </c>
      <c r="S18" s="1">
        <f>VLOOKUP($A18,'PV, ESS, EV'!$A$3:$C$33,3)*'PV, ESS, EV'!Y$5</f>
        <v>9.4996543844180632</v>
      </c>
      <c r="T18" s="1">
        <f>VLOOKUP($A18,'PV, ESS, EV'!$A$3:$C$33,3)*'PV, ESS, EV'!Z$5</f>
        <v>5.6770205681312866</v>
      </c>
      <c r="U18" s="1">
        <f>VLOOKUP($A18,'PV, ESS, EV'!$A$3:$C$33,3)*'PV, ESS, EV'!AA$5</f>
        <v>2.2893223773849027</v>
      </c>
      <c r="V18" s="1">
        <f>VLOOKUP($A18,'PV, ESS, EV'!$A$3:$C$33,3)*'PV, ESS, EV'!AB$5</f>
        <v>0.14877796456743828</v>
      </c>
      <c r="W18" s="1">
        <f>VLOOKUP($A18,'PV, ESS, EV'!$A$3:$C$33,3)*'PV, ESS, EV'!AC$5</f>
        <v>0.14877796456743828</v>
      </c>
      <c r="X18" s="1">
        <f>VLOOKUP($A18,'PV, ESS, EV'!$A$3:$C$33,3)*'PV, ESS, EV'!AD$5</f>
        <v>0.14877796456743828</v>
      </c>
      <c r="Y18" s="1">
        <f>VLOOKUP($A18,'PV, ESS, EV'!$A$3:$C$33,3)*'PV, ESS, EV'!AE$5</f>
        <v>0.14877796456743828</v>
      </c>
    </row>
    <row r="19" spans="1:25" x14ac:dyDescent="0.25">
      <c r="A19">
        <v>4</v>
      </c>
      <c r="B19" s="1">
        <f>VLOOKUP($A19,'PV, ESS, EV'!$A$3:$C$33,3)*'PV, ESS, EV'!H$5</f>
        <v>0.21668175352385879</v>
      </c>
      <c r="C19" s="1">
        <f>VLOOKUP($A19,'PV, ESS, EV'!$A$3:$C$33,3)*'PV, ESS, EV'!I$5</f>
        <v>0.21668175352385879</v>
      </c>
      <c r="D19" s="1">
        <f>VLOOKUP($A19,'PV, ESS, EV'!$A$3:$C$33,3)*'PV, ESS, EV'!J$5</f>
        <v>0.21668175352385879</v>
      </c>
      <c r="E19" s="1">
        <f>VLOOKUP($A19,'PV, ESS, EV'!$A$3:$C$33,3)*'PV, ESS, EV'!K$5</f>
        <v>0.21668175352385879</v>
      </c>
      <c r="F19" s="1">
        <f>VLOOKUP($A19,'PV, ESS, EV'!$A$3:$C$33,3)*'PV, ESS, EV'!L$5</f>
        <v>0.21668175352385879</v>
      </c>
      <c r="G19" s="1">
        <f>VLOOKUP($A19,'PV, ESS, EV'!$A$3:$C$33,3)*'PV, ESS, EV'!M$5</f>
        <v>0.21668175352385879</v>
      </c>
      <c r="H19" s="1">
        <f>VLOOKUP($A19,'PV, ESS, EV'!$A$3:$C$33,3)*'PV, ESS, EV'!N$5</f>
        <v>2.9140175517489166</v>
      </c>
      <c r="I19" s="1">
        <f>VLOOKUP($A19,'PV, ESS, EV'!$A$3:$C$33,3)*'PV, ESS, EV'!O$5</f>
        <v>7.7663970986594508</v>
      </c>
      <c r="J19" s="1">
        <f>VLOOKUP($A19,'PV, ESS, EV'!$A$3:$C$33,3)*'PV, ESS, EV'!P$5</f>
        <v>13.294551366447172</v>
      </c>
      <c r="K19" s="1">
        <f>VLOOKUP($A19,'PV, ESS, EV'!$A$3:$C$33,3)*'PV, ESS, EV'!Q$5</f>
        <v>18.964692522016517</v>
      </c>
      <c r="L19" s="1">
        <f>VLOOKUP($A19,'PV, ESS, EV'!$A$3:$C$33,3)*'PV, ESS, EV'!R$5</f>
        <v>24.110243829053378</v>
      </c>
      <c r="M19" s="1">
        <f>VLOOKUP($A19,'PV, ESS, EV'!$A$3:$C$33,3)*'PV, ESS, EV'!S$5</f>
        <v>28.052336000979004</v>
      </c>
      <c r="N19" s="1">
        <f>VLOOKUP($A19,'PV, ESS, EV'!$A$3:$C$33,3)*'PV, ESS, EV'!T$5</f>
        <v>30.234014215020604</v>
      </c>
      <c r="O19" s="1">
        <f>VLOOKUP($A19,'PV, ESS, EV'!$A$3:$C$33,3)*'PV, ESS, EV'!U$5</f>
        <v>30.335445493340231</v>
      </c>
      <c r="P19" s="1">
        <f>VLOOKUP($A19,'PV, ESS, EV'!$A$3:$C$33,3)*'PV, ESS, EV'!V$5</f>
        <v>28.341575693021387</v>
      </c>
      <c r="Q19" s="1">
        <f>VLOOKUP($A19,'PV, ESS, EV'!$A$3:$C$33,3)*'PV, ESS, EV'!W$5</f>
        <v>24.5453370014386</v>
      </c>
      <c r="R19" s="1">
        <f>VLOOKUP($A19,'PV, ESS, EV'!$A$3:$C$33,3)*'PV, ESS, EV'!X$5</f>
        <v>19.485602798792566</v>
      </c>
      <c r="S19" s="1">
        <f>VLOOKUP($A19,'PV, ESS, EV'!$A$3:$C$33,3)*'PV, ESS, EV'!Y$5</f>
        <v>13.835394077819128</v>
      </c>
      <c r="T19" s="1">
        <f>VLOOKUP($A19,'PV, ESS, EV'!$A$3:$C$33,3)*'PV, ESS, EV'!Z$5</f>
        <v>8.2680709812783864</v>
      </c>
      <c r="U19" s="1">
        <f>VLOOKUP($A19,'PV, ESS, EV'!$A$3:$C$33,3)*'PV, ESS, EV'!AA$5</f>
        <v>3.3341925906528838</v>
      </c>
      <c r="V19" s="1">
        <f>VLOOKUP($A19,'PV, ESS, EV'!$A$3:$C$33,3)*'PV, ESS, EV'!AB$5</f>
        <v>0.21668175352385879</v>
      </c>
      <c r="W19" s="1">
        <f>VLOOKUP($A19,'PV, ESS, EV'!$A$3:$C$33,3)*'PV, ESS, EV'!AC$5</f>
        <v>0.21668175352385879</v>
      </c>
      <c r="X19" s="1">
        <f>VLOOKUP($A19,'PV, ESS, EV'!$A$3:$C$33,3)*'PV, ESS, EV'!AD$5</f>
        <v>0.21668175352385879</v>
      </c>
      <c r="Y19" s="1">
        <f>VLOOKUP($A19,'PV, ESS, EV'!$A$3:$C$33,3)*'PV, ESS, EV'!AE$5</f>
        <v>0.21668175352385879</v>
      </c>
    </row>
    <row r="20" spans="1:25" x14ac:dyDescent="0.25">
      <c r="A20">
        <v>5</v>
      </c>
      <c r="B20" s="1">
        <f>VLOOKUP($A20,'PV, ESS, EV'!$A$3:$C$33,3)*'PV, ESS, EV'!H$5</f>
        <v>5.1118582697530071E-2</v>
      </c>
      <c r="C20" s="1">
        <f>VLOOKUP($A20,'PV, ESS, EV'!$A$3:$C$33,3)*'PV, ESS, EV'!I$5</f>
        <v>5.1118582697530071E-2</v>
      </c>
      <c r="D20" s="1">
        <f>VLOOKUP($A20,'PV, ESS, EV'!$A$3:$C$33,3)*'PV, ESS, EV'!J$5</f>
        <v>5.1118582697530071E-2</v>
      </c>
      <c r="E20" s="1">
        <f>VLOOKUP($A20,'PV, ESS, EV'!$A$3:$C$33,3)*'PV, ESS, EV'!K$5</f>
        <v>5.1118582697530071E-2</v>
      </c>
      <c r="F20" s="1">
        <f>VLOOKUP($A20,'PV, ESS, EV'!$A$3:$C$33,3)*'PV, ESS, EV'!L$5</f>
        <v>5.1118582697530071E-2</v>
      </c>
      <c r="G20" s="1">
        <f>VLOOKUP($A20,'PV, ESS, EV'!$A$3:$C$33,3)*'PV, ESS, EV'!M$5</f>
        <v>5.1118582697530071E-2</v>
      </c>
      <c r="H20" s="1">
        <f>VLOOKUP($A20,'PV, ESS, EV'!$A$3:$C$33,3)*'PV, ESS, EV'!N$5</f>
        <v>0.68746188720837131</v>
      </c>
      <c r="I20" s="1">
        <f>VLOOKUP($A20,'PV, ESS, EV'!$A$3:$C$33,3)*'PV, ESS, EV'!O$5</f>
        <v>1.8322134000358563</v>
      </c>
      <c r="J20" s="1">
        <f>VLOOKUP($A20,'PV, ESS, EV'!$A$3:$C$33,3)*'PV, ESS, EV'!P$5</f>
        <v>3.1363906392674665</v>
      </c>
      <c r="K20" s="1">
        <f>VLOOKUP($A20,'PV, ESS, EV'!$A$3:$C$33,3)*'PV, ESS, EV'!Q$5</f>
        <v>4.4740647851236144</v>
      </c>
      <c r="L20" s="1">
        <f>VLOOKUP($A20,'PV, ESS, EV'!$A$3:$C$33,3)*'PV, ESS, EV'!R$5</f>
        <v>5.6879800582625935</v>
      </c>
      <c r="M20" s="1">
        <f>VLOOKUP($A20,'PV, ESS, EV'!$A$3:$C$33,3)*'PV, ESS, EV'!S$5</f>
        <v>6.6179806762873001</v>
      </c>
      <c r="N20" s="1">
        <f>VLOOKUP($A20,'PV, ESS, EV'!$A$3:$C$33,3)*'PV, ESS, EV'!T$5</f>
        <v>7.1326723676281008</v>
      </c>
      <c r="O20" s="1">
        <f>VLOOKUP($A20,'PV, ESS, EV'!$A$3:$C$33,3)*'PV, ESS, EV'!U$5</f>
        <v>7.15660157765421</v>
      </c>
      <c r="P20" s="1">
        <f>VLOOKUP($A20,'PV, ESS, EV'!$A$3:$C$33,3)*'PV, ESS, EV'!V$5</f>
        <v>6.6862168008184266</v>
      </c>
      <c r="Q20" s="1">
        <f>VLOOKUP($A20,'PV, ESS, EV'!$A$3:$C$33,3)*'PV, ESS, EV'!W$5</f>
        <v>5.7906252785084025</v>
      </c>
      <c r="R20" s="1">
        <f>VLOOKUP($A20,'PV, ESS, EV'!$A$3:$C$33,3)*'PV, ESS, EV'!X$5</f>
        <v>4.5969555898559937</v>
      </c>
      <c r="S20" s="1">
        <f>VLOOKUP($A20,'PV, ESS, EV'!$A$3:$C$33,3)*'PV, ESS, EV'!Y$5</f>
        <v>3.2639838141333861</v>
      </c>
      <c r="T20" s="1">
        <f>VLOOKUP($A20,'PV, ESS, EV'!$A$3:$C$33,3)*'PV, ESS, EV'!Z$5</f>
        <v>1.9505660413579291</v>
      </c>
      <c r="U20" s="1">
        <f>VLOOKUP($A20,'PV, ESS, EV'!$A$3:$C$33,3)*'PV, ESS, EV'!AA$5</f>
        <v>0.78658768863994089</v>
      </c>
      <c r="V20" s="1">
        <f>VLOOKUP($A20,'PV, ESS, EV'!$A$3:$C$33,3)*'PV, ESS, EV'!AB$5</f>
        <v>5.1118582697530071E-2</v>
      </c>
      <c r="W20" s="1">
        <f>VLOOKUP($A20,'PV, ESS, EV'!$A$3:$C$33,3)*'PV, ESS, EV'!AC$5</f>
        <v>5.1118582697530071E-2</v>
      </c>
      <c r="X20" s="1">
        <f>VLOOKUP($A20,'PV, ESS, EV'!$A$3:$C$33,3)*'PV, ESS, EV'!AD$5</f>
        <v>5.1118582697530071E-2</v>
      </c>
      <c r="Y20" s="1">
        <f>VLOOKUP($A20,'PV, ESS, EV'!$A$3:$C$33,3)*'PV, ESS, EV'!AE$5</f>
        <v>5.1118582697530071E-2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0.28420406051985003</v>
      </c>
      <c r="C22" s="1">
        <f>VLOOKUP($A22,'PV, ESS, EV'!$A$3:$C$33,3)*'PV, ESS, EV'!I$5</f>
        <v>0.28420406051985003</v>
      </c>
      <c r="D22" s="1">
        <f>VLOOKUP($A22,'PV, ESS, EV'!$A$3:$C$33,3)*'PV, ESS, EV'!J$5</f>
        <v>0.28420406051985003</v>
      </c>
      <c r="E22" s="1">
        <f>VLOOKUP($A22,'PV, ESS, EV'!$A$3:$C$33,3)*'PV, ESS, EV'!K$5</f>
        <v>0.28420406051985003</v>
      </c>
      <c r="F22" s="1">
        <f>VLOOKUP($A22,'PV, ESS, EV'!$A$3:$C$33,3)*'PV, ESS, EV'!L$5</f>
        <v>0.28420406051985003</v>
      </c>
      <c r="G22" s="1">
        <f>VLOOKUP($A22,'PV, ESS, EV'!$A$3:$C$33,3)*'PV, ESS, EV'!M$5</f>
        <v>0.28420406051985003</v>
      </c>
      <c r="H22" s="1">
        <f>VLOOKUP($A22,'PV, ESS, EV'!$A$3:$C$33,3)*'PV, ESS, EV'!N$5</f>
        <v>3.8220828803749001</v>
      </c>
      <c r="I22" s="1">
        <f>VLOOKUP($A22,'PV, ESS, EV'!$A$3:$C$33,3)*'PV, ESS, EV'!O$5</f>
        <v>10.186559574826218</v>
      </c>
      <c r="J22" s="1">
        <f>VLOOKUP($A22,'PV, ESS, EV'!$A$3:$C$33,3)*'PV, ESS, EV'!P$5</f>
        <v>17.437395718315393</v>
      </c>
      <c r="K22" s="1">
        <f>VLOOKUP($A22,'PV, ESS, EV'!$A$3:$C$33,3)*'PV, ESS, EV'!Q$5</f>
        <v>24.874464663560396</v>
      </c>
      <c r="L22" s="1">
        <f>VLOOKUP($A22,'PV, ESS, EV'!$A$3:$C$33,3)*'PV, ESS, EV'!R$5</f>
        <v>31.623471219445015</v>
      </c>
      <c r="M22" s="1">
        <f>VLOOKUP($A22,'PV, ESS, EV'!$A$3:$C$33,3)*'PV, ESS, EV'!S$5</f>
        <v>36.793997043537608</v>
      </c>
      <c r="N22" s="1">
        <f>VLOOKUP($A22,'PV, ESS, EV'!$A$3:$C$33,3)*'PV, ESS, EV'!T$5</f>
        <v>39.655529208081603</v>
      </c>
      <c r="O22" s="1">
        <f>VLOOKUP($A22,'PV, ESS, EV'!$A$3:$C$33,3)*'PV, ESS, EV'!U$5</f>
        <v>39.788568472779005</v>
      </c>
      <c r="P22" s="1">
        <f>VLOOKUP($A22,'PV, ESS, EV'!$A$3:$C$33,3)*'PV, ESS, EV'!V$5</f>
        <v>37.173369526938266</v>
      </c>
      <c r="Q22" s="1">
        <f>VLOOKUP($A22,'PV, ESS, EV'!$A$3:$C$33,3)*'PV, ESS, EV'!W$5</f>
        <v>32.194148003647463</v>
      </c>
      <c r="R22" s="1">
        <f>VLOOKUP($A22,'PV, ESS, EV'!$A$3:$C$33,3)*'PV, ESS, EV'!X$5</f>
        <v>25.557700854050115</v>
      </c>
      <c r="S22" s="1">
        <f>VLOOKUP($A22,'PV, ESS, EV'!$A$3:$C$33,3)*'PV, ESS, EV'!Y$5</f>
        <v>18.146775683055019</v>
      </c>
      <c r="T22" s="1">
        <f>VLOOKUP($A22,'PV, ESS, EV'!$A$3:$C$33,3)*'PV, ESS, EV'!Z$5</f>
        <v>10.844564931430279</v>
      </c>
      <c r="U22" s="1">
        <f>VLOOKUP($A22,'PV, ESS, EV'!$A$3:$C$33,3)*'PV, ESS, EV'!AA$5</f>
        <v>4.3731927465429559</v>
      </c>
      <c r="V22" s="1">
        <f>VLOOKUP($A22,'PV, ESS, EV'!$A$3:$C$33,3)*'PV, ESS, EV'!AB$5</f>
        <v>0.28420406051985003</v>
      </c>
      <c r="W22" s="1">
        <f>VLOOKUP($A22,'PV, ESS, EV'!$A$3:$C$33,3)*'PV, ESS, EV'!AC$5</f>
        <v>0.28420406051985003</v>
      </c>
      <c r="X22" s="1">
        <f>VLOOKUP($A22,'PV, ESS, EV'!$A$3:$C$33,3)*'PV, ESS, EV'!AD$5</f>
        <v>0.28420406051985003</v>
      </c>
      <c r="Y22" s="1">
        <f>VLOOKUP($A22,'PV, ESS, EV'!$A$3:$C$33,3)*'PV, ESS, EV'!AE$5</f>
        <v>0.28420406051985003</v>
      </c>
    </row>
    <row r="23" spans="1:25" x14ac:dyDescent="0.25">
      <c r="A23">
        <v>10</v>
      </c>
      <c r="B23" s="1">
        <f>VLOOKUP($A23,'PV, ESS, EV'!$A$3:$C$33,3)*'PV, ESS, EV'!H$5</f>
        <v>0.13237424026897715</v>
      </c>
      <c r="C23" s="1">
        <f>VLOOKUP($A23,'PV, ESS, EV'!$A$3:$C$33,3)*'PV, ESS, EV'!I$5</f>
        <v>0.13237424026897715</v>
      </c>
      <c r="D23" s="1">
        <f>VLOOKUP($A23,'PV, ESS, EV'!$A$3:$C$33,3)*'PV, ESS, EV'!J$5</f>
        <v>0.13237424026897715</v>
      </c>
      <c r="E23" s="1">
        <f>VLOOKUP($A23,'PV, ESS, EV'!$A$3:$C$33,3)*'PV, ESS, EV'!K$5</f>
        <v>0.13237424026897715</v>
      </c>
      <c r="F23" s="1">
        <f>VLOOKUP($A23,'PV, ESS, EV'!$A$3:$C$33,3)*'PV, ESS, EV'!L$5</f>
        <v>0.13237424026897715</v>
      </c>
      <c r="G23" s="1">
        <f>VLOOKUP($A23,'PV, ESS, EV'!$A$3:$C$33,3)*'PV, ESS, EV'!M$5</f>
        <v>0.13237424026897715</v>
      </c>
      <c r="H23" s="1">
        <f>VLOOKUP($A23,'PV, ESS, EV'!$A$3:$C$33,3)*'PV, ESS, EV'!N$5</f>
        <v>1.7802184691142153</v>
      </c>
      <c r="I23" s="1">
        <f>VLOOKUP($A23,'PV, ESS, EV'!$A$3:$C$33,3)*'PV, ESS, EV'!O$5</f>
        <v>4.7446123120331514</v>
      </c>
      <c r="J23" s="1">
        <f>VLOOKUP($A23,'PV, ESS, EV'!$A$3:$C$33,3)*'PV, ESS, EV'!P$5</f>
        <v>8.121847401685157</v>
      </c>
      <c r="K23" s="1">
        <f>VLOOKUP($A23,'PV, ESS, EV'!$A$3:$C$33,3)*'PV, ESS, EV'!Q$5</f>
        <v>11.585824480879811</v>
      </c>
      <c r="L23" s="1">
        <f>VLOOKUP($A23,'PV, ESS, EV'!$A$3:$C$33,3)*'PV, ESS, EV'!R$5</f>
        <v>14.729321494157613</v>
      </c>
      <c r="M23" s="1">
        <f>VLOOKUP($A23,'PV, ESS, EV'!$A$3:$C$33,3)*'PV, ESS, EV'!S$5</f>
        <v>17.137606676654432</v>
      </c>
      <c r="N23" s="1">
        <f>VLOOKUP($A23,'PV, ESS, EV'!$A$3:$C$33,3)*'PV, ESS, EV'!T$5</f>
        <v>18.470427698260831</v>
      </c>
      <c r="O23" s="1">
        <f>VLOOKUP($A23,'PV, ESS, EV'!$A$3:$C$33,3)*'PV, ESS, EV'!U$5</f>
        <v>18.532393637656799</v>
      </c>
      <c r="P23" s="1">
        <f>VLOOKUP($A23,'PV, ESS, EV'!$A$3:$C$33,3)*'PV, ESS, EV'!V$5</f>
        <v>17.314307685701451</v>
      </c>
      <c r="Q23" s="1">
        <f>VLOOKUP($A23,'PV, ESS, EV'!$A$3:$C$33,3)*'PV, ESS, EV'!W$5</f>
        <v>14.99512665404788</v>
      </c>
      <c r="R23" s="1">
        <f>VLOOKUP($A23,'PV, ESS, EV'!$A$3:$C$33,3)*'PV, ESS, EV'!X$5</f>
        <v>11.904056639403208</v>
      </c>
      <c r="S23" s="1">
        <f>VLOOKUP($A23,'PV, ESS, EV'!$A$3:$C$33,3)*'PV, ESS, EV'!Y$5</f>
        <v>8.4522565933155605</v>
      </c>
      <c r="T23" s="1">
        <f>VLOOKUP($A23,'PV, ESS, EV'!$A$3:$C$33,3)*'PV, ESS, EV'!Z$5</f>
        <v>5.0510926593373249</v>
      </c>
      <c r="U23" s="1">
        <f>VLOOKUP($A23,'PV, ESS, EV'!$A$3:$C$33,3)*'PV, ESS, EV'!AA$5</f>
        <v>2.036909910134773</v>
      </c>
      <c r="V23" s="1">
        <f>VLOOKUP($A23,'PV, ESS, EV'!$A$3:$C$33,3)*'PV, ESS, EV'!AB$5</f>
        <v>0.13237424026897715</v>
      </c>
      <c r="W23" s="1">
        <f>VLOOKUP($A23,'PV, ESS, EV'!$A$3:$C$33,3)*'PV, ESS, EV'!AC$5</f>
        <v>0.13237424026897715</v>
      </c>
      <c r="X23" s="1">
        <f>VLOOKUP($A23,'PV, ESS, EV'!$A$3:$C$33,3)*'PV, ESS, EV'!AD$5</f>
        <v>0.13237424026897715</v>
      </c>
      <c r="Y23" s="1">
        <f>VLOOKUP($A23,'PV, ESS, EV'!$A$3:$C$33,3)*'PV, ESS, EV'!AE$5</f>
        <v>0.13237424026897715</v>
      </c>
    </row>
    <row r="24" spans="1:25" x14ac:dyDescent="0.25">
      <c r="A24">
        <v>12</v>
      </c>
      <c r="B24" s="1">
        <f>VLOOKUP($A24,'PV, ESS, EV'!$A$3:$C$33,3)*'PV, ESS, EV'!H$5</f>
        <v>0.76296392085865794</v>
      </c>
      <c r="C24" s="1">
        <f>VLOOKUP($A24,'PV, ESS, EV'!$A$3:$C$33,3)*'PV, ESS, EV'!I$5</f>
        <v>0.76296392085865794</v>
      </c>
      <c r="D24" s="1">
        <f>VLOOKUP($A24,'PV, ESS, EV'!$A$3:$C$33,3)*'PV, ESS, EV'!J$5</f>
        <v>0.76296392085865794</v>
      </c>
      <c r="E24" s="1">
        <f>VLOOKUP($A24,'PV, ESS, EV'!$A$3:$C$33,3)*'PV, ESS, EV'!K$5</f>
        <v>0.76296392085865794</v>
      </c>
      <c r="F24" s="1">
        <f>VLOOKUP($A24,'PV, ESS, EV'!$A$3:$C$33,3)*'PV, ESS, EV'!L$5</f>
        <v>0.76296392085865794</v>
      </c>
      <c r="G24" s="1">
        <f>VLOOKUP($A24,'PV, ESS, EV'!$A$3:$C$33,3)*'PV, ESS, EV'!M$5</f>
        <v>0.76296392085865794</v>
      </c>
      <c r="H24" s="1">
        <f>VLOOKUP($A24,'PV, ESS, EV'!$A$3:$C$33,3)*'PV, ESS, EV'!N$5</f>
        <v>10.260625182214497</v>
      </c>
      <c r="I24" s="1">
        <f>VLOOKUP($A24,'PV, ESS, EV'!$A$3:$C$33,3)*'PV, ESS, EV'!O$5</f>
        <v>27.346468657251592</v>
      </c>
      <c r="J24" s="1">
        <f>VLOOKUP($A24,'PV, ESS, EV'!$A$3:$C$33,3)*'PV, ESS, EV'!P$5</f>
        <v>46.811800586081596</v>
      </c>
      <c r="K24" s="1">
        <f>VLOOKUP($A24,'PV, ESS, EV'!$A$3:$C$33,3)*'PV, ESS, EV'!Q$5</f>
        <v>66.777086345128595</v>
      </c>
      <c r="L24" s="1">
        <f>VLOOKUP($A24,'PV, ESS, EV'!$A$3:$C$33,3)*'PV, ESS, EV'!R$5</f>
        <v>84.895224750187964</v>
      </c>
      <c r="M24" s="1">
        <f>VLOOKUP($A24,'PV, ESS, EV'!$A$3:$C$33,3)*'PV, ESS, EV'!S$5</f>
        <v>98.775830989362703</v>
      </c>
      <c r="N24" s="1">
        <f>VLOOKUP($A24,'PV, ESS, EV'!$A$3:$C$33,3)*'PV, ESS, EV'!T$5</f>
        <v>106.45779653176271</v>
      </c>
      <c r="O24" s="1">
        <f>VLOOKUP($A24,'PV, ESS, EV'!$A$3:$C$33,3)*'PV, ESS, EV'!U$5</f>
        <v>106.8149489202121</v>
      </c>
      <c r="P24" s="1">
        <f>VLOOKUP($A24,'PV, ESS, EV'!$A$3:$C$33,3)*'PV, ESS, EV'!V$5</f>
        <v>99.794280609230256</v>
      </c>
      <c r="Q24" s="1">
        <f>VLOOKUP($A24,'PV, ESS, EV'!$A$3:$C$33,3)*'PV, ESS, EV'!W$5</f>
        <v>86.427242962811988</v>
      </c>
      <c r="R24" s="1">
        <f>VLOOKUP($A24,'PV, ESS, EV'!$A$3:$C$33,3)*'PV, ESS, EV'!X$5</f>
        <v>68.611277460537224</v>
      </c>
      <c r="S24" s="1">
        <f>VLOOKUP($A24,'PV, ESS, EV'!$A$3:$C$33,3)*'PV, ESS, EV'!Y$5</f>
        <v>48.71617633034905</v>
      </c>
      <c r="T24" s="1">
        <f>VLOOKUP($A24,'PV, ESS, EV'!$A$3:$C$33,3)*'PV, ESS, EV'!Z$5</f>
        <v>29.112925990416858</v>
      </c>
      <c r="U24" s="1">
        <f>VLOOKUP($A24,'PV, ESS, EV'!$A$3:$C$33,3)*'PV, ESS, EV'!AA$5</f>
        <v>11.740114755820015</v>
      </c>
      <c r="V24" s="1">
        <f>VLOOKUP($A24,'PV, ESS, EV'!$A$3:$C$33,3)*'PV, ESS, EV'!AB$5</f>
        <v>0.76296392085865794</v>
      </c>
      <c r="W24" s="1">
        <f>VLOOKUP($A24,'PV, ESS, EV'!$A$3:$C$33,3)*'PV, ESS, EV'!AC$5</f>
        <v>0.76296392085865794</v>
      </c>
      <c r="X24" s="1">
        <f>VLOOKUP($A24,'PV, ESS, EV'!$A$3:$C$33,3)*'PV, ESS, EV'!AD$5</f>
        <v>0.76296392085865794</v>
      </c>
      <c r="Y24" s="1">
        <f>VLOOKUP($A24,'PV, ESS, EV'!$A$3:$C$33,3)*'PV, ESS, EV'!AE$5</f>
        <v>0.76296392085865794</v>
      </c>
    </row>
    <row r="25" spans="1:25" x14ac:dyDescent="0.25">
      <c r="A25">
        <v>15</v>
      </c>
      <c r="B25" s="1">
        <f>VLOOKUP($A25,'PV, ESS, EV'!$A$3:$C$33,3)*'PV, ESS, EV'!H$5</f>
        <v>2.861114703219967E-2</v>
      </c>
      <c r="C25" s="1">
        <f>VLOOKUP($A25,'PV, ESS, EV'!$A$3:$C$33,3)*'PV, ESS, EV'!I$5</f>
        <v>2.861114703219967E-2</v>
      </c>
      <c r="D25" s="1">
        <f>VLOOKUP($A25,'PV, ESS, EV'!$A$3:$C$33,3)*'PV, ESS, EV'!J$5</f>
        <v>2.861114703219967E-2</v>
      </c>
      <c r="E25" s="1">
        <f>VLOOKUP($A25,'PV, ESS, EV'!$A$3:$C$33,3)*'PV, ESS, EV'!K$5</f>
        <v>2.861114703219967E-2</v>
      </c>
      <c r="F25" s="1">
        <f>VLOOKUP($A25,'PV, ESS, EV'!$A$3:$C$33,3)*'PV, ESS, EV'!L$5</f>
        <v>2.861114703219967E-2</v>
      </c>
      <c r="G25" s="1">
        <f>VLOOKUP($A25,'PV, ESS, EV'!$A$3:$C$33,3)*'PV, ESS, EV'!M$5</f>
        <v>2.861114703219967E-2</v>
      </c>
      <c r="H25" s="1">
        <f>VLOOKUP($A25,'PV, ESS, EV'!$A$3:$C$33,3)*'PV, ESS, EV'!N$5</f>
        <v>0.38477344433304361</v>
      </c>
      <c r="I25" s="1">
        <f>VLOOKUP($A25,'PV, ESS, EV'!$A$3:$C$33,3)*'PV, ESS, EV'!O$5</f>
        <v>1.0254925746469346</v>
      </c>
      <c r="J25" s="1">
        <f>VLOOKUP($A25,'PV, ESS, EV'!$A$3:$C$33,3)*'PV, ESS, EV'!P$5</f>
        <v>1.7554425219780598</v>
      </c>
      <c r="K25" s="1">
        <f>VLOOKUP($A25,'PV, ESS, EV'!$A$3:$C$33,3)*'PV, ESS, EV'!Q$5</f>
        <v>2.5041407379423219</v>
      </c>
      <c r="L25" s="1">
        <f>VLOOKUP($A25,'PV, ESS, EV'!$A$3:$C$33,3)*'PV, ESS, EV'!R$5</f>
        <v>3.1835709281320486</v>
      </c>
      <c r="M25" s="1">
        <f>VLOOKUP($A25,'PV, ESS, EV'!$A$3:$C$33,3)*'PV, ESS, EV'!S$5</f>
        <v>3.7040936621011014</v>
      </c>
      <c r="N25" s="1">
        <f>VLOOKUP($A25,'PV, ESS, EV'!$A$3:$C$33,3)*'PV, ESS, EV'!T$5</f>
        <v>3.9921673699411011</v>
      </c>
      <c r="O25" s="1">
        <f>VLOOKUP($A25,'PV, ESS, EV'!$A$3:$C$33,3)*'PV, ESS, EV'!U$5</f>
        <v>4.0055605845079532</v>
      </c>
      <c r="P25" s="1">
        <f>VLOOKUP($A25,'PV, ESS, EV'!$A$3:$C$33,3)*'PV, ESS, EV'!V$5</f>
        <v>3.7422855228461342</v>
      </c>
      <c r="Q25" s="1">
        <f>VLOOKUP($A25,'PV, ESS, EV'!$A$3:$C$33,3)*'PV, ESS, EV'!W$5</f>
        <v>3.2410216111054493</v>
      </c>
      <c r="R25" s="1">
        <f>VLOOKUP($A25,'PV, ESS, EV'!$A$3:$C$33,3)*'PV, ESS, EV'!X$5</f>
        <v>2.5729229047701456</v>
      </c>
      <c r="S25" s="1">
        <f>VLOOKUP($A25,'PV, ESS, EV'!$A$3:$C$33,3)*'PV, ESS, EV'!Y$5</f>
        <v>1.8268566123880892</v>
      </c>
      <c r="T25" s="1">
        <f>VLOOKUP($A25,'PV, ESS, EV'!$A$3:$C$33,3)*'PV, ESS, EV'!Z$5</f>
        <v>1.0917347246406321</v>
      </c>
      <c r="U25" s="1">
        <f>VLOOKUP($A25,'PV, ESS, EV'!$A$3:$C$33,3)*'PV, ESS, EV'!AA$5</f>
        <v>0.44025430334325055</v>
      </c>
      <c r="V25" s="1">
        <f>VLOOKUP($A25,'PV, ESS, EV'!$A$3:$C$33,3)*'PV, ESS, EV'!AB$5</f>
        <v>2.861114703219967E-2</v>
      </c>
      <c r="W25" s="1">
        <f>VLOOKUP($A25,'PV, ESS, EV'!$A$3:$C$33,3)*'PV, ESS, EV'!AC$5</f>
        <v>2.861114703219967E-2</v>
      </c>
      <c r="X25" s="1">
        <f>VLOOKUP($A25,'PV, ESS, EV'!$A$3:$C$33,3)*'PV, ESS, EV'!AD$5</f>
        <v>2.861114703219967E-2</v>
      </c>
      <c r="Y25" s="1">
        <f>VLOOKUP($A25,'PV, ESS, EV'!$A$3:$C$33,3)*'PV, ESS, EV'!AE$5</f>
        <v>2.861114703219967E-2</v>
      </c>
    </row>
    <row r="26" spans="1:25" x14ac:dyDescent="0.25">
      <c r="A26">
        <v>16</v>
      </c>
      <c r="B26" s="1">
        <f>VLOOKUP($A26,'PV, ESS, EV'!$A$3:$C$33,3)*'PV, ESS, EV'!H$5</f>
        <v>0.14000387947756374</v>
      </c>
      <c r="C26" s="1">
        <f>VLOOKUP($A26,'PV, ESS, EV'!$A$3:$C$33,3)*'PV, ESS, EV'!I$5</f>
        <v>0.14000387947756374</v>
      </c>
      <c r="D26" s="1">
        <f>VLOOKUP($A26,'PV, ESS, EV'!$A$3:$C$33,3)*'PV, ESS, EV'!J$5</f>
        <v>0.14000387947756374</v>
      </c>
      <c r="E26" s="1">
        <f>VLOOKUP($A26,'PV, ESS, EV'!$A$3:$C$33,3)*'PV, ESS, EV'!K$5</f>
        <v>0.14000387947756374</v>
      </c>
      <c r="F26" s="1">
        <f>VLOOKUP($A26,'PV, ESS, EV'!$A$3:$C$33,3)*'PV, ESS, EV'!L$5</f>
        <v>0.14000387947756374</v>
      </c>
      <c r="G26" s="1">
        <f>VLOOKUP($A26,'PV, ESS, EV'!$A$3:$C$33,3)*'PV, ESS, EV'!M$5</f>
        <v>0.14000387947756374</v>
      </c>
      <c r="H26" s="1">
        <f>VLOOKUP($A26,'PV, ESS, EV'!$A$3:$C$33,3)*'PV, ESS, EV'!N$5</f>
        <v>1.8828247209363604</v>
      </c>
      <c r="I26" s="1">
        <f>VLOOKUP($A26,'PV, ESS, EV'!$A$3:$C$33,3)*'PV, ESS, EV'!O$5</f>
        <v>5.0180769986056672</v>
      </c>
      <c r="J26" s="1">
        <f>VLOOKUP($A26,'PV, ESS, EV'!$A$3:$C$33,3)*'PV, ESS, EV'!P$5</f>
        <v>8.5899654075459733</v>
      </c>
      <c r="K26" s="1">
        <f>VLOOKUP($A26,'PV, ESS, EV'!$A$3:$C$33,3)*'PV, ESS, EV'!Q$5</f>
        <v>12.253595344331096</v>
      </c>
      <c r="L26" s="1">
        <f>VLOOKUP($A26,'PV, ESS, EV'!$A$3:$C$33,3)*'PV, ESS, EV'!R$5</f>
        <v>15.578273741659492</v>
      </c>
      <c r="M26" s="1">
        <f>VLOOKUP($A26,'PV, ESS, EV'!$A$3:$C$33,3)*'PV, ESS, EV'!S$5</f>
        <v>18.125364986548057</v>
      </c>
      <c r="N26" s="1">
        <f>VLOOKUP($A26,'PV, ESS, EV'!$A$3:$C$33,3)*'PV, ESS, EV'!T$5</f>
        <v>19.535005663578456</v>
      </c>
      <c r="O26" s="1">
        <f>VLOOKUP($A26,'PV, ESS, EV'!$A$3:$C$33,3)*'PV, ESS, EV'!U$5</f>
        <v>19.60054312685892</v>
      </c>
      <c r="P26" s="1">
        <f>VLOOKUP($A26,'PV, ESS, EV'!$A$3:$C$33,3)*'PV, ESS, EV'!V$5</f>
        <v>18.312250491793751</v>
      </c>
      <c r="Q26" s="1">
        <f>VLOOKUP($A26,'PV, ESS, EV'!$A$3:$C$33,3)*'PV, ESS, EV'!W$5</f>
        <v>15.859399083675999</v>
      </c>
      <c r="R26" s="1">
        <f>VLOOKUP($A26,'PV, ESS, EV'!$A$3:$C$33,3)*'PV, ESS, EV'!X$5</f>
        <v>12.59016941400858</v>
      </c>
      <c r="S26" s="1">
        <f>VLOOKUP($A26,'PV, ESS, EV'!$A$3:$C$33,3)*'PV, ESS, EV'!Y$5</f>
        <v>8.9394183566190506</v>
      </c>
      <c r="T26" s="1">
        <f>VLOOKUP($A26,'PV, ESS, EV'!$A$3:$C$33,3)*'PV, ESS, EV'!Z$5</f>
        <v>5.342221919241493</v>
      </c>
      <c r="U26" s="1">
        <f>VLOOKUP($A26,'PV, ESS, EV'!$A$3:$C$33,3)*'PV, ESS, EV'!AA$5</f>
        <v>2.1543110576929729</v>
      </c>
      <c r="V26" s="1">
        <f>VLOOKUP($A26,'PV, ESS, EV'!$A$3:$C$33,3)*'PV, ESS, EV'!AB$5</f>
        <v>0.14000387947756374</v>
      </c>
      <c r="W26" s="1">
        <f>VLOOKUP($A26,'PV, ESS, EV'!$A$3:$C$33,3)*'PV, ESS, EV'!AC$5</f>
        <v>0.14000387947756374</v>
      </c>
      <c r="X26" s="1">
        <f>VLOOKUP($A26,'PV, ESS, EV'!$A$3:$C$33,3)*'PV, ESS, EV'!AD$5</f>
        <v>0.14000387947756374</v>
      </c>
      <c r="Y26" s="1">
        <f>VLOOKUP($A26,'PV, ESS, EV'!$A$3:$C$33,3)*'PV, ESS, EV'!AE$5</f>
        <v>0.14000387947756374</v>
      </c>
    </row>
    <row r="27" spans="1:25" x14ac:dyDescent="0.25">
      <c r="A27">
        <v>17</v>
      </c>
      <c r="B27" s="1">
        <f>VLOOKUP($A27,'PV, ESS, EV'!$A$3:$C$33,3)*'PV, ESS, EV'!H$5</f>
        <v>3.7766714082503566E-2</v>
      </c>
      <c r="C27" s="1">
        <f>VLOOKUP($A27,'PV, ESS, EV'!$A$3:$C$33,3)*'PV, ESS, EV'!I$5</f>
        <v>3.7766714082503566E-2</v>
      </c>
      <c r="D27" s="1">
        <f>VLOOKUP($A27,'PV, ESS, EV'!$A$3:$C$33,3)*'PV, ESS, EV'!J$5</f>
        <v>3.7766714082503566E-2</v>
      </c>
      <c r="E27" s="1">
        <f>VLOOKUP($A27,'PV, ESS, EV'!$A$3:$C$33,3)*'PV, ESS, EV'!K$5</f>
        <v>3.7766714082503566E-2</v>
      </c>
      <c r="F27" s="1">
        <f>VLOOKUP($A27,'PV, ESS, EV'!$A$3:$C$33,3)*'PV, ESS, EV'!L$5</f>
        <v>3.7766714082503566E-2</v>
      </c>
      <c r="G27" s="1">
        <f>VLOOKUP($A27,'PV, ESS, EV'!$A$3:$C$33,3)*'PV, ESS, EV'!M$5</f>
        <v>3.7766714082503566E-2</v>
      </c>
      <c r="H27" s="1">
        <f>VLOOKUP($A27,'PV, ESS, EV'!$A$3:$C$33,3)*'PV, ESS, EV'!N$5</f>
        <v>0.50790094651961759</v>
      </c>
      <c r="I27" s="1">
        <f>VLOOKUP($A27,'PV, ESS, EV'!$A$3:$C$33,3)*'PV, ESS, EV'!O$5</f>
        <v>1.3536501985339537</v>
      </c>
      <c r="J27" s="1">
        <f>VLOOKUP($A27,'PV, ESS, EV'!$A$3:$C$33,3)*'PV, ESS, EV'!P$5</f>
        <v>2.3171841290110389</v>
      </c>
      <c r="K27" s="1">
        <f>VLOOKUP($A27,'PV, ESS, EV'!$A$3:$C$33,3)*'PV, ESS, EV'!Q$5</f>
        <v>3.3054657740838649</v>
      </c>
      <c r="L27" s="1">
        <f>VLOOKUP($A27,'PV, ESS, EV'!$A$3:$C$33,3)*'PV, ESS, EV'!R$5</f>
        <v>4.2023136251343045</v>
      </c>
      <c r="M27" s="1">
        <f>VLOOKUP($A27,'PV, ESS, EV'!$A$3:$C$33,3)*'PV, ESS, EV'!S$5</f>
        <v>4.8894036339734539</v>
      </c>
      <c r="N27" s="1">
        <f>VLOOKUP($A27,'PV, ESS, EV'!$A$3:$C$33,3)*'PV, ESS, EV'!T$5</f>
        <v>5.2696609283222537</v>
      </c>
      <c r="O27" s="1">
        <f>VLOOKUP($A27,'PV, ESS, EV'!$A$3:$C$33,3)*'PV, ESS, EV'!U$5</f>
        <v>5.287339971550499</v>
      </c>
      <c r="P27" s="1">
        <f>VLOOKUP($A27,'PV, ESS, EV'!$A$3:$C$33,3)*'PV, ESS, EV'!V$5</f>
        <v>4.9398168901568971</v>
      </c>
      <c r="Q27" s="1">
        <f>VLOOKUP($A27,'PV, ESS, EV'!$A$3:$C$33,3)*'PV, ESS, EV'!W$5</f>
        <v>4.2781485266591934</v>
      </c>
      <c r="R27" s="1">
        <f>VLOOKUP($A27,'PV, ESS, EV'!$A$3:$C$33,3)*'PV, ESS, EV'!X$5</f>
        <v>3.3962582342965923</v>
      </c>
      <c r="S27" s="1">
        <f>VLOOKUP($A27,'PV, ESS, EV'!$A$3:$C$33,3)*'PV, ESS, EV'!Y$5</f>
        <v>2.4114507283522779</v>
      </c>
      <c r="T27" s="1">
        <f>VLOOKUP($A27,'PV, ESS, EV'!$A$3:$C$33,3)*'PV, ESS, EV'!Z$5</f>
        <v>1.4410898365256344</v>
      </c>
      <c r="U27" s="1">
        <f>VLOOKUP($A27,'PV, ESS, EV'!$A$3:$C$33,3)*'PV, ESS, EV'!AA$5</f>
        <v>0.58113568041309072</v>
      </c>
      <c r="V27" s="1">
        <f>VLOOKUP($A27,'PV, ESS, EV'!$A$3:$C$33,3)*'PV, ESS, EV'!AB$5</f>
        <v>3.7766714082503566E-2</v>
      </c>
      <c r="W27" s="1">
        <f>VLOOKUP($A27,'PV, ESS, EV'!$A$3:$C$33,3)*'PV, ESS, EV'!AC$5</f>
        <v>3.7766714082503566E-2</v>
      </c>
      <c r="X27" s="1">
        <f>VLOOKUP($A27,'PV, ESS, EV'!$A$3:$C$33,3)*'PV, ESS, EV'!AD$5</f>
        <v>3.7766714082503566E-2</v>
      </c>
      <c r="Y27" s="1">
        <f>VLOOKUP($A27,'PV, ESS, EV'!$A$3:$C$33,3)*'PV, ESS, EV'!AE$5</f>
        <v>3.7766714082503566E-2</v>
      </c>
    </row>
    <row r="28" spans="1:25" x14ac:dyDescent="0.25">
      <c r="A28">
        <v>18</v>
      </c>
      <c r="B28" s="1">
        <f>VLOOKUP($A28,'PV, ESS, EV'!$A$3:$C$33,3)*'PV, ESS, EV'!H$5</f>
        <v>2.6703737230053021E-3</v>
      </c>
      <c r="C28" s="1">
        <f>VLOOKUP($A28,'PV, ESS, EV'!$A$3:$C$33,3)*'PV, ESS, EV'!I$5</f>
        <v>2.6703737230053021E-3</v>
      </c>
      <c r="D28" s="1">
        <f>VLOOKUP($A28,'PV, ESS, EV'!$A$3:$C$33,3)*'PV, ESS, EV'!J$5</f>
        <v>2.6703737230053021E-3</v>
      </c>
      <c r="E28" s="1">
        <f>VLOOKUP($A28,'PV, ESS, EV'!$A$3:$C$33,3)*'PV, ESS, EV'!K$5</f>
        <v>2.6703737230053021E-3</v>
      </c>
      <c r="F28" s="1">
        <f>VLOOKUP($A28,'PV, ESS, EV'!$A$3:$C$33,3)*'PV, ESS, EV'!L$5</f>
        <v>2.6703737230053021E-3</v>
      </c>
      <c r="G28" s="1">
        <f>VLOOKUP($A28,'PV, ESS, EV'!$A$3:$C$33,3)*'PV, ESS, EV'!M$5</f>
        <v>2.6703737230053021E-3</v>
      </c>
      <c r="H28" s="1">
        <f>VLOOKUP($A28,'PV, ESS, EV'!$A$3:$C$33,3)*'PV, ESS, EV'!N$5</f>
        <v>3.5912188137750732E-2</v>
      </c>
      <c r="I28" s="1">
        <f>VLOOKUP($A28,'PV, ESS, EV'!$A$3:$C$33,3)*'PV, ESS, EV'!O$5</f>
        <v>9.5712640300380555E-2</v>
      </c>
      <c r="J28" s="1">
        <f>VLOOKUP($A28,'PV, ESS, EV'!$A$3:$C$33,3)*'PV, ESS, EV'!P$5</f>
        <v>0.16384130205128555</v>
      </c>
      <c r="K28" s="1">
        <f>VLOOKUP($A28,'PV, ESS, EV'!$A$3:$C$33,3)*'PV, ESS, EV'!Q$5</f>
        <v>0.23371980220794999</v>
      </c>
      <c r="L28" s="1">
        <f>VLOOKUP($A28,'PV, ESS, EV'!$A$3:$C$33,3)*'PV, ESS, EV'!R$5</f>
        <v>0.2971332866256578</v>
      </c>
      <c r="M28" s="1">
        <f>VLOOKUP($A28,'PV, ESS, EV'!$A$3:$C$33,3)*'PV, ESS, EV'!S$5</f>
        <v>0.34571540846276938</v>
      </c>
      <c r="N28" s="1">
        <f>VLOOKUP($A28,'PV, ESS, EV'!$A$3:$C$33,3)*'PV, ESS, EV'!T$5</f>
        <v>0.37260228786116939</v>
      </c>
      <c r="O28" s="1">
        <f>VLOOKUP($A28,'PV, ESS, EV'!$A$3:$C$33,3)*'PV, ESS, EV'!U$5</f>
        <v>0.37385232122074225</v>
      </c>
      <c r="P28" s="1">
        <f>VLOOKUP($A28,'PV, ESS, EV'!$A$3:$C$33,3)*'PV, ESS, EV'!V$5</f>
        <v>0.34927998213230582</v>
      </c>
      <c r="Q28" s="1">
        <f>VLOOKUP($A28,'PV, ESS, EV'!$A$3:$C$33,3)*'PV, ESS, EV'!W$5</f>
        <v>0.30249535036984188</v>
      </c>
      <c r="R28" s="1">
        <f>VLOOKUP($A28,'PV, ESS, EV'!$A$3:$C$33,3)*'PV, ESS, EV'!X$5</f>
        <v>0.24013947111188022</v>
      </c>
      <c r="S28" s="1">
        <f>VLOOKUP($A28,'PV, ESS, EV'!$A$3:$C$33,3)*'PV, ESS, EV'!Y$5</f>
        <v>0.17050661715622165</v>
      </c>
      <c r="T28" s="1">
        <f>VLOOKUP($A28,'PV, ESS, EV'!$A$3:$C$33,3)*'PV, ESS, EV'!Z$5</f>
        <v>0.10189524096645898</v>
      </c>
      <c r="U28" s="1">
        <f>VLOOKUP($A28,'PV, ESS, EV'!$A$3:$C$33,3)*'PV, ESS, EV'!AA$5</f>
        <v>4.1090401645370048E-2</v>
      </c>
      <c r="V28" s="1">
        <f>VLOOKUP($A28,'PV, ESS, EV'!$A$3:$C$33,3)*'PV, ESS, EV'!AB$5</f>
        <v>2.6703737230053021E-3</v>
      </c>
      <c r="W28" s="1">
        <f>VLOOKUP($A28,'PV, ESS, EV'!$A$3:$C$33,3)*'PV, ESS, EV'!AC$5</f>
        <v>2.6703737230053021E-3</v>
      </c>
      <c r="X28" s="1">
        <f>VLOOKUP($A28,'PV, ESS, EV'!$A$3:$C$33,3)*'PV, ESS, EV'!AD$5</f>
        <v>2.6703737230053021E-3</v>
      </c>
      <c r="Y28" s="1">
        <f>VLOOKUP($A28,'PV, ESS, EV'!$A$3:$C$33,3)*'PV, ESS, EV'!AE$5</f>
        <v>2.6703737230053021E-3</v>
      </c>
    </row>
    <row r="29" spans="1:25" x14ac:dyDescent="0.25">
      <c r="A29">
        <v>20</v>
      </c>
      <c r="B29" s="1">
        <f>VLOOKUP($A29,'PV, ESS, EV'!$A$3:$C$33,3)*'PV, ESS, EV'!H$5</f>
        <v>2.3270399586189063E-2</v>
      </c>
      <c r="C29" s="1">
        <f>VLOOKUP($A29,'PV, ESS, EV'!$A$3:$C$33,3)*'PV, ESS, EV'!I$5</f>
        <v>2.3270399586189063E-2</v>
      </c>
      <c r="D29" s="1">
        <f>VLOOKUP($A29,'PV, ESS, EV'!$A$3:$C$33,3)*'PV, ESS, EV'!J$5</f>
        <v>2.3270399586189063E-2</v>
      </c>
      <c r="E29" s="1">
        <f>VLOOKUP($A29,'PV, ESS, EV'!$A$3:$C$33,3)*'PV, ESS, EV'!K$5</f>
        <v>2.3270399586189063E-2</v>
      </c>
      <c r="F29" s="1">
        <f>VLOOKUP($A29,'PV, ESS, EV'!$A$3:$C$33,3)*'PV, ESS, EV'!L$5</f>
        <v>2.3270399586189063E-2</v>
      </c>
      <c r="G29" s="1">
        <f>VLOOKUP($A29,'PV, ESS, EV'!$A$3:$C$33,3)*'PV, ESS, EV'!M$5</f>
        <v>2.3270399586189063E-2</v>
      </c>
      <c r="H29" s="1">
        <f>VLOOKUP($A29,'PV, ESS, EV'!$A$3:$C$33,3)*'PV, ESS, EV'!N$5</f>
        <v>0.31294906805754213</v>
      </c>
      <c r="I29" s="1">
        <f>VLOOKUP($A29,'PV, ESS, EV'!$A$3:$C$33,3)*'PV, ESS, EV'!O$5</f>
        <v>0.83406729404617341</v>
      </c>
      <c r="J29" s="1">
        <f>VLOOKUP($A29,'PV, ESS, EV'!$A$3:$C$33,3)*'PV, ESS, EV'!P$5</f>
        <v>1.4277599178754885</v>
      </c>
      <c r="K29" s="1">
        <f>VLOOKUP($A29,'PV, ESS, EV'!$A$3:$C$33,3)*'PV, ESS, EV'!Q$5</f>
        <v>2.0367011335264213</v>
      </c>
      <c r="L29" s="1">
        <f>VLOOKUP($A29,'PV, ESS, EV'!$A$3:$C$33,3)*'PV, ESS, EV'!R$5</f>
        <v>2.5893043548807326</v>
      </c>
      <c r="M29" s="1">
        <f>VLOOKUP($A29,'PV, ESS, EV'!$A$3:$C$33,3)*'PV, ESS, EV'!S$5</f>
        <v>3.0126628451755622</v>
      </c>
      <c r="N29" s="1">
        <f>VLOOKUP($A29,'PV, ESS, EV'!$A$3:$C$33,3)*'PV, ESS, EV'!T$5</f>
        <v>3.2469627942187618</v>
      </c>
      <c r="O29" s="1">
        <f>VLOOKUP($A29,'PV, ESS, EV'!$A$3:$C$33,3)*'PV, ESS, EV'!U$5</f>
        <v>3.2578559420664686</v>
      </c>
      <c r="P29" s="1">
        <f>VLOOKUP($A29,'PV, ESS, EV'!$A$3:$C$33,3)*'PV, ESS, EV'!V$5</f>
        <v>3.0437255585815222</v>
      </c>
      <c r="Q29" s="1">
        <f>VLOOKUP($A29,'PV, ESS, EV'!$A$3:$C$33,3)*'PV, ESS, EV'!W$5</f>
        <v>2.6360309103657649</v>
      </c>
      <c r="R29" s="1">
        <f>VLOOKUP($A29,'PV, ESS, EV'!$A$3:$C$33,3)*'PV, ESS, EV'!X$5</f>
        <v>2.0926439625463851</v>
      </c>
      <c r="S29" s="1">
        <f>VLOOKUP($A29,'PV, ESS, EV'!$A$3:$C$33,3)*'PV, ESS, EV'!Y$5</f>
        <v>1.4858433780756457</v>
      </c>
      <c r="T29" s="1">
        <f>VLOOKUP($A29,'PV, ESS, EV'!$A$3:$C$33,3)*'PV, ESS, EV'!Z$5</f>
        <v>0.88794424270771399</v>
      </c>
      <c r="U29" s="1">
        <f>VLOOKUP($A29,'PV, ESS, EV'!$A$3:$C$33,3)*'PV, ESS, EV'!AA$5</f>
        <v>0.35807350005251037</v>
      </c>
      <c r="V29" s="1">
        <f>VLOOKUP($A29,'PV, ESS, EV'!$A$3:$C$33,3)*'PV, ESS, EV'!AB$5</f>
        <v>2.3270399586189063E-2</v>
      </c>
      <c r="W29" s="1">
        <f>VLOOKUP($A29,'PV, ESS, EV'!$A$3:$C$33,3)*'PV, ESS, EV'!AC$5</f>
        <v>2.3270399586189063E-2</v>
      </c>
      <c r="X29" s="1">
        <f>VLOOKUP($A29,'PV, ESS, EV'!$A$3:$C$33,3)*'PV, ESS, EV'!AD$5</f>
        <v>2.3270399586189063E-2</v>
      </c>
      <c r="Y29" s="1">
        <f>VLOOKUP($A29,'PV, ESS, EV'!$A$3:$C$33,3)*'PV, ESS, EV'!AE$5</f>
        <v>2.3270399586189063E-2</v>
      </c>
    </row>
    <row r="30" spans="1:25" x14ac:dyDescent="0.25">
      <c r="A30">
        <v>21</v>
      </c>
      <c r="B30" s="1">
        <f>VLOOKUP($A30,'PV, ESS, EV'!$A$3:$C$33,3)*'PV, ESS, EV'!H$5</f>
        <v>3.9292641924220877E-2</v>
      </c>
      <c r="C30" s="1">
        <f>VLOOKUP($A30,'PV, ESS, EV'!$A$3:$C$33,3)*'PV, ESS, EV'!I$5</f>
        <v>3.9292641924220877E-2</v>
      </c>
      <c r="D30" s="1">
        <f>VLOOKUP($A30,'PV, ESS, EV'!$A$3:$C$33,3)*'PV, ESS, EV'!J$5</f>
        <v>3.9292641924220877E-2</v>
      </c>
      <c r="E30" s="1">
        <f>VLOOKUP($A30,'PV, ESS, EV'!$A$3:$C$33,3)*'PV, ESS, EV'!K$5</f>
        <v>3.9292641924220877E-2</v>
      </c>
      <c r="F30" s="1">
        <f>VLOOKUP($A30,'PV, ESS, EV'!$A$3:$C$33,3)*'PV, ESS, EV'!L$5</f>
        <v>3.9292641924220877E-2</v>
      </c>
      <c r="G30" s="1">
        <f>VLOOKUP($A30,'PV, ESS, EV'!$A$3:$C$33,3)*'PV, ESS, EV'!M$5</f>
        <v>3.9292641924220877E-2</v>
      </c>
      <c r="H30" s="1">
        <f>VLOOKUP($A30,'PV, ESS, EV'!$A$3:$C$33,3)*'PV, ESS, EV'!N$5</f>
        <v>0.52842219688404657</v>
      </c>
      <c r="I30" s="1">
        <f>VLOOKUP($A30,'PV, ESS, EV'!$A$3:$C$33,3)*'PV, ESS, EV'!O$5</f>
        <v>1.4083431358484568</v>
      </c>
      <c r="J30" s="1">
        <f>VLOOKUP($A30,'PV, ESS, EV'!$A$3:$C$33,3)*'PV, ESS, EV'!P$5</f>
        <v>2.410807730183202</v>
      </c>
      <c r="K30" s="1">
        <f>VLOOKUP($A30,'PV, ESS, EV'!$A$3:$C$33,3)*'PV, ESS, EV'!Q$5</f>
        <v>3.4390199467741223</v>
      </c>
      <c r="L30" s="1">
        <f>VLOOKUP($A30,'PV, ESS, EV'!$A$3:$C$33,3)*'PV, ESS, EV'!R$5</f>
        <v>4.37210407463468</v>
      </c>
      <c r="M30" s="1">
        <f>VLOOKUP($A30,'PV, ESS, EV'!$A$3:$C$33,3)*'PV, ESS, EV'!S$5</f>
        <v>5.0869552959521789</v>
      </c>
      <c r="N30" s="1">
        <f>VLOOKUP($A30,'PV, ESS, EV'!$A$3:$C$33,3)*'PV, ESS, EV'!T$5</f>
        <v>5.4825765213857789</v>
      </c>
      <c r="O30" s="1">
        <f>VLOOKUP($A30,'PV, ESS, EV'!$A$3:$C$33,3)*'PV, ESS, EV'!U$5</f>
        <v>5.5009698693909224</v>
      </c>
      <c r="P30" s="1">
        <f>VLOOKUP($A30,'PV, ESS, EV'!$A$3:$C$33,3)*'PV, ESS, EV'!V$5</f>
        <v>5.1394054513753575</v>
      </c>
      <c r="Q30" s="1">
        <f>VLOOKUP($A30,'PV, ESS, EV'!$A$3:$C$33,3)*'PV, ESS, EV'!W$5</f>
        <v>4.4510030125848168</v>
      </c>
      <c r="R30" s="1">
        <f>VLOOKUP($A30,'PV, ESS, EV'!$A$3:$C$33,3)*'PV, ESS, EV'!X$5</f>
        <v>3.5334807892176667</v>
      </c>
      <c r="S30" s="1">
        <f>VLOOKUP($A30,'PV, ESS, EV'!$A$3:$C$33,3)*'PV, ESS, EV'!Y$5</f>
        <v>2.5088830810129759</v>
      </c>
      <c r="T30" s="1">
        <f>VLOOKUP($A30,'PV, ESS, EV'!$A$3:$C$33,3)*'PV, ESS, EV'!Z$5</f>
        <v>1.499315688506468</v>
      </c>
      <c r="U30" s="1">
        <f>VLOOKUP($A30,'PV, ESS, EV'!$A$3:$C$33,3)*'PV, ESS, EV'!AA$5</f>
        <v>0.6046159099247308</v>
      </c>
      <c r="V30" s="1">
        <f>VLOOKUP($A30,'PV, ESS, EV'!$A$3:$C$33,3)*'PV, ESS, EV'!AB$5</f>
        <v>3.9292641924220877E-2</v>
      </c>
      <c r="W30" s="1">
        <f>VLOOKUP($A30,'PV, ESS, EV'!$A$3:$C$33,3)*'PV, ESS, EV'!AC$5</f>
        <v>3.9292641924220877E-2</v>
      </c>
      <c r="X30" s="1">
        <f>VLOOKUP($A30,'PV, ESS, EV'!$A$3:$C$33,3)*'PV, ESS, EV'!AD$5</f>
        <v>3.9292641924220877E-2</v>
      </c>
      <c r="Y30" s="1">
        <f>VLOOKUP($A30,'PV, ESS, EV'!$A$3:$C$33,3)*'PV, ESS, EV'!AE$5</f>
        <v>3.9292641924220877E-2</v>
      </c>
    </row>
    <row r="31" spans="1:25" x14ac:dyDescent="0.25">
      <c r="A31">
        <v>26</v>
      </c>
      <c r="B31" s="1">
        <f>VLOOKUP($A31,'PV, ESS, EV'!$A$3:$C$33,3)*'PV, ESS, EV'!H$5</f>
        <v>0.12207422733738525</v>
      </c>
      <c r="C31" s="1">
        <f>VLOOKUP($A31,'PV, ESS, EV'!$A$3:$C$33,3)*'PV, ESS, EV'!I$5</f>
        <v>0.12207422733738525</v>
      </c>
      <c r="D31" s="1">
        <f>VLOOKUP($A31,'PV, ESS, EV'!$A$3:$C$33,3)*'PV, ESS, EV'!J$5</f>
        <v>0.12207422733738525</v>
      </c>
      <c r="E31" s="1">
        <f>VLOOKUP($A31,'PV, ESS, EV'!$A$3:$C$33,3)*'PV, ESS, EV'!K$5</f>
        <v>0.12207422733738525</v>
      </c>
      <c r="F31" s="1">
        <f>VLOOKUP($A31,'PV, ESS, EV'!$A$3:$C$33,3)*'PV, ESS, EV'!L$5</f>
        <v>0.12207422733738525</v>
      </c>
      <c r="G31" s="1">
        <f>VLOOKUP($A31,'PV, ESS, EV'!$A$3:$C$33,3)*'PV, ESS, EV'!M$5</f>
        <v>0.12207422733738525</v>
      </c>
      <c r="H31" s="1">
        <f>VLOOKUP($A31,'PV, ESS, EV'!$A$3:$C$33,3)*'PV, ESS, EV'!N$5</f>
        <v>1.6417000291543196</v>
      </c>
      <c r="I31" s="1">
        <f>VLOOKUP($A31,'PV, ESS, EV'!$A$3:$C$33,3)*'PV, ESS, EV'!O$5</f>
        <v>4.3754349851602541</v>
      </c>
      <c r="J31" s="1">
        <f>VLOOKUP($A31,'PV, ESS, EV'!$A$3:$C$33,3)*'PV, ESS, EV'!P$5</f>
        <v>7.4898880937730548</v>
      </c>
      <c r="K31" s="1">
        <f>VLOOKUP($A31,'PV, ESS, EV'!$A$3:$C$33,3)*'PV, ESS, EV'!Q$5</f>
        <v>10.684333815220572</v>
      </c>
      <c r="L31" s="1">
        <f>VLOOKUP($A31,'PV, ESS, EV'!$A$3:$C$33,3)*'PV, ESS, EV'!R$5</f>
        <v>13.583235960030073</v>
      </c>
      <c r="M31" s="1">
        <f>VLOOKUP($A31,'PV, ESS, EV'!$A$3:$C$33,3)*'PV, ESS, EV'!S$5</f>
        <v>15.804132958298032</v>
      </c>
      <c r="N31" s="1">
        <f>VLOOKUP($A31,'PV, ESS, EV'!$A$3:$C$33,3)*'PV, ESS, EV'!T$5</f>
        <v>17.033247445082033</v>
      </c>
      <c r="O31" s="1">
        <f>VLOOKUP($A31,'PV, ESS, EV'!$A$3:$C$33,3)*'PV, ESS, EV'!U$5</f>
        <v>17.090391827233933</v>
      </c>
      <c r="P31" s="1">
        <f>VLOOKUP($A31,'PV, ESS, EV'!$A$3:$C$33,3)*'PV, ESS, EV'!V$5</f>
        <v>15.967084897476839</v>
      </c>
      <c r="Q31" s="1">
        <f>VLOOKUP($A31,'PV, ESS, EV'!$A$3:$C$33,3)*'PV, ESS, EV'!W$5</f>
        <v>13.828358874049917</v>
      </c>
      <c r="R31" s="1">
        <f>VLOOKUP($A31,'PV, ESS, EV'!$A$3:$C$33,3)*'PV, ESS, EV'!X$5</f>
        <v>10.977804393685954</v>
      </c>
      <c r="S31" s="1">
        <f>VLOOKUP($A31,'PV, ESS, EV'!$A$3:$C$33,3)*'PV, ESS, EV'!Y$5</f>
        <v>7.7945882128558477</v>
      </c>
      <c r="T31" s="1">
        <f>VLOOKUP($A31,'PV, ESS, EV'!$A$3:$C$33,3)*'PV, ESS, EV'!Z$5</f>
        <v>4.6580681584666968</v>
      </c>
      <c r="U31" s="1">
        <f>VLOOKUP($A31,'PV, ESS, EV'!$A$3:$C$33,3)*'PV, ESS, EV'!AA$5</f>
        <v>1.8784183609312024</v>
      </c>
      <c r="V31" s="1">
        <f>VLOOKUP($A31,'PV, ESS, EV'!$A$3:$C$33,3)*'PV, ESS, EV'!AB$5</f>
        <v>0.12207422733738525</v>
      </c>
      <c r="W31" s="1">
        <f>VLOOKUP($A31,'PV, ESS, EV'!$A$3:$C$33,3)*'PV, ESS, EV'!AC$5</f>
        <v>0.12207422733738525</v>
      </c>
      <c r="X31" s="1">
        <f>VLOOKUP($A31,'PV, ESS, EV'!$A$3:$C$33,3)*'PV, ESS, EV'!AD$5</f>
        <v>0.12207422733738525</v>
      </c>
      <c r="Y31" s="1">
        <f>VLOOKUP($A31,'PV, ESS, EV'!$A$3:$C$33,3)*'PV, ESS, EV'!AE$5</f>
        <v>0.12207422733738525</v>
      </c>
    </row>
    <row r="32" spans="1:25" x14ac:dyDescent="0.25">
      <c r="A32">
        <v>30</v>
      </c>
      <c r="B32" s="1">
        <f>VLOOKUP($A32,'PV, ESS, EV'!$A$3:$C$33,3)*'PV, ESS, EV'!H$5</f>
        <v>6.5614897193844585E-2</v>
      </c>
      <c r="C32" s="1">
        <f>VLOOKUP($A32,'PV, ESS, EV'!$A$3:$C$33,3)*'PV, ESS, EV'!I$5</f>
        <v>6.5614897193844585E-2</v>
      </c>
      <c r="D32" s="1">
        <f>VLOOKUP($A32,'PV, ESS, EV'!$A$3:$C$33,3)*'PV, ESS, EV'!J$5</f>
        <v>6.5614897193844585E-2</v>
      </c>
      <c r="E32" s="1">
        <f>VLOOKUP($A32,'PV, ESS, EV'!$A$3:$C$33,3)*'PV, ESS, EV'!K$5</f>
        <v>6.5614897193844585E-2</v>
      </c>
      <c r="F32" s="1">
        <f>VLOOKUP($A32,'PV, ESS, EV'!$A$3:$C$33,3)*'PV, ESS, EV'!L$5</f>
        <v>6.5614897193844585E-2</v>
      </c>
      <c r="G32" s="1">
        <f>VLOOKUP($A32,'PV, ESS, EV'!$A$3:$C$33,3)*'PV, ESS, EV'!M$5</f>
        <v>6.5614897193844585E-2</v>
      </c>
      <c r="H32" s="1">
        <f>VLOOKUP($A32,'PV, ESS, EV'!$A$3:$C$33,3)*'PV, ESS, EV'!N$5</f>
        <v>0.88241376567044683</v>
      </c>
      <c r="I32" s="1">
        <f>VLOOKUP($A32,'PV, ESS, EV'!$A$3:$C$33,3)*'PV, ESS, EV'!O$5</f>
        <v>2.3517963045236367</v>
      </c>
      <c r="J32" s="1">
        <f>VLOOKUP($A32,'PV, ESS, EV'!$A$3:$C$33,3)*'PV, ESS, EV'!P$5</f>
        <v>4.0258148504030169</v>
      </c>
      <c r="K32" s="1">
        <f>VLOOKUP($A32,'PV, ESS, EV'!$A$3:$C$33,3)*'PV, ESS, EV'!Q$5</f>
        <v>5.7428294256810579</v>
      </c>
      <c r="L32" s="1">
        <f>VLOOKUP($A32,'PV, ESS, EV'!$A$3:$C$33,3)*'PV, ESS, EV'!R$5</f>
        <v>7.3009893285161649</v>
      </c>
      <c r="M32" s="1">
        <f>VLOOKUP($A32,'PV, ESS, EV'!$A$3:$C$33,3)*'PV, ESS, EV'!S$5</f>
        <v>8.4947214650851919</v>
      </c>
      <c r="N32" s="1">
        <f>VLOOKUP($A32,'PV, ESS, EV'!$A$3:$C$33,3)*'PV, ESS, EV'!T$5</f>
        <v>9.1553705017315927</v>
      </c>
      <c r="O32" s="1">
        <f>VLOOKUP($A32,'PV, ESS, EV'!$A$3:$C$33,3)*'PV, ESS, EV'!U$5</f>
        <v>9.1860856071382404</v>
      </c>
      <c r="P32" s="1">
        <f>VLOOKUP($A32,'PV, ESS, EV'!$A$3:$C$33,3)*'PV, ESS, EV'!V$5</f>
        <v>8.582308132393802</v>
      </c>
      <c r="Q32" s="1">
        <f>VLOOKUP($A32,'PV, ESS, EV'!$A$3:$C$33,3)*'PV, ESS, EV'!W$5</f>
        <v>7.4327428948018301</v>
      </c>
      <c r="R32" s="1">
        <f>VLOOKUP($A32,'PV, ESS, EV'!$A$3:$C$33,3)*'PV, ESS, EV'!X$5</f>
        <v>5.9005698616062006</v>
      </c>
      <c r="S32" s="1">
        <f>VLOOKUP($A32,'PV, ESS, EV'!$A$3:$C$33,3)*'PV, ESS, EV'!Y$5</f>
        <v>4.1895911644100181</v>
      </c>
      <c r="T32" s="1">
        <f>VLOOKUP($A32,'PV, ESS, EV'!$A$3:$C$33,3)*'PV, ESS, EV'!Z$5</f>
        <v>2.5037116351758497</v>
      </c>
      <c r="U32" s="1">
        <f>VLOOKUP($A32,'PV, ESS, EV'!$A$3:$C$33,3)*'PV, ESS, EV'!AA$5</f>
        <v>1.0096498690005213</v>
      </c>
      <c r="V32" s="1">
        <f>VLOOKUP($A32,'PV, ESS, EV'!$A$3:$C$33,3)*'PV, ESS, EV'!AB$5</f>
        <v>6.5614897193844585E-2</v>
      </c>
      <c r="W32" s="1">
        <f>VLOOKUP($A32,'PV, ESS, EV'!$A$3:$C$33,3)*'PV, ESS, EV'!AC$5</f>
        <v>6.5614897193844585E-2</v>
      </c>
      <c r="X32" s="1">
        <f>VLOOKUP($A32,'PV, ESS, EV'!$A$3:$C$33,3)*'PV, ESS, EV'!AD$5</f>
        <v>6.5614897193844585E-2</v>
      </c>
      <c r="Y32" s="1">
        <f>VLOOKUP($A32,'PV, ESS, EV'!$A$3:$C$33,3)*'PV, ESS, EV'!AE$5</f>
        <v>6.5614897193844585E-2</v>
      </c>
    </row>
    <row r="33" spans="1:25" x14ac:dyDescent="0.25">
      <c r="A33">
        <v>35</v>
      </c>
      <c r="B33" s="1">
        <f>VLOOKUP($A33,'PV, ESS, EV'!$A$3:$C$33,3)*'PV, ESS, EV'!H$5</f>
        <v>6.1800077589551292E-2</v>
      </c>
      <c r="C33" s="1">
        <f>VLOOKUP($A33,'PV, ESS, EV'!$A$3:$C$33,3)*'PV, ESS, EV'!I$5</f>
        <v>6.1800077589551292E-2</v>
      </c>
      <c r="D33" s="1">
        <f>VLOOKUP($A33,'PV, ESS, EV'!$A$3:$C$33,3)*'PV, ESS, EV'!J$5</f>
        <v>6.1800077589551292E-2</v>
      </c>
      <c r="E33" s="1">
        <f>VLOOKUP($A33,'PV, ESS, EV'!$A$3:$C$33,3)*'PV, ESS, EV'!K$5</f>
        <v>6.1800077589551292E-2</v>
      </c>
      <c r="F33" s="1">
        <f>VLOOKUP($A33,'PV, ESS, EV'!$A$3:$C$33,3)*'PV, ESS, EV'!L$5</f>
        <v>6.1800077589551292E-2</v>
      </c>
      <c r="G33" s="1">
        <f>VLOOKUP($A33,'PV, ESS, EV'!$A$3:$C$33,3)*'PV, ESS, EV'!M$5</f>
        <v>6.1800077589551292E-2</v>
      </c>
      <c r="H33" s="1">
        <f>VLOOKUP($A33,'PV, ESS, EV'!$A$3:$C$33,3)*'PV, ESS, EV'!N$5</f>
        <v>0.83111063975937427</v>
      </c>
      <c r="I33" s="1">
        <f>VLOOKUP($A33,'PV, ESS, EV'!$A$3:$C$33,3)*'PV, ESS, EV'!O$5</f>
        <v>2.2150639612373788</v>
      </c>
      <c r="J33" s="1">
        <f>VLOOKUP($A33,'PV, ESS, EV'!$A$3:$C$33,3)*'PV, ESS, EV'!P$5</f>
        <v>3.7917558474726092</v>
      </c>
      <c r="K33" s="1">
        <f>VLOOKUP($A33,'PV, ESS, EV'!$A$3:$C$33,3)*'PV, ESS, EV'!Q$5</f>
        <v>5.4089439939554156</v>
      </c>
      <c r="L33" s="1">
        <f>VLOOKUP($A33,'PV, ESS, EV'!$A$3:$C$33,3)*'PV, ESS, EV'!R$5</f>
        <v>6.8765132047652253</v>
      </c>
      <c r="M33" s="1">
        <f>VLOOKUP($A33,'PV, ESS, EV'!$A$3:$C$33,3)*'PV, ESS, EV'!S$5</f>
        <v>8.0008423101383794</v>
      </c>
      <c r="N33" s="1">
        <f>VLOOKUP($A33,'PV, ESS, EV'!$A$3:$C$33,3)*'PV, ESS, EV'!T$5</f>
        <v>8.6230815190727785</v>
      </c>
      <c r="O33" s="1">
        <f>VLOOKUP($A33,'PV, ESS, EV'!$A$3:$C$33,3)*'PV, ESS, EV'!U$5</f>
        <v>8.6520108625371801</v>
      </c>
      <c r="P33" s="1">
        <f>VLOOKUP($A33,'PV, ESS, EV'!$A$3:$C$33,3)*'PV, ESS, EV'!V$5</f>
        <v>8.0833367293476499</v>
      </c>
      <c r="Q33" s="1">
        <f>VLOOKUP($A33,'PV, ESS, EV'!$A$3:$C$33,3)*'PV, ESS, EV'!W$5</f>
        <v>7.0006066799877704</v>
      </c>
      <c r="R33" s="1">
        <f>VLOOKUP($A33,'PV, ESS, EV'!$A$3:$C$33,3)*'PV, ESS, EV'!X$5</f>
        <v>5.5575134743035148</v>
      </c>
      <c r="S33" s="1">
        <f>VLOOKUP($A33,'PV, ESS, EV'!$A$3:$C$33,3)*'PV, ESS, EV'!Y$5</f>
        <v>3.946010282758273</v>
      </c>
      <c r="T33" s="1">
        <f>VLOOKUP($A33,'PV, ESS, EV'!$A$3:$C$33,3)*'PV, ESS, EV'!Z$5</f>
        <v>2.3581470052237652</v>
      </c>
      <c r="U33" s="1">
        <f>VLOOKUP($A33,'PV, ESS, EV'!$A$3:$C$33,3)*'PV, ESS, EV'!AA$5</f>
        <v>0.95094929522142124</v>
      </c>
      <c r="V33" s="1">
        <f>VLOOKUP($A33,'PV, ESS, EV'!$A$3:$C$33,3)*'PV, ESS, EV'!AB$5</f>
        <v>6.1800077589551292E-2</v>
      </c>
      <c r="W33" s="1">
        <f>VLOOKUP($A33,'PV, ESS, EV'!$A$3:$C$33,3)*'PV, ESS, EV'!AC$5</f>
        <v>6.1800077589551292E-2</v>
      </c>
      <c r="X33" s="1">
        <f>VLOOKUP($A33,'PV, ESS, EV'!$A$3:$C$33,3)*'PV, ESS, EV'!AD$5</f>
        <v>6.1800077589551292E-2</v>
      </c>
      <c r="Y33" s="1">
        <f>VLOOKUP($A33,'PV, ESS, EV'!$A$3:$C$33,3)*'PV, ESS, EV'!AE$5</f>
        <v>6.1800077589551292E-2</v>
      </c>
    </row>
    <row r="34" spans="1:25" x14ac:dyDescent="0.25">
      <c r="A34">
        <v>36</v>
      </c>
      <c r="B34" s="1">
        <f>VLOOKUP($A34,'PV, ESS, EV'!$A$3:$C$33,3)*'PV, ESS, EV'!H$5</f>
        <v>1.9074098021466446E-3</v>
      </c>
      <c r="C34" s="1">
        <f>VLOOKUP($A34,'PV, ESS, EV'!$A$3:$C$33,3)*'PV, ESS, EV'!I$5</f>
        <v>1.9074098021466446E-3</v>
      </c>
      <c r="D34" s="1">
        <f>VLOOKUP($A34,'PV, ESS, EV'!$A$3:$C$33,3)*'PV, ESS, EV'!J$5</f>
        <v>1.9074098021466446E-3</v>
      </c>
      <c r="E34" s="1">
        <f>VLOOKUP($A34,'PV, ESS, EV'!$A$3:$C$33,3)*'PV, ESS, EV'!K$5</f>
        <v>1.9074098021466446E-3</v>
      </c>
      <c r="F34" s="1">
        <f>VLOOKUP($A34,'PV, ESS, EV'!$A$3:$C$33,3)*'PV, ESS, EV'!L$5</f>
        <v>1.9074098021466446E-3</v>
      </c>
      <c r="G34" s="1">
        <f>VLOOKUP($A34,'PV, ESS, EV'!$A$3:$C$33,3)*'PV, ESS, EV'!M$5</f>
        <v>1.9074098021466446E-3</v>
      </c>
      <c r="H34" s="1">
        <f>VLOOKUP($A34,'PV, ESS, EV'!$A$3:$C$33,3)*'PV, ESS, EV'!N$5</f>
        <v>2.5651562955536243E-2</v>
      </c>
      <c r="I34" s="1">
        <f>VLOOKUP($A34,'PV, ESS, EV'!$A$3:$C$33,3)*'PV, ESS, EV'!O$5</f>
        <v>6.836617164312897E-2</v>
      </c>
      <c r="J34" s="1">
        <f>VLOOKUP($A34,'PV, ESS, EV'!$A$3:$C$33,3)*'PV, ESS, EV'!P$5</f>
        <v>0.11702950146520398</v>
      </c>
      <c r="K34" s="1">
        <f>VLOOKUP($A34,'PV, ESS, EV'!$A$3:$C$33,3)*'PV, ESS, EV'!Q$5</f>
        <v>0.16694271586282144</v>
      </c>
      <c r="L34" s="1">
        <f>VLOOKUP($A34,'PV, ESS, EV'!$A$3:$C$33,3)*'PV, ESS, EV'!R$5</f>
        <v>0.2122380618754699</v>
      </c>
      <c r="M34" s="1">
        <f>VLOOKUP($A34,'PV, ESS, EV'!$A$3:$C$33,3)*'PV, ESS, EV'!S$5</f>
        <v>0.24693957747340675</v>
      </c>
      <c r="N34" s="1">
        <f>VLOOKUP($A34,'PV, ESS, EV'!$A$3:$C$33,3)*'PV, ESS, EV'!T$5</f>
        <v>0.26614449132940676</v>
      </c>
      <c r="O34" s="1">
        <f>VLOOKUP($A34,'PV, ESS, EV'!$A$3:$C$33,3)*'PV, ESS, EV'!U$5</f>
        <v>0.26703737230053021</v>
      </c>
      <c r="P34" s="1">
        <f>VLOOKUP($A34,'PV, ESS, EV'!$A$3:$C$33,3)*'PV, ESS, EV'!V$5</f>
        <v>0.24948570152307561</v>
      </c>
      <c r="Q34" s="1">
        <f>VLOOKUP($A34,'PV, ESS, EV'!$A$3:$C$33,3)*'PV, ESS, EV'!W$5</f>
        <v>0.21606810740702995</v>
      </c>
      <c r="R34" s="1">
        <f>VLOOKUP($A34,'PV, ESS, EV'!$A$3:$C$33,3)*'PV, ESS, EV'!X$5</f>
        <v>0.17152819365134303</v>
      </c>
      <c r="S34" s="1">
        <f>VLOOKUP($A34,'PV, ESS, EV'!$A$3:$C$33,3)*'PV, ESS, EV'!Y$5</f>
        <v>0.12179044082587262</v>
      </c>
      <c r="T34" s="1">
        <f>VLOOKUP($A34,'PV, ESS, EV'!$A$3:$C$33,3)*'PV, ESS, EV'!Z$5</f>
        <v>7.2782314976042137E-2</v>
      </c>
      <c r="U34" s="1">
        <f>VLOOKUP($A34,'PV, ESS, EV'!$A$3:$C$33,3)*'PV, ESS, EV'!AA$5</f>
        <v>2.9350286889550038E-2</v>
      </c>
      <c r="V34" s="1">
        <f>VLOOKUP($A34,'PV, ESS, EV'!$A$3:$C$33,3)*'PV, ESS, EV'!AB$5</f>
        <v>1.9074098021466446E-3</v>
      </c>
      <c r="W34" s="1">
        <f>VLOOKUP($A34,'PV, ESS, EV'!$A$3:$C$33,3)*'PV, ESS, EV'!AC$5</f>
        <v>1.9074098021466446E-3</v>
      </c>
      <c r="X34" s="1">
        <f>VLOOKUP($A34,'PV, ESS, EV'!$A$3:$C$33,3)*'PV, ESS, EV'!AD$5</f>
        <v>1.9074098021466446E-3</v>
      </c>
      <c r="Y34" s="1">
        <f>VLOOKUP($A34,'PV, ESS, EV'!$A$3:$C$33,3)*'PV, ESS, EV'!AE$5</f>
        <v>1.9074098021466446E-3</v>
      </c>
    </row>
    <row r="35" spans="1:25" x14ac:dyDescent="0.25">
      <c r="A35">
        <v>42</v>
      </c>
      <c r="B35" s="1">
        <f>VLOOKUP($A35,'PV, ESS, EV'!$A$3:$C$33,3)*'PV, ESS, EV'!H$5</f>
        <v>9.7277899909478882E-2</v>
      </c>
      <c r="C35" s="1">
        <f>VLOOKUP($A35,'PV, ESS, EV'!$A$3:$C$33,3)*'PV, ESS, EV'!I$5</f>
        <v>9.7277899909478882E-2</v>
      </c>
      <c r="D35" s="1">
        <f>VLOOKUP($A35,'PV, ESS, EV'!$A$3:$C$33,3)*'PV, ESS, EV'!J$5</f>
        <v>9.7277899909478882E-2</v>
      </c>
      <c r="E35" s="1">
        <f>VLOOKUP($A35,'PV, ESS, EV'!$A$3:$C$33,3)*'PV, ESS, EV'!K$5</f>
        <v>9.7277899909478882E-2</v>
      </c>
      <c r="F35" s="1">
        <f>VLOOKUP($A35,'PV, ESS, EV'!$A$3:$C$33,3)*'PV, ESS, EV'!L$5</f>
        <v>9.7277899909478882E-2</v>
      </c>
      <c r="G35" s="1">
        <f>VLOOKUP($A35,'PV, ESS, EV'!$A$3:$C$33,3)*'PV, ESS, EV'!M$5</f>
        <v>9.7277899909478882E-2</v>
      </c>
      <c r="H35" s="1">
        <f>VLOOKUP($A35,'PV, ESS, EV'!$A$3:$C$33,3)*'PV, ESS, EV'!N$5</f>
        <v>1.3082297107323486</v>
      </c>
      <c r="I35" s="1">
        <f>VLOOKUP($A35,'PV, ESS, EV'!$A$3:$C$33,3)*'PV, ESS, EV'!O$5</f>
        <v>3.4866747537995781</v>
      </c>
      <c r="J35" s="1">
        <f>VLOOKUP($A35,'PV, ESS, EV'!$A$3:$C$33,3)*'PV, ESS, EV'!P$5</f>
        <v>5.9685045747254044</v>
      </c>
      <c r="K35" s="1">
        <f>VLOOKUP($A35,'PV, ESS, EV'!$A$3:$C$33,3)*'PV, ESS, EV'!Q$5</f>
        <v>8.5140785090038946</v>
      </c>
      <c r="L35" s="1">
        <f>VLOOKUP($A35,'PV, ESS, EV'!$A$3:$C$33,3)*'PV, ESS, EV'!R$5</f>
        <v>10.824141155648967</v>
      </c>
      <c r="M35" s="1">
        <f>VLOOKUP($A35,'PV, ESS, EV'!$A$3:$C$33,3)*'PV, ESS, EV'!S$5</f>
        <v>12.593918451143745</v>
      </c>
      <c r="N35" s="1">
        <f>VLOOKUP($A35,'PV, ESS, EV'!$A$3:$C$33,3)*'PV, ESS, EV'!T$5</f>
        <v>13.573369057799745</v>
      </c>
      <c r="O35" s="1">
        <f>VLOOKUP($A35,'PV, ESS, EV'!$A$3:$C$33,3)*'PV, ESS, EV'!U$5</f>
        <v>13.618905987327043</v>
      </c>
      <c r="P35" s="1">
        <f>VLOOKUP($A35,'PV, ESS, EV'!$A$3:$C$33,3)*'PV, ESS, EV'!V$5</f>
        <v>12.723770777676858</v>
      </c>
      <c r="Q35" s="1">
        <f>VLOOKUP($A35,'PV, ESS, EV'!$A$3:$C$33,3)*'PV, ESS, EV'!W$5</f>
        <v>11.019473477758527</v>
      </c>
      <c r="R35" s="1">
        <f>VLOOKUP($A35,'PV, ESS, EV'!$A$3:$C$33,3)*'PV, ESS, EV'!X$5</f>
        <v>8.7479378762184954</v>
      </c>
      <c r="S35" s="1">
        <f>VLOOKUP($A35,'PV, ESS, EV'!$A$3:$C$33,3)*'PV, ESS, EV'!Y$5</f>
        <v>6.2113124821195047</v>
      </c>
      <c r="T35" s="1">
        <f>VLOOKUP($A35,'PV, ESS, EV'!$A$3:$C$33,3)*'PV, ESS, EV'!Z$5</f>
        <v>3.7118980637781496</v>
      </c>
      <c r="U35" s="1">
        <f>VLOOKUP($A35,'PV, ESS, EV'!$A$3:$C$33,3)*'PV, ESS, EV'!AA$5</f>
        <v>1.4968646313670519</v>
      </c>
      <c r="V35" s="1">
        <f>VLOOKUP($A35,'PV, ESS, EV'!$A$3:$C$33,3)*'PV, ESS, EV'!AB$5</f>
        <v>9.7277899909478882E-2</v>
      </c>
      <c r="W35" s="1">
        <f>VLOOKUP($A35,'PV, ESS, EV'!$A$3:$C$33,3)*'PV, ESS, EV'!AC$5</f>
        <v>9.7277899909478882E-2</v>
      </c>
      <c r="X35" s="1">
        <f>VLOOKUP($A35,'PV, ESS, EV'!$A$3:$C$33,3)*'PV, ESS, EV'!AD$5</f>
        <v>9.7277899909478882E-2</v>
      </c>
      <c r="Y35" s="1">
        <f>VLOOKUP($A35,'PV, ESS, EV'!$A$3:$C$33,3)*'PV, ESS, EV'!AE$5</f>
        <v>9.7277899909478882E-2</v>
      </c>
    </row>
    <row r="36" spans="1:25" x14ac:dyDescent="0.25">
      <c r="A36">
        <v>55</v>
      </c>
      <c r="B36" s="1">
        <f>VLOOKUP($A36,'PV, ESS, EV'!$A$3:$C$33,3)*'PV, ESS, EV'!H$5</f>
        <v>2.9755592913487658E-2</v>
      </c>
      <c r="C36" s="1">
        <f>VLOOKUP($A36,'PV, ESS, EV'!$A$3:$C$33,3)*'PV, ESS, EV'!I$5</f>
        <v>2.9755592913487658E-2</v>
      </c>
      <c r="D36" s="1">
        <f>VLOOKUP($A36,'PV, ESS, EV'!$A$3:$C$33,3)*'PV, ESS, EV'!J$5</f>
        <v>2.9755592913487658E-2</v>
      </c>
      <c r="E36" s="1">
        <f>VLOOKUP($A36,'PV, ESS, EV'!$A$3:$C$33,3)*'PV, ESS, EV'!K$5</f>
        <v>2.9755592913487658E-2</v>
      </c>
      <c r="F36" s="1">
        <f>VLOOKUP($A36,'PV, ESS, EV'!$A$3:$C$33,3)*'PV, ESS, EV'!L$5</f>
        <v>2.9755592913487658E-2</v>
      </c>
      <c r="G36" s="1">
        <f>VLOOKUP($A36,'PV, ESS, EV'!$A$3:$C$33,3)*'PV, ESS, EV'!M$5</f>
        <v>2.9755592913487658E-2</v>
      </c>
      <c r="H36" s="1">
        <f>VLOOKUP($A36,'PV, ESS, EV'!$A$3:$C$33,3)*'PV, ESS, EV'!N$5</f>
        <v>0.4001643821063654</v>
      </c>
      <c r="I36" s="1">
        <f>VLOOKUP($A36,'PV, ESS, EV'!$A$3:$C$33,3)*'PV, ESS, EV'!O$5</f>
        <v>1.066512277632812</v>
      </c>
      <c r="J36" s="1">
        <f>VLOOKUP($A36,'PV, ESS, EV'!$A$3:$C$33,3)*'PV, ESS, EV'!P$5</f>
        <v>1.8256602228571821</v>
      </c>
      <c r="K36" s="1">
        <f>VLOOKUP($A36,'PV, ESS, EV'!$A$3:$C$33,3)*'PV, ESS, EV'!Q$5</f>
        <v>2.6043063674600146</v>
      </c>
      <c r="L36" s="1">
        <f>VLOOKUP($A36,'PV, ESS, EV'!$A$3:$C$33,3)*'PV, ESS, EV'!R$5</f>
        <v>3.3109137652573306</v>
      </c>
      <c r="M36" s="1">
        <f>VLOOKUP($A36,'PV, ESS, EV'!$A$3:$C$33,3)*'PV, ESS, EV'!S$5</f>
        <v>3.8522574085851455</v>
      </c>
      <c r="N36" s="1">
        <f>VLOOKUP($A36,'PV, ESS, EV'!$A$3:$C$33,3)*'PV, ESS, EV'!T$5</f>
        <v>4.1518540647387452</v>
      </c>
      <c r="O36" s="1">
        <f>VLOOKUP($A36,'PV, ESS, EV'!$A$3:$C$33,3)*'PV, ESS, EV'!U$5</f>
        <v>4.1657830078882716</v>
      </c>
      <c r="P36" s="1">
        <f>VLOOKUP($A36,'PV, ESS, EV'!$A$3:$C$33,3)*'PV, ESS, EV'!V$5</f>
        <v>3.8919769437599796</v>
      </c>
      <c r="Q36" s="1">
        <f>VLOOKUP($A36,'PV, ESS, EV'!$A$3:$C$33,3)*'PV, ESS, EV'!W$5</f>
        <v>3.370662475549667</v>
      </c>
      <c r="R36" s="1">
        <f>VLOOKUP($A36,'PV, ESS, EV'!$A$3:$C$33,3)*'PV, ESS, EV'!X$5</f>
        <v>2.6758398209609515</v>
      </c>
      <c r="S36" s="1">
        <f>VLOOKUP($A36,'PV, ESS, EV'!$A$3:$C$33,3)*'PV, ESS, EV'!Y$5</f>
        <v>1.899930876883613</v>
      </c>
      <c r="T36" s="1">
        <f>VLOOKUP($A36,'PV, ESS, EV'!$A$3:$C$33,3)*'PV, ESS, EV'!Z$5</f>
        <v>1.1354041136262574</v>
      </c>
      <c r="U36" s="1">
        <f>VLOOKUP($A36,'PV, ESS, EV'!$A$3:$C$33,3)*'PV, ESS, EV'!AA$5</f>
        <v>0.45786447547698056</v>
      </c>
      <c r="V36" s="1">
        <f>VLOOKUP($A36,'PV, ESS, EV'!$A$3:$C$33,3)*'PV, ESS, EV'!AB$5</f>
        <v>2.9755592913487658E-2</v>
      </c>
      <c r="W36" s="1">
        <f>VLOOKUP($A36,'PV, ESS, EV'!$A$3:$C$33,3)*'PV, ESS, EV'!AC$5</f>
        <v>2.9755592913487658E-2</v>
      </c>
      <c r="X36" s="1">
        <f>VLOOKUP($A36,'PV, ESS, EV'!$A$3:$C$33,3)*'PV, ESS, EV'!AD$5</f>
        <v>2.9755592913487658E-2</v>
      </c>
      <c r="Y36" s="1">
        <f>VLOOKUP($A36,'PV, ESS, EV'!$A$3:$C$33,3)*'PV, ESS, EV'!AE$5</f>
        <v>2.9755592913487658E-2</v>
      </c>
    </row>
    <row r="37" spans="1:25" x14ac:dyDescent="0.25">
      <c r="A37">
        <v>68</v>
      </c>
      <c r="B37" s="1">
        <f>VLOOKUP($A37,'PV, ESS, EV'!$A$3:$C$33,3)*'PV, ESS, EV'!H$5</f>
        <v>2.6703737230053023E-2</v>
      </c>
      <c r="C37" s="1">
        <f>VLOOKUP($A37,'PV, ESS, EV'!$A$3:$C$33,3)*'PV, ESS, EV'!I$5</f>
        <v>2.6703737230053023E-2</v>
      </c>
      <c r="D37" s="1">
        <f>VLOOKUP($A37,'PV, ESS, EV'!$A$3:$C$33,3)*'PV, ESS, EV'!J$5</f>
        <v>2.6703737230053023E-2</v>
      </c>
      <c r="E37" s="1">
        <f>VLOOKUP($A37,'PV, ESS, EV'!$A$3:$C$33,3)*'PV, ESS, EV'!K$5</f>
        <v>2.6703737230053023E-2</v>
      </c>
      <c r="F37" s="1">
        <f>VLOOKUP($A37,'PV, ESS, EV'!$A$3:$C$33,3)*'PV, ESS, EV'!L$5</f>
        <v>2.6703737230053023E-2</v>
      </c>
      <c r="G37" s="1">
        <f>VLOOKUP($A37,'PV, ESS, EV'!$A$3:$C$33,3)*'PV, ESS, EV'!M$5</f>
        <v>2.6703737230053023E-2</v>
      </c>
      <c r="H37" s="1">
        <f>VLOOKUP($A37,'PV, ESS, EV'!$A$3:$C$33,3)*'PV, ESS, EV'!N$5</f>
        <v>0.35912188137750739</v>
      </c>
      <c r="I37" s="1">
        <f>VLOOKUP($A37,'PV, ESS, EV'!$A$3:$C$33,3)*'PV, ESS, EV'!O$5</f>
        <v>0.95712640300380558</v>
      </c>
      <c r="J37" s="1">
        <f>VLOOKUP($A37,'PV, ESS, EV'!$A$3:$C$33,3)*'PV, ESS, EV'!P$5</f>
        <v>1.6384130205128558</v>
      </c>
      <c r="K37" s="1">
        <f>VLOOKUP($A37,'PV, ESS, EV'!$A$3:$C$33,3)*'PV, ESS, EV'!Q$5</f>
        <v>2.3371980220795003</v>
      </c>
      <c r="L37" s="1">
        <f>VLOOKUP($A37,'PV, ESS, EV'!$A$3:$C$33,3)*'PV, ESS, EV'!R$5</f>
        <v>2.9713328662565788</v>
      </c>
      <c r="M37" s="1">
        <f>VLOOKUP($A37,'PV, ESS, EV'!$A$3:$C$33,3)*'PV, ESS, EV'!S$5</f>
        <v>3.4571540846276942</v>
      </c>
      <c r="N37" s="1">
        <f>VLOOKUP($A37,'PV, ESS, EV'!$A$3:$C$33,3)*'PV, ESS, EV'!T$5</f>
        <v>3.7260228786116945</v>
      </c>
      <c r="O37" s="1">
        <f>VLOOKUP($A37,'PV, ESS, EV'!$A$3:$C$33,3)*'PV, ESS, EV'!U$5</f>
        <v>3.738523212207423</v>
      </c>
      <c r="P37" s="1">
        <f>VLOOKUP($A37,'PV, ESS, EV'!$A$3:$C$33,3)*'PV, ESS, EV'!V$5</f>
        <v>3.4927998213230587</v>
      </c>
      <c r="Q37" s="1">
        <f>VLOOKUP($A37,'PV, ESS, EV'!$A$3:$C$33,3)*'PV, ESS, EV'!W$5</f>
        <v>3.024953503698419</v>
      </c>
      <c r="R37" s="1">
        <f>VLOOKUP($A37,'PV, ESS, EV'!$A$3:$C$33,3)*'PV, ESS, EV'!X$5</f>
        <v>2.4013947111188028</v>
      </c>
      <c r="S37" s="1">
        <f>VLOOKUP($A37,'PV, ESS, EV'!$A$3:$C$33,3)*'PV, ESS, EV'!Y$5</f>
        <v>1.7050661715622166</v>
      </c>
      <c r="T37" s="1">
        <f>VLOOKUP($A37,'PV, ESS, EV'!$A$3:$C$33,3)*'PV, ESS, EV'!Z$5</f>
        <v>1.0189524096645899</v>
      </c>
      <c r="U37" s="1">
        <f>VLOOKUP($A37,'PV, ESS, EV'!$A$3:$C$33,3)*'PV, ESS, EV'!AA$5</f>
        <v>0.4109040164537005</v>
      </c>
      <c r="V37" s="1">
        <f>VLOOKUP($A37,'PV, ESS, EV'!$A$3:$C$33,3)*'PV, ESS, EV'!AB$5</f>
        <v>2.6703737230053023E-2</v>
      </c>
      <c r="W37" s="1">
        <f>VLOOKUP($A37,'PV, ESS, EV'!$A$3:$C$33,3)*'PV, ESS, EV'!AC$5</f>
        <v>2.6703737230053023E-2</v>
      </c>
      <c r="X37" s="1">
        <f>VLOOKUP($A37,'PV, ESS, EV'!$A$3:$C$33,3)*'PV, ESS, EV'!AD$5</f>
        <v>2.6703737230053023E-2</v>
      </c>
      <c r="Y37" s="1">
        <f>VLOOKUP($A37,'PV, ESS, EV'!$A$3:$C$33,3)*'PV, ESS, EV'!AE$5</f>
        <v>2.6703737230053023E-2</v>
      </c>
    </row>
    <row r="38" spans="1:25" x14ac:dyDescent="0.25">
      <c r="A38">
        <v>72</v>
      </c>
      <c r="B38" s="1">
        <f>VLOOKUP($A38,'PV, ESS, EV'!$A$3:$C$33,3)*'PV, ESS, EV'!H$5</f>
        <v>0.27237811974654086</v>
      </c>
      <c r="C38" s="1">
        <f>VLOOKUP($A38,'PV, ESS, EV'!$A$3:$C$33,3)*'PV, ESS, EV'!I$5</f>
        <v>0.27237811974654086</v>
      </c>
      <c r="D38" s="1">
        <f>VLOOKUP($A38,'PV, ESS, EV'!$A$3:$C$33,3)*'PV, ESS, EV'!J$5</f>
        <v>0.27237811974654086</v>
      </c>
      <c r="E38" s="1">
        <f>VLOOKUP($A38,'PV, ESS, EV'!$A$3:$C$33,3)*'PV, ESS, EV'!K$5</f>
        <v>0.27237811974654086</v>
      </c>
      <c r="F38" s="1">
        <f>VLOOKUP($A38,'PV, ESS, EV'!$A$3:$C$33,3)*'PV, ESS, EV'!L$5</f>
        <v>0.27237811974654086</v>
      </c>
      <c r="G38" s="1">
        <f>VLOOKUP($A38,'PV, ESS, EV'!$A$3:$C$33,3)*'PV, ESS, EV'!M$5</f>
        <v>0.27237811974654086</v>
      </c>
      <c r="H38" s="1">
        <f>VLOOKUP($A38,'PV, ESS, EV'!$A$3:$C$33,3)*'PV, ESS, EV'!N$5</f>
        <v>3.6630431900505758</v>
      </c>
      <c r="I38" s="1">
        <f>VLOOKUP($A38,'PV, ESS, EV'!$A$3:$C$33,3)*'PV, ESS, EV'!O$5</f>
        <v>9.7626893106388177</v>
      </c>
      <c r="J38" s="1">
        <f>VLOOKUP($A38,'PV, ESS, EV'!$A$3:$C$33,3)*'PV, ESS, EV'!P$5</f>
        <v>16.71181280923113</v>
      </c>
      <c r="K38" s="1">
        <f>VLOOKUP($A38,'PV, ESS, EV'!$A$3:$C$33,3)*'PV, ESS, EV'!Q$5</f>
        <v>23.839419825210904</v>
      </c>
      <c r="L38" s="1">
        <f>VLOOKUP($A38,'PV, ESS, EV'!$A$3:$C$33,3)*'PV, ESS, EV'!R$5</f>
        <v>30.307595235817104</v>
      </c>
      <c r="M38" s="1">
        <f>VLOOKUP($A38,'PV, ESS, EV'!$A$3:$C$33,3)*'PV, ESS, EV'!S$5</f>
        <v>35.262971663202485</v>
      </c>
      <c r="N38" s="1">
        <f>VLOOKUP($A38,'PV, ESS, EV'!$A$3:$C$33,3)*'PV, ESS, EV'!T$5</f>
        <v>38.005433361839287</v>
      </c>
      <c r="O38" s="1">
        <f>VLOOKUP($A38,'PV, ESS, EV'!$A$3:$C$33,3)*'PV, ESS, EV'!U$5</f>
        <v>38.132936764515719</v>
      </c>
      <c r="P38" s="1">
        <f>VLOOKUP($A38,'PV, ESS, EV'!$A$3:$C$33,3)*'PV, ESS, EV'!V$5</f>
        <v>35.626558177495198</v>
      </c>
      <c r="Q38" s="1">
        <f>VLOOKUP($A38,'PV, ESS, EV'!$A$3:$C$33,3)*'PV, ESS, EV'!W$5</f>
        <v>30.854525737723876</v>
      </c>
      <c r="R38" s="1">
        <f>VLOOKUP($A38,'PV, ESS, EV'!$A$3:$C$33,3)*'PV, ESS, EV'!X$5</f>
        <v>24.494226053411786</v>
      </c>
      <c r="S38" s="1">
        <f>VLOOKUP($A38,'PV, ESS, EV'!$A$3:$C$33,3)*'PV, ESS, EV'!Y$5</f>
        <v>17.391674949934611</v>
      </c>
      <c r="T38" s="1">
        <f>VLOOKUP($A38,'PV, ESS, EV'!$A$3:$C$33,3)*'PV, ESS, EV'!Z$5</f>
        <v>10.393314578578817</v>
      </c>
      <c r="U38" s="1">
        <f>VLOOKUP($A38,'PV, ESS, EV'!$A$3:$C$33,3)*'PV, ESS, EV'!AA$5</f>
        <v>4.1912209678277454</v>
      </c>
      <c r="V38" s="1">
        <f>VLOOKUP($A38,'PV, ESS, EV'!$A$3:$C$33,3)*'PV, ESS, EV'!AB$5</f>
        <v>0.27237811974654086</v>
      </c>
      <c r="W38" s="1">
        <f>VLOOKUP($A38,'PV, ESS, EV'!$A$3:$C$33,3)*'PV, ESS, EV'!AC$5</f>
        <v>0.27237811974654086</v>
      </c>
      <c r="X38" s="1">
        <f>VLOOKUP($A38,'PV, ESS, EV'!$A$3:$C$33,3)*'PV, ESS, EV'!AD$5</f>
        <v>0.27237811974654086</v>
      </c>
      <c r="Y38" s="1">
        <f>VLOOKUP($A38,'PV, ESS, EV'!$A$3:$C$33,3)*'PV, ESS, EV'!AE$5</f>
        <v>0.27237811974654086</v>
      </c>
    </row>
    <row r="39" spans="1:25" x14ac:dyDescent="0.25">
      <c r="A39">
        <v>103</v>
      </c>
      <c r="B39" s="1">
        <f>VLOOKUP($A39,'PV, ESS, EV'!$A$3:$C$33,3)*'PV, ESS, EV'!H$5</f>
        <v>0.2758114573904048</v>
      </c>
      <c r="C39" s="1">
        <f>VLOOKUP($A39,'PV, ESS, EV'!$A$3:$C$33,3)*'PV, ESS, EV'!I$5</f>
        <v>0.2758114573904048</v>
      </c>
      <c r="D39" s="1">
        <f>VLOOKUP($A39,'PV, ESS, EV'!$A$3:$C$33,3)*'PV, ESS, EV'!J$5</f>
        <v>0.2758114573904048</v>
      </c>
      <c r="E39" s="1">
        <f>VLOOKUP($A39,'PV, ESS, EV'!$A$3:$C$33,3)*'PV, ESS, EV'!K$5</f>
        <v>0.2758114573904048</v>
      </c>
      <c r="F39" s="1">
        <f>VLOOKUP($A39,'PV, ESS, EV'!$A$3:$C$33,3)*'PV, ESS, EV'!L$5</f>
        <v>0.2758114573904048</v>
      </c>
      <c r="G39" s="1">
        <f>VLOOKUP($A39,'PV, ESS, EV'!$A$3:$C$33,3)*'PV, ESS, EV'!M$5</f>
        <v>0.2758114573904048</v>
      </c>
      <c r="H39" s="1">
        <f>VLOOKUP($A39,'PV, ESS, EV'!$A$3:$C$33,3)*'PV, ESS, EV'!N$5</f>
        <v>3.7092160033705404</v>
      </c>
      <c r="I39" s="1">
        <f>VLOOKUP($A39,'PV, ESS, EV'!$A$3:$C$33,3)*'PV, ESS, EV'!O$5</f>
        <v>9.8857484195964496</v>
      </c>
      <c r="J39" s="1">
        <f>VLOOKUP($A39,'PV, ESS, EV'!$A$3:$C$33,3)*'PV, ESS, EV'!P$5</f>
        <v>16.922465911868496</v>
      </c>
      <c r="K39" s="1">
        <f>VLOOKUP($A39,'PV, ESS, EV'!$A$3:$C$33,3)*'PV, ESS, EV'!Q$5</f>
        <v>24.139916713763981</v>
      </c>
      <c r="L39" s="1">
        <f>VLOOKUP($A39,'PV, ESS, EV'!$A$3:$C$33,3)*'PV, ESS, EV'!R$5</f>
        <v>30.689623747192947</v>
      </c>
      <c r="M39" s="1">
        <f>VLOOKUP($A39,'PV, ESS, EV'!$A$3:$C$33,3)*'PV, ESS, EV'!S$5</f>
        <v>35.707462902654612</v>
      </c>
      <c r="N39" s="1">
        <f>VLOOKUP($A39,'PV, ESS, EV'!$A$3:$C$33,3)*'PV, ESS, EV'!T$5</f>
        <v>38.484493446232214</v>
      </c>
      <c r="O39" s="1">
        <f>VLOOKUP($A39,'PV, ESS, EV'!$A$3:$C$33,3)*'PV, ESS, EV'!U$5</f>
        <v>38.613604034656667</v>
      </c>
      <c r="P39" s="1">
        <f>VLOOKUP($A39,'PV, ESS, EV'!$A$3:$C$33,3)*'PV, ESS, EV'!V$5</f>
        <v>36.075632440236731</v>
      </c>
      <c r="Q39" s="1">
        <f>VLOOKUP($A39,'PV, ESS, EV'!$A$3:$C$33,3)*'PV, ESS, EV'!W$5</f>
        <v>31.243448331056527</v>
      </c>
      <c r="R39" s="1">
        <f>VLOOKUP($A39,'PV, ESS, EV'!$A$3:$C$33,3)*'PV, ESS, EV'!X$5</f>
        <v>24.802976801984205</v>
      </c>
      <c r="S39" s="1">
        <f>VLOOKUP($A39,'PV, ESS, EV'!$A$3:$C$33,3)*'PV, ESS, EV'!Y$5</f>
        <v>17.61089774342118</v>
      </c>
      <c r="T39" s="1">
        <f>VLOOKUP($A39,'PV, ESS, EV'!$A$3:$C$33,3)*'PV, ESS, EV'!Z$5</f>
        <v>10.524322745535693</v>
      </c>
      <c r="U39" s="1">
        <f>VLOOKUP($A39,'PV, ESS, EV'!$A$3:$C$33,3)*'PV, ESS, EV'!AA$5</f>
        <v>4.244051484228935</v>
      </c>
      <c r="V39" s="1">
        <f>VLOOKUP($A39,'PV, ESS, EV'!$A$3:$C$33,3)*'PV, ESS, EV'!AB$5</f>
        <v>0.2758114573904048</v>
      </c>
      <c r="W39" s="1">
        <f>VLOOKUP($A39,'PV, ESS, EV'!$A$3:$C$33,3)*'PV, ESS, EV'!AC$5</f>
        <v>0.2758114573904048</v>
      </c>
      <c r="X39" s="1">
        <f>VLOOKUP($A39,'PV, ESS, EV'!$A$3:$C$33,3)*'PV, ESS, EV'!AD$5</f>
        <v>0.2758114573904048</v>
      </c>
      <c r="Y39" s="1">
        <f>VLOOKUP($A39,'PV, ESS, EV'!$A$3:$C$33,3)*'PV, ESS, EV'!AE$5</f>
        <v>0.2758114573904048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C1F1-DF9B-451B-9C8C-522773AA8B71}">
  <dimension ref="A1:Y39"/>
  <sheetViews>
    <sheetView workbookViewId="0">
      <selection activeCell="W13" sqref="W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4ED0-0F74-44EF-AE04-559DBA1C0567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('[1]DownFlex, Summer'!B2*(1+[1]Main!$B$4)^(Main!$B$5-2020))+VLOOKUP($A2,'EV DownFlex'!$A$2:$Y$32,B$1+2)</f>
        <v>1.1289743753736263</v>
      </c>
      <c r="C2" s="1">
        <f>('[1]DownFlex, Summer'!C2*(1+[1]Main!$B$4)^(Main!$B$5-2020))+VLOOKUP($A2,'EV DownFlex'!$A$2:$Y$32,C$1+2)</f>
        <v>1.2008491070702834</v>
      </c>
      <c r="D2" s="1">
        <f>('[1]DownFlex, Summer'!D2*(1+[1]Main!$B$4)^(Main!$B$5-2020))+VLOOKUP($A2,'EV DownFlex'!$A$2:$Y$32,D$1+2)</f>
        <v>1.2814873424607205</v>
      </c>
      <c r="E2" s="1">
        <f>('[1]DownFlex, Summer'!E2*(1+[1]Main!$B$4)^(Main!$B$5-2020))+VLOOKUP($A2,'EV DownFlex'!$A$2:$Y$32,E$1+2)</f>
        <v>1.3323930106261481</v>
      </c>
      <c r="F2" s="1">
        <f>('[1]DownFlex, Summer'!F2*(1+[1]Main!$B$4)^(Main!$B$5-2020))+VLOOKUP($A2,'EV DownFlex'!$A$2:$Y$32,F$1+2)</f>
        <v>1.4436234132682499</v>
      </c>
      <c r="G2" s="1">
        <f>('[1]DownFlex, Summer'!G2*(1+[1]Main!$B$4)^(Main!$B$5-2020))+VLOOKUP($A2,'EV DownFlex'!$A$2:$Y$32,G$1+2)</f>
        <v>1.538494668587014</v>
      </c>
      <c r="H2" s="1">
        <f>('[1]DownFlex, Summer'!H2*(1+[1]Main!$B$4)^(Main!$B$5-2020))+VLOOKUP($A2,'EV DownFlex'!$A$2:$Y$32,H$1+2)</f>
        <v>1.4759949433964992</v>
      </c>
      <c r="I2" s="1">
        <f>('[1]DownFlex, Summer'!I2*(1+[1]Main!$B$4)^(Main!$B$5-2020))+VLOOKUP($A2,'EV DownFlex'!$A$2:$Y$32,I$1+2)</f>
        <v>1.3409003547875507</v>
      </c>
      <c r="J2" s="1">
        <f>('[1]DownFlex, Summer'!J2*(1+[1]Main!$B$4)^(Main!$B$5-2020))+VLOOKUP($A2,'EV DownFlex'!$A$2:$Y$32,J$1+2)</f>
        <v>1.236347737637463</v>
      </c>
      <c r="K2" s="1">
        <f>('[1]DownFlex, Summer'!K2*(1+[1]Main!$B$4)^(Main!$B$5-2020))+VLOOKUP($A2,'EV DownFlex'!$A$2:$Y$32,K$1+2)</f>
        <v>1.8398802648756793</v>
      </c>
      <c r="L2" s="1">
        <f>('[1]DownFlex, Summer'!L2*(1+[1]Main!$B$4)^(Main!$B$5-2020))+VLOOKUP($A2,'EV DownFlex'!$A$2:$Y$32,L$1+2)</f>
        <v>1.8065221000832961</v>
      </c>
      <c r="M2" s="1">
        <f>('[1]DownFlex, Summer'!M2*(1+[1]Main!$B$4)^(Main!$B$5-2020))+VLOOKUP($A2,'EV DownFlex'!$A$2:$Y$32,M$1+2)</f>
        <v>1.8093649787556745</v>
      </c>
      <c r="N2" s="1">
        <f>('[1]DownFlex, Summer'!N2*(1+[1]Main!$B$4)^(Main!$B$5-2020))+VLOOKUP($A2,'EV DownFlex'!$A$2:$Y$32,N$1+2)</f>
        <v>1.6335391124976566</v>
      </c>
      <c r="O2" s="1">
        <f>('[1]DownFlex, Summer'!O2*(1+[1]Main!$B$4)^(Main!$B$5-2020))+VLOOKUP($A2,'EV DownFlex'!$A$2:$Y$32,O$1+2)</f>
        <v>1.5797526109202771</v>
      </c>
      <c r="P2" s="1">
        <f>('[1]DownFlex, Summer'!P2*(1+[1]Main!$B$4)^(Main!$B$5-2020))+VLOOKUP($A2,'EV DownFlex'!$A$2:$Y$32,P$1+2)</f>
        <v>1.5182722622560785</v>
      </c>
      <c r="Q2" s="1">
        <f>('[1]DownFlex, Summer'!Q2*(1+[1]Main!$B$4)^(Main!$B$5-2020))+VLOOKUP($A2,'EV DownFlex'!$A$2:$Y$32,Q$1+2)</f>
        <v>1.4968358117990597</v>
      </c>
      <c r="R2" s="1">
        <f>('[1]DownFlex, Summer'!R2*(1+[1]Main!$B$4)^(Main!$B$5-2020))+VLOOKUP($A2,'EV DownFlex'!$A$2:$Y$32,R$1+2)</f>
        <v>1.3872736594238979</v>
      </c>
      <c r="S2" s="1">
        <f>('[1]DownFlex, Summer'!S2*(1+[1]Main!$B$4)^(Main!$B$5-2020))+VLOOKUP($A2,'EV DownFlex'!$A$2:$Y$32,S$1+2)</f>
        <v>1.3122826435362411</v>
      </c>
      <c r="T2" s="1">
        <f>('[1]DownFlex, Summer'!T2*(1+[1]Main!$B$4)^(Main!$B$5-2020))+VLOOKUP($A2,'EV DownFlex'!$A$2:$Y$32,T$1+2)</f>
        <v>0.85395113132799394</v>
      </c>
      <c r="U2" s="1">
        <f>('[1]DownFlex, Summer'!U2*(1+[1]Main!$B$4)^(Main!$B$5-2020))+VLOOKUP($A2,'EV DownFlex'!$A$2:$Y$32,U$1+2)</f>
        <v>0.97098878282202916</v>
      </c>
      <c r="V2" s="1">
        <f>('[1]DownFlex, Summer'!V2*(1+[1]Main!$B$4)^(Main!$B$5-2020))+VLOOKUP($A2,'EV DownFlex'!$A$2:$Y$32,V$1+2)</f>
        <v>0.97492362262074905</v>
      </c>
      <c r="W2" s="1">
        <f>('[1]DownFlex, Summer'!W2*(1+[1]Main!$B$4)^(Main!$B$5-2020))+VLOOKUP($A2,'EV DownFlex'!$A$2:$Y$32,W$1+2)</f>
        <v>0.93571997871094692</v>
      </c>
      <c r="X2" s="1">
        <f>('[1]DownFlex, Summer'!X2*(1+[1]Main!$B$4)^(Main!$B$5-2020))+VLOOKUP($A2,'EV DownFlex'!$A$2:$Y$32,X$1+2)</f>
        <v>1.0719406556120363</v>
      </c>
      <c r="Y2" s="1">
        <f>('[1]DownFlex, Summer'!Y2*(1+[1]Main!$B$4)^(Main!$B$5-2020))+VLOOKUP($A2,'EV DownFlex'!$A$2:$Y$32,Y$1+2)</f>
        <v>1.1912807650215314</v>
      </c>
    </row>
    <row r="3" spans="1:25" x14ac:dyDescent="0.25">
      <c r="A3">
        <v>2</v>
      </c>
      <c r="B3" s="1">
        <f>('[1]DownFlex, Summer'!B3*(1+[1]Main!$B$4)^(Main!$B$5-2020))+VLOOKUP($A3,'EV DownFlex'!$A$2:$Y$32,B$1+2)</f>
        <v>5.7624645399042755</v>
      </c>
      <c r="C3" s="1">
        <f>('[1]DownFlex, Summer'!C3*(1+[1]Main!$B$4)^(Main!$B$5-2020))+VLOOKUP($A3,'EV DownFlex'!$A$2:$Y$32,C$1+2)</f>
        <v>5.9462354337540262</v>
      </c>
      <c r="D3" s="1">
        <f>('[1]DownFlex, Summer'!D3*(1+[1]Main!$B$4)^(Main!$B$5-2020))+VLOOKUP($A3,'EV DownFlex'!$A$2:$Y$32,D$1+2)</f>
        <v>6.1502448744177727</v>
      </c>
      <c r="E3" s="1">
        <f>('[1]DownFlex, Summer'!E3*(1+[1]Main!$B$4)^(Main!$B$5-2020))+VLOOKUP($A3,'EV DownFlex'!$A$2:$Y$32,E$1+2)</f>
        <v>6.4435956873681954</v>
      </c>
      <c r="F3" s="1">
        <f>('[1]DownFlex, Summer'!F3*(1+[1]Main!$B$4)^(Main!$B$5-2020))+VLOOKUP($A3,'EV DownFlex'!$A$2:$Y$32,F$1+2)</f>
        <v>6.756388077527351</v>
      </c>
      <c r="G3" s="1">
        <f>('[1]DownFlex, Summer'!G3*(1+[1]Main!$B$4)^(Main!$B$5-2020))+VLOOKUP($A3,'EV DownFlex'!$A$2:$Y$32,G$1+2)</f>
        <v>6.9434639306108101</v>
      </c>
      <c r="H3" s="1">
        <f>('[1]DownFlex, Summer'!H3*(1+[1]Main!$B$4)^(Main!$B$5-2020))+VLOOKUP($A3,'EV DownFlex'!$A$2:$Y$32,H$1+2)</f>
        <v>6.9107008432404804</v>
      </c>
      <c r="I3" s="1">
        <f>('[1]DownFlex, Summer'!I3*(1+[1]Main!$B$4)^(Main!$B$5-2020))+VLOOKUP($A3,'EV DownFlex'!$A$2:$Y$32,I$1+2)</f>
        <v>6.8049656116646684</v>
      </c>
      <c r="J3" s="1">
        <f>('[1]DownFlex, Summer'!J3*(1+[1]Main!$B$4)^(Main!$B$5-2020))+VLOOKUP($A3,'EV DownFlex'!$A$2:$Y$32,J$1+2)</f>
        <v>6.3615989827447637</v>
      </c>
      <c r="K3" s="1">
        <f>('[1]DownFlex, Summer'!K3*(1+[1]Main!$B$4)^(Main!$B$5-2020))+VLOOKUP($A3,'EV DownFlex'!$A$2:$Y$32,K$1+2)</f>
        <v>9.1367350056825956</v>
      </c>
      <c r="L3" s="1">
        <f>('[1]DownFlex, Summer'!L3*(1+[1]Main!$B$4)^(Main!$B$5-2020))+VLOOKUP($A3,'EV DownFlex'!$A$2:$Y$32,L$1+2)</f>
        <v>8.93210207408708</v>
      </c>
      <c r="M3" s="1">
        <f>('[1]DownFlex, Summer'!M3*(1+[1]Main!$B$4)^(Main!$B$5-2020))+VLOOKUP($A3,'EV DownFlex'!$A$2:$Y$32,M$1+2)</f>
        <v>8.6696580979188234</v>
      </c>
      <c r="N3" s="1">
        <f>('[1]DownFlex, Summer'!N3*(1+[1]Main!$B$4)^(Main!$B$5-2020))+VLOOKUP($A3,'EV DownFlex'!$A$2:$Y$32,N$1+2)</f>
        <v>8.1514289783219986</v>
      </c>
      <c r="O3" s="1">
        <f>('[1]DownFlex, Summer'!O3*(1+[1]Main!$B$4)^(Main!$B$5-2020))+VLOOKUP($A3,'EV DownFlex'!$A$2:$Y$32,O$1+2)</f>
        <v>7.8274675547368116</v>
      </c>
      <c r="P3" s="1">
        <f>('[1]DownFlex, Summer'!P3*(1+[1]Main!$B$4)^(Main!$B$5-2020))+VLOOKUP($A3,'EV DownFlex'!$A$2:$Y$32,P$1+2)</f>
        <v>7.5340970864322729</v>
      </c>
      <c r="Q3" s="1">
        <f>('[1]DownFlex, Summer'!Q3*(1+[1]Main!$B$4)^(Main!$B$5-2020))+VLOOKUP($A3,'EV DownFlex'!$A$2:$Y$32,Q$1+2)</f>
        <v>7.130592724057693</v>
      </c>
      <c r="R3" s="1">
        <f>('[1]DownFlex, Summer'!R3*(1+[1]Main!$B$4)^(Main!$B$5-2020))+VLOOKUP($A3,'EV DownFlex'!$A$2:$Y$32,R$1+2)</f>
        <v>6.962975681877313</v>
      </c>
      <c r="S3" s="1">
        <f>('[1]DownFlex, Summer'!S3*(1+[1]Main!$B$4)^(Main!$B$5-2020))+VLOOKUP($A3,'EV DownFlex'!$A$2:$Y$32,S$1+2)</f>
        <v>6.7250721564910947</v>
      </c>
      <c r="T3" s="1">
        <f>('[1]DownFlex, Summer'!T3*(1+[1]Main!$B$4)^(Main!$B$5-2020))+VLOOKUP($A3,'EV DownFlex'!$A$2:$Y$32,T$1+2)</f>
        <v>4.6033996929706298</v>
      </c>
      <c r="U3" s="1">
        <f>('[1]DownFlex, Summer'!U3*(1+[1]Main!$B$4)^(Main!$B$5-2020))+VLOOKUP($A3,'EV DownFlex'!$A$2:$Y$32,U$1+2)</f>
        <v>4.7378187552771251</v>
      </c>
      <c r="V3" s="1">
        <f>('[1]DownFlex, Summer'!V3*(1+[1]Main!$B$4)^(Main!$B$5-2020))+VLOOKUP($A3,'EV DownFlex'!$A$2:$Y$32,V$1+2)</f>
        <v>4.9311833979935189</v>
      </c>
      <c r="W3" s="1">
        <f>('[1]DownFlex, Summer'!W3*(1+[1]Main!$B$4)^(Main!$B$5-2020))+VLOOKUP($A3,'EV DownFlex'!$A$2:$Y$32,W$1+2)</f>
        <v>5.191457186520303</v>
      </c>
      <c r="X3" s="1">
        <f>('[1]DownFlex, Summer'!X3*(1+[1]Main!$B$4)^(Main!$B$5-2020))+VLOOKUP($A3,'EV DownFlex'!$A$2:$Y$32,X$1+2)</f>
        <v>5.3596589333585616</v>
      </c>
      <c r="Y3" s="1">
        <f>('[1]DownFlex, Summer'!Y3*(1+[1]Main!$B$4)^(Main!$B$5-2020))+VLOOKUP($A3,'EV DownFlex'!$A$2:$Y$32,Y$1+2)</f>
        <v>5.6360648054515554</v>
      </c>
    </row>
    <row r="4" spans="1:25" x14ac:dyDescent="0.25">
      <c r="A4">
        <v>3</v>
      </c>
      <c r="B4" s="1">
        <f>('[1]DownFlex, Summer'!B4*(1+[1]Main!$B$4)^(Main!$B$5-2020))+VLOOKUP($A4,'EV DownFlex'!$A$2:$Y$32,B$1+2)</f>
        <v>8.1382293287533471</v>
      </c>
      <c r="C4" s="1">
        <f>('[1]DownFlex, Summer'!C4*(1+[1]Main!$B$4)^(Main!$B$5-2020))+VLOOKUP($A4,'EV DownFlex'!$A$2:$Y$32,C$1+2)</f>
        <v>8.4082682080376632</v>
      </c>
      <c r="D4" s="1">
        <f>('[1]DownFlex, Summer'!D4*(1+[1]Main!$B$4)^(Main!$B$5-2020))+VLOOKUP($A4,'EV DownFlex'!$A$2:$Y$32,D$1+2)</f>
        <v>8.6616339145809533</v>
      </c>
      <c r="E4" s="1">
        <f>('[1]DownFlex, Summer'!E4*(1+[1]Main!$B$4)^(Main!$B$5-2020))+VLOOKUP($A4,'EV DownFlex'!$A$2:$Y$32,E$1+2)</f>
        <v>9.0414950946280879</v>
      </c>
      <c r="F4" s="1">
        <f>('[1]DownFlex, Summer'!F4*(1+[1]Main!$B$4)^(Main!$B$5-2020))+VLOOKUP($A4,'EV DownFlex'!$A$2:$Y$32,F$1+2)</f>
        <v>9.4866130436776164</v>
      </c>
      <c r="G4" s="1">
        <f>('[1]DownFlex, Summer'!G4*(1+[1]Main!$B$4)^(Main!$B$5-2020))+VLOOKUP($A4,'EV DownFlex'!$A$2:$Y$32,G$1+2)</f>
        <v>9.8437487189013329</v>
      </c>
      <c r="H4" s="1">
        <f>('[1]DownFlex, Summer'!H4*(1+[1]Main!$B$4)^(Main!$B$5-2020))+VLOOKUP($A4,'EV DownFlex'!$A$2:$Y$32,H$1+2)</f>
        <v>9.9997079793888233</v>
      </c>
      <c r="I4" s="1">
        <f>('[1]DownFlex, Summer'!I4*(1+[1]Main!$B$4)^(Main!$B$5-2020))+VLOOKUP($A4,'EV DownFlex'!$A$2:$Y$32,I$1+2)</f>
        <v>9.9441952795217912</v>
      </c>
      <c r="J4" s="1">
        <f>('[1]DownFlex, Summer'!J4*(1+[1]Main!$B$4)^(Main!$B$5-2020))+VLOOKUP($A4,'EV DownFlex'!$A$2:$Y$32,J$1+2)</f>
        <v>9.1735340635564153</v>
      </c>
      <c r="K4" s="1">
        <f>('[1]DownFlex, Summer'!K4*(1+[1]Main!$B$4)^(Main!$B$5-2020))+VLOOKUP($A4,'EV DownFlex'!$A$2:$Y$32,K$1+2)</f>
        <v>13.028560168980702</v>
      </c>
      <c r="L4" s="1">
        <f>('[1]DownFlex, Summer'!L4*(1+[1]Main!$B$4)^(Main!$B$5-2020))+VLOOKUP($A4,'EV DownFlex'!$A$2:$Y$32,L$1+2)</f>
        <v>12.755084337542741</v>
      </c>
      <c r="M4" s="1">
        <f>('[1]DownFlex, Summer'!M4*(1+[1]Main!$B$4)^(Main!$B$5-2020))+VLOOKUP($A4,'EV DownFlex'!$A$2:$Y$32,M$1+2)</f>
        <v>12.452415435499422</v>
      </c>
      <c r="N4" s="1">
        <f>('[1]DownFlex, Summer'!N4*(1+[1]Main!$B$4)^(Main!$B$5-2020))+VLOOKUP($A4,'EV DownFlex'!$A$2:$Y$32,N$1+2)</f>
        <v>11.689018552013062</v>
      </c>
      <c r="O4" s="1">
        <f>('[1]DownFlex, Summer'!O4*(1+[1]Main!$B$4)^(Main!$B$5-2020))+VLOOKUP($A4,'EV DownFlex'!$A$2:$Y$32,O$1+2)</f>
        <v>11.263134315623564</v>
      </c>
      <c r="P4" s="1">
        <f>('[1]DownFlex, Summer'!P4*(1+[1]Main!$B$4)^(Main!$B$5-2020))+VLOOKUP($A4,'EV DownFlex'!$A$2:$Y$32,P$1+2)</f>
        <v>10.81870008588079</v>
      </c>
      <c r="Q4" s="1">
        <f>('[1]DownFlex, Summer'!Q4*(1+[1]Main!$B$4)^(Main!$B$5-2020))+VLOOKUP($A4,'EV DownFlex'!$A$2:$Y$32,Q$1+2)</f>
        <v>10.215870850498176</v>
      </c>
      <c r="R4" s="1">
        <f>('[1]DownFlex, Summer'!R4*(1+[1]Main!$B$4)^(Main!$B$5-2020))+VLOOKUP($A4,'EV DownFlex'!$A$2:$Y$32,R$1+2)</f>
        <v>9.8246677590206275</v>
      </c>
      <c r="S4" s="1">
        <f>('[1]DownFlex, Summer'!S4*(1+[1]Main!$B$4)^(Main!$B$5-2020))+VLOOKUP($A4,'EV DownFlex'!$A$2:$Y$32,S$1+2)</f>
        <v>9.4687172352911571</v>
      </c>
      <c r="T4" s="1">
        <f>('[1]DownFlex, Summer'!T4*(1+[1]Main!$B$4)^(Main!$B$5-2020))+VLOOKUP($A4,'EV DownFlex'!$A$2:$Y$32,T$1+2)</f>
        <v>6.4412999974791818</v>
      </c>
      <c r="U4" s="1">
        <f>('[1]DownFlex, Summer'!U4*(1+[1]Main!$B$4)^(Main!$B$5-2020))+VLOOKUP($A4,'EV DownFlex'!$A$2:$Y$32,U$1+2)</f>
        <v>6.6620738885951774</v>
      </c>
      <c r="V4" s="1">
        <f>('[1]DownFlex, Summer'!V4*(1+[1]Main!$B$4)^(Main!$B$5-2020))+VLOOKUP($A4,'EV DownFlex'!$A$2:$Y$32,V$1+2)</f>
        <v>6.9320448701030015</v>
      </c>
      <c r="W4" s="1">
        <f>('[1]DownFlex, Summer'!W4*(1+[1]Main!$B$4)^(Main!$B$5-2020))+VLOOKUP($A4,'EV DownFlex'!$A$2:$Y$32,W$1+2)</f>
        <v>7.2298348093245197</v>
      </c>
      <c r="X4" s="1">
        <f>('[1]DownFlex, Summer'!X4*(1+[1]Main!$B$4)^(Main!$B$5-2020))+VLOOKUP($A4,'EV DownFlex'!$A$2:$Y$32,X$1+2)</f>
        <v>7.5333391384756894</v>
      </c>
      <c r="Y4" s="1">
        <f>('[1]DownFlex, Summer'!Y4*(1+[1]Main!$B$4)^(Main!$B$5-2020))+VLOOKUP($A4,'EV DownFlex'!$A$2:$Y$32,Y$1+2)</f>
        <v>7.9651992922093307</v>
      </c>
    </row>
    <row r="5" spans="1:25" x14ac:dyDescent="0.25">
      <c r="A5">
        <v>4</v>
      </c>
      <c r="B5" s="1">
        <f>('[1]DownFlex, Summer'!B5*(1+[1]Main!$B$4)^(Main!$B$5-2020))+VLOOKUP($A5,'EV DownFlex'!$A$2:$Y$32,B$1+2)</f>
        <v>11.869300963097182</v>
      </c>
      <c r="C5" s="1">
        <f>('[1]DownFlex, Summer'!C5*(1+[1]Main!$B$4)^(Main!$B$5-2020))+VLOOKUP($A5,'EV DownFlex'!$A$2:$Y$32,C$1+2)</f>
        <v>12.202255395061265</v>
      </c>
      <c r="D5" s="1">
        <f>('[1]DownFlex, Summer'!D5*(1+[1]Main!$B$4)^(Main!$B$5-2020))+VLOOKUP($A5,'EV DownFlex'!$A$2:$Y$32,D$1+2)</f>
        <v>12.564063347932644</v>
      </c>
      <c r="E5" s="1">
        <f>('[1]DownFlex, Summer'!E5*(1+[1]Main!$B$4)^(Main!$B$5-2020))+VLOOKUP($A5,'EV DownFlex'!$A$2:$Y$32,E$1+2)</f>
        <v>13.125399886182063</v>
      </c>
      <c r="F5" s="1">
        <f>('[1]DownFlex, Summer'!F5*(1+[1]Main!$B$4)^(Main!$B$5-2020))+VLOOKUP($A5,'EV DownFlex'!$A$2:$Y$32,F$1+2)</f>
        <v>13.867956746115091</v>
      </c>
      <c r="G5" s="1">
        <f>('[1]DownFlex, Summer'!G5*(1+[1]Main!$B$4)^(Main!$B$5-2020))+VLOOKUP($A5,'EV DownFlex'!$A$2:$Y$32,G$1+2)</f>
        <v>14.131876357069123</v>
      </c>
      <c r="H5" s="1">
        <f>('[1]DownFlex, Summer'!H5*(1+[1]Main!$B$4)^(Main!$B$5-2020))+VLOOKUP($A5,'EV DownFlex'!$A$2:$Y$32,H$1+2)</f>
        <v>14.185139731597054</v>
      </c>
      <c r="I5" s="1">
        <f>('[1]DownFlex, Summer'!I5*(1+[1]Main!$B$4)^(Main!$B$5-2020))+VLOOKUP($A5,'EV DownFlex'!$A$2:$Y$32,I$1+2)</f>
        <v>13.892151160567634</v>
      </c>
      <c r="J5" s="1">
        <f>('[1]DownFlex, Summer'!J5*(1+[1]Main!$B$4)^(Main!$B$5-2020))+VLOOKUP($A5,'EV DownFlex'!$A$2:$Y$32,J$1+2)</f>
        <v>12.915821403219983</v>
      </c>
      <c r="K5" s="1">
        <f>('[1]DownFlex, Summer'!K5*(1+[1]Main!$B$4)^(Main!$B$5-2020))+VLOOKUP($A5,'EV DownFlex'!$A$2:$Y$32,K$1+2)</f>
        <v>18.759686840287277</v>
      </c>
      <c r="L5" s="1">
        <f>('[1]DownFlex, Summer'!L5*(1+[1]Main!$B$4)^(Main!$B$5-2020))+VLOOKUP($A5,'EV DownFlex'!$A$2:$Y$32,L$1+2)</f>
        <v>18.442928642567377</v>
      </c>
      <c r="M5" s="1">
        <f>('[1]DownFlex, Summer'!M5*(1+[1]Main!$B$4)^(Main!$B$5-2020))+VLOOKUP($A5,'EV DownFlex'!$A$2:$Y$32,M$1+2)</f>
        <v>17.864591203972232</v>
      </c>
      <c r="N5" s="1">
        <f>('[1]DownFlex, Summer'!N5*(1+[1]Main!$B$4)^(Main!$B$5-2020))+VLOOKUP($A5,'EV DownFlex'!$A$2:$Y$32,N$1+2)</f>
        <v>16.804384721026075</v>
      </c>
      <c r="O5" s="1">
        <f>('[1]DownFlex, Summer'!O5*(1+[1]Main!$B$4)^(Main!$B$5-2020))+VLOOKUP($A5,'EV DownFlex'!$A$2:$Y$32,O$1+2)</f>
        <v>16.206074298104959</v>
      </c>
      <c r="P5" s="1">
        <f>('[1]DownFlex, Summer'!P5*(1+[1]Main!$B$4)^(Main!$B$5-2020))+VLOOKUP($A5,'EV DownFlex'!$A$2:$Y$32,P$1+2)</f>
        <v>15.713727848928944</v>
      </c>
      <c r="Q5" s="1">
        <f>('[1]DownFlex, Summer'!Q5*(1+[1]Main!$B$4)^(Main!$B$5-2020))+VLOOKUP($A5,'EV DownFlex'!$A$2:$Y$32,Q$1+2)</f>
        <v>14.880330529294779</v>
      </c>
      <c r="R5" s="1">
        <f>('[1]DownFlex, Summer'!R5*(1+[1]Main!$B$4)^(Main!$B$5-2020))+VLOOKUP($A5,'EV DownFlex'!$A$2:$Y$32,R$1+2)</f>
        <v>14.490364404137093</v>
      </c>
      <c r="S5" s="1">
        <f>('[1]DownFlex, Summer'!S5*(1+[1]Main!$B$4)^(Main!$B$5-2020))+VLOOKUP($A5,'EV DownFlex'!$A$2:$Y$32,S$1+2)</f>
        <v>13.870171921852886</v>
      </c>
      <c r="T5" s="1">
        <f>('[1]DownFlex, Summer'!T5*(1+[1]Main!$B$4)^(Main!$B$5-2020))+VLOOKUP($A5,'EV DownFlex'!$A$2:$Y$32,T$1+2)</f>
        <v>9.4742110112703202</v>
      </c>
      <c r="U5" s="1">
        <f>('[1]DownFlex, Summer'!U5*(1+[1]Main!$B$4)^(Main!$B$5-2020))+VLOOKUP($A5,'EV DownFlex'!$A$2:$Y$32,U$1+2)</f>
        <v>9.8164841587642577</v>
      </c>
      <c r="V5" s="1">
        <f>('[1]DownFlex, Summer'!V5*(1+[1]Main!$B$4)^(Main!$B$5-2020))+VLOOKUP($A5,'EV DownFlex'!$A$2:$Y$32,V$1+2)</f>
        <v>10.188770234415395</v>
      </c>
      <c r="W5" s="1">
        <f>('[1]DownFlex, Summer'!W5*(1+[1]Main!$B$4)^(Main!$B$5-2020))+VLOOKUP($A5,'EV DownFlex'!$A$2:$Y$32,W$1+2)</f>
        <v>10.712879996278403</v>
      </c>
      <c r="X5" s="1">
        <f>('[1]DownFlex, Summer'!X5*(1+[1]Main!$B$4)^(Main!$B$5-2020))+VLOOKUP($A5,'EV DownFlex'!$A$2:$Y$32,X$1+2)</f>
        <v>11.182159837228696</v>
      </c>
      <c r="Y5" s="1">
        <f>('[1]DownFlex, Summer'!Y5*(1+[1]Main!$B$4)^(Main!$B$5-2020))+VLOOKUP($A5,'EV DownFlex'!$A$2:$Y$32,Y$1+2)</f>
        <v>11.69057514400359</v>
      </c>
    </row>
    <row r="6" spans="1:25" x14ac:dyDescent="0.25">
      <c r="A6">
        <v>5</v>
      </c>
      <c r="B6" s="1">
        <f>('[1]DownFlex, Summer'!B6*(1+[1]Main!$B$4)^(Main!$B$5-2020))+VLOOKUP($A6,'EV DownFlex'!$A$2:$Y$32,B$1+2)</f>
        <v>3.0369226461338421</v>
      </c>
      <c r="C6" s="1">
        <f>('[1]DownFlex, Summer'!C6*(1+[1]Main!$B$4)^(Main!$B$5-2020))+VLOOKUP($A6,'EV DownFlex'!$A$2:$Y$32,C$1+2)</f>
        <v>3.0719218017565306</v>
      </c>
      <c r="D6" s="1">
        <f>('[1]DownFlex, Summer'!D6*(1+[1]Main!$B$4)^(Main!$B$5-2020))+VLOOKUP($A6,'EV DownFlex'!$A$2:$Y$32,D$1+2)</f>
        <v>2.9691471313630711</v>
      </c>
      <c r="E6" s="1">
        <f>('[1]DownFlex, Summer'!E6*(1+[1]Main!$B$4)^(Main!$B$5-2020))+VLOOKUP($A6,'EV DownFlex'!$A$2:$Y$32,E$1+2)</f>
        <v>3.093324324873497</v>
      </c>
      <c r="F6" s="1">
        <f>('[1]DownFlex, Summer'!F6*(1+[1]Main!$B$4)^(Main!$B$5-2020))+VLOOKUP($A6,'EV DownFlex'!$A$2:$Y$32,F$1+2)</f>
        <v>3.2348095049796166</v>
      </c>
      <c r="G6" s="1">
        <f>('[1]DownFlex, Summer'!G6*(1+[1]Main!$B$4)^(Main!$B$5-2020))+VLOOKUP($A6,'EV DownFlex'!$A$2:$Y$32,G$1+2)</f>
        <v>3.3375328711782792</v>
      </c>
      <c r="H6" s="1">
        <f>('[1]DownFlex, Summer'!H6*(1+[1]Main!$B$4)^(Main!$B$5-2020))+VLOOKUP($A6,'EV DownFlex'!$A$2:$Y$32,H$1+2)</f>
        <v>3.1928975123028263</v>
      </c>
      <c r="I6" s="1">
        <f>('[1]DownFlex, Summer'!I6*(1+[1]Main!$B$4)^(Main!$B$5-2020))+VLOOKUP($A6,'EV DownFlex'!$A$2:$Y$32,I$1+2)</f>
        <v>2.9204020996215898</v>
      </c>
      <c r="J6" s="1">
        <f>('[1]DownFlex, Summer'!J6*(1+[1]Main!$B$4)^(Main!$B$5-2020))+VLOOKUP($A6,'EV DownFlex'!$A$2:$Y$32,J$1+2)</f>
        <v>2.5311821406315631</v>
      </c>
      <c r="K6" s="1">
        <f>('[1]DownFlex, Summer'!K6*(1+[1]Main!$B$4)^(Main!$B$5-2020))+VLOOKUP($A6,'EV DownFlex'!$A$2:$Y$32,K$1+2)</f>
        <v>3.8723333937279842</v>
      </c>
      <c r="L6" s="1">
        <f>('[1]DownFlex, Summer'!L6*(1+[1]Main!$B$4)^(Main!$B$5-2020))+VLOOKUP($A6,'EV DownFlex'!$A$2:$Y$32,L$1+2)</f>
        <v>3.8044951617095566</v>
      </c>
      <c r="M6" s="1">
        <f>('[1]DownFlex, Summer'!M6*(1+[1]Main!$B$4)^(Main!$B$5-2020))+VLOOKUP($A6,'EV DownFlex'!$A$2:$Y$32,M$1+2)</f>
        <v>3.7057090674767235</v>
      </c>
      <c r="N6" s="1">
        <f>('[1]DownFlex, Summer'!N6*(1+[1]Main!$B$4)^(Main!$B$5-2020))+VLOOKUP($A6,'EV DownFlex'!$A$2:$Y$32,N$1+2)</f>
        <v>3.5062538798974368</v>
      </c>
      <c r="O6" s="1">
        <f>('[1]DownFlex, Summer'!O6*(1+[1]Main!$B$4)^(Main!$B$5-2020))+VLOOKUP($A6,'EV DownFlex'!$A$2:$Y$32,O$1+2)</f>
        <v>3.3694605594424547</v>
      </c>
      <c r="P6" s="1">
        <f>('[1]DownFlex, Summer'!P6*(1+[1]Main!$B$4)^(Main!$B$5-2020))+VLOOKUP($A6,'EV DownFlex'!$A$2:$Y$32,P$1+2)</f>
        <v>3.2233545998564761</v>
      </c>
      <c r="Q6" s="1">
        <f>('[1]DownFlex, Summer'!Q6*(1+[1]Main!$B$4)^(Main!$B$5-2020))+VLOOKUP($A6,'EV DownFlex'!$A$2:$Y$32,Q$1+2)</f>
        <v>2.970145475926937</v>
      </c>
      <c r="R6" s="1">
        <f>('[1]DownFlex, Summer'!R6*(1+[1]Main!$B$4)^(Main!$B$5-2020))+VLOOKUP($A6,'EV DownFlex'!$A$2:$Y$32,R$1+2)</f>
        <v>2.8812095802000361</v>
      </c>
      <c r="S6" s="1">
        <f>('[1]DownFlex, Summer'!S6*(1+[1]Main!$B$4)^(Main!$B$5-2020))+VLOOKUP($A6,'EV DownFlex'!$A$2:$Y$32,S$1+2)</f>
        <v>2.7606130377711922</v>
      </c>
      <c r="T6" s="1">
        <f>('[1]DownFlex, Summer'!T6*(1+[1]Main!$B$4)^(Main!$B$5-2020))+VLOOKUP($A6,'EV DownFlex'!$A$2:$Y$32,T$1+2)</f>
        <v>1.7417526181672058</v>
      </c>
      <c r="U6" s="1">
        <f>('[1]DownFlex, Summer'!U6*(1+[1]Main!$B$4)^(Main!$B$5-2020))+VLOOKUP($A6,'EV DownFlex'!$A$2:$Y$32,U$1+2)</f>
        <v>1.7967185571820607</v>
      </c>
      <c r="V6" s="1">
        <f>('[1]DownFlex, Summer'!V6*(1+[1]Main!$B$4)^(Main!$B$5-2020))+VLOOKUP($A6,'EV DownFlex'!$A$2:$Y$32,V$1+2)</f>
        <v>1.8688674729950052</v>
      </c>
      <c r="W6" s="1">
        <f>('[1]DownFlex, Summer'!W6*(1+[1]Main!$B$4)^(Main!$B$5-2020))+VLOOKUP($A6,'EV DownFlex'!$A$2:$Y$32,W$1+2)</f>
        <v>2.0342297689807323</v>
      </c>
      <c r="X6" s="1">
        <f>('[1]DownFlex, Summer'!X6*(1+[1]Main!$B$4)^(Main!$B$5-2020))+VLOOKUP($A6,'EV DownFlex'!$A$2:$Y$32,X$1+2)</f>
        <v>2.1986085684025443</v>
      </c>
      <c r="Y6" s="1">
        <f>('[1]DownFlex, Summer'!Y6*(1+[1]Main!$B$4)^(Main!$B$5-2020))+VLOOKUP($A6,'EV DownFlex'!$A$2:$Y$32,Y$1+2)</f>
        <v>2.2624171961232058</v>
      </c>
    </row>
    <row r="7" spans="1:25" x14ac:dyDescent="0.25">
      <c r="A7">
        <v>8</v>
      </c>
      <c r="B7" s="1">
        <f>('[1]DownFlex, Summer'!B7*(1+[1]Main!$B$4)^(Main!$B$5-2020))+VLOOKUP($A7,'EV DownFlex'!$A$2:$Y$32,B$1+2)</f>
        <v>0</v>
      </c>
      <c r="C7" s="1">
        <f>('[1]DownFlex, Summer'!C7*(1+[1]Main!$B$4)^(Main!$B$5-2020))+VLOOKUP($A7,'EV DownFlex'!$A$2:$Y$32,C$1+2)</f>
        <v>0</v>
      </c>
      <c r="D7" s="1">
        <f>('[1]DownFlex, Summer'!D7*(1+[1]Main!$B$4)^(Main!$B$5-2020))+VLOOKUP($A7,'EV DownFlex'!$A$2:$Y$32,D$1+2)</f>
        <v>0</v>
      </c>
      <c r="E7" s="1">
        <f>('[1]DownFlex, Summer'!E7*(1+[1]Main!$B$4)^(Main!$B$5-2020))+VLOOKUP($A7,'EV DownFlex'!$A$2:$Y$32,E$1+2)</f>
        <v>0</v>
      </c>
      <c r="F7" s="1">
        <f>('[1]DownFlex, Summer'!F7*(1+[1]Main!$B$4)^(Main!$B$5-2020))+VLOOKUP($A7,'EV DownFlex'!$A$2:$Y$32,F$1+2)</f>
        <v>0</v>
      </c>
      <c r="G7" s="1">
        <f>('[1]DownFlex, Summer'!G7*(1+[1]Main!$B$4)^(Main!$B$5-2020))+VLOOKUP($A7,'EV DownFlex'!$A$2:$Y$32,G$1+2)</f>
        <v>0</v>
      </c>
      <c r="H7" s="1">
        <f>('[1]DownFlex, Summer'!H7*(1+[1]Main!$B$4)^(Main!$B$5-2020))+VLOOKUP($A7,'EV DownFlex'!$A$2:$Y$32,H$1+2)</f>
        <v>0</v>
      </c>
      <c r="I7" s="1">
        <f>('[1]DownFlex, Summer'!I7*(1+[1]Main!$B$4)^(Main!$B$5-2020))+VLOOKUP($A7,'EV DownFlex'!$A$2:$Y$32,I$1+2)</f>
        <v>0</v>
      </c>
      <c r="J7" s="1">
        <f>('[1]DownFlex, Summer'!J7*(1+[1]Main!$B$4)^(Main!$B$5-2020))+VLOOKUP($A7,'EV DownFlex'!$A$2:$Y$32,J$1+2)</f>
        <v>0</v>
      </c>
      <c r="K7" s="1">
        <f>('[1]DownFlex, Summer'!K7*(1+[1]Main!$B$4)^(Main!$B$5-2020))+VLOOKUP($A7,'EV DownFlex'!$A$2:$Y$32,K$1+2)</f>
        <v>0</v>
      </c>
      <c r="L7" s="1">
        <f>('[1]DownFlex, Summer'!L7*(1+[1]Main!$B$4)^(Main!$B$5-2020))+VLOOKUP($A7,'EV DownFlex'!$A$2:$Y$32,L$1+2)</f>
        <v>0</v>
      </c>
      <c r="M7" s="1">
        <f>('[1]DownFlex, Summer'!M7*(1+[1]Main!$B$4)^(Main!$B$5-2020))+VLOOKUP($A7,'EV DownFlex'!$A$2:$Y$32,M$1+2)</f>
        <v>0</v>
      </c>
      <c r="N7" s="1">
        <f>('[1]DownFlex, Summer'!N7*(1+[1]Main!$B$4)^(Main!$B$5-2020))+VLOOKUP($A7,'EV DownFlex'!$A$2:$Y$32,N$1+2)</f>
        <v>0</v>
      </c>
      <c r="O7" s="1">
        <f>('[1]DownFlex, Summer'!O7*(1+[1]Main!$B$4)^(Main!$B$5-2020))+VLOOKUP($A7,'EV DownFlex'!$A$2:$Y$32,O$1+2)</f>
        <v>0</v>
      </c>
      <c r="P7" s="1">
        <f>('[1]DownFlex, Summer'!P7*(1+[1]Main!$B$4)^(Main!$B$5-2020))+VLOOKUP($A7,'EV DownFlex'!$A$2:$Y$32,P$1+2)</f>
        <v>0</v>
      </c>
      <c r="Q7" s="1">
        <f>('[1]DownFlex, Summer'!Q7*(1+[1]Main!$B$4)^(Main!$B$5-2020))+VLOOKUP($A7,'EV DownFlex'!$A$2:$Y$32,Q$1+2)</f>
        <v>0</v>
      </c>
      <c r="R7" s="1">
        <f>('[1]DownFlex, Summer'!R7*(1+[1]Main!$B$4)^(Main!$B$5-2020))+VLOOKUP($A7,'EV DownFlex'!$A$2:$Y$32,R$1+2)</f>
        <v>0</v>
      </c>
      <c r="S7" s="1">
        <f>('[1]DownFlex, Summer'!S7*(1+[1]Main!$B$4)^(Main!$B$5-2020))+VLOOKUP($A7,'EV DownFlex'!$A$2:$Y$32,S$1+2)</f>
        <v>0</v>
      </c>
      <c r="T7" s="1">
        <f>('[1]DownFlex, Summer'!T7*(1+[1]Main!$B$4)^(Main!$B$5-2020))+VLOOKUP($A7,'EV DownFlex'!$A$2:$Y$32,T$1+2)</f>
        <v>0</v>
      </c>
      <c r="U7" s="1">
        <f>('[1]DownFlex, Summer'!U7*(1+[1]Main!$B$4)^(Main!$B$5-2020))+VLOOKUP($A7,'EV DownFlex'!$A$2:$Y$32,U$1+2)</f>
        <v>0</v>
      </c>
      <c r="V7" s="1">
        <f>('[1]DownFlex, Summer'!V7*(1+[1]Main!$B$4)^(Main!$B$5-2020))+VLOOKUP($A7,'EV DownFlex'!$A$2:$Y$32,V$1+2)</f>
        <v>0</v>
      </c>
      <c r="W7" s="1">
        <f>('[1]DownFlex, Summer'!W7*(1+[1]Main!$B$4)^(Main!$B$5-2020))+VLOOKUP($A7,'EV DownFlex'!$A$2:$Y$32,W$1+2)</f>
        <v>0</v>
      </c>
      <c r="X7" s="1">
        <f>('[1]DownFlex, Summer'!X7*(1+[1]Main!$B$4)^(Main!$B$5-2020))+VLOOKUP($A7,'EV DownFlex'!$A$2:$Y$32,X$1+2)</f>
        <v>0</v>
      </c>
      <c r="Y7" s="1">
        <f>('[1]DownFlex, Summer'!Y7*(1+[1]Main!$B$4)^(Main!$B$5-2020))+VLOOKUP($A7,'EV DownFlex'!$A$2:$Y$32,Y$1+2)</f>
        <v>0</v>
      </c>
    </row>
    <row r="8" spans="1:25" x14ac:dyDescent="0.25">
      <c r="A8">
        <v>9</v>
      </c>
      <c r="B8" s="1">
        <f>('[1]DownFlex, Summer'!B8*(1+[1]Main!$B$4)^(Main!$B$5-2020))+VLOOKUP($A8,'EV DownFlex'!$A$2:$Y$32,B$1+2)</f>
        <v>13.766116637001589</v>
      </c>
      <c r="C8" s="1">
        <f>('[1]DownFlex, Summer'!C8*(1+[1]Main!$B$4)^(Main!$B$5-2020))+VLOOKUP($A8,'EV DownFlex'!$A$2:$Y$32,C$1+2)</f>
        <v>14.223210940232205</v>
      </c>
      <c r="D8" s="1">
        <f>('[1]DownFlex, Summer'!D8*(1+[1]Main!$B$4)^(Main!$B$5-2020))+VLOOKUP($A8,'EV DownFlex'!$A$2:$Y$32,D$1+2)</f>
        <v>15.022575014648231</v>
      </c>
      <c r="E8" s="1">
        <f>('[1]DownFlex, Summer'!E8*(1+[1]Main!$B$4)^(Main!$B$5-2020))+VLOOKUP($A8,'EV DownFlex'!$A$2:$Y$32,E$1+2)</f>
        <v>15.776302015632503</v>
      </c>
      <c r="F8" s="1">
        <f>('[1]DownFlex, Summer'!F8*(1+[1]Main!$B$4)^(Main!$B$5-2020))+VLOOKUP($A8,'EV DownFlex'!$A$2:$Y$32,F$1+2)</f>
        <v>16.717607056249548</v>
      </c>
      <c r="G8" s="1">
        <f>('[1]DownFlex, Summer'!G8*(1+[1]Main!$B$4)^(Main!$B$5-2020))+VLOOKUP($A8,'EV DownFlex'!$A$2:$Y$32,G$1+2)</f>
        <v>16.779530760757041</v>
      </c>
      <c r="H8" s="1">
        <f>('[1]DownFlex, Summer'!H8*(1+[1]Main!$B$4)^(Main!$B$5-2020))+VLOOKUP($A8,'EV DownFlex'!$A$2:$Y$32,H$1+2)</f>
        <v>16.835939802886983</v>
      </c>
      <c r="I8" s="1">
        <f>('[1]DownFlex, Summer'!I8*(1+[1]Main!$B$4)^(Main!$B$5-2020))+VLOOKUP($A8,'EV DownFlex'!$A$2:$Y$32,I$1+2)</f>
        <v>15.542897687939062</v>
      </c>
      <c r="J8" s="1">
        <f>('[1]DownFlex, Summer'!J8*(1+[1]Main!$B$4)^(Main!$B$5-2020))+VLOOKUP($A8,'EV DownFlex'!$A$2:$Y$32,J$1+2)</f>
        <v>14.196995487928278</v>
      </c>
      <c r="K8" s="1">
        <f>('[1]DownFlex, Summer'!K8*(1+[1]Main!$B$4)^(Main!$B$5-2020))+VLOOKUP($A8,'EV DownFlex'!$A$2:$Y$32,K$1+2)</f>
        <v>22.097233051722753</v>
      </c>
      <c r="L8" s="1">
        <f>('[1]DownFlex, Summer'!L8*(1+[1]Main!$B$4)^(Main!$B$5-2020))+VLOOKUP($A8,'EV DownFlex'!$A$2:$Y$32,L$1+2)</f>
        <v>21.555737872334852</v>
      </c>
      <c r="M8" s="1">
        <f>('[1]DownFlex, Summer'!M8*(1+[1]Main!$B$4)^(Main!$B$5-2020))+VLOOKUP($A8,'EV DownFlex'!$A$2:$Y$32,M$1+2)</f>
        <v>20.404516208325816</v>
      </c>
      <c r="N8" s="1">
        <f>('[1]DownFlex, Summer'!N8*(1+[1]Main!$B$4)^(Main!$B$5-2020))+VLOOKUP($A8,'EV DownFlex'!$A$2:$Y$32,N$1+2)</f>
        <v>18.873665431951235</v>
      </c>
      <c r="O8" s="1">
        <f>('[1]DownFlex, Summer'!O8*(1+[1]Main!$B$4)^(Main!$B$5-2020))+VLOOKUP($A8,'EV DownFlex'!$A$2:$Y$32,O$1+2)</f>
        <v>18.135928534611036</v>
      </c>
      <c r="P8" s="1">
        <f>('[1]DownFlex, Summer'!P8*(1+[1]Main!$B$4)^(Main!$B$5-2020))+VLOOKUP($A8,'EV DownFlex'!$A$2:$Y$32,P$1+2)</f>
        <v>17.425036765023879</v>
      </c>
      <c r="Q8" s="1">
        <f>('[1]DownFlex, Summer'!Q8*(1+[1]Main!$B$4)^(Main!$B$5-2020))+VLOOKUP($A8,'EV DownFlex'!$A$2:$Y$32,Q$1+2)</f>
        <v>16.536215659369912</v>
      </c>
      <c r="R8" s="1">
        <f>('[1]DownFlex, Summer'!R8*(1+[1]Main!$B$4)^(Main!$B$5-2020))+VLOOKUP($A8,'EV DownFlex'!$A$2:$Y$32,R$1+2)</f>
        <v>16.197251392715689</v>
      </c>
      <c r="S8" s="1">
        <f>('[1]DownFlex, Summer'!S8*(1+[1]Main!$B$4)^(Main!$B$5-2020))+VLOOKUP($A8,'EV DownFlex'!$A$2:$Y$32,S$1+2)</f>
        <v>15.539239909027337</v>
      </c>
      <c r="T8" s="1">
        <f>('[1]DownFlex, Summer'!T8*(1+[1]Main!$B$4)^(Main!$B$5-2020))+VLOOKUP($A8,'EV DownFlex'!$A$2:$Y$32,T$1+2)</f>
        <v>9.7772663864762563</v>
      </c>
      <c r="U8" s="1">
        <f>('[1]DownFlex, Summer'!U8*(1+[1]Main!$B$4)^(Main!$B$5-2020))+VLOOKUP($A8,'EV DownFlex'!$A$2:$Y$32,U$1+2)</f>
        <v>10.185932832447838</v>
      </c>
      <c r="V8" s="1">
        <f>('[1]DownFlex, Summer'!V8*(1+[1]Main!$B$4)^(Main!$B$5-2020))+VLOOKUP($A8,'EV DownFlex'!$A$2:$Y$32,V$1+2)</f>
        <v>10.470036237206376</v>
      </c>
      <c r="W8" s="1">
        <f>('[1]DownFlex, Summer'!W8*(1+[1]Main!$B$4)^(Main!$B$5-2020))+VLOOKUP($A8,'EV DownFlex'!$A$2:$Y$32,W$1+2)</f>
        <v>11.093380322264148</v>
      </c>
      <c r="X8" s="1">
        <f>('[1]DownFlex, Summer'!X8*(1+[1]Main!$B$4)^(Main!$B$5-2020))+VLOOKUP($A8,'EV DownFlex'!$A$2:$Y$32,X$1+2)</f>
        <v>11.793640169931125</v>
      </c>
      <c r="Y8" s="1">
        <f>('[1]DownFlex, Summer'!Y8*(1+[1]Main!$B$4)^(Main!$B$5-2020))+VLOOKUP($A8,'EV DownFlex'!$A$2:$Y$32,Y$1+2)</f>
        <v>12.823629442117825</v>
      </c>
    </row>
    <row r="9" spans="1:25" x14ac:dyDescent="0.25">
      <c r="A9">
        <v>10</v>
      </c>
      <c r="B9" s="1">
        <f>('[1]DownFlex, Summer'!B9*(1+[1]Main!$B$4)^(Main!$B$5-2020))+VLOOKUP($A9,'EV DownFlex'!$A$2:$Y$32,B$1+2)</f>
        <v>7.1539575962327868</v>
      </c>
      <c r="C9" s="1">
        <f>('[1]DownFlex, Summer'!C9*(1+[1]Main!$B$4)^(Main!$B$5-2020))+VLOOKUP($A9,'EV DownFlex'!$A$2:$Y$32,C$1+2)</f>
        <v>7.3334714598732553</v>
      </c>
      <c r="D9" s="1">
        <f>('[1]DownFlex, Summer'!D9*(1+[1]Main!$B$4)^(Main!$B$5-2020))+VLOOKUP($A9,'EV DownFlex'!$A$2:$Y$32,D$1+2)</f>
        <v>7.6106624058534393</v>
      </c>
      <c r="E9" s="1">
        <f>('[1]DownFlex, Summer'!E9*(1+[1]Main!$B$4)^(Main!$B$5-2020))+VLOOKUP($A9,'EV DownFlex'!$A$2:$Y$32,E$1+2)</f>
        <v>7.9010003149261463</v>
      </c>
      <c r="F9" s="1">
        <f>('[1]DownFlex, Summer'!F9*(1+[1]Main!$B$4)^(Main!$B$5-2020))+VLOOKUP($A9,'EV DownFlex'!$A$2:$Y$32,F$1+2)</f>
        <v>8.3047588615227781</v>
      </c>
      <c r="G9" s="1">
        <f>('[1]DownFlex, Summer'!G9*(1+[1]Main!$B$4)^(Main!$B$5-2020))+VLOOKUP($A9,'EV DownFlex'!$A$2:$Y$32,G$1+2)</f>
        <v>8.5511160777667001</v>
      </c>
      <c r="H9" s="1">
        <f>('[1]DownFlex, Summer'!H9*(1+[1]Main!$B$4)^(Main!$B$5-2020))+VLOOKUP($A9,'EV DownFlex'!$A$2:$Y$32,H$1+2)</f>
        <v>8.599806861276722</v>
      </c>
      <c r="I9" s="1">
        <f>('[1]DownFlex, Summer'!I9*(1+[1]Main!$B$4)^(Main!$B$5-2020))+VLOOKUP($A9,'EV DownFlex'!$A$2:$Y$32,I$1+2)</f>
        <v>8.6221059995219544</v>
      </c>
      <c r="J9" s="1">
        <f>('[1]DownFlex, Summer'!J9*(1+[1]Main!$B$4)^(Main!$B$5-2020))+VLOOKUP($A9,'EV DownFlex'!$A$2:$Y$32,J$1+2)</f>
        <v>8.1061270247296839</v>
      </c>
      <c r="K9" s="1">
        <f>('[1]DownFlex, Summer'!K9*(1+[1]Main!$B$4)^(Main!$B$5-2020))+VLOOKUP($A9,'EV DownFlex'!$A$2:$Y$32,K$1+2)</f>
        <v>11.605210053898215</v>
      </c>
      <c r="L9" s="1">
        <f>('[1]DownFlex, Summer'!L9*(1+[1]Main!$B$4)^(Main!$B$5-2020))+VLOOKUP($A9,'EV DownFlex'!$A$2:$Y$32,L$1+2)</f>
        <v>11.360816569109824</v>
      </c>
      <c r="M9" s="1">
        <f>('[1]DownFlex, Summer'!M9*(1+[1]Main!$B$4)^(Main!$B$5-2020))+VLOOKUP($A9,'EV DownFlex'!$A$2:$Y$32,M$1+2)</f>
        <v>11.059889919997563</v>
      </c>
      <c r="N9" s="1">
        <f>('[1]DownFlex, Summer'!N9*(1+[1]Main!$B$4)^(Main!$B$5-2020))+VLOOKUP($A9,'EV DownFlex'!$A$2:$Y$32,N$1+2)</f>
        <v>10.309856457610341</v>
      </c>
      <c r="O9" s="1">
        <f>('[1]DownFlex, Summer'!O9*(1+[1]Main!$B$4)^(Main!$B$5-2020))+VLOOKUP($A9,'EV DownFlex'!$A$2:$Y$32,O$1+2)</f>
        <v>9.8988606266849395</v>
      </c>
      <c r="P9" s="1">
        <f>('[1]DownFlex, Summer'!P9*(1+[1]Main!$B$4)^(Main!$B$5-2020))+VLOOKUP($A9,'EV DownFlex'!$A$2:$Y$32,P$1+2)</f>
        <v>9.3259161008923321</v>
      </c>
      <c r="Q9" s="1">
        <f>('[1]DownFlex, Summer'!Q9*(1+[1]Main!$B$4)^(Main!$B$5-2020))+VLOOKUP($A9,'EV DownFlex'!$A$2:$Y$32,Q$1+2)</f>
        <v>8.9260369294749804</v>
      </c>
      <c r="R9" s="1">
        <f>('[1]DownFlex, Summer'!R9*(1+[1]Main!$B$4)^(Main!$B$5-2020))+VLOOKUP($A9,'EV DownFlex'!$A$2:$Y$32,R$1+2)</f>
        <v>8.9182425013920721</v>
      </c>
      <c r="S9" s="1">
        <f>('[1]DownFlex, Summer'!S9*(1+[1]Main!$B$4)^(Main!$B$5-2020))+VLOOKUP($A9,'EV DownFlex'!$A$2:$Y$32,S$1+2)</f>
        <v>8.7108831455129021</v>
      </c>
      <c r="T9" s="1">
        <f>('[1]DownFlex, Summer'!T9*(1+[1]Main!$B$4)^(Main!$B$5-2020))+VLOOKUP($A9,'EV DownFlex'!$A$2:$Y$32,T$1+2)</f>
        <v>5.6416785645654519</v>
      </c>
      <c r="U9" s="1">
        <f>('[1]DownFlex, Summer'!U9*(1+[1]Main!$B$4)^(Main!$B$5-2020))+VLOOKUP($A9,'EV DownFlex'!$A$2:$Y$32,U$1+2)</f>
        <v>5.9107445574686581</v>
      </c>
      <c r="V9" s="1">
        <f>('[1]DownFlex, Summer'!V9*(1+[1]Main!$B$4)^(Main!$B$5-2020))+VLOOKUP($A9,'EV DownFlex'!$A$2:$Y$32,V$1+2)</f>
        <v>6.0384898480570293</v>
      </c>
      <c r="W9" s="1">
        <f>('[1]DownFlex, Summer'!W9*(1+[1]Main!$B$4)^(Main!$B$5-2020))+VLOOKUP($A9,'EV DownFlex'!$A$2:$Y$32,W$1+2)</f>
        <v>6.385351807319509</v>
      </c>
      <c r="X9" s="1">
        <f>('[1]DownFlex, Summer'!X9*(1+[1]Main!$B$4)^(Main!$B$5-2020))+VLOOKUP($A9,'EV DownFlex'!$A$2:$Y$32,X$1+2)</f>
        <v>6.5697197646758063</v>
      </c>
      <c r="Y9" s="1">
        <f>('[1]DownFlex, Summer'!Y9*(1+[1]Main!$B$4)^(Main!$B$5-2020))+VLOOKUP($A9,'EV DownFlex'!$A$2:$Y$32,Y$1+2)</f>
        <v>6.9104285530933032</v>
      </c>
    </row>
    <row r="10" spans="1:25" x14ac:dyDescent="0.25">
      <c r="A10">
        <v>12</v>
      </c>
      <c r="B10" s="1">
        <f>('[1]DownFlex, Summer'!B10*(1+[1]Main!$B$4)^(Main!$B$5-2020))+VLOOKUP($A10,'EV DownFlex'!$A$2:$Y$32,B$1+2)</f>
        <v>40.813082373113325</v>
      </c>
      <c r="C10" s="1">
        <f>('[1]DownFlex, Summer'!C10*(1+[1]Main!$B$4)^(Main!$B$5-2020))+VLOOKUP($A10,'EV DownFlex'!$A$2:$Y$32,C$1+2)</f>
        <v>42.174725924196352</v>
      </c>
      <c r="D10" s="1">
        <f>('[1]DownFlex, Summer'!D10*(1+[1]Main!$B$4)^(Main!$B$5-2020))+VLOOKUP($A10,'EV DownFlex'!$A$2:$Y$32,D$1+2)</f>
        <v>43.436390865335014</v>
      </c>
      <c r="E10" s="1">
        <f>('[1]DownFlex, Summer'!E10*(1+[1]Main!$B$4)^(Main!$B$5-2020))+VLOOKUP($A10,'EV DownFlex'!$A$2:$Y$32,E$1+2)</f>
        <v>45.44820603269212</v>
      </c>
      <c r="F10" s="1">
        <f>('[1]DownFlex, Summer'!F10*(1+[1]Main!$B$4)^(Main!$B$5-2020))+VLOOKUP($A10,'EV DownFlex'!$A$2:$Y$32,F$1+2)</f>
        <v>50.921554922789056</v>
      </c>
      <c r="G10" s="1">
        <f>('[1]DownFlex, Summer'!G10*(1+[1]Main!$B$4)^(Main!$B$5-2020))+VLOOKUP($A10,'EV DownFlex'!$A$2:$Y$32,G$1+2)</f>
        <v>52.011338008625437</v>
      </c>
      <c r="H10" s="1">
        <f>('[1]DownFlex, Summer'!H10*(1+[1]Main!$B$4)^(Main!$B$5-2020))+VLOOKUP($A10,'EV DownFlex'!$A$2:$Y$32,H$1+2)</f>
        <v>48.930930020234342</v>
      </c>
      <c r="I10" s="1">
        <f>('[1]DownFlex, Summer'!I10*(1+[1]Main!$B$4)^(Main!$B$5-2020))+VLOOKUP($A10,'EV DownFlex'!$A$2:$Y$32,I$1+2)</f>
        <v>48.454838927329703</v>
      </c>
      <c r="J10" s="1">
        <f>('[1]DownFlex, Summer'!J10*(1+[1]Main!$B$4)^(Main!$B$5-2020))+VLOOKUP($A10,'EV DownFlex'!$A$2:$Y$32,J$1+2)</f>
        <v>44.823885933170715</v>
      </c>
      <c r="K10" s="1">
        <f>('[1]DownFlex, Summer'!K10*(1+[1]Main!$B$4)^(Main!$B$5-2020))+VLOOKUP($A10,'EV DownFlex'!$A$2:$Y$32,K$1+2)</f>
        <v>65.333542886208733</v>
      </c>
      <c r="L10" s="1">
        <f>('[1]DownFlex, Summer'!L10*(1+[1]Main!$B$4)^(Main!$B$5-2020))+VLOOKUP($A10,'EV DownFlex'!$A$2:$Y$32,L$1+2)</f>
        <v>63.930962388196747</v>
      </c>
      <c r="M10" s="1">
        <f>('[1]DownFlex, Summer'!M10*(1+[1]Main!$B$4)^(Main!$B$5-2020))+VLOOKUP($A10,'EV DownFlex'!$A$2:$Y$32,M$1+2)</f>
        <v>62.584072121083565</v>
      </c>
      <c r="N10" s="1">
        <f>('[1]DownFlex, Summer'!N10*(1+[1]Main!$B$4)^(Main!$B$5-2020))+VLOOKUP($A10,'EV DownFlex'!$A$2:$Y$32,N$1+2)</f>
        <v>58.969288703708017</v>
      </c>
      <c r="O10" s="1">
        <f>('[1]DownFlex, Summer'!O10*(1+[1]Main!$B$4)^(Main!$B$5-2020))+VLOOKUP($A10,'EV DownFlex'!$A$2:$Y$32,O$1+2)</f>
        <v>56.661916328008658</v>
      </c>
      <c r="P10" s="1">
        <f>('[1]DownFlex, Summer'!P10*(1+[1]Main!$B$4)^(Main!$B$5-2020))+VLOOKUP($A10,'EV DownFlex'!$A$2:$Y$32,P$1+2)</f>
        <v>55.494454376814943</v>
      </c>
      <c r="Q10" s="1">
        <f>('[1]DownFlex, Summer'!Q10*(1+[1]Main!$B$4)^(Main!$B$5-2020))+VLOOKUP($A10,'EV DownFlex'!$A$2:$Y$32,Q$1+2)</f>
        <v>52.192276305689369</v>
      </c>
      <c r="R10" s="1">
        <f>('[1]DownFlex, Summer'!R10*(1+[1]Main!$B$4)^(Main!$B$5-2020))+VLOOKUP($A10,'EV DownFlex'!$A$2:$Y$32,R$1+2)</f>
        <v>50.397209098121813</v>
      </c>
      <c r="S10" s="1">
        <f>('[1]DownFlex, Summer'!S10*(1+[1]Main!$B$4)^(Main!$B$5-2020))+VLOOKUP($A10,'EV DownFlex'!$A$2:$Y$32,S$1+2)</f>
        <v>48.47296003557004</v>
      </c>
      <c r="T10" s="1">
        <f>('[1]DownFlex, Summer'!T10*(1+[1]Main!$B$4)^(Main!$B$5-2020))+VLOOKUP($A10,'EV DownFlex'!$A$2:$Y$32,T$1+2)</f>
        <v>32.638003717906059</v>
      </c>
      <c r="U10" s="1">
        <f>('[1]DownFlex, Summer'!U10*(1+[1]Main!$B$4)^(Main!$B$5-2020))+VLOOKUP($A10,'EV DownFlex'!$A$2:$Y$32,U$1+2)</f>
        <v>33.889155660125908</v>
      </c>
      <c r="V10" s="1">
        <f>('[1]DownFlex, Summer'!V10*(1+[1]Main!$B$4)^(Main!$B$5-2020))+VLOOKUP($A10,'EV DownFlex'!$A$2:$Y$32,V$1+2)</f>
        <v>35.100816846960903</v>
      </c>
      <c r="W10" s="1">
        <f>('[1]DownFlex, Summer'!W10*(1+[1]Main!$B$4)^(Main!$B$5-2020))+VLOOKUP($A10,'EV DownFlex'!$A$2:$Y$32,W$1+2)</f>
        <v>37.270701707029588</v>
      </c>
      <c r="X10" s="1">
        <f>('[1]DownFlex, Summer'!X10*(1+[1]Main!$B$4)^(Main!$B$5-2020))+VLOOKUP($A10,'EV DownFlex'!$A$2:$Y$32,X$1+2)</f>
        <v>38.463422506532382</v>
      </c>
      <c r="Y10" s="1">
        <f>('[1]DownFlex, Summer'!Y10*(1+[1]Main!$B$4)^(Main!$B$5-2020))+VLOOKUP($A10,'EV DownFlex'!$A$2:$Y$32,Y$1+2)</f>
        <v>39.806960250797857</v>
      </c>
    </row>
    <row r="11" spans="1:25" x14ac:dyDescent="0.25">
      <c r="A11">
        <v>15</v>
      </c>
      <c r="B11" s="1">
        <f>('[1]DownFlex, Summer'!B11*(1+[1]Main!$B$4)^(Main!$B$5-2020))+VLOOKUP($A11,'EV DownFlex'!$A$2:$Y$32,B$1+2)</f>
        <v>1.4812446623323745</v>
      </c>
      <c r="C11" s="1">
        <f>('[1]DownFlex, Summer'!C11*(1+[1]Main!$B$4)^(Main!$B$5-2020))+VLOOKUP($A11,'EV DownFlex'!$A$2:$Y$32,C$1+2)</f>
        <v>1.5452241976995507</v>
      </c>
      <c r="D11" s="1">
        <f>('[1]DownFlex, Summer'!D11*(1+[1]Main!$B$4)^(Main!$B$5-2020))+VLOOKUP($A11,'EV DownFlex'!$A$2:$Y$32,D$1+2)</f>
        <v>1.5901679337078756</v>
      </c>
      <c r="E11" s="1">
        <f>('[1]DownFlex, Summer'!E11*(1+[1]Main!$B$4)^(Main!$B$5-2020))+VLOOKUP($A11,'EV DownFlex'!$A$2:$Y$32,E$1+2)</f>
        <v>1.6748519310150169</v>
      </c>
      <c r="F11" s="1">
        <f>('[1]DownFlex, Summer'!F11*(1+[1]Main!$B$4)^(Main!$B$5-2020))+VLOOKUP($A11,'EV DownFlex'!$A$2:$Y$32,F$1+2)</f>
        <v>1.7603781989764646</v>
      </c>
      <c r="G11" s="1">
        <f>('[1]DownFlex, Summer'!G11*(1+[1]Main!$B$4)^(Main!$B$5-2020))+VLOOKUP($A11,'EV DownFlex'!$A$2:$Y$32,G$1+2)</f>
        <v>1.8200260706156413</v>
      </c>
      <c r="H11" s="1">
        <f>('[1]DownFlex, Summer'!H11*(1+[1]Main!$B$4)^(Main!$B$5-2020))+VLOOKUP($A11,'EV DownFlex'!$A$2:$Y$32,H$1+2)</f>
        <v>1.8147217556228505</v>
      </c>
      <c r="I11" s="1">
        <f>('[1]DownFlex, Summer'!I11*(1+[1]Main!$B$4)^(Main!$B$5-2020))+VLOOKUP($A11,'EV DownFlex'!$A$2:$Y$32,I$1+2)</f>
        <v>1.7794680723311136</v>
      </c>
      <c r="J11" s="1">
        <f>('[1]DownFlex, Summer'!J11*(1+[1]Main!$B$4)^(Main!$B$5-2020))+VLOOKUP($A11,'EV DownFlex'!$A$2:$Y$32,J$1+2)</f>
        <v>1.6387095882704645</v>
      </c>
      <c r="K11" s="1">
        <f>('[1]DownFlex, Summer'!K11*(1+[1]Main!$B$4)^(Main!$B$5-2020))+VLOOKUP($A11,'EV DownFlex'!$A$2:$Y$32,K$1+2)</f>
        <v>2.4003234545828271</v>
      </c>
      <c r="L11" s="1">
        <f>('[1]DownFlex, Summer'!L11*(1+[1]Main!$B$4)^(Main!$B$5-2020))+VLOOKUP($A11,'EV DownFlex'!$A$2:$Y$32,L$1+2)</f>
        <v>2.3497552054120656</v>
      </c>
      <c r="M11" s="1">
        <f>('[1]DownFlex, Summer'!M11*(1+[1]Main!$B$4)^(Main!$B$5-2020))+VLOOKUP($A11,'EV DownFlex'!$A$2:$Y$32,M$1+2)</f>
        <v>2.2705176659421964</v>
      </c>
      <c r="N11" s="1">
        <f>('[1]DownFlex, Summer'!N11*(1+[1]Main!$B$4)^(Main!$B$5-2020))+VLOOKUP($A11,'EV DownFlex'!$A$2:$Y$32,N$1+2)</f>
        <v>2.1340945129640505</v>
      </c>
      <c r="O11" s="1">
        <f>('[1]DownFlex, Summer'!O11*(1+[1]Main!$B$4)^(Main!$B$5-2020))+VLOOKUP($A11,'EV DownFlex'!$A$2:$Y$32,O$1+2)</f>
        <v>2.0474648087737624</v>
      </c>
      <c r="P11" s="1">
        <f>('[1]DownFlex, Summer'!P11*(1+[1]Main!$B$4)^(Main!$B$5-2020))+VLOOKUP($A11,'EV DownFlex'!$A$2:$Y$32,P$1+2)</f>
        <v>1.9688993089914979</v>
      </c>
      <c r="Q11" s="1">
        <f>('[1]DownFlex, Summer'!Q11*(1+[1]Main!$B$4)^(Main!$B$5-2020))+VLOOKUP($A11,'EV DownFlex'!$A$2:$Y$32,Q$1+2)</f>
        <v>1.8702084638602261</v>
      </c>
      <c r="R11" s="1">
        <f>('[1]DownFlex, Summer'!R11*(1+[1]Main!$B$4)^(Main!$B$5-2020))+VLOOKUP($A11,'EV DownFlex'!$A$2:$Y$32,R$1+2)</f>
        <v>1.8043574810905052</v>
      </c>
      <c r="S11" s="1">
        <f>('[1]DownFlex, Summer'!S11*(1+[1]Main!$B$4)^(Main!$B$5-2020))+VLOOKUP($A11,'EV DownFlex'!$A$2:$Y$32,S$1+2)</f>
        <v>1.7370999342963762</v>
      </c>
      <c r="T11" s="1">
        <f>('[1]DownFlex, Summer'!T11*(1+[1]Main!$B$4)^(Main!$B$5-2020))+VLOOKUP($A11,'EV DownFlex'!$A$2:$Y$32,T$1+2)</f>
        <v>1.1514430462652272</v>
      </c>
      <c r="U11" s="1">
        <f>('[1]DownFlex, Summer'!U11*(1+[1]Main!$B$4)^(Main!$B$5-2020))+VLOOKUP($A11,'EV DownFlex'!$A$2:$Y$32,U$1+2)</f>
        <v>1.2052097592875339</v>
      </c>
      <c r="V11" s="1">
        <f>('[1]DownFlex, Summer'!V11*(1+[1]Main!$B$4)^(Main!$B$5-2020))+VLOOKUP($A11,'EV DownFlex'!$A$2:$Y$32,V$1+2)</f>
        <v>1.2571272557313464</v>
      </c>
      <c r="W11" s="1">
        <f>('[1]DownFlex, Summer'!W11*(1+[1]Main!$B$4)^(Main!$B$5-2020))+VLOOKUP($A11,'EV DownFlex'!$A$2:$Y$32,W$1+2)</f>
        <v>1.3226334396104844</v>
      </c>
      <c r="X11" s="1">
        <f>('[1]DownFlex, Summer'!X11*(1+[1]Main!$B$4)^(Main!$B$5-2020))+VLOOKUP($A11,'EV DownFlex'!$A$2:$Y$32,X$1+2)</f>
        <v>1.3672984307934017</v>
      </c>
      <c r="Y11" s="1">
        <f>('[1]DownFlex, Summer'!Y11*(1+[1]Main!$B$4)^(Main!$B$5-2020))+VLOOKUP($A11,'EV DownFlex'!$A$2:$Y$32,Y$1+2)</f>
        <v>1.4389943331267945</v>
      </c>
    </row>
    <row r="12" spans="1:25" x14ac:dyDescent="0.25">
      <c r="A12">
        <v>16</v>
      </c>
      <c r="B12" s="1">
        <f>('[1]DownFlex, Summer'!B12*(1+[1]Main!$B$4)^(Main!$B$5-2020))+VLOOKUP($A12,'EV DownFlex'!$A$2:$Y$32,B$1+2)</f>
        <v>7.4295779968964206</v>
      </c>
      <c r="C12" s="1">
        <f>('[1]DownFlex, Summer'!C12*(1+[1]Main!$B$4)^(Main!$B$5-2020))+VLOOKUP($A12,'EV DownFlex'!$A$2:$Y$32,C$1+2)</f>
        <v>7.812801994051469</v>
      </c>
      <c r="D12" s="1">
        <f>('[1]DownFlex, Summer'!D12*(1+[1]Main!$B$4)^(Main!$B$5-2020))+VLOOKUP($A12,'EV DownFlex'!$A$2:$Y$32,D$1+2)</f>
        <v>8.0371468524505403</v>
      </c>
      <c r="E12" s="1">
        <f>('[1]DownFlex, Summer'!E12*(1+[1]Main!$B$4)^(Main!$B$5-2020))+VLOOKUP($A12,'EV DownFlex'!$A$2:$Y$32,E$1+2)</f>
        <v>8.4913460261218177</v>
      </c>
      <c r="F12" s="1">
        <f>('[1]DownFlex, Summer'!F12*(1+[1]Main!$B$4)^(Main!$B$5-2020))+VLOOKUP($A12,'EV DownFlex'!$A$2:$Y$32,F$1+2)</f>
        <v>8.8980634294581673</v>
      </c>
      <c r="G12" s="1">
        <f>('[1]DownFlex, Summer'!G12*(1+[1]Main!$B$4)^(Main!$B$5-2020))+VLOOKUP($A12,'EV DownFlex'!$A$2:$Y$32,G$1+2)</f>
        <v>9.2151781494892067</v>
      </c>
      <c r="H12" s="1">
        <f>('[1]DownFlex, Summer'!H12*(1+[1]Main!$B$4)^(Main!$B$5-2020))+VLOOKUP($A12,'EV DownFlex'!$A$2:$Y$32,H$1+2)</f>
        <v>9.4396378132678151</v>
      </c>
      <c r="I12" s="1">
        <f>('[1]DownFlex, Summer'!I12*(1+[1]Main!$B$4)^(Main!$B$5-2020))+VLOOKUP($A12,'EV DownFlex'!$A$2:$Y$32,I$1+2)</f>
        <v>9.2402860377602511</v>
      </c>
      <c r="J12" s="1">
        <f>('[1]DownFlex, Summer'!J12*(1+[1]Main!$B$4)^(Main!$B$5-2020))+VLOOKUP($A12,'EV DownFlex'!$A$2:$Y$32,J$1+2)</f>
        <v>8.4902148752101407</v>
      </c>
      <c r="K12" s="1">
        <f>('[1]DownFlex, Summer'!K12*(1+[1]Main!$B$4)^(Main!$B$5-2020))+VLOOKUP($A12,'EV DownFlex'!$A$2:$Y$32,K$1+2)</f>
        <v>12.174697930945303</v>
      </c>
      <c r="L12" s="1">
        <f>('[1]DownFlex, Summer'!L12*(1+[1]Main!$B$4)^(Main!$B$5-2020))+VLOOKUP($A12,'EV DownFlex'!$A$2:$Y$32,L$1+2)</f>
        <v>11.932535670503043</v>
      </c>
      <c r="M12" s="1">
        <f>('[1]DownFlex, Summer'!M12*(1+[1]Main!$B$4)^(Main!$B$5-2020))+VLOOKUP($A12,'EV DownFlex'!$A$2:$Y$32,M$1+2)</f>
        <v>11.573695565757149</v>
      </c>
      <c r="N12" s="1">
        <f>('[1]DownFlex, Summer'!N12*(1+[1]Main!$B$4)^(Main!$B$5-2020))+VLOOKUP($A12,'EV DownFlex'!$A$2:$Y$32,N$1+2)</f>
        <v>10.804319524117421</v>
      </c>
      <c r="O12" s="1">
        <f>('[1]DownFlex, Summer'!O12*(1+[1]Main!$B$4)^(Main!$B$5-2020))+VLOOKUP($A12,'EV DownFlex'!$A$2:$Y$32,O$1+2)</f>
        <v>10.363551537566279</v>
      </c>
      <c r="P12" s="1">
        <f>('[1]DownFlex, Summer'!P12*(1+[1]Main!$B$4)^(Main!$B$5-2020))+VLOOKUP($A12,'EV DownFlex'!$A$2:$Y$32,P$1+2)</f>
        <v>9.9181890960817327</v>
      </c>
      <c r="Q12" s="1">
        <f>('[1]DownFlex, Summer'!Q12*(1+[1]Main!$B$4)^(Main!$B$5-2020))+VLOOKUP($A12,'EV DownFlex'!$A$2:$Y$32,Q$1+2)</f>
        <v>9.3825585814043748</v>
      </c>
      <c r="R12" s="1">
        <f>('[1]DownFlex, Summer'!R12*(1+[1]Main!$B$4)^(Main!$B$5-2020))+VLOOKUP($A12,'EV DownFlex'!$A$2:$Y$32,R$1+2)</f>
        <v>9.1505971692745405</v>
      </c>
      <c r="S12" s="1">
        <f>('[1]DownFlex, Summer'!S12*(1+[1]Main!$B$4)^(Main!$B$5-2020))+VLOOKUP($A12,'EV DownFlex'!$A$2:$Y$32,S$1+2)</f>
        <v>8.7881885995086026</v>
      </c>
      <c r="T12" s="1">
        <f>('[1]DownFlex, Summer'!T12*(1+[1]Main!$B$4)^(Main!$B$5-2020))+VLOOKUP($A12,'EV DownFlex'!$A$2:$Y$32,T$1+2)</f>
        <v>5.9591113526445127</v>
      </c>
      <c r="U12" s="1">
        <f>('[1]DownFlex, Summer'!U12*(1+[1]Main!$B$4)^(Main!$B$5-2020))+VLOOKUP($A12,'EV DownFlex'!$A$2:$Y$32,U$1+2)</f>
        <v>6.2003152450536678</v>
      </c>
      <c r="V12" s="1">
        <f>('[1]DownFlex, Summer'!V12*(1+[1]Main!$B$4)^(Main!$B$5-2020))+VLOOKUP($A12,'EV DownFlex'!$A$2:$Y$32,V$1+2)</f>
        <v>6.3996648609853892</v>
      </c>
      <c r="W12" s="1">
        <f>('[1]DownFlex, Summer'!W12*(1+[1]Main!$B$4)^(Main!$B$5-2020))+VLOOKUP($A12,'EV DownFlex'!$A$2:$Y$32,W$1+2)</f>
        <v>6.7433928294323051</v>
      </c>
      <c r="X12" s="1">
        <f>('[1]DownFlex, Summer'!X12*(1+[1]Main!$B$4)^(Main!$B$5-2020))+VLOOKUP($A12,'EV DownFlex'!$A$2:$Y$32,X$1+2)</f>
        <v>6.9804547471873803</v>
      </c>
      <c r="Y12" s="1">
        <f>('[1]DownFlex, Summer'!Y12*(1+[1]Main!$B$4)^(Main!$B$5-2020))+VLOOKUP($A12,'EV DownFlex'!$A$2:$Y$32,Y$1+2)</f>
        <v>7.2516500956937815</v>
      </c>
    </row>
    <row r="13" spans="1:25" x14ac:dyDescent="0.25">
      <c r="A13">
        <v>17</v>
      </c>
      <c r="B13" s="1">
        <f>('[1]DownFlex, Summer'!B13*(1+[1]Main!$B$4)^(Main!$B$5-2020))+VLOOKUP($A13,'EV DownFlex'!$A$2:$Y$32,B$1+2)</f>
        <v>2.0340384611287345</v>
      </c>
      <c r="C13" s="1">
        <f>('[1]DownFlex, Summer'!C13*(1+[1]Main!$B$4)^(Main!$B$5-2020))+VLOOKUP($A13,'EV DownFlex'!$A$2:$Y$32,C$1+2)</f>
        <v>2.1444924557884071</v>
      </c>
      <c r="D13" s="1">
        <f>('[1]DownFlex, Summer'!D13*(1+[1]Main!$B$4)^(Main!$B$5-2020))+VLOOKUP($A13,'EV DownFlex'!$A$2:$Y$32,D$1+2)</f>
        <v>2.162547428724396</v>
      </c>
      <c r="E13" s="1">
        <f>('[1]DownFlex, Summer'!E13*(1+[1]Main!$B$4)^(Main!$B$5-2020))+VLOOKUP($A13,'EV DownFlex'!$A$2:$Y$32,E$1+2)</f>
        <v>2.2910183551248227</v>
      </c>
      <c r="F13" s="1">
        <f>('[1]DownFlex, Summer'!F13*(1+[1]Main!$B$4)^(Main!$B$5-2020))+VLOOKUP($A13,'EV DownFlex'!$A$2:$Y$32,F$1+2)</f>
        <v>2.4075772604989334</v>
      </c>
      <c r="G13" s="1">
        <f>('[1]DownFlex, Summer'!G13*(1+[1]Main!$B$4)^(Main!$B$5-2020))+VLOOKUP($A13,'EV DownFlex'!$A$2:$Y$32,G$1+2)</f>
        <v>2.4577180607576463</v>
      </c>
      <c r="H13" s="1">
        <f>('[1]DownFlex, Summer'!H13*(1+[1]Main!$B$4)^(Main!$B$5-2020))+VLOOKUP($A13,'EV DownFlex'!$A$2:$Y$32,H$1+2)</f>
        <v>2.4635923401621627</v>
      </c>
      <c r="I13" s="1">
        <f>('[1]DownFlex, Summer'!I13*(1+[1]Main!$B$4)^(Main!$B$5-2020))+VLOOKUP($A13,'EV DownFlex'!$A$2:$Y$32,I$1+2)</f>
        <v>2.4059428040170703</v>
      </c>
      <c r="J13" s="1">
        <f>('[1]DownFlex, Summer'!J13*(1+[1]Main!$B$4)^(Main!$B$5-2020))+VLOOKUP($A13,'EV DownFlex'!$A$2:$Y$32,J$1+2)</f>
        <v>2.197698612447013</v>
      </c>
      <c r="K13" s="1">
        <f>('[1]DownFlex, Summer'!K13*(1+[1]Main!$B$4)^(Main!$B$5-2020))+VLOOKUP($A13,'EV DownFlex'!$A$2:$Y$32,K$1+2)</f>
        <v>3.2116232054893321</v>
      </c>
      <c r="L13" s="1">
        <f>('[1]DownFlex, Summer'!L13*(1+[1]Main!$B$4)^(Main!$B$5-2020))+VLOOKUP($A13,'EV DownFlex'!$A$2:$Y$32,L$1+2)</f>
        <v>3.1195813335839264</v>
      </c>
      <c r="M13" s="1">
        <f>('[1]DownFlex, Summer'!M13*(1+[1]Main!$B$4)^(Main!$B$5-2020))+VLOOKUP($A13,'EV DownFlex'!$A$2:$Y$32,M$1+2)</f>
        <v>3.0246609706786991</v>
      </c>
      <c r="N13" s="1">
        <f>('[1]DownFlex, Summer'!N13*(1+[1]Main!$B$4)^(Main!$B$5-2020))+VLOOKUP($A13,'EV DownFlex'!$A$2:$Y$32,N$1+2)</f>
        <v>2.8584612098225466</v>
      </c>
      <c r="O13" s="1">
        <f>('[1]DownFlex, Summer'!O13*(1+[1]Main!$B$4)^(Main!$B$5-2020))+VLOOKUP($A13,'EV DownFlex'!$A$2:$Y$32,O$1+2)</f>
        <v>2.7219884625563662</v>
      </c>
      <c r="P13" s="1">
        <f>('[1]DownFlex, Summer'!P13*(1+[1]Main!$B$4)^(Main!$B$5-2020))+VLOOKUP($A13,'EV DownFlex'!$A$2:$Y$32,P$1+2)</f>
        <v>2.6028827434937778</v>
      </c>
      <c r="Q13" s="1">
        <f>('[1]DownFlex, Summer'!Q13*(1+[1]Main!$B$4)^(Main!$B$5-2020))+VLOOKUP($A13,'EV DownFlex'!$A$2:$Y$32,Q$1+2)</f>
        <v>2.507558981050499</v>
      </c>
      <c r="R13" s="1">
        <f>('[1]DownFlex, Summer'!R13*(1+[1]Main!$B$4)^(Main!$B$5-2020))+VLOOKUP($A13,'EV DownFlex'!$A$2:$Y$32,R$1+2)</f>
        <v>2.4058084578744672</v>
      </c>
      <c r="S13" s="1">
        <f>('[1]DownFlex, Summer'!S13*(1+[1]Main!$B$4)^(Main!$B$5-2020))+VLOOKUP($A13,'EV DownFlex'!$A$2:$Y$32,S$1+2)</f>
        <v>2.3491954839662168</v>
      </c>
      <c r="T13" s="1">
        <f>('[1]DownFlex, Summer'!T13*(1+[1]Main!$B$4)^(Main!$B$5-2020))+VLOOKUP($A13,'EV DownFlex'!$A$2:$Y$32,T$1+2)</f>
        <v>1.5801311130601001</v>
      </c>
      <c r="U13" s="1">
        <f>('[1]DownFlex, Summer'!U13*(1+[1]Main!$B$4)^(Main!$B$5-2020))+VLOOKUP($A13,'EV DownFlex'!$A$2:$Y$32,U$1+2)</f>
        <v>1.649968272439545</v>
      </c>
      <c r="V13" s="1">
        <f>('[1]DownFlex, Summer'!V13*(1+[1]Main!$B$4)^(Main!$B$5-2020))+VLOOKUP($A13,'EV DownFlex'!$A$2:$Y$32,V$1+2)</f>
        <v>1.7415755742453773</v>
      </c>
      <c r="W13" s="1">
        <f>('[1]DownFlex, Summer'!W13*(1+[1]Main!$B$4)^(Main!$B$5-2020))+VLOOKUP($A13,'EV DownFlex'!$A$2:$Y$32,W$1+2)</f>
        <v>1.8319013915958395</v>
      </c>
      <c r="X13" s="1">
        <f>('[1]DownFlex, Summer'!X13*(1+[1]Main!$B$4)^(Main!$B$5-2020))+VLOOKUP($A13,'EV DownFlex'!$A$2:$Y$32,X$1+2)</f>
        <v>1.8798683738822903</v>
      </c>
      <c r="Y13" s="1">
        <f>('[1]DownFlex, Summer'!Y13*(1+[1]Main!$B$4)^(Main!$B$5-2020))+VLOOKUP($A13,'EV DownFlex'!$A$2:$Y$32,Y$1+2)</f>
        <v>1.9727632800723689</v>
      </c>
    </row>
    <row r="14" spans="1:25" x14ac:dyDescent="0.25">
      <c r="A14">
        <v>18</v>
      </c>
      <c r="B14" s="1">
        <f>('[1]DownFlex, Summer'!B14*(1+[1]Main!$B$4)^(Main!$B$5-2020))+VLOOKUP($A14,'EV DownFlex'!$A$2:$Y$32,B$1+2)</f>
        <v>0.13143786370102162</v>
      </c>
      <c r="C14" s="1">
        <f>('[1]DownFlex, Summer'!C14*(1+[1]Main!$B$4)^(Main!$B$5-2020))+VLOOKUP($A14,'EV DownFlex'!$A$2:$Y$32,C$1+2)</f>
        <v>0.13056257209362473</v>
      </c>
      <c r="D14" s="1">
        <f>('[1]DownFlex, Summer'!D14*(1+[1]Main!$B$4)^(Main!$B$5-2020))+VLOOKUP($A14,'EV DownFlex'!$A$2:$Y$32,D$1+2)</f>
        <v>0.13627010345273508</v>
      </c>
      <c r="E14" s="1">
        <f>('[1]DownFlex, Summer'!E14*(1+[1]Main!$B$4)^(Main!$B$5-2020))+VLOOKUP($A14,'EV DownFlex'!$A$2:$Y$32,E$1+2)</f>
        <v>0.14812131384973493</v>
      </c>
      <c r="F14" s="1">
        <f>('[1]DownFlex, Summer'!F14*(1+[1]Main!$B$4)^(Main!$B$5-2020))+VLOOKUP($A14,'EV DownFlex'!$A$2:$Y$32,F$1+2)</f>
        <v>0.15361061037113669</v>
      </c>
      <c r="G14" s="1">
        <f>('[1]DownFlex, Summer'!G14*(1+[1]Main!$B$4)^(Main!$B$5-2020))+VLOOKUP($A14,'EV DownFlex'!$A$2:$Y$32,G$1+2)</f>
        <v>0.15748623173412651</v>
      </c>
      <c r="H14" s="1">
        <f>('[1]DownFlex, Summer'!H14*(1+[1]Main!$B$4)^(Main!$B$5-2020))+VLOOKUP($A14,'EV DownFlex'!$A$2:$Y$32,H$1+2)</f>
        <v>0.15994813267813268</v>
      </c>
      <c r="I14" s="1">
        <f>('[1]DownFlex, Summer'!I14*(1+[1]Main!$B$4)^(Main!$B$5-2020))+VLOOKUP($A14,'EV DownFlex'!$A$2:$Y$32,I$1+2)</f>
        <v>0.16329932497090394</v>
      </c>
      <c r="J14" s="1">
        <f>('[1]DownFlex, Summer'!J14*(1+[1]Main!$B$4)^(Main!$B$5-2020))+VLOOKUP($A14,'EV DownFlex'!$A$2:$Y$32,J$1+2)</f>
        <v>0.13553243631191</v>
      </c>
      <c r="K14" s="1">
        <f>('[1]DownFlex, Summer'!K14*(1+[1]Main!$B$4)^(Main!$B$5-2020))+VLOOKUP($A14,'EV DownFlex'!$A$2:$Y$32,K$1+2)</f>
        <v>0.21654246734773053</v>
      </c>
      <c r="L14" s="1">
        <f>('[1]DownFlex, Summer'!L14*(1+[1]Main!$B$4)^(Main!$B$5-2020))+VLOOKUP($A14,'EV DownFlex'!$A$2:$Y$32,L$1+2)</f>
        <v>0.21209986292512609</v>
      </c>
      <c r="M14" s="1">
        <f>('[1]DownFlex, Summer'!M14*(1+[1]Main!$B$4)^(Main!$B$5-2020))+VLOOKUP($A14,'EV DownFlex'!$A$2:$Y$32,M$1+2)</f>
        <v>0.22426776283460498</v>
      </c>
      <c r="N14" s="1">
        <f>('[1]DownFlex, Summer'!N14*(1+[1]Main!$B$4)^(Main!$B$5-2020))+VLOOKUP($A14,'EV DownFlex'!$A$2:$Y$32,N$1+2)</f>
        <v>0.19381576748997803</v>
      </c>
      <c r="O14" s="1">
        <f>('[1]DownFlex, Summer'!O14*(1+[1]Main!$B$4)^(Main!$B$5-2020))+VLOOKUP($A14,'EV DownFlex'!$A$2:$Y$32,O$1+2)</f>
        <v>0.22002169145221781</v>
      </c>
      <c r="P14" s="1">
        <f>('[1]DownFlex, Summer'!P14*(1+[1]Main!$B$4)^(Main!$B$5-2020))+VLOOKUP($A14,'EV DownFlex'!$A$2:$Y$32,P$1+2)</f>
        <v>0.16668780292253982</v>
      </c>
      <c r="Q14" s="1">
        <f>('[1]DownFlex, Summer'!Q14*(1+[1]Main!$B$4)^(Main!$B$5-2020))+VLOOKUP($A14,'EV DownFlex'!$A$2:$Y$32,Q$1+2)</f>
        <v>0.17537686667528776</v>
      </c>
      <c r="R14" s="1">
        <f>('[1]DownFlex, Summer'!R14*(1+[1]Main!$B$4)^(Main!$B$5-2020))+VLOOKUP($A14,'EV DownFlex'!$A$2:$Y$32,R$1+2)</f>
        <v>0.17310485064011383</v>
      </c>
      <c r="S14" s="1">
        <f>('[1]DownFlex, Summer'!S14*(1+[1]Main!$B$4)^(Main!$B$5-2020))+VLOOKUP($A14,'EV DownFlex'!$A$2:$Y$32,S$1+2)</f>
        <v>0.16591599508599511</v>
      </c>
      <c r="T14" s="1">
        <f>('[1]DownFlex, Summer'!T14*(1+[1]Main!$B$4)^(Main!$B$5-2020))+VLOOKUP($A14,'EV DownFlex'!$A$2:$Y$32,T$1+2)</f>
        <v>9.9127736971421201E-2</v>
      </c>
      <c r="U14" s="1">
        <f>('[1]DownFlex, Summer'!U14*(1+[1]Main!$B$4)^(Main!$B$5-2020))+VLOOKUP($A14,'EV DownFlex'!$A$2:$Y$32,U$1+2)</f>
        <v>8.9690345273503169E-2</v>
      </c>
      <c r="V14" s="1">
        <f>('[1]DownFlex, Summer'!V14*(1+[1]Main!$B$4)^(Main!$B$5-2020))+VLOOKUP($A14,'EV DownFlex'!$A$2:$Y$32,V$1+2)</f>
        <v>0.13198597827492564</v>
      </c>
      <c r="W14" s="1">
        <f>('[1]DownFlex, Summer'!W14*(1+[1]Main!$B$4)^(Main!$B$5-2020))+VLOOKUP($A14,'EV DownFlex'!$A$2:$Y$32,W$1+2)</f>
        <v>0.15348092590197854</v>
      </c>
      <c r="X14" s="1">
        <f>('[1]DownFlex, Summer'!X14*(1+[1]Main!$B$4)^(Main!$B$5-2020))+VLOOKUP($A14,'EV DownFlex'!$A$2:$Y$32,X$1+2)</f>
        <v>0.11500431397905084</v>
      </c>
      <c r="Y14" s="1">
        <f>('[1]DownFlex, Summer'!Y14*(1+[1]Main!$B$4)^(Main!$B$5-2020))+VLOOKUP($A14,'EV DownFlex'!$A$2:$Y$32,Y$1+2)</f>
        <v>0.13831253588516748</v>
      </c>
    </row>
    <row r="15" spans="1:25" x14ac:dyDescent="0.25">
      <c r="A15">
        <v>20</v>
      </c>
      <c r="B15" s="1">
        <f>('[1]DownFlex, Summer'!B15*(1+[1]Main!$B$4)^(Main!$B$5-2020))+VLOOKUP($A15,'EV DownFlex'!$A$2:$Y$32,B$1+2)</f>
        <v>1.3076903489303313</v>
      </c>
      <c r="C15" s="1">
        <f>('[1]DownFlex, Summer'!C15*(1+[1]Main!$B$4)^(Main!$B$5-2020))+VLOOKUP($A15,'EV DownFlex'!$A$2:$Y$32,C$1+2)</f>
        <v>1.3657261818873012</v>
      </c>
      <c r="D15" s="1">
        <f>('[1]DownFlex, Summer'!D15*(1+[1]Main!$B$4)^(Main!$B$5-2020))+VLOOKUP($A15,'EV DownFlex'!$A$2:$Y$32,D$1+2)</f>
        <v>1.4145918123024055</v>
      </c>
      <c r="E15" s="1">
        <f>('[1]DownFlex, Summer'!E15*(1+[1]Main!$B$4)^(Main!$B$5-2020))+VLOOKUP($A15,'EV DownFlex'!$A$2:$Y$32,E$1+2)</f>
        <v>1.480395217190547</v>
      </c>
      <c r="F15" s="1">
        <f>('[1]DownFlex, Summer'!F15*(1+[1]Main!$B$4)^(Main!$B$5-2020))+VLOOKUP($A15,'EV DownFlex'!$A$2:$Y$32,F$1+2)</f>
        <v>1.5563269787341909</v>
      </c>
      <c r="G15" s="1">
        <f>('[1]DownFlex, Summer'!G15*(1+[1]Main!$B$4)^(Main!$B$5-2020))+VLOOKUP($A15,'EV DownFlex'!$A$2:$Y$32,G$1+2)</f>
        <v>1.6021552661473881</v>
      </c>
      <c r="H15" s="1">
        <f>('[1]DownFlex, Summer'!H15*(1+[1]Main!$B$4)^(Main!$B$5-2020))+VLOOKUP($A15,'EV DownFlex'!$A$2:$Y$32,H$1+2)</f>
        <v>1.5494200422665849</v>
      </c>
      <c r="I15" s="1">
        <f>('[1]DownFlex, Summer'!I15*(1+[1]Main!$B$4)^(Main!$B$5-2020))+VLOOKUP($A15,'EV DownFlex'!$A$2:$Y$32,I$1+2)</f>
        <v>1.4259361175143055</v>
      </c>
      <c r="J15" s="1">
        <f>('[1]DownFlex, Summer'!J15*(1+[1]Main!$B$4)^(Main!$B$5-2020))+VLOOKUP($A15,'EV DownFlex'!$A$2:$Y$32,J$1+2)</f>
        <v>1.2992066936466444</v>
      </c>
      <c r="K15" s="1">
        <f>('[1]DownFlex, Summer'!K15*(1+[1]Main!$B$4)^(Main!$B$5-2020))+VLOOKUP($A15,'EV DownFlex'!$A$2:$Y$32,K$1+2)</f>
        <v>1.922690599762366</v>
      </c>
      <c r="L15" s="1">
        <f>('[1]DownFlex, Summer'!L15*(1+[1]Main!$B$4)^(Main!$B$5-2020))+VLOOKUP($A15,'EV DownFlex'!$A$2:$Y$32,L$1+2)</f>
        <v>1.8729210863118131</v>
      </c>
      <c r="M15" s="1">
        <f>('[1]DownFlex, Summer'!M15*(1+[1]Main!$B$4)^(Main!$B$5-2020))+VLOOKUP($A15,'EV DownFlex'!$A$2:$Y$32,M$1+2)</f>
        <v>1.860740368772986</v>
      </c>
      <c r="N15" s="1">
        <f>('[1]DownFlex, Summer'!N15*(1+[1]Main!$B$4)^(Main!$B$5-2020))+VLOOKUP($A15,'EV DownFlex'!$A$2:$Y$32,N$1+2)</f>
        <v>1.7868844654840943</v>
      </c>
      <c r="O15" s="1">
        <f>('[1]DownFlex, Summer'!O15*(1+[1]Main!$B$4)^(Main!$B$5-2020))+VLOOKUP($A15,'EV DownFlex'!$A$2:$Y$32,O$1+2)</f>
        <v>1.7087478886193264</v>
      </c>
      <c r="P15" s="1">
        <f>('[1]DownFlex, Summer'!P15*(1+[1]Main!$B$4)^(Main!$B$5-2020))+VLOOKUP($A15,'EV DownFlex'!$A$2:$Y$32,P$1+2)</f>
        <v>1.6372993306464183</v>
      </c>
      <c r="Q15" s="1">
        <f>('[1]DownFlex, Summer'!Q15*(1+[1]Main!$B$4)^(Main!$B$5-2020))+VLOOKUP($A15,'EV DownFlex'!$A$2:$Y$32,Q$1+2)</f>
        <v>1.5637144413846504</v>
      </c>
      <c r="R15" s="1">
        <f>('[1]DownFlex, Summer'!R15*(1+[1]Main!$B$4)^(Main!$B$5-2020))+VLOOKUP($A15,'EV DownFlex'!$A$2:$Y$32,R$1+2)</f>
        <v>1.5447418449352774</v>
      </c>
      <c r="S15" s="1">
        <f>('[1]DownFlex, Summer'!S15*(1+[1]Main!$B$4)^(Main!$B$5-2020))+VLOOKUP($A15,'EV DownFlex'!$A$2:$Y$32,S$1+2)</f>
        <v>1.463824535749386</v>
      </c>
      <c r="T15" s="1">
        <f>('[1]DownFlex, Summer'!T15*(1+[1]Main!$B$4)^(Main!$B$5-2020))+VLOOKUP($A15,'EV DownFlex'!$A$2:$Y$32,T$1+2)</f>
        <v>0.98756161294738476</v>
      </c>
      <c r="U15" s="1">
        <f>('[1]DownFlex, Summer'!U15*(1+[1]Main!$B$4)^(Main!$B$5-2020))+VLOOKUP($A15,'EV DownFlex'!$A$2:$Y$32,U$1+2)</f>
        <v>1.0248367302405277</v>
      </c>
      <c r="V15" s="1">
        <f>('[1]DownFlex, Summer'!V15*(1+[1]Main!$B$4)^(Main!$B$5-2020))+VLOOKUP($A15,'EV DownFlex'!$A$2:$Y$32,V$1+2)</f>
        <v>1.068434916556495</v>
      </c>
      <c r="W15" s="1">
        <f>('[1]DownFlex, Summer'!W15*(1+[1]Main!$B$4)^(Main!$B$5-2020))+VLOOKUP($A15,'EV DownFlex'!$A$2:$Y$32,W$1+2)</f>
        <v>1.1268107944315273</v>
      </c>
      <c r="X15" s="1">
        <f>('[1]DownFlex, Summer'!X15*(1+[1]Main!$B$4)^(Main!$B$5-2020))+VLOOKUP($A15,'EV DownFlex'!$A$2:$Y$32,X$1+2)</f>
        <v>1.1474391050853001</v>
      </c>
      <c r="Y15" s="1">
        <f>('[1]DownFlex, Summer'!Y15*(1+[1]Main!$B$4)^(Main!$B$5-2020))+VLOOKUP($A15,'EV DownFlex'!$A$2:$Y$32,Y$1+2)</f>
        <v>1.2201925353564593</v>
      </c>
    </row>
    <row r="16" spans="1:25" x14ac:dyDescent="0.25">
      <c r="A16">
        <v>21</v>
      </c>
      <c r="B16" s="1">
        <f>('[1]DownFlex, Summer'!B16*(1+[1]Main!$B$4)^(Main!$B$5-2020))+VLOOKUP($A16,'EV DownFlex'!$A$2:$Y$32,B$1+2)</f>
        <v>2.1094640056364611</v>
      </c>
      <c r="C16" s="1">
        <f>('[1]DownFlex, Summer'!C16*(1+[1]Main!$B$4)^(Main!$B$5-2020))+VLOOKUP($A16,'EV DownFlex'!$A$2:$Y$32,C$1+2)</f>
        <v>2.1901414695740495</v>
      </c>
      <c r="D16" s="1">
        <f>('[1]DownFlex, Summer'!D16*(1+[1]Main!$B$4)^(Main!$B$5-2020))+VLOOKUP($A16,'EV DownFlex'!$A$2:$Y$32,D$1+2)</f>
        <v>2.2452140291438161</v>
      </c>
      <c r="E16" s="1">
        <f>('[1]DownFlex, Summer'!E16*(1+[1]Main!$B$4)^(Main!$B$5-2020))+VLOOKUP($A16,'EV DownFlex'!$A$2:$Y$32,E$1+2)</f>
        <v>2.3535809276639568</v>
      </c>
      <c r="F16" s="1">
        <f>('[1]DownFlex, Summer'!F16*(1+[1]Main!$B$4)^(Main!$B$5-2020))+VLOOKUP($A16,'EV DownFlex'!$A$2:$Y$32,F$1+2)</f>
        <v>2.4683939505860115</v>
      </c>
      <c r="G16" s="1">
        <f>('[1]DownFlex, Summer'!G16*(1+[1]Main!$B$4)^(Main!$B$5-2020))+VLOOKUP($A16,'EV DownFlex'!$A$2:$Y$32,G$1+2)</f>
        <v>2.5361190321771474</v>
      </c>
      <c r="H16" s="1">
        <f>('[1]DownFlex, Summer'!H16*(1+[1]Main!$B$4)^(Main!$B$5-2020))+VLOOKUP($A16,'EV DownFlex'!$A$2:$Y$32,H$1+2)</f>
        <v>2.5817232597103814</v>
      </c>
      <c r="I16" s="1">
        <f>('[1]DownFlex, Summer'!I16*(1+[1]Main!$B$4)^(Main!$B$5-2020))+VLOOKUP($A16,'EV DownFlex'!$A$2:$Y$32,I$1+2)</f>
        <v>2.5843657109647298</v>
      </c>
      <c r="J16" s="1">
        <f>('[1]DownFlex, Summer'!J16*(1+[1]Main!$B$4)^(Main!$B$5-2020))+VLOOKUP($A16,'EV DownFlex'!$A$2:$Y$32,J$1+2)</f>
        <v>2.4137775603931049</v>
      </c>
      <c r="K16" s="1">
        <f>('[1]DownFlex, Summer'!K16*(1+[1]Main!$B$4)^(Main!$B$5-2020))+VLOOKUP($A16,'EV DownFlex'!$A$2:$Y$32,K$1+2)</f>
        <v>3.42489329709875</v>
      </c>
      <c r="L16" s="1">
        <f>('[1]DownFlex, Summer'!L16*(1+[1]Main!$B$4)^(Main!$B$5-2020))+VLOOKUP($A16,'EV DownFlex'!$A$2:$Y$32,L$1+2)</f>
        <v>3.3597616587375705</v>
      </c>
      <c r="M16" s="1">
        <f>('[1]DownFlex, Summer'!M16*(1+[1]Main!$B$4)^(Main!$B$5-2020))+VLOOKUP($A16,'EV DownFlex'!$A$2:$Y$32,M$1+2)</f>
        <v>3.2661188230306162</v>
      </c>
      <c r="N16" s="1">
        <f>('[1]DownFlex, Summer'!N16*(1+[1]Main!$B$4)^(Main!$B$5-2020))+VLOOKUP($A16,'EV DownFlex'!$A$2:$Y$32,N$1+2)</f>
        <v>3.0721863582989624</v>
      </c>
      <c r="O16" s="1">
        <f>('[1]DownFlex, Summer'!O16*(1+[1]Main!$B$4)^(Main!$B$5-2020))+VLOOKUP($A16,'EV DownFlex'!$A$2:$Y$32,O$1+2)</f>
        <v>2.9457158330826338</v>
      </c>
      <c r="P16" s="1">
        <f>('[1]DownFlex, Summer'!P16*(1+[1]Main!$B$4)^(Main!$B$5-2020))+VLOOKUP($A16,'EV DownFlex'!$A$2:$Y$32,P$1+2)</f>
        <v>2.8050612159316572</v>
      </c>
      <c r="Q16" s="1">
        <f>('[1]DownFlex, Summer'!Q16*(1+[1]Main!$B$4)^(Main!$B$5-2020))+VLOOKUP($A16,'EV DownFlex'!$A$2:$Y$32,Q$1+2)</f>
        <v>2.6609476204363776</v>
      </c>
      <c r="R16" s="1">
        <f>('[1]DownFlex, Summer'!R16*(1+[1]Main!$B$4)^(Main!$B$5-2020))+VLOOKUP($A16,'EV DownFlex'!$A$2:$Y$32,R$1+2)</f>
        <v>2.5864281660259607</v>
      </c>
      <c r="S16" s="1">
        <f>('[1]DownFlex, Summer'!S16*(1+[1]Main!$B$4)^(Main!$B$5-2020))+VLOOKUP($A16,'EV DownFlex'!$A$2:$Y$32,S$1+2)</f>
        <v>2.4839148987653568</v>
      </c>
      <c r="T16" s="1">
        <f>('[1]DownFlex, Summer'!T16*(1+[1]Main!$B$4)^(Main!$B$5-2020))+VLOOKUP($A16,'EV DownFlex'!$A$2:$Y$32,T$1+2)</f>
        <v>1.675311725775912</v>
      </c>
      <c r="U16" s="1">
        <f>('[1]DownFlex, Summer'!U16*(1+[1]Main!$B$4)^(Main!$B$5-2020))+VLOOKUP($A16,'EV DownFlex'!$A$2:$Y$32,U$1+2)</f>
        <v>1.7596847891315468</v>
      </c>
      <c r="V16" s="1">
        <f>('[1]DownFlex, Summer'!V16*(1+[1]Main!$B$4)^(Main!$B$5-2020))+VLOOKUP($A16,'EV DownFlex'!$A$2:$Y$32,V$1+2)</f>
        <v>1.844704042331049</v>
      </c>
      <c r="W16" s="1">
        <f>('[1]DownFlex, Summer'!W16*(1+[1]Main!$B$4)^(Main!$B$5-2020))+VLOOKUP($A16,'EV DownFlex'!$A$2:$Y$32,W$1+2)</f>
        <v>1.9507892927183987</v>
      </c>
      <c r="X16" s="1">
        <f>('[1]DownFlex, Summer'!X16*(1+[1]Main!$B$4)^(Main!$B$5-2020))+VLOOKUP($A16,'EV DownFlex'!$A$2:$Y$32,X$1+2)</f>
        <v>2.0015032232096051</v>
      </c>
      <c r="Y16" s="1">
        <f>('[1]DownFlex, Summer'!Y16*(1+[1]Main!$B$4)^(Main!$B$5-2020))+VLOOKUP($A16,'EV DownFlex'!$A$2:$Y$32,Y$1+2)</f>
        <v>2.0734628197924643</v>
      </c>
    </row>
    <row r="17" spans="1:25" x14ac:dyDescent="0.25">
      <c r="A17">
        <v>26</v>
      </c>
      <c r="B17" s="1">
        <f>('[1]DownFlex, Summer'!B17*(1+[1]Main!$B$4)^(Main!$B$5-2020))+VLOOKUP($A17,'EV DownFlex'!$A$2:$Y$32,B$1+2)</f>
        <v>6.5671764537431319</v>
      </c>
      <c r="C17" s="1">
        <f>('[1]DownFlex, Summer'!C17*(1+[1]Main!$B$4)^(Main!$B$5-2020))+VLOOKUP($A17,'EV DownFlex'!$A$2:$Y$32,C$1+2)</f>
        <v>6.7942050328514165</v>
      </c>
      <c r="D17" s="1">
        <f>('[1]DownFlex, Summer'!D17*(1+[1]Main!$B$4)^(Main!$B$5-2020))+VLOOKUP($A17,'EV DownFlex'!$A$2:$Y$32,D$1+2)</f>
        <v>6.9810296126786024</v>
      </c>
      <c r="E17" s="1">
        <f>('[1]DownFlex, Summer'!E17*(1+[1]Main!$B$4)^(Main!$B$5-2020))+VLOOKUP($A17,'EV DownFlex'!$A$2:$Y$32,E$1+2)</f>
        <v>7.3206539573807392</v>
      </c>
      <c r="F17" s="1">
        <f>('[1]DownFlex, Summer'!F17*(1+[1]Main!$B$4)^(Main!$B$5-2020))+VLOOKUP($A17,'EV DownFlex'!$A$2:$Y$32,F$1+2)</f>
        <v>7.6858789412162487</v>
      </c>
      <c r="G17" s="1">
        <f>('[1]DownFlex, Summer'!G17*(1+[1]Main!$B$4)^(Main!$B$5-2020))+VLOOKUP($A17,'EV DownFlex'!$A$2:$Y$32,G$1+2)</f>
        <v>7.9077620729350695</v>
      </c>
      <c r="H17" s="1">
        <f>('[1]DownFlex, Summer'!H17*(1+[1]Main!$B$4)^(Main!$B$5-2020))+VLOOKUP($A17,'EV DownFlex'!$A$2:$Y$32,H$1+2)</f>
        <v>7.9140182938574952</v>
      </c>
      <c r="I17" s="1">
        <f>('[1]DownFlex, Summer'!I17*(1+[1]Main!$B$4)^(Main!$B$5-2020))+VLOOKUP($A17,'EV DownFlex'!$A$2:$Y$32,I$1+2)</f>
        <v>7.723983949437752</v>
      </c>
      <c r="J17" s="1">
        <f>('[1]DownFlex, Summer'!J17*(1+[1]Main!$B$4)^(Main!$B$5-2020))+VLOOKUP($A17,'EV DownFlex'!$A$2:$Y$32,J$1+2)</f>
        <v>7.1165979566873148</v>
      </c>
      <c r="K17" s="1">
        <f>('[1]DownFlex, Summer'!K17*(1+[1]Main!$B$4)^(Main!$B$5-2020))+VLOOKUP($A17,'EV DownFlex'!$A$2:$Y$32,K$1+2)</f>
        <v>10.353645816128395</v>
      </c>
      <c r="L17" s="1">
        <f>('[1]DownFlex, Summer'!L17*(1+[1]Main!$B$4)^(Main!$B$5-2020))+VLOOKUP($A17,'EV DownFlex'!$A$2:$Y$32,L$1+2)</f>
        <v>10.190316007041481</v>
      </c>
      <c r="M17" s="1">
        <f>('[1]DownFlex, Summer'!M17*(1+[1]Main!$B$4)^(Main!$B$5-2020))+VLOOKUP($A17,'EV DownFlex'!$A$2:$Y$32,M$1+2)</f>
        <v>9.8896856984033708</v>
      </c>
      <c r="N17" s="1">
        <f>('[1]DownFlex, Summer'!N17*(1+[1]Main!$B$4)^(Main!$B$5-2020))+VLOOKUP($A17,'EV DownFlex'!$A$2:$Y$32,N$1+2)</f>
        <v>9.2856041481132827</v>
      </c>
      <c r="O17" s="1">
        <f>('[1]DownFlex, Summer'!O17*(1+[1]Main!$B$4)^(Main!$B$5-2020))+VLOOKUP($A17,'EV DownFlex'!$A$2:$Y$32,O$1+2)</f>
        <v>8.9490234018513846</v>
      </c>
      <c r="P17" s="1">
        <f>('[1]DownFlex, Summer'!P17*(1+[1]Main!$B$4)^(Main!$B$5-2020))+VLOOKUP($A17,'EV DownFlex'!$A$2:$Y$32,P$1+2)</f>
        <v>8.6521823567803917</v>
      </c>
      <c r="Q17" s="1">
        <f>('[1]DownFlex, Summer'!Q17*(1+[1]Main!$B$4)^(Main!$B$5-2020))+VLOOKUP($A17,'EV DownFlex'!$A$2:$Y$32,Q$1+2)</f>
        <v>8.2282485613702985</v>
      </c>
      <c r="R17" s="1">
        <f>('[1]DownFlex, Summer'!R17*(1+[1]Main!$B$4)^(Main!$B$5-2020))+VLOOKUP($A17,'EV DownFlex'!$A$2:$Y$32,R$1+2)</f>
        <v>7.9197546897444893</v>
      </c>
      <c r="S17" s="1">
        <f>('[1]DownFlex, Summer'!S17*(1+[1]Main!$B$4)^(Main!$B$5-2020))+VLOOKUP($A17,'EV DownFlex'!$A$2:$Y$32,S$1+2)</f>
        <v>7.6002522686812055</v>
      </c>
      <c r="T17" s="1">
        <f>('[1]DownFlex, Summer'!T17*(1+[1]Main!$B$4)^(Main!$B$5-2020))+VLOOKUP($A17,'EV DownFlex'!$A$2:$Y$32,T$1+2)</f>
        <v>5.1050699222649696</v>
      </c>
      <c r="U17" s="1">
        <f>('[1]DownFlex, Summer'!U17*(1+[1]Main!$B$4)^(Main!$B$5-2020))+VLOOKUP($A17,'EV DownFlex'!$A$2:$Y$32,U$1+2)</f>
        <v>5.2806439331101451</v>
      </c>
      <c r="V17" s="1">
        <f>('[1]DownFlex, Summer'!V17*(1+[1]Main!$B$4)^(Main!$B$5-2020))+VLOOKUP($A17,'EV DownFlex'!$A$2:$Y$32,V$1+2)</f>
        <v>5.5034449006037445</v>
      </c>
      <c r="W17" s="1">
        <f>('[1]DownFlex, Summer'!W17*(1+[1]Main!$B$4)^(Main!$B$5-2020))+VLOOKUP($A17,'EV DownFlex'!$A$2:$Y$32,W$1+2)</f>
        <v>5.7928047993047338</v>
      </c>
      <c r="X17" s="1">
        <f>('[1]DownFlex, Summer'!X17*(1+[1]Main!$B$4)^(Main!$B$5-2020))+VLOOKUP($A17,'EV DownFlex'!$A$2:$Y$32,X$1+2)</f>
        <v>6.0953043548101808</v>
      </c>
      <c r="Y17" s="1">
        <f>('[1]DownFlex, Summer'!Y17*(1+[1]Main!$B$4)^(Main!$B$5-2020))+VLOOKUP($A17,'EV DownFlex'!$A$2:$Y$32,Y$1+2)</f>
        <v>6.3983252934826567</v>
      </c>
    </row>
    <row r="18" spans="1:25" x14ac:dyDescent="0.25">
      <c r="A18">
        <v>30</v>
      </c>
      <c r="B18" s="1">
        <f>('[1]DownFlex, Summer'!B18*(1+[1]Main!$B$4)^(Main!$B$5-2020))+VLOOKUP($A18,'EV DownFlex'!$A$2:$Y$32,B$1+2)</f>
        <v>3.5497421299572456</v>
      </c>
      <c r="C18" s="1">
        <f>('[1]DownFlex, Summer'!C18*(1+[1]Main!$B$4)^(Main!$B$5-2020))+VLOOKUP($A18,'EV DownFlex'!$A$2:$Y$32,C$1+2)</f>
        <v>3.6932489390326362</v>
      </c>
      <c r="D18" s="1">
        <f>('[1]DownFlex, Summer'!D18*(1+[1]Main!$B$4)^(Main!$B$5-2020))+VLOOKUP($A18,'EV DownFlex'!$A$2:$Y$32,D$1+2)</f>
        <v>3.8207077410350618</v>
      </c>
      <c r="E18" s="1">
        <f>('[1]DownFlex, Summer'!E18*(1+[1]Main!$B$4)^(Main!$B$5-2020))+VLOOKUP($A18,'EV DownFlex'!$A$2:$Y$32,E$1+2)</f>
        <v>4.0075144208077722</v>
      </c>
      <c r="F18" s="1">
        <f>('[1]DownFlex, Summer'!F18*(1+[1]Main!$B$4)^(Main!$B$5-2020))+VLOOKUP($A18,'EV DownFlex'!$A$2:$Y$32,F$1+2)</f>
        <v>4.2058087808693587</v>
      </c>
      <c r="G18" s="1">
        <f>('[1]DownFlex, Summer'!G18*(1+[1]Main!$B$4)^(Main!$B$5-2020))+VLOOKUP($A18,'EV DownFlex'!$A$2:$Y$32,G$1+2)</f>
        <v>4.3459176862885371</v>
      </c>
      <c r="H18" s="1">
        <f>('[1]DownFlex, Summer'!H18*(1+[1]Main!$B$4)^(Main!$B$5-2020))+VLOOKUP($A18,'EV DownFlex'!$A$2:$Y$32,H$1+2)</f>
        <v>4.4165803526984035</v>
      </c>
      <c r="I18" s="1">
        <f>('[1]DownFlex, Summer'!I18*(1+[1]Main!$B$4)^(Main!$B$5-2020))+VLOOKUP($A18,'EV DownFlex'!$A$2:$Y$32,I$1+2)</f>
        <v>4.3505555806243539</v>
      </c>
      <c r="J18" s="1">
        <f>('[1]DownFlex, Summer'!J18*(1+[1]Main!$B$4)^(Main!$B$5-2020))+VLOOKUP($A18,'EV DownFlex'!$A$2:$Y$32,J$1+2)</f>
        <v>3.9684666396819317</v>
      </c>
      <c r="K18" s="1">
        <f>('[1]DownFlex, Summer'!K18*(1+[1]Main!$B$4)^(Main!$B$5-2020))+VLOOKUP($A18,'EV DownFlex'!$A$2:$Y$32,K$1+2)</f>
        <v>5.7107776225799505</v>
      </c>
      <c r="L18" s="1">
        <f>('[1]DownFlex, Summer'!L18*(1+[1]Main!$B$4)^(Main!$B$5-2020))+VLOOKUP($A18,'EV DownFlex'!$A$2:$Y$32,L$1+2)</f>
        <v>5.59792126698167</v>
      </c>
      <c r="M18" s="1">
        <f>('[1]DownFlex, Summer'!M18*(1+[1]Main!$B$4)^(Main!$B$5-2020))+VLOOKUP($A18,'EV DownFlex'!$A$2:$Y$32,M$1+2)</f>
        <v>5.4351892858824371</v>
      </c>
      <c r="N18" s="1">
        <f>('[1]DownFlex, Summer'!N18*(1+[1]Main!$B$4)^(Main!$B$5-2020))+VLOOKUP($A18,'EV DownFlex'!$A$2:$Y$32,N$1+2)</f>
        <v>5.1106070897358888</v>
      </c>
      <c r="O18" s="1">
        <f>('[1]DownFlex, Summer'!O18*(1+[1]Main!$B$4)^(Main!$B$5-2020))+VLOOKUP($A18,'EV DownFlex'!$A$2:$Y$32,O$1+2)</f>
        <v>4.8995841903794943</v>
      </c>
      <c r="P18" s="1">
        <f>('[1]DownFlex, Summer'!P18*(1+[1]Main!$B$4)^(Main!$B$5-2020))+VLOOKUP($A18,'EV DownFlex'!$A$2:$Y$32,P$1+2)</f>
        <v>4.6709002643288358</v>
      </c>
      <c r="Q18" s="1">
        <f>('[1]DownFlex, Summer'!Q18*(1+[1]Main!$B$4)^(Main!$B$5-2020))+VLOOKUP($A18,'EV DownFlex'!$A$2:$Y$32,Q$1+2)</f>
        <v>4.436604619342785</v>
      </c>
      <c r="R18" s="1">
        <f>('[1]DownFlex, Summer'!R18*(1+[1]Main!$B$4)^(Main!$B$5-2020))+VLOOKUP($A18,'EV DownFlex'!$A$2:$Y$32,R$1+2)</f>
        <v>4.3278162193892253</v>
      </c>
      <c r="S18" s="1">
        <f>('[1]DownFlex, Summer'!S18*(1+[1]Main!$B$4)^(Main!$B$5-2020))+VLOOKUP($A18,'EV DownFlex'!$A$2:$Y$32,S$1+2)</f>
        <v>4.1837564979880231</v>
      </c>
      <c r="T18" s="1">
        <f>('[1]DownFlex, Summer'!T18*(1+[1]Main!$B$4)^(Main!$B$5-2020))+VLOOKUP($A18,'EV DownFlex'!$A$2:$Y$32,T$1+2)</f>
        <v>2.8426963442799211</v>
      </c>
      <c r="U18" s="1">
        <f>('[1]DownFlex, Summer'!U18*(1+[1]Main!$B$4)^(Main!$B$5-2020))+VLOOKUP($A18,'EV DownFlex'!$A$2:$Y$32,U$1+2)</f>
        <v>2.9539627127560779</v>
      </c>
      <c r="V18" s="1">
        <f>('[1]DownFlex, Summer'!V18*(1+[1]Main!$B$4)^(Main!$B$5-2020))+VLOOKUP($A18,'EV DownFlex'!$A$2:$Y$32,V$1+2)</f>
        <v>3.1116762896838877</v>
      </c>
      <c r="W18" s="1">
        <f>('[1]DownFlex, Summer'!W18*(1+[1]Main!$B$4)^(Main!$B$5-2020))+VLOOKUP($A18,'EV DownFlex'!$A$2:$Y$32,W$1+2)</f>
        <v>3.2322426988950448</v>
      </c>
      <c r="X18" s="1">
        <f>('[1]DownFlex, Summer'!X18*(1+[1]Main!$B$4)^(Main!$B$5-2020))+VLOOKUP($A18,'EV DownFlex'!$A$2:$Y$32,X$1+2)</f>
        <v>3.2920957026995352</v>
      </c>
      <c r="Y18" s="1">
        <f>('[1]DownFlex, Summer'!Y18*(1+[1]Main!$B$4)^(Main!$B$5-2020))+VLOOKUP($A18,'EV DownFlex'!$A$2:$Y$32,Y$1+2)</f>
        <v>3.4694263147141151</v>
      </c>
    </row>
    <row r="19" spans="1:25" x14ac:dyDescent="0.25">
      <c r="A19">
        <v>35</v>
      </c>
      <c r="B19" s="1">
        <f>('[1]DownFlex, Summer'!B19*(1+[1]Main!$B$4)^(Main!$B$5-2020))+VLOOKUP($A19,'EV DownFlex'!$A$2:$Y$32,B$1+2)</f>
        <v>3.3479905599379292</v>
      </c>
      <c r="C19" s="1">
        <f>('[1]DownFlex, Summer'!C19*(1+[1]Main!$B$4)^(Main!$B$5-2020))+VLOOKUP($A19,'EV DownFlex'!$A$2:$Y$32,C$1+2)</f>
        <v>3.4608052398810294</v>
      </c>
      <c r="D19" s="1">
        <f>('[1]DownFlex, Summer'!D19*(1+[1]Main!$B$4)^(Main!$B$5-2020))+VLOOKUP($A19,'EV DownFlex'!$A$2:$Y$32,D$1+2)</f>
        <v>3.5369795370490116</v>
      </c>
      <c r="E19" s="1">
        <f>('[1]DownFlex, Summer'!E19*(1+[1]Main!$B$4)^(Main!$B$5-2020))+VLOOKUP($A19,'EV DownFlex'!$A$2:$Y$32,E$1+2)</f>
        <v>3.7202861205224371</v>
      </c>
      <c r="F19" s="1">
        <f>('[1]DownFlex, Summer'!F19*(1+[1]Main!$B$4)^(Main!$B$5-2020))+VLOOKUP($A19,'EV DownFlex'!$A$2:$Y$32,F$1+2)</f>
        <v>3.9380812685891633</v>
      </c>
      <c r="G19" s="1">
        <f>('[1]DownFlex, Summer'!G19*(1+[1]Main!$B$4)^(Main!$B$5-2020))+VLOOKUP($A19,'EV DownFlex'!$A$2:$Y$32,G$1+2)</f>
        <v>4.0653813629897853</v>
      </c>
      <c r="H19" s="1">
        <f>('[1]DownFlex, Summer'!H19*(1+[1]Main!$B$4)^(Main!$B$5-2020))+VLOOKUP($A19,'EV DownFlex'!$A$2:$Y$32,H$1+2)</f>
        <v>4.189535356265357</v>
      </c>
      <c r="I19" s="1">
        <f>('[1]DownFlex, Summer'!I19*(1+[1]Main!$B$4)^(Main!$B$5-2020))+VLOOKUP($A19,'EV DownFlex'!$A$2:$Y$32,I$1+2)</f>
        <v>4.1322415207552057</v>
      </c>
      <c r="J19" s="1">
        <f>('[1]DownFlex, Summer'!J19*(1+[1]Main!$B$4)^(Main!$B$5-2020))+VLOOKUP($A19,'EV DownFlex'!$A$2:$Y$32,J$1+2)</f>
        <v>3.7533720975042031</v>
      </c>
      <c r="K19" s="1">
        <f>('[1]DownFlex, Summer'!K19*(1+[1]Main!$B$4)^(Main!$B$5-2020))+VLOOKUP($A19,'EV DownFlex'!$A$2:$Y$32,K$1+2)</f>
        <v>5.3724899586189068</v>
      </c>
      <c r="L19" s="1">
        <f>('[1]DownFlex, Summer'!L19*(1+[1]Main!$B$4)^(Main!$B$5-2020))+VLOOKUP($A19,'EV DownFlex'!$A$2:$Y$32,L$1+2)</f>
        <v>5.1958611134100616</v>
      </c>
      <c r="M19" s="1">
        <f>('[1]DownFlex, Summer'!M19*(1+[1]Main!$B$4)^(Main!$B$5-2020))+VLOOKUP($A19,'EV DownFlex'!$A$2:$Y$32,M$1+2)</f>
        <v>5.1150325113151434</v>
      </c>
      <c r="N19" s="1">
        <f>('[1]DownFlex, Summer'!N19*(1+[1]Main!$B$4)^(Main!$B$5-2020))+VLOOKUP($A19,'EV DownFlex'!$A$2:$Y$32,N$1+2)</f>
        <v>4.8046791904823491</v>
      </c>
      <c r="O19" s="1">
        <f>('[1]DownFlex, Summer'!O19*(1+[1]Main!$B$4)^(Main!$B$5-2020))+VLOOKUP($A19,'EV DownFlex'!$A$2:$Y$32,O$1+2)</f>
        <v>4.5873734307513256</v>
      </c>
      <c r="P19" s="1">
        <f>('[1]DownFlex, Summer'!P19*(1+[1]Main!$B$4)^(Main!$B$5-2020))+VLOOKUP($A19,'EV DownFlex'!$A$2:$Y$32,P$1+2)</f>
        <v>4.3720105819216357</v>
      </c>
      <c r="Q19" s="1">
        <f>('[1]DownFlex, Summer'!Q19*(1+[1]Main!$B$4)^(Main!$B$5-2020))+VLOOKUP($A19,'EV DownFlex'!$A$2:$Y$32,Q$1+2)</f>
        <v>4.1307217716280888</v>
      </c>
      <c r="R19" s="1">
        <f>('[1]DownFlex, Summer'!R19*(1+[1]Main!$B$4)^(Main!$B$5-2020))+VLOOKUP($A19,'EV DownFlex'!$A$2:$Y$32,R$1+2)</f>
        <v>4.021476543385492</v>
      </c>
      <c r="S19" s="1">
        <f>('[1]DownFlex, Summer'!S19*(1+[1]Main!$B$4)^(Main!$B$5-2020))+VLOOKUP($A19,'EV DownFlex'!$A$2:$Y$32,S$1+2)</f>
        <v>3.8710701719901728</v>
      </c>
      <c r="T19" s="1">
        <f>('[1]DownFlex, Summer'!T19*(1+[1]Main!$B$4)^(Main!$B$5-2020))+VLOOKUP($A19,'EV DownFlex'!$A$2:$Y$32,T$1+2)</f>
        <v>2.6609276270528905</v>
      </c>
      <c r="U19" s="1">
        <f>('[1]DownFlex, Summer'!U19*(1+[1]Main!$B$4)^(Main!$B$5-2020))+VLOOKUP($A19,'EV DownFlex'!$A$2:$Y$32,U$1+2)</f>
        <v>2.7926337049010739</v>
      </c>
      <c r="V19" s="1">
        <f>('[1]DownFlex, Summer'!V19*(1+[1]Main!$B$4)^(Main!$B$5-2020))+VLOOKUP($A19,'EV DownFlex'!$A$2:$Y$32,V$1+2)</f>
        <v>2.9063754972197082</v>
      </c>
      <c r="W19" s="1">
        <f>('[1]DownFlex, Summer'!W19*(1+[1]Main!$B$4)^(Main!$B$5-2020))+VLOOKUP($A19,'EV DownFlex'!$A$2:$Y$32,W$1+2)</f>
        <v>2.9989728565886464</v>
      </c>
      <c r="X19" s="1">
        <f>('[1]DownFlex, Summer'!X19*(1+[1]Main!$B$4)^(Main!$B$5-2020))+VLOOKUP($A19,'EV DownFlex'!$A$2:$Y$32,X$1+2)</f>
        <v>3.0778426949437483</v>
      </c>
      <c r="Y19" s="1">
        <f>('[1]DownFlex, Summer'!Y19*(1+[1]Main!$B$4)^(Main!$B$5-2020))+VLOOKUP($A19,'EV DownFlex'!$A$2:$Y$32,Y$1+2)</f>
        <v>3.2582544019138759</v>
      </c>
    </row>
    <row r="20" spans="1:25" x14ac:dyDescent="0.25">
      <c r="A20">
        <v>36</v>
      </c>
      <c r="B20" s="1">
        <f>('[1]DownFlex, Summer'!B20*(1+[1]Main!$B$4)^(Main!$B$5-2020))+VLOOKUP($A20,'EV DownFlex'!$A$2:$Y$32,B$1+2)</f>
        <v>9.5198474072158298E-2</v>
      </c>
      <c r="C20" s="1">
        <f>('[1]DownFlex, Summer'!C20*(1+[1]Main!$B$4)^(Main!$B$5-2020))+VLOOKUP($A20,'EV DownFlex'!$A$2:$Y$32,C$1+2)</f>
        <v>0.10778040863830339</v>
      </c>
      <c r="D20" s="1">
        <f>('[1]DownFlex, Summer'!D20*(1+[1]Main!$B$4)^(Main!$B$5-2020))+VLOOKUP($A20,'EV DownFlex'!$A$2:$Y$32,D$1+2)</f>
        <v>0.10423578818052505</v>
      </c>
      <c r="E20" s="1">
        <f>('[1]DownFlex, Summer'!E20*(1+[1]Main!$B$4)^(Main!$B$5-2020))+VLOOKUP($A20,'EV DownFlex'!$A$2:$Y$32,E$1+2)</f>
        <v>0.12652950989266781</v>
      </c>
      <c r="F20" s="1">
        <f>('[1]DownFlex, Summer'!F20*(1+[1]Main!$B$4)^(Main!$B$5-2020))+VLOOKUP($A20,'EV DownFlex'!$A$2:$Y$32,F$1+2)</f>
        <v>0.16018615026509764</v>
      </c>
      <c r="G20" s="1">
        <f>('[1]DownFlex, Summer'!G20*(1+[1]Main!$B$4)^(Main!$B$5-2020))+VLOOKUP($A20,'EV DownFlex'!$A$2:$Y$32,G$1+2)</f>
        <v>0.1338901655243761</v>
      </c>
      <c r="H20" s="1">
        <f>('[1]DownFlex, Summer'!H20*(1+[1]Main!$B$4)^(Main!$B$5-2020))+VLOOKUP($A20,'EV DownFlex'!$A$2:$Y$32,H$1+2)</f>
        <v>0.15689152334152337</v>
      </c>
      <c r="I20" s="1">
        <f>('[1]DownFlex, Summer'!I20*(1+[1]Main!$B$4)^(Main!$B$5-2020))+VLOOKUP($A20,'EV DownFlex'!$A$2:$Y$32,I$1+2)</f>
        <v>0.13308523212207424</v>
      </c>
      <c r="J20" s="1">
        <f>('[1]DownFlex, Summer'!J20*(1+[1]Main!$B$4)^(Main!$B$5-2020))+VLOOKUP($A20,'EV DownFlex'!$A$2:$Y$32,J$1+2)</f>
        <v>9.6580311651364284E-2</v>
      </c>
      <c r="K20" s="1">
        <f>('[1]DownFlex, Summer'!K20*(1+[1]Main!$B$4)^(Main!$B$5-2020))+VLOOKUP($A20,'EV DownFlex'!$A$2:$Y$32,K$1+2)</f>
        <v>0.1504660481055218</v>
      </c>
      <c r="L20" s="1">
        <f>('[1]DownFlex, Summer'!L20*(1+[1]Main!$B$4)^(Main!$B$5-2020))+VLOOKUP($A20,'EV DownFlex'!$A$2:$Y$32,L$1+2)</f>
        <v>0.15352133066080437</v>
      </c>
      <c r="M20" s="1">
        <f>('[1]DownFlex, Summer'!M20*(1+[1]Main!$B$4)^(Main!$B$5-2020))+VLOOKUP($A20,'EV DownFlex'!$A$2:$Y$32,M$1+2)</f>
        <v>0.13481983059614641</v>
      </c>
      <c r="N20" s="1">
        <f>('[1]DownFlex, Summer'!N20*(1+[1]Main!$B$4)^(Main!$B$5-2020))+VLOOKUP($A20,'EV DownFlex'!$A$2:$Y$32,N$1+2)</f>
        <v>0.14583269106427002</v>
      </c>
      <c r="O20" s="1">
        <f>('[1]DownFlex, Summer'!O20*(1+[1]Main!$B$4)^(Main!$B$5-2020))+VLOOKUP($A20,'EV DownFlex'!$A$2:$Y$32,O$1+2)</f>
        <v>0.13712263675158415</v>
      </c>
      <c r="P20" s="1">
        <f>('[1]DownFlex, Summer'!P20*(1+[1]Main!$B$4)^(Main!$B$5-2020))+VLOOKUP($A20,'EV DownFlex'!$A$2:$Y$32,P$1+2)</f>
        <v>0.11550557351609986</v>
      </c>
      <c r="Q20" s="1">
        <f>('[1]DownFlex, Summer'!Q20*(1+[1]Main!$B$4)^(Main!$B$5-2020))+VLOOKUP($A20,'EV DownFlex'!$A$2:$Y$32,Q$1+2)</f>
        <v>0.17431919048234842</v>
      </c>
      <c r="R20" s="1">
        <f>('[1]DownFlex, Summer'!R20*(1+[1]Main!$B$4)^(Main!$B$5-2020))+VLOOKUP($A20,'EV DownFlex'!$A$2:$Y$32,R$1+2)</f>
        <v>0.14012489331436701</v>
      </c>
      <c r="S20" s="1">
        <f>('[1]DownFlex, Summer'!S20*(1+[1]Main!$B$4)^(Main!$B$5-2020))+VLOOKUP($A20,'EV DownFlex'!$A$2:$Y$32,S$1+2)</f>
        <v>0.12541142506142508</v>
      </c>
      <c r="T20" s="1">
        <f>('[1]DownFlex, Summer'!T20*(1+[1]Main!$B$4)^(Main!$B$5-2020))+VLOOKUP($A20,'EV DownFlex'!$A$2:$Y$32,T$1+2)</f>
        <v>0.12024838355101515</v>
      </c>
      <c r="U20" s="1">
        <f>('[1]DownFlex, Summer'!U20*(1+[1]Main!$B$4)^(Main!$B$5-2020))+VLOOKUP($A20,'EV DownFlex'!$A$2:$Y$32,U$1+2)</f>
        <v>9.512881805250227E-2</v>
      </c>
      <c r="V20" s="1">
        <f>('[1]DownFlex, Summer'!V20*(1+[1]Main!$B$4)^(Main!$B$5-2020))+VLOOKUP($A20,'EV DownFlex'!$A$2:$Y$32,V$1+2)</f>
        <v>0.12778998448208975</v>
      </c>
      <c r="W20" s="1">
        <f>('[1]DownFlex, Summer'!W20*(1+[1]Main!$B$4)^(Main!$B$5-2020))+VLOOKUP($A20,'EV DownFlex'!$A$2:$Y$32,W$1+2)</f>
        <v>0.11455780421569897</v>
      </c>
      <c r="X20" s="1">
        <f>('[1]DownFlex, Summer'!X20*(1+[1]Main!$B$4)^(Main!$B$5-2020))+VLOOKUP($A20,'EV DownFlex'!$A$2:$Y$32,X$1+2)</f>
        <v>0.11311736712789346</v>
      </c>
      <c r="Y20" s="1">
        <f>('[1]DownFlex, Summer'!Y20*(1+[1]Main!$B$4)^(Main!$B$5-2020))+VLOOKUP($A20,'EV DownFlex'!$A$2:$Y$32,Y$1+2)</f>
        <v>8.7480382775119631E-2</v>
      </c>
    </row>
    <row r="21" spans="1:25" x14ac:dyDescent="0.25">
      <c r="A21">
        <v>42</v>
      </c>
      <c r="B21" s="1">
        <f>('[1]DownFlex, Summer'!B21*(1+[1]Main!$B$4)^(Main!$B$5-2020))+VLOOKUP($A21,'EV DownFlex'!$A$2:$Y$32,B$1+2)</f>
        <v>5.4162755640550735</v>
      </c>
      <c r="C21" s="1">
        <f>('[1]DownFlex, Summer'!C21*(1+[1]Main!$B$4)^(Main!$B$5-2020))+VLOOKUP($A21,'EV DownFlex'!$A$2:$Y$32,C$1+2)</f>
        <v>5.6104355373034736</v>
      </c>
      <c r="D21" s="1">
        <f>('[1]DownFlex, Summer'!D21*(1+[1]Main!$B$4)^(Main!$B$5-2020))+VLOOKUP($A21,'EV DownFlex'!$A$2:$Y$32,D$1+2)</f>
        <v>5.7751942318317777</v>
      </c>
      <c r="E21" s="1">
        <f>('[1]DownFlex, Summer'!E21*(1+[1]Main!$B$4)^(Main!$B$5-2020))+VLOOKUP($A21,'EV DownFlex'!$A$2:$Y$32,E$1+2)</f>
        <v>6.0204974420260573</v>
      </c>
      <c r="F21" s="1">
        <f>('[1]DownFlex, Summer'!F21*(1+[1]Main!$B$4)^(Main!$B$5-2020))+VLOOKUP($A21,'EV DownFlex'!$A$2:$Y$32,F$1+2)</f>
        <v>6.3393952643949802</v>
      </c>
      <c r="G21" s="1">
        <f>('[1]DownFlex, Summer'!G21*(1+[1]Main!$B$4)^(Main!$B$5-2020))+VLOOKUP($A21,'EV DownFlex'!$A$2:$Y$32,G$1+2)</f>
        <v>6.5175356761181806</v>
      </c>
      <c r="H21" s="1">
        <f>('[1]DownFlex, Summer'!H21*(1+[1]Main!$B$4)^(Main!$B$5-2020))+VLOOKUP($A21,'EV DownFlex'!$A$2:$Y$32,H$1+2)</f>
        <v>6.5560499964176921</v>
      </c>
      <c r="I21" s="1">
        <f>('[1]DownFlex, Summer'!I21*(1+[1]Main!$B$4)^(Main!$B$5-2020))+VLOOKUP($A21,'EV DownFlex'!$A$2:$Y$32,I$1+2)</f>
        <v>6.3872878078507878</v>
      </c>
      <c r="J21" s="1">
        <f>('[1]DownFlex, Summer'!J21*(1+[1]Main!$B$4)^(Main!$B$5-2020))+VLOOKUP($A21,'EV DownFlex'!$A$2:$Y$32,J$1+2)</f>
        <v>5.9037200624695796</v>
      </c>
      <c r="K21" s="1">
        <f>('[1]DownFlex, Summer'!K21*(1+[1]Main!$B$4)^(Main!$B$5-2020))+VLOOKUP($A21,'EV DownFlex'!$A$2:$Y$32,K$1+2)</f>
        <v>8.4662645076316139</v>
      </c>
      <c r="L21" s="1">
        <f>('[1]DownFlex, Summer'!L21*(1+[1]Main!$B$4)^(Main!$B$5-2020))+VLOOKUP($A21,'EV DownFlex'!$A$2:$Y$32,L$1+2)</f>
        <v>8.2777684484510239</v>
      </c>
      <c r="M21" s="1">
        <f>('[1]DownFlex, Summer'!M21*(1+[1]Main!$B$4)^(Main!$B$5-2020))+VLOOKUP($A21,'EV DownFlex'!$A$2:$Y$32,M$1+2)</f>
        <v>8.073526916403468</v>
      </c>
      <c r="N21" s="1">
        <f>('[1]DownFlex, Summer'!N21*(1+[1]Main!$B$4)^(Main!$B$5-2020))+VLOOKUP($A21,'EV DownFlex'!$A$2:$Y$32,N$1+2)</f>
        <v>7.5734360640277716</v>
      </c>
      <c r="O21" s="1">
        <f>('[1]DownFlex, Summer'!O21*(1+[1]Main!$B$4)^(Main!$B$5-2020))+VLOOKUP($A21,'EV DownFlex'!$A$2:$Y$32,O$1+2)</f>
        <v>7.2738461177057925</v>
      </c>
      <c r="P21" s="1">
        <f>('[1]DownFlex, Summer'!P21*(1+[1]Main!$B$4)^(Main!$B$5-2020))+VLOOKUP($A21,'EV DownFlex'!$A$2:$Y$32,P$1+2)</f>
        <v>7.0009442711960936</v>
      </c>
      <c r="Q21" s="1">
        <f>('[1]DownFlex, Summer'!Q21*(1+[1]Main!$B$4)^(Main!$B$5-2020))+VLOOKUP($A21,'EV DownFlex'!$A$2:$Y$32,Q$1+2)</f>
        <v>6.6341657063497692</v>
      </c>
      <c r="R21" s="1">
        <f>('[1]DownFlex, Summer'!R21*(1+[1]Main!$B$4)^(Main!$B$5-2020))+VLOOKUP($A21,'EV DownFlex'!$A$2:$Y$32,R$1+2)</f>
        <v>6.4396229886577183</v>
      </c>
      <c r="S21" s="1">
        <f>('[1]DownFlex, Summer'!S21*(1+[1]Main!$B$4)^(Main!$B$5-2020))+VLOOKUP($A21,'EV DownFlex'!$A$2:$Y$32,S$1+2)</f>
        <v>6.2137383531326797</v>
      </c>
      <c r="T21" s="1">
        <f>('[1]DownFlex, Summer'!T21*(1+[1]Main!$B$4)^(Main!$B$5-2020))+VLOOKUP($A21,'EV DownFlex'!$A$2:$Y$32,T$1+2)</f>
        <v>4.2056542328517725</v>
      </c>
      <c r="U21" s="1">
        <f>('[1]DownFlex, Summer'!U21*(1+[1]Main!$B$4)^(Main!$B$5-2020))+VLOOKUP($A21,'EV DownFlex'!$A$2:$Y$32,U$1+2)</f>
        <v>4.3564785030526156</v>
      </c>
      <c r="V21" s="1">
        <f>('[1]DownFlex, Summer'!V21*(1+[1]Main!$B$4)^(Main!$B$5-2020))+VLOOKUP($A21,'EV DownFlex'!$A$2:$Y$32,V$1+2)</f>
        <v>4.5757493509615781</v>
      </c>
      <c r="W21" s="1">
        <f>('[1]DownFlex, Summer'!W21*(1+[1]Main!$B$4)^(Main!$B$5-2020))+VLOOKUP($A21,'EV DownFlex'!$A$2:$Y$32,W$1+2)</f>
        <v>4.8586988523756478</v>
      </c>
      <c r="X21" s="1">
        <f>('[1]DownFlex, Summer'!X21*(1+[1]Main!$B$4)^(Main!$B$5-2020))+VLOOKUP($A21,'EV DownFlex'!$A$2:$Y$32,X$1+2)</f>
        <v>5.0279983812725666</v>
      </c>
      <c r="Y21" s="1">
        <f>('[1]DownFlex, Summer'!Y21*(1+[1]Main!$B$4)^(Main!$B$5-2020))+VLOOKUP($A21,'EV DownFlex'!$A$2:$Y$32,Y$1+2)</f>
        <v>5.2419892301561015</v>
      </c>
    </row>
    <row r="22" spans="1:25" x14ac:dyDescent="0.25">
      <c r="A22">
        <v>55</v>
      </c>
      <c r="B22" s="1">
        <f>('[1]DownFlex, Summer'!B22*(1+[1]Main!$B$4)^(Main!$B$5-2020))+VLOOKUP($A22,'EV DownFlex'!$A$2:$Y$32,B$1+2)</f>
        <v>1.5183861955256697</v>
      </c>
      <c r="C22" s="1">
        <f>('[1]DownFlex, Summer'!C22*(1+[1]Main!$B$4)^(Main!$B$5-2020))+VLOOKUP($A22,'EV DownFlex'!$A$2:$Y$32,C$1+2)</f>
        <v>1.6125043747575327</v>
      </c>
      <c r="D22" s="1">
        <f>('[1]DownFlex, Summer'!D22*(1+[1]Main!$B$4)^(Main!$B$5-2020))+VLOOKUP($A22,'EV DownFlex'!$A$2:$Y$32,D$1+2)</f>
        <v>1.5969882956161905</v>
      </c>
      <c r="E22" s="1">
        <f>('[1]DownFlex, Summer'!E22*(1+[1]Main!$B$4)^(Main!$B$5-2020))+VLOOKUP($A22,'EV DownFlex'!$A$2:$Y$32,E$1+2)</f>
        <v>1.6861303543256176</v>
      </c>
      <c r="F22" s="1">
        <f>('[1]DownFlex, Summer'!F22*(1+[1]Main!$B$4)^(Main!$B$5-2020))+VLOOKUP($A22,'EV DownFlex'!$A$2:$Y$32,F$1+2)</f>
        <v>1.7820039441355233</v>
      </c>
      <c r="G22" s="1">
        <f>('[1]DownFlex, Summer'!G22*(1+[1]Main!$B$4)^(Main!$B$5-2020))+VLOOKUP($A22,'EV DownFlex'!$A$2:$Y$32,G$1+2)</f>
        <v>1.8396965821802669</v>
      </c>
      <c r="H22" s="1">
        <f>('[1]DownFlex, Summer'!H22*(1+[1]Main!$B$4)^(Main!$B$5-2020))+VLOOKUP($A22,'EV DownFlex'!$A$2:$Y$32,H$1+2)</f>
        <v>1.9430077641277643</v>
      </c>
      <c r="I22" s="1">
        <f>('[1]DownFlex, Summer'!I22*(1+[1]Main!$B$4)^(Main!$B$5-2020))+VLOOKUP($A22,'EV DownFlex'!$A$2:$Y$32,I$1+2)</f>
        <v>1.9426496211043582</v>
      </c>
      <c r="J22" s="1">
        <f>('[1]DownFlex, Summer'!J22*(1+[1]Main!$B$4)^(Main!$B$5-2020))+VLOOKUP($A22,'EV DownFlex'!$A$2:$Y$32,J$1+2)</f>
        <v>1.821582861761283</v>
      </c>
      <c r="K22" s="1">
        <f>('[1]DownFlex, Summer'!K22*(1+[1]Main!$B$4)^(Main!$B$5-2020))+VLOOKUP($A22,'EV DownFlex'!$A$2:$Y$32,K$1+2)</f>
        <v>2.5915303504461407</v>
      </c>
      <c r="L22" s="1">
        <f>('[1]DownFlex, Summer'!L22*(1+[1]Main!$B$4)^(Main!$B$5-2020))+VLOOKUP($A22,'EV DownFlex'!$A$2:$Y$32,L$1+2)</f>
        <v>2.529312758308548</v>
      </c>
      <c r="M22" s="1">
        <f>('[1]DownFlex, Summer'!M22*(1+[1]Main!$B$4)^(Main!$B$5-2020))+VLOOKUP($A22,'EV DownFlex'!$A$2:$Y$32,M$1+2)</f>
        <v>2.449469357299884</v>
      </c>
      <c r="N22" s="1">
        <f>('[1]DownFlex, Summer'!N22*(1+[1]Main!$B$4)^(Main!$B$5-2020))+VLOOKUP($A22,'EV DownFlex'!$A$2:$Y$32,N$1+2)</f>
        <v>2.3093899806026124</v>
      </c>
      <c r="O22" s="1">
        <f>('[1]DownFlex, Summer'!O22*(1+[1]Main!$B$4)^(Main!$B$5-2020))+VLOOKUP($A22,'EV DownFlex'!$A$2:$Y$32,O$1+2)</f>
        <v>2.2092631333247126</v>
      </c>
      <c r="P22" s="1">
        <f>('[1]DownFlex, Summer'!P22*(1+[1]Main!$B$4)^(Main!$B$5-2020))+VLOOKUP($A22,'EV DownFlex'!$A$2:$Y$32,P$1+2)</f>
        <v>2.102856946851158</v>
      </c>
      <c r="Q22" s="1">
        <f>('[1]DownFlex, Summer'!Q22*(1+[1]Main!$B$4)^(Main!$B$5-2020))+VLOOKUP($A22,'EV DownFlex'!$A$2:$Y$32,Q$1+2)</f>
        <v>1.9622493715246352</v>
      </c>
      <c r="R22" s="1">
        <f>('[1]DownFlex, Summer'!R22*(1+[1]Main!$B$4)^(Main!$B$5-2020))+VLOOKUP($A22,'EV DownFlex'!$A$2:$Y$32,R$1+2)</f>
        <v>1.9097183357041256</v>
      </c>
      <c r="S22" s="1">
        <f>('[1]DownFlex, Summer'!S22*(1+[1]Main!$B$4)^(Main!$B$5-2020))+VLOOKUP($A22,'EV DownFlex'!$A$2:$Y$32,S$1+2)</f>
        <v>1.8107782309582312</v>
      </c>
      <c r="T22" s="1">
        <f>('[1]DownFlex, Summer'!T22*(1+[1]Main!$B$4)^(Main!$B$5-2020))+VLOOKUP($A22,'EV DownFlex'!$A$2:$Y$32,T$1+2)</f>
        <v>1.2181947833958362</v>
      </c>
      <c r="U22" s="1">
        <f>('[1]DownFlex, Summer'!U22*(1+[1]Main!$B$4)^(Main!$B$5-2020))+VLOOKUP($A22,'EV DownFlex'!$A$2:$Y$32,U$1+2)</f>
        <v>1.3132495616190354</v>
      </c>
      <c r="V22" s="1">
        <f>('[1]DownFlex, Summer'!V22*(1+[1]Main!$B$4)^(Main!$B$5-2020))+VLOOKUP($A22,'EV DownFlex'!$A$2:$Y$32,V$1+2)</f>
        <v>1.3914937579206001</v>
      </c>
      <c r="W22" s="1">
        <f>('[1]DownFlex, Summer'!W22*(1+[1]Main!$B$4)^(Main!$B$5-2020))+VLOOKUP($A22,'EV DownFlex'!$A$2:$Y$32,W$1+2)</f>
        <v>1.4959517457649039</v>
      </c>
      <c r="X22" s="1">
        <f>('[1]DownFlex, Summer'!X22*(1+[1]Main!$B$4)^(Main!$B$5-2020))+VLOOKUP($A22,'EV DownFlex'!$A$2:$Y$32,X$1+2)</f>
        <v>1.482440927195138</v>
      </c>
      <c r="Y22" s="1">
        <f>('[1]DownFlex, Summer'!Y22*(1+[1]Main!$B$4)^(Main!$B$5-2020))+VLOOKUP($A22,'EV DownFlex'!$A$2:$Y$32,Y$1+2)</f>
        <v>1.5174039712918661</v>
      </c>
    </row>
    <row r="23" spans="1:25" x14ac:dyDescent="0.25">
      <c r="A23">
        <v>68</v>
      </c>
      <c r="B23" s="1">
        <f>('[1]DownFlex, Summer'!B23*(1+[1]Main!$B$4)^(Main!$B$5-2020))+VLOOKUP($A23,'EV DownFlex'!$A$2:$Y$32,B$1+2)</f>
        <v>1.3284025095102163</v>
      </c>
      <c r="C23" s="1">
        <f>('[1]DownFlex, Summer'!C23*(1+[1]Main!$B$4)^(Main!$B$5-2020))+VLOOKUP($A23,'EV DownFlex'!$A$2:$Y$32,C$1+2)</f>
        <v>1.3981495934362473</v>
      </c>
      <c r="D23" s="1">
        <f>('[1]DownFlex, Summer'!D23*(1+[1]Main!$B$4)^(Main!$B$5-2020))+VLOOKUP($A23,'EV DownFlex'!$A$2:$Y$32,D$1+2)</f>
        <v>1.4140353545273505</v>
      </c>
      <c r="E23" s="1">
        <f>('[1]DownFlex, Summer'!E23*(1+[1]Main!$B$4)^(Main!$B$5-2020))+VLOOKUP($A23,'EV DownFlex'!$A$2:$Y$32,E$1+2)</f>
        <v>1.4895474584973492</v>
      </c>
      <c r="F23" s="1">
        <f>('[1]DownFlex, Summer'!F23*(1+[1]Main!$B$4)^(Main!$B$5-2020))+VLOOKUP($A23,'EV DownFlex'!$A$2:$Y$32,F$1+2)</f>
        <v>1.5694404237113668</v>
      </c>
      <c r="G23" s="1">
        <f>('[1]DownFlex, Summer'!G23*(1+[1]Main!$B$4)^(Main!$B$5-2020))+VLOOKUP($A23,'EV DownFlex'!$A$2:$Y$32,G$1+2)</f>
        <v>1.6191966373412652</v>
      </c>
      <c r="H23" s="1">
        <f>('[1]DownFlex, Summer'!H23*(1+[1]Main!$B$4)^(Main!$B$5-2020))+VLOOKUP($A23,'EV DownFlex'!$A$2:$Y$32,H$1+2)</f>
        <v>1.614247749031327</v>
      </c>
      <c r="I23" s="1">
        <f>('[1]DownFlex, Summer'!I23*(1+[1]Main!$B$4)^(Main!$B$5-2020))+VLOOKUP($A23,'EV DownFlex'!$A$2:$Y$32,I$1+2)</f>
        <v>1.5636917742090395</v>
      </c>
      <c r="J23" s="1">
        <f>('[1]DownFlex, Summer'!J23*(1+[1]Main!$B$4)^(Main!$B$5-2020))+VLOOKUP($A23,'EV DownFlex'!$A$2:$Y$32,J$1+2)</f>
        <v>1.4110228876191</v>
      </c>
      <c r="K23" s="1">
        <f>('[1]DownFlex, Summer'!K23*(1+[1]Main!$B$4)^(Main!$B$5-2020))+VLOOKUP($A23,'EV DownFlex'!$A$2:$Y$32,K$1+2)</f>
        <v>2.1101231979773054</v>
      </c>
      <c r="L23" s="1">
        <f>('[1]DownFlex, Summer'!L23*(1+[1]Main!$B$4)^(Main!$B$5-2020))+VLOOKUP($A23,'EV DownFlex'!$A$2:$Y$32,L$1+2)</f>
        <v>2.061197153751261</v>
      </c>
      <c r="M23" s="1">
        <f>('[1]DownFlex, Summer'!M23*(1+[1]Main!$B$4)^(Main!$B$5-2020))+VLOOKUP($A23,'EV DownFlex'!$A$2:$Y$32,M$1+2)</f>
        <v>1.9848761528460497</v>
      </c>
      <c r="N23" s="1">
        <f>('[1]DownFlex, Summer'!N23*(1+[1]Main!$B$4)^(Main!$B$5-2020))+VLOOKUP($A23,'EV DownFlex'!$A$2:$Y$32,N$1+2)</f>
        <v>1.8478561993997802</v>
      </c>
      <c r="O23" s="1">
        <f>('[1]DownFlex, Summer'!O23*(1+[1]Main!$B$4)^(Main!$B$5-2020))+VLOOKUP($A23,'EV DownFlex'!$A$2:$Y$32,O$1+2)</f>
        <v>1.7714154390221779</v>
      </c>
      <c r="P23" s="1">
        <f>('[1]DownFlex, Summer'!P23*(1+[1]Main!$B$4)^(Main!$B$5-2020))+VLOOKUP($A23,'EV DownFlex'!$A$2:$Y$32,P$1+2)</f>
        <v>1.709576553725398</v>
      </c>
      <c r="Q23" s="1">
        <f>('[1]DownFlex, Summer'!Q23*(1+[1]Main!$B$4)^(Main!$B$5-2020))+VLOOKUP($A23,'EV DownFlex'!$A$2:$Y$32,Q$1+2)</f>
        <v>1.6194671912528777</v>
      </c>
      <c r="R23" s="1">
        <f>('[1]DownFlex, Summer'!R23*(1+[1]Main!$B$4)^(Main!$B$5-2020))+VLOOKUP($A23,'EV DownFlex'!$A$2:$Y$32,R$1+2)</f>
        <v>1.5712470309011382</v>
      </c>
      <c r="S23" s="1">
        <f>('[1]DownFlex, Summer'!S23*(1+[1]Main!$B$4)^(Main!$B$5-2020))+VLOOKUP($A23,'EV DownFlex'!$A$2:$Y$32,S$1+2)</f>
        <v>1.5073584753599512</v>
      </c>
      <c r="T23" s="1">
        <f>('[1]DownFlex, Summer'!T23*(1+[1]Main!$B$4)^(Main!$B$5-2020))+VLOOKUP($A23,'EV DownFlex'!$A$2:$Y$32,T$1+2)</f>
        <v>0.97402328233921209</v>
      </c>
      <c r="U23" s="1">
        <f>('[1]DownFlex, Summer'!U23*(1+[1]Main!$B$4)^(Main!$B$5-2020))+VLOOKUP($A23,'EV DownFlex'!$A$2:$Y$32,U$1+2)</f>
        <v>1.0437915297350318</v>
      </c>
      <c r="V23" s="1">
        <f>('[1]DownFlex, Summer'!V23*(1+[1]Main!$B$4)^(Main!$B$5-2020))+VLOOKUP($A23,'EV DownFlex'!$A$2:$Y$32,V$1+2)</f>
        <v>1.0922478597492566</v>
      </c>
      <c r="W23" s="1">
        <f>('[1]DownFlex, Summer'!W23*(1+[1]Main!$B$4)^(Main!$B$5-2020))+VLOOKUP($A23,'EV DownFlex'!$A$2:$Y$32,W$1+2)</f>
        <v>1.1456973360197855</v>
      </c>
      <c r="X23" s="1">
        <f>('[1]DownFlex, Summer'!X23*(1+[1]Main!$B$4)^(Main!$B$5-2020))+VLOOKUP($A23,'EV DownFlex'!$A$2:$Y$32,X$1+2)</f>
        <v>1.2004651656655083</v>
      </c>
      <c r="Y23" s="1">
        <f>('[1]DownFlex, Summer'!Y23*(1+[1]Main!$B$4)^(Main!$B$5-2020))+VLOOKUP($A23,'EV DownFlex'!$A$2:$Y$32,Y$1+2)</f>
        <v>1.2651492313516748</v>
      </c>
    </row>
    <row r="24" spans="1:25" x14ac:dyDescent="0.25">
      <c r="A24">
        <v>72</v>
      </c>
      <c r="B24" s="1">
        <f>('[1]DownFlex, Summer'!B24*(1+[1]Main!$B$4)^(Main!$B$5-2020))+VLOOKUP($A24,'EV DownFlex'!$A$2:$Y$32,B$1+2)</f>
        <v>17.023826537629208</v>
      </c>
      <c r="C24" s="1">
        <f>('[1]DownFlex, Summer'!C24*(1+[1]Main!$B$4)^(Main!$B$5-2020))+VLOOKUP($A24,'EV DownFlex'!$A$2:$Y$32,C$1+2)</f>
        <v>17.513161426299725</v>
      </c>
      <c r="D24" s="1">
        <f>('[1]DownFlex, Summer'!D24*(1+[1]Main!$B$4)^(Main!$B$5-2020))+VLOOKUP($A24,'EV DownFlex'!$A$2:$Y$32,D$1+2)</f>
        <v>17.319911195178975</v>
      </c>
      <c r="E24" s="1">
        <f>('[1]DownFlex, Summer'!E24*(1+[1]Main!$B$4)^(Main!$B$5-2020))+VLOOKUP($A24,'EV DownFlex'!$A$2:$Y$32,E$1+2)</f>
        <v>18.316152399047962</v>
      </c>
      <c r="F24" s="1">
        <f>('[1]DownFlex, Summer'!F24*(1+[1]Main!$B$4)^(Main!$B$5-2020))+VLOOKUP($A24,'EV DownFlex'!$A$2:$Y$32,F$1+2)</f>
        <v>18.905506901605946</v>
      </c>
      <c r="G24" s="1">
        <f>('[1]DownFlex, Summer'!G24*(1+[1]Main!$B$4)^(Main!$B$5-2020))+VLOOKUP($A24,'EV DownFlex'!$A$2:$Y$32,G$1+2)</f>
        <v>19.855874881255907</v>
      </c>
      <c r="H24" s="1">
        <f>('[1]DownFlex, Summer'!H24*(1+[1]Main!$B$4)^(Main!$B$5-2020))+VLOOKUP($A24,'EV DownFlex'!$A$2:$Y$32,H$1+2)</f>
        <v>18.877404152044537</v>
      </c>
      <c r="I24" s="1">
        <f>('[1]DownFlex, Summer'!I24*(1+[1]Main!$B$4)^(Main!$B$5-2020))+VLOOKUP($A24,'EV DownFlex'!$A$2:$Y$32,I$1+2)</f>
        <v>17.033325663657205</v>
      </c>
      <c r="J24" s="1">
        <f>('[1]DownFlex, Summer'!J24*(1+[1]Main!$B$4)^(Main!$B$5-2020))+VLOOKUP($A24,'EV DownFlex'!$A$2:$Y$32,J$1+2)</f>
        <v>15.934872108189822</v>
      </c>
      <c r="K24" s="1">
        <f>('[1]DownFlex, Summer'!K24*(1+[1]Main!$B$4)^(Main!$B$5-2020))+VLOOKUP($A24,'EV DownFlex'!$A$2:$Y$32,K$1+2)</f>
        <v>22.912077349718516</v>
      </c>
      <c r="L24" s="1">
        <f>('[1]DownFlex, Summer'!L24*(1+[1]Main!$B$4)^(Main!$B$5-2020))+VLOOKUP($A24,'EV DownFlex'!$A$2:$Y$32,L$1+2)</f>
        <v>22.864631032737869</v>
      </c>
      <c r="M24" s="1">
        <f>('[1]DownFlex, Summer'!M24*(1+[1]Main!$B$4)^(Main!$B$5-2020))+VLOOKUP($A24,'EV DownFlex'!$A$2:$Y$32,M$1+2)</f>
        <v>22.375171078629709</v>
      </c>
      <c r="N24" s="1">
        <f>('[1]DownFlex, Summer'!N24*(1+[1]Main!$B$4)^(Main!$B$5-2020))+VLOOKUP($A24,'EV DownFlex'!$A$2:$Y$32,N$1+2)</f>
        <v>21.57542312672776</v>
      </c>
      <c r="O24" s="1">
        <f>('[1]DownFlex, Summer'!O24*(1+[1]Main!$B$4)^(Main!$B$5-2020))+VLOOKUP($A24,'EV DownFlex'!$A$2:$Y$32,O$1+2)</f>
        <v>21.10032914825122</v>
      </c>
      <c r="P24" s="1">
        <f>('[1]DownFlex, Summer'!P24*(1+[1]Main!$B$4)^(Main!$B$5-2020))+VLOOKUP($A24,'EV DownFlex'!$A$2:$Y$32,P$1+2)</f>
        <v>20.629235594474061</v>
      </c>
      <c r="Q24" s="1">
        <f>('[1]DownFlex, Summer'!Q24*(1+[1]Main!$B$4)^(Main!$B$5-2020))+VLOOKUP($A24,'EV DownFlex'!$A$2:$Y$32,Q$1+2)</f>
        <v>19.470201110629354</v>
      </c>
      <c r="R24" s="1">
        <f>('[1]DownFlex, Summer'!R24*(1+[1]Main!$B$4)^(Main!$B$5-2020))+VLOOKUP($A24,'EV DownFlex'!$A$2:$Y$32,R$1+2)</f>
        <v>19.024203590166611</v>
      </c>
      <c r="S24" s="1">
        <f>('[1]DownFlex, Summer'!S24*(1+[1]Main!$B$4)^(Main!$B$5-2020))+VLOOKUP($A24,'EV DownFlex'!$A$2:$Y$32,S$1+2)</f>
        <v>17.958129949396504</v>
      </c>
      <c r="T24" s="1">
        <f>('[1]DownFlex, Summer'!T24*(1+[1]Main!$B$4)^(Main!$B$5-2020))+VLOOKUP($A24,'EV DownFlex'!$A$2:$Y$32,T$1+2)</f>
        <v>11.762556039959964</v>
      </c>
      <c r="U24" s="1">
        <f>('[1]DownFlex, Summer'!U24*(1+[1]Main!$B$4)^(Main!$B$5-2020))+VLOOKUP($A24,'EV DownFlex'!$A$2:$Y$32,U$1+2)</f>
        <v>12.159328770772325</v>
      </c>
      <c r="V24" s="1">
        <f>('[1]DownFlex, Summer'!V24*(1+[1]Main!$B$4)^(Main!$B$5-2020))+VLOOKUP($A24,'EV DownFlex'!$A$2:$Y$32,V$1+2)</f>
        <v>13.515276304667418</v>
      </c>
      <c r="W24" s="1">
        <f>('[1]DownFlex, Summer'!W24*(1+[1]Main!$B$4)^(Main!$B$5-2020))+VLOOKUP($A24,'EV DownFlex'!$A$2:$Y$32,W$1+2)</f>
        <v>14.296618063501812</v>
      </c>
      <c r="X24" s="1">
        <f>('[1]DownFlex, Summer'!X24*(1+[1]Main!$B$4)^(Main!$B$5-2020))+VLOOKUP($A24,'EV DownFlex'!$A$2:$Y$32,X$1+2)</f>
        <v>15.347510645363187</v>
      </c>
      <c r="Y24" s="1">
        <f>('[1]DownFlex, Summer'!Y24*(1+[1]Main!$B$4)^(Main!$B$5-2020))+VLOOKUP($A24,'EV DownFlex'!$A$2:$Y$32,Y$1+2)</f>
        <v>15.740689620912082</v>
      </c>
    </row>
    <row r="25" spans="1:25" x14ac:dyDescent="0.25">
      <c r="A25">
        <v>103</v>
      </c>
      <c r="B25" s="1">
        <f>('[1]DownFlex, Summer'!B25*(1+[1]Main!$B$4)^(Main!$B$5-2020))+VLOOKUP($A25,'EV DownFlex'!$A$2:$Y$32,B$1+2)</f>
        <v>14.74890535745909</v>
      </c>
      <c r="C25" s="1">
        <f>('[1]DownFlex, Summer'!C25*(1+[1]Main!$B$4)^(Main!$B$5-2020))+VLOOKUP($A25,'EV DownFlex'!$A$2:$Y$32,C$1+2)</f>
        <v>15.17916980009867</v>
      </c>
      <c r="D25" s="1">
        <f>('[1]DownFlex, Summer'!D25*(1+[1]Main!$B$4)^(Main!$B$5-2020))+VLOOKUP($A25,'EV DownFlex'!$A$2:$Y$32,D$1+2)</f>
        <v>15.730640749028922</v>
      </c>
      <c r="E25" s="1">
        <f>('[1]DownFlex, Summer'!E25*(1+[1]Main!$B$4)^(Main!$B$5-2020))+VLOOKUP($A25,'EV DownFlex'!$A$2:$Y$32,E$1+2)</f>
        <v>16.367033622604765</v>
      </c>
      <c r="F25" s="1">
        <f>('[1]DownFlex, Summer'!F25*(1+[1]Main!$B$4)^(Main!$B$5-2020))+VLOOKUP($A25,'EV DownFlex'!$A$2:$Y$32,F$1+2)</f>
        <v>17.139881800708118</v>
      </c>
      <c r="G25" s="1">
        <f>('[1]DownFlex, Summer'!G25*(1+[1]Main!$B$4)^(Main!$B$5-2020))+VLOOKUP($A25,'EV DownFlex'!$A$2:$Y$32,G$1+2)</f>
        <v>17.613949396824779</v>
      </c>
      <c r="H25" s="1">
        <f>('[1]DownFlex, Summer'!H25*(1+[1]Main!$B$4)^(Main!$B$5-2020))+VLOOKUP($A25,'EV DownFlex'!$A$2:$Y$32,H$1+2)</f>
        <v>17.663716782684279</v>
      </c>
      <c r="I25" s="1">
        <f>('[1]DownFlex, Summer'!I25*(1+[1]Main!$B$4)^(Main!$B$5-2020))+VLOOKUP($A25,'EV DownFlex'!$A$2:$Y$32,I$1+2)</f>
        <v>17.210272414226935</v>
      </c>
      <c r="J25" s="1">
        <f>('[1]DownFlex, Summer'!J25*(1+[1]Main!$B$4)^(Main!$B$5-2020))+VLOOKUP($A25,'EV DownFlex'!$A$2:$Y$32,J$1+2)</f>
        <v>15.954389637537275</v>
      </c>
      <c r="K25" s="1">
        <f>('[1]DownFlex, Summer'!K25*(1+[1]Main!$B$4)^(Main!$B$5-2020))+VLOOKUP($A25,'EV DownFlex'!$A$2:$Y$32,K$1+2)</f>
        <v>23.898022743683455</v>
      </c>
      <c r="L25" s="1">
        <f>('[1]DownFlex, Summer'!L25*(1+[1]Main!$B$4)^(Main!$B$5-2020))+VLOOKUP($A25,'EV DownFlex'!$A$2:$Y$32,L$1+2)</f>
        <v>23.49283060592731</v>
      </c>
      <c r="M25" s="1">
        <f>('[1]DownFlex, Summer'!M25*(1+[1]Main!$B$4)^(Main!$B$5-2020))+VLOOKUP($A25,'EV DownFlex'!$A$2:$Y$32,M$1+2)</f>
        <v>22.87148984595277</v>
      </c>
      <c r="N25" s="1">
        <f>('[1]DownFlex, Summer'!N25*(1+[1]Main!$B$4)^(Main!$B$5-2020))+VLOOKUP($A25,'EV DownFlex'!$A$2:$Y$32,N$1+2)</f>
        <v>21.603191056143444</v>
      </c>
      <c r="O25" s="1">
        <f>('[1]DownFlex, Summer'!O25*(1+[1]Main!$B$4)^(Main!$B$5-2020))+VLOOKUP($A25,'EV DownFlex'!$A$2:$Y$32,O$1+2)</f>
        <v>20.908043361529067</v>
      </c>
      <c r="P25" s="1">
        <f>('[1]DownFlex, Summer'!P25*(1+[1]Main!$B$4)^(Main!$B$5-2020))+VLOOKUP($A25,'EV DownFlex'!$A$2:$Y$32,P$1+2)</f>
        <v>19.866658672803041</v>
      </c>
      <c r="Q25" s="1">
        <f>('[1]DownFlex, Summer'!Q25*(1+[1]Main!$B$4)^(Main!$B$5-2020))+VLOOKUP($A25,'EV DownFlex'!$A$2:$Y$32,Q$1+2)</f>
        <v>18.629591170622579</v>
      </c>
      <c r="R25" s="1">
        <f>('[1]DownFlex, Summer'!R25*(1+[1]Main!$B$4)^(Main!$B$5-2020))+VLOOKUP($A25,'EV DownFlex'!$A$2:$Y$32,R$1+2)</f>
        <v>17.89645892963247</v>
      </c>
      <c r="S25" s="1">
        <f>('[1]DownFlex, Summer'!S25*(1+[1]Main!$B$4)^(Main!$B$5-2020))+VLOOKUP($A25,'EV DownFlex'!$A$2:$Y$32,S$1+2)</f>
        <v>17.137969732132067</v>
      </c>
      <c r="T25" s="1">
        <f>('[1]DownFlex, Summer'!T25*(1+[1]Main!$B$4)^(Main!$B$5-2020))+VLOOKUP($A25,'EV DownFlex'!$A$2:$Y$32,T$1+2)</f>
        <v>11.109232464726791</v>
      </c>
      <c r="U25" s="1">
        <f>('[1]DownFlex, Summer'!U25*(1+[1]Main!$B$4)^(Main!$B$5-2020))+VLOOKUP($A25,'EV DownFlex'!$A$2:$Y$32,U$1+2)</f>
        <v>11.418705554391828</v>
      </c>
      <c r="V25" s="1">
        <f>('[1]DownFlex, Summer'!V25*(1+[1]Main!$B$4)^(Main!$B$5-2020))+VLOOKUP($A25,'EV DownFlex'!$A$2:$Y$32,V$1+2)</f>
        <v>11.761965779610179</v>
      </c>
      <c r="W25" s="1">
        <f>('[1]DownFlex, Summer'!W25*(1+[1]Main!$B$4)^(Main!$B$5-2020))+VLOOKUP($A25,'EV DownFlex'!$A$2:$Y$32,W$1+2)</f>
        <v>12.454243107340069</v>
      </c>
      <c r="X25" s="1">
        <f>('[1]DownFlex, Summer'!X25*(1+[1]Main!$B$4)^(Main!$B$5-2020))+VLOOKUP($A25,'EV DownFlex'!$A$2:$Y$32,X$1+2)</f>
        <v>13.012983279193392</v>
      </c>
      <c r="Y25" s="1">
        <f>('[1]DownFlex, Summer'!Y25*(1+[1]Main!$B$4)^(Main!$B$5-2020))+VLOOKUP($A25,'EV DownFlex'!$A$2:$Y$32,Y$1+2)</f>
        <v>13.737155918407298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D1F-C14F-4574-96E3-94CB530BB463}">
  <dimension ref="A1:AE38"/>
  <sheetViews>
    <sheetView zoomScale="70" zoomScaleNormal="70" workbookViewId="0">
      <selection activeCell="H2" sqref="H2:AE4"/>
    </sheetView>
  </sheetViews>
  <sheetFormatPr defaultRowHeight="15" x14ac:dyDescent="0.25"/>
  <cols>
    <col min="7" max="7" width="23.140625" bestFit="1" customWidth="1"/>
  </cols>
  <sheetData>
    <row r="1" spans="1:31" x14ac:dyDescent="0.25">
      <c r="C1" s="4">
        <v>590</v>
      </c>
      <c r="D1" s="4">
        <v>192.5</v>
      </c>
      <c r="E1" s="4">
        <v>192.5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3" t="s">
        <v>11</v>
      </c>
      <c r="H2" s="5">
        <v>44.359900000000003</v>
      </c>
      <c r="I2" s="5">
        <v>42.798310000000001</v>
      </c>
      <c r="J2" s="5">
        <v>37.430529999999997</v>
      </c>
      <c r="K2" s="5">
        <v>34.568860000000001</v>
      </c>
      <c r="L2" s="5">
        <v>32.857149999999997</v>
      </c>
      <c r="M2" s="5">
        <v>32.282089999999997</v>
      </c>
      <c r="N2" s="5">
        <v>33.541080000000001</v>
      </c>
      <c r="O2" s="5">
        <v>6.9920299999999997</v>
      </c>
      <c r="P2" s="5">
        <v>6.7225799999999998</v>
      </c>
      <c r="Q2" s="5">
        <v>8.9514099999999992</v>
      </c>
      <c r="R2" s="5">
        <v>7.3548099999999996</v>
      </c>
      <c r="S2" s="5">
        <v>6.62052</v>
      </c>
      <c r="T2" s="5">
        <v>7.5134800000000004</v>
      </c>
      <c r="U2" s="5">
        <v>8.5851400000000009</v>
      </c>
      <c r="V2" s="5">
        <v>8.5782100000000003</v>
      </c>
      <c r="W2" s="5">
        <v>8.6724899999999998</v>
      </c>
      <c r="X2" s="5">
        <v>9.9448699999999999</v>
      </c>
      <c r="Y2" s="5">
        <v>9.6901799999999998</v>
      </c>
      <c r="Z2" s="5">
        <v>8.3589000000000002</v>
      </c>
      <c r="AA2" s="5">
        <v>9.9833400000000001</v>
      </c>
      <c r="AB2" s="5">
        <v>10.466469999999999</v>
      </c>
      <c r="AC2" s="5">
        <v>10.086499999999999</v>
      </c>
      <c r="AD2" s="5">
        <v>41.297029999999999</v>
      </c>
      <c r="AE2" s="5">
        <v>43.83032</v>
      </c>
    </row>
    <row r="3" spans="1:31" x14ac:dyDescent="0.25">
      <c r="A3">
        <v>1</v>
      </c>
      <c r="B3" s="1">
        <v>8.2762188025345945E-3</v>
      </c>
      <c r="C3" s="1">
        <f t="shared" ref="C3:C33" si="0">B3*$C$1</f>
        <v>4.8829690934954106</v>
      </c>
      <c r="D3" s="1">
        <f>B3*$D$1</f>
        <v>1.5931721194879094</v>
      </c>
      <c r="E3" s="1">
        <f>B3*$D$1</f>
        <v>1.5931721194879094</v>
      </c>
      <c r="G3" s="3" t="s">
        <v>12</v>
      </c>
      <c r="H3" s="5">
        <v>-90.733249999999998</v>
      </c>
      <c r="I3" s="5">
        <v>-99.999899999999997</v>
      </c>
      <c r="J3" s="5">
        <v>-111.5624</v>
      </c>
      <c r="K3" s="5">
        <v>-122.76600000000001</v>
      </c>
      <c r="L3" s="5">
        <v>-133.30359999999999</v>
      </c>
      <c r="M3" s="5">
        <v>-139.37530000000001</v>
      </c>
      <c r="N3" s="5">
        <v>-135.25720000000001</v>
      </c>
      <c r="O3" s="5">
        <v>-153.90886</v>
      </c>
      <c r="P3" s="5">
        <v>-137.31276</v>
      </c>
      <c r="Q3" s="5">
        <v>-212.31453999999999</v>
      </c>
      <c r="R3" s="5">
        <v>-208.50621000000001</v>
      </c>
      <c r="S3" s="5">
        <v>-200.80921000000001</v>
      </c>
      <c r="T3" s="5">
        <v>-184.77946</v>
      </c>
      <c r="U3" s="5">
        <v>-175.26328000000001</v>
      </c>
      <c r="V3" s="5">
        <v>-168.43878000000001</v>
      </c>
      <c r="W3" s="5">
        <v>-158.38999000000001</v>
      </c>
      <c r="X3" s="5">
        <v>-151.79066</v>
      </c>
      <c r="Y3" s="5">
        <v>-144.98749000000001</v>
      </c>
      <c r="Z3" s="5">
        <v>-86.290520000000001</v>
      </c>
      <c r="AA3" s="5">
        <v>-89.043629999999993</v>
      </c>
      <c r="AB3" s="5">
        <v>-93.913539999999998</v>
      </c>
      <c r="AC3" s="5">
        <v>-100.19815</v>
      </c>
      <c r="AD3" s="5">
        <v>-76.194100000000006</v>
      </c>
      <c r="AE3" s="5">
        <v>-84.275149999999996</v>
      </c>
    </row>
    <row r="4" spans="1:31" x14ac:dyDescent="0.25">
      <c r="A4">
        <v>2</v>
      </c>
      <c r="B4" s="1">
        <v>3.543256174835123E-2</v>
      </c>
      <c r="C4" s="1">
        <f t="shared" si="0"/>
        <v>20.905211431527224</v>
      </c>
      <c r="D4" s="1">
        <f t="shared" ref="D4:D33" si="1">B4*$D$1</f>
        <v>6.8207681365576116</v>
      </c>
      <c r="E4" s="1">
        <f t="shared" ref="E4:E33" si="2">B4*$D$1</f>
        <v>6.8207681365576116</v>
      </c>
      <c r="G4" s="3" t="s">
        <v>13</v>
      </c>
      <c r="H4" s="5">
        <v>87.187659999999994</v>
      </c>
      <c r="I4" s="5">
        <v>95.988720000000001</v>
      </c>
      <c r="J4" s="5">
        <v>106.81869</v>
      </c>
      <c r="K4" s="5">
        <v>117.38699</v>
      </c>
      <c r="L4" s="5">
        <v>127.40845</v>
      </c>
      <c r="M4" s="5">
        <v>133.18004999999999</v>
      </c>
      <c r="N4" s="5">
        <v>129.16370000000001</v>
      </c>
      <c r="O4" s="5">
        <v>147.96261000000001</v>
      </c>
      <c r="P4" s="5">
        <v>132.26891000000001</v>
      </c>
      <c r="Q4" s="5">
        <v>157.9451</v>
      </c>
      <c r="R4" s="5">
        <v>157.76873000000001</v>
      </c>
      <c r="S4" s="5">
        <v>154.23463000000001</v>
      </c>
      <c r="T4" s="5">
        <v>143.26432</v>
      </c>
      <c r="U4" s="5">
        <v>137.71705</v>
      </c>
      <c r="V4" s="5">
        <v>133.35563999999999</v>
      </c>
      <c r="W4" s="5">
        <v>126.47554</v>
      </c>
      <c r="X4" s="5">
        <v>122.47197</v>
      </c>
      <c r="Y4" s="5">
        <v>118.43799</v>
      </c>
      <c r="Z4" s="5">
        <v>85.167060000000006</v>
      </c>
      <c r="AA4" s="5">
        <v>88.061859999999996</v>
      </c>
      <c r="AB4" s="5">
        <v>93.205160000000006</v>
      </c>
      <c r="AC4" s="5">
        <v>99.724559999999997</v>
      </c>
      <c r="AD4" s="5">
        <v>73.352199999999996</v>
      </c>
      <c r="AE4" s="5">
        <v>81.137900000000002</v>
      </c>
    </row>
    <row r="5" spans="1:31" x14ac:dyDescent="0.25">
      <c r="A5">
        <v>3</v>
      </c>
      <c r="B5" s="1">
        <v>5.0433208327945178E-2</v>
      </c>
      <c r="C5" s="1">
        <f t="shared" si="0"/>
        <v>29.755592913487654</v>
      </c>
      <c r="D5" s="1">
        <f t="shared" si="1"/>
        <v>9.7083926031294467</v>
      </c>
      <c r="E5" s="1">
        <f t="shared" si="2"/>
        <v>9.7083926031294467</v>
      </c>
      <c r="G5" s="3" t="s">
        <v>14</v>
      </c>
      <c r="H5" s="9">
        <v>5.0000000000000001E-3</v>
      </c>
      <c r="I5" s="9">
        <v>5.0000000000000001E-3</v>
      </c>
      <c r="J5" s="9">
        <v>5.0000000000000001E-3</v>
      </c>
      <c r="K5" s="9">
        <v>5.0000000000000001E-3</v>
      </c>
      <c r="L5" s="9">
        <v>5.0000000000000001E-3</v>
      </c>
      <c r="M5" s="9">
        <v>5.0000000000000001E-3</v>
      </c>
      <c r="N5" s="9">
        <v>6.7241876723783636E-2</v>
      </c>
      <c r="O5" s="9">
        <v>0.17921206959875127</v>
      </c>
      <c r="P5" s="9">
        <v>0.30677597790861771</v>
      </c>
      <c r="Q5" s="9">
        <v>0.43761627856515189</v>
      </c>
      <c r="R5" s="9">
        <v>0.55635150253661303</v>
      </c>
      <c r="S5" s="9">
        <v>0.64731652630571324</v>
      </c>
      <c r="T5" s="9">
        <v>0.69765944116959389</v>
      </c>
      <c r="U5" s="9">
        <v>0.7</v>
      </c>
      <c r="V5" s="9">
        <v>0.65399082368743844</v>
      </c>
      <c r="W5" s="9">
        <v>0.56639141511137703</v>
      </c>
      <c r="X5" s="9">
        <v>0.44963644796807983</v>
      </c>
      <c r="Y5" s="9">
        <v>0.31925609454456705</v>
      </c>
      <c r="Z5" s="9">
        <v>0.19078835312194364</v>
      </c>
      <c r="AA5" s="9">
        <v>7.6937548649793353E-2</v>
      </c>
      <c r="AB5" s="9">
        <v>5.0000000000000001E-3</v>
      </c>
      <c r="AC5" s="9">
        <v>5.0000000000000001E-3</v>
      </c>
      <c r="AD5" s="9">
        <v>5.0000000000000001E-3</v>
      </c>
      <c r="AE5" s="9">
        <v>5.0000000000000001E-3</v>
      </c>
    </row>
    <row r="6" spans="1:31" x14ac:dyDescent="0.25">
      <c r="A6">
        <v>4</v>
      </c>
      <c r="B6" s="1">
        <v>7.3451441872494513E-2</v>
      </c>
      <c r="C6" s="1">
        <f t="shared" si="0"/>
        <v>43.33635070477176</v>
      </c>
      <c r="D6" s="1">
        <f t="shared" si="1"/>
        <v>14.139402560455194</v>
      </c>
      <c r="E6" s="1">
        <f t="shared" si="2"/>
        <v>14.139402560455194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>
        <v>5</v>
      </c>
      <c r="B7" s="1">
        <v>1.7328333117806804E-2</v>
      </c>
      <c r="C7" s="1">
        <f t="shared" si="0"/>
        <v>10.223716539506015</v>
      </c>
      <c r="D7" s="1">
        <f t="shared" si="1"/>
        <v>3.3357041251778097</v>
      </c>
      <c r="E7" s="1">
        <f t="shared" si="2"/>
        <v>3.3357041251778097</v>
      </c>
    </row>
    <row r="8" spans="1:31" x14ac:dyDescent="0.25">
      <c r="A8">
        <v>7</v>
      </c>
      <c r="B8" s="1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H8" s="1"/>
    </row>
    <row r="9" spans="1:31" x14ac:dyDescent="0.25">
      <c r="A9">
        <v>8</v>
      </c>
      <c r="B9" s="1"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H9" s="1"/>
    </row>
    <row r="10" spans="1:31" x14ac:dyDescent="0.25">
      <c r="A10">
        <v>9</v>
      </c>
      <c r="B10" s="1">
        <v>9.6340359498254258E-2</v>
      </c>
      <c r="C10" s="1">
        <f t="shared" si="0"/>
        <v>56.840812103970009</v>
      </c>
      <c r="D10" s="1">
        <f t="shared" si="1"/>
        <v>18.545519203413946</v>
      </c>
      <c r="E10" s="1">
        <f t="shared" si="2"/>
        <v>18.545519203413946</v>
      </c>
      <c r="H10" s="1"/>
    </row>
    <row r="11" spans="1:31" x14ac:dyDescent="0.25">
      <c r="A11">
        <v>10</v>
      </c>
      <c r="B11" s="1">
        <v>4.4872623819992255E-2</v>
      </c>
      <c r="C11" s="1">
        <f t="shared" si="0"/>
        <v>26.47484805379543</v>
      </c>
      <c r="D11" s="1">
        <f t="shared" si="1"/>
        <v>8.6379800853485094</v>
      </c>
      <c r="E11" s="1">
        <f t="shared" si="2"/>
        <v>8.6379800853485094</v>
      </c>
      <c r="H11" s="1"/>
    </row>
    <row r="12" spans="1:31" x14ac:dyDescent="0.25">
      <c r="A12">
        <v>11</v>
      </c>
      <c r="B12" s="1"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H12" s="1"/>
    </row>
    <row r="13" spans="1:31" x14ac:dyDescent="0.25">
      <c r="A13">
        <v>12</v>
      </c>
      <c r="B13" s="1">
        <v>0.25863183757920605</v>
      </c>
      <c r="C13" s="1">
        <f t="shared" si="0"/>
        <v>152.59278417173158</v>
      </c>
      <c r="D13" s="1">
        <f t="shared" si="1"/>
        <v>49.786628733997162</v>
      </c>
      <c r="E13" s="1">
        <f t="shared" si="2"/>
        <v>49.786628733997162</v>
      </c>
      <c r="H13" s="1"/>
    </row>
    <row r="14" spans="1:31" x14ac:dyDescent="0.25">
      <c r="A14">
        <v>13</v>
      </c>
      <c r="B14" s="1"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H14" s="1"/>
    </row>
    <row r="15" spans="1:31" x14ac:dyDescent="0.25">
      <c r="A15">
        <v>14</v>
      </c>
      <c r="B15" s="1"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H15" s="1"/>
    </row>
    <row r="16" spans="1:31" x14ac:dyDescent="0.25">
      <c r="A16">
        <v>15</v>
      </c>
      <c r="B16" s="1">
        <v>9.6986939092202264E-3</v>
      </c>
      <c r="C16" s="1">
        <f t="shared" si="0"/>
        <v>5.7222294064399337</v>
      </c>
      <c r="D16" s="1">
        <f t="shared" si="1"/>
        <v>1.8669985775248936</v>
      </c>
      <c r="E16" s="1">
        <f t="shared" si="2"/>
        <v>1.8669985775248936</v>
      </c>
      <c r="H16" s="1"/>
    </row>
    <row r="17" spans="1:8" x14ac:dyDescent="0.25">
      <c r="A17">
        <v>16</v>
      </c>
      <c r="B17" s="1">
        <v>4.7458942195784316E-2</v>
      </c>
      <c r="C17" s="1">
        <f t="shared" si="0"/>
        <v>28.000775895512746</v>
      </c>
      <c r="D17" s="1">
        <f t="shared" si="1"/>
        <v>9.1358463726884818</v>
      </c>
      <c r="E17" s="1">
        <f t="shared" si="2"/>
        <v>9.1358463726884818</v>
      </c>
      <c r="H17" s="1"/>
    </row>
    <row r="18" spans="1:8" x14ac:dyDescent="0.25">
      <c r="A18">
        <v>17</v>
      </c>
      <c r="B18" s="1">
        <v>1.28022759601707E-2</v>
      </c>
      <c r="C18" s="1">
        <f t="shared" si="0"/>
        <v>7.553342816500713</v>
      </c>
      <c r="D18" s="1">
        <f t="shared" si="1"/>
        <v>2.4644381223328597</v>
      </c>
      <c r="E18" s="1">
        <f t="shared" si="2"/>
        <v>2.4644381223328597</v>
      </c>
      <c r="H18" s="1"/>
    </row>
    <row r="19" spans="1:8" x14ac:dyDescent="0.25">
      <c r="A19">
        <v>18</v>
      </c>
      <c r="B19" s="1">
        <v>9.0521143152722113E-4</v>
      </c>
      <c r="C19" s="1">
        <f t="shared" si="0"/>
        <v>0.53407474460106041</v>
      </c>
      <c r="D19" s="1">
        <f t="shared" si="1"/>
        <v>0.17425320056899007</v>
      </c>
      <c r="E19" s="1">
        <f t="shared" si="2"/>
        <v>0.17425320056899007</v>
      </c>
      <c r="H19" s="1"/>
    </row>
    <row r="20" spans="1:8" x14ac:dyDescent="0.25">
      <c r="A20">
        <v>19</v>
      </c>
      <c r="B20" s="1">
        <v>0</v>
      </c>
      <c r="C20" s="1">
        <f t="shared" si="0"/>
        <v>0</v>
      </c>
      <c r="D20" s="1">
        <f t="shared" si="1"/>
        <v>0</v>
      </c>
      <c r="E20" s="1">
        <f t="shared" si="2"/>
        <v>0</v>
      </c>
      <c r="H20" s="1"/>
    </row>
    <row r="21" spans="1:8" x14ac:dyDescent="0.25">
      <c r="A21">
        <v>20</v>
      </c>
      <c r="B21" s="1">
        <v>7.8882710461657835E-3</v>
      </c>
      <c r="C21" s="1">
        <f t="shared" si="0"/>
        <v>4.6540799172378122</v>
      </c>
      <c r="D21" s="1">
        <f t="shared" si="1"/>
        <v>1.5184921763869133</v>
      </c>
      <c r="E21" s="1">
        <f t="shared" si="2"/>
        <v>1.5184921763869133</v>
      </c>
      <c r="H21" s="1"/>
    </row>
    <row r="22" spans="1:8" x14ac:dyDescent="0.25">
      <c r="A22">
        <v>21</v>
      </c>
      <c r="B22" s="1">
        <v>1.3319539635329112E-2</v>
      </c>
      <c r="C22" s="1">
        <f t="shared" si="0"/>
        <v>7.8585283848441758</v>
      </c>
      <c r="D22" s="1">
        <f t="shared" si="1"/>
        <v>2.5640113798008541</v>
      </c>
      <c r="E22" s="1">
        <f t="shared" si="2"/>
        <v>2.5640113798008541</v>
      </c>
      <c r="H22" s="1"/>
    </row>
    <row r="23" spans="1:8" x14ac:dyDescent="0.25">
      <c r="A23">
        <v>26</v>
      </c>
      <c r="B23" s="1">
        <v>4.1381094012672967E-2</v>
      </c>
      <c r="C23" s="1">
        <f t="shared" si="0"/>
        <v>24.414845467477051</v>
      </c>
      <c r="D23" s="1">
        <f t="shared" si="1"/>
        <v>7.965860597439546</v>
      </c>
      <c r="E23" s="1">
        <f t="shared" si="2"/>
        <v>7.965860597439546</v>
      </c>
      <c r="H23" s="1"/>
    </row>
    <row r="24" spans="1:8" x14ac:dyDescent="0.25">
      <c r="A24">
        <v>29</v>
      </c>
      <c r="B24" s="1">
        <v>0</v>
      </c>
      <c r="C24" s="1">
        <f t="shared" si="0"/>
        <v>0</v>
      </c>
      <c r="D24" s="1">
        <f t="shared" si="1"/>
        <v>0</v>
      </c>
      <c r="E24" s="1">
        <f t="shared" si="2"/>
        <v>0</v>
      </c>
      <c r="H24" s="1"/>
    </row>
    <row r="25" spans="1:8" x14ac:dyDescent="0.25">
      <c r="A25">
        <v>30</v>
      </c>
      <c r="B25" s="1">
        <v>2.224233803181172E-2</v>
      </c>
      <c r="C25" s="1">
        <f t="shared" si="0"/>
        <v>13.122979438768915</v>
      </c>
      <c r="D25" s="1">
        <f t="shared" si="1"/>
        <v>4.2816500711237557</v>
      </c>
      <c r="E25" s="1">
        <f t="shared" si="2"/>
        <v>4.2816500711237557</v>
      </c>
      <c r="H25" s="1"/>
    </row>
    <row r="26" spans="1:8" x14ac:dyDescent="0.25">
      <c r="A26">
        <v>34</v>
      </c>
      <c r="B26" s="1">
        <v>0</v>
      </c>
      <c r="C26" s="1">
        <f t="shared" si="0"/>
        <v>0</v>
      </c>
      <c r="D26" s="1">
        <f t="shared" si="1"/>
        <v>0</v>
      </c>
      <c r="E26" s="1">
        <f t="shared" si="2"/>
        <v>0</v>
      </c>
      <c r="H26" s="1"/>
    </row>
    <row r="27" spans="1:8" x14ac:dyDescent="0.25">
      <c r="A27">
        <v>35</v>
      </c>
      <c r="B27" s="1">
        <v>2.094917884391569E-2</v>
      </c>
      <c r="C27" s="1">
        <f t="shared" si="0"/>
        <v>12.360015517910258</v>
      </c>
      <c r="D27" s="1">
        <f t="shared" si="1"/>
        <v>4.0327169274537704</v>
      </c>
      <c r="E27" s="1">
        <f t="shared" si="2"/>
        <v>4.0327169274537704</v>
      </c>
      <c r="H27" s="1"/>
    </row>
    <row r="28" spans="1:8" x14ac:dyDescent="0.25">
      <c r="A28">
        <v>36</v>
      </c>
      <c r="B28" s="1">
        <v>6.4657959394801511E-4</v>
      </c>
      <c r="C28" s="1">
        <f t="shared" si="0"/>
        <v>0.38148196042932891</v>
      </c>
      <c r="D28" s="1">
        <f t="shared" si="1"/>
        <v>0.12446657183499291</v>
      </c>
      <c r="E28" s="1">
        <f t="shared" si="2"/>
        <v>0.12446657183499291</v>
      </c>
      <c r="H28" s="1"/>
    </row>
    <row r="29" spans="1:8" x14ac:dyDescent="0.25">
      <c r="A29">
        <v>42</v>
      </c>
      <c r="B29" s="1">
        <v>3.2975559291348773E-2</v>
      </c>
      <c r="C29" s="1">
        <f t="shared" si="0"/>
        <v>19.455579981895777</v>
      </c>
      <c r="D29" s="1">
        <f t="shared" si="1"/>
        <v>6.3477951635846388</v>
      </c>
      <c r="E29" s="1">
        <f t="shared" si="2"/>
        <v>6.3477951635846388</v>
      </c>
      <c r="H29" s="1"/>
    </row>
    <row r="30" spans="1:8" x14ac:dyDescent="0.25">
      <c r="A30">
        <v>55</v>
      </c>
      <c r="B30" s="1">
        <v>1.0086641665589036E-2</v>
      </c>
      <c r="C30" s="1">
        <f t="shared" si="0"/>
        <v>5.9511185826975312</v>
      </c>
      <c r="D30" s="1">
        <f t="shared" si="1"/>
        <v>1.9416785206258893</v>
      </c>
      <c r="E30" s="1">
        <f t="shared" si="2"/>
        <v>1.9416785206258893</v>
      </c>
      <c r="H30" s="1"/>
    </row>
    <row r="31" spans="1:8" x14ac:dyDescent="0.25">
      <c r="A31">
        <v>68</v>
      </c>
      <c r="B31" s="1">
        <v>9.0521143152722111E-3</v>
      </c>
      <c r="C31" s="1">
        <f t="shared" si="0"/>
        <v>5.3407474460106048</v>
      </c>
      <c r="D31" s="1">
        <f t="shared" si="1"/>
        <v>1.7425320056899007</v>
      </c>
      <c r="E31" s="1">
        <f t="shared" si="2"/>
        <v>1.7425320056899007</v>
      </c>
      <c r="H31" s="1"/>
    </row>
    <row r="32" spans="1:8" x14ac:dyDescent="0.25">
      <c r="A32">
        <v>72</v>
      </c>
      <c r="B32" s="1">
        <v>9.2331566015776564E-2</v>
      </c>
      <c r="C32" s="1">
        <f t="shared" si="0"/>
        <v>54.475623949308172</v>
      </c>
      <c r="D32" s="1">
        <f t="shared" si="1"/>
        <v>17.773826458036989</v>
      </c>
      <c r="E32" s="1">
        <f t="shared" si="2"/>
        <v>17.773826458036989</v>
      </c>
      <c r="H32" s="1"/>
    </row>
    <row r="33" spans="1:8" x14ac:dyDescent="0.25">
      <c r="A33">
        <v>103</v>
      </c>
      <c r="B33" s="1">
        <v>9.349540928488298E-2</v>
      </c>
      <c r="C33" s="1">
        <f t="shared" si="0"/>
        <v>55.162291478080959</v>
      </c>
      <c r="D33" s="1">
        <f t="shared" si="1"/>
        <v>17.997866287339974</v>
      </c>
      <c r="E33" s="1">
        <f t="shared" si="2"/>
        <v>17.997866287339974</v>
      </c>
      <c r="H33" s="1"/>
    </row>
    <row r="34" spans="1:8" x14ac:dyDescent="0.25">
      <c r="H34" s="1"/>
    </row>
    <row r="35" spans="1:8" x14ac:dyDescent="0.25">
      <c r="H35" s="1"/>
    </row>
    <row r="36" spans="1:8" x14ac:dyDescent="0.25">
      <c r="H36" s="1"/>
    </row>
    <row r="37" spans="1:8" x14ac:dyDescent="0.25">
      <c r="H37" s="1"/>
    </row>
    <row r="38" spans="1:8" x14ac:dyDescent="0.25">
      <c r="H38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FAF8-E3D2-4098-951E-E861D0D320B1}">
  <dimension ref="A1:Y25"/>
  <sheetViews>
    <sheetView workbookViewId="0">
      <selection activeCell="M6" sqref="M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Summer'!B2*(1+[1]Main!$B$4)^(Main!$B$5-2020))+VLOOKUP($A2,'EV UpFlex'!$A$2:$Y$32,B$1+2)</f>
        <v>0.36536581983243893</v>
      </c>
      <c r="C2" s="1">
        <f>('[1]UpFlex, Summer'!C2*(1+[1]Main!$B$4)^(Main!$B$5-2020))+VLOOKUP($A2,'EV UpFlex'!$A$2:$Y$32,C$1+2)</f>
        <v>0.45923534785652409</v>
      </c>
      <c r="D2" s="1">
        <f>('[1]UpFlex, Summer'!D2*(1+[1]Main!$B$4)^(Main!$B$5-2020))+VLOOKUP($A2,'EV UpFlex'!$A$2:$Y$32,D$1+2)</f>
        <v>0.62266084821527889</v>
      </c>
      <c r="E2" s="1">
        <f>('[1]UpFlex, Summer'!E2*(1+[1]Main!$B$4)^(Main!$B$5-2020))+VLOOKUP($A2,'EV UpFlex'!$A$2:$Y$32,E$1+2)</f>
        <v>0.71567624869675439</v>
      </c>
      <c r="F2" s="1">
        <f>('[1]UpFlex, Summer'!F2*(1+[1]Main!$B$4)^(Main!$B$5-2020))+VLOOKUP($A2,'EV UpFlex'!$A$2:$Y$32,F$1+2)</f>
        <v>0.8509679367390891</v>
      </c>
      <c r="G2" s="1">
        <f>('[1]UpFlex, Summer'!G2*(1+[1]Main!$B$4)^(Main!$B$5-2020))+VLOOKUP($A2,'EV UpFlex'!$A$2:$Y$32,G$1+2)</f>
        <v>0.95287414356438338</v>
      </c>
      <c r="H2" s="1">
        <f>('[1]UpFlex, Summer'!H2*(1+[1]Main!$B$4)^(Main!$B$5-2020))+VLOOKUP($A2,'EV UpFlex'!$A$2:$Y$32,H$1+2)</f>
        <v>0.87037717021662075</v>
      </c>
      <c r="I2" s="1">
        <f>('[1]UpFlex, Summer'!I2*(1+[1]Main!$B$4)^(Main!$B$5-2020))+VLOOKUP($A2,'EV UpFlex'!$A$2:$Y$32,I$1+2)</f>
        <v>1.1759527484252075</v>
      </c>
      <c r="J2" s="1">
        <f>('[1]UpFlex, Summer'!J2*(1+[1]Main!$B$4)^(Main!$B$5-2020))+VLOOKUP($A2,'EV UpFlex'!$A$2:$Y$32,J$1+2)</f>
        <v>1.0833286454352131</v>
      </c>
      <c r="K2" s="1">
        <f>('[1]UpFlex, Summer'!K2*(1+[1]Main!$B$4)^(Main!$B$5-2020))+VLOOKUP($A2,'EV UpFlex'!$A$2:$Y$32,K$1+2)</f>
        <v>1.2417392277620103</v>
      </c>
      <c r="L2" s="1">
        <f>('[1]UpFlex, Summer'!L2*(1+[1]Main!$B$4)^(Main!$B$5-2020))+VLOOKUP($A2,'EV UpFlex'!$A$2:$Y$32,L$1+2)</f>
        <v>1.2648675804919345</v>
      </c>
      <c r="M2" s="1">
        <f>('[1]UpFlex, Summer'!M2*(1+[1]Main!$B$4)^(Main!$B$5-2020))+VLOOKUP($A2,'EV UpFlex'!$A$2:$Y$32,M$1+2)</f>
        <v>1.31431781982641</v>
      </c>
      <c r="N2" s="1">
        <f>('[1]UpFlex, Summer'!N2*(1+[1]Main!$B$4)^(Main!$B$5-2020))+VLOOKUP($A2,'EV UpFlex'!$A$2:$Y$32,N$1+2)</f>
        <v>1.1655843213428654</v>
      </c>
      <c r="O2" s="1">
        <f>('[1]UpFlex, Summer'!O2*(1+[1]Main!$B$4)^(Main!$B$5-2020))+VLOOKUP($A2,'EV UpFlex'!$A$2:$Y$32,O$1+2)</f>
        <v>1.1269068020492052</v>
      </c>
      <c r="P2" s="1">
        <f>('[1]UpFlex, Summer'!P2*(1+[1]Main!$B$4)^(Main!$B$5-2020))+VLOOKUP($A2,'EV UpFlex'!$A$2:$Y$32,P$1+2)</f>
        <v>1.0859262335479443</v>
      </c>
      <c r="Q2" s="1">
        <f>('[1]UpFlex, Summer'!Q2*(1+[1]Main!$B$4)^(Main!$B$5-2020))+VLOOKUP($A2,'EV UpFlex'!$A$2:$Y$32,Q$1+2)</f>
        <v>1.0891539910309229</v>
      </c>
      <c r="R2" s="1">
        <f>('[1]UpFlex, Summer'!R2*(1+[1]Main!$B$4)^(Main!$B$5-2020))+VLOOKUP($A2,'EV UpFlex'!$A$2:$Y$32,R$1+2)</f>
        <v>0.9800139258146906</v>
      </c>
      <c r="S2" s="1">
        <f>('[1]UpFlex, Summer'!S2*(1+[1]Main!$B$4)^(Main!$B$5-2020))+VLOOKUP($A2,'EV UpFlex'!$A$2:$Y$32,S$1+2)</f>
        <v>0.93215707260645952</v>
      </c>
      <c r="T2" s="1">
        <f>('[1]UpFlex, Summer'!T2*(1+[1]Main!$B$4)^(Main!$B$5-2020))+VLOOKUP($A2,'EV UpFlex'!$A$2:$Y$32,T$1+2)</f>
        <v>0.70629295985508556</v>
      </c>
      <c r="U2" s="1">
        <f>('[1]UpFlex, Summer'!U2*(1+[1]Main!$B$4)^(Main!$B$5-2020))+VLOOKUP($A2,'EV UpFlex'!$A$2:$Y$32,U$1+2)</f>
        <v>0.7976148270480734</v>
      </c>
      <c r="V2" s="1">
        <f>('[1]UpFlex, Summer'!V2*(1+[1]Main!$B$4)^(Main!$B$5-2020))+VLOOKUP($A2,'EV UpFlex'!$A$2:$Y$32,V$1+2)</f>
        <v>0.79581532312508108</v>
      </c>
      <c r="W2" s="1">
        <f>('[1]UpFlex, Summer'!W2*(1+[1]Main!$B$4)^(Main!$B$5-2020))+VLOOKUP($A2,'EV UpFlex'!$A$2:$Y$32,W$1+2)</f>
        <v>0.71888411284472409</v>
      </c>
      <c r="X2" s="1">
        <f>('[1]UpFlex, Summer'!X2*(1+[1]Main!$B$4)^(Main!$B$5-2020))+VLOOKUP($A2,'EV UpFlex'!$A$2:$Y$32,X$1+2)</f>
        <v>0.36485395704744283</v>
      </c>
      <c r="Y2" s="1">
        <f>('[1]UpFlex, Summer'!Y2*(1+[1]Main!$B$4)^(Main!$B$5-2020))+VLOOKUP($A2,'EV UpFlex'!$A$2:$Y$32,Y$1+2)</f>
        <v>0.43981756057306365</v>
      </c>
    </row>
    <row r="3" spans="1:25" x14ac:dyDescent="0.25">
      <c r="A3">
        <v>2</v>
      </c>
      <c r="B3" s="1">
        <f>('[1]UpFlex, Summer'!B3*(1+[1]Main!$B$4)^(Main!$B$5-2020))+VLOOKUP($A3,'EV UpFlex'!$A$2:$Y$32,B$1+2)</f>
        <v>2.4932654114935664</v>
      </c>
      <c r="C3" s="1">
        <f>('[1]UpFlex, Summer'!C3*(1+[1]Main!$B$4)^(Main!$B$5-2020))+VLOOKUP($A3,'EV UpFlex'!$A$2:$Y$32,C$1+2)</f>
        <v>2.7712015271201187</v>
      </c>
      <c r="D3" s="1">
        <f>('[1]UpFlex, Summer'!D3*(1+[1]Main!$B$4)^(Main!$B$5-2020))+VLOOKUP($A3,'EV UpFlex'!$A$2:$Y$32,D$1+2)</f>
        <v>3.3296439459294751</v>
      </c>
      <c r="E3" s="1">
        <f>('[1]UpFlex, Summer'!E3*(1+[1]Main!$B$4)^(Main!$B$5-2020))+VLOOKUP($A3,'EV UpFlex'!$A$2:$Y$32,E$1+2)</f>
        <v>3.8032770503579791</v>
      </c>
      <c r="F3" s="1">
        <f>('[1]UpFlex, Summer'!F3*(1+[1]Main!$B$4)^(Main!$B$5-2020))+VLOOKUP($A3,'EV UpFlex'!$A$2:$Y$32,F$1+2)</f>
        <v>4.2190818186368819</v>
      </c>
      <c r="G3" s="1">
        <f>('[1]UpFlex, Summer'!G3*(1+[1]Main!$B$4)^(Main!$B$5-2020))+VLOOKUP($A3,'EV UpFlex'!$A$2:$Y$32,G$1+2)</f>
        <v>4.4362760578576719</v>
      </c>
      <c r="H3" s="1">
        <f>('[1]UpFlex, Summer'!H3*(1+[1]Main!$B$4)^(Main!$B$5-2020))+VLOOKUP($A3,'EV UpFlex'!$A$2:$Y$32,H$1+2)</f>
        <v>4.3178997518141253</v>
      </c>
      <c r="I3" s="1">
        <f>('[1]UpFlex, Summer'!I3*(1+[1]Main!$B$4)^(Main!$B$5-2020))+VLOOKUP($A3,'EV UpFlex'!$A$2:$Y$32,I$1+2)</f>
        <v>6.0987836719258866</v>
      </c>
      <c r="J3" s="1">
        <f>('[1]UpFlex, Summer'!J3*(1+[1]Main!$B$4)^(Main!$B$5-2020))+VLOOKUP($A3,'EV UpFlex'!$A$2:$Y$32,J$1+2)</f>
        <v>5.7064859942538808</v>
      </c>
      <c r="K3" s="1">
        <f>('[1]UpFlex, Summer'!K3*(1+[1]Main!$B$4)^(Main!$B$5-2020))+VLOOKUP($A3,'EV UpFlex'!$A$2:$Y$32,K$1+2)</f>
        <v>6.5759436905397006</v>
      </c>
      <c r="L3" s="1">
        <f>('[1]UpFlex, Summer'!L3*(1+[1]Main!$B$4)^(Main!$B$5-2020))+VLOOKUP($A3,'EV UpFlex'!$A$2:$Y$32,L$1+2)</f>
        <v>6.6131436620865625</v>
      </c>
      <c r="M3" s="1">
        <f>('[1]UpFlex, Summer'!M3*(1+[1]Main!$B$4)^(Main!$B$5-2020))+VLOOKUP($A3,'EV UpFlex'!$A$2:$Y$32,M$1+2)</f>
        <v>6.5502374487529105</v>
      </c>
      <c r="N3" s="1">
        <f>('[1]UpFlex, Summer'!N3*(1+[1]Main!$B$4)^(Main!$B$5-2020))+VLOOKUP($A3,'EV UpFlex'!$A$2:$Y$32,N$1+2)</f>
        <v>6.1479975286905484</v>
      </c>
      <c r="O3" s="1">
        <f>('[1]UpFlex, Summer'!O3*(1+[1]Main!$B$4)^(Main!$B$5-2020))+VLOOKUP($A3,'EV UpFlex'!$A$2:$Y$32,O$1+2)</f>
        <v>5.8887214355075344</v>
      </c>
      <c r="P3" s="1">
        <f>('[1]UpFlex, Summer'!P3*(1+[1]Main!$B$4)^(Main!$B$5-2020))+VLOOKUP($A3,'EV UpFlex'!$A$2:$Y$32,P$1+2)</f>
        <v>5.6831156510255729</v>
      </c>
      <c r="Q3" s="1">
        <f>('[1]UpFlex, Summer'!Q3*(1+[1]Main!$B$4)^(Main!$B$5-2020))+VLOOKUP($A3,'EV UpFlex'!$A$2:$Y$32,Q$1+2)</f>
        <v>5.3852049288941073</v>
      </c>
      <c r="R3" s="1">
        <f>('[1]UpFlex, Summer'!R3*(1+[1]Main!$B$4)^(Main!$B$5-2020))+VLOOKUP($A3,'EV UpFlex'!$A$2:$Y$32,R$1+2)</f>
        <v>5.2193949473628933</v>
      </c>
      <c r="S3" s="1">
        <f>('[1]UpFlex, Summer'!S3*(1+[1]Main!$B$4)^(Main!$B$5-2020))+VLOOKUP($A3,'EV UpFlex'!$A$2:$Y$32,S$1+2)</f>
        <v>5.0976595559479678</v>
      </c>
      <c r="T3" s="1">
        <f>('[1]UpFlex, Summer'!T3*(1+[1]Main!$B$4)^(Main!$B$5-2020))+VLOOKUP($A3,'EV UpFlex'!$A$2:$Y$32,T$1+2)</f>
        <v>3.971238146352241</v>
      </c>
      <c r="U3" s="1">
        <f>('[1]UpFlex, Summer'!U3*(1+[1]Main!$B$4)^(Main!$B$5-2020))+VLOOKUP($A3,'EV UpFlex'!$A$2:$Y$32,U$1+2)</f>
        <v>3.9955615071198767</v>
      </c>
      <c r="V3" s="1">
        <f>('[1]UpFlex, Summer'!V3*(1+[1]Main!$B$4)^(Main!$B$5-2020))+VLOOKUP($A3,'EV UpFlex'!$A$2:$Y$32,V$1+2)</f>
        <v>4.1643759907776907</v>
      </c>
      <c r="W3" s="1">
        <f>('[1]UpFlex, Summer'!W3*(1+[1]Main!$B$4)^(Main!$B$5-2020))+VLOOKUP($A3,'EV UpFlex'!$A$2:$Y$32,W$1+2)</f>
        <v>4.4598956114524118</v>
      </c>
      <c r="X3" s="1">
        <f>('[1]UpFlex, Summer'!X3*(1+[1]Main!$B$4)^(Main!$B$5-2020))+VLOOKUP($A3,'EV UpFlex'!$A$2:$Y$32,X$1+2)</f>
        <v>2.3324440051288962</v>
      </c>
      <c r="Y3" s="1">
        <f>('[1]UpFlex, Summer'!Y3*(1+[1]Main!$B$4)^(Main!$B$5-2020))+VLOOKUP($A3,'EV UpFlex'!$A$2:$Y$32,Y$1+2)</f>
        <v>2.4188629614065533</v>
      </c>
    </row>
    <row r="4" spans="1:25" x14ac:dyDescent="0.25">
      <c r="A4">
        <v>3</v>
      </c>
      <c r="B4" s="1">
        <f>('[1]UpFlex, Summer'!B4*(1+[1]Main!$B$4)^(Main!$B$5-2020))+VLOOKUP($A4,'EV UpFlex'!$A$2:$Y$32,B$1+2)</f>
        <v>3.4849896934242368</v>
      </c>
      <c r="C4" s="1">
        <f>('[1]UpFlex, Summer'!C4*(1+[1]Main!$B$4)^(Main!$B$5-2020))+VLOOKUP($A4,'EV UpFlex'!$A$2:$Y$32,C$1+2)</f>
        <v>3.8890593628288186</v>
      </c>
      <c r="D4" s="1">
        <f>('[1]UpFlex, Summer'!D4*(1+[1]Main!$B$4)^(Main!$B$5-2020))+VLOOKUP($A4,'EV UpFlex'!$A$2:$Y$32,D$1+2)</f>
        <v>4.6469099652727923</v>
      </c>
      <c r="E4" s="1">
        <f>('[1]UpFlex, Summer'!E4*(1+[1]Main!$B$4)^(Main!$B$5-2020))+VLOOKUP($A4,'EV UpFlex'!$A$2:$Y$32,E$1+2)</f>
        <v>5.2833773266208466</v>
      </c>
      <c r="F4" s="1">
        <f>('[1]UpFlex, Summer'!F4*(1+[1]Main!$B$4)^(Main!$B$5-2020))+VLOOKUP($A4,'EV UpFlex'!$A$2:$Y$32,F$1+2)</f>
        <v>5.8751187335780433</v>
      </c>
      <c r="G4" s="1">
        <f>('[1]UpFlex, Summer'!G4*(1+[1]Main!$B$4)^(Main!$B$5-2020))+VLOOKUP($A4,'EV UpFlex'!$A$2:$Y$32,G$1+2)</f>
        <v>6.2751236445446796</v>
      </c>
      <c r="H4" s="1">
        <f>('[1]UpFlex, Summer'!H4*(1+[1]Main!$B$4)^(Main!$B$5-2020))+VLOOKUP($A4,'EV UpFlex'!$A$2:$Y$32,H$1+2)</f>
        <v>6.3092246740739375</v>
      </c>
      <c r="I4" s="1">
        <f>('[1]UpFlex, Summer'!I4*(1+[1]Main!$B$4)^(Main!$B$5-2020))+VLOOKUP($A4,'EV UpFlex'!$A$2:$Y$32,I$1+2)</f>
        <v>8.939045803251263</v>
      </c>
      <c r="J4" s="1">
        <f>('[1]UpFlex, Summer'!J4*(1+[1]Main!$B$4)^(Main!$B$5-2020))+VLOOKUP($A4,'EV UpFlex'!$A$2:$Y$32,J$1+2)</f>
        <v>8.2410739704489551</v>
      </c>
      <c r="K4" s="1">
        <f>('[1]UpFlex, Summer'!K4*(1+[1]Main!$B$4)^(Main!$B$5-2020))+VLOOKUP($A4,'EV UpFlex'!$A$2:$Y$32,K$1+2)</f>
        <v>9.3836382240692817</v>
      </c>
      <c r="L4" s="1">
        <f>('[1]UpFlex, Summer'!L4*(1+[1]Main!$B$4)^(Main!$B$5-2020))+VLOOKUP($A4,'EV UpFlex'!$A$2:$Y$32,L$1+2)</f>
        <v>9.4543771087828805</v>
      </c>
      <c r="M4" s="1">
        <f>('[1]UpFlex, Summer'!M4*(1+[1]Main!$B$4)^(Main!$B$5-2020))+VLOOKUP($A4,'EV UpFlex'!$A$2:$Y$32,M$1+2)</f>
        <v>9.4357218107742167</v>
      </c>
      <c r="N4" s="1">
        <f>('[1]UpFlex, Summer'!N4*(1+[1]Main!$B$4)^(Main!$B$5-2020))+VLOOKUP($A4,'EV UpFlex'!$A$2:$Y$32,N$1+2)</f>
        <v>8.8374190434135542</v>
      </c>
      <c r="O4" s="1">
        <f>('[1]UpFlex, Summer'!O4*(1+[1]Main!$B$4)^(Main!$B$5-2020))+VLOOKUP($A4,'EV UpFlex'!$A$2:$Y$32,O$1+2)</f>
        <v>8.5036051678154685</v>
      </c>
      <c r="P4" s="1">
        <f>('[1]UpFlex, Summer'!P4*(1+[1]Main!$B$4)^(Main!$B$5-2020))+VLOOKUP($A4,'EV UpFlex'!$A$2:$Y$32,P$1+2)</f>
        <v>8.1840914734405956</v>
      </c>
      <c r="Q4" s="1">
        <f>('[1]UpFlex, Summer'!Q4*(1+[1]Main!$B$4)^(Main!$B$5-2020))+VLOOKUP($A4,'EV UpFlex'!$A$2:$Y$32,Q$1+2)</f>
        <v>7.7315597551923423</v>
      </c>
      <c r="R4" s="1">
        <f>('[1]UpFlex, Summer'!R4*(1+[1]Main!$B$4)^(Main!$B$5-2020))+VLOOKUP($A4,'EV UpFlex'!$A$2:$Y$32,R$1+2)</f>
        <v>7.3429287573395206</v>
      </c>
      <c r="S4" s="1">
        <f>('[1]UpFlex, Summer'!S4*(1+[1]Main!$B$4)^(Main!$B$5-2020))+VLOOKUP($A4,'EV UpFlex'!$A$2:$Y$32,S$1+2)</f>
        <v>7.1523270374378001</v>
      </c>
      <c r="T4" s="1">
        <f>('[1]UpFlex, Summer'!T4*(1+[1]Main!$B$4)^(Main!$B$5-2020))+VLOOKUP($A4,'EV UpFlex'!$A$2:$Y$32,T$1+2)</f>
        <v>5.541508015066146</v>
      </c>
      <c r="U4" s="1">
        <f>('[1]UpFlex, Summer'!U4*(1+[1]Main!$B$4)^(Main!$B$5-2020))+VLOOKUP($A4,'EV UpFlex'!$A$2:$Y$32,U$1+2)</f>
        <v>5.6055763455976342</v>
      </c>
      <c r="V4" s="1">
        <f>('[1]UpFlex, Summer'!V4*(1+[1]Main!$B$4)^(Main!$B$5-2020))+VLOOKUP($A4,'EV UpFlex'!$A$2:$Y$32,V$1+2)</f>
        <v>5.8406036700512747</v>
      </c>
      <c r="W4" s="1">
        <f>('[1]UpFlex, Summer'!W4*(1+[1]Main!$B$4)^(Main!$B$5-2020))+VLOOKUP($A4,'EV UpFlex'!$A$2:$Y$32,W$1+2)</f>
        <v>6.1885610345928495</v>
      </c>
      <c r="X4" s="1">
        <f>('[1]UpFlex, Summer'!X4*(1+[1]Main!$B$4)^(Main!$B$5-2020))+VLOOKUP($A4,'EV UpFlex'!$A$2:$Y$32,X$1+2)</f>
        <v>3.2245295690976983</v>
      </c>
      <c r="Y4" s="1">
        <f>('[1]UpFlex, Summer'!Y4*(1+[1]Main!$B$4)^(Main!$B$5-2020))+VLOOKUP($A4,'EV UpFlex'!$A$2:$Y$32,Y$1+2)</f>
        <v>3.3859703901014813</v>
      </c>
    </row>
    <row r="5" spans="1:25" x14ac:dyDescent="0.25">
      <c r="A5">
        <v>4</v>
      </c>
      <c r="B5" s="1">
        <f>('[1]UpFlex, Summer'!B5*(1+[1]Main!$B$4)^(Main!$B$5-2020))+VLOOKUP($A5,'EV UpFlex'!$A$2:$Y$32,B$1+2)</f>
        <v>5.0922750326691446</v>
      </c>
      <c r="C5" s="1">
        <f>('[1]UpFlex, Summer'!C5*(1+[1]Main!$B$4)^(Main!$B$5-2020))+VLOOKUP($A5,'EV UpFlex'!$A$2:$Y$32,C$1+2)</f>
        <v>5.6204332820391505</v>
      </c>
      <c r="D5" s="1">
        <f>('[1]UpFlex, Summer'!D5*(1+[1]Main!$B$4)^(Main!$B$5-2020))+VLOOKUP($A5,'EV UpFlex'!$A$2:$Y$32,D$1+2)</f>
        <v>6.7169782115043493</v>
      </c>
      <c r="E5" s="1">
        <f>('[1]UpFlex, Summer'!E5*(1+[1]Main!$B$4)^(Main!$B$5-2020))+VLOOKUP($A5,'EV UpFlex'!$A$2:$Y$32,E$1+2)</f>
        <v>7.6520386240586937</v>
      </c>
      <c r="F5" s="1">
        <f>('[1]UpFlex, Summer'!F5*(1+[1]Main!$B$4)^(Main!$B$5-2020))+VLOOKUP($A5,'EV UpFlex'!$A$2:$Y$32,F$1+2)</f>
        <v>8.6081393919187903</v>
      </c>
      <c r="G5" s="1">
        <f>('[1]UpFlex, Summer'!G5*(1+[1]Main!$B$4)^(Main!$B$5-2020))+VLOOKUP($A5,'EV UpFlex'!$A$2:$Y$32,G$1+2)</f>
        <v>8.9344941974932759</v>
      </c>
      <c r="H5" s="1">
        <f>('[1]UpFlex, Summer'!H5*(1+[1]Main!$B$4)^(Main!$B$5-2020))+VLOOKUP($A5,'EV UpFlex'!$A$2:$Y$32,H$1+2)</f>
        <v>8.8102819946256332</v>
      </c>
      <c r="I5" s="1">
        <f>('[1]UpFlex, Summer'!I5*(1+[1]Main!$B$4)^(Main!$B$5-2020))+VLOOKUP($A5,'EV UpFlex'!$A$2:$Y$32,I$1+2)</f>
        <v>12.428241154101839</v>
      </c>
      <c r="J5" s="1">
        <f>('[1]UpFlex, Summer'!J5*(1+[1]Main!$B$4)^(Main!$B$5-2020))+VLOOKUP($A5,'EV UpFlex'!$A$2:$Y$32,J$1+2)</f>
        <v>11.557776959925015</v>
      </c>
      <c r="K5" s="1">
        <f>('[1]UpFlex, Summer'!K5*(1+[1]Main!$B$4)^(Main!$B$5-2020))+VLOOKUP($A5,'EV UpFlex'!$A$2:$Y$32,K$1+2)</f>
        <v>13.451185135903465</v>
      </c>
      <c r="L5" s="1">
        <f>('[1]UpFlex, Summer'!L5*(1+[1]Main!$B$4)^(Main!$B$5-2020))+VLOOKUP($A5,'EV UpFlex'!$A$2:$Y$32,L$1+2)</f>
        <v>13.635744781194042</v>
      </c>
      <c r="M5" s="1">
        <f>('[1]UpFlex, Summer'!M5*(1+[1]Main!$B$4)^(Main!$B$5-2020))+VLOOKUP($A5,'EV UpFlex'!$A$2:$Y$32,M$1+2)</f>
        <v>13.471047668475011</v>
      </c>
      <c r="N5" s="1">
        <f>('[1]UpFlex, Summer'!N5*(1+[1]Main!$B$4)^(Main!$B$5-2020))+VLOOKUP($A5,'EV UpFlex'!$A$2:$Y$32,N$1+2)</f>
        <v>12.651285949527304</v>
      </c>
      <c r="O5" s="1">
        <f>('[1]UpFlex, Summer'!O5*(1+[1]Main!$B$4)^(Main!$B$5-2020))+VLOOKUP($A5,'EV UpFlex'!$A$2:$Y$32,O$1+2)</f>
        <v>12.187067744374193</v>
      </c>
      <c r="P5" s="1">
        <f>('[1]UpFlex, Summer'!P5*(1+[1]Main!$B$4)^(Main!$B$5-2020))+VLOOKUP($A5,'EV UpFlex'!$A$2:$Y$32,P$1+2)</f>
        <v>11.876656844144252</v>
      </c>
      <c r="Q5" s="1">
        <f>('[1]UpFlex, Summer'!Q5*(1+[1]Main!$B$4)^(Main!$B$5-2020))+VLOOKUP($A5,'EV UpFlex'!$A$2:$Y$32,Q$1+2)</f>
        <v>11.262154369977566</v>
      </c>
      <c r="R5" s="1">
        <f>('[1]UpFlex, Summer'!R5*(1+[1]Main!$B$4)^(Main!$B$5-2020))+VLOOKUP($A5,'EV UpFlex'!$A$2:$Y$32,R$1+2)</f>
        <v>10.875934268355378</v>
      </c>
      <c r="S5" s="1">
        <f>('[1]UpFlex, Summer'!S5*(1+[1]Main!$B$4)^(Main!$B$5-2020))+VLOOKUP($A5,'EV UpFlex'!$A$2:$Y$32,S$1+2)</f>
        <v>10.496557479851075</v>
      </c>
      <c r="T5" s="1">
        <f>('[1]UpFlex, Summer'!T5*(1+[1]Main!$B$4)^(Main!$B$5-2020))+VLOOKUP($A5,'EV UpFlex'!$A$2:$Y$32,T$1+2)</f>
        <v>8.1637447394482585</v>
      </c>
      <c r="U5" s="1">
        <f>('[1]UpFlex, Summer'!U5*(1+[1]Main!$B$4)^(Main!$B$5-2020))+VLOOKUP($A5,'EV UpFlex'!$A$2:$Y$32,U$1+2)</f>
        <v>8.2777903012704002</v>
      </c>
      <c r="V5" s="1">
        <f>('[1]UpFlex, Summer'!V5*(1+[1]Main!$B$4)^(Main!$B$5-2020))+VLOOKUP($A5,'EV UpFlex'!$A$2:$Y$32,V$1+2)</f>
        <v>8.5991840763913423</v>
      </c>
      <c r="W5" s="1">
        <f>('[1]UpFlex, Summer'!W5*(1+[1]Main!$B$4)^(Main!$B$5-2020))+VLOOKUP($A5,'EV UpFlex'!$A$2:$Y$32,W$1+2)</f>
        <v>9.1963581910281746</v>
      </c>
      <c r="X5" s="1">
        <f>('[1]UpFlex, Summer'!X5*(1+[1]Main!$B$4)^(Main!$B$5-2020))+VLOOKUP($A5,'EV UpFlex'!$A$2:$Y$32,X$1+2)</f>
        <v>4.9067653874679298</v>
      </c>
      <c r="Y5" s="1">
        <f>('[1]UpFlex, Summer'!Y5*(1+[1]Main!$B$4)^(Main!$B$5-2020))+VLOOKUP($A5,'EV UpFlex'!$A$2:$Y$32,Y$1+2)</f>
        <v>5.0213392045234393</v>
      </c>
    </row>
    <row r="6" spans="1:25" x14ac:dyDescent="0.25">
      <c r="A6">
        <v>5</v>
      </c>
      <c r="B6" s="1">
        <f>('[1]UpFlex, Summer'!B6*(1+[1]Main!$B$4)^(Main!$B$5-2020))+VLOOKUP($A6,'EV UpFlex'!$A$2:$Y$32,B$1+2)</f>
        <v>4.6150150969481385E-2</v>
      </c>
      <c r="C6" s="1">
        <f>('[1]UpFlex, Summer'!C6*(1+[1]Main!$B$4)^(Main!$B$5-2020))+VLOOKUP($A6,'EV UpFlex'!$A$2:$Y$32,C$1+2)</f>
        <v>0.32423429290272232</v>
      </c>
      <c r="D6" s="1">
        <f>('[1]UpFlex, Summer'!D6*(1+[1]Main!$B$4)^(Main!$B$5-2020))+VLOOKUP($A6,'EV UpFlex'!$A$2:$Y$32,D$1+2)</f>
        <v>0.81503314278667727</v>
      </c>
      <c r="E6" s="1">
        <f>('[1]UpFlex, Summer'!E6*(1+[1]Main!$B$4)^(Main!$B$5-2020))+VLOOKUP($A6,'EV UpFlex'!$A$2:$Y$32,E$1+2)</f>
        <v>1.0681266850838291</v>
      </c>
      <c r="F6" s="1">
        <f>('[1]UpFlex, Summer'!F6*(1+[1]Main!$B$4)^(Main!$B$5-2020))+VLOOKUP($A6,'EV UpFlex'!$A$2:$Y$32,F$1+2)</f>
        <v>1.2828957452466865</v>
      </c>
      <c r="G6" s="1">
        <f>('[1]UpFlex, Summer'!G6*(1+[1]Main!$B$4)^(Main!$B$5-2020))+VLOOKUP($A6,'EV UpFlex'!$A$2:$Y$32,G$1+2)</f>
        <v>1.385397026662146</v>
      </c>
      <c r="H6" s="1">
        <f>('[1]UpFlex, Summer'!H6*(1+[1]Main!$B$4)^(Main!$B$5-2020))+VLOOKUP($A6,'EV UpFlex'!$A$2:$Y$32,H$1+2)</f>
        <v>1.3890759262074552</v>
      </c>
      <c r="I6" s="1">
        <f>('[1]UpFlex, Summer'!I6*(1+[1]Main!$B$4)^(Main!$B$5-2020))+VLOOKUP($A6,'EV UpFlex'!$A$2:$Y$32,I$1+2)</f>
        <v>2.3105272913004335</v>
      </c>
      <c r="J6" s="1">
        <f>('[1]UpFlex, Summer'!J6*(1+[1]Main!$B$4)^(Main!$B$5-2020))+VLOOKUP($A6,'EV UpFlex'!$A$2:$Y$32,J$1+2)</f>
        <v>2.1402188395831021</v>
      </c>
      <c r="K6" s="1">
        <f>('[1]UpFlex, Summer'!K6*(1+[1]Main!$B$4)^(Main!$B$5-2020))+VLOOKUP($A6,'EV UpFlex'!$A$2:$Y$32,K$1+2)</f>
        <v>2.6199755972712402</v>
      </c>
      <c r="L6" s="1">
        <f>('[1]UpFlex, Summer'!L6*(1+[1]Main!$B$4)^(Main!$B$5-2020))+VLOOKUP($A6,'EV UpFlex'!$A$2:$Y$32,L$1+2)</f>
        <v>2.6704060113151433</v>
      </c>
      <c r="M6" s="1">
        <f>('[1]UpFlex, Summer'!M6*(1+[1]Main!$B$4)^(Main!$B$5-2020))+VLOOKUP($A6,'EV UpFlex'!$A$2:$Y$32,M$1+2)</f>
        <v>2.6692040784685767</v>
      </c>
      <c r="N6" s="1">
        <f>('[1]UpFlex, Summer'!N6*(1+[1]Main!$B$4)^(Main!$B$5-2020))+VLOOKUP($A6,'EV UpFlex'!$A$2:$Y$32,N$1+2)</f>
        <v>2.5264735359170931</v>
      </c>
      <c r="O6" s="1">
        <f>('[1]UpFlex, Summer'!O6*(1+[1]Main!$B$4)^(Main!$B$5-2020))+VLOOKUP($A6,'EV UpFlex'!$A$2:$Y$32,O$1+2)</f>
        <v>2.4213146471186477</v>
      </c>
      <c r="P6" s="1">
        <f>('[1]UpFlex, Summer'!P6*(1+[1]Main!$B$4)^(Main!$B$5-2020))+VLOOKUP($A6,'EV UpFlex'!$A$2:$Y$32,P$1+2)</f>
        <v>2.3181301022488201</v>
      </c>
      <c r="Q6" s="1">
        <f>('[1]UpFlex, Summer'!Q6*(1+[1]Main!$B$4)^(Main!$B$5-2020))+VLOOKUP($A6,'EV UpFlex'!$A$2:$Y$32,Q$1+2)</f>
        <v>2.1165616636936506</v>
      </c>
      <c r="R6" s="1">
        <f>('[1]UpFlex, Summer'!R6*(1+[1]Main!$B$4)^(Main!$B$5-2020))+VLOOKUP($A6,'EV UpFlex'!$A$2:$Y$32,R$1+2)</f>
        <v>2.028509512955758</v>
      </c>
      <c r="S6" s="1">
        <f>('[1]UpFlex, Summer'!S6*(1+[1]Main!$B$4)^(Main!$B$5-2020))+VLOOKUP($A6,'EV UpFlex'!$A$2:$Y$32,S$1+2)</f>
        <v>1.9647251236369621</v>
      </c>
      <c r="T6" s="1">
        <f>('[1]UpFlex, Summer'!T6*(1+[1]Main!$B$4)^(Main!$B$5-2020))+VLOOKUP($A6,'EV UpFlex'!$A$2:$Y$32,T$1+2)</f>
        <v>1.432593321645804</v>
      </c>
      <c r="U6" s="1">
        <f>('[1]UpFlex, Summer'!U6*(1+[1]Main!$B$4)^(Main!$B$5-2020))+VLOOKUP($A6,'EV UpFlex'!$A$2:$Y$32,U$1+2)</f>
        <v>1.4337168372803408</v>
      </c>
      <c r="V6" s="1">
        <f>('[1]UpFlex, Summer'!V6*(1+[1]Main!$B$4)^(Main!$B$5-2020))+VLOOKUP($A6,'EV UpFlex'!$A$2:$Y$32,V$1+2)</f>
        <v>1.4938594709259505</v>
      </c>
      <c r="W6" s="1">
        <f>('[1]UpFlex, Summer'!W6*(1+[1]Main!$B$4)^(Main!$B$5-2020))+VLOOKUP($A6,'EV UpFlex'!$A$2:$Y$32,W$1+2)</f>
        <v>1.6764587797139532</v>
      </c>
      <c r="X6" s="1">
        <f>('[1]UpFlex, Summer'!X6*(1+[1]Main!$B$4)^(Main!$B$5-2020))+VLOOKUP($A6,'EV UpFlex'!$A$2:$Y$32,X$1+2)</f>
        <v>0.71814579328292716</v>
      </c>
      <c r="Y6" s="1">
        <f>('[1]UpFlex, Summer'!Y6*(1+[1]Main!$B$4)^(Main!$B$5-2020))+VLOOKUP($A6,'EV UpFlex'!$A$2:$Y$32,Y$1+2)</f>
        <v>0.60391523630922683</v>
      </c>
    </row>
    <row r="7" spans="1:25" x14ac:dyDescent="0.25">
      <c r="A7">
        <v>8</v>
      </c>
      <c r="B7" s="1">
        <f>('[1]UpFlex, Summer'!B7*(1+[1]Main!$B$4)^(Main!$B$5-2020))+VLOOKUP($A7,'EV UpFlex'!$A$2:$Y$32,B$1+2)</f>
        <v>0</v>
      </c>
      <c r="C7" s="1">
        <f>('[1]UpFlex, Summer'!C7*(1+[1]Main!$B$4)^(Main!$B$5-2020))+VLOOKUP($A7,'EV UpFlex'!$A$2:$Y$32,C$1+2)</f>
        <v>0</v>
      </c>
      <c r="D7" s="1">
        <f>('[1]UpFlex, Summer'!D7*(1+[1]Main!$B$4)^(Main!$B$5-2020))+VLOOKUP($A7,'EV UpFlex'!$A$2:$Y$32,D$1+2)</f>
        <v>0</v>
      </c>
      <c r="E7" s="1">
        <f>('[1]UpFlex, Summer'!E7*(1+[1]Main!$B$4)^(Main!$B$5-2020))+VLOOKUP($A7,'EV UpFlex'!$A$2:$Y$32,E$1+2)</f>
        <v>0</v>
      </c>
      <c r="F7" s="1">
        <f>('[1]UpFlex, Summer'!F7*(1+[1]Main!$B$4)^(Main!$B$5-2020))+VLOOKUP($A7,'EV UpFlex'!$A$2:$Y$32,F$1+2)</f>
        <v>0</v>
      </c>
      <c r="G7" s="1">
        <f>('[1]UpFlex, Summer'!G7*(1+[1]Main!$B$4)^(Main!$B$5-2020))+VLOOKUP($A7,'EV UpFlex'!$A$2:$Y$32,G$1+2)</f>
        <v>0</v>
      </c>
      <c r="H7" s="1">
        <f>('[1]UpFlex, Summer'!H7*(1+[1]Main!$B$4)^(Main!$B$5-2020))+VLOOKUP($A7,'EV UpFlex'!$A$2:$Y$32,H$1+2)</f>
        <v>0</v>
      </c>
      <c r="I7" s="1">
        <f>('[1]UpFlex, Summer'!I7*(1+[1]Main!$B$4)^(Main!$B$5-2020))+VLOOKUP($A7,'EV UpFlex'!$A$2:$Y$32,I$1+2)</f>
        <v>0</v>
      </c>
      <c r="J7" s="1">
        <f>('[1]UpFlex, Summer'!J7*(1+[1]Main!$B$4)^(Main!$B$5-2020))+VLOOKUP($A7,'EV UpFlex'!$A$2:$Y$32,J$1+2)</f>
        <v>0</v>
      </c>
      <c r="K7" s="1">
        <f>('[1]UpFlex, Summer'!K7*(1+[1]Main!$B$4)^(Main!$B$5-2020))+VLOOKUP($A7,'EV UpFlex'!$A$2:$Y$32,K$1+2)</f>
        <v>0</v>
      </c>
      <c r="L7" s="1">
        <f>('[1]UpFlex, Summer'!L7*(1+[1]Main!$B$4)^(Main!$B$5-2020))+VLOOKUP($A7,'EV UpFlex'!$A$2:$Y$32,L$1+2)</f>
        <v>0</v>
      </c>
      <c r="M7" s="1">
        <f>('[1]UpFlex, Summer'!M7*(1+[1]Main!$B$4)^(Main!$B$5-2020))+VLOOKUP($A7,'EV UpFlex'!$A$2:$Y$32,M$1+2)</f>
        <v>0</v>
      </c>
      <c r="N7" s="1">
        <f>('[1]UpFlex, Summer'!N7*(1+[1]Main!$B$4)^(Main!$B$5-2020))+VLOOKUP($A7,'EV UpFlex'!$A$2:$Y$32,N$1+2)</f>
        <v>0</v>
      </c>
      <c r="O7" s="1">
        <f>('[1]UpFlex, Summer'!O7*(1+[1]Main!$B$4)^(Main!$B$5-2020))+VLOOKUP($A7,'EV UpFlex'!$A$2:$Y$32,O$1+2)</f>
        <v>0</v>
      </c>
      <c r="P7" s="1">
        <f>('[1]UpFlex, Summer'!P7*(1+[1]Main!$B$4)^(Main!$B$5-2020))+VLOOKUP($A7,'EV UpFlex'!$A$2:$Y$32,P$1+2)</f>
        <v>0</v>
      </c>
      <c r="Q7" s="1">
        <f>('[1]UpFlex, Summer'!Q7*(1+[1]Main!$B$4)^(Main!$B$5-2020))+VLOOKUP($A7,'EV UpFlex'!$A$2:$Y$32,Q$1+2)</f>
        <v>0</v>
      </c>
      <c r="R7" s="1">
        <f>('[1]UpFlex, Summer'!R7*(1+[1]Main!$B$4)^(Main!$B$5-2020))+VLOOKUP($A7,'EV UpFlex'!$A$2:$Y$32,R$1+2)</f>
        <v>0</v>
      </c>
      <c r="S7" s="1">
        <f>('[1]UpFlex, Summer'!S7*(1+[1]Main!$B$4)^(Main!$B$5-2020))+VLOOKUP($A7,'EV UpFlex'!$A$2:$Y$32,S$1+2)</f>
        <v>0</v>
      </c>
      <c r="T7" s="1">
        <f>('[1]UpFlex, Summer'!T7*(1+[1]Main!$B$4)^(Main!$B$5-2020))+VLOOKUP($A7,'EV UpFlex'!$A$2:$Y$32,T$1+2)</f>
        <v>0</v>
      </c>
      <c r="U7" s="1">
        <f>('[1]UpFlex, Summer'!U7*(1+[1]Main!$B$4)^(Main!$B$5-2020))+VLOOKUP($A7,'EV UpFlex'!$A$2:$Y$32,U$1+2)</f>
        <v>0</v>
      </c>
      <c r="V7" s="1">
        <f>('[1]UpFlex, Summer'!V7*(1+[1]Main!$B$4)^(Main!$B$5-2020))+VLOOKUP($A7,'EV UpFlex'!$A$2:$Y$32,V$1+2)</f>
        <v>0</v>
      </c>
      <c r="W7" s="1">
        <f>('[1]UpFlex, Summer'!W7*(1+[1]Main!$B$4)^(Main!$B$5-2020))+VLOOKUP($A7,'EV UpFlex'!$A$2:$Y$32,W$1+2)</f>
        <v>0</v>
      </c>
      <c r="X7" s="1">
        <f>('[1]UpFlex, Summer'!X7*(1+[1]Main!$B$4)^(Main!$B$5-2020))+VLOOKUP($A7,'EV UpFlex'!$A$2:$Y$32,X$1+2)</f>
        <v>0</v>
      </c>
      <c r="Y7" s="1">
        <f>('[1]UpFlex, Summer'!Y7*(1+[1]Main!$B$4)^(Main!$B$5-2020))+VLOOKUP($A7,'EV UpFlex'!$A$2:$Y$32,Y$1+2)</f>
        <v>0</v>
      </c>
    </row>
    <row r="8" spans="1:25" x14ac:dyDescent="0.25">
      <c r="A8">
        <v>9</v>
      </c>
      <c r="B8" s="1">
        <f>('[1]UpFlex, Summer'!B8*(1+[1]Main!$B$4)^(Main!$B$5-2020))+VLOOKUP($A8,'EV UpFlex'!$A$2:$Y$32,B$1+2)</f>
        <v>4.8772357951549532</v>
      </c>
      <c r="C8" s="1">
        <f>('[1]UpFlex, Summer'!C8*(1+[1]Main!$B$4)^(Main!$B$5-2020))+VLOOKUP($A8,'EV UpFlex'!$A$2:$Y$32,C$1+2)</f>
        <v>5.5903632743845382</v>
      </c>
      <c r="D8" s="1">
        <f>('[1]UpFlex, Summer'!D8*(1+[1]Main!$B$4)^(Main!$B$5-2020))+VLOOKUP($A8,'EV UpFlex'!$A$2:$Y$32,D$1+2)</f>
        <v>7.3534228550723864</v>
      </c>
      <c r="E8" s="1">
        <f>('[1]UpFlex, Summer'!E8*(1+[1]Main!$B$4)^(Main!$B$5-2020))+VLOOKUP($A8,'EV UpFlex'!$A$2:$Y$32,E$1+2)</f>
        <v>8.5973334587981558</v>
      </c>
      <c r="F8" s="1">
        <f>('[1]UpFlex, Summer'!F8*(1+[1]Main!$B$4)^(Main!$B$5-2020))+VLOOKUP($A8,'EV UpFlex'!$A$2:$Y$32,F$1+2)</f>
        <v>9.8187268997772872</v>
      </c>
      <c r="G8" s="1">
        <f>('[1]UpFlex, Summer'!G8*(1+[1]Main!$B$4)^(Main!$B$5-2020))+VLOOKUP($A8,'EV UpFlex'!$A$2:$Y$32,G$1+2)</f>
        <v>9.9625418366654781</v>
      </c>
      <c r="H8" s="1">
        <f>('[1]UpFlex, Summer'!H8*(1+[1]Main!$B$4)^(Main!$B$5-2020))+VLOOKUP($A8,'EV UpFlex'!$A$2:$Y$32,H$1+2)</f>
        <v>8.6384647619649595</v>
      </c>
      <c r="I8" s="1">
        <f>('[1]UpFlex, Summer'!I8*(1+[1]Main!$B$4)^(Main!$B$5-2020))+VLOOKUP($A8,'EV UpFlex'!$A$2:$Y$32,I$1+2)</f>
        <v>13.622804457627412</v>
      </c>
      <c r="J8" s="1">
        <f>('[1]UpFlex, Summer'!J8*(1+[1]Main!$B$4)^(Main!$B$5-2020))+VLOOKUP($A8,'EV UpFlex'!$A$2:$Y$32,J$1+2)</f>
        <v>12.415757617761463</v>
      </c>
      <c r="K8" s="1">
        <f>('[1]UpFlex, Summer'!K8*(1+[1]Main!$B$4)^(Main!$B$5-2020))+VLOOKUP($A8,'EV UpFlex'!$A$2:$Y$32,K$1+2)</f>
        <v>15.134497541571449</v>
      </c>
      <c r="L8" s="1">
        <f>('[1]UpFlex, Summer'!L8*(1+[1]Main!$B$4)^(Main!$B$5-2020))+VLOOKUP($A8,'EV UpFlex'!$A$2:$Y$32,L$1+2)</f>
        <v>15.25054073021666</v>
      </c>
      <c r="M8" s="1">
        <f>('[1]UpFlex, Summer'!M8*(1+[1]Main!$B$4)^(Main!$B$5-2020))+VLOOKUP($A8,'EV UpFlex'!$A$2:$Y$32,M$1+2)</f>
        <v>14.64185787391485</v>
      </c>
      <c r="N8" s="1">
        <f>('[1]UpFlex, Summer'!N8*(1+[1]Main!$B$4)^(Main!$B$5-2020))+VLOOKUP($A8,'EV UpFlex'!$A$2:$Y$32,N$1+2)</f>
        <v>13.426379191164996</v>
      </c>
      <c r="O8" s="1">
        <f>('[1]UpFlex, Summer'!O8*(1+[1]Main!$B$4)^(Main!$B$5-2020))+VLOOKUP($A8,'EV UpFlex'!$A$2:$Y$32,O$1+2)</f>
        <v>12.864520290721213</v>
      </c>
      <c r="P8" s="1">
        <f>('[1]UpFlex, Summer'!P8*(1+[1]Main!$B$4)^(Main!$B$5-2020))+VLOOKUP($A8,'EV UpFlex'!$A$2:$Y$32,P$1+2)</f>
        <v>12.392258774593255</v>
      </c>
      <c r="Q8" s="1">
        <f>('[1]UpFlex, Summer'!Q8*(1+[1]Main!$B$4)^(Main!$B$5-2020))+VLOOKUP($A8,'EV UpFlex'!$A$2:$Y$32,Q$1+2)</f>
        <v>11.790544464490821</v>
      </c>
      <c r="R8" s="1">
        <f>('[1]UpFlex, Summer'!R8*(1+[1]Main!$B$4)^(Main!$B$5-2020))+VLOOKUP($A8,'EV UpFlex'!$A$2:$Y$32,R$1+2)</f>
        <v>11.456493556171006</v>
      </c>
      <c r="S8" s="1">
        <f>('[1]UpFlex, Summer'!S8*(1+[1]Main!$B$4)^(Main!$B$5-2020))+VLOOKUP($A8,'EV UpFlex'!$A$2:$Y$32,S$1+2)</f>
        <v>11.114340684922851</v>
      </c>
      <c r="T8" s="1">
        <f>('[1]UpFlex, Summer'!T8*(1+[1]Main!$B$4)^(Main!$B$5-2020))+VLOOKUP($A8,'EV UpFlex'!$A$2:$Y$32,T$1+2)</f>
        <v>8.0584329841744324</v>
      </c>
      <c r="U8" s="1">
        <f>('[1]UpFlex, Summer'!U8*(1+[1]Main!$B$4)^(Main!$B$5-2020))+VLOOKUP($A8,'EV UpFlex'!$A$2:$Y$32,U$1+2)</f>
        <v>8.1677516285166352</v>
      </c>
      <c r="V8" s="1">
        <f>('[1]UpFlex, Summer'!V8*(1+[1]Main!$B$4)^(Main!$B$5-2020))+VLOOKUP($A8,'EV UpFlex'!$A$2:$Y$32,V$1+2)</f>
        <v>8.3851036883896146</v>
      </c>
      <c r="W8" s="1">
        <f>('[1]UpFlex, Summer'!W8*(1+[1]Main!$B$4)^(Main!$B$5-2020))+VLOOKUP($A8,'EV UpFlex'!$A$2:$Y$32,W$1+2)</f>
        <v>9.1042804192510847</v>
      </c>
      <c r="X8" s="1">
        <f>('[1]UpFlex, Summer'!X8*(1+[1]Main!$B$4)^(Main!$B$5-2020))+VLOOKUP($A8,'EV UpFlex'!$A$2:$Y$32,X$1+2)</f>
        <v>3.5627090694526551</v>
      </c>
      <c r="Y8" s="1">
        <f>('[1]UpFlex, Summer'!Y8*(1+[1]Main!$B$4)^(Main!$B$5-2020))+VLOOKUP($A8,'EV UpFlex'!$A$2:$Y$32,Y$1+2)</f>
        <v>4.0761280778348805</v>
      </c>
    </row>
    <row r="9" spans="1:25" x14ac:dyDescent="0.25">
      <c r="A9">
        <v>10</v>
      </c>
      <c r="B9" s="1">
        <f>('[1]UpFlex, Summer'!B9*(1+[1]Main!$B$4)^(Main!$B$5-2020))+VLOOKUP($A9,'EV UpFlex'!$A$2:$Y$32,B$1+2)</f>
        <v>3.0137674591579113</v>
      </c>
      <c r="C9" s="1">
        <f>('[1]UpFlex, Summer'!C9*(1+[1]Main!$B$4)^(Main!$B$5-2020))+VLOOKUP($A9,'EV UpFlex'!$A$2:$Y$32,C$1+2)</f>
        <v>3.3125343591361545</v>
      </c>
      <c r="D9" s="1">
        <f>('[1]UpFlex, Summer'!D9*(1+[1]Main!$B$4)^(Main!$B$5-2020))+VLOOKUP($A9,'EV UpFlex'!$A$2:$Y$32,D$1+2)</f>
        <v>4.0385875073664339</v>
      </c>
      <c r="E9" s="1">
        <f>('[1]UpFlex, Summer'!E9*(1+[1]Main!$B$4)^(Main!$B$5-2020))+VLOOKUP($A9,'EV UpFlex'!$A$2:$Y$32,E$1+2)</f>
        <v>4.5572391213402152</v>
      </c>
      <c r="F9" s="1">
        <f>('[1]UpFlex, Summer'!F9*(1+[1]Main!$B$4)^(Main!$B$5-2020))+VLOOKUP($A9,'EV UpFlex'!$A$2:$Y$32,F$1+2)</f>
        <v>5.0914549497162334</v>
      </c>
      <c r="G9" s="1">
        <f>('[1]UpFlex, Summer'!G9*(1+[1]Main!$B$4)^(Main!$B$5-2020))+VLOOKUP($A9,'EV UpFlex'!$A$2:$Y$32,G$1+2)</f>
        <v>5.3759547936596253</v>
      </c>
      <c r="H9" s="1">
        <f>('[1]UpFlex, Summer'!H9*(1+[1]Main!$B$4)^(Main!$B$5-2020))+VLOOKUP($A9,'EV UpFlex'!$A$2:$Y$32,H$1+2)</f>
        <v>5.3162229973170678</v>
      </c>
      <c r="I9" s="1">
        <f>('[1]UpFlex, Summer'!I9*(1+[1]Main!$B$4)^(Main!$B$5-2020))+VLOOKUP($A9,'EV UpFlex'!$A$2:$Y$32,I$1+2)</f>
        <v>7.727780696276124</v>
      </c>
      <c r="J9" s="1">
        <f>('[1]UpFlex, Summer'!J9*(1+[1]Main!$B$4)^(Main!$B$5-2020))+VLOOKUP($A9,'EV UpFlex'!$A$2:$Y$32,J$1+2)</f>
        <v>7.2764766341956086</v>
      </c>
      <c r="K9" s="1">
        <f>('[1]UpFlex, Summer'!K9*(1+[1]Main!$B$4)^(Main!$B$5-2020))+VLOOKUP($A9,'EV UpFlex'!$A$2:$Y$32,K$1+2)</f>
        <v>8.3621641182975424</v>
      </c>
      <c r="L9" s="1">
        <f>('[1]UpFlex, Summer'!L9*(1+[1]Main!$B$4)^(Main!$B$5-2020))+VLOOKUP($A9,'EV UpFlex'!$A$2:$Y$32,L$1+2)</f>
        <v>8.4240334707004099</v>
      </c>
      <c r="M9" s="1">
        <f>('[1]UpFlex, Summer'!M9*(1+[1]Main!$B$4)^(Main!$B$5-2020))+VLOOKUP($A9,'EV UpFlex'!$A$2:$Y$32,M$1+2)</f>
        <v>8.3758061051779578</v>
      </c>
      <c r="N9" s="1">
        <f>('[1]UpFlex, Summer'!N9*(1+[1]Main!$B$4)^(Main!$B$5-2020))+VLOOKUP($A9,'EV UpFlex'!$A$2:$Y$32,N$1+2)</f>
        <v>7.7726640743179578</v>
      </c>
      <c r="O9" s="1">
        <f>('[1]UpFlex, Summer'!O9*(1+[1]Main!$B$4)^(Main!$B$5-2020))+VLOOKUP($A9,'EV UpFlex'!$A$2:$Y$32,O$1+2)</f>
        <v>7.443587256712096</v>
      </c>
      <c r="P9" s="1">
        <f>('[1]UpFlex, Summer'!P9*(1+[1]Main!$B$4)^(Main!$B$5-2020))+VLOOKUP($A9,'EV UpFlex'!$A$2:$Y$32,P$1+2)</f>
        <v>6.9817899764904157</v>
      </c>
      <c r="Q9" s="1">
        <f>('[1]UpFlex, Summer'!Q9*(1+[1]Main!$B$4)^(Main!$B$5-2020))+VLOOKUP($A9,'EV UpFlex'!$A$2:$Y$32,Q$1+2)</f>
        <v>6.7156370574977382</v>
      </c>
      <c r="R9" s="1">
        <f>('[1]UpFlex, Summer'!R9*(1+[1]Main!$B$4)^(Main!$B$5-2020))+VLOOKUP($A9,'EV UpFlex'!$A$2:$Y$32,R$1+2)</f>
        <v>6.7101311332296509</v>
      </c>
      <c r="S9" s="1">
        <f>('[1]UpFlex, Summer'!S9*(1+[1]Main!$B$4)^(Main!$B$5-2020))+VLOOKUP($A9,'EV UpFlex'!$A$2:$Y$32,S$1+2)</f>
        <v>6.6498898156279918</v>
      </c>
      <c r="T9" s="1">
        <f>('[1]UpFlex, Summer'!T9*(1+[1]Main!$B$4)^(Main!$B$5-2020))+VLOOKUP($A9,'EV UpFlex'!$A$2:$Y$32,T$1+2)</f>
        <v>4.8410944161107761</v>
      </c>
      <c r="U9" s="1">
        <f>('[1]UpFlex, Summer'!U9*(1+[1]Main!$B$4)^(Main!$B$5-2020))+VLOOKUP($A9,'EV UpFlex'!$A$2:$Y$32,U$1+2)</f>
        <v>4.9707326410067418</v>
      </c>
      <c r="V9" s="1">
        <f>('[1]UpFlex, Summer'!V9*(1+[1]Main!$B$4)^(Main!$B$5-2020))+VLOOKUP($A9,'EV UpFlex'!$A$2:$Y$32,V$1+2)</f>
        <v>5.0673870367289551</v>
      </c>
      <c r="W9" s="1">
        <f>('[1]UpFlex, Summer'!W9*(1+[1]Main!$B$4)^(Main!$B$5-2020))+VLOOKUP($A9,'EV UpFlex'!$A$2:$Y$32,W$1+2)</f>
        <v>5.4588851410838943</v>
      </c>
      <c r="X9" s="1">
        <f>('[1]UpFlex, Summer'!X9*(1+[1]Main!$B$4)^(Main!$B$5-2020))+VLOOKUP($A9,'EV UpFlex'!$A$2:$Y$32,X$1+2)</f>
        <v>2.7359840708959009</v>
      </c>
      <c r="Y9" s="1">
        <f>('[1]UpFlex, Summer'!Y9*(1+[1]Main!$B$4)^(Main!$B$5-2020))+VLOOKUP($A9,'EV UpFlex'!$A$2:$Y$32,Y$1+2)</f>
        <v>2.8360889914742669</v>
      </c>
    </row>
    <row r="10" spans="1:25" x14ac:dyDescent="0.25">
      <c r="A10">
        <v>12</v>
      </c>
      <c r="B10" s="1">
        <f>('[1]UpFlex, Summer'!B10*(1+[1]Main!$B$4)^(Main!$B$5-2020))+VLOOKUP($A10,'EV UpFlex'!$A$2:$Y$32,B$1+2)</f>
        <v>16.950315012451213</v>
      </c>
      <c r="C10" s="1">
        <f>('[1]UpFlex, Summer'!C10*(1+[1]Main!$B$4)^(Main!$B$5-2020))+VLOOKUP($A10,'EV UpFlex'!$A$2:$Y$32,C$1+2)</f>
        <v>18.999295948766378</v>
      </c>
      <c r="D10" s="1">
        <f>('[1]UpFlex, Summer'!D10*(1+[1]Main!$B$4)^(Main!$B$5-2020))+VLOOKUP($A10,'EV UpFlex'!$A$2:$Y$32,D$1+2)</f>
        <v>22.848062920164963</v>
      </c>
      <c r="E10" s="1">
        <f>('[1]UpFlex, Summer'!E10*(1+[1]Main!$B$4)^(Main!$B$5-2020))+VLOOKUP($A10,'EV UpFlex'!$A$2:$Y$32,E$1+2)</f>
        <v>26.175807222398571</v>
      </c>
      <c r="F10" s="1">
        <f>('[1]UpFlex, Summer'!F10*(1+[1]Main!$B$4)^(Main!$B$5-2020))+VLOOKUP($A10,'EV UpFlex'!$A$2:$Y$32,F$1+2)</f>
        <v>32.401071281252783</v>
      </c>
      <c r="G10" s="1">
        <f>('[1]UpFlex, Summer'!G10*(1+[1]Main!$B$4)^(Main!$B$5-2020))+VLOOKUP($A10,'EV UpFlex'!$A$2:$Y$32,G$1+2)</f>
        <v>33.710696601668232</v>
      </c>
      <c r="H10" s="1">
        <f>('[1]UpFlex, Summer'!H10*(1+[1]Main!$B$4)^(Main!$B$5-2020))+VLOOKUP($A10,'EV UpFlex'!$A$2:$Y$32,H$1+2)</f>
        <v>30.005374608363141</v>
      </c>
      <c r="I10" s="1">
        <f>('[1]UpFlex, Summer'!I10*(1+[1]Main!$B$4)^(Main!$B$5-2020))+VLOOKUP($A10,'EV UpFlex'!$A$2:$Y$32,I$1+2)</f>
        <v>43.300226228506475</v>
      </c>
      <c r="J10" s="1">
        <f>('[1]UpFlex, Summer'!J10*(1+[1]Main!$B$4)^(Main!$B$5-2020))+VLOOKUP($A10,'EV UpFlex'!$A$2:$Y$32,J$1+2)</f>
        <v>40.042039301850409</v>
      </c>
      <c r="K10" s="1">
        <f>('[1]UpFlex, Summer'!K10*(1+[1]Main!$B$4)^(Main!$B$5-2020))+VLOOKUP($A10,'EV UpFlex'!$A$2:$Y$32,K$1+2)</f>
        <v>46.641635476406577</v>
      </c>
      <c r="L10" s="1">
        <f>('[1]UpFlex, Summer'!L10*(1+[1]Main!$B$4)^(Main!$B$5-2020))+VLOOKUP($A10,'EV UpFlex'!$A$2:$Y$32,L$1+2)</f>
        <v>47.004258650966698</v>
      </c>
      <c r="M10" s="1">
        <f>('[1]UpFlex, Summer'!M10*(1+[1]Main!$B$4)^(Main!$B$5-2020))+VLOOKUP($A10,'EV UpFlex'!$A$2:$Y$32,M$1+2)</f>
        <v>47.113848404544058</v>
      </c>
      <c r="N10" s="1">
        <f>('[1]UpFlex, Summer'!N10*(1+[1]Main!$B$4)^(Main!$B$5-2020))+VLOOKUP($A10,'EV UpFlex'!$A$2:$Y$32,N$1+2)</f>
        <v>44.345701480120795</v>
      </c>
      <c r="O10" s="1">
        <f>('[1]UpFlex, Summer'!O10*(1+[1]Main!$B$4)^(Main!$B$5-2020))+VLOOKUP($A10,'EV UpFlex'!$A$2:$Y$32,O$1+2)</f>
        <v>42.510484800787651</v>
      </c>
      <c r="P10" s="1">
        <f>('[1]UpFlex, Summer'!P10*(1+[1]Main!$B$4)^(Main!$B$5-2020))+VLOOKUP($A10,'EV UpFlex'!$A$2:$Y$32,P$1+2)</f>
        <v>41.983640979685745</v>
      </c>
      <c r="Q10" s="1">
        <f>('[1]UpFlex, Summer'!Q10*(1+[1]Main!$B$4)^(Main!$B$5-2020))+VLOOKUP($A10,'EV UpFlex'!$A$2:$Y$32,Q$1+2)</f>
        <v>39.452219406685089</v>
      </c>
      <c r="R10" s="1">
        <f>('[1]UpFlex, Summer'!R10*(1+[1]Main!$B$4)^(Main!$B$5-2020))+VLOOKUP($A10,'EV UpFlex'!$A$2:$Y$32,R$1+2)</f>
        <v>37.670342422834075</v>
      </c>
      <c r="S10" s="1">
        <f>('[1]UpFlex, Summer'!S10*(1+[1]Main!$B$4)^(Main!$B$5-2020))+VLOOKUP($A10,'EV UpFlex'!$A$2:$Y$32,S$1+2)</f>
        <v>36.594035944014358</v>
      </c>
      <c r="T10" s="1">
        <f>('[1]UpFlex, Summer'!T10*(1+[1]Main!$B$4)^(Main!$B$5-2020))+VLOOKUP($A10,'EV UpFlex'!$A$2:$Y$32,T$1+2)</f>
        <v>28.023685859377672</v>
      </c>
      <c r="U10" s="1">
        <f>('[1]UpFlex, Summer'!U10*(1+[1]Main!$B$4)^(Main!$B$5-2020))+VLOOKUP($A10,'EV UpFlex'!$A$2:$Y$32,U$1+2)</f>
        <v>28.471219542189793</v>
      </c>
      <c r="V10" s="1">
        <f>('[1]UpFlex, Summer'!V10*(1+[1]Main!$B$4)^(Main!$B$5-2020))+VLOOKUP($A10,'EV UpFlex'!$A$2:$Y$32,V$1+2)</f>
        <v>29.503682487721285</v>
      </c>
      <c r="W10" s="1">
        <f>('[1]UpFlex, Summer'!W10*(1+[1]Main!$B$4)^(Main!$B$5-2020))+VLOOKUP($A10,'EV UpFlex'!$A$2:$Y$32,W$1+2)</f>
        <v>31.93083619558513</v>
      </c>
      <c r="X10" s="1">
        <f>('[1]UpFlex, Summer'!X10*(1+[1]Main!$B$4)^(Main!$B$5-2020))+VLOOKUP($A10,'EV UpFlex'!$A$2:$Y$32,X$1+2)</f>
        <v>16.366963176388836</v>
      </c>
      <c r="Y10" s="1">
        <f>('[1]UpFlex, Summer'!Y10*(1+[1]Main!$B$4)^(Main!$B$5-2020))+VLOOKUP($A10,'EV UpFlex'!$A$2:$Y$32,Y$1+2)</f>
        <v>16.323735111783236</v>
      </c>
    </row>
    <row r="11" spans="1:25" x14ac:dyDescent="0.25">
      <c r="A11">
        <v>15</v>
      </c>
      <c r="B11" s="1">
        <f>('[1]UpFlex, Summer'!B11*(1+[1]Main!$B$4)^(Main!$B$5-2020))+VLOOKUP($A11,'EV UpFlex'!$A$2:$Y$32,B$1+2)</f>
        <v>0.58639088630754554</v>
      </c>
      <c r="C11" s="1">
        <f>('[1]UpFlex, Summer'!C11*(1+[1]Main!$B$4)^(Main!$B$5-2020))+VLOOKUP($A11,'EV UpFlex'!$A$2:$Y$32,C$1+2)</f>
        <v>0.67614557362092653</v>
      </c>
      <c r="D11" s="1">
        <f>('[1]UpFlex, Summer'!D11*(1+[1]Main!$B$4)^(Main!$B$5-2020))+VLOOKUP($A11,'EV UpFlex'!$A$2:$Y$32,D$1+2)</f>
        <v>0.81810563576399853</v>
      </c>
      <c r="E11" s="1">
        <f>('[1]UpFlex, Summer'!E11*(1+[1]Main!$B$4)^(Main!$B$5-2020))+VLOOKUP($A11,'EV UpFlex'!$A$2:$Y$32,E$1+2)</f>
        <v>0.9521369756290089</v>
      </c>
      <c r="F11" s="1">
        <f>('[1]UpFlex, Summer'!F11*(1+[1]Main!$B$4)^(Main!$B$5-2020))+VLOOKUP($A11,'EV UpFlex'!$A$2:$Y$32,F$1+2)</f>
        <v>1.0658600624188543</v>
      </c>
      <c r="G11" s="1">
        <f>('[1]UpFlex, Summer'!G11*(1+[1]Main!$B$4)^(Main!$B$5-2020))+VLOOKUP($A11,'EV UpFlex'!$A$2:$Y$32,G$1+2)</f>
        <v>1.133752017854746</v>
      </c>
      <c r="H11" s="1">
        <f>('[1]UpFlex, Summer'!H11*(1+[1]Main!$B$4)^(Main!$B$5-2020))+VLOOKUP($A11,'EV UpFlex'!$A$2:$Y$32,H$1+2)</f>
        <v>1.1050134276776802</v>
      </c>
      <c r="I11" s="1">
        <f>('[1]UpFlex, Summer'!I11*(1+[1]Main!$B$4)^(Main!$B$5-2020))+VLOOKUP($A11,'EV UpFlex'!$A$2:$Y$32,I$1+2)</f>
        <v>1.5861700961252427</v>
      </c>
      <c r="J11" s="1">
        <f>('[1]UpFlex, Summer'!J11*(1+[1]Main!$B$4)^(Main!$B$5-2020))+VLOOKUP($A11,'EV UpFlex'!$A$2:$Y$32,J$1+2)</f>
        <v>1.4593903395959529</v>
      </c>
      <c r="K11" s="1">
        <f>('[1]UpFlex, Summer'!K11*(1+[1]Main!$B$4)^(Main!$B$5-2020))+VLOOKUP($A11,'EV UpFlex'!$A$2:$Y$32,K$1+2)</f>
        <v>1.6993769267152465</v>
      </c>
      <c r="L11" s="1">
        <f>('[1]UpFlex, Summer'!L11*(1+[1]Main!$B$4)^(Main!$B$5-2020))+VLOOKUP($A11,'EV UpFlex'!$A$2:$Y$32,L$1+2)</f>
        <v>1.7150038152659386</v>
      </c>
      <c r="M11" s="1">
        <f>('[1]UpFlex, Summer'!M11*(1+[1]Main!$B$4)^(Main!$B$5-2020))+VLOOKUP($A11,'EV UpFlex'!$A$2:$Y$32,M$1+2)</f>
        <v>1.6903842765719648</v>
      </c>
      <c r="N11" s="1">
        <f>('[1]UpFlex, Summer'!N11*(1+[1]Main!$B$4)^(Main!$B$5-2020))+VLOOKUP($A11,'EV UpFlex'!$A$2:$Y$32,N$1+2)</f>
        <v>1.5857099920795295</v>
      </c>
      <c r="O11" s="1">
        <f>('[1]UpFlex, Summer'!O11*(1+[1]Main!$B$4)^(Main!$B$5-2020))+VLOOKUP($A11,'EV UpFlex'!$A$2:$Y$32,O$1+2)</f>
        <v>1.5167861265029745</v>
      </c>
      <c r="P11" s="1">
        <f>('[1]UpFlex, Summer'!P11*(1+[1]Main!$B$4)^(Main!$B$5-2020))+VLOOKUP($A11,'EV UpFlex'!$A$2:$Y$32,P$1+2)</f>
        <v>1.4622438065991532</v>
      </c>
      <c r="Q11" s="1">
        <f>('[1]UpFlex, Summer'!Q11*(1+[1]Main!$B$4)^(Main!$B$5-2020))+VLOOKUP($A11,'EV UpFlex'!$A$2:$Y$32,Q$1+2)</f>
        <v>1.3924563301475656</v>
      </c>
      <c r="R11" s="1">
        <f>('[1]UpFlex, Summer'!R11*(1+[1]Main!$B$4)^(Main!$B$5-2020))+VLOOKUP($A11,'EV UpFlex'!$A$2:$Y$32,R$1+2)</f>
        <v>1.3270999807672152</v>
      </c>
      <c r="S11" s="1">
        <f>('[1]UpFlex, Summer'!S11*(1+[1]Main!$B$4)^(Main!$B$5-2020))+VLOOKUP($A11,'EV UpFlex'!$A$2:$Y$32,S$1+2)</f>
        <v>1.2916402808630385</v>
      </c>
      <c r="T11" s="1">
        <f>('[1]UpFlex, Summer'!T11*(1+[1]Main!$B$4)^(Main!$B$5-2020))+VLOOKUP($A11,'EV UpFlex'!$A$2:$Y$32,T$1+2)</f>
        <v>0.9784061265704127</v>
      </c>
      <c r="U11" s="1">
        <f>('[1]UpFlex, Summer'!U11*(1+[1]Main!$B$4)^(Main!$B$5-2020))+VLOOKUP($A11,'EV UpFlex'!$A$2:$Y$32,U$1+2)</f>
        <v>1.0020371548649296</v>
      </c>
      <c r="V11" s="1">
        <f>('[1]UpFlex, Summer'!V11*(1+[1]Main!$B$4)^(Main!$B$5-2020))+VLOOKUP($A11,'EV UpFlex'!$A$2:$Y$32,V$1+2)</f>
        <v>1.0472347172598604</v>
      </c>
      <c r="W11" s="1">
        <f>('[1]UpFlex, Summer'!W11*(1+[1]Main!$B$4)^(Main!$B$5-2020))+VLOOKUP($A11,'EV UpFlex'!$A$2:$Y$32,W$1+2)</f>
        <v>1.1223884829313171</v>
      </c>
      <c r="X11" s="1">
        <f>('[1]UpFlex, Summer'!X11*(1+[1]Main!$B$4)^(Main!$B$5-2020))+VLOOKUP($A11,'EV UpFlex'!$A$2:$Y$32,X$1+2)</f>
        <v>0.53868120591301893</v>
      </c>
      <c r="Y11" s="1">
        <f>('[1]UpFlex, Summer'!Y11*(1+[1]Main!$B$4)^(Main!$B$5-2020))+VLOOKUP($A11,'EV UpFlex'!$A$2:$Y$32,Y$1+2)</f>
        <v>0.55837339041374645</v>
      </c>
    </row>
    <row r="12" spans="1:25" x14ac:dyDescent="0.25">
      <c r="A12">
        <v>16</v>
      </c>
      <c r="B12" s="1">
        <f>('[1]UpFlex, Summer'!B12*(1+[1]Main!$B$4)^(Main!$B$5-2020))+VLOOKUP($A12,'EV UpFlex'!$A$2:$Y$32,B$1+2)</f>
        <v>3.050760186214923</v>
      </c>
      <c r="C12" s="1">
        <f>('[1]UpFlex, Summer'!C12*(1+[1]Main!$B$4)^(Main!$B$5-2020))+VLOOKUP($A12,'EV UpFlex'!$A$2:$Y$32,C$1+2)</f>
        <v>3.5601105935600676</v>
      </c>
      <c r="D12" s="1">
        <f>('[1]UpFlex, Summer'!D12*(1+[1]Main!$B$4)^(Main!$B$5-2020))+VLOOKUP($A12,'EV UpFlex'!$A$2:$Y$32,D$1+2)</f>
        <v>4.259188674511833</v>
      </c>
      <c r="E12" s="1">
        <f>('[1]UpFlex, Summer'!E12*(1+[1]Main!$B$4)^(Main!$B$5-2020))+VLOOKUP($A12,'EV UpFlex'!$A$2:$Y$32,E$1+2)</f>
        <v>4.9548608444329503</v>
      </c>
      <c r="F12" s="1">
        <f>('[1]UpFlex, Summer'!F12*(1+[1]Main!$B$4)^(Main!$B$5-2020))+VLOOKUP($A12,'EV UpFlex'!$A$2:$Y$32,F$1+2)</f>
        <v>5.499554681236261</v>
      </c>
      <c r="G12" s="1">
        <f>('[1]UpFlex, Summer'!G12*(1+[1]Main!$B$4)^(Main!$B$5-2020))+VLOOKUP($A12,'EV UpFlex'!$A$2:$Y$32,G$1+2)</f>
        <v>5.8570104513125578</v>
      </c>
      <c r="H12" s="1">
        <f>('[1]UpFlex, Summer'!H12*(1+[1]Main!$B$4)^(Main!$B$5-2020))+VLOOKUP($A12,'EV UpFlex'!$A$2:$Y$32,H$1+2)</f>
        <v>5.9667983951894499</v>
      </c>
      <c r="I12" s="1">
        <f>('[1]UpFlex, Summer'!I12*(1+[1]Main!$B$4)^(Main!$B$5-2020))+VLOOKUP($A12,'EV UpFlex'!$A$2:$Y$32,I$1+2)</f>
        <v>8.2944146075261891</v>
      </c>
      <c r="J12" s="1">
        <f>('[1]UpFlex, Summer'!J12*(1+[1]Main!$B$4)^(Main!$B$5-2020))+VLOOKUP($A12,'EV UpFlex'!$A$2:$Y$32,J$1+2)</f>
        <v>7.6127460183628628</v>
      </c>
      <c r="K12" s="1">
        <f>('[1]UpFlex, Summer'!K12*(1+[1]Main!$B$4)^(Main!$B$5-2020))+VLOOKUP($A12,'EV UpFlex'!$A$2:$Y$32,K$1+2)</f>
        <v>8.7447329212466069</v>
      </c>
      <c r="L12" s="1">
        <f>('[1]UpFlex, Summer'!L12*(1+[1]Main!$B$4)^(Main!$B$5-2020))+VLOOKUP($A12,'EV UpFlex'!$A$2:$Y$32,L$1+2)</f>
        <v>8.8264855347213267</v>
      </c>
      <c r="M12" s="1">
        <f>('[1]UpFlex, Summer'!M12*(1+[1]Main!$B$4)^(Main!$B$5-2020))+VLOOKUP($A12,'EV UpFlex'!$A$2:$Y$32,M$1+2)</f>
        <v>8.7349095137721484</v>
      </c>
      <c r="N12" s="1">
        <f>('[1]UpFlex, Summer'!N12*(1+[1]Main!$B$4)^(Main!$B$5-2020))+VLOOKUP($A12,'EV UpFlex'!$A$2:$Y$32,N$1+2)</f>
        <v>8.1208912685891654</v>
      </c>
      <c r="O12" s="1">
        <f>('[1]UpFlex, Summer'!O12*(1+[1]Main!$B$4)^(Main!$B$5-2020))+VLOOKUP($A12,'EV UpFlex'!$A$2:$Y$32,O$1+2)</f>
        <v>7.7667638523212235</v>
      </c>
      <c r="P12" s="1">
        <f>('[1]UpFlex, Summer'!P12*(1+[1]Main!$B$4)^(Main!$B$5-2020))+VLOOKUP($A12,'EV UpFlex'!$A$2:$Y$32,P$1+2)</f>
        <v>7.4389548377085237</v>
      </c>
      <c r="Q12" s="1">
        <f>('[1]UpFlex, Summer'!Q12*(1+[1]Main!$B$4)^(Main!$B$5-2020))+VLOOKUP($A12,'EV UpFlex'!$A$2:$Y$32,Q$1+2)</f>
        <v>7.0447581404370894</v>
      </c>
      <c r="R12" s="1">
        <f>('[1]UpFlex, Summer'!R12*(1+[1]Main!$B$4)^(Main!$B$5-2020))+VLOOKUP($A12,'EV UpFlex'!$A$2:$Y$32,R$1+2)</f>
        <v>6.8152171343592416</v>
      </c>
      <c r="S12" s="1">
        <f>('[1]UpFlex, Summer'!S12*(1+[1]Main!$B$4)^(Main!$B$5-2020))+VLOOKUP($A12,'EV UpFlex'!$A$2:$Y$32,S$1+2)</f>
        <v>6.6084060287081359</v>
      </c>
      <c r="T12" s="1">
        <f>('[1]UpFlex, Summer'!T12*(1+[1]Main!$B$4)^(Main!$B$5-2020))+VLOOKUP($A12,'EV UpFlex'!$A$2:$Y$32,T$1+2)</f>
        <v>5.1123840256045527</v>
      </c>
      <c r="U12" s="1">
        <f>('[1]UpFlex, Summer'!U12*(1+[1]Main!$B$4)^(Main!$B$5-2020))+VLOOKUP($A12,'EV UpFlex'!$A$2:$Y$32,U$1+2)</f>
        <v>5.20612396741239</v>
      </c>
      <c r="V12" s="1">
        <f>('[1]UpFlex, Summer'!V12*(1+[1]Main!$B$4)^(Main!$B$5-2020))+VLOOKUP($A12,'EV UpFlex'!$A$2:$Y$32,V$1+2)</f>
        <v>5.3725907060649183</v>
      </c>
      <c r="W12" s="1">
        <f>('[1]UpFlex, Summer'!W12*(1+[1]Main!$B$4)^(Main!$B$5-2020))+VLOOKUP($A12,'EV UpFlex'!$A$2:$Y$32,W$1+2)</f>
        <v>5.7635275080822463</v>
      </c>
      <c r="X12" s="1">
        <f>('[1]UpFlex, Summer'!X12*(1+[1]Main!$B$4)^(Main!$B$5-2020))+VLOOKUP($A12,'EV UpFlex'!$A$2:$Y$32,X$1+2)</f>
        <v>2.9257544601060395</v>
      </c>
      <c r="Y12" s="1">
        <f>('[1]UpFlex, Summer'!Y12*(1+[1]Main!$B$4)^(Main!$B$5-2020))+VLOOKUP($A12,'EV UpFlex'!$A$2:$Y$32,Y$1+2)</f>
        <v>2.9424782826845988</v>
      </c>
    </row>
    <row r="13" spans="1:25" x14ac:dyDescent="0.25">
      <c r="A13">
        <v>17</v>
      </c>
      <c r="B13" s="1">
        <f>('[1]UpFlex, Summer'!B13*(1+[1]Main!$B$4)^(Main!$B$5-2020))+VLOOKUP($A13,'EV UpFlex'!$A$2:$Y$32,B$1+2)</f>
        <v>0.85283147677596027</v>
      </c>
      <c r="C13" s="1">
        <f>('[1]UpFlex, Summer'!C13*(1+[1]Main!$B$4)^(Main!$B$5-2020))+VLOOKUP($A13,'EV UpFlex'!$A$2:$Y$32,C$1+2)</f>
        <v>0.99730867200462325</v>
      </c>
      <c r="D13" s="1">
        <f>('[1]UpFlex, Summer'!D13*(1+[1]Main!$B$4)^(Main!$B$5-2020))+VLOOKUP($A13,'EV UpFlex'!$A$2:$Y$32,D$1+2)</f>
        <v>1.1434251954384782</v>
      </c>
      <c r="E13" s="1">
        <f>('[1]UpFlex, Summer'!E13*(1+[1]Main!$B$4)^(Main!$B$5-2020))+VLOOKUP($A13,'EV UpFlex'!$A$2:$Y$32,E$1+2)</f>
        <v>1.337034614015292</v>
      </c>
      <c r="F13" s="1">
        <f>('[1]UpFlex, Summer'!F13*(1+[1]Main!$B$4)^(Main!$B$5-2020))+VLOOKUP($A13,'EV UpFlex'!$A$2:$Y$32,F$1+2)</f>
        <v>1.4908133202428879</v>
      </c>
      <c r="G13" s="1">
        <f>('[1]UpFlex, Summer'!G13*(1+[1]Main!$B$4)^(Main!$B$5-2020))+VLOOKUP($A13,'EV UpFlex'!$A$2:$Y$32,G$1+2)</f>
        <v>1.5518363111132647</v>
      </c>
      <c r="H13" s="1">
        <f>('[1]UpFlex, Summer'!H13*(1+[1]Main!$B$4)^(Main!$B$5-2020))+VLOOKUP($A13,'EV UpFlex'!$A$2:$Y$32,H$1+2)</f>
        <v>1.5267773472745381</v>
      </c>
      <c r="I13" s="1">
        <f>('[1]UpFlex, Summer'!I13*(1+[1]Main!$B$4)^(Main!$B$5-2020))+VLOOKUP($A13,'EV UpFlex'!$A$2:$Y$32,I$1+2)</f>
        <v>2.150789475425321</v>
      </c>
      <c r="J13" s="1">
        <f>('[1]UpFlex, Summer'!J13*(1+[1]Main!$B$4)^(Main!$B$5-2020))+VLOOKUP($A13,'EV UpFlex'!$A$2:$Y$32,J$1+2)</f>
        <v>1.9609972041966577</v>
      </c>
      <c r="K13" s="1">
        <f>('[1]UpFlex, Summer'!K13*(1+[1]Main!$B$4)^(Main!$B$5-2020))+VLOOKUP($A13,'EV UpFlex'!$A$2:$Y$32,K$1+2)</f>
        <v>2.2863737887041253</v>
      </c>
      <c r="L13" s="1">
        <f>('[1]UpFlex, Summer'!L13*(1+[1]Main!$B$4)^(Main!$B$5-2020))+VLOOKUP($A13,'EV UpFlex'!$A$2:$Y$32,L$1+2)</f>
        <v>2.2817094985910389</v>
      </c>
      <c r="M13" s="1">
        <f>('[1]UpFlex, Summer'!M13*(1+[1]Main!$B$4)^(Main!$B$5-2020))+VLOOKUP($A13,'EV UpFlex'!$A$2:$Y$32,M$1+2)</f>
        <v>2.2588848967099935</v>
      </c>
      <c r="N13" s="1">
        <f>('[1]UpFlex, Summer'!N13*(1+[1]Main!$B$4)^(Main!$B$5-2020))+VLOOKUP($A13,'EV UpFlex'!$A$2:$Y$32,N$1+2)</f>
        <v>2.1345936422549792</v>
      </c>
      <c r="O13" s="1">
        <f>('[1]UpFlex, Summer'!O13*(1+[1]Main!$B$4)^(Main!$B$5-2020))+VLOOKUP($A13,'EV UpFlex'!$A$2:$Y$32,O$1+2)</f>
        <v>2.0214926019589265</v>
      </c>
      <c r="P13" s="1">
        <f>('[1]UpFlex, Summer'!P13*(1+[1]Main!$B$4)^(Main!$B$5-2020))+VLOOKUP($A13,'EV UpFlex'!$A$2:$Y$32,P$1+2)</f>
        <v>1.9340974803358821</v>
      </c>
      <c r="Q13" s="1">
        <f>('[1]UpFlex, Summer'!Q13*(1+[1]Main!$B$4)^(Main!$B$5-2020))+VLOOKUP($A13,'EV UpFlex'!$A$2:$Y$32,Q$1+2)</f>
        <v>1.876926164549787</v>
      </c>
      <c r="R13" s="1">
        <f>('[1]UpFlex, Summer'!R13*(1+[1]Main!$B$4)^(Main!$B$5-2020))+VLOOKUP($A13,'EV UpFlex'!$A$2:$Y$32,R$1+2)</f>
        <v>1.7758285574477244</v>
      </c>
      <c r="S13" s="1">
        <f>('[1]UpFlex, Summer'!S13*(1+[1]Main!$B$4)^(Main!$B$5-2020))+VLOOKUP($A13,'EV UpFlex'!$A$2:$Y$32,S$1+2)</f>
        <v>1.7611887414342109</v>
      </c>
      <c r="T13" s="1">
        <f>('[1]UpFlex, Summer'!T13*(1+[1]Main!$B$4)^(Main!$B$5-2020))+VLOOKUP($A13,'EV UpFlex'!$A$2:$Y$32,T$1+2)</f>
        <v>1.3517223790629449</v>
      </c>
      <c r="U13" s="1">
        <f>('[1]UpFlex, Summer'!U13*(1+[1]Main!$B$4)^(Main!$B$5-2020))+VLOOKUP($A13,'EV UpFlex'!$A$2:$Y$32,U$1+2)</f>
        <v>1.3817804346017071</v>
      </c>
      <c r="V13" s="1">
        <f>('[1]UpFlex, Summer'!V13*(1+[1]Main!$B$4)^(Main!$B$5-2020))+VLOOKUP($A13,'EV UpFlex'!$A$2:$Y$32,V$1+2)</f>
        <v>1.4645174234630161</v>
      </c>
      <c r="W13" s="1">
        <f>('[1]UpFlex, Summer'!W13*(1+[1]Main!$B$4)^(Main!$B$5-2020))+VLOOKUP($A13,'EV UpFlex'!$A$2:$Y$32,W$1+2)</f>
        <v>1.5675780487793387</v>
      </c>
      <c r="X13" s="1">
        <f>('[1]UpFlex, Summer'!X13*(1+[1]Main!$B$4)^(Main!$B$5-2020))+VLOOKUP($A13,'EV UpFlex'!$A$2:$Y$32,X$1+2)</f>
        <v>0.78609363704018498</v>
      </c>
      <c r="Y13" s="1">
        <f>('[1]UpFlex, Summer'!Y13*(1+[1]Main!$B$4)^(Main!$B$5-2020))+VLOOKUP($A13,'EV UpFlex'!$A$2:$Y$32,Y$1+2)</f>
        <v>0.8103436356911452</v>
      </c>
    </row>
    <row r="14" spans="1:25" x14ac:dyDescent="0.25">
      <c r="A14">
        <v>18</v>
      </c>
      <c r="B14" s="1">
        <f>('[1]UpFlex, Summer'!B14*(1+[1]Main!$B$4)^(Main!$B$5-2020))+VLOOKUP($A14,'EV UpFlex'!$A$2:$Y$32,B$1+2)</f>
        <v>2.9618177938704256E-2</v>
      </c>
      <c r="C14" s="1">
        <f>('[1]UpFlex, Summer'!C14*(1+[1]Main!$B$4)^(Main!$B$5-2020))+VLOOKUP($A14,'EV UpFlex'!$A$2:$Y$32,C$1+2)</f>
        <v>4.6848567179619813E-2</v>
      </c>
      <c r="D14" s="1">
        <f>('[1]UpFlex, Summer'!D14*(1+[1]Main!$B$4)^(Main!$B$5-2020))+VLOOKUP($A14,'EV UpFlex'!$A$2:$Y$32,D$1+2)</f>
        <v>6.4210955644639855E-2</v>
      </c>
      <c r="E14" s="1">
        <f>('[1]UpFlex, Summer'!E14*(1+[1]Main!$B$4)^(Main!$B$5-2020))+VLOOKUP($A14,'EV UpFlex'!$A$2:$Y$32,E$1+2)</f>
        <v>8.0667918013707499E-2</v>
      </c>
      <c r="F14" s="1">
        <f>('[1]UpFlex, Summer'!F14*(1+[1]Main!$B$4)^(Main!$B$5-2020))+VLOOKUP($A14,'EV UpFlex'!$A$2:$Y$32,F$1+2)</f>
        <v>8.8788917625759731E-2</v>
      </c>
      <c r="G14" s="1">
        <f>('[1]UpFlex, Summer'!G14*(1+[1]Main!$B$4)^(Main!$B$5-2020))+VLOOKUP($A14,'EV UpFlex'!$A$2:$Y$32,G$1+2)</f>
        <v>9.3433986809776298E-2</v>
      </c>
      <c r="H14" s="1">
        <f>('[1]UpFlex, Summer'!H14*(1+[1]Main!$B$4)^(Main!$B$5-2020))+VLOOKUP($A14,'EV UpFlex'!$A$2:$Y$32,H$1+2)</f>
        <v>9.3708688736583501E-2</v>
      </c>
      <c r="I14" s="1">
        <f>('[1]UpFlex, Summer'!I14*(1+[1]Main!$B$4)^(Main!$B$5-2020))+VLOOKUP($A14,'EV UpFlex'!$A$2:$Y$32,I$1+2)</f>
        <v>0.14525818052502265</v>
      </c>
      <c r="J14" s="1">
        <f>('[1]UpFlex, Summer'!J14*(1+[1]Main!$B$4)^(Main!$B$5-2020))+VLOOKUP($A14,'EV UpFlex'!$A$2:$Y$32,J$1+2)</f>
        <v>0.11879597310228893</v>
      </c>
      <c r="K14" s="1">
        <f>('[1]UpFlex, Summer'!K14*(1+[1]Main!$B$4)^(Main!$B$5-2020))+VLOOKUP($A14,'EV UpFlex'!$A$2:$Y$32,K$1+2)</f>
        <v>0.15112079141342299</v>
      </c>
      <c r="L14" s="1">
        <f>('[1]UpFlex, Summer'!L14*(1+[1]Main!$B$4)^(Main!$B$5-2020))+VLOOKUP($A14,'EV UpFlex'!$A$2:$Y$32,L$1+2)</f>
        <v>0.15285639984482094</v>
      </c>
      <c r="M14" s="1">
        <f>('[1]UpFlex, Summer'!M14*(1+[1]Main!$B$4)^(Main!$B$5-2020))+VLOOKUP($A14,'EV UpFlex'!$A$2:$Y$32,M$1+2)</f>
        <v>0.1701219798267167</v>
      </c>
      <c r="N14" s="1">
        <f>('[1]UpFlex, Summer'!N14*(1+[1]Main!$B$4)^(Main!$B$5-2020))+VLOOKUP($A14,'EV UpFlex'!$A$2:$Y$32,N$1+2)</f>
        <v>0.14263321220742275</v>
      </c>
      <c r="O14" s="1">
        <f>('[1]UpFlex, Summer'!O14*(1+[1]Main!$B$4)^(Main!$B$5-2020))+VLOOKUP($A14,'EV UpFlex'!$A$2:$Y$32,O$1+2)</f>
        <v>0.17049168110694429</v>
      </c>
      <c r="P14" s="1">
        <f>('[1]UpFlex, Summer'!P14*(1+[1]Main!$B$4)^(Main!$B$5-2020))+VLOOKUP($A14,'EV UpFlex'!$A$2:$Y$32,P$1+2)</f>
        <v>0.11939995603258761</v>
      </c>
      <c r="Q14" s="1">
        <f>('[1]UpFlex, Summer'!Q14*(1+[1]Main!$B$4)^(Main!$B$5-2020))+VLOOKUP($A14,'EV UpFlex'!$A$2:$Y$32,Q$1+2)</f>
        <v>0.1307866675287728</v>
      </c>
      <c r="R14" s="1">
        <f>('[1]UpFlex, Summer'!R14*(1+[1]Main!$B$4)^(Main!$B$5-2020))+VLOOKUP($A14,'EV UpFlex'!$A$2:$Y$32,R$1+2)</f>
        <v>0.12856081727660679</v>
      </c>
      <c r="S14" s="1">
        <f>('[1]UpFlex, Summer'!S14*(1+[1]Main!$B$4)^(Main!$B$5-2020))+VLOOKUP($A14,'EV UpFlex'!$A$2:$Y$32,S$1+2)</f>
        <v>7.2539760765550243E-2</v>
      </c>
      <c r="T14" s="1">
        <f>('[1]UpFlex, Summer'!T14*(1+[1]Main!$B$4)^(Main!$B$5-2020))+VLOOKUP($A14,'EV UpFlex'!$A$2:$Y$32,T$1+2)</f>
        <v>8.297762446657185E-2</v>
      </c>
      <c r="U14" s="1">
        <f>('[1]UpFlex, Summer'!U14*(1+[1]Main!$B$4)^(Main!$B$5-2020))+VLOOKUP($A14,'EV UpFlex'!$A$2:$Y$32,U$1+2)</f>
        <v>7.0627568860726769E-2</v>
      </c>
      <c r="V14" s="1">
        <f>('[1]UpFlex, Summer'!V14*(1+[1]Main!$B$4)^(Main!$B$5-2020))+VLOOKUP($A14,'EV UpFlex'!$A$2:$Y$32,V$1+2)</f>
        <v>0.11239600801758699</v>
      </c>
      <c r="W14" s="1">
        <f>('[1]UpFlex, Summer'!W14*(1+[1]Main!$B$4)^(Main!$B$5-2020))+VLOOKUP($A14,'EV UpFlex'!$A$2:$Y$32,W$1+2)</f>
        <v>0.13479139661192294</v>
      </c>
      <c r="X14" s="1">
        <f>('[1]UpFlex, Summer'!X14*(1+[1]Main!$B$4)^(Main!$B$5-2020))+VLOOKUP($A14,'EV UpFlex'!$A$2:$Y$32,X$1+2)</f>
        <v>3.7666706323548432E-2</v>
      </c>
      <c r="Y14" s="1">
        <f>('[1]UpFlex, Summer'!Y14*(1+[1]Main!$B$4)^(Main!$B$5-2020))+VLOOKUP($A14,'EV UpFlex'!$A$2:$Y$32,Y$1+2)</f>
        <v>5.6121247898616326E-2</v>
      </c>
    </row>
    <row r="15" spans="1:25" x14ac:dyDescent="0.25">
      <c r="A15">
        <v>20</v>
      </c>
      <c r="B15" s="1">
        <f>('[1]UpFlex, Summer'!B15*(1+[1]Main!$B$4)^(Main!$B$5-2020))+VLOOKUP($A15,'EV UpFlex'!$A$2:$Y$32,B$1+2)</f>
        <v>0.57987594443013701</v>
      </c>
      <c r="C15" s="1">
        <f>('[1]UpFlex, Summer'!C15*(1+[1]Main!$B$4)^(Main!$B$5-2020))+VLOOKUP($A15,'EV UpFlex'!$A$2:$Y$32,C$1+2)</f>
        <v>0.65887556763668698</v>
      </c>
      <c r="D15" s="1">
        <f>('[1]UpFlex, Summer'!D15*(1+[1]Main!$B$4)^(Main!$B$5-2020))+VLOOKUP($A15,'EV UpFlex'!$A$2:$Y$32,D$1+2)</f>
        <v>0.78664780997471873</v>
      </c>
      <c r="E15" s="1">
        <f>('[1]UpFlex, Summer'!E15*(1+[1]Main!$B$4)^(Main!$B$5-2020))+VLOOKUP($A15,'EV UpFlex'!$A$2:$Y$32,E$1+2)</f>
        <v>0.89258705347659384</v>
      </c>
      <c r="F15" s="1">
        <f>('[1]UpFlex, Summer'!F15*(1+[1]Main!$B$4)^(Main!$B$5-2020))+VLOOKUP($A15,'EV UpFlex'!$A$2:$Y$32,F$1+2)</f>
        <v>0.99145222766733487</v>
      </c>
      <c r="G15" s="1">
        <f>('[1]UpFlex, Summer'!G15*(1+[1]Main!$B$4)^(Main!$B$5-2020))+VLOOKUP($A15,'EV UpFlex'!$A$2:$Y$32,G$1+2)</f>
        <v>1.0439857032351934</v>
      </c>
      <c r="H15" s="1">
        <f>('[1]UpFlex, Summer'!H15*(1+[1]Main!$B$4)^(Main!$B$5-2020))+VLOOKUP($A15,'EV UpFlex'!$A$2:$Y$32,H$1+2)</f>
        <v>0.97219060220451325</v>
      </c>
      <c r="I15" s="1">
        <f>('[1]UpFlex, Summer'!I15*(1+[1]Main!$B$4)^(Main!$B$5-2020))+VLOOKUP($A15,'EV UpFlex'!$A$2:$Y$32,I$1+2)</f>
        <v>1.2687204302001973</v>
      </c>
      <c r="J15" s="1">
        <f>('[1]UpFlex, Summer'!J15*(1+[1]Main!$B$4)^(Main!$B$5-2020))+VLOOKUP($A15,'EV UpFlex'!$A$2:$Y$32,J$1+2)</f>
        <v>1.1533603713913749</v>
      </c>
      <c r="K15" s="1">
        <f>('[1]UpFlex, Summer'!K15*(1+[1]Main!$B$4)^(Main!$B$5-2020))+VLOOKUP($A15,'EV UpFlex'!$A$2:$Y$32,K$1+2)</f>
        <v>1.3525874237634004</v>
      </c>
      <c r="L15" s="1">
        <f>('[1]UpFlex, Summer'!L15*(1+[1]Main!$B$4)^(Main!$B$5-2020))+VLOOKUP($A15,'EV UpFlex'!$A$2:$Y$32,L$1+2)</f>
        <v>1.3566566223262966</v>
      </c>
      <c r="M15" s="1">
        <f>('[1]UpFlex, Summer'!M15*(1+[1]Main!$B$4)^(Main!$B$5-2020))+VLOOKUP($A15,'EV UpFlex'!$A$2:$Y$32,M$1+2)</f>
        <v>1.3888985454185312</v>
      </c>
      <c r="N15" s="1">
        <f>('[1]UpFlex, Summer'!N15*(1+[1]Main!$B$4)^(Main!$B$5-2020))+VLOOKUP($A15,'EV UpFlex'!$A$2:$Y$32,N$1+2)</f>
        <v>1.3408650551646841</v>
      </c>
      <c r="O15" s="1">
        <f>('[1]UpFlex, Summer'!O15*(1+[1]Main!$B$4)^(Main!$B$5-2020))+VLOOKUP($A15,'EV UpFlex'!$A$2:$Y$32,O$1+2)</f>
        <v>1.2771292270390857</v>
      </c>
      <c r="P15" s="1">
        <f>('[1]UpFlex, Summer'!P15*(1+[1]Main!$B$4)^(Main!$B$5-2020))+VLOOKUP($A15,'EV UpFlex'!$A$2:$Y$32,P$1+2)</f>
        <v>1.2252195220339779</v>
      </c>
      <c r="Q15" s="1">
        <f>('[1]UpFlex, Summer'!Q15*(1+[1]Main!$B$4)^(Main!$B$5-2020))+VLOOKUP($A15,'EV UpFlex'!$A$2:$Y$32,Q$1+2)</f>
        <v>1.1751427059650201</v>
      </c>
      <c r="R15" s="1">
        <f>('[1]UpFlex, Summer'!R15*(1+[1]Main!$B$4)^(Main!$B$5-2020))+VLOOKUP($A15,'EV UpFlex'!$A$2:$Y$32,R$1+2)</f>
        <v>1.1565724113390017</v>
      </c>
      <c r="S15" s="1">
        <f>('[1]UpFlex, Summer'!S15*(1+[1]Main!$B$4)^(Main!$B$5-2020))+VLOOKUP($A15,'EV UpFlex'!$A$2:$Y$32,S$1+2)</f>
        <v>1.101517350956938</v>
      </c>
      <c r="T15" s="1">
        <f>('[1]UpFlex, Summer'!T15*(1+[1]Main!$B$4)^(Main!$B$5-2020))+VLOOKUP($A15,'EV UpFlex'!$A$2:$Y$32,T$1+2)</f>
        <v>0.84682491826226891</v>
      </c>
      <c r="U15" s="1">
        <f>('[1]UpFlex, Summer'!U15*(1+[1]Main!$B$4)^(Main!$B$5-2020))+VLOOKUP($A15,'EV UpFlex'!$A$2:$Y$32,U$1+2)</f>
        <v>0.85958967864347602</v>
      </c>
      <c r="V15" s="1">
        <f>('[1]UpFlex, Summer'!V15*(1+[1]Main!$B$4)^(Main!$B$5-2020))+VLOOKUP($A15,'EV UpFlex'!$A$2:$Y$32,V$1+2)</f>
        <v>0.89772231859968654</v>
      </c>
      <c r="W15" s="1">
        <f>('[1]UpFlex, Summer'!W15*(1+[1]Main!$B$4)^(Main!$B$5-2020))+VLOOKUP($A15,'EV UpFlex'!$A$2:$Y$32,W$1+2)</f>
        <v>0.96394489633247127</v>
      </c>
      <c r="X15" s="1">
        <f>('[1]UpFlex, Summer'!X15*(1+[1]Main!$B$4)^(Main!$B$5-2020))+VLOOKUP($A15,'EV UpFlex'!$A$2:$Y$32,X$1+2)</f>
        <v>0.47349709551592201</v>
      </c>
      <c r="Y15" s="1">
        <f>('[1]UpFlex, Summer'!Y15*(1+[1]Main!$B$4)^(Main!$B$5-2020))+VLOOKUP($A15,'EV UpFlex'!$A$2:$Y$32,Y$1+2)</f>
        <v>0.50395416861651365</v>
      </c>
    </row>
    <row r="16" spans="1:25" x14ac:dyDescent="0.25">
      <c r="A16">
        <v>21</v>
      </c>
      <c r="B16" s="1">
        <f>('[1]UpFlex, Summer'!B16*(1+[1]Main!$B$4)^(Main!$B$5-2020))+VLOOKUP($A16,'EV UpFlex'!$A$2:$Y$32,B$1+2)</f>
        <v>0.88053148656236269</v>
      </c>
      <c r="C16" s="1">
        <f>('[1]UpFlex, Summer'!C16*(1+[1]Main!$B$4)^(Main!$B$5-2020))+VLOOKUP($A16,'EV UpFlex'!$A$2:$Y$32,C$1+2)</f>
        <v>0.99660682583940596</v>
      </c>
      <c r="D16" s="1">
        <f>('[1]UpFlex, Summer'!D16*(1+[1]Main!$B$4)^(Main!$B$5-2020))+VLOOKUP($A16,'EV UpFlex'!$A$2:$Y$32,D$1+2)</f>
        <v>1.1849151399675582</v>
      </c>
      <c r="E16" s="1">
        <f>('[1]UpFlex, Summer'!E16*(1+[1]Main!$B$4)^(Main!$B$5-2020))+VLOOKUP($A16,'EV UpFlex'!$A$2:$Y$32,E$1+2)</f>
        <v>1.3610523889338391</v>
      </c>
      <c r="F16" s="1">
        <f>('[1]UpFlex, Summer'!F16*(1+[1]Main!$B$4)^(Main!$B$5-2020))+VLOOKUP($A16,'EV UpFlex'!$A$2:$Y$32,F$1+2)</f>
        <v>1.5145890430468936</v>
      </c>
      <c r="G16" s="1">
        <f>('[1]UpFlex, Summer'!G16*(1+[1]Main!$B$4)^(Main!$B$5-2020))+VLOOKUP($A16,'EV UpFlex'!$A$2:$Y$32,G$1+2)</f>
        <v>1.5936359997188514</v>
      </c>
      <c r="H16" s="1">
        <f>('[1]UpFlex, Summer'!H16*(1+[1]Main!$B$4)^(Main!$B$5-2020))+VLOOKUP($A16,'EV UpFlex'!$A$2:$Y$32,H$1+2)</f>
        <v>1.6070571559990143</v>
      </c>
      <c r="I16" s="1">
        <f>('[1]UpFlex, Summer'!I16*(1+[1]Main!$B$4)^(Main!$B$5-2020))+VLOOKUP($A16,'EV UpFlex'!$A$2:$Y$32,I$1+2)</f>
        <v>2.3189031569753338</v>
      </c>
      <c r="J16" s="1">
        <f>('[1]UpFlex, Summer'!J16*(1+[1]Main!$B$4)^(Main!$B$5-2020))+VLOOKUP($A16,'EV UpFlex'!$A$2:$Y$32,J$1+2)</f>
        <v>2.1675124588801085</v>
      </c>
      <c r="K16" s="1">
        <f>('[1]UpFlex, Summer'!K16*(1+[1]Main!$B$4)^(Main!$B$5-2020))+VLOOKUP($A16,'EV UpFlex'!$A$2:$Y$32,K$1+2)</f>
        <v>2.4622600654939388</v>
      </c>
      <c r="L16" s="1">
        <f>('[1]UpFlex, Summer'!L16*(1+[1]Main!$B$4)^(Main!$B$5-2020))+VLOOKUP($A16,'EV UpFlex'!$A$2:$Y$32,L$1+2)</f>
        <v>2.4880364162702229</v>
      </c>
      <c r="M16" s="1">
        <f>('[1]UpFlex, Summer'!M16*(1+[1]Main!$B$4)^(Main!$B$5-2020))+VLOOKUP($A16,'EV UpFlex'!$A$2:$Y$32,M$1+2)</f>
        <v>2.4694023016288318</v>
      </c>
      <c r="N16" s="1">
        <f>('[1]UpFlex, Summer'!N16*(1+[1]Main!$B$4)^(Main!$B$5-2020))+VLOOKUP($A16,'EV UpFlex'!$A$2:$Y$32,N$1+2)</f>
        <v>2.3190716162842211</v>
      </c>
      <c r="O16" s="1">
        <f>('[1]UpFlex, Summer'!O16*(1+[1]Main!$B$4)^(Main!$B$5-2020))+VLOOKUP($A16,'EV UpFlex'!$A$2:$Y$32,O$1+2)</f>
        <v>2.216917109430752</v>
      </c>
      <c r="P16" s="1">
        <f>('[1]UpFlex, Summer'!P16*(1+[1]Main!$B$4)^(Main!$B$5-2020))+VLOOKUP($A16,'EV UpFlex'!$A$2:$Y$32,P$1+2)</f>
        <v>2.1092543259795038</v>
      </c>
      <c r="Q16" s="1">
        <f>('[1]UpFlex, Summer'!Q16*(1+[1]Main!$B$4)^(Main!$B$5-2020))+VLOOKUP($A16,'EV UpFlex'!$A$2:$Y$32,Q$1+2)</f>
        <v>2.004834690137657</v>
      </c>
      <c r="R16" s="1">
        <f>('[1]UpFlex, Summer'!R16*(1+[1]Main!$B$4)^(Main!$B$5-2020))+VLOOKUP($A16,'EV UpFlex'!$A$2:$Y$32,R$1+2)</f>
        <v>1.9309945322486426</v>
      </c>
      <c r="S16" s="1">
        <f>('[1]UpFlex, Summer'!S16*(1+[1]Main!$B$4)^(Main!$B$5-2020))+VLOOKUP($A16,'EV UpFlex'!$A$2:$Y$32,S$1+2)</f>
        <v>1.8721503080502395</v>
      </c>
      <c r="T16" s="1">
        <f>('[1]UpFlex, Summer'!T16*(1+[1]Main!$B$4)^(Main!$B$5-2020))+VLOOKUP($A16,'EV UpFlex'!$A$2:$Y$32,T$1+2)</f>
        <v>1.4376743560617002</v>
      </c>
      <c r="U16" s="1">
        <f>('[1]UpFlex, Summer'!U16*(1+[1]Main!$B$4)^(Main!$B$5-2020))+VLOOKUP($A16,'EV UpFlex'!$A$2:$Y$32,U$1+2)</f>
        <v>1.4806610790578367</v>
      </c>
      <c r="V16" s="1">
        <f>('[1]UpFlex, Summer'!V16*(1+[1]Main!$B$4)^(Main!$B$5-2020))+VLOOKUP($A16,'EV UpFlex'!$A$2:$Y$32,V$1+2)</f>
        <v>1.5564516228302085</v>
      </c>
      <c r="W16" s="1">
        <f>('[1]UpFlex, Summer'!W16*(1+[1]Main!$B$4)^(Main!$B$5-2020))+VLOOKUP($A16,'EV UpFlex'!$A$2:$Y$32,W$1+2)</f>
        <v>1.6757862188790091</v>
      </c>
      <c r="X16" s="1">
        <f>('[1]UpFlex, Summer'!X16*(1+[1]Main!$B$4)^(Main!$B$5-2020))+VLOOKUP($A16,'EV UpFlex'!$A$2:$Y$32,X$1+2)</f>
        <v>0.86353556770721274</v>
      </c>
      <c r="Y16" s="1">
        <f>('[1]UpFlex, Summer'!Y16*(1+[1]Main!$B$4)^(Main!$B$5-2020))+VLOOKUP($A16,'EV UpFlex'!$A$2:$Y$32,Y$1+2)</f>
        <v>0.86407672513321176</v>
      </c>
    </row>
    <row r="17" spans="1:25" x14ac:dyDescent="0.25">
      <c r="A17">
        <v>26</v>
      </c>
      <c r="B17" s="1">
        <f>('[1]UpFlex, Summer'!B17*(1+[1]Main!$B$4)^(Main!$B$5-2020))+VLOOKUP($A17,'EV UpFlex'!$A$2:$Y$32,B$1+2)</f>
        <v>2.7491336760371947</v>
      </c>
      <c r="C17" s="1">
        <f>('[1]UpFlex, Summer'!C17*(1+[1]Main!$B$4)^(Main!$B$5-2020))+VLOOKUP($A17,'EV UpFlex'!$A$2:$Y$32,C$1+2)</f>
        <v>3.0861362367826208</v>
      </c>
      <c r="D17" s="1">
        <f>('[1]UpFlex, Summer'!D17*(1+[1]Main!$B$4)^(Main!$B$5-2020))+VLOOKUP($A17,'EV UpFlex'!$A$2:$Y$32,D$1+2)</f>
        <v>3.6868971414513938</v>
      </c>
      <c r="E17" s="1">
        <f>('[1]UpFlex, Summer'!E17*(1+[1]Main!$B$4)^(Main!$B$5-2020))+VLOOKUP($A17,'EV UpFlex'!$A$2:$Y$32,E$1+2)</f>
        <v>4.2370701477337711</v>
      </c>
      <c r="F17" s="1">
        <f>('[1]UpFlex, Summer'!F17*(1+[1]Main!$B$4)^(Main!$B$5-2020))+VLOOKUP($A17,'EV UpFlex'!$A$2:$Y$32,F$1+2)</f>
        <v>4.7226015585704451</v>
      </c>
      <c r="G17" s="1">
        <f>('[1]UpFlex, Summer'!G17*(1+[1]Main!$B$4)^(Main!$B$5-2020))+VLOOKUP($A17,'EV UpFlex'!$A$2:$Y$32,G$1+2)</f>
        <v>4.9796594478219163</v>
      </c>
      <c r="H17" s="1">
        <f>('[1]UpFlex, Summer'!H17*(1+[1]Main!$B$4)^(Main!$B$5-2020))+VLOOKUP($A17,'EV UpFlex'!$A$2:$Y$32,H$1+2)</f>
        <v>4.8859294279581027</v>
      </c>
      <c r="I17" s="1">
        <f>('[1]UpFlex, Summer'!I17*(1+[1]Main!$B$4)^(Main!$B$5-2020))+VLOOKUP($A17,'EV UpFlex'!$A$2:$Y$32,I$1+2)</f>
        <v>6.8992459176260361</v>
      </c>
      <c r="J17" s="1">
        <f>('[1]UpFlex, Summer'!J17*(1+[1]Main!$B$4)^(Main!$B$5-2020))+VLOOKUP($A17,'EV UpFlex'!$A$2:$Y$32,J$1+2)</f>
        <v>6.3515024956760655</v>
      </c>
      <c r="K17" s="1">
        <f>('[1]UpFlex, Summer'!K17*(1+[1]Main!$B$4)^(Main!$B$5-2020))+VLOOKUP($A17,'EV UpFlex'!$A$2:$Y$32,K$1+2)</f>
        <v>7.3629406305600513</v>
      </c>
      <c r="L17" s="1">
        <f>('[1]UpFlex, Summer'!L17*(1+[1]Main!$B$4)^(Main!$B$5-2020))+VLOOKUP($A17,'EV UpFlex'!$A$2:$Y$32,L$1+2)</f>
        <v>7.4820434090846719</v>
      </c>
      <c r="M17" s="1">
        <f>('[1]UpFlex, Summer'!M17*(1+[1]Main!$B$4)^(Main!$B$5-2020))+VLOOKUP($A17,'EV UpFlex'!$A$2:$Y$32,M$1+2)</f>
        <v>7.414449903757049</v>
      </c>
      <c r="N17" s="1">
        <f>('[1]UpFlex, Summer'!N17*(1+[1]Main!$B$4)^(Main!$B$5-2020))+VLOOKUP($A17,'EV UpFlex'!$A$2:$Y$32,N$1+2)</f>
        <v>6.9458301923393266</v>
      </c>
      <c r="O17" s="1">
        <f>('[1]UpFlex, Summer'!O17*(1+[1]Main!$B$4)^(Main!$B$5-2020))+VLOOKUP($A17,'EV UpFlex'!$A$2:$Y$32,O$1+2)</f>
        <v>6.6847943574960249</v>
      </c>
      <c r="P17" s="1">
        <f>('[1]UpFlex, Summer'!P17*(1+[1]Main!$B$4)^(Main!$B$5-2020))+VLOOKUP($A17,'EV UpFlex'!$A$2:$Y$32,P$1+2)</f>
        <v>6.4904522132397195</v>
      </c>
      <c r="Q17" s="1">
        <f>('[1]UpFlex, Summer'!Q17*(1+[1]Main!$B$4)^(Main!$B$5-2020))+VLOOKUP($A17,'EV UpFlex'!$A$2:$Y$32,Q$1+2)</f>
        <v>6.1898394575296143</v>
      </c>
      <c r="R17" s="1">
        <f>('[1]UpFlex, Summer'!R17*(1+[1]Main!$B$4)^(Main!$B$5-2020))+VLOOKUP($A17,'EV UpFlex'!$A$2:$Y$32,R$1+2)</f>
        <v>5.8834560216984526</v>
      </c>
      <c r="S17" s="1">
        <f>('[1]UpFlex, Summer'!S17*(1+[1]Main!$B$4)^(Main!$B$5-2020))+VLOOKUP($A17,'EV UpFlex'!$A$2:$Y$32,S$1+2)</f>
        <v>5.6996244140322974</v>
      </c>
      <c r="T17" s="1">
        <f>('[1]UpFlex, Summer'!T17*(1+[1]Main!$B$4)^(Main!$B$5-2020))+VLOOKUP($A17,'EV UpFlex'!$A$2:$Y$32,T$1+2)</f>
        <v>4.3667790649004274</v>
      </c>
      <c r="U17" s="1">
        <f>('[1]UpFlex, Summer'!U17*(1+[1]Main!$B$4)^(Main!$B$5-2020))+VLOOKUP($A17,'EV UpFlex'!$A$2:$Y$32,U$1+2)</f>
        <v>4.4137741542403663</v>
      </c>
      <c r="V17" s="1">
        <f>('[1]UpFlex, Summer'!V17*(1+[1]Main!$B$4)^(Main!$B$5-2020))+VLOOKUP($A17,'EV UpFlex'!$A$2:$Y$32,V$1+2)</f>
        <v>4.6079034031254054</v>
      </c>
      <c r="W17" s="1">
        <f>('[1]UpFlex, Summer'!W17*(1+[1]Main!$B$4)^(Main!$B$5-2020))+VLOOKUP($A17,'EV UpFlex'!$A$2:$Y$32,W$1+2)</f>
        <v>4.9384263174736205</v>
      </c>
      <c r="X17" s="1">
        <f>('[1]UpFlex, Summer'!X17*(1+[1]Main!$B$4)^(Main!$B$5-2020))+VLOOKUP($A17,'EV UpFlex'!$A$2:$Y$32,X$1+2)</f>
        <v>2.5598708619872141</v>
      </c>
      <c r="Y17" s="1">
        <f>('[1]UpFlex, Summer'!Y17*(1+[1]Main!$B$4)^(Main!$B$5-2020))+VLOOKUP($A17,'EV UpFlex'!$A$2:$Y$32,Y$1+2)</f>
        <v>2.6410092712403177</v>
      </c>
    </row>
    <row r="18" spans="1:25" x14ac:dyDescent="0.25">
      <c r="A18">
        <v>30</v>
      </c>
      <c r="B18" s="1">
        <f>('[1]UpFlex, Summer'!B18*(1+[1]Main!$B$4)^(Main!$B$5-2020))+VLOOKUP($A18,'EV UpFlex'!$A$2:$Y$32,B$1+2)</f>
        <v>1.4975441369403044</v>
      </c>
      <c r="C18" s="1">
        <f>('[1]UpFlex, Summer'!C18*(1+[1]Main!$B$4)^(Main!$B$5-2020))+VLOOKUP($A18,'EV UpFlex'!$A$2:$Y$32,C$1+2)</f>
        <v>1.7001619611456584</v>
      </c>
      <c r="D18" s="1">
        <f>('[1]UpFlex, Summer'!D18*(1+[1]Main!$B$4)^(Main!$B$5-2020))+VLOOKUP($A18,'EV UpFlex'!$A$2:$Y$32,D$1+2)</f>
        <v>2.0501115377504369</v>
      </c>
      <c r="E18" s="1">
        <f>('[1]UpFlex, Summer'!E18*(1+[1]Main!$B$4)^(Main!$B$5-2020))+VLOOKUP($A18,'EV UpFlex'!$A$2:$Y$32,E$1+2)</f>
        <v>2.3500881231225272</v>
      </c>
      <c r="F18" s="1">
        <f>('[1]UpFlex, Summer'!F18*(1+[1]Main!$B$4)^(Main!$B$5-2020))+VLOOKUP($A18,'EV UpFlex'!$A$2:$Y$32,F$1+2)</f>
        <v>2.6130471876972399</v>
      </c>
      <c r="G18" s="1">
        <f>('[1]UpFlex, Summer'!G18*(1+[1]Main!$B$4)^(Main!$B$5-2020))+VLOOKUP($A18,'EV UpFlex'!$A$2:$Y$32,G$1+2)</f>
        <v>2.7720625252902176</v>
      </c>
      <c r="H18" s="1">
        <f>('[1]UpFlex, Summer'!H18*(1+[1]Main!$B$4)^(Main!$B$5-2020))+VLOOKUP($A18,'EV UpFlex'!$A$2:$Y$32,H$1+2)</f>
        <v>2.7889825872774807</v>
      </c>
      <c r="I18" s="1">
        <f>('[1]UpFlex, Summer'!I18*(1+[1]Main!$B$4)^(Main!$B$5-2020))+VLOOKUP($A18,'EV UpFlex'!$A$2:$Y$32,I$1+2)</f>
        <v>3.9072588885255568</v>
      </c>
      <c r="J18" s="1">
        <f>('[1]UpFlex, Summer'!J18*(1+[1]Main!$B$4)^(Main!$B$5-2020))+VLOOKUP($A18,'EV UpFlex'!$A$2:$Y$32,J$1+2)</f>
        <v>3.5572278293883852</v>
      </c>
      <c r="K18" s="1">
        <f>('[1]UpFlex, Summer'!K18*(1+[1]Main!$B$4)^(Main!$B$5-2020))+VLOOKUP($A18,'EV UpFlex'!$A$2:$Y$32,K$1+2)</f>
        <v>4.1032735853369653</v>
      </c>
      <c r="L18" s="1">
        <f>('[1]UpFlex, Summer'!L18*(1+[1]Main!$B$4)^(Main!$B$5-2020))+VLOOKUP($A18,'EV UpFlex'!$A$2:$Y$32,L$1+2)</f>
        <v>4.1422247455798864</v>
      </c>
      <c r="M18" s="1">
        <f>('[1]UpFlex, Summer'!M18*(1+[1]Main!$B$4)^(Main!$B$5-2020))+VLOOKUP($A18,'EV UpFlex'!$A$2:$Y$32,M$1+2)</f>
        <v>4.1047500462600386</v>
      </c>
      <c r="N18" s="1">
        <f>('[1]UpFlex, Summer'!N18*(1+[1]Main!$B$4)^(Main!$B$5-2020))+VLOOKUP($A18,'EV UpFlex'!$A$2:$Y$32,N$1+2)</f>
        <v>3.8529785885073884</v>
      </c>
      <c r="O18" s="1">
        <f>('[1]UpFlex, Summer'!O18*(1+[1]Main!$B$4)^(Main!$B$5-2020))+VLOOKUP($A18,'EV UpFlex'!$A$2:$Y$32,O$1+2)</f>
        <v>3.6825610790384884</v>
      </c>
      <c r="P18" s="1">
        <f>('[1]UpFlex, Summer'!P18*(1+[1]Main!$B$4)^(Main!$B$5-2020))+VLOOKUP($A18,'EV UpFlex'!$A$2:$Y$32,P$1+2)</f>
        <v>3.508970312175725</v>
      </c>
      <c r="Q18" s="1">
        <f>('[1]UpFlex, Summer'!Q18*(1+[1]Main!$B$4)^(Main!$B$5-2020))+VLOOKUP($A18,'EV UpFlex'!$A$2:$Y$32,Q$1+2)</f>
        <v>3.3409597260284176</v>
      </c>
      <c r="R18" s="1">
        <f>('[1]UpFlex, Summer'!R18*(1+[1]Main!$B$4)^(Main!$B$5-2020))+VLOOKUP($A18,'EV UpFlex'!$A$2:$Y$32,R$1+2)</f>
        <v>3.2333056853144808</v>
      </c>
      <c r="S18" s="1">
        <f>('[1]UpFlex, Summer'!S18*(1+[1]Main!$B$4)^(Main!$B$5-2020))+VLOOKUP($A18,'EV UpFlex'!$A$2:$Y$32,S$1+2)</f>
        <v>3.1621690261142352</v>
      </c>
      <c r="T18" s="1">
        <f>('[1]UpFlex, Summer'!T18*(1+[1]Main!$B$4)^(Main!$B$5-2020))+VLOOKUP($A18,'EV UpFlex'!$A$2:$Y$32,T$1+2)</f>
        <v>2.4458650084464795</v>
      </c>
      <c r="U18" s="1">
        <f>('[1]UpFlex, Summer'!U18*(1+[1]Main!$B$4)^(Main!$B$5-2020))+VLOOKUP($A18,'EV UpFlex'!$A$2:$Y$32,U$1+2)</f>
        <v>2.4880202066135721</v>
      </c>
      <c r="V18" s="1">
        <f>('[1]UpFlex, Summer'!V18*(1+[1]Main!$B$4)^(Main!$B$5-2020))+VLOOKUP($A18,'EV UpFlex'!$A$2:$Y$32,V$1+2)</f>
        <v>2.6303227347892806</v>
      </c>
      <c r="W18" s="1">
        <f>('[1]UpFlex, Summer'!W18*(1+[1]Main!$B$4)^(Main!$B$5-2020))+VLOOKUP($A18,'EV UpFlex'!$A$2:$Y$32,W$1+2)</f>
        <v>2.7730142649108207</v>
      </c>
      <c r="X18" s="1">
        <f>('[1]UpFlex, Summer'!X18*(1+[1]Main!$B$4)^(Main!$B$5-2020))+VLOOKUP($A18,'EV UpFlex'!$A$2:$Y$32,X$1+2)</f>
        <v>1.3918002003071903</v>
      </c>
      <c r="Y18" s="1">
        <f>('[1]UpFlex, Summer'!Y18*(1+[1]Main!$B$4)^(Main!$B$5-2020))+VLOOKUP($A18,'EV UpFlex'!$A$2:$Y$32,Y$1+2)</f>
        <v>1.4498689527588584</v>
      </c>
    </row>
    <row r="19" spans="1:25" x14ac:dyDescent="0.25">
      <c r="A19">
        <v>35</v>
      </c>
      <c r="B19" s="1">
        <f>('[1]UpFlex, Summer'!B19*(1+[1]Main!$B$4)^(Main!$B$5-2020))+VLOOKUP($A19,'EV UpFlex'!$A$2:$Y$32,B$1+2)</f>
        <v>1.4151064037242984</v>
      </c>
      <c r="C19" s="1">
        <f>('[1]UpFlex, Summer'!C19*(1+[1]Main!$B$4)^(Main!$B$5-2020))+VLOOKUP($A19,'EV UpFlex'!$A$2:$Y$32,C$1+2)</f>
        <v>1.5835954118712017</v>
      </c>
      <c r="D19" s="1">
        <f>('[1]UpFlex, Summer'!D19*(1+[1]Main!$B$4)^(Main!$B$5-2020))+VLOOKUP($A19,'EV UpFlex'!$A$2:$Y$32,D$1+2)</f>
        <v>1.8693249734902369</v>
      </c>
      <c r="E19" s="1">
        <f>('[1]UpFlex, Summer'!E19*(1+[1]Main!$B$4)^(Main!$B$5-2020))+VLOOKUP($A19,'EV UpFlex'!$A$2:$Y$32,E$1+2)</f>
        <v>2.1592218168886594</v>
      </c>
      <c r="F19" s="1">
        <f>('[1]UpFlex, Summer'!F19*(1+[1]Main!$B$4)^(Main!$B$5-2020))+VLOOKUP($A19,'EV UpFlex'!$A$2:$Y$32,F$1+2)</f>
        <v>2.4379220936247257</v>
      </c>
      <c r="G19" s="1">
        <f>('[1]UpFlex, Summer'!G19*(1+[1]Main!$B$4)^(Main!$B$5-2020))+VLOOKUP($A19,'EV UpFlex'!$A$2:$Y$32,G$1+2)</f>
        <v>2.5830294090262513</v>
      </c>
      <c r="H19" s="1">
        <f>('[1]UpFlex, Summer'!H19*(1+[1]Main!$B$4)^(Main!$B$5-2020))+VLOOKUP($A19,'EV UpFlex'!$A$2:$Y$32,H$1+2)</f>
        <v>2.6565653679037897</v>
      </c>
      <c r="I19" s="1">
        <f>('[1]UpFlex, Summer'!I19*(1+[1]Main!$B$4)^(Main!$B$5-2020))+VLOOKUP($A19,'EV UpFlex'!$A$2:$Y$32,I$1+2)</f>
        <v>3.7147178921505244</v>
      </c>
      <c r="J19" s="1">
        <f>('[1]UpFlex, Summer'!J19*(1+[1]Main!$B$4)^(Main!$B$5-2020))+VLOOKUP($A19,'EV UpFlex'!$A$2:$Y$32,J$1+2)</f>
        <v>3.3660425203672579</v>
      </c>
      <c r="K19" s="1">
        <f>('[1]UpFlex, Summer'!K19*(1+[1]Main!$B$4)^(Main!$B$5-2020))+VLOOKUP($A19,'EV UpFlex'!$A$2:$Y$32,K$1+2)</f>
        <v>3.8584454584249324</v>
      </c>
      <c r="L19" s="1">
        <f>('[1]UpFlex, Summer'!L19*(1+[1]Main!$B$4)^(Main!$B$5-2020))+VLOOKUP($A19,'EV UpFlex'!$A$2:$Y$32,L$1+2)</f>
        <v>3.8247981106944273</v>
      </c>
      <c r="M19" s="1">
        <f>('[1]UpFlex, Summer'!M19*(1+[1]Main!$B$4)^(Main!$B$5-2020))+VLOOKUP($A19,'EV UpFlex'!$A$2:$Y$32,M$1+2)</f>
        <v>3.8619443902754438</v>
      </c>
      <c r="N19" s="1">
        <f>('[1]UpFlex, Summer'!N19*(1+[1]Main!$B$4)^(Main!$B$5-2020))+VLOOKUP($A19,'EV UpFlex'!$A$2:$Y$32,N$1+2)</f>
        <v>3.6201686253717842</v>
      </c>
      <c r="O19" s="1">
        <f>('[1]UpFlex, Summer'!O19*(1+[1]Main!$B$4)^(Main!$B$5-2020))+VLOOKUP($A19,'EV UpFlex'!$A$2:$Y$32,O$1+2)</f>
        <v>3.4411074770464252</v>
      </c>
      <c r="P19" s="1">
        <f>('[1]UpFlex, Summer'!P19*(1+[1]Main!$B$4)^(Main!$B$5-2020))+VLOOKUP($A19,'EV UpFlex'!$A$2:$Y$32,P$1+2)</f>
        <v>3.2776346967541707</v>
      </c>
      <c r="Q19" s="1">
        <f>('[1]UpFlex, Summer'!Q19*(1+[1]Main!$B$4)^(Main!$B$5-2020))+VLOOKUP($A19,'EV UpFlex'!$A$2:$Y$32,Q$1+2)</f>
        <v>3.0987771628087422</v>
      </c>
      <c r="R19" s="1">
        <f>('[1]UpFlex, Summer'!R19*(1+[1]Main!$B$4)^(Main!$B$5-2020))+VLOOKUP($A19,'EV UpFlex'!$A$2:$Y$32,R$1+2)</f>
        <v>2.990600342687185</v>
      </c>
      <c r="S19" s="1">
        <f>('[1]UpFlex, Summer'!S19*(1+[1]Main!$B$4)^(Main!$B$5-2020))+VLOOKUP($A19,'EV UpFlex'!$A$2:$Y$32,S$1+2)</f>
        <v>2.9088773205741632</v>
      </c>
      <c r="T19" s="1">
        <f>('[1]UpFlex, Summer'!T19*(1+[1]Main!$B$4)^(Main!$B$5-2020))+VLOOKUP($A19,'EV UpFlex'!$A$2:$Y$32,T$1+2)</f>
        <v>2.2871678805120914</v>
      </c>
      <c r="U19" s="1">
        <f>('[1]UpFlex, Summer'!U19*(1+[1]Main!$B$4)^(Main!$B$5-2020))+VLOOKUP($A19,'EV UpFlex'!$A$2:$Y$32,U$1+2)</f>
        <v>2.353780879348248</v>
      </c>
      <c r="V19" s="1">
        <f>('[1]UpFlex, Summer'!V19*(1+[1]Main!$B$4)^(Main!$B$5-2020))+VLOOKUP($A19,'EV UpFlex'!$A$2:$Y$32,V$1+2)</f>
        <v>2.4530076141212991</v>
      </c>
      <c r="W19" s="1">
        <f>('[1]UpFlex, Summer'!W19*(1+[1]Main!$B$4)^(Main!$B$5-2020))+VLOOKUP($A19,'EV UpFlex'!$A$2:$Y$32,W$1+2)</f>
        <v>2.5664437501616453</v>
      </c>
      <c r="X19" s="1">
        <f>('[1]UpFlex, Summer'!X19*(1+[1]Main!$B$4)^(Main!$B$5-2020))+VLOOKUP($A19,'EV UpFlex'!$A$2:$Y$32,X$1+2)</f>
        <v>1.2880294892021209</v>
      </c>
      <c r="Y19" s="1">
        <f>('[1]UpFlex, Summer'!Y19*(1+[1]Main!$B$4)^(Main!$B$5-2020))+VLOOKUP($A19,'EV UpFlex'!$A$2:$Y$32,Y$1+2)</f>
        <v>1.3561131656536922</v>
      </c>
    </row>
    <row r="20" spans="1:25" x14ac:dyDescent="0.25">
      <c r="A20">
        <v>36</v>
      </c>
      <c r="B20" s="1">
        <f>('[1]UpFlex, Summer'!B20*(1+[1]Main!$B$4)^(Main!$B$5-2020))+VLOOKUP($A20,'EV UpFlex'!$A$2:$Y$32,B$1+2)</f>
        <v>3.5541555670503037E-2</v>
      </c>
      <c r="C20" s="1">
        <f>('[1]UpFlex, Summer'!C20*(1+[1]Main!$B$4)^(Main!$B$5-2020))+VLOOKUP($A20,'EV UpFlex'!$A$2:$Y$32,C$1+2)</f>
        <v>1.8941833699728447E-2</v>
      </c>
      <c r="D20" s="1">
        <f>('[1]UpFlex, Summer'!D20*(1+[1]Main!$B$4)^(Main!$B$5-2020))+VLOOKUP($A20,'EV UpFlex'!$A$2:$Y$32,D$1+2)</f>
        <v>5.27649683175999E-2</v>
      </c>
      <c r="E20" s="1">
        <f>('[1]UpFlex, Summer'!E20*(1+[1]Main!$B$4)^(Main!$B$5-2020))+VLOOKUP($A20,'EV UpFlex'!$A$2:$Y$32,E$1+2)</f>
        <v>7.8348512866933923E-2</v>
      </c>
      <c r="F20" s="1">
        <f>('[1]UpFlex, Summer'!F20*(1+[1]Main!$B$4)^(Main!$B$5-2020))+VLOOKUP($A20,'EV UpFlex'!$A$2:$Y$32,F$1+2)</f>
        <v>0.11388494116125696</v>
      </c>
      <c r="G20" s="1">
        <f>('[1]UpFlex, Summer'!G20*(1+[1]Main!$B$4)^(Main!$B$5-2020))+VLOOKUP($A20,'EV UpFlex'!$A$2:$Y$32,G$1+2)</f>
        <v>8.8138562006983071E-2</v>
      </c>
      <c r="H20" s="1">
        <f>('[1]UpFlex, Summer'!H20*(1+[1]Main!$B$4)^(Main!$B$5-2020))+VLOOKUP($A20,'EV UpFlex'!$A$2:$Y$32,H$1+2)</f>
        <v>0.10957763481184535</v>
      </c>
      <c r="I20" s="1">
        <f>('[1]UpFlex, Summer'!I20*(1+[1]Main!$B$4)^(Main!$B$5-2020))+VLOOKUP($A20,'EV UpFlex'!$A$2:$Y$32,I$1+2)</f>
        <v>0.12019870037501618</v>
      </c>
      <c r="J20" s="1">
        <f>('[1]UpFlex, Summer'!J20*(1+[1]Main!$B$4)^(Main!$B$5-2020))+VLOOKUP($A20,'EV UpFlex'!$A$2:$Y$32,J$1+2)</f>
        <v>8.4625695073063514E-2</v>
      </c>
      <c r="K20" s="1">
        <f>('[1]UpFlex, Summer'!K20*(1+[1]Main!$B$4)^(Main!$B$5-2020))+VLOOKUP($A20,'EV UpFlex'!$A$2:$Y$32,K$1+2)</f>
        <v>8.8936279581016423E-2</v>
      </c>
      <c r="L20" s="1">
        <f>('[1]UpFlex, Summer'!L20*(1+[1]Main!$B$4)^(Main!$B$5-2020))+VLOOKUP($A20,'EV UpFlex'!$A$2:$Y$32,L$1+2)</f>
        <v>0.11120457131772925</v>
      </c>
      <c r="M20" s="1">
        <f>('[1]UpFlex, Summer'!M20*(1+[1]Main!$B$4)^(Main!$B$5-2020))+VLOOKUP($A20,'EV UpFlex'!$A$2:$Y$32,M$1+2)</f>
        <v>9.6144271304797649E-2</v>
      </c>
      <c r="N20" s="1">
        <f>('[1]UpFlex, Summer'!N20*(1+[1]Main!$B$4)^(Main!$B$5-2020))+VLOOKUP($A20,'EV UpFlex'!$A$2:$Y$32,N$1+2)</f>
        <v>0.10927372300530198</v>
      </c>
      <c r="O20" s="1">
        <f>('[1]UpFlex, Summer'!O20*(1+[1]Main!$B$4)^(Main!$B$5-2020))+VLOOKUP($A20,'EV UpFlex'!$A$2:$Y$32,O$1+2)</f>
        <v>0.10174405793353164</v>
      </c>
      <c r="P20" s="1">
        <f>('[1]UpFlex, Summer'!P20*(1+[1]Main!$B$4)^(Main!$B$5-2020))+VLOOKUP($A20,'EV UpFlex'!$A$2:$Y$32,P$1+2)</f>
        <v>8.1728540023276869E-2</v>
      </c>
      <c r="Q20" s="1">
        <f>('[1]UpFlex, Summer'!Q20*(1+[1]Main!$B$4)^(Main!$B$5-2020))+VLOOKUP($A20,'EV UpFlex'!$A$2:$Y$32,Q$1+2)</f>
        <v>0.14246904823483775</v>
      </c>
      <c r="R20" s="1">
        <f>('[1]UpFlex, Summer'!R20*(1+[1]Main!$B$4)^(Main!$B$5-2020))+VLOOKUP($A20,'EV UpFlex'!$A$2:$Y$32,R$1+2)</f>
        <v>0.1083077266261477</v>
      </c>
      <c r="S20" s="1">
        <f>('[1]UpFlex, Summer'!S20*(1+[1]Main!$B$4)^(Main!$B$5-2020))+VLOOKUP($A20,'EV UpFlex'!$A$2:$Y$32,S$1+2)</f>
        <v>9.5714114832535904E-2</v>
      </c>
      <c r="T20" s="1">
        <f>('[1]UpFlex, Summer'!T20*(1+[1]Main!$B$4)^(Main!$B$5-2020))+VLOOKUP($A20,'EV UpFlex'!$A$2:$Y$32,T$1+2)</f>
        <v>0.10871258890469418</v>
      </c>
      <c r="U20" s="1">
        <f>('[1]UpFlex, Summer'!U20*(1+[1]Main!$B$4)^(Main!$B$5-2020))+VLOOKUP($A20,'EV UpFlex'!$A$2:$Y$32,U$1+2)</f>
        <v>8.1583977757661977E-2</v>
      </c>
      <c r="V20" s="1">
        <f>('[1]UpFlex, Summer'!V20*(1+[1]Main!$B$4)^(Main!$B$5-2020))+VLOOKUP($A20,'EV UpFlex'!$A$2:$Y$32,V$1+2)</f>
        <v>0.1137971485839907</v>
      </c>
      <c r="W20" s="1">
        <f>('[1]UpFlex, Summer'!W20*(1+[1]Main!$B$4)^(Main!$B$5-2020))+VLOOKUP($A20,'EV UpFlex'!$A$2:$Y$32,W$1+2)</f>
        <v>0.10120814043708781</v>
      </c>
      <c r="X20" s="1">
        <f>('[1]UpFlex, Summer'!X20*(1+[1]Main!$B$4)^(Main!$B$5-2020))+VLOOKUP($A20,'EV UpFlex'!$A$2:$Y$32,X$1+2)</f>
        <v>5.7876218802534594E-2</v>
      </c>
      <c r="Y20" s="1">
        <f>('[1]UpFlex, Summer'!Y20*(1+[1]Main!$B$4)^(Main!$B$5-2020))+VLOOKUP($A20,'EV UpFlex'!$A$2:$Y$32,Y$1+2)</f>
        <v>2.8772319927583091E-2</v>
      </c>
    </row>
    <row r="21" spans="1:25" x14ac:dyDescent="0.25">
      <c r="A21">
        <v>42</v>
      </c>
      <c r="B21" s="1">
        <f>('[1]UpFlex, Summer'!B21*(1+[1]Main!$B$4)^(Main!$B$5-2020))+VLOOKUP($A21,'EV UpFlex'!$A$2:$Y$32,B$1+2)</f>
        <v>2.3737727255706549</v>
      </c>
      <c r="C21" s="1">
        <f>('[1]UpFlex, Summer'!C21*(1+[1]Main!$B$4)^(Main!$B$5-2020))+VLOOKUP($A21,'EV UpFlex'!$A$2:$Y$32,C$1+2)</f>
        <v>2.6555682154361508</v>
      </c>
      <c r="D21" s="1">
        <f>('[1]UpFlex, Summer'!D21*(1+[1]Main!$B$4)^(Main!$B$5-2020))+VLOOKUP($A21,'EV UpFlex'!$A$2:$Y$32,D$1+2)</f>
        <v>3.1501824188225953</v>
      </c>
      <c r="E21" s="1">
        <f>('[1]UpFlex, Summer'!E21*(1+[1]Main!$B$4)^(Main!$B$5-2020))+VLOOKUP($A21,'EV UpFlex'!$A$2:$Y$32,E$1+2)</f>
        <v>3.5632665937136303</v>
      </c>
      <c r="F21" s="1">
        <f>('[1]UpFlex, Summer'!F21*(1+[1]Main!$B$4)^(Main!$B$5-2020))+VLOOKUP($A21,'EV UpFlex'!$A$2:$Y$32,F$1+2)</f>
        <v>3.9780336000991054</v>
      </c>
      <c r="G21" s="1">
        <f>('[1]UpFlex, Summer'!G21*(1+[1]Main!$B$4)^(Main!$B$5-2020))+VLOOKUP($A21,'EV UpFlex'!$A$2:$Y$32,G$1+2)</f>
        <v>4.1842038967311366</v>
      </c>
      <c r="H21" s="1">
        <f>('[1]UpFlex, Summer'!H21*(1+[1]Main!$B$4)^(Main!$B$5-2020))+VLOOKUP($A21,'EV UpFlex'!$A$2:$Y$32,H$1+2)</f>
        <v>4.1430416814041138</v>
      </c>
      <c r="I21" s="1">
        <f>('[1]UpFlex, Summer'!I21*(1+[1]Main!$B$4)^(Main!$B$5-2020))+VLOOKUP($A21,'EV UpFlex'!$A$2:$Y$32,I$1+2)</f>
        <v>5.7300746887508263</v>
      </c>
      <c r="J21" s="1">
        <f>('[1]UpFlex, Summer'!J21*(1+[1]Main!$B$4)^(Main!$B$5-2020))+VLOOKUP($A21,'EV UpFlex'!$A$2:$Y$32,J$1+2)</f>
        <v>5.2940346169762398</v>
      </c>
      <c r="K21" s="1">
        <f>('[1]UpFlex, Summer'!K21*(1+[1]Main!$B$4)^(Main!$B$5-2020))+VLOOKUP($A21,'EV UpFlex'!$A$2:$Y$32,K$1+2)</f>
        <v>6.0830463128818391</v>
      </c>
      <c r="L21" s="1">
        <f>('[1]UpFlex, Summer'!L21*(1+[1]Main!$B$4)^(Main!$B$5-2020))+VLOOKUP($A21,'EV UpFlex'!$A$2:$Y$32,L$1+2)</f>
        <v>6.1196137219541917</v>
      </c>
      <c r="M21" s="1">
        <f>('[1]UpFlex, Summer'!M21*(1+[1]Main!$B$4)^(Main!$B$5-2020))+VLOOKUP($A21,'EV UpFlex'!$A$2:$Y$32,M$1+2)</f>
        <v>6.1010733925446798</v>
      </c>
      <c r="N21" s="1">
        <f>('[1]UpFlex, Summer'!N21*(1+[1]Main!$B$4)^(Main!$B$5-2020))+VLOOKUP($A21,'EV UpFlex'!$A$2:$Y$32,N$1+2)</f>
        <v>5.7089286930204013</v>
      </c>
      <c r="O21" s="1">
        <f>('[1]UpFlex, Summer'!O21*(1+[1]Main!$B$4)^(Main!$B$5-2020))+VLOOKUP($A21,'EV UpFlex'!$A$2:$Y$32,O$1+2)</f>
        <v>5.4695385979851139</v>
      </c>
      <c r="P21" s="1">
        <f>('[1]UpFlex, Summer'!P21*(1+[1]Main!$B$4)^(Main!$B$5-2020))+VLOOKUP($A21,'EV UpFlex'!$A$2:$Y$32,P$1+2)</f>
        <v>5.2783155630621206</v>
      </c>
      <c r="Q21" s="1">
        <f>('[1]UpFlex, Summer'!Q21*(1+[1]Main!$B$4)^(Main!$B$5-2020))+VLOOKUP($A21,'EV UpFlex'!$A$2:$Y$32,Q$1+2)</f>
        <v>5.0098084517267241</v>
      </c>
      <c r="R21" s="1">
        <f>('[1]UpFlex, Summer'!R21*(1+[1]Main!$B$4)^(Main!$B$5-2020))+VLOOKUP($A21,'EV UpFlex'!$A$2:$Y$32,R$1+2)</f>
        <v>4.8169474875585321</v>
      </c>
      <c r="S21" s="1">
        <f>('[1]UpFlex, Summer'!S21*(1+[1]Main!$B$4)^(Main!$B$5-2020))+VLOOKUP($A21,'EV UpFlex'!$A$2:$Y$32,S$1+2)</f>
        <v>4.6991755314593302</v>
      </c>
      <c r="T21" s="1">
        <f>('[1]UpFlex, Summer'!T21*(1+[1]Main!$B$4)^(Main!$B$5-2020))+VLOOKUP($A21,'EV UpFlex'!$A$2:$Y$32,T$1+2)</f>
        <v>3.617328705889403</v>
      </c>
      <c r="U21" s="1">
        <f>('[1]UpFlex, Summer'!U21*(1+[1]Main!$B$4)^(Main!$B$5-2020))+VLOOKUP($A21,'EV UpFlex'!$A$2:$Y$32,U$1+2)</f>
        <v>3.6656916480157609</v>
      </c>
      <c r="V21" s="1">
        <f>('[1]UpFlex, Summer'!V21*(1+[1]Main!$B$4)^(Main!$B$5-2020))+VLOOKUP($A21,'EV UpFlex'!$A$2:$Y$32,V$1+2)</f>
        <v>3.8621147201585257</v>
      </c>
      <c r="W21" s="1">
        <f>('[1]UpFlex, Summer'!W21*(1+[1]Main!$B$4)^(Main!$B$5-2020))+VLOOKUP($A21,'EV UpFlex'!$A$2:$Y$32,W$1+2)</f>
        <v>4.1778659996664782</v>
      </c>
      <c r="X21" s="1">
        <f>('[1]UpFlex, Summer'!X21*(1+[1]Main!$B$4)^(Main!$B$5-2020))+VLOOKUP($A21,'EV UpFlex'!$A$2:$Y$32,X$1+2)</f>
        <v>2.2106998166792646</v>
      </c>
      <c r="Y21" s="1">
        <f>('[1]UpFlex, Summer'!Y21*(1+[1]Main!$B$4)^(Main!$B$5-2020))+VLOOKUP($A21,'EV UpFlex'!$A$2:$Y$32,Y$1+2)</f>
        <v>2.2478780249317376</v>
      </c>
    </row>
    <row r="22" spans="1:25" x14ac:dyDescent="0.25">
      <c r="A22">
        <v>55</v>
      </c>
      <c r="B22" s="1">
        <f>('[1]UpFlex, Summer'!B22*(1+[1]Main!$B$4)^(Main!$B$5-2020))+VLOOKUP($A22,'EV UpFlex'!$A$2:$Y$32,B$1+2)</f>
        <v>0.58773826845984745</v>
      </c>
      <c r="C22" s="1">
        <f>('[1]UpFlex, Summer'!C22*(1+[1]Main!$B$4)^(Main!$B$5-2020))+VLOOKUP($A22,'EV UpFlex'!$A$2:$Y$32,C$1+2)</f>
        <v>0.70866260571576367</v>
      </c>
      <c r="D22" s="1">
        <f>('[1]UpFlex, Summer'!D22*(1+[1]Main!$B$4)^(Main!$B$5-2020))+VLOOKUP($A22,'EV UpFlex'!$A$2:$Y$32,D$1+2)</f>
        <v>0.79404350575455851</v>
      </c>
      <c r="E22" s="1">
        <f>('[1]UpFlex, Summer'!E22*(1+[1]Main!$B$4)^(Main!$B$5-2020))+VLOOKUP($A22,'EV UpFlex'!$A$2:$Y$32,E$1+2)</f>
        <v>0.93450680072416925</v>
      </c>
      <c r="F22" s="1">
        <f>('[1]UpFlex, Summer'!F22*(1+[1]Main!$B$4)^(Main!$B$5-2020))+VLOOKUP($A22,'EV UpFlex'!$A$2:$Y$32,F$1+2)</f>
        <v>1.0597050821156087</v>
      </c>
      <c r="G22" s="1">
        <f>('[1]UpFlex, Summer'!G22*(1+[1]Main!$B$4)^(Main!$B$5-2020))+VLOOKUP($A22,'EV UpFlex'!$A$2:$Y$32,G$1+2)</f>
        <v>1.1259715673089359</v>
      </c>
      <c r="H22" s="1">
        <f>('[1]UpFlex, Summer'!H22*(1+[1]Main!$B$4)^(Main!$B$5-2020))+VLOOKUP($A22,'EV UpFlex'!$A$2:$Y$32,H$1+2)</f>
        <v>1.2049111030647877</v>
      </c>
      <c r="I22" s="1">
        <f>('[1]UpFlex, Summer'!I22*(1+[1]Main!$B$4)^(Main!$B$5-2020))+VLOOKUP($A22,'EV UpFlex'!$A$2:$Y$32,I$1+2)</f>
        <v>1.7416197258502526</v>
      </c>
      <c r="J22" s="1">
        <f>('[1]UpFlex, Summer'!J22*(1+[1]Main!$B$4)^(Main!$B$5-2020))+VLOOKUP($A22,'EV UpFlex'!$A$2:$Y$32,J$1+2)</f>
        <v>1.6350908431397908</v>
      </c>
      <c r="K22" s="1">
        <f>('[1]UpFlex, Summer'!K22*(1+[1]Main!$B$4)^(Main!$B$5-2020))+VLOOKUP($A22,'EV UpFlex'!$A$2:$Y$32,K$1+2)</f>
        <v>1.8625459614638564</v>
      </c>
      <c r="L22" s="1">
        <f>('[1]UpFlex, Summer'!L22*(1+[1]Main!$B$4)^(Main!$B$5-2020))+VLOOKUP($A22,'EV UpFlex'!$A$2:$Y$32,L$1+2)</f>
        <v>1.8691713125565763</v>
      </c>
      <c r="M22" s="1">
        <f>('[1]UpFlex, Summer'!M22*(1+[1]Main!$B$4)^(Main!$B$5-2020))+VLOOKUP($A22,'EV UpFlex'!$A$2:$Y$32,M$1+2)</f>
        <v>1.8461306323548432</v>
      </c>
      <c r="N22" s="1">
        <f>('[1]UpFlex, Summer'!N22*(1+[1]Main!$B$4)^(Main!$B$5-2020))+VLOOKUP($A22,'EV UpFlex'!$A$2:$Y$32,N$1+2)</f>
        <v>1.7390700788827109</v>
      </c>
      <c r="O22" s="1">
        <f>('[1]UpFlex, Summer'!O22*(1+[1]Main!$B$4)^(Main!$B$5-2020))+VLOOKUP($A22,'EV UpFlex'!$A$2:$Y$32,O$1+2)</f>
        <v>1.6573573037630935</v>
      </c>
      <c r="P22" s="1">
        <f>('[1]UpFlex, Summer'!P22*(1+[1]Main!$B$4)^(Main!$B$5-2020))+VLOOKUP($A22,'EV UpFlex'!$A$2:$Y$32,P$1+2)</f>
        <v>1.5759352243631193</v>
      </c>
      <c r="Q22" s="1">
        <f>('[1]UpFlex, Summer'!Q22*(1+[1]Main!$B$4)^(Main!$B$5-2020))+VLOOKUP($A22,'EV UpFlex'!$A$2:$Y$32,Q$1+2)</f>
        <v>1.4653871524634685</v>
      </c>
      <c r="R22" s="1">
        <f>('[1]UpFlex, Summer'!R22*(1+[1]Main!$B$4)^(Main!$B$5-2020))+VLOOKUP($A22,'EV UpFlex'!$A$2:$Y$32,R$1+2)</f>
        <v>1.413370535367904</v>
      </c>
      <c r="S22" s="1">
        <f>('[1]UpFlex, Summer'!S22*(1+[1]Main!$B$4)^(Main!$B$5-2020))+VLOOKUP($A22,'EV UpFlex'!$A$2:$Y$32,S$1+2)</f>
        <v>1.3475001913875599</v>
      </c>
      <c r="T22" s="1">
        <f>('[1]UpFlex, Summer'!T22*(1+[1]Main!$B$4)^(Main!$B$5-2020))+VLOOKUP($A22,'EV UpFlex'!$A$2:$Y$32,T$1+2)</f>
        <v>1.0382363869132292</v>
      </c>
      <c r="U22" s="1">
        <f>('[1]UpFlex, Summer'!U22*(1+[1]Main!$B$4)^(Main!$B$5-2020))+VLOOKUP($A22,'EV UpFlex'!$A$2:$Y$32,U$1+2)</f>
        <v>1.101950053019527</v>
      </c>
      <c r="V22" s="1">
        <f>('[1]UpFlex, Summer'!V22*(1+[1]Main!$B$4)^(Main!$B$5-2020))+VLOOKUP($A22,'EV UpFlex'!$A$2:$Y$32,V$1+2)</f>
        <v>1.173205517910255</v>
      </c>
      <c r="W22" s="1">
        <f>('[1]UpFlex, Summer'!W22*(1+[1]Main!$B$4)^(Main!$B$5-2020))+VLOOKUP($A22,'EV UpFlex'!$A$2:$Y$32,W$1+2)</f>
        <v>1.2876969908185698</v>
      </c>
      <c r="X22" s="1">
        <f>('[1]UpFlex, Summer'!X22*(1+[1]Main!$B$4)^(Main!$B$5-2020))+VLOOKUP($A22,'EV UpFlex'!$A$2:$Y$32,X$1+2)</f>
        <v>0.62067901331953967</v>
      </c>
      <c r="Y22" s="1">
        <f>('[1]UpFlex, Summer'!Y22*(1+[1]Main!$B$4)^(Main!$B$5-2020))+VLOOKUP($A22,'EV UpFlex'!$A$2:$Y$32,Y$1+2)</f>
        <v>0.60155819087029627</v>
      </c>
    </row>
    <row r="23" spans="1:25" x14ac:dyDescent="0.25">
      <c r="A23">
        <v>68</v>
      </c>
      <c r="B23" s="1">
        <f>('[1]UpFlex, Summer'!B23*(1+[1]Main!$B$4)^(Main!$B$5-2020))+VLOOKUP($A23,'EV UpFlex'!$A$2:$Y$32,B$1+2)</f>
        <v>0.49320565188704252</v>
      </c>
      <c r="C23" s="1">
        <f>('[1]UpFlex, Summer'!C23*(1+[1]Main!$B$4)^(Main!$B$5-2020))+VLOOKUP($A23,'EV UpFlex'!$A$2:$Y$32,C$1+2)</f>
        <v>0.58700954429619823</v>
      </c>
      <c r="D23" s="1">
        <f>('[1]UpFlex, Summer'!D23*(1+[1]Main!$B$4)^(Main!$B$5-2020))+VLOOKUP($A23,'EV UpFlex'!$A$2:$Y$32,D$1+2)</f>
        <v>0.6934438764463986</v>
      </c>
      <c r="E23" s="1">
        <f>('[1]UpFlex, Summer'!E23*(1+[1]Main!$B$4)^(Main!$B$5-2020))+VLOOKUP($A23,'EV UpFlex'!$A$2:$Y$32,E$1+2)</f>
        <v>0.81501350013707485</v>
      </c>
      <c r="F23" s="1">
        <f>('[1]UpFlex, Summer'!F23*(1+[1]Main!$B$4)^(Main!$B$5-2020))+VLOOKUP($A23,'EV UpFlex'!$A$2:$Y$32,F$1+2)</f>
        <v>0.92122349625759736</v>
      </c>
      <c r="G23" s="1">
        <f>('[1]UpFlex, Summer'!G23*(1+[1]Main!$B$4)^(Main!$B$5-2020))+VLOOKUP($A23,'EV UpFlex'!$A$2:$Y$32,G$1+2)</f>
        <v>0.97867418809776296</v>
      </c>
      <c r="H23" s="1">
        <f>('[1]UpFlex, Summer'!H23*(1+[1]Main!$B$4)^(Main!$B$5-2020))+VLOOKUP($A23,'EV UpFlex'!$A$2:$Y$32,H$1+2)</f>
        <v>0.95185330961583503</v>
      </c>
      <c r="I23" s="1">
        <f>('[1]UpFlex, Summer'!I23*(1+[1]Main!$B$4)^(Main!$B$5-2020))+VLOOKUP($A23,'EV UpFlex'!$A$2:$Y$32,I$1+2)</f>
        <v>1.3832803297502265</v>
      </c>
      <c r="J23" s="1">
        <f>('[1]UpFlex, Summer'!J23*(1+[1]Main!$B$4)^(Main!$B$5-2020))+VLOOKUP($A23,'EV UpFlex'!$A$2:$Y$32,J$1+2)</f>
        <v>1.2436582555228892</v>
      </c>
      <c r="K23" s="1">
        <f>('[1]UpFlex, Summer'!K23*(1+[1]Main!$B$4)^(Main!$B$5-2020))+VLOOKUP($A23,'EV UpFlex'!$A$2:$Y$32,K$1+2)</f>
        <v>1.45590643863423</v>
      </c>
      <c r="L23" s="1">
        <f>('[1]UpFlex, Summer'!L23*(1+[1]Main!$B$4)^(Main!$B$5-2020))+VLOOKUP($A23,'EV UpFlex'!$A$2:$Y$32,L$1+2)</f>
        <v>1.4687625229482093</v>
      </c>
      <c r="M23" s="1">
        <f>('[1]UpFlex, Summer'!M23*(1+[1]Main!$B$4)^(Main!$B$5-2020))+VLOOKUP($A23,'EV UpFlex'!$A$2:$Y$32,M$1+2)</f>
        <v>1.4434183227671669</v>
      </c>
      <c r="N23" s="1">
        <f>('[1]UpFlex, Summer'!N23*(1+[1]Main!$B$4)^(Main!$B$5-2020))+VLOOKUP($A23,'EV UpFlex'!$A$2:$Y$32,N$1+2)</f>
        <v>1.3360306465742275</v>
      </c>
      <c r="O23" s="1">
        <f>('[1]UpFlex, Summer'!O23*(1+[1]Main!$B$4)^(Main!$B$5-2020))+VLOOKUP($A23,'EV UpFlex'!$A$2:$Y$32,O$1+2)</f>
        <v>1.2761153355694428</v>
      </c>
      <c r="P23" s="1">
        <f>('[1]UpFlex, Summer'!P23*(1+[1]Main!$B$4)^(Main!$B$5-2020))+VLOOKUP($A23,'EV UpFlex'!$A$2:$Y$32,P$1+2)</f>
        <v>1.2366980848258762</v>
      </c>
      <c r="Q23" s="1">
        <f>('[1]UpFlex, Summer'!Q23*(1+[1]Main!$B$4)^(Main!$B$5-2020))+VLOOKUP($A23,'EV UpFlex'!$A$2:$Y$32,Q$1+2)</f>
        <v>1.1735651997877281</v>
      </c>
      <c r="R23" s="1">
        <f>('[1]UpFlex, Summer'!R23*(1+[1]Main!$B$4)^(Main!$B$5-2020))+VLOOKUP($A23,'EV UpFlex'!$A$2:$Y$32,R$1+2)</f>
        <v>1.1258066972660676</v>
      </c>
      <c r="S23" s="1">
        <f>('[1]UpFlex, Summer'!S23*(1+[1]Main!$B$4)^(Main!$B$5-2020))+VLOOKUP($A23,'EV UpFlex'!$A$2:$Y$32,S$1+2)</f>
        <v>1.0915961321555026</v>
      </c>
      <c r="T23" s="1">
        <f>('[1]UpFlex, Summer'!T23*(1+[1]Main!$B$4)^(Main!$B$5-2020))+VLOOKUP($A23,'EV UpFlex'!$A$2:$Y$32,T$1+2)</f>
        <v>0.81252215729071853</v>
      </c>
      <c r="U23" s="1">
        <f>('[1]UpFlex, Summer'!U23*(1+[1]Main!$B$4)^(Main!$B$5-2020))+VLOOKUP($A23,'EV UpFlex'!$A$2:$Y$32,U$1+2)</f>
        <v>0.85416376560726759</v>
      </c>
      <c r="V23" s="1">
        <f>('[1]UpFlex, Summer'!V23*(1+[1]Main!$B$4)^(Main!$B$5-2020))+VLOOKUP($A23,'EV UpFlex'!$A$2:$Y$32,V$1+2)</f>
        <v>0.8963481571758698</v>
      </c>
      <c r="W23" s="1">
        <f>('[1]UpFlex, Summer'!W23*(1+[1]Main!$B$4)^(Main!$B$5-2020))+VLOOKUP($A23,'EV UpFlex'!$A$2:$Y$32,W$1+2)</f>
        <v>0.95880204311922934</v>
      </c>
      <c r="X23" s="1">
        <f>('[1]UpFlex, Summer'!X23*(1+[1]Main!$B$4)^(Main!$B$5-2020))+VLOOKUP($A23,'EV UpFlex'!$A$2:$Y$32,X$1+2)</f>
        <v>0.42708908911048427</v>
      </c>
      <c r="Y23" s="1">
        <f>('[1]UpFlex, Summer'!Y23*(1+[1]Main!$B$4)^(Main!$B$5-2020))+VLOOKUP($A23,'EV UpFlex'!$A$2:$Y$32,Y$1+2)</f>
        <v>0.44323635148616325</v>
      </c>
    </row>
    <row r="24" spans="1:25" x14ac:dyDescent="0.25">
      <c r="A24">
        <v>72</v>
      </c>
      <c r="B24" s="1">
        <f>('[1]UpFlex, Summer'!B24*(1+[1]Main!$B$4)^(Main!$B$5-2020))+VLOOKUP($A24,'EV UpFlex'!$A$2:$Y$32,B$1+2)</f>
        <v>8.5048185898728335</v>
      </c>
      <c r="C24" s="1">
        <f>('[1]UpFlex, Summer'!C24*(1+[1]Main!$B$4)^(Main!$B$5-2020))+VLOOKUP($A24,'EV UpFlex'!$A$2:$Y$32,C$1+2)</f>
        <v>9.2395329250712219</v>
      </c>
      <c r="D24" s="1">
        <f>('[1]UpFlex, Summer'!D24*(1+[1]Main!$B$4)^(Main!$B$5-2020))+VLOOKUP($A24,'EV UpFlex'!$A$2:$Y$32,D$1+2)</f>
        <v>9.9698781187532663</v>
      </c>
      <c r="E24" s="1">
        <f>('[1]UpFlex, Summer'!E24*(1+[1]Main!$B$4)^(Main!$B$5-2020))+VLOOKUP($A24,'EV UpFlex'!$A$2:$Y$32,E$1+2)</f>
        <v>11.435906023773166</v>
      </c>
      <c r="F24" s="1">
        <f>('[1]UpFlex, Summer'!F24*(1+[1]Main!$B$4)^(Main!$B$5-2020))+VLOOKUP($A24,'EV UpFlex'!$A$2:$Y$32,F$1+2)</f>
        <v>12.293694241577494</v>
      </c>
      <c r="G24" s="1">
        <f>('[1]UpFlex, Summer'!G24*(1+[1]Main!$B$4)^(Main!$B$5-2020))+VLOOKUP($A24,'EV UpFlex'!$A$2:$Y$32,G$1+2)</f>
        <v>13.322545898972184</v>
      </c>
      <c r="H24" s="1">
        <f>('[1]UpFlex, Summer'!H24*(1+[1]Main!$B$4)^(Main!$B$5-2020))+VLOOKUP($A24,'EV UpFlex'!$A$2:$Y$32,H$1+2)</f>
        <v>12.120980870006518</v>
      </c>
      <c r="I24" s="1">
        <f>('[1]UpFlex, Summer'!I24*(1+[1]Main!$B$4)^(Main!$B$5-2020))+VLOOKUP($A24,'EV UpFlex'!$A$2:$Y$32,I$1+2)</f>
        <v>15.193128930177313</v>
      </c>
      <c r="J24" s="1">
        <f>('[1]UpFlex, Summer'!J24*(1+[1]Main!$B$4)^(Main!$B$5-2020))+VLOOKUP($A24,'EV UpFlex'!$A$2:$Y$32,J$1+2)</f>
        <v>14.22775286080847</v>
      </c>
      <c r="K24" s="1">
        <f>('[1]UpFlex, Summer'!K24*(1+[1]Main!$B$4)^(Main!$B$5-2020))+VLOOKUP($A24,'EV UpFlex'!$A$2:$Y$32,K$1+2)</f>
        <v>16.239066404419148</v>
      </c>
      <c r="L24" s="1">
        <f>('[1]UpFlex, Summer'!L24*(1+[1]Main!$B$4)^(Main!$B$5-2020))+VLOOKUP($A24,'EV UpFlex'!$A$2:$Y$32,L$1+2)</f>
        <v>16.821797798546736</v>
      </c>
      <c r="M24" s="1">
        <f>('[1]UpFlex, Summer'!M24*(1+[1]Main!$B$4)^(Main!$B$5-2020))+VLOOKUP($A24,'EV UpFlex'!$A$2:$Y$32,M$1+2)</f>
        <v>16.852301211825104</v>
      </c>
      <c r="N24" s="1">
        <f>('[1]UpFlex, Summer'!N24*(1+[1]Main!$B$4)^(Main!$B$5-2020))+VLOOKUP($A24,'EV UpFlex'!$A$2:$Y$32,N$1+2)</f>
        <v>16.354802487907126</v>
      </c>
      <c r="O24" s="1">
        <f>('[1]UpFlex, Summer'!O24*(1+[1]Main!$B$4)^(Main!$B$5-2020))+VLOOKUP($A24,'EV UpFlex'!$A$2:$Y$32,O$1+2)</f>
        <v>16.048268093033318</v>
      </c>
      <c r="P24" s="1">
        <f>('[1]UpFlex, Summer'!P24*(1+[1]Main!$B$4)^(Main!$B$5-2020))+VLOOKUP($A24,'EV UpFlex'!$A$2:$Y$32,P$1+2)</f>
        <v>15.80587521169894</v>
      </c>
      <c r="Q24" s="1">
        <f>('[1]UpFlex, Summer'!Q24*(1+[1]Main!$B$4)^(Main!$B$5-2020))+VLOOKUP($A24,'EV UpFlex'!$A$2:$Y$32,Q$1+2)</f>
        <v>14.922000797684827</v>
      </c>
      <c r="R24" s="1">
        <f>('[1]UpFlex, Summer'!R24*(1+[1]Main!$B$4)^(Main!$B$5-2020))+VLOOKUP($A24,'EV UpFlex'!$A$2:$Y$32,R$1+2)</f>
        <v>14.480712187088891</v>
      </c>
      <c r="S24" s="1">
        <f>('[1]UpFlex, Summer'!S24*(1+[1]Main!$B$4)^(Main!$B$5-2020))+VLOOKUP($A24,'EV UpFlex'!$A$2:$Y$32,S$1+2)</f>
        <v>13.717354048711126</v>
      </c>
      <c r="T24" s="1">
        <f>('[1]UpFlex, Summer'!T24*(1+[1]Main!$B$4)^(Main!$B$5-2020))+VLOOKUP($A24,'EV UpFlex'!$A$2:$Y$32,T$1+2)</f>
        <v>10.115244564465328</v>
      </c>
      <c r="U24" s="1">
        <f>('[1]UpFlex, Summer'!U24*(1+[1]Main!$B$4)^(Main!$B$5-2020))+VLOOKUP($A24,'EV UpFlex'!$A$2:$Y$32,U$1+2)</f>
        <v>10.22512557666913</v>
      </c>
      <c r="V24" s="1">
        <f>('[1]UpFlex, Summer'!V24*(1+[1]Main!$B$4)^(Main!$B$5-2020))+VLOOKUP($A24,'EV UpFlex'!$A$2:$Y$32,V$1+2)</f>
        <v>11.517099338418873</v>
      </c>
      <c r="W24" s="1">
        <f>('[1]UpFlex, Summer'!W24*(1+[1]Main!$B$4)^(Main!$B$5-2020))+VLOOKUP($A24,'EV UpFlex'!$A$2:$Y$32,W$1+2)</f>
        <v>12.390286075916141</v>
      </c>
      <c r="X24" s="1">
        <f>('[1]UpFlex, Summer'!X24*(1+[1]Main!$B$4)^(Main!$B$5-2020))+VLOOKUP($A24,'EV UpFlex'!$A$2:$Y$32,X$1+2)</f>
        <v>7.4590746645019399</v>
      </c>
      <c r="Y24" s="1">
        <f>('[1]UpFlex, Summer'!Y24*(1+[1]Main!$B$4)^(Main!$B$5-2020))+VLOOKUP($A24,'EV UpFlex'!$A$2:$Y$32,Y$1+2)</f>
        <v>7.3571782462838655</v>
      </c>
    </row>
    <row r="25" spans="1:25" x14ac:dyDescent="0.25">
      <c r="A25">
        <v>103</v>
      </c>
      <c r="B25" s="1">
        <f>('[1]UpFlex, Summer'!B25*(1+[1]Main!$B$4)^(Main!$B$5-2020))+VLOOKUP($A25,'EV UpFlex'!$A$2:$Y$32,B$1+2)</f>
        <v>6.1225149565797397</v>
      </c>
      <c r="C25" s="1">
        <f>('[1]UpFlex, Summer'!C25*(1+[1]Main!$B$4)^(Main!$B$5-2020))+VLOOKUP($A25,'EV UpFlex'!$A$2:$Y$32,C$1+2)</f>
        <v>6.8012518639807329</v>
      </c>
      <c r="D25" s="1">
        <f>('[1]UpFlex, Summer'!D25*(1+[1]Main!$B$4)^(Main!$B$5-2020))+VLOOKUP($A25,'EV UpFlex'!$A$2:$Y$32,D$1+2)</f>
        <v>8.2879601968499461</v>
      </c>
      <c r="E25" s="1">
        <f>('[1]UpFlex, Summer'!E25*(1+[1]Main!$B$4)^(Main!$B$5-2020))+VLOOKUP($A25,'EV UpFlex'!$A$2:$Y$32,E$1+2)</f>
        <v>9.4000614526836443</v>
      </c>
      <c r="F25" s="1">
        <f>('[1]UpFlex, Summer'!F25*(1+[1]Main!$B$4)^(Main!$B$5-2020))+VLOOKUP($A25,'EV UpFlex'!$A$2:$Y$32,F$1+2)</f>
        <v>10.444726964292755</v>
      </c>
      <c r="G25" s="1">
        <f>('[1]UpFlex, Summer'!G25*(1+[1]Main!$B$4)^(Main!$B$5-2020))+VLOOKUP($A25,'EV UpFlex'!$A$2:$Y$32,G$1+2)</f>
        <v>10.998267528209752</v>
      </c>
      <c r="H25" s="1">
        <f>('[1]UpFlex, Summer'!H25*(1+[1]Main!$B$4)^(Main!$B$5-2020))+VLOOKUP($A25,'EV UpFlex'!$A$2:$Y$32,H$1+2)</f>
        <v>10.822128501292838</v>
      </c>
      <c r="I25" s="1">
        <f>('[1]UpFlex, Summer'!I25*(1+[1]Main!$B$4)^(Main!$B$5-2020))+VLOOKUP($A25,'EV UpFlex'!$A$2:$Y$32,I$1+2)</f>
        <v>15.346879923602341</v>
      </c>
      <c r="J25" s="1">
        <f>('[1]UpFlex, Summer'!J25*(1+[1]Main!$B$4)^(Main!$B$5-2020))+VLOOKUP($A25,'EV UpFlex'!$A$2:$Y$32,J$1+2)</f>
        <v>14.225752080314983</v>
      </c>
      <c r="K25" s="1">
        <f>('[1]UpFlex, Summer'!K25*(1+[1]Main!$B$4)^(Main!$B$5-2020))+VLOOKUP($A25,'EV UpFlex'!$A$2:$Y$32,K$1+2)</f>
        <v>17.140898215039975</v>
      </c>
      <c r="L25" s="1">
        <f>('[1]UpFlex, Summer'!L25*(1+[1]Main!$B$4)^(Main!$B$5-2020))+VLOOKUP($A25,'EV UpFlex'!$A$2:$Y$32,L$1+2)</f>
        <v>17.373827204918648</v>
      </c>
      <c r="M25" s="1">
        <f>('[1]UpFlex, Summer'!M25*(1+[1]Main!$B$4)^(Main!$B$5-2020))+VLOOKUP($A25,'EV UpFlex'!$A$2:$Y$32,M$1+2)</f>
        <v>17.279003972423737</v>
      </c>
      <c r="N25" s="1">
        <f>('[1]UpFlex, Summer'!N25*(1+[1]Main!$B$4)^(Main!$B$5-2020))+VLOOKUP($A25,'EV UpFlex'!$A$2:$Y$32,N$1+2)</f>
        <v>16.316764274816663</v>
      </c>
      <c r="O25" s="1">
        <f>('[1]UpFlex, Summer'!O25*(1+[1]Main!$B$4)^(Main!$B$5-2020))+VLOOKUP($A25,'EV UpFlex'!$A$2:$Y$32,O$1+2)</f>
        <v>15.792300864438674</v>
      </c>
      <c r="P25" s="1">
        <f>('[1]UpFlex, Summer'!P25*(1+[1]Main!$B$4)^(Main!$B$5-2020))+VLOOKUP($A25,'EV UpFlex'!$A$2:$Y$32,P$1+2)</f>
        <v>14.982499629740836</v>
      </c>
      <c r="Q25" s="1">
        <f>('[1]UpFlex, Summer'!Q25*(1+[1]Main!$B$4)^(Main!$B$5-2020))+VLOOKUP($A25,'EV UpFlex'!$A$2:$Y$32,Q$1+2)</f>
        <v>14.024060601632534</v>
      </c>
      <c r="R25" s="1">
        <f>('[1]UpFlex, Summer'!R25*(1+[1]Main!$B$4)^(Main!$B$5-2020))+VLOOKUP($A25,'EV UpFlex'!$A$2:$Y$32,R$1+2)</f>
        <v>13.295696626515957</v>
      </c>
      <c r="S25" s="1">
        <f>('[1]UpFlex, Summer'!S25*(1+[1]Main!$B$4)^(Main!$B$5-2020))+VLOOKUP($A25,'EV UpFlex'!$A$2:$Y$32,S$1+2)</f>
        <v>12.843738673034691</v>
      </c>
      <c r="T25" s="1">
        <f>('[1]UpFlex, Summer'!T25*(1+[1]Main!$B$4)^(Main!$B$5-2020))+VLOOKUP($A25,'EV UpFlex'!$A$2:$Y$32,T$1+2)</f>
        <v>9.4411565588687782</v>
      </c>
      <c r="U25" s="1">
        <f>('[1]UpFlex, Summer'!U25*(1+[1]Main!$B$4)^(Main!$B$5-2020))+VLOOKUP($A25,'EV UpFlex'!$A$2:$Y$32,U$1+2)</f>
        <v>9.4601216477579211</v>
      </c>
      <c r="V25" s="1">
        <f>('[1]UpFlex, Summer'!V25*(1+[1]Main!$B$4)^(Main!$B$5-2020))+VLOOKUP($A25,'EV UpFlex'!$A$2:$Y$32,V$1+2)</f>
        <v>9.7386017087450547</v>
      </c>
      <c r="W25" s="1">
        <f>('[1]UpFlex, Summer'!W25*(1+[1]Main!$B$4)^(Main!$B$5-2020))+VLOOKUP($A25,'EV UpFlex'!$A$2:$Y$32,W$1+2)</f>
        <v>10.523881724952897</v>
      </c>
      <c r="X25" s="1">
        <f>('[1]UpFlex, Summer'!X25*(1+[1]Main!$B$4)^(Main!$B$5-2020))+VLOOKUP($A25,'EV UpFlex'!$A$2:$Y$32,X$1+2)</f>
        <v>5.0251132313465021</v>
      </c>
      <c r="Y25" s="1">
        <f>('[1]UpFlex, Summer'!Y25*(1+[1]Main!$B$4)^(Main!$B$5-2020))+VLOOKUP($A25,'EV UpFlex'!$A$2:$Y$32,Y$1+2)</f>
        <v>5.2479700306535149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88F8-7B43-4F06-913B-156238B9EBAE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89.255110882890989</v>
      </c>
      <c r="C2" s="1">
        <f>'[1]CostFlex, Summer'!C2*(1+[1]Main!$B$5)^(Main!$B$5-2020)</f>
        <v>85.047658782374285</v>
      </c>
      <c r="D2" s="1">
        <f>'[1]CostFlex, Summer'!D2*(1+[1]Main!$B$5)^(Main!$B$5-2020)</f>
        <v>83.28251869443821</v>
      </c>
      <c r="E2" s="1">
        <f>'[1]CostFlex, Summer'!E2*(1+[1]Main!$B$5)^(Main!$B$5-2020)</f>
        <v>80.875509483616298</v>
      </c>
      <c r="F2" s="1">
        <f>'[1]CostFlex, Summer'!F2*(1+[1]Main!$B$5)^(Main!$B$5-2020)</f>
        <v>81.677845887223597</v>
      </c>
      <c r="G2" s="1">
        <f>'[1]CostFlex, Summer'!G2*(1+[1]Main!$B$5)^(Main!$B$5-2020)</f>
        <v>85.134311113963861</v>
      </c>
      <c r="H2" s="1">
        <f>'[1]CostFlex, Summer'!H2*(1+[1]Main!$B$5)^(Main!$B$5-2020)</f>
        <v>92.377804165730609</v>
      </c>
      <c r="I2" s="1">
        <f>'[1]CostFlex, Summer'!I2*(1+[1]Main!$B$5)^(Main!$B$5-2020)</f>
        <v>95.827850701242014</v>
      </c>
      <c r="J2" s="1">
        <f>'[1]CostFlex, Summer'!J2*(1+[1]Main!$B$5)^(Main!$B$5-2020)</f>
        <v>100</v>
      </c>
      <c r="K2" s="1">
        <f>'[1]CostFlex, Summer'!K2*(1+[1]Main!$B$5)^(Main!$B$5-2020)</f>
        <v>94.813697487082393</v>
      </c>
      <c r="L2" s="1">
        <f>'[1]CostFlex, Summer'!L2*(1+[1]Main!$B$5)^(Main!$B$5-2020)</f>
        <v>92.660226579800394</v>
      </c>
      <c r="M2" s="1">
        <f>'[1]CostFlex, Summer'!M2*(1+[1]Main!$B$5)^(Main!$B$5-2020)</f>
        <v>84.155460701562973</v>
      </c>
      <c r="N2" s="1">
        <f>'[1]CostFlex, Summer'!N2*(1+[1]Main!$B$5)^(Main!$B$5-2020)</f>
        <v>81.825475785487342</v>
      </c>
      <c r="O2" s="1">
        <f>'[1]CostFlex, Summer'!O2*(1+[1]Main!$B$5)^(Main!$B$5-2020)</f>
        <v>69.93164093841267</v>
      </c>
      <c r="P2" s="1">
        <f>'[1]CostFlex, Summer'!P2*(1+[1]Main!$B$5)^(Main!$B$5-2020)</f>
        <v>72.755865079110364</v>
      </c>
      <c r="Q2" s="1">
        <f>'[1]CostFlex, Summer'!Q2*(1+[1]Main!$B$5)^(Main!$B$5-2020)</f>
        <v>65.974517795821427</v>
      </c>
      <c r="R2" s="1">
        <f>'[1]CostFlex, Summer'!R2*(1+[1]Main!$B$5)^(Main!$B$5-2020)</f>
        <v>64.186912288584367</v>
      </c>
      <c r="S2" s="1">
        <f>'[1]CostFlex, Summer'!S2*(1+[1]Main!$B$5)^(Main!$B$5-2020)</f>
        <v>63.846721653454864</v>
      </c>
      <c r="T2" s="1">
        <f>'[1]CostFlex, Summer'!T2*(1+[1]Main!$B$5)^(Main!$B$5-2020)</f>
        <v>64.687570204435318</v>
      </c>
      <c r="U2" s="1">
        <f>'[1]CostFlex, Summer'!U2*(1+[1]Main!$B$5)^(Main!$B$5-2020)</f>
        <v>73.471549151128087</v>
      </c>
      <c r="V2" s="1">
        <f>'[1]CostFlex, Summer'!V2*(1+[1]Main!$B$5)^(Main!$B$5-2020)</f>
        <v>89.049712763567527</v>
      </c>
      <c r="W2" s="1">
        <f>'[1]CostFlex, Summer'!W2*(1+[1]Main!$B$5)^(Main!$B$5-2020)</f>
        <v>88.930966975833641</v>
      </c>
      <c r="X2" s="1">
        <f>'[1]CostFlex, Summer'!X2*(1+[1]Main!$B$5)^(Main!$B$5-2020)</f>
        <v>84.206810231393831</v>
      </c>
      <c r="Y2" s="1">
        <f>'[1]CostFlex, Summer'!Y2*(1+[1]Main!$B$5)^(Main!$B$5-2020)</f>
        <v>80.102057190538858</v>
      </c>
    </row>
    <row r="3" spans="1:25" x14ac:dyDescent="0.25">
      <c r="A3">
        <v>2</v>
      </c>
      <c r="B3" s="1">
        <f>'[1]CostFlex, Summer'!B3*(1+[1]Main!$B$5)^(Main!$B$5-2020)</f>
        <v>89.255110882890989</v>
      </c>
      <c r="C3" s="1">
        <f>'[1]CostFlex, Summer'!C3*(1+[1]Main!$B$5)^(Main!$B$5-2020)</f>
        <v>85.047658782374285</v>
      </c>
      <c r="D3" s="1">
        <f>'[1]CostFlex, Summer'!D3*(1+[1]Main!$B$5)^(Main!$B$5-2020)</f>
        <v>83.28251869443821</v>
      </c>
      <c r="E3" s="1">
        <f>'[1]CostFlex, Summer'!E3*(1+[1]Main!$B$5)^(Main!$B$5-2020)</f>
        <v>80.875509483616298</v>
      </c>
      <c r="F3" s="1">
        <f>'[1]CostFlex, Summer'!F3*(1+[1]Main!$B$5)^(Main!$B$5-2020)</f>
        <v>81.677845887223597</v>
      </c>
      <c r="G3" s="1">
        <f>'[1]CostFlex, Summer'!G3*(1+[1]Main!$B$5)^(Main!$B$5-2020)</f>
        <v>85.134311113963861</v>
      </c>
      <c r="H3" s="1">
        <f>'[1]CostFlex, Summer'!H3*(1+[1]Main!$B$5)^(Main!$B$5-2020)</f>
        <v>92.377804165730609</v>
      </c>
      <c r="I3" s="1">
        <f>'[1]CostFlex, Summer'!I3*(1+[1]Main!$B$5)^(Main!$B$5-2020)</f>
        <v>95.827850701242014</v>
      </c>
      <c r="J3" s="1">
        <f>'[1]CostFlex, Summer'!J3*(1+[1]Main!$B$5)^(Main!$B$5-2020)</f>
        <v>100</v>
      </c>
      <c r="K3" s="1">
        <f>'[1]CostFlex, Summer'!K3*(1+[1]Main!$B$5)^(Main!$B$5-2020)</f>
        <v>94.813697487082393</v>
      </c>
      <c r="L3" s="1">
        <f>'[1]CostFlex, Summer'!L3*(1+[1]Main!$B$5)^(Main!$B$5-2020)</f>
        <v>92.660226579800394</v>
      </c>
      <c r="M3" s="1">
        <f>'[1]CostFlex, Summer'!M3*(1+[1]Main!$B$5)^(Main!$B$5-2020)</f>
        <v>84.155460701562973</v>
      </c>
      <c r="N3" s="1">
        <f>'[1]CostFlex, Summer'!N3*(1+[1]Main!$B$5)^(Main!$B$5-2020)</f>
        <v>81.825475785487342</v>
      </c>
      <c r="O3" s="1">
        <f>'[1]CostFlex, Summer'!O3*(1+[1]Main!$B$5)^(Main!$B$5-2020)</f>
        <v>69.93164093841267</v>
      </c>
      <c r="P3" s="1">
        <f>'[1]CostFlex, Summer'!P3*(1+[1]Main!$B$5)^(Main!$B$5-2020)</f>
        <v>72.755865079110364</v>
      </c>
      <c r="Q3" s="1">
        <f>'[1]CostFlex, Summer'!Q3*(1+[1]Main!$B$5)^(Main!$B$5-2020)</f>
        <v>65.974517795821427</v>
      </c>
      <c r="R3" s="1">
        <f>'[1]CostFlex, Summer'!R3*(1+[1]Main!$B$5)^(Main!$B$5-2020)</f>
        <v>64.186912288584367</v>
      </c>
      <c r="S3" s="1">
        <f>'[1]CostFlex, Summer'!S3*(1+[1]Main!$B$5)^(Main!$B$5-2020)</f>
        <v>63.846721653454864</v>
      </c>
      <c r="T3" s="1">
        <f>'[1]CostFlex, Summer'!T3*(1+[1]Main!$B$5)^(Main!$B$5-2020)</f>
        <v>64.687570204435318</v>
      </c>
      <c r="U3" s="1">
        <f>'[1]CostFlex, Summer'!U3*(1+[1]Main!$B$5)^(Main!$B$5-2020)</f>
        <v>73.471549151128087</v>
      </c>
      <c r="V3" s="1">
        <f>'[1]CostFlex, Summer'!V3*(1+[1]Main!$B$5)^(Main!$B$5-2020)</f>
        <v>89.049712763567527</v>
      </c>
      <c r="W3" s="1">
        <f>'[1]CostFlex, Summer'!W3*(1+[1]Main!$B$5)^(Main!$B$5-2020)</f>
        <v>88.930966975833641</v>
      </c>
      <c r="X3" s="1">
        <f>'[1]CostFlex, Summer'!X3*(1+[1]Main!$B$5)^(Main!$B$5-2020)</f>
        <v>84.206810231393831</v>
      </c>
      <c r="Y3" s="1">
        <f>'[1]CostFlex, Summer'!Y3*(1+[1]Main!$B$5)^(Main!$B$5-2020)</f>
        <v>80.102057190538858</v>
      </c>
    </row>
    <row r="4" spans="1:25" x14ac:dyDescent="0.25">
      <c r="A4">
        <v>3</v>
      </c>
      <c r="B4" s="1">
        <f>'[1]CostFlex, Summer'!B4*(1+[1]Main!$B$5)^(Main!$B$5-2020)</f>
        <v>89.255110882890989</v>
      </c>
      <c r="C4" s="1">
        <f>'[1]CostFlex, Summer'!C4*(1+[1]Main!$B$5)^(Main!$B$5-2020)</f>
        <v>85.047658782374285</v>
      </c>
      <c r="D4" s="1">
        <f>'[1]CostFlex, Summer'!D4*(1+[1]Main!$B$5)^(Main!$B$5-2020)</f>
        <v>83.28251869443821</v>
      </c>
      <c r="E4" s="1">
        <f>'[1]CostFlex, Summer'!E4*(1+[1]Main!$B$5)^(Main!$B$5-2020)</f>
        <v>80.875509483616298</v>
      </c>
      <c r="F4" s="1">
        <f>'[1]CostFlex, Summer'!F4*(1+[1]Main!$B$5)^(Main!$B$5-2020)</f>
        <v>81.677845887223597</v>
      </c>
      <c r="G4" s="1">
        <f>'[1]CostFlex, Summer'!G4*(1+[1]Main!$B$5)^(Main!$B$5-2020)</f>
        <v>85.134311113963861</v>
      </c>
      <c r="H4" s="1">
        <f>'[1]CostFlex, Summer'!H4*(1+[1]Main!$B$5)^(Main!$B$5-2020)</f>
        <v>92.377804165730609</v>
      </c>
      <c r="I4" s="1">
        <f>'[1]CostFlex, Summer'!I4*(1+[1]Main!$B$5)^(Main!$B$5-2020)</f>
        <v>95.827850701242014</v>
      </c>
      <c r="J4" s="1">
        <f>'[1]CostFlex, Summer'!J4*(1+[1]Main!$B$5)^(Main!$B$5-2020)</f>
        <v>100</v>
      </c>
      <c r="K4" s="1">
        <f>'[1]CostFlex, Summer'!K4*(1+[1]Main!$B$5)^(Main!$B$5-2020)</f>
        <v>94.813697487082393</v>
      </c>
      <c r="L4" s="1">
        <f>'[1]CostFlex, Summer'!L4*(1+[1]Main!$B$5)^(Main!$B$5-2020)</f>
        <v>92.660226579800394</v>
      </c>
      <c r="M4" s="1">
        <f>'[1]CostFlex, Summer'!M4*(1+[1]Main!$B$5)^(Main!$B$5-2020)</f>
        <v>84.155460701562973</v>
      </c>
      <c r="N4" s="1">
        <f>'[1]CostFlex, Summer'!N4*(1+[1]Main!$B$5)^(Main!$B$5-2020)</f>
        <v>81.825475785487342</v>
      </c>
      <c r="O4" s="1">
        <f>'[1]CostFlex, Summer'!O4*(1+[1]Main!$B$5)^(Main!$B$5-2020)</f>
        <v>69.93164093841267</v>
      </c>
      <c r="P4" s="1">
        <f>'[1]CostFlex, Summer'!P4*(1+[1]Main!$B$5)^(Main!$B$5-2020)</f>
        <v>72.755865079110364</v>
      </c>
      <c r="Q4" s="1">
        <f>'[1]CostFlex, Summer'!Q4*(1+[1]Main!$B$5)^(Main!$B$5-2020)</f>
        <v>65.974517795821427</v>
      </c>
      <c r="R4" s="1">
        <f>'[1]CostFlex, Summer'!R4*(1+[1]Main!$B$5)^(Main!$B$5-2020)</f>
        <v>64.186912288584367</v>
      </c>
      <c r="S4" s="1">
        <f>'[1]CostFlex, Summer'!S4*(1+[1]Main!$B$5)^(Main!$B$5-2020)</f>
        <v>63.846721653454864</v>
      </c>
      <c r="T4" s="1">
        <f>'[1]CostFlex, Summer'!T4*(1+[1]Main!$B$5)^(Main!$B$5-2020)</f>
        <v>64.687570204435318</v>
      </c>
      <c r="U4" s="1">
        <f>'[1]CostFlex, Summer'!U4*(1+[1]Main!$B$5)^(Main!$B$5-2020)</f>
        <v>73.471549151128087</v>
      </c>
      <c r="V4" s="1">
        <f>'[1]CostFlex, Summer'!V4*(1+[1]Main!$B$5)^(Main!$B$5-2020)</f>
        <v>89.049712763567527</v>
      </c>
      <c r="W4" s="1">
        <f>'[1]CostFlex, Summer'!W4*(1+[1]Main!$B$5)^(Main!$B$5-2020)</f>
        <v>88.930966975833641</v>
      </c>
      <c r="X4" s="1">
        <f>'[1]CostFlex, Summer'!X4*(1+[1]Main!$B$5)^(Main!$B$5-2020)</f>
        <v>84.206810231393831</v>
      </c>
      <c r="Y4" s="1">
        <f>'[1]CostFlex, Summer'!Y4*(1+[1]Main!$B$5)^(Main!$B$5-2020)</f>
        <v>80.102057190538858</v>
      </c>
    </row>
    <row r="5" spans="1:25" x14ac:dyDescent="0.25">
      <c r="A5">
        <v>4</v>
      </c>
      <c r="B5" s="1">
        <f>'[1]CostFlex, Summer'!B5*(1+[1]Main!$B$5)^(Main!$B$5-2020)</f>
        <v>89.255110882890989</v>
      </c>
      <c r="C5" s="1">
        <f>'[1]CostFlex, Summer'!C5*(1+[1]Main!$B$5)^(Main!$B$5-2020)</f>
        <v>85.047658782374285</v>
      </c>
      <c r="D5" s="1">
        <f>'[1]CostFlex, Summer'!D5*(1+[1]Main!$B$5)^(Main!$B$5-2020)</f>
        <v>83.28251869443821</v>
      </c>
      <c r="E5" s="1">
        <f>'[1]CostFlex, Summer'!E5*(1+[1]Main!$B$5)^(Main!$B$5-2020)</f>
        <v>80.875509483616298</v>
      </c>
      <c r="F5" s="1">
        <f>'[1]CostFlex, Summer'!F5*(1+[1]Main!$B$5)^(Main!$B$5-2020)</f>
        <v>81.677845887223597</v>
      </c>
      <c r="G5" s="1">
        <f>'[1]CostFlex, Summer'!G5*(1+[1]Main!$B$5)^(Main!$B$5-2020)</f>
        <v>85.134311113963861</v>
      </c>
      <c r="H5" s="1">
        <f>'[1]CostFlex, Summer'!H5*(1+[1]Main!$B$5)^(Main!$B$5-2020)</f>
        <v>92.377804165730609</v>
      </c>
      <c r="I5" s="1">
        <f>'[1]CostFlex, Summer'!I5*(1+[1]Main!$B$5)^(Main!$B$5-2020)</f>
        <v>95.827850701242014</v>
      </c>
      <c r="J5" s="1">
        <f>'[1]CostFlex, Summer'!J5*(1+[1]Main!$B$5)^(Main!$B$5-2020)</f>
        <v>100</v>
      </c>
      <c r="K5" s="1">
        <f>'[1]CostFlex, Summer'!K5*(1+[1]Main!$B$5)^(Main!$B$5-2020)</f>
        <v>94.813697487082393</v>
      </c>
      <c r="L5" s="1">
        <f>'[1]CostFlex, Summer'!L5*(1+[1]Main!$B$5)^(Main!$B$5-2020)</f>
        <v>92.660226579800394</v>
      </c>
      <c r="M5" s="1">
        <f>'[1]CostFlex, Summer'!M5*(1+[1]Main!$B$5)^(Main!$B$5-2020)</f>
        <v>84.155460701562973</v>
      </c>
      <c r="N5" s="1">
        <f>'[1]CostFlex, Summer'!N5*(1+[1]Main!$B$5)^(Main!$B$5-2020)</f>
        <v>81.825475785487342</v>
      </c>
      <c r="O5" s="1">
        <f>'[1]CostFlex, Summer'!O5*(1+[1]Main!$B$5)^(Main!$B$5-2020)</f>
        <v>69.93164093841267</v>
      </c>
      <c r="P5" s="1">
        <f>'[1]CostFlex, Summer'!P5*(1+[1]Main!$B$5)^(Main!$B$5-2020)</f>
        <v>72.755865079110364</v>
      </c>
      <c r="Q5" s="1">
        <f>'[1]CostFlex, Summer'!Q5*(1+[1]Main!$B$5)^(Main!$B$5-2020)</f>
        <v>65.974517795821427</v>
      </c>
      <c r="R5" s="1">
        <f>'[1]CostFlex, Summer'!R5*(1+[1]Main!$B$5)^(Main!$B$5-2020)</f>
        <v>64.186912288584367</v>
      </c>
      <c r="S5" s="1">
        <f>'[1]CostFlex, Summer'!S5*(1+[1]Main!$B$5)^(Main!$B$5-2020)</f>
        <v>63.846721653454864</v>
      </c>
      <c r="T5" s="1">
        <f>'[1]CostFlex, Summer'!T5*(1+[1]Main!$B$5)^(Main!$B$5-2020)</f>
        <v>64.687570204435318</v>
      </c>
      <c r="U5" s="1">
        <f>'[1]CostFlex, Summer'!U5*(1+[1]Main!$B$5)^(Main!$B$5-2020)</f>
        <v>73.471549151128087</v>
      </c>
      <c r="V5" s="1">
        <f>'[1]CostFlex, Summer'!V5*(1+[1]Main!$B$5)^(Main!$B$5-2020)</f>
        <v>89.049712763567527</v>
      </c>
      <c r="W5" s="1">
        <f>'[1]CostFlex, Summer'!W5*(1+[1]Main!$B$5)^(Main!$B$5-2020)</f>
        <v>88.930966975833641</v>
      </c>
      <c r="X5" s="1">
        <f>'[1]CostFlex, Summer'!X5*(1+[1]Main!$B$5)^(Main!$B$5-2020)</f>
        <v>84.206810231393831</v>
      </c>
      <c r="Y5" s="1">
        <f>'[1]CostFlex, Summer'!Y5*(1+[1]Main!$B$5)^(Main!$B$5-2020)</f>
        <v>80.102057190538858</v>
      </c>
    </row>
    <row r="6" spans="1:25" x14ac:dyDescent="0.25">
      <c r="A6">
        <v>5</v>
      </c>
      <c r="B6" s="1">
        <f>'[1]CostFlex, Summer'!B6*(1+[1]Main!$B$5)^(Main!$B$5-2020)</f>
        <v>89.255110882890989</v>
      </c>
      <c r="C6" s="1">
        <f>'[1]CostFlex, Summer'!C6*(1+[1]Main!$B$5)^(Main!$B$5-2020)</f>
        <v>85.047658782374285</v>
      </c>
      <c r="D6" s="1">
        <f>'[1]CostFlex, Summer'!D6*(1+[1]Main!$B$5)^(Main!$B$5-2020)</f>
        <v>83.28251869443821</v>
      </c>
      <c r="E6" s="1">
        <f>'[1]CostFlex, Summer'!E6*(1+[1]Main!$B$5)^(Main!$B$5-2020)</f>
        <v>80.875509483616298</v>
      </c>
      <c r="F6" s="1">
        <f>'[1]CostFlex, Summer'!F6*(1+[1]Main!$B$5)^(Main!$B$5-2020)</f>
        <v>81.677845887223597</v>
      </c>
      <c r="G6" s="1">
        <f>'[1]CostFlex, Summer'!G6*(1+[1]Main!$B$5)^(Main!$B$5-2020)</f>
        <v>85.134311113963861</v>
      </c>
      <c r="H6" s="1">
        <f>'[1]CostFlex, Summer'!H6*(1+[1]Main!$B$5)^(Main!$B$5-2020)</f>
        <v>92.377804165730609</v>
      </c>
      <c r="I6" s="1">
        <f>'[1]CostFlex, Summer'!I6*(1+[1]Main!$B$5)^(Main!$B$5-2020)</f>
        <v>95.827850701242014</v>
      </c>
      <c r="J6" s="1">
        <f>'[1]CostFlex, Summer'!J6*(1+[1]Main!$B$5)^(Main!$B$5-2020)</f>
        <v>100</v>
      </c>
      <c r="K6" s="1">
        <f>'[1]CostFlex, Summer'!K6*(1+[1]Main!$B$5)^(Main!$B$5-2020)</f>
        <v>94.813697487082393</v>
      </c>
      <c r="L6" s="1">
        <f>'[1]CostFlex, Summer'!L6*(1+[1]Main!$B$5)^(Main!$B$5-2020)</f>
        <v>92.660226579800394</v>
      </c>
      <c r="M6" s="1">
        <f>'[1]CostFlex, Summer'!M6*(1+[1]Main!$B$5)^(Main!$B$5-2020)</f>
        <v>84.155460701562973</v>
      </c>
      <c r="N6" s="1">
        <f>'[1]CostFlex, Summer'!N6*(1+[1]Main!$B$5)^(Main!$B$5-2020)</f>
        <v>81.825475785487342</v>
      </c>
      <c r="O6" s="1">
        <f>'[1]CostFlex, Summer'!O6*(1+[1]Main!$B$5)^(Main!$B$5-2020)</f>
        <v>69.93164093841267</v>
      </c>
      <c r="P6" s="1">
        <f>'[1]CostFlex, Summer'!P6*(1+[1]Main!$B$5)^(Main!$B$5-2020)</f>
        <v>72.755865079110364</v>
      </c>
      <c r="Q6" s="1">
        <f>'[1]CostFlex, Summer'!Q6*(1+[1]Main!$B$5)^(Main!$B$5-2020)</f>
        <v>65.974517795821427</v>
      </c>
      <c r="R6" s="1">
        <f>'[1]CostFlex, Summer'!R6*(1+[1]Main!$B$5)^(Main!$B$5-2020)</f>
        <v>64.186912288584367</v>
      </c>
      <c r="S6" s="1">
        <f>'[1]CostFlex, Summer'!S6*(1+[1]Main!$B$5)^(Main!$B$5-2020)</f>
        <v>63.846721653454864</v>
      </c>
      <c r="T6" s="1">
        <f>'[1]CostFlex, Summer'!T6*(1+[1]Main!$B$5)^(Main!$B$5-2020)</f>
        <v>64.687570204435318</v>
      </c>
      <c r="U6" s="1">
        <f>'[1]CostFlex, Summer'!U6*(1+[1]Main!$B$5)^(Main!$B$5-2020)</f>
        <v>73.471549151128087</v>
      </c>
      <c r="V6" s="1">
        <f>'[1]CostFlex, Summer'!V6*(1+[1]Main!$B$5)^(Main!$B$5-2020)</f>
        <v>89.049712763567527</v>
      </c>
      <c r="W6" s="1">
        <f>'[1]CostFlex, Summer'!W6*(1+[1]Main!$B$5)^(Main!$B$5-2020)</f>
        <v>88.930966975833641</v>
      </c>
      <c r="X6" s="1">
        <f>'[1]CostFlex, Summer'!X6*(1+[1]Main!$B$5)^(Main!$B$5-2020)</f>
        <v>84.206810231393831</v>
      </c>
      <c r="Y6" s="1">
        <f>'[1]CostFlex, Summer'!Y6*(1+[1]Main!$B$5)^(Main!$B$5-2020)</f>
        <v>80.102057190538858</v>
      </c>
    </row>
    <row r="7" spans="1:25" x14ac:dyDescent="0.25">
      <c r="A7">
        <v>8</v>
      </c>
      <c r="B7" s="1">
        <f>'[1]CostFlex, Summer'!B7*(1+[1]Main!$B$5)^(Main!$B$5-2020)</f>
        <v>89.255110882890989</v>
      </c>
      <c r="C7" s="1">
        <f>'[1]CostFlex, Summer'!C7*(1+[1]Main!$B$5)^(Main!$B$5-2020)</f>
        <v>85.047658782374285</v>
      </c>
      <c r="D7" s="1">
        <f>'[1]CostFlex, Summer'!D7*(1+[1]Main!$B$5)^(Main!$B$5-2020)</f>
        <v>83.28251869443821</v>
      </c>
      <c r="E7" s="1">
        <f>'[1]CostFlex, Summer'!E7*(1+[1]Main!$B$5)^(Main!$B$5-2020)</f>
        <v>80.875509483616298</v>
      </c>
      <c r="F7" s="1">
        <f>'[1]CostFlex, Summer'!F7*(1+[1]Main!$B$5)^(Main!$B$5-2020)</f>
        <v>81.677845887223597</v>
      </c>
      <c r="G7" s="1">
        <f>'[1]CostFlex, Summer'!G7*(1+[1]Main!$B$5)^(Main!$B$5-2020)</f>
        <v>85.134311113963861</v>
      </c>
      <c r="H7" s="1">
        <f>'[1]CostFlex, Summer'!H7*(1+[1]Main!$B$5)^(Main!$B$5-2020)</f>
        <v>92.377804165730609</v>
      </c>
      <c r="I7" s="1">
        <f>'[1]CostFlex, Summer'!I7*(1+[1]Main!$B$5)^(Main!$B$5-2020)</f>
        <v>95.827850701242014</v>
      </c>
      <c r="J7" s="1">
        <f>'[1]CostFlex, Summer'!J7*(1+[1]Main!$B$5)^(Main!$B$5-2020)</f>
        <v>100</v>
      </c>
      <c r="K7" s="1">
        <f>'[1]CostFlex, Summer'!K7*(1+[1]Main!$B$5)^(Main!$B$5-2020)</f>
        <v>94.813697487082393</v>
      </c>
      <c r="L7" s="1">
        <f>'[1]CostFlex, Summer'!L7*(1+[1]Main!$B$5)^(Main!$B$5-2020)</f>
        <v>92.660226579800394</v>
      </c>
      <c r="M7" s="1">
        <f>'[1]CostFlex, Summer'!M7*(1+[1]Main!$B$5)^(Main!$B$5-2020)</f>
        <v>84.155460701562973</v>
      </c>
      <c r="N7" s="1">
        <f>'[1]CostFlex, Summer'!N7*(1+[1]Main!$B$5)^(Main!$B$5-2020)</f>
        <v>81.825475785487342</v>
      </c>
      <c r="O7" s="1">
        <f>'[1]CostFlex, Summer'!O7*(1+[1]Main!$B$5)^(Main!$B$5-2020)</f>
        <v>69.93164093841267</v>
      </c>
      <c r="P7" s="1">
        <f>'[1]CostFlex, Summer'!P7*(1+[1]Main!$B$5)^(Main!$B$5-2020)</f>
        <v>72.755865079110364</v>
      </c>
      <c r="Q7" s="1">
        <f>'[1]CostFlex, Summer'!Q7*(1+[1]Main!$B$5)^(Main!$B$5-2020)</f>
        <v>65.974517795821427</v>
      </c>
      <c r="R7" s="1">
        <f>'[1]CostFlex, Summer'!R7*(1+[1]Main!$B$5)^(Main!$B$5-2020)</f>
        <v>64.186912288584367</v>
      </c>
      <c r="S7" s="1">
        <f>'[1]CostFlex, Summer'!S7*(1+[1]Main!$B$5)^(Main!$B$5-2020)</f>
        <v>63.846721653454864</v>
      </c>
      <c r="T7" s="1">
        <f>'[1]CostFlex, Summer'!T7*(1+[1]Main!$B$5)^(Main!$B$5-2020)</f>
        <v>64.687570204435318</v>
      </c>
      <c r="U7" s="1">
        <f>'[1]CostFlex, Summer'!U7*(1+[1]Main!$B$5)^(Main!$B$5-2020)</f>
        <v>73.471549151128087</v>
      </c>
      <c r="V7" s="1">
        <f>'[1]CostFlex, Summer'!V7*(1+[1]Main!$B$5)^(Main!$B$5-2020)</f>
        <v>89.049712763567527</v>
      </c>
      <c r="W7" s="1">
        <f>'[1]CostFlex, Summer'!W7*(1+[1]Main!$B$5)^(Main!$B$5-2020)</f>
        <v>88.930966975833641</v>
      </c>
      <c r="X7" s="1">
        <f>'[1]CostFlex, Summer'!X7*(1+[1]Main!$B$5)^(Main!$B$5-2020)</f>
        <v>84.206810231393831</v>
      </c>
      <c r="Y7" s="1">
        <f>'[1]CostFlex, Summer'!Y7*(1+[1]Main!$B$5)^(Main!$B$5-2020)</f>
        <v>80.102057190538858</v>
      </c>
    </row>
    <row r="8" spans="1:25" x14ac:dyDescent="0.25">
      <c r="A8">
        <v>9</v>
      </c>
      <c r="B8" s="1">
        <f>'[1]CostFlex, Summer'!B8*(1+[1]Main!$B$5)^(Main!$B$5-2020)</f>
        <v>89.255110882890989</v>
      </c>
      <c r="C8" s="1">
        <f>'[1]CostFlex, Summer'!C8*(1+[1]Main!$B$5)^(Main!$B$5-2020)</f>
        <v>85.047658782374285</v>
      </c>
      <c r="D8" s="1">
        <f>'[1]CostFlex, Summer'!D8*(1+[1]Main!$B$5)^(Main!$B$5-2020)</f>
        <v>83.28251869443821</v>
      </c>
      <c r="E8" s="1">
        <f>'[1]CostFlex, Summer'!E8*(1+[1]Main!$B$5)^(Main!$B$5-2020)</f>
        <v>80.875509483616298</v>
      </c>
      <c r="F8" s="1">
        <f>'[1]CostFlex, Summer'!F8*(1+[1]Main!$B$5)^(Main!$B$5-2020)</f>
        <v>81.677845887223597</v>
      </c>
      <c r="G8" s="1">
        <f>'[1]CostFlex, Summer'!G8*(1+[1]Main!$B$5)^(Main!$B$5-2020)</f>
        <v>85.134311113963861</v>
      </c>
      <c r="H8" s="1">
        <f>'[1]CostFlex, Summer'!H8*(1+[1]Main!$B$5)^(Main!$B$5-2020)</f>
        <v>92.377804165730609</v>
      </c>
      <c r="I8" s="1">
        <f>'[1]CostFlex, Summer'!I8*(1+[1]Main!$B$5)^(Main!$B$5-2020)</f>
        <v>95.827850701242014</v>
      </c>
      <c r="J8" s="1">
        <f>'[1]CostFlex, Summer'!J8*(1+[1]Main!$B$5)^(Main!$B$5-2020)</f>
        <v>100</v>
      </c>
      <c r="K8" s="1">
        <f>'[1]CostFlex, Summer'!K8*(1+[1]Main!$B$5)^(Main!$B$5-2020)</f>
        <v>94.813697487082393</v>
      </c>
      <c r="L8" s="1">
        <f>'[1]CostFlex, Summer'!L8*(1+[1]Main!$B$5)^(Main!$B$5-2020)</f>
        <v>92.660226579800394</v>
      </c>
      <c r="M8" s="1">
        <f>'[1]CostFlex, Summer'!M8*(1+[1]Main!$B$5)^(Main!$B$5-2020)</f>
        <v>84.155460701562973</v>
      </c>
      <c r="N8" s="1">
        <f>'[1]CostFlex, Summer'!N8*(1+[1]Main!$B$5)^(Main!$B$5-2020)</f>
        <v>81.825475785487342</v>
      </c>
      <c r="O8" s="1">
        <f>'[1]CostFlex, Summer'!O8*(1+[1]Main!$B$5)^(Main!$B$5-2020)</f>
        <v>69.93164093841267</v>
      </c>
      <c r="P8" s="1">
        <f>'[1]CostFlex, Summer'!P8*(1+[1]Main!$B$5)^(Main!$B$5-2020)</f>
        <v>72.755865079110364</v>
      </c>
      <c r="Q8" s="1">
        <f>'[1]CostFlex, Summer'!Q8*(1+[1]Main!$B$5)^(Main!$B$5-2020)</f>
        <v>65.974517795821427</v>
      </c>
      <c r="R8" s="1">
        <f>'[1]CostFlex, Summer'!R8*(1+[1]Main!$B$5)^(Main!$B$5-2020)</f>
        <v>64.186912288584367</v>
      </c>
      <c r="S8" s="1">
        <f>'[1]CostFlex, Summer'!S8*(1+[1]Main!$B$5)^(Main!$B$5-2020)</f>
        <v>63.846721653454864</v>
      </c>
      <c r="T8" s="1">
        <f>'[1]CostFlex, Summer'!T8*(1+[1]Main!$B$5)^(Main!$B$5-2020)</f>
        <v>64.687570204435318</v>
      </c>
      <c r="U8" s="1">
        <f>'[1]CostFlex, Summer'!U8*(1+[1]Main!$B$5)^(Main!$B$5-2020)</f>
        <v>73.471549151128087</v>
      </c>
      <c r="V8" s="1">
        <f>'[1]CostFlex, Summer'!V8*(1+[1]Main!$B$5)^(Main!$B$5-2020)</f>
        <v>89.049712763567527</v>
      </c>
      <c r="W8" s="1">
        <f>'[1]CostFlex, Summer'!W8*(1+[1]Main!$B$5)^(Main!$B$5-2020)</f>
        <v>88.930966975833641</v>
      </c>
      <c r="X8" s="1">
        <f>'[1]CostFlex, Summer'!X8*(1+[1]Main!$B$5)^(Main!$B$5-2020)</f>
        <v>84.206810231393831</v>
      </c>
      <c r="Y8" s="1">
        <f>'[1]CostFlex, Summer'!Y8*(1+[1]Main!$B$5)^(Main!$B$5-2020)</f>
        <v>80.102057190538858</v>
      </c>
    </row>
    <row r="9" spans="1:25" x14ac:dyDescent="0.25">
      <c r="A9">
        <v>10</v>
      </c>
      <c r="B9" s="1">
        <f>'[1]CostFlex, Summer'!B9*(1+[1]Main!$B$5)^(Main!$B$5-2020)</f>
        <v>89.255110882890989</v>
      </c>
      <c r="C9" s="1">
        <f>'[1]CostFlex, Summer'!C9*(1+[1]Main!$B$5)^(Main!$B$5-2020)</f>
        <v>85.047658782374285</v>
      </c>
      <c r="D9" s="1">
        <f>'[1]CostFlex, Summer'!D9*(1+[1]Main!$B$5)^(Main!$B$5-2020)</f>
        <v>83.28251869443821</v>
      </c>
      <c r="E9" s="1">
        <f>'[1]CostFlex, Summer'!E9*(1+[1]Main!$B$5)^(Main!$B$5-2020)</f>
        <v>80.875509483616298</v>
      </c>
      <c r="F9" s="1">
        <f>'[1]CostFlex, Summer'!F9*(1+[1]Main!$B$5)^(Main!$B$5-2020)</f>
        <v>81.677845887223597</v>
      </c>
      <c r="G9" s="1">
        <f>'[1]CostFlex, Summer'!G9*(1+[1]Main!$B$5)^(Main!$B$5-2020)</f>
        <v>85.134311113963861</v>
      </c>
      <c r="H9" s="1">
        <f>'[1]CostFlex, Summer'!H9*(1+[1]Main!$B$5)^(Main!$B$5-2020)</f>
        <v>92.377804165730609</v>
      </c>
      <c r="I9" s="1">
        <f>'[1]CostFlex, Summer'!I9*(1+[1]Main!$B$5)^(Main!$B$5-2020)</f>
        <v>95.827850701242014</v>
      </c>
      <c r="J9" s="1">
        <f>'[1]CostFlex, Summer'!J9*(1+[1]Main!$B$5)^(Main!$B$5-2020)</f>
        <v>100</v>
      </c>
      <c r="K9" s="1">
        <f>'[1]CostFlex, Summer'!K9*(1+[1]Main!$B$5)^(Main!$B$5-2020)</f>
        <v>94.813697487082393</v>
      </c>
      <c r="L9" s="1">
        <f>'[1]CostFlex, Summer'!L9*(1+[1]Main!$B$5)^(Main!$B$5-2020)</f>
        <v>92.660226579800394</v>
      </c>
      <c r="M9" s="1">
        <f>'[1]CostFlex, Summer'!M9*(1+[1]Main!$B$5)^(Main!$B$5-2020)</f>
        <v>84.155460701562973</v>
      </c>
      <c r="N9" s="1">
        <f>'[1]CostFlex, Summer'!N9*(1+[1]Main!$B$5)^(Main!$B$5-2020)</f>
        <v>81.825475785487342</v>
      </c>
      <c r="O9" s="1">
        <f>'[1]CostFlex, Summer'!O9*(1+[1]Main!$B$5)^(Main!$B$5-2020)</f>
        <v>69.93164093841267</v>
      </c>
      <c r="P9" s="1">
        <f>'[1]CostFlex, Summer'!P9*(1+[1]Main!$B$5)^(Main!$B$5-2020)</f>
        <v>72.755865079110364</v>
      </c>
      <c r="Q9" s="1">
        <f>'[1]CostFlex, Summer'!Q9*(1+[1]Main!$B$5)^(Main!$B$5-2020)</f>
        <v>65.974517795821427</v>
      </c>
      <c r="R9" s="1">
        <f>'[1]CostFlex, Summer'!R9*(1+[1]Main!$B$5)^(Main!$B$5-2020)</f>
        <v>64.186912288584367</v>
      </c>
      <c r="S9" s="1">
        <f>'[1]CostFlex, Summer'!S9*(1+[1]Main!$B$5)^(Main!$B$5-2020)</f>
        <v>63.846721653454864</v>
      </c>
      <c r="T9" s="1">
        <f>'[1]CostFlex, Summer'!T9*(1+[1]Main!$B$5)^(Main!$B$5-2020)</f>
        <v>64.687570204435318</v>
      </c>
      <c r="U9" s="1">
        <f>'[1]CostFlex, Summer'!U9*(1+[1]Main!$B$5)^(Main!$B$5-2020)</f>
        <v>73.471549151128087</v>
      </c>
      <c r="V9" s="1">
        <f>'[1]CostFlex, Summer'!V9*(1+[1]Main!$B$5)^(Main!$B$5-2020)</f>
        <v>89.049712763567527</v>
      </c>
      <c r="W9" s="1">
        <f>'[1]CostFlex, Summer'!W9*(1+[1]Main!$B$5)^(Main!$B$5-2020)</f>
        <v>88.930966975833641</v>
      </c>
      <c r="X9" s="1">
        <f>'[1]CostFlex, Summer'!X9*(1+[1]Main!$B$5)^(Main!$B$5-2020)</f>
        <v>84.206810231393831</v>
      </c>
      <c r="Y9" s="1">
        <f>'[1]CostFlex, Summer'!Y9*(1+[1]Main!$B$5)^(Main!$B$5-2020)</f>
        <v>80.102057190538858</v>
      </c>
    </row>
    <row r="10" spans="1:25" x14ac:dyDescent="0.25">
      <c r="A10">
        <v>12</v>
      </c>
      <c r="B10" s="1">
        <f>'[1]CostFlex, Summer'!B10*(1+[1]Main!$B$5)^(Main!$B$5-2020)</f>
        <v>89.255110882890989</v>
      </c>
      <c r="C10" s="1">
        <f>'[1]CostFlex, Summer'!C10*(1+[1]Main!$B$5)^(Main!$B$5-2020)</f>
        <v>85.047658782374285</v>
      </c>
      <c r="D10" s="1">
        <f>'[1]CostFlex, Summer'!D10*(1+[1]Main!$B$5)^(Main!$B$5-2020)</f>
        <v>83.28251869443821</v>
      </c>
      <c r="E10" s="1">
        <f>'[1]CostFlex, Summer'!E10*(1+[1]Main!$B$5)^(Main!$B$5-2020)</f>
        <v>80.875509483616298</v>
      </c>
      <c r="F10" s="1">
        <f>'[1]CostFlex, Summer'!F10*(1+[1]Main!$B$5)^(Main!$B$5-2020)</f>
        <v>81.677845887223597</v>
      </c>
      <c r="G10" s="1">
        <f>'[1]CostFlex, Summer'!G10*(1+[1]Main!$B$5)^(Main!$B$5-2020)</f>
        <v>85.134311113963861</v>
      </c>
      <c r="H10" s="1">
        <f>'[1]CostFlex, Summer'!H10*(1+[1]Main!$B$5)^(Main!$B$5-2020)</f>
        <v>92.377804165730609</v>
      </c>
      <c r="I10" s="1">
        <f>'[1]CostFlex, Summer'!I10*(1+[1]Main!$B$5)^(Main!$B$5-2020)</f>
        <v>95.827850701242014</v>
      </c>
      <c r="J10" s="1">
        <f>'[1]CostFlex, Summer'!J10*(1+[1]Main!$B$5)^(Main!$B$5-2020)</f>
        <v>100</v>
      </c>
      <c r="K10" s="1">
        <f>'[1]CostFlex, Summer'!K10*(1+[1]Main!$B$5)^(Main!$B$5-2020)</f>
        <v>94.813697487082393</v>
      </c>
      <c r="L10" s="1">
        <f>'[1]CostFlex, Summer'!L10*(1+[1]Main!$B$5)^(Main!$B$5-2020)</f>
        <v>92.660226579800394</v>
      </c>
      <c r="M10" s="1">
        <f>'[1]CostFlex, Summer'!M10*(1+[1]Main!$B$5)^(Main!$B$5-2020)</f>
        <v>84.155460701562973</v>
      </c>
      <c r="N10" s="1">
        <f>'[1]CostFlex, Summer'!N10*(1+[1]Main!$B$5)^(Main!$B$5-2020)</f>
        <v>81.825475785487342</v>
      </c>
      <c r="O10" s="1">
        <f>'[1]CostFlex, Summer'!O10*(1+[1]Main!$B$5)^(Main!$B$5-2020)</f>
        <v>69.93164093841267</v>
      </c>
      <c r="P10" s="1">
        <f>'[1]CostFlex, Summer'!P10*(1+[1]Main!$B$5)^(Main!$B$5-2020)</f>
        <v>72.755865079110364</v>
      </c>
      <c r="Q10" s="1">
        <f>'[1]CostFlex, Summer'!Q10*(1+[1]Main!$B$5)^(Main!$B$5-2020)</f>
        <v>65.974517795821427</v>
      </c>
      <c r="R10" s="1">
        <f>'[1]CostFlex, Summer'!R10*(1+[1]Main!$B$5)^(Main!$B$5-2020)</f>
        <v>64.186912288584367</v>
      </c>
      <c r="S10" s="1">
        <f>'[1]CostFlex, Summer'!S10*(1+[1]Main!$B$5)^(Main!$B$5-2020)</f>
        <v>63.846721653454864</v>
      </c>
      <c r="T10" s="1">
        <f>'[1]CostFlex, Summer'!T10*(1+[1]Main!$B$5)^(Main!$B$5-2020)</f>
        <v>64.687570204435318</v>
      </c>
      <c r="U10" s="1">
        <f>'[1]CostFlex, Summer'!U10*(1+[1]Main!$B$5)^(Main!$B$5-2020)</f>
        <v>73.471549151128087</v>
      </c>
      <c r="V10" s="1">
        <f>'[1]CostFlex, Summer'!V10*(1+[1]Main!$B$5)^(Main!$B$5-2020)</f>
        <v>89.049712763567527</v>
      </c>
      <c r="W10" s="1">
        <f>'[1]CostFlex, Summer'!W10*(1+[1]Main!$B$5)^(Main!$B$5-2020)</f>
        <v>88.930966975833641</v>
      </c>
      <c r="X10" s="1">
        <f>'[1]CostFlex, Summer'!X10*(1+[1]Main!$B$5)^(Main!$B$5-2020)</f>
        <v>84.206810231393831</v>
      </c>
      <c r="Y10" s="1">
        <f>'[1]CostFlex, Summer'!Y10*(1+[1]Main!$B$5)^(Main!$B$5-2020)</f>
        <v>80.102057190538858</v>
      </c>
    </row>
    <row r="11" spans="1:25" x14ac:dyDescent="0.25">
      <c r="A11">
        <v>15</v>
      </c>
      <c r="B11" s="1">
        <f>'[1]CostFlex, Summer'!B11*(1+[1]Main!$B$5)^(Main!$B$5-2020)</f>
        <v>89.255110882890989</v>
      </c>
      <c r="C11" s="1">
        <f>'[1]CostFlex, Summer'!C11*(1+[1]Main!$B$5)^(Main!$B$5-2020)</f>
        <v>85.047658782374285</v>
      </c>
      <c r="D11" s="1">
        <f>'[1]CostFlex, Summer'!D11*(1+[1]Main!$B$5)^(Main!$B$5-2020)</f>
        <v>83.28251869443821</v>
      </c>
      <c r="E11" s="1">
        <f>'[1]CostFlex, Summer'!E11*(1+[1]Main!$B$5)^(Main!$B$5-2020)</f>
        <v>80.875509483616298</v>
      </c>
      <c r="F11" s="1">
        <f>'[1]CostFlex, Summer'!F11*(1+[1]Main!$B$5)^(Main!$B$5-2020)</f>
        <v>81.677845887223597</v>
      </c>
      <c r="G11" s="1">
        <f>'[1]CostFlex, Summer'!G11*(1+[1]Main!$B$5)^(Main!$B$5-2020)</f>
        <v>85.134311113963861</v>
      </c>
      <c r="H11" s="1">
        <f>'[1]CostFlex, Summer'!H11*(1+[1]Main!$B$5)^(Main!$B$5-2020)</f>
        <v>92.377804165730609</v>
      </c>
      <c r="I11" s="1">
        <f>'[1]CostFlex, Summer'!I11*(1+[1]Main!$B$5)^(Main!$B$5-2020)</f>
        <v>95.827850701242014</v>
      </c>
      <c r="J11" s="1">
        <f>'[1]CostFlex, Summer'!J11*(1+[1]Main!$B$5)^(Main!$B$5-2020)</f>
        <v>100</v>
      </c>
      <c r="K11" s="1">
        <f>'[1]CostFlex, Summer'!K11*(1+[1]Main!$B$5)^(Main!$B$5-2020)</f>
        <v>94.813697487082393</v>
      </c>
      <c r="L11" s="1">
        <f>'[1]CostFlex, Summer'!L11*(1+[1]Main!$B$5)^(Main!$B$5-2020)</f>
        <v>92.660226579800394</v>
      </c>
      <c r="M11" s="1">
        <f>'[1]CostFlex, Summer'!M11*(1+[1]Main!$B$5)^(Main!$B$5-2020)</f>
        <v>84.155460701562973</v>
      </c>
      <c r="N11" s="1">
        <f>'[1]CostFlex, Summer'!N11*(1+[1]Main!$B$5)^(Main!$B$5-2020)</f>
        <v>81.825475785487342</v>
      </c>
      <c r="O11" s="1">
        <f>'[1]CostFlex, Summer'!O11*(1+[1]Main!$B$5)^(Main!$B$5-2020)</f>
        <v>69.93164093841267</v>
      </c>
      <c r="P11" s="1">
        <f>'[1]CostFlex, Summer'!P11*(1+[1]Main!$B$5)^(Main!$B$5-2020)</f>
        <v>72.755865079110364</v>
      </c>
      <c r="Q11" s="1">
        <f>'[1]CostFlex, Summer'!Q11*(1+[1]Main!$B$5)^(Main!$B$5-2020)</f>
        <v>65.974517795821427</v>
      </c>
      <c r="R11" s="1">
        <f>'[1]CostFlex, Summer'!R11*(1+[1]Main!$B$5)^(Main!$B$5-2020)</f>
        <v>64.186912288584367</v>
      </c>
      <c r="S11" s="1">
        <f>'[1]CostFlex, Summer'!S11*(1+[1]Main!$B$5)^(Main!$B$5-2020)</f>
        <v>63.846721653454864</v>
      </c>
      <c r="T11" s="1">
        <f>'[1]CostFlex, Summer'!T11*(1+[1]Main!$B$5)^(Main!$B$5-2020)</f>
        <v>64.687570204435318</v>
      </c>
      <c r="U11" s="1">
        <f>'[1]CostFlex, Summer'!U11*(1+[1]Main!$B$5)^(Main!$B$5-2020)</f>
        <v>73.471549151128087</v>
      </c>
      <c r="V11" s="1">
        <f>'[1]CostFlex, Summer'!V11*(1+[1]Main!$B$5)^(Main!$B$5-2020)</f>
        <v>89.049712763567527</v>
      </c>
      <c r="W11" s="1">
        <f>'[1]CostFlex, Summer'!W11*(1+[1]Main!$B$5)^(Main!$B$5-2020)</f>
        <v>88.930966975833641</v>
      </c>
      <c r="X11" s="1">
        <f>'[1]CostFlex, Summer'!X11*(1+[1]Main!$B$5)^(Main!$B$5-2020)</f>
        <v>84.206810231393831</v>
      </c>
      <c r="Y11" s="1">
        <f>'[1]CostFlex, Summer'!Y11*(1+[1]Main!$B$5)^(Main!$B$5-2020)</f>
        <v>80.102057190538858</v>
      </c>
    </row>
    <row r="12" spans="1:25" x14ac:dyDescent="0.25">
      <c r="A12">
        <v>16</v>
      </c>
      <c r="B12" s="1">
        <f>'[1]CostFlex, Summer'!B12*(1+[1]Main!$B$5)^(Main!$B$5-2020)</f>
        <v>89.255110882890989</v>
      </c>
      <c r="C12" s="1">
        <f>'[1]CostFlex, Summer'!C12*(1+[1]Main!$B$5)^(Main!$B$5-2020)</f>
        <v>85.047658782374285</v>
      </c>
      <c r="D12" s="1">
        <f>'[1]CostFlex, Summer'!D12*(1+[1]Main!$B$5)^(Main!$B$5-2020)</f>
        <v>83.28251869443821</v>
      </c>
      <c r="E12" s="1">
        <f>'[1]CostFlex, Summer'!E12*(1+[1]Main!$B$5)^(Main!$B$5-2020)</f>
        <v>80.875509483616298</v>
      </c>
      <c r="F12" s="1">
        <f>'[1]CostFlex, Summer'!F12*(1+[1]Main!$B$5)^(Main!$B$5-2020)</f>
        <v>81.677845887223597</v>
      </c>
      <c r="G12" s="1">
        <f>'[1]CostFlex, Summer'!G12*(1+[1]Main!$B$5)^(Main!$B$5-2020)</f>
        <v>85.134311113963861</v>
      </c>
      <c r="H12" s="1">
        <f>'[1]CostFlex, Summer'!H12*(1+[1]Main!$B$5)^(Main!$B$5-2020)</f>
        <v>92.377804165730609</v>
      </c>
      <c r="I12" s="1">
        <f>'[1]CostFlex, Summer'!I12*(1+[1]Main!$B$5)^(Main!$B$5-2020)</f>
        <v>95.827850701242014</v>
      </c>
      <c r="J12" s="1">
        <f>'[1]CostFlex, Summer'!J12*(1+[1]Main!$B$5)^(Main!$B$5-2020)</f>
        <v>100</v>
      </c>
      <c r="K12" s="1">
        <f>'[1]CostFlex, Summer'!K12*(1+[1]Main!$B$5)^(Main!$B$5-2020)</f>
        <v>94.813697487082393</v>
      </c>
      <c r="L12" s="1">
        <f>'[1]CostFlex, Summer'!L12*(1+[1]Main!$B$5)^(Main!$B$5-2020)</f>
        <v>92.660226579800394</v>
      </c>
      <c r="M12" s="1">
        <f>'[1]CostFlex, Summer'!M12*(1+[1]Main!$B$5)^(Main!$B$5-2020)</f>
        <v>84.155460701562973</v>
      </c>
      <c r="N12" s="1">
        <f>'[1]CostFlex, Summer'!N12*(1+[1]Main!$B$5)^(Main!$B$5-2020)</f>
        <v>81.825475785487342</v>
      </c>
      <c r="O12" s="1">
        <f>'[1]CostFlex, Summer'!O12*(1+[1]Main!$B$5)^(Main!$B$5-2020)</f>
        <v>69.93164093841267</v>
      </c>
      <c r="P12" s="1">
        <f>'[1]CostFlex, Summer'!P12*(1+[1]Main!$B$5)^(Main!$B$5-2020)</f>
        <v>72.755865079110364</v>
      </c>
      <c r="Q12" s="1">
        <f>'[1]CostFlex, Summer'!Q12*(1+[1]Main!$B$5)^(Main!$B$5-2020)</f>
        <v>65.974517795821427</v>
      </c>
      <c r="R12" s="1">
        <f>'[1]CostFlex, Summer'!R12*(1+[1]Main!$B$5)^(Main!$B$5-2020)</f>
        <v>64.186912288584367</v>
      </c>
      <c r="S12" s="1">
        <f>'[1]CostFlex, Summer'!S12*(1+[1]Main!$B$5)^(Main!$B$5-2020)</f>
        <v>63.846721653454864</v>
      </c>
      <c r="T12" s="1">
        <f>'[1]CostFlex, Summer'!T12*(1+[1]Main!$B$5)^(Main!$B$5-2020)</f>
        <v>64.687570204435318</v>
      </c>
      <c r="U12" s="1">
        <f>'[1]CostFlex, Summer'!U12*(1+[1]Main!$B$5)^(Main!$B$5-2020)</f>
        <v>73.471549151128087</v>
      </c>
      <c r="V12" s="1">
        <f>'[1]CostFlex, Summer'!V12*(1+[1]Main!$B$5)^(Main!$B$5-2020)</f>
        <v>89.049712763567527</v>
      </c>
      <c r="W12" s="1">
        <f>'[1]CostFlex, Summer'!W12*(1+[1]Main!$B$5)^(Main!$B$5-2020)</f>
        <v>88.930966975833641</v>
      </c>
      <c r="X12" s="1">
        <f>'[1]CostFlex, Summer'!X12*(1+[1]Main!$B$5)^(Main!$B$5-2020)</f>
        <v>84.206810231393831</v>
      </c>
      <c r="Y12" s="1">
        <f>'[1]CostFlex, Summer'!Y12*(1+[1]Main!$B$5)^(Main!$B$5-2020)</f>
        <v>80.102057190538858</v>
      </c>
    </row>
    <row r="13" spans="1:25" x14ac:dyDescent="0.25">
      <c r="A13">
        <v>17</v>
      </c>
      <c r="B13" s="1">
        <f>'[1]CostFlex, Summer'!B13*(1+[1]Main!$B$5)^(Main!$B$5-2020)</f>
        <v>89.255110882890989</v>
      </c>
      <c r="C13" s="1">
        <f>'[1]CostFlex, Summer'!C13*(1+[1]Main!$B$5)^(Main!$B$5-2020)</f>
        <v>85.047658782374285</v>
      </c>
      <c r="D13" s="1">
        <f>'[1]CostFlex, Summer'!D13*(1+[1]Main!$B$5)^(Main!$B$5-2020)</f>
        <v>83.28251869443821</v>
      </c>
      <c r="E13" s="1">
        <f>'[1]CostFlex, Summer'!E13*(1+[1]Main!$B$5)^(Main!$B$5-2020)</f>
        <v>80.875509483616298</v>
      </c>
      <c r="F13" s="1">
        <f>'[1]CostFlex, Summer'!F13*(1+[1]Main!$B$5)^(Main!$B$5-2020)</f>
        <v>81.677845887223597</v>
      </c>
      <c r="G13" s="1">
        <f>'[1]CostFlex, Summer'!G13*(1+[1]Main!$B$5)^(Main!$B$5-2020)</f>
        <v>85.134311113963861</v>
      </c>
      <c r="H13" s="1">
        <f>'[1]CostFlex, Summer'!H13*(1+[1]Main!$B$5)^(Main!$B$5-2020)</f>
        <v>92.377804165730609</v>
      </c>
      <c r="I13" s="1">
        <f>'[1]CostFlex, Summer'!I13*(1+[1]Main!$B$5)^(Main!$B$5-2020)</f>
        <v>95.827850701242014</v>
      </c>
      <c r="J13" s="1">
        <f>'[1]CostFlex, Summer'!J13*(1+[1]Main!$B$5)^(Main!$B$5-2020)</f>
        <v>100</v>
      </c>
      <c r="K13" s="1">
        <f>'[1]CostFlex, Summer'!K13*(1+[1]Main!$B$5)^(Main!$B$5-2020)</f>
        <v>94.813697487082393</v>
      </c>
      <c r="L13" s="1">
        <f>'[1]CostFlex, Summer'!L13*(1+[1]Main!$B$5)^(Main!$B$5-2020)</f>
        <v>92.660226579800394</v>
      </c>
      <c r="M13" s="1">
        <f>'[1]CostFlex, Summer'!M13*(1+[1]Main!$B$5)^(Main!$B$5-2020)</f>
        <v>84.155460701562973</v>
      </c>
      <c r="N13" s="1">
        <f>'[1]CostFlex, Summer'!N13*(1+[1]Main!$B$5)^(Main!$B$5-2020)</f>
        <v>81.825475785487342</v>
      </c>
      <c r="O13" s="1">
        <f>'[1]CostFlex, Summer'!O13*(1+[1]Main!$B$5)^(Main!$B$5-2020)</f>
        <v>69.93164093841267</v>
      </c>
      <c r="P13" s="1">
        <f>'[1]CostFlex, Summer'!P13*(1+[1]Main!$B$5)^(Main!$B$5-2020)</f>
        <v>72.755865079110364</v>
      </c>
      <c r="Q13" s="1">
        <f>'[1]CostFlex, Summer'!Q13*(1+[1]Main!$B$5)^(Main!$B$5-2020)</f>
        <v>65.974517795821427</v>
      </c>
      <c r="R13" s="1">
        <f>'[1]CostFlex, Summer'!R13*(1+[1]Main!$B$5)^(Main!$B$5-2020)</f>
        <v>64.186912288584367</v>
      </c>
      <c r="S13" s="1">
        <f>'[1]CostFlex, Summer'!S13*(1+[1]Main!$B$5)^(Main!$B$5-2020)</f>
        <v>63.846721653454864</v>
      </c>
      <c r="T13" s="1">
        <f>'[1]CostFlex, Summer'!T13*(1+[1]Main!$B$5)^(Main!$B$5-2020)</f>
        <v>64.687570204435318</v>
      </c>
      <c r="U13" s="1">
        <f>'[1]CostFlex, Summer'!U13*(1+[1]Main!$B$5)^(Main!$B$5-2020)</f>
        <v>73.471549151128087</v>
      </c>
      <c r="V13" s="1">
        <f>'[1]CostFlex, Summer'!V13*(1+[1]Main!$B$5)^(Main!$B$5-2020)</f>
        <v>89.049712763567527</v>
      </c>
      <c r="W13" s="1">
        <f>'[1]CostFlex, Summer'!W13*(1+[1]Main!$B$5)^(Main!$B$5-2020)</f>
        <v>88.930966975833641</v>
      </c>
      <c r="X13" s="1">
        <f>'[1]CostFlex, Summer'!X13*(1+[1]Main!$B$5)^(Main!$B$5-2020)</f>
        <v>84.206810231393831</v>
      </c>
      <c r="Y13" s="1">
        <f>'[1]CostFlex, Summer'!Y13*(1+[1]Main!$B$5)^(Main!$B$5-2020)</f>
        <v>80.102057190538858</v>
      </c>
    </row>
    <row r="14" spans="1:25" x14ac:dyDescent="0.25">
      <c r="A14">
        <v>18</v>
      </c>
      <c r="B14" s="1">
        <f>'[1]CostFlex, Summer'!B14*(1+[1]Main!$B$5)^(Main!$B$5-2020)</f>
        <v>89.255110882890989</v>
      </c>
      <c r="C14" s="1">
        <f>'[1]CostFlex, Summer'!C14*(1+[1]Main!$B$5)^(Main!$B$5-2020)</f>
        <v>85.047658782374285</v>
      </c>
      <c r="D14" s="1">
        <f>'[1]CostFlex, Summer'!D14*(1+[1]Main!$B$5)^(Main!$B$5-2020)</f>
        <v>83.28251869443821</v>
      </c>
      <c r="E14" s="1">
        <f>'[1]CostFlex, Summer'!E14*(1+[1]Main!$B$5)^(Main!$B$5-2020)</f>
        <v>80.875509483616298</v>
      </c>
      <c r="F14" s="1">
        <f>'[1]CostFlex, Summer'!F14*(1+[1]Main!$B$5)^(Main!$B$5-2020)</f>
        <v>81.677845887223597</v>
      </c>
      <c r="G14" s="1">
        <f>'[1]CostFlex, Summer'!G14*(1+[1]Main!$B$5)^(Main!$B$5-2020)</f>
        <v>85.134311113963861</v>
      </c>
      <c r="H14" s="1">
        <f>'[1]CostFlex, Summer'!H14*(1+[1]Main!$B$5)^(Main!$B$5-2020)</f>
        <v>92.377804165730609</v>
      </c>
      <c r="I14" s="1">
        <f>'[1]CostFlex, Summer'!I14*(1+[1]Main!$B$5)^(Main!$B$5-2020)</f>
        <v>95.827850701242014</v>
      </c>
      <c r="J14" s="1">
        <f>'[1]CostFlex, Summer'!J14*(1+[1]Main!$B$5)^(Main!$B$5-2020)</f>
        <v>100</v>
      </c>
      <c r="K14" s="1">
        <f>'[1]CostFlex, Summer'!K14*(1+[1]Main!$B$5)^(Main!$B$5-2020)</f>
        <v>94.813697487082393</v>
      </c>
      <c r="L14" s="1">
        <f>'[1]CostFlex, Summer'!L14*(1+[1]Main!$B$5)^(Main!$B$5-2020)</f>
        <v>92.660226579800394</v>
      </c>
      <c r="M14" s="1">
        <f>'[1]CostFlex, Summer'!M14*(1+[1]Main!$B$5)^(Main!$B$5-2020)</f>
        <v>84.155460701562973</v>
      </c>
      <c r="N14" s="1">
        <f>'[1]CostFlex, Summer'!N14*(1+[1]Main!$B$5)^(Main!$B$5-2020)</f>
        <v>81.825475785487342</v>
      </c>
      <c r="O14" s="1">
        <f>'[1]CostFlex, Summer'!O14*(1+[1]Main!$B$5)^(Main!$B$5-2020)</f>
        <v>69.93164093841267</v>
      </c>
      <c r="P14" s="1">
        <f>'[1]CostFlex, Summer'!P14*(1+[1]Main!$B$5)^(Main!$B$5-2020)</f>
        <v>72.755865079110364</v>
      </c>
      <c r="Q14" s="1">
        <f>'[1]CostFlex, Summer'!Q14*(1+[1]Main!$B$5)^(Main!$B$5-2020)</f>
        <v>65.974517795821427</v>
      </c>
      <c r="R14" s="1">
        <f>'[1]CostFlex, Summer'!R14*(1+[1]Main!$B$5)^(Main!$B$5-2020)</f>
        <v>64.186912288584367</v>
      </c>
      <c r="S14" s="1">
        <f>'[1]CostFlex, Summer'!S14*(1+[1]Main!$B$5)^(Main!$B$5-2020)</f>
        <v>63.846721653454864</v>
      </c>
      <c r="T14" s="1">
        <f>'[1]CostFlex, Summer'!T14*(1+[1]Main!$B$5)^(Main!$B$5-2020)</f>
        <v>64.687570204435318</v>
      </c>
      <c r="U14" s="1">
        <f>'[1]CostFlex, Summer'!U14*(1+[1]Main!$B$5)^(Main!$B$5-2020)</f>
        <v>73.471549151128087</v>
      </c>
      <c r="V14" s="1">
        <f>'[1]CostFlex, Summer'!V14*(1+[1]Main!$B$5)^(Main!$B$5-2020)</f>
        <v>89.049712763567527</v>
      </c>
      <c r="W14" s="1">
        <f>'[1]CostFlex, Summer'!W14*(1+[1]Main!$B$5)^(Main!$B$5-2020)</f>
        <v>88.930966975833641</v>
      </c>
      <c r="X14" s="1">
        <f>'[1]CostFlex, Summer'!X14*(1+[1]Main!$B$5)^(Main!$B$5-2020)</f>
        <v>84.206810231393831</v>
      </c>
      <c r="Y14" s="1">
        <f>'[1]CostFlex, Summer'!Y14*(1+[1]Main!$B$5)^(Main!$B$5-2020)</f>
        <v>80.102057190538858</v>
      </c>
    </row>
    <row r="15" spans="1:25" x14ac:dyDescent="0.25">
      <c r="A15">
        <v>20</v>
      </c>
      <c r="B15" s="1">
        <f>'[1]CostFlex, Summer'!B15*(1+[1]Main!$B$5)^(Main!$B$5-2020)</f>
        <v>89.255110882890989</v>
      </c>
      <c r="C15" s="1">
        <f>'[1]CostFlex, Summer'!C15*(1+[1]Main!$B$5)^(Main!$B$5-2020)</f>
        <v>85.047658782374285</v>
      </c>
      <c r="D15" s="1">
        <f>'[1]CostFlex, Summer'!D15*(1+[1]Main!$B$5)^(Main!$B$5-2020)</f>
        <v>83.28251869443821</v>
      </c>
      <c r="E15" s="1">
        <f>'[1]CostFlex, Summer'!E15*(1+[1]Main!$B$5)^(Main!$B$5-2020)</f>
        <v>80.875509483616298</v>
      </c>
      <c r="F15" s="1">
        <f>'[1]CostFlex, Summer'!F15*(1+[1]Main!$B$5)^(Main!$B$5-2020)</f>
        <v>81.677845887223597</v>
      </c>
      <c r="G15" s="1">
        <f>'[1]CostFlex, Summer'!G15*(1+[1]Main!$B$5)^(Main!$B$5-2020)</f>
        <v>85.134311113963861</v>
      </c>
      <c r="H15" s="1">
        <f>'[1]CostFlex, Summer'!H15*(1+[1]Main!$B$5)^(Main!$B$5-2020)</f>
        <v>92.377804165730609</v>
      </c>
      <c r="I15" s="1">
        <f>'[1]CostFlex, Summer'!I15*(1+[1]Main!$B$5)^(Main!$B$5-2020)</f>
        <v>95.827850701242014</v>
      </c>
      <c r="J15" s="1">
        <f>'[1]CostFlex, Summer'!J15*(1+[1]Main!$B$5)^(Main!$B$5-2020)</f>
        <v>100</v>
      </c>
      <c r="K15" s="1">
        <f>'[1]CostFlex, Summer'!K15*(1+[1]Main!$B$5)^(Main!$B$5-2020)</f>
        <v>94.813697487082393</v>
      </c>
      <c r="L15" s="1">
        <f>'[1]CostFlex, Summer'!L15*(1+[1]Main!$B$5)^(Main!$B$5-2020)</f>
        <v>92.660226579800394</v>
      </c>
      <c r="M15" s="1">
        <f>'[1]CostFlex, Summer'!M15*(1+[1]Main!$B$5)^(Main!$B$5-2020)</f>
        <v>84.155460701562973</v>
      </c>
      <c r="N15" s="1">
        <f>'[1]CostFlex, Summer'!N15*(1+[1]Main!$B$5)^(Main!$B$5-2020)</f>
        <v>81.825475785487342</v>
      </c>
      <c r="O15" s="1">
        <f>'[1]CostFlex, Summer'!O15*(1+[1]Main!$B$5)^(Main!$B$5-2020)</f>
        <v>69.93164093841267</v>
      </c>
      <c r="P15" s="1">
        <f>'[1]CostFlex, Summer'!P15*(1+[1]Main!$B$5)^(Main!$B$5-2020)</f>
        <v>72.755865079110364</v>
      </c>
      <c r="Q15" s="1">
        <f>'[1]CostFlex, Summer'!Q15*(1+[1]Main!$B$5)^(Main!$B$5-2020)</f>
        <v>65.974517795821427</v>
      </c>
      <c r="R15" s="1">
        <f>'[1]CostFlex, Summer'!R15*(1+[1]Main!$B$5)^(Main!$B$5-2020)</f>
        <v>64.186912288584367</v>
      </c>
      <c r="S15" s="1">
        <f>'[1]CostFlex, Summer'!S15*(1+[1]Main!$B$5)^(Main!$B$5-2020)</f>
        <v>63.846721653454864</v>
      </c>
      <c r="T15" s="1">
        <f>'[1]CostFlex, Summer'!T15*(1+[1]Main!$B$5)^(Main!$B$5-2020)</f>
        <v>64.687570204435318</v>
      </c>
      <c r="U15" s="1">
        <f>'[1]CostFlex, Summer'!U15*(1+[1]Main!$B$5)^(Main!$B$5-2020)</f>
        <v>73.471549151128087</v>
      </c>
      <c r="V15" s="1">
        <f>'[1]CostFlex, Summer'!V15*(1+[1]Main!$B$5)^(Main!$B$5-2020)</f>
        <v>89.049712763567527</v>
      </c>
      <c r="W15" s="1">
        <f>'[1]CostFlex, Summer'!W15*(1+[1]Main!$B$5)^(Main!$B$5-2020)</f>
        <v>88.930966975833641</v>
      </c>
      <c r="X15" s="1">
        <f>'[1]CostFlex, Summer'!X15*(1+[1]Main!$B$5)^(Main!$B$5-2020)</f>
        <v>84.206810231393831</v>
      </c>
      <c r="Y15" s="1">
        <f>'[1]CostFlex, Summer'!Y15*(1+[1]Main!$B$5)^(Main!$B$5-2020)</f>
        <v>80.102057190538858</v>
      </c>
    </row>
    <row r="16" spans="1:25" x14ac:dyDescent="0.25">
      <c r="A16">
        <v>21</v>
      </c>
      <c r="B16" s="1">
        <f>'[1]CostFlex, Summer'!B16*(1+[1]Main!$B$5)^(Main!$B$5-2020)</f>
        <v>89.255110882890989</v>
      </c>
      <c r="C16" s="1">
        <f>'[1]CostFlex, Summer'!C16*(1+[1]Main!$B$5)^(Main!$B$5-2020)</f>
        <v>85.047658782374285</v>
      </c>
      <c r="D16" s="1">
        <f>'[1]CostFlex, Summer'!D16*(1+[1]Main!$B$5)^(Main!$B$5-2020)</f>
        <v>83.28251869443821</v>
      </c>
      <c r="E16" s="1">
        <f>'[1]CostFlex, Summer'!E16*(1+[1]Main!$B$5)^(Main!$B$5-2020)</f>
        <v>80.875509483616298</v>
      </c>
      <c r="F16" s="1">
        <f>'[1]CostFlex, Summer'!F16*(1+[1]Main!$B$5)^(Main!$B$5-2020)</f>
        <v>81.677845887223597</v>
      </c>
      <c r="G16" s="1">
        <f>'[1]CostFlex, Summer'!G16*(1+[1]Main!$B$5)^(Main!$B$5-2020)</f>
        <v>85.134311113963861</v>
      </c>
      <c r="H16" s="1">
        <f>'[1]CostFlex, Summer'!H16*(1+[1]Main!$B$5)^(Main!$B$5-2020)</f>
        <v>92.377804165730609</v>
      </c>
      <c r="I16" s="1">
        <f>'[1]CostFlex, Summer'!I16*(1+[1]Main!$B$5)^(Main!$B$5-2020)</f>
        <v>95.827850701242014</v>
      </c>
      <c r="J16" s="1">
        <f>'[1]CostFlex, Summer'!J16*(1+[1]Main!$B$5)^(Main!$B$5-2020)</f>
        <v>100</v>
      </c>
      <c r="K16" s="1">
        <f>'[1]CostFlex, Summer'!K16*(1+[1]Main!$B$5)^(Main!$B$5-2020)</f>
        <v>94.813697487082393</v>
      </c>
      <c r="L16" s="1">
        <f>'[1]CostFlex, Summer'!L16*(1+[1]Main!$B$5)^(Main!$B$5-2020)</f>
        <v>92.660226579800394</v>
      </c>
      <c r="M16" s="1">
        <f>'[1]CostFlex, Summer'!M16*(1+[1]Main!$B$5)^(Main!$B$5-2020)</f>
        <v>84.155460701562973</v>
      </c>
      <c r="N16" s="1">
        <f>'[1]CostFlex, Summer'!N16*(1+[1]Main!$B$5)^(Main!$B$5-2020)</f>
        <v>81.825475785487342</v>
      </c>
      <c r="O16" s="1">
        <f>'[1]CostFlex, Summer'!O16*(1+[1]Main!$B$5)^(Main!$B$5-2020)</f>
        <v>69.93164093841267</v>
      </c>
      <c r="P16" s="1">
        <f>'[1]CostFlex, Summer'!P16*(1+[1]Main!$B$5)^(Main!$B$5-2020)</f>
        <v>72.755865079110364</v>
      </c>
      <c r="Q16" s="1">
        <f>'[1]CostFlex, Summer'!Q16*(1+[1]Main!$B$5)^(Main!$B$5-2020)</f>
        <v>65.974517795821427</v>
      </c>
      <c r="R16" s="1">
        <f>'[1]CostFlex, Summer'!R16*(1+[1]Main!$B$5)^(Main!$B$5-2020)</f>
        <v>64.186912288584367</v>
      </c>
      <c r="S16" s="1">
        <f>'[1]CostFlex, Summer'!S16*(1+[1]Main!$B$5)^(Main!$B$5-2020)</f>
        <v>63.846721653454864</v>
      </c>
      <c r="T16" s="1">
        <f>'[1]CostFlex, Summer'!T16*(1+[1]Main!$B$5)^(Main!$B$5-2020)</f>
        <v>64.687570204435318</v>
      </c>
      <c r="U16" s="1">
        <f>'[1]CostFlex, Summer'!U16*(1+[1]Main!$B$5)^(Main!$B$5-2020)</f>
        <v>73.471549151128087</v>
      </c>
      <c r="V16" s="1">
        <f>'[1]CostFlex, Summer'!V16*(1+[1]Main!$B$5)^(Main!$B$5-2020)</f>
        <v>89.049712763567527</v>
      </c>
      <c r="W16" s="1">
        <f>'[1]CostFlex, Summer'!W16*(1+[1]Main!$B$5)^(Main!$B$5-2020)</f>
        <v>88.930966975833641</v>
      </c>
      <c r="X16" s="1">
        <f>'[1]CostFlex, Summer'!X16*(1+[1]Main!$B$5)^(Main!$B$5-2020)</f>
        <v>84.206810231393831</v>
      </c>
      <c r="Y16" s="1">
        <f>'[1]CostFlex, Summer'!Y16*(1+[1]Main!$B$5)^(Main!$B$5-2020)</f>
        <v>80.102057190538858</v>
      </c>
    </row>
    <row r="17" spans="1:25" x14ac:dyDescent="0.25">
      <c r="A17">
        <v>26</v>
      </c>
      <c r="B17" s="1">
        <f>'[1]CostFlex, Summer'!B17*(1+[1]Main!$B$5)^(Main!$B$5-2020)</f>
        <v>89.255110882890989</v>
      </c>
      <c r="C17" s="1">
        <f>'[1]CostFlex, Summer'!C17*(1+[1]Main!$B$5)^(Main!$B$5-2020)</f>
        <v>85.047658782374285</v>
      </c>
      <c r="D17" s="1">
        <f>'[1]CostFlex, Summer'!D17*(1+[1]Main!$B$5)^(Main!$B$5-2020)</f>
        <v>83.28251869443821</v>
      </c>
      <c r="E17" s="1">
        <f>'[1]CostFlex, Summer'!E17*(1+[1]Main!$B$5)^(Main!$B$5-2020)</f>
        <v>80.875509483616298</v>
      </c>
      <c r="F17" s="1">
        <f>'[1]CostFlex, Summer'!F17*(1+[1]Main!$B$5)^(Main!$B$5-2020)</f>
        <v>81.677845887223597</v>
      </c>
      <c r="G17" s="1">
        <f>'[1]CostFlex, Summer'!G17*(1+[1]Main!$B$5)^(Main!$B$5-2020)</f>
        <v>85.134311113963861</v>
      </c>
      <c r="H17" s="1">
        <f>'[1]CostFlex, Summer'!H17*(1+[1]Main!$B$5)^(Main!$B$5-2020)</f>
        <v>92.377804165730609</v>
      </c>
      <c r="I17" s="1">
        <f>'[1]CostFlex, Summer'!I17*(1+[1]Main!$B$5)^(Main!$B$5-2020)</f>
        <v>95.827850701242014</v>
      </c>
      <c r="J17" s="1">
        <f>'[1]CostFlex, Summer'!J17*(1+[1]Main!$B$5)^(Main!$B$5-2020)</f>
        <v>100</v>
      </c>
      <c r="K17" s="1">
        <f>'[1]CostFlex, Summer'!K17*(1+[1]Main!$B$5)^(Main!$B$5-2020)</f>
        <v>94.813697487082393</v>
      </c>
      <c r="L17" s="1">
        <f>'[1]CostFlex, Summer'!L17*(1+[1]Main!$B$5)^(Main!$B$5-2020)</f>
        <v>92.660226579800394</v>
      </c>
      <c r="M17" s="1">
        <f>'[1]CostFlex, Summer'!M17*(1+[1]Main!$B$5)^(Main!$B$5-2020)</f>
        <v>84.155460701562973</v>
      </c>
      <c r="N17" s="1">
        <f>'[1]CostFlex, Summer'!N17*(1+[1]Main!$B$5)^(Main!$B$5-2020)</f>
        <v>81.825475785487342</v>
      </c>
      <c r="O17" s="1">
        <f>'[1]CostFlex, Summer'!O17*(1+[1]Main!$B$5)^(Main!$B$5-2020)</f>
        <v>69.93164093841267</v>
      </c>
      <c r="P17" s="1">
        <f>'[1]CostFlex, Summer'!P17*(1+[1]Main!$B$5)^(Main!$B$5-2020)</f>
        <v>72.755865079110364</v>
      </c>
      <c r="Q17" s="1">
        <f>'[1]CostFlex, Summer'!Q17*(1+[1]Main!$B$5)^(Main!$B$5-2020)</f>
        <v>65.974517795821427</v>
      </c>
      <c r="R17" s="1">
        <f>'[1]CostFlex, Summer'!R17*(1+[1]Main!$B$5)^(Main!$B$5-2020)</f>
        <v>64.186912288584367</v>
      </c>
      <c r="S17" s="1">
        <f>'[1]CostFlex, Summer'!S17*(1+[1]Main!$B$5)^(Main!$B$5-2020)</f>
        <v>63.846721653454864</v>
      </c>
      <c r="T17" s="1">
        <f>'[1]CostFlex, Summer'!T17*(1+[1]Main!$B$5)^(Main!$B$5-2020)</f>
        <v>64.687570204435318</v>
      </c>
      <c r="U17" s="1">
        <f>'[1]CostFlex, Summer'!U17*(1+[1]Main!$B$5)^(Main!$B$5-2020)</f>
        <v>73.471549151128087</v>
      </c>
      <c r="V17" s="1">
        <f>'[1]CostFlex, Summer'!V17*(1+[1]Main!$B$5)^(Main!$B$5-2020)</f>
        <v>89.049712763567527</v>
      </c>
      <c r="W17" s="1">
        <f>'[1]CostFlex, Summer'!W17*(1+[1]Main!$B$5)^(Main!$B$5-2020)</f>
        <v>88.930966975833641</v>
      </c>
      <c r="X17" s="1">
        <f>'[1]CostFlex, Summer'!X17*(1+[1]Main!$B$5)^(Main!$B$5-2020)</f>
        <v>84.206810231393831</v>
      </c>
      <c r="Y17" s="1">
        <f>'[1]CostFlex, Summer'!Y17*(1+[1]Main!$B$5)^(Main!$B$5-2020)</f>
        <v>80.102057190538858</v>
      </c>
    </row>
    <row r="18" spans="1:25" x14ac:dyDescent="0.25">
      <c r="A18">
        <v>30</v>
      </c>
      <c r="B18" s="1">
        <f>'[1]CostFlex, Summer'!B18*(1+[1]Main!$B$5)^(Main!$B$5-2020)</f>
        <v>89.255110882890989</v>
      </c>
      <c r="C18" s="1">
        <f>'[1]CostFlex, Summer'!C18*(1+[1]Main!$B$5)^(Main!$B$5-2020)</f>
        <v>85.047658782374285</v>
      </c>
      <c r="D18" s="1">
        <f>'[1]CostFlex, Summer'!D18*(1+[1]Main!$B$5)^(Main!$B$5-2020)</f>
        <v>83.28251869443821</v>
      </c>
      <c r="E18" s="1">
        <f>'[1]CostFlex, Summer'!E18*(1+[1]Main!$B$5)^(Main!$B$5-2020)</f>
        <v>80.875509483616298</v>
      </c>
      <c r="F18" s="1">
        <f>'[1]CostFlex, Summer'!F18*(1+[1]Main!$B$5)^(Main!$B$5-2020)</f>
        <v>81.677845887223597</v>
      </c>
      <c r="G18" s="1">
        <f>'[1]CostFlex, Summer'!G18*(1+[1]Main!$B$5)^(Main!$B$5-2020)</f>
        <v>85.134311113963861</v>
      </c>
      <c r="H18" s="1">
        <f>'[1]CostFlex, Summer'!H18*(1+[1]Main!$B$5)^(Main!$B$5-2020)</f>
        <v>92.377804165730609</v>
      </c>
      <c r="I18" s="1">
        <f>'[1]CostFlex, Summer'!I18*(1+[1]Main!$B$5)^(Main!$B$5-2020)</f>
        <v>95.827850701242014</v>
      </c>
      <c r="J18" s="1">
        <f>'[1]CostFlex, Summer'!J18*(1+[1]Main!$B$5)^(Main!$B$5-2020)</f>
        <v>100</v>
      </c>
      <c r="K18" s="1">
        <f>'[1]CostFlex, Summer'!K18*(1+[1]Main!$B$5)^(Main!$B$5-2020)</f>
        <v>94.813697487082393</v>
      </c>
      <c r="L18" s="1">
        <f>'[1]CostFlex, Summer'!L18*(1+[1]Main!$B$5)^(Main!$B$5-2020)</f>
        <v>92.660226579800394</v>
      </c>
      <c r="M18" s="1">
        <f>'[1]CostFlex, Summer'!M18*(1+[1]Main!$B$5)^(Main!$B$5-2020)</f>
        <v>84.155460701562973</v>
      </c>
      <c r="N18" s="1">
        <f>'[1]CostFlex, Summer'!N18*(1+[1]Main!$B$5)^(Main!$B$5-2020)</f>
        <v>81.825475785487342</v>
      </c>
      <c r="O18" s="1">
        <f>'[1]CostFlex, Summer'!O18*(1+[1]Main!$B$5)^(Main!$B$5-2020)</f>
        <v>69.93164093841267</v>
      </c>
      <c r="P18" s="1">
        <f>'[1]CostFlex, Summer'!P18*(1+[1]Main!$B$5)^(Main!$B$5-2020)</f>
        <v>72.755865079110364</v>
      </c>
      <c r="Q18" s="1">
        <f>'[1]CostFlex, Summer'!Q18*(1+[1]Main!$B$5)^(Main!$B$5-2020)</f>
        <v>65.974517795821427</v>
      </c>
      <c r="R18" s="1">
        <f>'[1]CostFlex, Summer'!R18*(1+[1]Main!$B$5)^(Main!$B$5-2020)</f>
        <v>64.186912288584367</v>
      </c>
      <c r="S18" s="1">
        <f>'[1]CostFlex, Summer'!S18*(1+[1]Main!$B$5)^(Main!$B$5-2020)</f>
        <v>63.846721653454864</v>
      </c>
      <c r="T18" s="1">
        <f>'[1]CostFlex, Summer'!T18*(1+[1]Main!$B$5)^(Main!$B$5-2020)</f>
        <v>64.687570204435318</v>
      </c>
      <c r="U18" s="1">
        <f>'[1]CostFlex, Summer'!U18*(1+[1]Main!$B$5)^(Main!$B$5-2020)</f>
        <v>73.471549151128087</v>
      </c>
      <c r="V18" s="1">
        <f>'[1]CostFlex, Summer'!V18*(1+[1]Main!$B$5)^(Main!$B$5-2020)</f>
        <v>89.049712763567527</v>
      </c>
      <c r="W18" s="1">
        <f>'[1]CostFlex, Summer'!W18*(1+[1]Main!$B$5)^(Main!$B$5-2020)</f>
        <v>88.930966975833641</v>
      </c>
      <c r="X18" s="1">
        <f>'[1]CostFlex, Summer'!X18*(1+[1]Main!$B$5)^(Main!$B$5-2020)</f>
        <v>84.206810231393831</v>
      </c>
      <c r="Y18" s="1">
        <f>'[1]CostFlex, Summer'!Y18*(1+[1]Main!$B$5)^(Main!$B$5-2020)</f>
        <v>80.102057190538858</v>
      </c>
    </row>
    <row r="19" spans="1:25" x14ac:dyDescent="0.25">
      <c r="A19">
        <v>35</v>
      </c>
      <c r="B19" s="1">
        <f>'[1]CostFlex, Summer'!B19*(1+[1]Main!$B$5)^(Main!$B$5-2020)</f>
        <v>89.255110882890989</v>
      </c>
      <c r="C19" s="1">
        <f>'[1]CostFlex, Summer'!C19*(1+[1]Main!$B$5)^(Main!$B$5-2020)</f>
        <v>85.047658782374285</v>
      </c>
      <c r="D19" s="1">
        <f>'[1]CostFlex, Summer'!D19*(1+[1]Main!$B$5)^(Main!$B$5-2020)</f>
        <v>83.28251869443821</v>
      </c>
      <c r="E19" s="1">
        <f>'[1]CostFlex, Summer'!E19*(1+[1]Main!$B$5)^(Main!$B$5-2020)</f>
        <v>80.875509483616298</v>
      </c>
      <c r="F19" s="1">
        <f>'[1]CostFlex, Summer'!F19*(1+[1]Main!$B$5)^(Main!$B$5-2020)</f>
        <v>81.677845887223597</v>
      </c>
      <c r="G19" s="1">
        <f>'[1]CostFlex, Summer'!G19*(1+[1]Main!$B$5)^(Main!$B$5-2020)</f>
        <v>85.134311113963861</v>
      </c>
      <c r="H19" s="1">
        <f>'[1]CostFlex, Summer'!H19*(1+[1]Main!$B$5)^(Main!$B$5-2020)</f>
        <v>92.377804165730609</v>
      </c>
      <c r="I19" s="1">
        <f>'[1]CostFlex, Summer'!I19*(1+[1]Main!$B$5)^(Main!$B$5-2020)</f>
        <v>95.827850701242014</v>
      </c>
      <c r="J19" s="1">
        <f>'[1]CostFlex, Summer'!J19*(1+[1]Main!$B$5)^(Main!$B$5-2020)</f>
        <v>100</v>
      </c>
      <c r="K19" s="1">
        <f>'[1]CostFlex, Summer'!K19*(1+[1]Main!$B$5)^(Main!$B$5-2020)</f>
        <v>94.813697487082393</v>
      </c>
      <c r="L19" s="1">
        <f>'[1]CostFlex, Summer'!L19*(1+[1]Main!$B$5)^(Main!$B$5-2020)</f>
        <v>92.660226579800394</v>
      </c>
      <c r="M19" s="1">
        <f>'[1]CostFlex, Summer'!M19*(1+[1]Main!$B$5)^(Main!$B$5-2020)</f>
        <v>84.155460701562973</v>
      </c>
      <c r="N19" s="1">
        <f>'[1]CostFlex, Summer'!N19*(1+[1]Main!$B$5)^(Main!$B$5-2020)</f>
        <v>81.825475785487342</v>
      </c>
      <c r="O19" s="1">
        <f>'[1]CostFlex, Summer'!O19*(1+[1]Main!$B$5)^(Main!$B$5-2020)</f>
        <v>69.93164093841267</v>
      </c>
      <c r="P19" s="1">
        <f>'[1]CostFlex, Summer'!P19*(1+[1]Main!$B$5)^(Main!$B$5-2020)</f>
        <v>72.755865079110364</v>
      </c>
      <c r="Q19" s="1">
        <f>'[1]CostFlex, Summer'!Q19*(1+[1]Main!$B$5)^(Main!$B$5-2020)</f>
        <v>65.974517795821427</v>
      </c>
      <c r="R19" s="1">
        <f>'[1]CostFlex, Summer'!R19*(1+[1]Main!$B$5)^(Main!$B$5-2020)</f>
        <v>64.186912288584367</v>
      </c>
      <c r="S19" s="1">
        <f>'[1]CostFlex, Summer'!S19*(1+[1]Main!$B$5)^(Main!$B$5-2020)</f>
        <v>63.846721653454864</v>
      </c>
      <c r="T19" s="1">
        <f>'[1]CostFlex, Summer'!T19*(1+[1]Main!$B$5)^(Main!$B$5-2020)</f>
        <v>64.687570204435318</v>
      </c>
      <c r="U19" s="1">
        <f>'[1]CostFlex, Summer'!U19*(1+[1]Main!$B$5)^(Main!$B$5-2020)</f>
        <v>73.471549151128087</v>
      </c>
      <c r="V19" s="1">
        <f>'[1]CostFlex, Summer'!V19*(1+[1]Main!$B$5)^(Main!$B$5-2020)</f>
        <v>89.049712763567527</v>
      </c>
      <c r="W19" s="1">
        <f>'[1]CostFlex, Summer'!W19*(1+[1]Main!$B$5)^(Main!$B$5-2020)</f>
        <v>88.930966975833641</v>
      </c>
      <c r="X19" s="1">
        <f>'[1]CostFlex, Summer'!X19*(1+[1]Main!$B$5)^(Main!$B$5-2020)</f>
        <v>84.206810231393831</v>
      </c>
      <c r="Y19" s="1">
        <f>'[1]CostFlex, Summer'!Y19*(1+[1]Main!$B$5)^(Main!$B$5-2020)</f>
        <v>80.102057190538858</v>
      </c>
    </row>
    <row r="20" spans="1:25" x14ac:dyDescent="0.25">
      <c r="A20">
        <v>36</v>
      </c>
      <c r="B20" s="1">
        <f>'[1]CostFlex, Summer'!B20*(1+[1]Main!$B$5)^(Main!$B$5-2020)</f>
        <v>89.255110882890989</v>
      </c>
      <c r="C20" s="1">
        <f>'[1]CostFlex, Summer'!C20*(1+[1]Main!$B$5)^(Main!$B$5-2020)</f>
        <v>85.047658782374285</v>
      </c>
      <c r="D20" s="1">
        <f>'[1]CostFlex, Summer'!D20*(1+[1]Main!$B$5)^(Main!$B$5-2020)</f>
        <v>83.28251869443821</v>
      </c>
      <c r="E20" s="1">
        <f>'[1]CostFlex, Summer'!E20*(1+[1]Main!$B$5)^(Main!$B$5-2020)</f>
        <v>80.875509483616298</v>
      </c>
      <c r="F20" s="1">
        <f>'[1]CostFlex, Summer'!F20*(1+[1]Main!$B$5)^(Main!$B$5-2020)</f>
        <v>81.677845887223597</v>
      </c>
      <c r="G20" s="1">
        <f>'[1]CostFlex, Summer'!G20*(1+[1]Main!$B$5)^(Main!$B$5-2020)</f>
        <v>85.134311113963861</v>
      </c>
      <c r="H20" s="1">
        <f>'[1]CostFlex, Summer'!H20*(1+[1]Main!$B$5)^(Main!$B$5-2020)</f>
        <v>92.377804165730609</v>
      </c>
      <c r="I20" s="1">
        <f>'[1]CostFlex, Summer'!I20*(1+[1]Main!$B$5)^(Main!$B$5-2020)</f>
        <v>95.827850701242014</v>
      </c>
      <c r="J20" s="1">
        <f>'[1]CostFlex, Summer'!J20*(1+[1]Main!$B$5)^(Main!$B$5-2020)</f>
        <v>100</v>
      </c>
      <c r="K20" s="1">
        <f>'[1]CostFlex, Summer'!K20*(1+[1]Main!$B$5)^(Main!$B$5-2020)</f>
        <v>94.813697487082393</v>
      </c>
      <c r="L20" s="1">
        <f>'[1]CostFlex, Summer'!L20*(1+[1]Main!$B$5)^(Main!$B$5-2020)</f>
        <v>92.660226579800394</v>
      </c>
      <c r="M20" s="1">
        <f>'[1]CostFlex, Summer'!M20*(1+[1]Main!$B$5)^(Main!$B$5-2020)</f>
        <v>84.155460701562973</v>
      </c>
      <c r="N20" s="1">
        <f>'[1]CostFlex, Summer'!N20*(1+[1]Main!$B$5)^(Main!$B$5-2020)</f>
        <v>81.825475785487342</v>
      </c>
      <c r="O20" s="1">
        <f>'[1]CostFlex, Summer'!O20*(1+[1]Main!$B$5)^(Main!$B$5-2020)</f>
        <v>69.93164093841267</v>
      </c>
      <c r="P20" s="1">
        <f>'[1]CostFlex, Summer'!P20*(1+[1]Main!$B$5)^(Main!$B$5-2020)</f>
        <v>72.755865079110364</v>
      </c>
      <c r="Q20" s="1">
        <f>'[1]CostFlex, Summer'!Q20*(1+[1]Main!$B$5)^(Main!$B$5-2020)</f>
        <v>65.974517795821427</v>
      </c>
      <c r="R20" s="1">
        <f>'[1]CostFlex, Summer'!R20*(1+[1]Main!$B$5)^(Main!$B$5-2020)</f>
        <v>64.186912288584367</v>
      </c>
      <c r="S20" s="1">
        <f>'[1]CostFlex, Summer'!S20*(1+[1]Main!$B$5)^(Main!$B$5-2020)</f>
        <v>63.846721653454864</v>
      </c>
      <c r="T20" s="1">
        <f>'[1]CostFlex, Summer'!T20*(1+[1]Main!$B$5)^(Main!$B$5-2020)</f>
        <v>64.687570204435318</v>
      </c>
      <c r="U20" s="1">
        <f>'[1]CostFlex, Summer'!U20*(1+[1]Main!$B$5)^(Main!$B$5-2020)</f>
        <v>73.471549151128087</v>
      </c>
      <c r="V20" s="1">
        <f>'[1]CostFlex, Summer'!V20*(1+[1]Main!$B$5)^(Main!$B$5-2020)</f>
        <v>89.049712763567527</v>
      </c>
      <c r="W20" s="1">
        <f>'[1]CostFlex, Summer'!W20*(1+[1]Main!$B$5)^(Main!$B$5-2020)</f>
        <v>88.930966975833641</v>
      </c>
      <c r="X20" s="1">
        <f>'[1]CostFlex, Summer'!X20*(1+[1]Main!$B$5)^(Main!$B$5-2020)</f>
        <v>84.206810231393831</v>
      </c>
      <c r="Y20" s="1">
        <f>'[1]CostFlex, Summer'!Y20*(1+[1]Main!$B$5)^(Main!$B$5-2020)</f>
        <v>80.102057190538858</v>
      </c>
    </row>
    <row r="21" spans="1:25" x14ac:dyDescent="0.25">
      <c r="A21">
        <v>42</v>
      </c>
      <c r="B21" s="1">
        <f>'[1]CostFlex, Summer'!B21*(1+[1]Main!$B$5)^(Main!$B$5-2020)</f>
        <v>89.255110882890989</v>
      </c>
      <c r="C21" s="1">
        <f>'[1]CostFlex, Summer'!C21*(1+[1]Main!$B$5)^(Main!$B$5-2020)</f>
        <v>85.047658782374285</v>
      </c>
      <c r="D21" s="1">
        <f>'[1]CostFlex, Summer'!D21*(1+[1]Main!$B$5)^(Main!$B$5-2020)</f>
        <v>83.28251869443821</v>
      </c>
      <c r="E21" s="1">
        <f>'[1]CostFlex, Summer'!E21*(1+[1]Main!$B$5)^(Main!$B$5-2020)</f>
        <v>80.875509483616298</v>
      </c>
      <c r="F21" s="1">
        <f>'[1]CostFlex, Summer'!F21*(1+[1]Main!$B$5)^(Main!$B$5-2020)</f>
        <v>81.677845887223597</v>
      </c>
      <c r="G21" s="1">
        <f>'[1]CostFlex, Summer'!G21*(1+[1]Main!$B$5)^(Main!$B$5-2020)</f>
        <v>85.134311113963861</v>
      </c>
      <c r="H21" s="1">
        <f>'[1]CostFlex, Summer'!H21*(1+[1]Main!$B$5)^(Main!$B$5-2020)</f>
        <v>92.377804165730609</v>
      </c>
      <c r="I21" s="1">
        <f>'[1]CostFlex, Summer'!I21*(1+[1]Main!$B$5)^(Main!$B$5-2020)</f>
        <v>95.827850701242014</v>
      </c>
      <c r="J21" s="1">
        <f>'[1]CostFlex, Summer'!J21*(1+[1]Main!$B$5)^(Main!$B$5-2020)</f>
        <v>100</v>
      </c>
      <c r="K21" s="1">
        <f>'[1]CostFlex, Summer'!K21*(1+[1]Main!$B$5)^(Main!$B$5-2020)</f>
        <v>94.813697487082393</v>
      </c>
      <c r="L21" s="1">
        <f>'[1]CostFlex, Summer'!L21*(1+[1]Main!$B$5)^(Main!$B$5-2020)</f>
        <v>92.660226579800394</v>
      </c>
      <c r="M21" s="1">
        <f>'[1]CostFlex, Summer'!M21*(1+[1]Main!$B$5)^(Main!$B$5-2020)</f>
        <v>84.155460701562973</v>
      </c>
      <c r="N21" s="1">
        <f>'[1]CostFlex, Summer'!N21*(1+[1]Main!$B$5)^(Main!$B$5-2020)</f>
        <v>81.825475785487342</v>
      </c>
      <c r="O21" s="1">
        <f>'[1]CostFlex, Summer'!O21*(1+[1]Main!$B$5)^(Main!$B$5-2020)</f>
        <v>69.93164093841267</v>
      </c>
      <c r="P21" s="1">
        <f>'[1]CostFlex, Summer'!P21*(1+[1]Main!$B$5)^(Main!$B$5-2020)</f>
        <v>72.755865079110364</v>
      </c>
      <c r="Q21" s="1">
        <f>'[1]CostFlex, Summer'!Q21*(1+[1]Main!$B$5)^(Main!$B$5-2020)</f>
        <v>65.974517795821427</v>
      </c>
      <c r="R21" s="1">
        <f>'[1]CostFlex, Summer'!R21*(1+[1]Main!$B$5)^(Main!$B$5-2020)</f>
        <v>64.186912288584367</v>
      </c>
      <c r="S21" s="1">
        <f>'[1]CostFlex, Summer'!S21*(1+[1]Main!$B$5)^(Main!$B$5-2020)</f>
        <v>63.846721653454864</v>
      </c>
      <c r="T21" s="1">
        <f>'[1]CostFlex, Summer'!T21*(1+[1]Main!$B$5)^(Main!$B$5-2020)</f>
        <v>64.687570204435318</v>
      </c>
      <c r="U21" s="1">
        <f>'[1]CostFlex, Summer'!U21*(1+[1]Main!$B$5)^(Main!$B$5-2020)</f>
        <v>73.471549151128087</v>
      </c>
      <c r="V21" s="1">
        <f>'[1]CostFlex, Summer'!V21*(1+[1]Main!$B$5)^(Main!$B$5-2020)</f>
        <v>89.049712763567527</v>
      </c>
      <c r="W21" s="1">
        <f>'[1]CostFlex, Summer'!W21*(1+[1]Main!$B$5)^(Main!$B$5-2020)</f>
        <v>88.930966975833641</v>
      </c>
      <c r="X21" s="1">
        <f>'[1]CostFlex, Summer'!X21*(1+[1]Main!$B$5)^(Main!$B$5-2020)</f>
        <v>84.206810231393831</v>
      </c>
      <c r="Y21" s="1">
        <f>'[1]CostFlex, Summer'!Y21*(1+[1]Main!$B$5)^(Main!$B$5-2020)</f>
        <v>80.102057190538858</v>
      </c>
    </row>
    <row r="22" spans="1:25" x14ac:dyDescent="0.25">
      <c r="A22">
        <v>55</v>
      </c>
      <c r="B22" s="1">
        <f>'[1]CostFlex, Summer'!B22*(1+[1]Main!$B$5)^(Main!$B$5-2020)</f>
        <v>89.255110882890989</v>
      </c>
      <c r="C22" s="1">
        <f>'[1]CostFlex, Summer'!C22*(1+[1]Main!$B$5)^(Main!$B$5-2020)</f>
        <v>85.047658782374285</v>
      </c>
      <c r="D22" s="1">
        <f>'[1]CostFlex, Summer'!D22*(1+[1]Main!$B$5)^(Main!$B$5-2020)</f>
        <v>83.28251869443821</v>
      </c>
      <c r="E22" s="1">
        <f>'[1]CostFlex, Summer'!E22*(1+[1]Main!$B$5)^(Main!$B$5-2020)</f>
        <v>80.875509483616298</v>
      </c>
      <c r="F22" s="1">
        <f>'[1]CostFlex, Summer'!F22*(1+[1]Main!$B$5)^(Main!$B$5-2020)</f>
        <v>81.677845887223597</v>
      </c>
      <c r="G22" s="1">
        <f>'[1]CostFlex, Summer'!G22*(1+[1]Main!$B$5)^(Main!$B$5-2020)</f>
        <v>85.134311113963861</v>
      </c>
      <c r="H22" s="1">
        <f>'[1]CostFlex, Summer'!H22*(1+[1]Main!$B$5)^(Main!$B$5-2020)</f>
        <v>92.377804165730609</v>
      </c>
      <c r="I22" s="1">
        <f>'[1]CostFlex, Summer'!I22*(1+[1]Main!$B$5)^(Main!$B$5-2020)</f>
        <v>95.827850701242014</v>
      </c>
      <c r="J22" s="1">
        <f>'[1]CostFlex, Summer'!J22*(1+[1]Main!$B$5)^(Main!$B$5-2020)</f>
        <v>100</v>
      </c>
      <c r="K22" s="1">
        <f>'[1]CostFlex, Summer'!K22*(1+[1]Main!$B$5)^(Main!$B$5-2020)</f>
        <v>94.813697487082393</v>
      </c>
      <c r="L22" s="1">
        <f>'[1]CostFlex, Summer'!L22*(1+[1]Main!$B$5)^(Main!$B$5-2020)</f>
        <v>92.660226579800394</v>
      </c>
      <c r="M22" s="1">
        <f>'[1]CostFlex, Summer'!M22*(1+[1]Main!$B$5)^(Main!$B$5-2020)</f>
        <v>84.155460701562973</v>
      </c>
      <c r="N22" s="1">
        <f>'[1]CostFlex, Summer'!N22*(1+[1]Main!$B$5)^(Main!$B$5-2020)</f>
        <v>81.825475785487342</v>
      </c>
      <c r="O22" s="1">
        <f>'[1]CostFlex, Summer'!O22*(1+[1]Main!$B$5)^(Main!$B$5-2020)</f>
        <v>69.93164093841267</v>
      </c>
      <c r="P22" s="1">
        <f>'[1]CostFlex, Summer'!P22*(1+[1]Main!$B$5)^(Main!$B$5-2020)</f>
        <v>72.755865079110364</v>
      </c>
      <c r="Q22" s="1">
        <f>'[1]CostFlex, Summer'!Q22*(1+[1]Main!$B$5)^(Main!$B$5-2020)</f>
        <v>65.974517795821427</v>
      </c>
      <c r="R22" s="1">
        <f>'[1]CostFlex, Summer'!R22*(1+[1]Main!$B$5)^(Main!$B$5-2020)</f>
        <v>64.186912288584367</v>
      </c>
      <c r="S22" s="1">
        <f>'[1]CostFlex, Summer'!S22*(1+[1]Main!$B$5)^(Main!$B$5-2020)</f>
        <v>63.846721653454864</v>
      </c>
      <c r="T22" s="1">
        <f>'[1]CostFlex, Summer'!T22*(1+[1]Main!$B$5)^(Main!$B$5-2020)</f>
        <v>64.687570204435318</v>
      </c>
      <c r="U22" s="1">
        <f>'[1]CostFlex, Summer'!U22*(1+[1]Main!$B$5)^(Main!$B$5-2020)</f>
        <v>73.471549151128087</v>
      </c>
      <c r="V22" s="1">
        <f>'[1]CostFlex, Summer'!V22*(1+[1]Main!$B$5)^(Main!$B$5-2020)</f>
        <v>89.049712763567527</v>
      </c>
      <c r="W22" s="1">
        <f>'[1]CostFlex, Summer'!W22*(1+[1]Main!$B$5)^(Main!$B$5-2020)</f>
        <v>88.930966975833641</v>
      </c>
      <c r="X22" s="1">
        <f>'[1]CostFlex, Summer'!X22*(1+[1]Main!$B$5)^(Main!$B$5-2020)</f>
        <v>84.206810231393831</v>
      </c>
      <c r="Y22" s="1">
        <f>'[1]CostFlex, Summer'!Y22*(1+[1]Main!$B$5)^(Main!$B$5-2020)</f>
        <v>80.102057190538858</v>
      </c>
    </row>
    <row r="23" spans="1:25" x14ac:dyDescent="0.25">
      <c r="A23">
        <v>68</v>
      </c>
      <c r="B23" s="1">
        <f>'[1]CostFlex, Summer'!B23*(1+[1]Main!$B$5)^(Main!$B$5-2020)</f>
        <v>89.255110882890989</v>
      </c>
      <c r="C23" s="1">
        <f>'[1]CostFlex, Summer'!C23*(1+[1]Main!$B$5)^(Main!$B$5-2020)</f>
        <v>85.047658782374285</v>
      </c>
      <c r="D23" s="1">
        <f>'[1]CostFlex, Summer'!D23*(1+[1]Main!$B$5)^(Main!$B$5-2020)</f>
        <v>83.28251869443821</v>
      </c>
      <c r="E23" s="1">
        <f>'[1]CostFlex, Summer'!E23*(1+[1]Main!$B$5)^(Main!$B$5-2020)</f>
        <v>80.875509483616298</v>
      </c>
      <c r="F23" s="1">
        <f>'[1]CostFlex, Summer'!F23*(1+[1]Main!$B$5)^(Main!$B$5-2020)</f>
        <v>81.677845887223597</v>
      </c>
      <c r="G23" s="1">
        <f>'[1]CostFlex, Summer'!G23*(1+[1]Main!$B$5)^(Main!$B$5-2020)</f>
        <v>85.134311113963861</v>
      </c>
      <c r="H23" s="1">
        <f>'[1]CostFlex, Summer'!H23*(1+[1]Main!$B$5)^(Main!$B$5-2020)</f>
        <v>92.377804165730609</v>
      </c>
      <c r="I23" s="1">
        <f>'[1]CostFlex, Summer'!I23*(1+[1]Main!$B$5)^(Main!$B$5-2020)</f>
        <v>95.827850701242014</v>
      </c>
      <c r="J23" s="1">
        <f>'[1]CostFlex, Summer'!J23*(1+[1]Main!$B$5)^(Main!$B$5-2020)</f>
        <v>100</v>
      </c>
      <c r="K23" s="1">
        <f>'[1]CostFlex, Summer'!K23*(1+[1]Main!$B$5)^(Main!$B$5-2020)</f>
        <v>94.813697487082393</v>
      </c>
      <c r="L23" s="1">
        <f>'[1]CostFlex, Summer'!L23*(1+[1]Main!$B$5)^(Main!$B$5-2020)</f>
        <v>92.660226579800394</v>
      </c>
      <c r="M23" s="1">
        <f>'[1]CostFlex, Summer'!M23*(1+[1]Main!$B$5)^(Main!$B$5-2020)</f>
        <v>84.155460701562973</v>
      </c>
      <c r="N23" s="1">
        <f>'[1]CostFlex, Summer'!N23*(1+[1]Main!$B$5)^(Main!$B$5-2020)</f>
        <v>81.825475785487342</v>
      </c>
      <c r="O23" s="1">
        <f>'[1]CostFlex, Summer'!O23*(1+[1]Main!$B$5)^(Main!$B$5-2020)</f>
        <v>69.93164093841267</v>
      </c>
      <c r="P23" s="1">
        <f>'[1]CostFlex, Summer'!P23*(1+[1]Main!$B$5)^(Main!$B$5-2020)</f>
        <v>72.755865079110364</v>
      </c>
      <c r="Q23" s="1">
        <f>'[1]CostFlex, Summer'!Q23*(1+[1]Main!$B$5)^(Main!$B$5-2020)</f>
        <v>65.974517795821427</v>
      </c>
      <c r="R23" s="1">
        <f>'[1]CostFlex, Summer'!R23*(1+[1]Main!$B$5)^(Main!$B$5-2020)</f>
        <v>64.186912288584367</v>
      </c>
      <c r="S23" s="1">
        <f>'[1]CostFlex, Summer'!S23*(1+[1]Main!$B$5)^(Main!$B$5-2020)</f>
        <v>63.846721653454864</v>
      </c>
      <c r="T23" s="1">
        <f>'[1]CostFlex, Summer'!T23*(1+[1]Main!$B$5)^(Main!$B$5-2020)</f>
        <v>64.687570204435318</v>
      </c>
      <c r="U23" s="1">
        <f>'[1]CostFlex, Summer'!U23*(1+[1]Main!$B$5)^(Main!$B$5-2020)</f>
        <v>73.471549151128087</v>
      </c>
      <c r="V23" s="1">
        <f>'[1]CostFlex, Summer'!V23*(1+[1]Main!$B$5)^(Main!$B$5-2020)</f>
        <v>89.049712763567527</v>
      </c>
      <c r="W23" s="1">
        <f>'[1]CostFlex, Summer'!W23*(1+[1]Main!$B$5)^(Main!$B$5-2020)</f>
        <v>88.930966975833641</v>
      </c>
      <c r="X23" s="1">
        <f>'[1]CostFlex, Summer'!X23*(1+[1]Main!$B$5)^(Main!$B$5-2020)</f>
        <v>84.206810231393831</v>
      </c>
      <c r="Y23" s="1">
        <f>'[1]CostFlex, Summer'!Y23*(1+[1]Main!$B$5)^(Main!$B$5-2020)</f>
        <v>80.102057190538858</v>
      </c>
    </row>
    <row r="24" spans="1:25" x14ac:dyDescent="0.25">
      <c r="A24">
        <v>72</v>
      </c>
      <c r="B24" s="1">
        <f>'[1]CostFlex, Summer'!B24*(1+[1]Main!$B$5)^(Main!$B$5-2020)</f>
        <v>89.255110882890989</v>
      </c>
      <c r="C24" s="1">
        <f>'[1]CostFlex, Summer'!C24*(1+[1]Main!$B$5)^(Main!$B$5-2020)</f>
        <v>85.047658782374285</v>
      </c>
      <c r="D24" s="1">
        <f>'[1]CostFlex, Summer'!D24*(1+[1]Main!$B$5)^(Main!$B$5-2020)</f>
        <v>83.28251869443821</v>
      </c>
      <c r="E24" s="1">
        <f>'[1]CostFlex, Summer'!E24*(1+[1]Main!$B$5)^(Main!$B$5-2020)</f>
        <v>80.875509483616298</v>
      </c>
      <c r="F24" s="1">
        <f>'[1]CostFlex, Summer'!F24*(1+[1]Main!$B$5)^(Main!$B$5-2020)</f>
        <v>81.677845887223597</v>
      </c>
      <c r="G24" s="1">
        <f>'[1]CostFlex, Summer'!G24*(1+[1]Main!$B$5)^(Main!$B$5-2020)</f>
        <v>85.134311113963861</v>
      </c>
      <c r="H24" s="1">
        <f>'[1]CostFlex, Summer'!H24*(1+[1]Main!$B$5)^(Main!$B$5-2020)</f>
        <v>92.377804165730609</v>
      </c>
      <c r="I24" s="1">
        <f>'[1]CostFlex, Summer'!I24*(1+[1]Main!$B$5)^(Main!$B$5-2020)</f>
        <v>95.827850701242014</v>
      </c>
      <c r="J24" s="1">
        <f>'[1]CostFlex, Summer'!J24*(1+[1]Main!$B$5)^(Main!$B$5-2020)</f>
        <v>100</v>
      </c>
      <c r="K24" s="1">
        <f>'[1]CostFlex, Summer'!K24*(1+[1]Main!$B$5)^(Main!$B$5-2020)</f>
        <v>94.813697487082393</v>
      </c>
      <c r="L24" s="1">
        <f>'[1]CostFlex, Summer'!L24*(1+[1]Main!$B$5)^(Main!$B$5-2020)</f>
        <v>92.660226579800394</v>
      </c>
      <c r="M24" s="1">
        <f>'[1]CostFlex, Summer'!M24*(1+[1]Main!$B$5)^(Main!$B$5-2020)</f>
        <v>84.155460701562973</v>
      </c>
      <c r="N24" s="1">
        <f>'[1]CostFlex, Summer'!N24*(1+[1]Main!$B$5)^(Main!$B$5-2020)</f>
        <v>81.825475785487342</v>
      </c>
      <c r="O24" s="1">
        <f>'[1]CostFlex, Summer'!O24*(1+[1]Main!$B$5)^(Main!$B$5-2020)</f>
        <v>69.93164093841267</v>
      </c>
      <c r="P24" s="1">
        <f>'[1]CostFlex, Summer'!P24*(1+[1]Main!$B$5)^(Main!$B$5-2020)</f>
        <v>72.755865079110364</v>
      </c>
      <c r="Q24" s="1">
        <f>'[1]CostFlex, Summer'!Q24*(1+[1]Main!$B$5)^(Main!$B$5-2020)</f>
        <v>65.974517795821427</v>
      </c>
      <c r="R24" s="1">
        <f>'[1]CostFlex, Summer'!R24*(1+[1]Main!$B$5)^(Main!$B$5-2020)</f>
        <v>64.186912288584367</v>
      </c>
      <c r="S24" s="1">
        <f>'[1]CostFlex, Summer'!S24*(1+[1]Main!$B$5)^(Main!$B$5-2020)</f>
        <v>63.846721653454864</v>
      </c>
      <c r="T24" s="1">
        <f>'[1]CostFlex, Summer'!T24*(1+[1]Main!$B$5)^(Main!$B$5-2020)</f>
        <v>64.687570204435318</v>
      </c>
      <c r="U24" s="1">
        <f>'[1]CostFlex, Summer'!U24*(1+[1]Main!$B$5)^(Main!$B$5-2020)</f>
        <v>73.471549151128087</v>
      </c>
      <c r="V24" s="1">
        <f>'[1]CostFlex, Summer'!V24*(1+[1]Main!$B$5)^(Main!$B$5-2020)</f>
        <v>89.049712763567527</v>
      </c>
      <c r="W24" s="1">
        <f>'[1]CostFlex, Summer'!W24*(1+[1]Main!$B$5)^(Main!$B$5-2020)</f>
        <v>88.930966975833641</v>
      </c>
      <c r="X24" s="1">
        <f>'[1]CostFlex, Summer'!X24*(1+[1]Main!$B$5)^(Main!$B$5-2020)</f>
        <v>84.206810231393831</v>
      </c>
      <c r="Y24" s="1">
        <f>'[1]CostFlex, Summer'!Y24*(1+[1]Main!$B$5)^(Main!$B$5-2020)</f>
        <v>80.102057190538858</v>
      </c>
    </row>
    <row r="25" spans="1:25" x14ac:dyDescent="0.25">
      <c r="A25">
        <v>103</v>
      </c>
      <c r="B25" s="1">
        <f>'[1]CostFlex, Summer'!B25*(1+[1]Main!$B$5)^(Main!$B$5-2020)</f>
        <v>89.255110882890989</v>
      </c>
      <c r="C25" s="1">
        <f>'[1]CostFlex, Summer'!C25*(1+[1]Main!$B$5)^(Main!$B$5-2020)</f>
        <v>85.047658782374285</v>
      </c>
      <c r="D25" s="1">
        <f>'[1]CostFlex, Summer'!D25*(1+[1]Main!$B$5)^(Main!$B$5-2020)</f>
        <v>83.28251869443821</v>
      </c>
      <c r="E25" s="1">
        <f>'[1]CostFlex, Summer'!E25*(1+[1]Main!$B$5)^(Main!$B$5-2020)</f>
        <v>80.875509483616298</v>
      </c>
      <c r="F25" s="1">
        <f>'[1]CostFlex, Summer'!F25*(1+[1]Main!$B$5)^(Main!$B$5-2020)</f>
        <v>81.677845887223597</v>
      </c>
      <c r="G25" s="1">
        <f>'[1]CostFlex, Summer'!G25*(1+[1]Main!$B$5)^(Main!$B$5-2020)</f>
        <v>85.134311113963861</v>
      </c>
      <c r="H25" s="1">
        <f>'[1]CostFlex, Summer'!H25*(1+[1]Main!$B$5)^(Main!$B$5-2020)</f>
        <v>92.377804165730609</v>
      </c>
      <c r="I25" s="1">
        <f>'[1]CostFlex, Summer'!I25*(1+[1]Main!$B$5)^(Main!$B$5-2020)</f>
        <v>95.827850701242014</v>
      </c>
      <c r="J25" s="1">
        <f>'[1]CostFlex, Summer'!J25*(1+[1]Main!$B$5)^(Main!$B$5-2020)</f>
        <v>100</v>
      </c>
      <c r="K25" s="1">
        <f>'[1]CostFlex, Summer'!K25*(1+[1]Main!$B$5)^(Main!$B$5-2020)</f>
        <v>94.813697487082393</v>
      </c>
      <c r="L25" s="1">
        <f>'[1]CostFlex, Summer'!L25*(1+[1]Main!$B$5)^(Main!$B$5-2020)</f>
        <v>92.660226579800394</v>
      </c>
      <c r="M25" s="1">
        <f>'[1]CostFlex, Summer'!M25*(1+[1]Main!$B$5)^(Main!$B$5-2020)</f>
        <v>84.155460701562973</v>
      </c>
      <c r="N25" s="1">
        <f>'[1]CostFlex, Summer'!N25*(1+[1]Main!$B$5)^(Main!$B$5-2020)</f>
        <v>81.825475785487342</v>
      </c>
      <c r="O25" s="1">
        <f>'[1]CostFlex, Summer'!O25*(1+[1]Main!$B$5)^(Main!$B$5-2020)</f>
        <v>69.93164093841267</v>
      </c>
      <c r="P25" s="1">
        <f>'[1]CostFlex, Summer'!P25*(1+[1]Main!$B$5)^(Main!$B$5-2020)</f>
        <v>72.755865079110364</v>
      </c>
      <c r="Q25" s="1">
        <f>'[1]CostFlex, Summer'!Q25*(1+[1]Main!$B$5)^(Main!$B$5-2020)</f>
        <v>65.974517795821427</v>
      </c>
      <c r="R25" s="1">
        <f>'[1]CostFlex, Summer'!R25*(1+[1]Main!$B$5)^(Main!$B$5-2020)</f>
        <v>64.186912288584367</v>
      </c>
      <c r="S25" s="1">
        <f>'[1]CostFlex, Summer'!S25*(1+[1]Main!$B$5)^(Main!$B$5-2020)</f>
        <v>63.846721653454864</v>
      </c>
      <c r="T25" s="1">
        <f>'[1]CostFlex, Summer'!T25*(1+[1]Main!$B$5)^(Main!$B$5-2020)</f>
        <v>64.687570204435318</v>
      </c>
      <c r="U25" s="1">
        <f>'[1]CostFlex, Summer'!U25*(1+[1]Main!$B$5)^(Main!$B$5-2020)</f>
        <v>73.471549151128087</v>
      </c>
      <c r="V25" s="1">
        <f>'[1]CostFlex, Summer'!V25*(1+[1]Main!$B$5)^(Main!$B$5-2020)</f>
        <v>89.049712763567527</v>
      </c>
      <c r="W25" s="1">
        <f>'[1]CostFlex, Summer'!W25*(1+[1]Main!$B$5)^(Main!$B$5-2020)</f>
        <v>88.930966975833641</v>
      </c>
      <c r="X25" s="1">
        <f>'[1]CostFlex, Summer'!X25*(1+[1]Main!$B$5)^(Main!$B$5-2020)</f>
        <v>84.206810231393831</v>
      </c>
      <c r="Y25" s="1">
        <f>'[1]CostFlex, Summer'!Y25*(1+[1]Main!$B$5)^(Main!$B$5-2020)</f>
        <v>80.102057190538858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9B78-0286-4080-A509-AA568A4C70DA}">
  <dimension ref="A1:Y32"/>
  <sheetViews>
    <sheetView workbookViewId="0">
      <selection activeCell="F2" sqref="F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'PV, ESS, EV'!$B3*'PV, ESS, EV'!H$2</f>
        <v>0.36713223845855436</v>
      </c>
      <c r="C2" s="1">
        <f>'PV, ESS, EV'!$B3*'PV, ESS, EV'!I$2</f>
        <v>0.35420817793870435</v>
      </c>
      <c r="D2" s="1">
        <f>'PV, ESS, EV'!$B3*'PV, ESS, EV'!J$2</f>
        <v>0.30978325617483521</v>
      </c>
      <c r="E2" s="1">
        <f>'PV, ESS, EV'!$B3*'PV, ESS, EV'!K$2</f>
        <v>0.28609944911418606</v>
      </c>
      <c r="F2" s="1">
        <f>'PV, ESS, EV'!$B3*'PV, ESS, EV'!L$2</f>
        <v>0.2719329626276995</v>
      </c>
      <c r="G2" s="1">
        <f>'PV, ESS, EV'!$B3*'PV, ESS, EV'!M$2</f>
        <v>0.26717364024311396</v>
      </c>
      <c r="H2" s="1">
        <f>'PV, ESS, EV'!$B3*'PV, ESS, EV'!N$2</f>
        <v>0.27759331695331702</v>
      </c>
      <c r="I2" s="1">
        <f>'PV, ESS, EV'!$B3*'PV, ESS, EV'!O$2</f>
        <v>5.786757015388596E-2</v>
      </c>
      <c r="J2" s="1">
        <f>'PV, ESS, EV'!$B3*'PV, ESS, EV'!P$2</f>
        <v>5.5637542997543012E-2</v>
      </c>
      <c r="K2" s="1">
        <f>'PV, ESS, EV'!$B3*'PV, ESS, EV'!Q$2</f>
        <v>7.4083827751196193E-2</v>
      </c>
      <c r="L2" s="1">
        <f>'PV, ESS, EV'!$B3*'PV, ESS, EV'!R$2</f>
        <v>6.0870016811069461E-2</v>
      </c>
      <c r="M2" s="1">
        <f>'PV, ESS, EV'!$B3*'PV, ESS, EV'!S$2</f>
        <v>5.4792872106556333E-2</v>
      </c>
      <c r="N2" s="1">
        <f>'PV, ESS, EV'!$B3*'PV, ESS, EV'!T$2</f>
        <v>6.218320444846763E-2</v>
      </c>
      <c r="O2" s="1">
        <f>'PV, ESS, EV'!$B3*'PV, ESS, EV'!U$2</f>
        <v>7.1052497090391853E-2</v>
      </c>
      <c r="P2" s="1">
        <f>'PV, ESS, EV'!$B3*'PV, ESS, EV'!V$2</f>
        <v>7.0995142894090285E-2</v>
      </c>
      <c r="Q2" s="1">
        <f>'PV, ESS, EV'!$B3*'PV, ESS, EV'!W$2</f>
        <v>7.1775424802793239E-2</v>
      </c>
      <c r="R2" s="1">
        <f>'PV, ESS, EV'!$B3*'PV, ESS, EV'!X$2</f>
        <v>8.2305920082762205E-2</v>
      </c>
      <c r="S2" s="1">
        <f>'PV, ESS, EV'!$B3*'PV, ESS, EV'!Y$2</f>
        <v>8.0198049915944675E-2</v>
      </c>
      <c r="T2" s="1">
        <f>'PV, ESS, EV'!$B3*'PV, ESS, EV'!Z$2</f>
        <v>6.918008534850642E-2</v>
      </c>
      <c r="U2" s="1">
        <f>'PV, ESS, EV'!$B3*'PV, ESS, EV'!AA$2</f>
        <v>8.2624306220095714E-2</v>
      </c>
      <c r="V2" s="1">
        <f>'PV, ESS, EV'!$B3*'PV, ESS, EV'!AB$2</f>
        <v>8.6622795810164258E-2</v>
      </c>
      <c r="W2" s="1">
        <f>'PV, ESS, EV'!$B3*'PV, ESS, EV'!AC$2</f>
        <v>8.3478080951765177E-2</v>
      </c>
      <c r="X2" s="1">
        <f>'PV, ESS, EV'!$B3*'PV, ESS, EV'!AD$2</f>
        <v>0.34178325617483524</v>
      </c>
      <c r="Y2" s="1">
        <f>'PV, ESS, EV'!$B3*'PV, ESS, EV'!AE$2</f>
        <v>0.36274931850510811</v>
      </c>
    </row>
    <row r="3" spans="1:25" x14ac:dyDescent="0.25">
      <c r="A3">
        <v>2</v>
      </c>
      <c r="B3" s="1">
        <f>'PV, ESS, EV'!$B4*'PV, ESS, EV'!H$2</f>
        <v>1.5717848959006859</v>
      </c>
      <c r="C3" s="1">
        <f>'PV, ESS, EV'!$B4*'PV, ESS, EV'!I$2</f>
        <v>1.516453761800078</v>
      </c>
      <c r="D3" s="1">
        <f>'PV, ESS, EV'!$B4*'PV, ESS, EV'!J$2</f>
        <v>1.326259565498513</v>
      </c>
      <c r="E3" s="1">
        <f>'PV, ESS, EV'!$B4*'PV, ESS, EV'!K$2</f>
        <v>1.2248632665201089</v>
      </c>
      <c r="F3" s="1">
        <f>'PV, ESS, EV'!$B4*'PV, ESS, EV'!L$2</f>
        <v>1.1642129962498384</v>
      </c>
      <c r="G3" s="1">
        <f>'PV, ESS, EV'!$B4*'PV, ESS, EV'!M$2</f>
        <v>1.1438371472908315</v>
      </c>
      <c r="H3" s="1">
        <f>'PV, ESS, EV'!$B4*'PV, ESS, EV'!N$2</f>
        <v>1.1884463882063885</v>
      </c>
      <c r="I3" s="1">
        <f>'PV, ESS, EV'!$B4*'PV, ESS, EV'!O$2</f>
        <v>0.24774553472132424</v>
      </c>
      <c r="J3" s="1">
        <f>'PV, ESS, EV'!$B4*'PV, ESS, EV'!P$2</f>
        <v>0.23819823095823101</v>
      </c>
      <c r="K3" s="1">
        <f>'PV, ESS, EV'!$B4*'PV, ESS, EV'!Q$2</f>
        <v>0.31717138755980867</v>
      </c>
      <c r="L3" s="1">
        <f>'PV, ESS, EV'!$B4*'PV, ESS, EV'!R$2</f>
        <v>0.26059975947239111</v>
      </c>
      <c r="M3" s="1">
        <f>'PV, ESS, EV'!$B4*'PV, ESS, EV'!S$2</f>
        <v>0.23458198370619429</v>
      </c>
      <c r="N3" s="1">
        <f>'PV, ESS, EV'!$B4*'PV, ESS, EV'!T$2</f>
        <v>0.26622184404500199</v>
      </c>
      <c r="O3" s="1">
        <f>'PV, ESS, EV'!$B4*'PV, ESS, EV'!U$2</f>
        <v>0.30419350316824012</v>
      </c>
      <c r="P3" s="1">
        <f>'PV, ESS, EV'!$B4*'PV, ESS, EV'!V$2</f>
        <v>0.303947955515324</v>
      </c>
      <c r="Q3" s="1">
        <f>'PV, ESS, EV'!$B4*'PV, ESS, EV'!W$2</f>
        <v>0.30728853743695855</v>
      </c>
      <c r="R3" s="1">
        <f>'PV, ESS, EV'!$B4*'PV, ESS, EV'!X$2</f>
        <v>0.35237222035432569</v>
      </c>
      <c r="S3" s="1">
        <f>'PV, ESS, EV'!$B4*'PV, ESS, EV'!Y$2</f>
        <v>0.34334790120263808</v>
      </c>
      <c r="T3" s="1">
        <f>'PV, ESS, EV'!$B4*'PV, ESS, EV'!Z$2</f>
        <v>0.29617724039829307</v>
      </c>
      <c r="U3" s="1">
        <f>'PV, ESS, EV'!$B4*'PV, ESS, EV'!AA$2</f>
        <v>0.35373531100478478</v>
      </c>
      <c r="V3" s="1">
        <f>'PV, ESS, EV'!$B4*'PV, ESS, EV'!AB$2</f>
        <v>0.37085384456226567</v>
      </c>
      <c r="W3" s="1">
        <f>'PV, ESS, EV'!$B4*'PV, ESS, EV'!AC$2</f>
        <v>0.35739053407474464</v>
      </c>
      <c r="X3" s="1">
        <f>'PV, ESS, EV'!$B4*'PV, ESS, EV'!AD$2</f>
        <v>1.4632595654985132</v>
      </c>
      <c r="Y3" s="1">
        <f>'PV, ESS, EV'!$B4*'PV, ESS, EV'!AE$2</f>
        <v>1.5530205198499938</v>
      </c>
    </row>
    <row r="4" spans="1:25" x14ac:dyDescent="0.25">
      <c r="A4">
        <v>3</v>
      </c>
      <c r="B4" s="1">
        <f>'PV, ESS, EV'!$B5*'PV, ESS, EV'!H$2</f>
        <v>2.2372120781068157</v>
      </c>
      <c r="C4" s="1">
        <f>'PV, ESS, EV'!$B5*'PV, ESS, EV'!I$2</f>
        <v>2.1584560843139795</v>
      </c>
      <c r="D4" s="1">
        <f>'PV, ESS, EV'!$B5*'PV, ESS, EV'!J$2</f>
        <v>1.8877417173154016</v>
      </c>
      <c r="E4" s="1">
        <f>'PV, ESS, EV'!$B5*'PV, ESS, EV'!K$2</f>
        <v>1.7434185180395709</v>
      </c>
      <c r="F4" s="1">
        <f>'PV, ESS, EV'!$B5*'PV, ESS, EV'!L$2</f>
        <v>1.6570914910125438</v>
      </c>
      <c r="G4" s="1">
        <f>'PV, ESS, EV'!$B5*'PV, ESS, EV'!M$2</f>
        <v>1.6280893702314756</v>
      </c>
      <c r="H4" s="1">
        <f>'PV, ESS, EV'!$B5*'PV, ESS, EV'!N$2</f>
        <v>1.6915842751842756</v>
      </c>
      <c r="I4" s="1">
        <f>'PV, ESS, EV'!$B5*'PV, ESS, EV'!O$2</f>
        <v>0.35263050562524251</v>
      </c>
      <c r="J4" s="1">
        <f>'PV, ESS, EV'!$B5*'PV, ESS, EV'!P$2</f>
        <v>0.33904127764127767</v>
      </c>
      <c r="K4" s="1">
        <f>'PV, ESS, EV'!$B5*'PV, ESS, EV'!Q$2</f>
        <v>0.45144832535885171</v>
      </c>
      <c r="L4" s="1">
        <f>'PV, ESS, EV'!$B5*'PV, ESS, EV'!R$2</f>
        <v>0.37092666494245446</v>
      </c>
      <c r="M4" s="1">
        <f>'PV, ESS, EV'!$B5*'PV, ESS, EV'!S$2</f>
        <v>0.33389406439932762</v>
      </c>
      <c r="N4" s="1">
        <f>'PV, ESS, EV'!$B5*'PV, ESS, EV'!T$2</f>
        <v>0.37892890210784957</v>
      </c>
      <c r="O4" s="1">
        <f>'PV, ESS, EV'!$B5*'PV, ESS, EV'!U$2</f>
        <v>0.4329761541445753</v>
      </c>
      <c r="P4" s="1">
        <f>'PV, ESS, EV'!$B5*'PV, ESS, EV'!V$2</f>
        <v>0.43262665201086264</v>
      </c>
      <c r="Q4" s="1">
        <f>'PV, ESS, EV'!$B5*'PV, ESS, EV'!W$2</f>
        <v>0.43738149489202127</v>
      </c>
      <c r="R4" s="1">
        <f>'PV, ESS, EV'!$B5*'PV, ESS, EV'!X$2</f>
        <v>0.50155170050433218</v>
      </c>
      <c r="S4" s="1">
        <f>'PV, ESS, EV'!$B5*'PV, ESS, EV'!Y$2</f>
        <v>0.48870686667528779</v>
      </c>
      <c r="T4" s="1">
        <f>'PV, ESS, EV'!$B5*'PV, ESS, EV'!Z$2</f>
        <v>0.42156614509246099</v>
      </c>
      <c r="U4" s="1">
        <f>'PV, ESS, EV'!$B5*'PV, ESS, EV'!AA$2</f>
        <v>0.50349186602870821</v>
      </c>
      <c r="V4" s="1">
        <f>'PV, ESS, EV'!$B5*'PV, ESS, EV'!AB$2</f>
        <v>0.52785766196818829</v>
      </c>
      <c r="W4" s="1">
        <f>'PV, ESS, EV'!$B5*'PV, ESS, EV'!AC$2</f>
        <v>0.50869455579981904</v>
      </c>
      <c r="X4" s="1">
        <f>'PV, ESS, EV'!$B5*'PV, ESS, EV'!AD$2</f>
        <v>2.0827417173154017</v>
      </c>
      <c r="Y4" s="1">
        <f>'PV, ESS, EV'!$B5*'PV, ESS, EV'!AE$2</f>
        <v>2.2105036596405023</v>
      </c>
    </row>
    <row r="5" spans="1:25" x14ac:dyDescent="0.25">
      <c r="A5">
        <v>4</v>
      </c>
      <c r="B5" s="1">
        <f>'PV, ESS, EV'!$B6*'PV, ESS, EV'!H$2</f>
        <v>3.2582986163196694</v>
      </c>
      <c r="C5" s="1">
        <f>'PV, ESS, EV'!$B6*'PV, ESS, EV'!I$2</f>
        <v>3.1435975792060007</v>
      </c>
      <c r="D5" s="1">
        <f>'PV, ESS, EV'!$B6*'PV, ESS, EV'!J$2</f>
        <v>2.7493263985516618</v>
      </c>
      <c r="E5" s="1">
        <f>'PV, ESS, EV'!$B6*'PV, ESS, EV'!K$2</f>
        <v>2.5391326108884007</v>
      </c>
      <c r="F5" s="1">
        <f>'PV, ESS, EV'!$B6*'PV, ESS, EV'!L$2</f>
        <v>2.4134050433208327</v>
      </c>
      <c r="G5" s="1">
        <f>'PV, ESS, EV'!$B6*'PV, ESS, EV'!M$2</f>
        <v>2.3711660571576361</v>
      </c>
      <c r="H5" s="1">
        <f>'PV, ESS, EV'!$B6*'PV, ESS, EV'!N$2</f>
        <v>2.4636406879606882</v>
      </c>
      <c r="I5" s="1">
        <f>'PV, ESS, EV'!$B6*'PV, ESS, EV'!O$2</f>
        <v>0.51357468511573778</v>
      </c>
      <c r="J5" s="1">
        <f>'PV, ESS, EV'!$B6*'PV, ESS, EV'!P$2</f>
        <v>0.49378319410319416</v>
      </c>
      <c r="K5" s="1">
        <f>'PV, ESS, EV'!$B6*'PV, ESS, EV'!Q$2</f>
        <v>0.65749397129186604</v>
      </c>
      <c r="L5" s="1">
        <f>'PV, ESS, EV'!$B6*'PV, ESS, EV'!R$2</f>
        <v>0.5402213991982413</v>
      </c>
      <c r="M5" s="1">
        <f>'PV, ESS, EV'!$B6*'PV, ESS, EV'!S$2</f>
        <v>0.48628673994568739</v>
      </c>
      <c r="N5" s="1">
        <f>'PV, ESS, EV'!$B6*'PV, ESS, EV'!T$2</f>
        <v>0.55187593948015012</v>
      </c>
      <c r="O5" s="1">
        <f>'PV, ESS, EV'!$B6*'PV, ESS, EV'!U$2</f>
        <v>0.63059091167722758</v>
      </c>
      <c r="P5" s="1">
        <f>'PV, ESS, EV'!$B6*'PV, ESS, EV'!V$2</f>
        <v>0.63008189318505115</v>
      </c>
      <c r="Q5" s="1">
        <f>'PV, ESS, EV'!$B6*'PV, ESS, EV'!W$2</f>
        <v>0.63700689512478992</v>
      </c>
      <c r="R5" s="1">
        <f>'PV, ESS, EV'!$B6*'PV, ESS, EV'!X$2</f>
        <v>0.73046504073451446</v>
      </c>
      <c r="S5" s="1">
        <f>'PV, ESS, EV'!$B6*'PV, ESS, EV'!Y$2</f>
        <v>0.71175769300400882</v>
      </c>
      <c r="T5" s="1">
        <f>'PV, ESS, EV'!$B6*'PV, ESS, EV'!Z$2</f>
        <v>0.61397325746799436</v>
      </c>
      <c r="U5" s="1">
        <f>'PV, ESS, EV'!$B6*'PV, ESS, EV'!AA$2</f>
        <v>0.73329071770334942</v>
      </c>
      <c r="V5" s="1">
        <f>'PV, ESS, EV'!$B6*'PV, ESS, EV'!AB$2</f>
        <v>0.76877731281520756</v>
      </c>
      <c r="W5" s="1">
        <f>'PV, ESS, EV'!$B6*'PV, ESS, EV'!AC$2</f>
        <v>0.74086796844691583</v>
      </c>
      <c r="X5" s="1">
        <f>'PV, ESS, EV'!$B6*'PV, ESS, EV'!AD$2</f>
        <v>3.0333263985516621</v>
      </c>
      <c r="Y5" s="1">
        <f>'PV, ESS, EV'!$B6*'PV, ESS, EV'!AE$2</f>
        <v>3.2194002017328338</v>
      </c>
    </row>
    <row r="6" spans="1:25" x14ac:dyDescent="0.25">
      <c r="A6">
        <v>5</v>
      </c>
      <c r="B6" s="1">
        <f>'PV, ESS, EV'!$B7*'PV, ESS, EV'!H$2</f>
        <v>0.76868312427259811</v>
      </c>
      <c r="C6" s="1">
        <f>'PV, ESS, EV'!$B7*'PV, ESS, EV'!I$2</f>
        <v>0.74162337255916211</v>
      </c>
      <c r="D6" s="1">
        <f>'PV, ESS, EV'!$B7*'PV, ESS, EV'!J$2</f>
        <v>0.64860869261606102</v>
      </c>
      <c r="E6" s="1">
        <f>'PV, ESS, EV'!$B7*'PV, ESS, EV'!K$2</f>
        <v>0.59902072158282693</v>
      </c>
      <c r="F6" s="1">
        <f>'PV, ESS, EV'!$B7*'PV, ESS, EV'!L$2</f>
        <v>0.56935964050174581</v>
      </c>
      <c r="G6" s="1">
        <f>'PV, ESS, EV'!$B7*'PV, ESS, EV'!M$2</f>
        <v>0.55939480925901974</v>
      </c>
      <c r="H6" s="1">
        <f>'PV, ESS, EV'!$B7*'PV, ESS, EV'!N$2</f>
        <v>0.58121100737100739</v>
      </c>
      <c r="I6" s="1">
        <f>'PV, ESS, EV'!$B7*'PV, ESS, EV'!O$2</f>
        <v>0.1211602250096987</v>
      </c>
      <c r="J6" s="1">
        <f>'PV, ESS, EV'!$B7*'PV, ESS, EV'!P$2</f>
        <v>0.11649110565110565</v>
      </c>
      <c r="K6" s="1">
        <f>'PV, ESS, EV'!$B7*'PV, ESS, EV'!Q$2</f>
        <v>0.15511301435406699</v>
      </c>
      <c r="L6" s="1">
        <f>'PV, ESS, EV'!$B7*'PV, ESS, EV'!R$2</f>
        <v>0.12744659769817665</v>
      </c>
      <c r="M6" s="1">
        <f>'PV, ESS, EV'!$B7*'PV, ESS, EV'!S$2</f>
        <v>0.1147225759731023</v>
      </c>
      <c r="N6" s="1">
        <f>'PV, ESS, EV'!$B7*'PV, ESS, EV'!T$2</f>
        <v>0.13019608431397908</v>
      </c>
      <c r="O6" s="1">
        <f>'PV, ESS, EV'!$B7*'PV, ESS, EV'!U$2</f>
        <v>0.14876616578300791</v>
      </c>
      <c r="P6" s="1">
        <f>'PV, ESS, EV'!$B7*'PV, ESS, EV'!V$2</f>
        <v>0.1486460804345015</v>
      </c>
      <c r="Q6" s="1">
        <f>'PV, ESS, EV'!$B7*'PV, ESS, EV'!W$2</f>
        <v>0.15027979568084832</v>
      </c>
      <c r="R6" s="1">
        <f>'PV, ESS, EV'!$B7*'PV, ESS, EV'!X$2</f>
        <v>0.17232802017328336</v>
      </c>
      <c r="S6" s="1">
        <f>'PV, ESS, EV'!$B7*'PV, ESS, EV'!Y$2</f>
        <v>0.16791466701150914</v>
      </c>
      <c r="T6" s="1">
        <f>'PV, ESS, EV'!$B7*'PV, ESS, EV'!Z$2</f>
        <v>0.1448458036984353</v>
      </c>
      <c r="U6" s="1">
        <f>'PV, ESS, EV'!$B7*'PV, ESS, EV'!AA$2</f>
        <v>0.17299464114832538</v>
      </c>
      <c r="V6" s="1">
        <f>'PV, ESS, EV'!$B7*'PV, ESS, EV'!AB$2</f>
        <v>0.18136647872753137</v>
      </c>
      <c r="W6" s="1">
        <f>'PV, ESS, EV'!$B7*'PV, ESS, EV'!AC$2</f>
        <v>0.1747822319927583</v>
      </c>
      <c r="X6" s="1">
        <f>'PV, ESS, EV'!$B7*'PV, ESS, EV'!AD$2</f>
        <v>0.71560869261606108</v>
      </c>
      <c r="Y6" s="1">
        <f>'PV, ESS, EV'!$B7*'PV, ESS, EV'!AE$2</f>
        <v>0.75950638562006989</v>
      </c>
    </row>
    <row r="7" spans="1:25" x14ac:dyDescent="0.25">
      <c r="A7">
        <v>7</v>
      </c>
      <c r="B7" s="1">
        <f>'PV, ESS, EV'!$B8*'PV, ESS, EV'!H$2</f>
        <v>0</v>
      </c>
      <c r="C7" s="1">
        <f>'PV, ESS, EV'!$B8*'PV, ESS, EV'!I$2</f>
        <v>0</v>
      </c>
      <c r="D7" s="1">
        <f>'PV, ESS, EV'!$B8*'PV, ESS, EV'!J$2</f>
        <v>0</v>
      </c>
      <c r="E7" s="1">
        <f>'PV, ESS, EV'!$B8*'PV, ESS, EV'!K$2</f>
        <v>0</v>
      </c>
      <c r="F7" s="1">
        <f>'PV, ESS, EV'!$B8*'PV, ESS, EV'!L$2</f>
        <v>0</v>
      </c>
      <c r="G7" s="1">
        <f>'PV, ESS, EV'!$B8*'PV, ESS, EV'!M$2</f>
        <v>0</v>
      </c>
      <c r="H7" s="1">
        <f>'PV, ESS, EV'!$B8*'PV, ESS, EV'!N$2</f>
        <v>0</v>
      </c>
      <c r="I7" s="1">
        <f>'PV, ESS, EV'!$B8*'PV, ESS, EV'!O$2</f>
        <v>0</v>
      </c>
      <c r="J7" s="1">
        <f>'PV, ESS, EV'!$B8*'PV, ESS, EV'!P$2</f>
        <v>0</v>
      </c>
      <c r="K7" s="1">
        <f>'PV, ESS, EV'!$B8*'PV, ESS, EV'!Q$2</f>
        <v>0</v>
      </c>
      <c r="L7" s="1">
        <f>'PV, ESS, EV'!$B8*'PV, ESS, EV'!R$2</f>
        <v>0</v>
      </c>
      <c r="M7" s="1">
        <f>'PV, ESS, EV'!$B8*'PV, ESS, EV'!S$2</f>
        <v>0</v>
      </c>
      <c r="N7" s="1">
        <f>'PV, ESS, EV'!$B8*'PV, ESS, EV'!T$2</f>
        <v>0</v>
      </c>
      <c r="O7" s="1">
        <f>'PV, ESS, EV'!$B8*'PV, ESS, EV'!U$2</f>
        <v>0</v>
      </c>
      <c r="P7" s="1">
        <f>'PV, ESS, EV'!$B8*'PV, ESS, EV'!V$2</f>
        <v>0</v>
      </c>
      <c r="Q7" s="1">
        <f>'PV, ESS, EV'!$B8*'PV, ESS, EV'!W$2</f>
        <v>0</v>
      </c>
      <c r="R7" s="1">
        <f>'PV, ESS, EV'!$B8*'PV, ESS, EV'!X$2</f>
        <v>0</v>
      </c>
      <c r="S7" s="1">
        <f>'PV, ESS, EV'!$B8*'PV, ESS, EV'!Y$2</f>
        <v>0</v>
      </c>
      <c r="T7" s="1">
        <f>'PV, ESS, EV'!$B8*'PV, ESS, EV'!Z$2</f>
        <v>0</v>
      </c>
      <c r="U7" s="1">
        <f>'PV, ESS, EV'!$B8*'PV, ESS, EV'!AA$2</f>
        <v>0</v>
      </c>
      <c r="V7" s="1">
        <f>'PV, ESS, EV'!$B8*'PV, ESS, EV'!AB$2</f>
        <v>0</v>
      </c>
      <c r="W7" s="1">
        <f>'PV, ESS, EV'!$B8*'PV, ESS, EV'!AC$2</f>
        <v>0</v>
      </c>
      <c r="X7" s="1">
        <f>'PV, ESS, EV'!$B8*'PV, ESS, EV'!AD$2</f>
        <v>0</v>
      </c>
      <c r="Y7" s="1">
        <f>'PV, ESS, EV'!$B8*'PV, ESS, EV'!AE$2</f>
        <v>0</v>
      </c>
    </row>
    <row r="8" spans="1:25" x14ac:dyDescent="0.25">
      <c r="A8">
        <v>8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>
        <v>9</v>
      </c>
      <c r="B9" s="1">
        <f>'PV, ESS, EV'!$B10*'PV, ESS, EV'!H$2</f>
        <v>4.273648713306609</v>
      </c>
      <c r="C9" s="1">
        <f>'PV, ESS, EV'!$B10*'PV, ESS, EV'!I$2</f>
        <v>4.1232045713177303</v>
      </c>
      <c r="D9" s="1">
        <f>'PV, ESS, EV'!$B10*'PV, ESS, EV'!J$2</f>
        <v>3.6060707164101906</v>
      </c>
      <c r="E9" s="1">
        <f>'PV, ESS, EV'!$B10*'PV, ESS, EV'!K$2</f>
        <v>3.3303763998448219</v>
      </c>
      <c r="F9" s="1">
        <f>'PV, ESS, EV'!$B10*'PV, ESS, EV'!L$2</f>
        <v>3.1654696430880644</v>
      </c>
      <c r="G9" s="1">
        <f>'PV, ESS, EV'!$B10*'PV, ESS, EV'!M$2</f>
        <v>3.1100681559549983</v>
      </c>
      <c r="H9" s="1">
        <f>'PV, ESS, EV'!$B10*'PV, ESS, EV'!N$2</f>
        <v>3.2313597051597061</v>
      </c>
      <c r="I9" s="1">
        <f>'PV, ESS, EV'!$B10*'PV, ESS, EV'!O$2</f>
        <v>0.67361468382257872</v>
      </c>
      <c r="J9" s="1">
        <f>'PV, ESS, EV'!$B10*'PV, ESS, EV'!P$2</f>
        <v>0.64765577395577412</v>
      </c>
      <c r="K9" s="1">
        <f>'PV, ESS, EV'!$B10*'PV, ESS, EV'!Q$2</f>
        <v>0.86238205741626806</v>
      </c>
      <c r="L9" s="1">
        <f>'PV, ESS, EV'!$B10*'PV, ESS, EV'!R$2</f>
        <v>0.7085650394413554</v>
      </c>
      <c r="M9" s="1">
        <f>'PV, ESS, EV'!$B10*'PV, ESS, EV'!S$2</f>
        <v>0.63782327686538232</v>
      </c>
      <c r="N9" s="1">
        <f>'PV, ESS, EV'!$B10*'PV, ESS, EV'!T$2</f>
        <v>0.72385136428294339</v>
      </c>
      <c r="O9" s="1">
        <f>'PV, ESS, EV'!$B10*'PV, ESS, EV'!U$2</f>
        <v>0.82709547394284266</v>
      </c>
      <c r="P9" s="1">
        <f>'PV, ESS, EV'!$B10*'PV, ESS, EV'!V$2</f>
        <v>0.82642783525151964</v>
      </c>
      <c r="Q9" s="1">
        <f>'PV, ESS, EV'!$B10*'PV, ESS, EV'!W$2</f>
        <v>0.83551080434501501</v>
      </c>
      <c r="R9" s="1">
        <f>'PV, ESS, EV'!$B10*'PV, ESS, EV'!X$2</f>
        <v>0.95809235096340384</v>
      </c>
      <c r="S9" s="1">
        <f>'PV, ESS, EV'!$B10*'PV, ESS, EV'!Y$2</f>
        <v>0.93355542480279341</v>
      </c>
      <c r="T9" s="1">
        <f>'PV, ESS, EV'!$B10*'PV, ESS, EV'!Z$2</f>
        <v>0.80529943100995749</v>
      </c>
      <c r="U9" s="1">
        <f>'PV, ESS, EV'!$B10*'PV, ESS, EV'!AA$2</f>
        <v>0.96179856459330171</v>
      </c>
      <c r="V9" s="1">
        <f>'PV, ESS, EV'!$B10*'PV, ESS, EV'!AB$2</f>
        <v>1.0083434824776931</v>
      </c>
      <c r="W9" s="1">
        <f>'PV, ESS, EV'!$B10*'PV, ESS, EV'!AC$2</f>
        <v>0.97173703607914153</v>
      </c>
      <c r="X9" s="1">
        <f>'PV, ESS, EV'!$B10*'PV, ESS, EV'!AD$2</f>
        <v>3.9785707164101911</v>
      </c>
      <c r="Y9" s="1">
        <f>'PV, ESS, EV'!$B10*'PV, ESS, EV'!AE$2</f>
        <v>4.2226287857235238</v>
      </c>
    </row>
    <row r="10" spans="1:25" x14ac:dyDescent="0.25">
      <c r="A10">
        <v>10</v>
      </c>
      <c r="B10" s="1">
        <f>'PV, ESS, EV'!$B11*'PV, ESS, EV'!H$2</f>
        <v>1.9905451053924745</v>
      </c>
      <c r="C10" s="1">
        <f>'PV, ESS, EV'!$B11*'PV, ESS, EV'!I$2</f>
        <v>1.9204724647614129</v>
      </c>
      <c r="D10" s="1">
        <f>'PV, ESS, EV'!$B11*'PV, ESS, EV'!J$2</f>
        <v>1.6796060920729345</v>
      </c>
      <c r="E10" s="1">
        <f>'PV, ESS, EV'!$B11*'PV, ESS, EV'!K$2</f>
        <v>1.5511954506659775</v>
      </c>
      <c r="F10" s="1">
        <f>'PV, ESS, EV'!$B11*'PV, ESS, EV'!L$2</f>
        <v>1.4743865317470584</v>
      </c>
      <c r="G10" s="1">
        <f>'PV, ESS, EV'!$B11*'PV, ESS, EV'!M$2</f>
        <v>1.4485820806931335</v>
      </c>
      <c r="H10" s="1">
        <f>'PV, ESS, EV'!$B11*'PV, ESS, EV'!N$2</f>
        <v>1.5050762653562659</v>
      </c>
      <c r="I10" s="1">
        <f>'PV, ESS, EV'!$B11*'PV, ESS, EV'!O$2</f>
        <v>0.31375073192810043</v>
      </c>
      <c r="J10" s="1">
        <f>'PV, ESS, EV'!$B11*'PV, ESS, EV'!P$2</f>
        <v>0.30165980343980353</v>
      </c>
      <c r="K10" s="1">
        <f>'PV, ESS, EV'!$B11*'PV, ESS, EV'!Q$2</f>
        <v>0.40167325358851685</v>
      </c>
      <c r="L10" s="1">
        <f>'PV, ESS, EV'!$B11*'PV, ESS, EV'!R$2</f>
        <v>0.33002962239751721</v>
      </c>
      <c r="M10" s="1">
        <f>'PV, ESS, EV'!$B11*'PV, ESS, EV'!S$2</f>
        <v>0.29708010345273511</v>
      </c>
      <c r="N10" s="1">
        <f>'PV, ESS, EV'!$B11*'PV, ESS, EV'!T$2</f>
        <v>0.33714956161903542</v>
      </c>
      <c r="O10" s="1">
        <f>'PV, ESS, EV'!$B11*'PV, ESS, EV'!U$2</f>
        <v>0.38523775766196833</v>
      </c>
      <c r="P10" s="1">
        <f>'PV, ESS, EV'!$B11*'PV, ESS, EV'!V$2</f>
        <v>0.38492679037889577</v>
      </c>
      <c r="Q10" s="1">
        <f>'PV, ESS, EV'!$B11*'PV, ESS, EV'!W$2</f>
        <v>0.3891573813526446</v>
      </c>
      <c r="R10" s="1">
        <f>'PV, ESS, EV'!$B11*'PV, ESS, EV'!X$2</f>
        <v>0.44625241044872638</v>
      </c>
      <c r="S10" s="1">
        <f>'PV, ESS, EV'!$B11*'PV, ESS, EV'!Y$2</f>
        <v>0.43482380188801256</v>
      </c>
      <c r="T10" s="1">
        <f>'PV, ESS, EV'!$B11*'PV, ESS, EV'!Z$2</f>
        <v>0.37508577524893327</v>
      </c>
      <c r="U10" s="1">
        <f>'PV, ESS, EV'!$B11*'PV, ESS, EV'!AA$2</f>
        <v>0.4479786602870815</v>
      </c>
      <c r="V10" s="1">
        <f>'PV, ESS, EV'!$B11*'PV, ESS, EV'!AB$2</f>
        <v>0.46965797103323431</v>
      </c>
      <c r="W10" s="1">
        <f>'PV, ESS, EV'!$B11*'PV, ESS, EV'!AC$2</f>
        <v>0.45260772016035183</v>
      </c>
      <c r="X10" s="1">
        <f>'PV, ESS, EV'!$B11*'PV, ESS, EV'!AD$2</f>
        <v>1.8531060920729348</v>
      </c>
      <c r="Y10" s="1">
        <f>'PV, ESS, EV'!$B11*'PV, ESS, EV'!AE$2</f>
        <v>1.9667814612698828</v>
      </c>
    </row>
    <row r="11" spans="1:25" x14ac:dyDescent="0.25">
      <c r="A11">
        <v>11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>
        <v>12</v>
      </c>
      <c r="B12" s="1">
        <f>'PV, ESS, EV'!$B13*'PV, ESS, EV'!H$2</f>
        <v>11.472882451829824</v>
      </c>
      <c r="C12" s="1">
        <f>'PV, ESS, EV'!$B13*'PV, ESS, EV'!I$2</f>
        <v>11.069005560584511</v>
      </c>
      <c r="D12" s="1">
        <f>'PV, ESS, EV'!$B13*'PV, ESS, EV'!J$2</f>
        <v>9.6807267554635992</v>
      </c>
      <c r="E12" s="1">
        <f>'PV, ESS, EV'!$B13*'PV, ESS, EV'!K$2</f>
        <v>8.9406077848183134</v>
      </c>
      <c r="F12" s="1">
        <f>'PV, ESS, EV'!$B13*'PV, ESS, EV'!L$2</f>
        <v>8.4979050821156097</v>
      </c>
      <c r="G12" s="1">
        <f>'PV, ESS, EV'!$B13*'PV, ESS, EV'!M$2</f>
        <v>8.3491762575973105</v>
      </c>
      <c r="H12" s="1">
        <f>'PV, ESS, EV'!$B13*'PV, ESS, EV'!N$2</f>
        <v>8.6747911547911567</v>
      </c>
      <c r="I12" s="1">
        <f>'PV, ESS, EV'!$B13*'PV, ESS, EV'!O$2</f>
        <v>1.8083615673089359</v>
      </c>
      <c r="J12" s="1">
        <f>'PV, ESS, EV'!$B13*'PV, ESS, EV'!P$2</f>
        <v>1.738673218673219</v>
      </c>
      <c r="K12" s="1">
        <f>'PV, ESS, EV'!$B13*'PV, ESS, EV'!Q$2</f>
        <v>2.3151196172248807</v>
      </c>
      <c r="L12" s="1">
        <f>'PV, ESS, EV'!$B13*'PV, ESS, EV'!R$2</f>
        <v>1.9021880253459202</v>
      </c>
      <c r="M12" s="1">
        <f>'PV, ESS, EV'!$B13*'PV, ESS, EV'!S$2</f>
        <v>1.7122772533298851</v>
      </c>
      <c r="N12" s="1">
        <f>'PV, ESS, EV'!$B13*'PV, ESS, EV'!T$2</f>
        <v>1.9432251390146131</v>
      </c>
      <c r="O12" s="1">
        <f>'PV, ESS, EV'!$B13*'PV, ESS, EV'!U$2</f>
        <v>2.2203905340747454</v>
      </c>
      <c r="P12" s="1">
        <f>'PV, ESS, EV'!$B13*'PV, ESS, EV'!V$2</f>
        <v>2.2185982154403212</v>
      </c>
      <c r="Q12" s="1">
        <f>'PV, ESS, EV'!$B13*'PV, ESS, EV'!W$2</f>
        <v>2.2429820250872887</v>
      </c>
      <c r="R12" s="1">
        <f>'PV, ESS, EV'!$B13*'PV, ESS, EV'!X$2</f>
        <v>2.5720600025863187</v>
      </c>
      <c r="S12" s="1">
        <f>'PV, ESS, EV'!$B13*'PV, ESS, EV'!Y$2</f>
        <v>2.5061890598732708</v>
      </c>
      <c r="T12" s="1">
        <f>'PV, ESS, EV'!$B13*'PV, ESS, EV'!Z$2</f>
        <v>2.1618776671408253</v>
      </c>
      <c r="U12" s="1">
        <f>'PV, ESS, EV'!$B13*'PV, ESS, EV'!AA$2</f>
        <v>2.5820095693779908</v>
      </c>
      <c r="V12" s="1">
        <f>'PV, ESS, EV'!$B13*'PV, ESS, EV'!AB$2</f>
        <v>2.7069623690676323</v>
      </c>
      <c r="W12" s="1">
        <f>'PV, ESS, EV'!$B13*'PV, ESS, EV'!AC$2</f>
        <v>2.6086900297426614</v>
      </c>
      <c r="X12" s="1">
        <f>'PV, ESS, EV'!$B13*'PV, ESS, EV'!AD$2</f>
        <v>10.680726755463599</v>
      </c>
      <c r="Y12" s="1">
        <f>'PV, ESS, EV'!$B13*'PV, ESS, EV'!AE$2</f>
        <v>11.335916203284626</v>
      </c>
    </row>
    <row r="13" spans="1:25" x14ac:dyDescent="0.25">
      <c r="A13">
        <v>13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>
        <v>14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>
        <v>15</v>
      </c>
      <c r="B15" s="1">
        <f>'PV, ESS, EV'!$B16*'PV, ESS, EV'!H$2</f>
        <v>0.43023309194361836</v>
      </c>
      <c r="C15" s="1">
        <f>'PV, ESS, EV'!$B16*'PV, ESS, EV'!I$2</f>
        <v>0.41508770852191912</v>
      </c>
      <c r="D15" s="1">
        <f>'PV, ESS, EV'!$B16*'PV, ESS, EV'!J$2</f>
        <v>0.36302725332988495</v>
      </c>
      <c r="E15" s="1">
        <f>'PV, ESS, EV'!$B16*'PV, ESS, EV'!K$2</f>
        <v>0.33527279193068671</v>
      </c>
      <c r="F15" s="1">
        <f>'PV, ESS, EV'!$B16*'PV, ESS, EV'!L$2</f>
        <v>0.31867144057933533</v>
      </c>
      <c r="G15" s="1">
        <f>'PV, ESS, EV'!$B16*'PV, ESS, EV'!M$2</f>
        <v>0.31309410965989914</v>
      </c>
      <c r="H15" s="1">
        <f>'PV, ESS, EV'!$B16*'PV, ESS, EV'!N$2</f>
        <v>0.32530466830466837</v>
      </c>
      <c r="I15" s="1">
        <f>'PV, ESS, EV'!$B16*'PV, ESS, EV'!O$2</f>
        <v>6.7813558774085098E-2</v>
      </c>
      <c r="J15" s="1">
        <f>'PV, ESS, EV'!$B16*'PV, ESS, EV'!P$2</f>
        <v>6.5200245700245713E-2</v>
      </c>
      <c r="K15" s="1">
        <f>'PV, ESS, EV'!$B16*'PV, ESS, EV'!Q$2</f>
        <v>8.6816985645933015E-2</v>
      </c>
      <c r="L15" s="1">
        <f>'PV, ESS, EV'!$B16*'PV, ESS, EV'!R$2</f>
        <v>7.1332050950472015E-2</v>
      </c>
      <c r="M15" s="1">
        <f>'PV, ESS, EV'!$B16*'PV, ESS, EV'!S$2</f>
        <v>6.4210396999870689E-2</v>
      </c>
      <c r="N15" s="1">
        <f>'PV, ESS, EV'!$B16*'PV, ESS, EV'!T$2</f>
        <v>7.287094271304799E-2</v>
      </c>
      <c r="O15" s="1">
        <f>'PV, ESS, EV'!$B16*'PV, ESS, EV'!U$2</f>
        <v>8.3264645027802939E-2</v>
      </c>
      <c r="P15" s="1">
        <f>'PV, ESS, EV'!$B16*'PV, ESS, EV'!V$2</f>
        <v>8.3197433079012048E-2</v>
      </c>
      <c r="Q15" s="1">
        <f>'PV, ESS, EV'!$B16*'PV, ESS, EV'!W$2</f>
        <v>8.4111825940773322E-2</v>
      </c>
      <c r="R15" s="1">
        <f>'PV, ESS, EV'!$B16*'PV, ESS, EV'!X$2</f>
        <v>9.645225009698695E-2</v>
      </c>
      <c r="S15" s="1">
        <f>'PV, ESS, EV'!$B16*'PV, ESS, EV'!Y$2</f>
        <v>9.3982089745247646E-2</v>
      </c>
      <c r="T15" s="1">
        <f>'PV, ESS, EV'!$B16*'PV, ESS, EV'!Z$2</f>
        <v>8.1070412517780951E-2</v>
      </c>
      <c r="U15" s="1">
        <f>'PV, ESS, EV'!$B16*'PV, ESS, EV'!AA$2</f>
        <v>9.6825358851674662E-2</v>
      </c>
      <c r="V15" s="1">
        <f>'PV, ESS, EV'!$B16*'PV, ESS, EV'!AB$2</f>
        <v>0.10151108884003622</v>
      </c>
      <c r="W15" s="1">
        <f>'PV, ESS, EV'!$B16*'PV, ESS, EV'!AC$2</f>
        <v>9.7825876115349805E-2</v>
      </c>
      <c r="X15" s="1">
        <f>'PV, ESS, EV'!$B16*'PV, ESS, EV'!AD$2</f>
        <v>0.40052725332988498</v>
      </c>
      <c r="Y15" s="1">
        <f>'PV, ESS, EV'!$B16*'PV, ESS, EV'!AE$2</f>
        <v>0.42509685762317345</v>
      </c>
    </row>
    <row r="16" spans="1:25" x14ac:dyDescent="0.25">
      <c r="A16">
        <v>16</v>
      </c>
      <c r="B16" s="1">
        <f>'PV, ESS, EV'!$B17*'PV, ESS, EV'!H$2</f>
        <v>2.1052739299107728</v>
      </c>
      <c r="C16" s="1">
        <f>'PV, ESS, EV'!$B17*'PV, ESS, EV'!I$2</f>
        <v>2.0311625203672579</v>
      </c>
      <c r="D16" s="1">
        <f>'PV, ESS, EV'!$B17*'PV, ESS, EV'!J$2</f>
        <v>1.7764133596275706</v>
      </c>
      <c r="E16" s="1">
        <f>'PV, ESS, EV'!$B17*'PV, ESS, EV'!K$2</f>
        <v>1.6406015285141606</v>
      </c>
      <c r="F16" s="1">
        <f>'PV, ESS, EV'!$B17*'PV, ESS, EV'!L$2</f>
        <v>1.5593655825682144</v>
      </c>
      <c r="G16" s="1">
        <f>'PV, ESS, EV'!$B17*'PV, ESS, EV'!M$2</f>
        <v>1.5320738432691068</v>
      </c>
      <c r="H16" s="1">
        <f>'PV, ESS, EV'!$B17*'PV, ESS, EV'!N$2</f>
        <v>1.5918241769041774</v>
      </c>
      <c r="I16" s="1">
        <f>'PV, ESS, EV'!$B17*'PV, ESS, EV'!O$2</f>
        <v>0.33183434760118979</v>
      </c>
      <c r="J16" s="1">
        <f>'PV, ESS, EV'!$B17*'PV, ESS, EV'!P$2</f>
        <v>0.31904653562653573</v>
      </c>
      <c r="K16" s="1">
        <f>'PV, ESS, EV'!$B17*'PV, ESS, EV'!Q$2</f>
        <v>0.42482444976076567</v>
      </c>
      <c r="L16" s="1">
        <f>'PV, ESS, EV'!$B17*'PV, ESS, EV'!R$2</f>
        <v>0.34905150265097645</v>
      </c>
      <c r="M16" s="1">
        <f>'PV, ESS, EV'!$B17*'PV, ESS, EV'!S$2</f>
        <v>0.31420287598603397</v>
      </c>
      <c r="N16" s="1">
        <f>'PV, ESS, EV'!$B17*'PV, ESS, EV'!T$2</f>
        <v>0.35658181300918157</v>
      </c>
      <c r="O16" s="1">
        <f>'PV, ESS, EV'!$B17*'PV, ESS, EV'!U$2</f>
        <v>0.40744166300271578</v>
      </c>
      <c r="P16" s="1">
        <f>'PV, ESS, EV'!$B17*'PV, ESS, EV'!V$2</f>
        <v>0.40711277253329897</v>
      </c>
      <c r="Q16" s="1">
        <f>'PV, ESS, EV'!$B17*'PV, ESS, EV'!W$2</f>
        <v>0.41158720160351753</v>
      </c>
      <c r="R16" s="1">
        <f>'PV, ESS, EV'!$B17*'PV, ESS, EV'!X$2</f>
        <v>0.47197301047458956</v>
      </c>
      <c r="S16" s="1">
        <f>'PV, ESS, EV'!$B17*'PV, ESS, EV'!Y$2</f>
        <v>0.45988569248674527</v>
      </c>
      <c r="T16" s="1">
        <f>'PV, ESS, EV'!$B17*'PV, ESS, EV'!Z$2</f>
        <v>0.39670455192034154</v>
      </c>
      <c r="U16" s="1">
        <f>'PV, ESS, EV'!$B17*'PV, ESS, EV'!AA$2</f>
        <v>0.47379875598086141</v>
      </c>
      <c r="V16" s="1">
        <f>'PV, ESS, EV'!$B17*'PV, ESS, EV'!AB$2</f>
        <v>0.49672759472391065</v>
      </c>
      <c r="W16" s="1">
        <f>'PV, ESS, EV'!$B17*'PV, ESS, EV'!AC$2</f>
        <v>0.47869462045777844</v>
      </c>
      <c r="X16" s="1">
        <f>'PV, ESS, EV'!$B17*'PV, ESS, EV'!AD$2</f>
        <v>1.9599133596275709</v>
      </c>
      <c r="Y16" s="1">
        <f>'PV, ESS, EV'!$B17*'PV, ESS, EV'!AE$2</f>
        <v>2.0801406233027291</v>
      </c>
    </row>
    <row r="17" spans="1:25" x14ac:dyDescent="0.25">
      <c r="A17">
        <v>17</v>
      </c>
      <c r="B17" s="1">
        <f>'PV, ESS, EV'!$B18*'PV, ESS, EV'!H$2</f>
        <v>0.56790768136557623</v>
      </c>
      <c r="C17" s="1">
        <f>'PV, ESS, EV'!$B18*'PV, ESS, EV'!I$2</f>
        <v>0.54791577524893331</v>
      </c>
      <c r="D17" s="1">
        <f>'PV, ESS, EV'!$B18*'PV, ESS, EV'!J$2</f>
        <v>0.47919597439544814</v>
      </c>
      <c r="E17" s="1">
        <f>'PV, ESS, EV'!$B18*'PV, ESS, EV'!K$2</f>
        <v>0.44256008534850649</v>
      </c>
      <c r="F17" s="1">
        <f>'PV, ESS, EV'!$B18*'PV, ESS, EV'!L$2</f>
        <v>0.42064630156472266</v>
      </c>
      <c r="G17" s="1">
        <f>'PV, ESS, EV'!$B18*'PV, ESS, EV'!M$2</f>
        <v>0.41328422475106691</v>
      </c>
      <c r="H17" s="1">
        <f>'PV, ESS, EV'!$B18*'PV, ESS, EV'!N$2</f>
        <v>0.42940216216216226</v>
      </c>
      <c r="I17" s="1">
        <f>'PV, ESS, EV'!$B18*'PV, ESS, EV'!O$2</f>
        <v>8.9513897581792332E-2</v>
      </c>
      <c r="J17" s="1">
        <f>'PV, ESS, EV'!$B18*'PV, ESS, EV'!P$2</f>
        <v>8.6064324324324343E-2</v>
      </c>
      <c r="K17" s="1">
        <f>'PV, ESS, EV'!$B18*'PV, ESS, EV'!Q$2</f>
        <v>0.1145984210526316</v>
      </c>
      <c r="L17" s="1">
        <f>'PV, ESS, EV'!$B18*'PV, ESS, EV'!R$2</f>
        <v>9.4158307254623055E-2</v>
      </c>
      <c r="M17" s="1">
        <f>'PV, ESS, EV'!$B18*'PV, ESS, EV'!S$2</f>
        <v>8.4757724039829327E-2</v>
      </c>
      <c r="N17" s="1">
        <f>'PV, ESS, EV'!$B18*'PV, ESS, EV'!T$2</f>
        <v>9.6189644381223349E-2</v>
      </c>
      <c r="O17" s="1">
        <f>'PV, ESS, EV'!$B18*'PV, ESS, EV'!U$2</f>
        <v>0.1099093314366999</v>
      </c>
      <c r="P17" s="1">
        <f>'PV, ESS, EV'!$B18*'PV, ESS, EV'!V$2</f>
        <v>0.10982061166429591</v>
      </c>
      <c r="Q17" s="1">
        <f>'PV, ESS, EV'!$B18*'PV, ESS, EV'!W$2</f>
        <v>0.1110276102418208</v>
      </c>
      <c r="R17" s="1">
        <f>'PV, ESS, EV'!$B18*'PV, ESS, EV'!X$2</f>
        <v>0.12731697012802279</v>
      </c>
      <c r="S17" s="1">
        <f>'PV, ESS, EV'!$B18*'PV, ESS, EV'!Y$2</f>
        <v>0.12405635846372691</v>
      </c>
      <c r="T17" s="1">
        <f>'PV, ESS, EV'!$B18*'PV, ESS, EV'!Z$2</f>
        <v>0.10701294452347086</v>
      </c>
      <c r="U17" s="1">
        <f>'PV, ESS, EV'!$B18*'PV, ESS, EV'!AA$2</f>
        <v>0.12780947368421056</v>
      </c>
      <c r="V17" s="1">
        <f>'PV, ESS, EV'!$B18*'PV, ESS, EV'!AB$2</f>
        <v>0.1339946372688478</v>
      </c>
      <c r="W17" s="1">
        <f>'PV, ESS, EV'!$B18*'PV, ESS, EV'!AC$2</f>
        <v>0.12913015647226175</v>
      </c>
      <c r="X17" s="1">
        <f>'PV, ESS, EV'!$B18*'PV, ESS, EV'!AD$2</f>
        <v>0.52869597439544824</v>
      </c>
      <c r="Y17" s="1">
        <f>'PV, ESS, EV'!$B18*'PV, ESS, EV'!AE$2</f>
        <v>0.56112785206258908</v>
      </c>
    </row>
    <row r="18" spans="1:25" x14ac:dyDescent="0.25">
      <c r="A18">
        <v>18</v>
      </c>
      <c r="B18" s="1">
        <f>'PV, ESS, EV'!$B19*'PV, ESS, EV'!H$2</f>
        <v>4.0155088581404381E-2</v>
      </c>
      <c r="C18" s="1">
        <f>'PV, ESS, EV'!$B19*'PV, ESS, EV'!I$2</f>
        <v>3.8741519462045786E-2</v>
      </c>
      <c r="D18" s="1">
        <f>'PV, ESS, EV'!$B19*'PV, ESS, EV'!J$2</f>
        <v>3.3882543644122597E-2</v>
      </c>
      <c r="E18" s="1">
        <f>'PV, ESS, EV'!$B19*'PV, ESS, EV'!K$2</f>
        <v>3.1292127246864095E-2</v>
      </c>
      <c r="F18" s="1">
        <f>'PV, ESS, EV'!$B19*'PV, ESS, EV'!L$2</f>
        <v>2.9742667787404631E-2</v>
      </c>
      <c r="G18" s="1">
        <f>'PV, ESS, EV'!$B19*'PV, ESS, EV'!M$2</f>
        <v>2.9222116901590586E-2</v>
      </c>
      <c r="H18" s="1">
        <f>'PV, ESS, EV'!$B19*'PV, ESS, EV'!N$2</f>
        <v>3.0361769041769047E-2</v>
      </c>
      <c r="I18" s="1">
        <f>'PV, ESS, EV'!$B19*'PV, ESS, EV'!O$2</f>
        <v>6.3292654855812754E-3</v>
      </c>
      <c r="J18" s="1">
        <f>'PV, ESS, EV'!$B19*'PV, ESS, EV'!P$2</f>
        <v>6.0853562653562657E-3</v>
      </c>
      <c r="K18" s="1">
        <f>'PV, ESS, EV'!$B19*'PV, ESS, EV'!Q$2</f>
        <v>8.1029186602870826E-3</v>
      </c>
      <c r="L18" s="1">
        <f>'PV, ESS, EV'!$B19*'PV, ESS, EV'!R$2</f>
        <v>6.6576580887107205E-3</v>
      </c>
      <c r="M18" s="1">
        <f>'PV, ESS, EV'!$B19*'PV, ESS, EV'!S$2</f>
        <v>5.9929703866545983E-3</v>
      </c>
      <c r="N18" s="1">
        <f>'PV, ESS, EV'!$B19*'PV, ESS, EV'!T$2</f>
        <v>6.8012879865511459E-3</v>
      </c>
      <c r="O18" s="1">
        <f>'PV, ESS, EV'!$B19*'PV, ESS, EV'!U$2</f>
        <v>7.771366869261608E-3</v>
      </c>
      <c r="P18" s="1">
        <f>'PV, ESS, EV'!$B19*'PV, ESS, EV'!V$2</f>
        <v>7.7650937540411236E-3</v>
      </c>
      <c r="Q18" s="1">
        <f>'PV, ESS, EV'!$B19*'PV, ESS, EV'!W$2</f>
        <v>7.8504370878055094E-3</v>
      </c>
      <c r="R18" s="1">
        <f>'PV, ESS, EV'!$B19*'PV, ESS, EV'!X$2</f>
        <v>9.002210009052115E-3</v>
      </c>
      <c r="S18" s="1">
        <f>'PV, ESS, EV'!$B19*'PV, ESS, EV'!Y$2</f>
        <v>8.7716617095564466E-3</v>
      </c>
      <c r="T18" s="1">
        <f>'PV, ESS, EV'!$B19*'PV, ESS, EV'!Z$2</f>
        <v>7.5665718349928893E-3</v>
      </c>
      <c r="U18" s="1">
        <f>'PV, ESS, EV'!$B19*'PV, ESS, EV'!AA$2</f>
        <v>9.0370334928229681E-3</v>
      </c>
      <c r="V18" s="1">
        <f>'PV, ESS, EV'!$B19*'PV, ESS, EV'!AB$2</f>
        <v>9.4743682917367133E-3</v>
      </c>
      <c r="W18" s="1">
        <f>'PV, ESS, EV'!$B19*'PV, ESS, EV'!AC$2</f>
        <v>9.1304151040993153E-3</v>
      </c>
      <c r="X18" s="1">
        <f>'PV, ESS, EV'!$B19*'PV, ESS, EV'!AD$2</f>
        <v>3.73825436441226E-2</v>
      </c>
      <c r="Y18" s="1">
        <f>'PV, ESS, EV'!$B19*'PV, ESS, EV'!AE$2</f>
        <v>3.9675706711496193E-2</v>
      </c>
    </row>
    <row r="19" spans="1:25" x14ac:dyDescent="0.25">
      <c r="A19">
        <v>19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>
        <v>20</v>
      </c>
      <c r="B20" s="1">
        <f>'PV, ESS, EV'!$B21*'PV, ESS, EV'!H$2</f>
        <v>0.34992291478080956</v>
      </c>
      <c r="C20" s="1">
        <f>'PV, ESS, EV'!$B21*'PV, ESS, EV'!I$2</f>
        <v>0.33760466959782753</v>
      </c>
      <c r="D20" s="1">
        <f>'PV, ESS, EV'!$B21*'PV, ESS, EV'!J$2</f>
        <v>0.29526216604163974</v>
      </c>
      <c r="E20" s="1">
        <f>'PV, ESS, EV'!$B21*'PV, ESS, EV'!K$2</f>
        <v>0.27268853743695853</v>
      </c>
      <c r="F20" s="1">
        <f>'PV, ESS, EV'!$B21*'PV, ESS, EV'!L$2</f>
        <v>0.25918610500452605</v>
      </c>
      <c r="G20" s="1">
        <f>'PV, ESS, EV'!$B21*'PV, ESS, EV'!M$2</f>
        <v>0.25464987585671794</v>
      </c>
      <c r="H20" s="1">
        <f>'PV, ESS, EV'!$B21*'PV, ESS, EV'!N$2</f>
        <v>0.26458113022113022</v>
      </c>
      <c r="I20" s="1">
        <f>'PV, ESS, EV'!$B21*'PV, ESS, EV'!O$2</f>
        <v>5.5155027802922543E-2</v>
      </c>
      <c r="J20" s="1">
        <f>'PV, ESS, EV'!$B21*'PV, ESS, EV'!P$2</f>
        <v>5.3029533169533169E-2</v>
      </c>
      <c r="K20" s="1">
        <f>'PV, ESS, EV'!$B21*'PV, ESS, EV'!Q$2</f>
        <v>7.061114832535885E-2</v>
      </c>
      <c r="L20" s="1">
        <f>'PV, ESS, EV'!$B21*'PV, ESS, EV'!R$2</f>
        <v>5.8016734773050561E-2</v>
      </c>
      <c r="M20" s="1">
        <f>'PV, ESS, EV'!$B21*'PV, ESS, EV'!S$2</f>
        <v>5.2224456226561494E-2</v>
      </c>
      <c r="N20" s="1">
        <f>'PV, ESS, EV'!$B21*'PV, ESS, EV'!T$2</f>
        <v>5.9268366739945691E-2</v>
      </c>
      <c r="O20" s="1">
        <f>'PV, ESS, EV'!$B21*'PV, ESS, EV'!U$2</f>
        <v>6.7721911289279721E-2</v>
      </c>
      <c r="P20" s="1">
        <f>'PV, ESS, EV'!$B21*'PV, ESS, EV'!V$2</f>
        <v>6.766724557092979E-2</v>
      </c>
      <c r="Q20" s="1">
        <f>'PV, ESS, EV'!$B21*'PV, ESS, EV'!W$2</f>
        <v>6.8410951765162292E-2</v>
      </c>
      <c r="R20" s="1">
        <f>'PV, ESS, EV'!$B21*'PV, ESS, EV'!X$2</f>
        <v>7.8447830078882716E-2</v>
      </c>
      <c r="S20" s="1">
        <f>'PV, ESS, EV'!$B21*'PV, ESS, EV'!Y$2</f>
        <v>7.6438766326134749E-2</v>
      </c>
      <c r="T20" s="1">
        <f>'PV, ESS, EV'!$B21*'PV, ESS, EV'!Z$2</f>
        <v>6.5937268847795175E-2</v>
      </c>
      <c r="U20" s="1">
        <f>'PV, ESS, EV'!$B21*'PV, ESS, EV'!AA$2</f>
        <v>7.8751291866028708E-2</v>
      </c>
      <c r="V20" s="1">
        <f>'PV, ESS, EV'!$B21*'PV, ESS, EV'!AB$2</f>
        <v>8.2562352256562777E-2</v>
      </c>
      <c r="W20" s="1">
        <f>'PV, ESS, EV'!$B21*'PV, ESS, EV'!AC$2</f>
        <v>7.9565045907151175E-2</v>
      </c>
      <c r="X20" s="1">
        <f>'PV, ESS, EV'!$B21*'PV, ESS, EV'!AD$2</f>
        <v>0.32576216604163977</v>
      </c>
      <c r="Y20" s="1">
        <f>'PV, ESS, EV'!$B21*'PV, ESS, EV'!AE$2</f>
        <v>0.34574544420018105</v>
      </c>
    </row>
    <row r="21" spans="1:25" x14ac:dyDescent="0.25">
      <c r="A21">
        <v>21</v>
      </c>
      <c r="B21" s="1">
        <f>'PV, ESS, EV'!$B22*'PV, ESS, EV'!H$2</f>
        <v>0.59085344626923597</v>
      </c>
      <c r="C21" s="1">
        <f>'PV, ESS, EV'!$B22*'PV, ESS, EV'!I$2</f>
        <v>0.57005378637010229</v>
      </c>
      <c r="D21" s="1">
        <f>'PV, ESS, EV'!$B22*'PV, ESS, EV'!J$2</f>
        <v>0.49855742790637536</v>
      </c>
      <c r="E21" s="1">
        <f>'PV, ESS, EV'!$B22*'PV, ESS, EV'!K$2</f>
        <v>0.46044130091814317</v>
      </c>
      <c r="F21" s="1">
        <f>'PV, ESS, EV'!$B22*'PV, ESS, EV'!L$2</f>
        <v>0.4376421117289539</v>
      </c>
      <c r="G21" s="1">
        <f>'PV, ESS, EV'!$B22*'PV, ESS, EV'!M$2</f>
        <v>0.42998257726626155</v>
      </c>
      <c r="H21" s="1">
        <f>'PV, ESS, EV'!$B22*'PV, ESS, EV'!N$2</f>
        <v>0.44675174447174459</v>
      </c>
      <c r="I21" s="1">
        <f>'PV, ESS, EV'!$B22*'PV, ESS, EV'!O$2</f>
        <v>9.3130620716410206E-2</v>
      </c>
      <c r="J21" s="1">
        <f>'PV, ESS, EV'!$B22*'PV, ESS, EV'!P$2</f>
        <v>8.9541670761670786E-2</v>
      </c>
      <c r="K21" s="1">
        <f>'PV, ESS, EV'!$B22*'PV, ESS, EV'!Q$2</f>
        <v>0.11922866028708136</v>
      </c>
      <c r="L21" s="1">
        <f>'PV, ESS, EV'!$B22*'PV, ESS, EV'!R$2</f>
        <v>9.7962683305314907E-2</v>
      </c>
      <c r="M21" s="1">
        <f>'PV, ESS, EV'!$B22*'PV, ESS, EV'!S$2</f>
        <v>8.8182278546489093E-2</v>
      </c>
      <c r="N21" s="1">
        <f>'PV, ESS, EV'!$B22*'PV, ESS, EV'!T$2</f>
        <v>0.10007609465925259</v>
      </c>
      <c r="O21" s="1">
        <f>'PV, ESS, EV'!$B22*'PV, ESS, EV'!U$2</f>
        <v>0.11435011250484939</v>
      </c>
      <c r="P21" s="1">
        <f>'PV, ESS, EV'!$B22*'PV, ESS, EV'!V$2</f>
        <v>0.11425780809517655</v>
      </c>
      <c r="Q21" s="1">
        <f>'PV, ESS, EV'!$B22*'PV, ESS, EV'!W$2</f>
        <v>0.11551357429199537</v>
      </c>
      <c r="R21" s="1">
        <f>'PV, ESS, EV'!$B22*'PV, ESS, EV'!X$2</f>
        <v>0.13246109013319543</v>
      </c>
      <c r="S21" s="1">
        <f>'PV, ESS, EV'!$B22*'PV, ESS, EV'!Y$2</f>
        <v>0.12906873658347345</v>
      </c>
      <c r="T21" s="1">
        <f>'PV, ESS, EV'!$B22*'PV, ESS, EV'!Z$2</f>
        <v>0.11133669985775252</v>
      </c>
      <c r="U21" s="1">
        <f>'PV, ESS, EV'!$B22*'PV, ESS, EV'!AA$2</f>
        <v>0.13297349282296655</v>
      </c>
      <c r="V21" s="1">
        <f>'PV, ESS, EV'!$B22*'PV, ESS, EV'!AB$2</f>
        <v>0.13940856200698309</v>
      </c>
      <c r="W21" s="1">
        <f>'PV, ESS, EV'!$B22*'PV, ESS, EV'!AC$2</f>
        <v>0.13434753653174708</v>
      </c>
      <c r="X21" s="1">
        <f>'PV, ESS, EV'!$B22*'PV, ESS, EV'!AD$2</f>
        <v>0.55005742790637535</v>
      </c>
      <c r="Y21" s="1">
        <f>'PV, ESS, EV'!$B22*'PV, ESS, EV'!AE$2</f>
        <v>0.58379968446915831</v>
      </c>
    </row>
    <row r="22" spans="1:25" x14ac:dyDescent="0.25">
      <c r="A22">
        <v>26</v>
      </c>
      <c r="B22" s="1">
        <f>'PV, ESS, EV'!$B23*'PV, ESS, EV'!H$2</f>
        <v>1.8356611922927717</v>
      </c>
      <c r="C22" s="1">
        <f>'PV, ESS, EV'!$B23*'PV, ESS, EV'!I$2</f>
        <v>1.7710408896935217</v>
      </c>
      <c r="D22" s="1">
        <f>'PV, ESS, EV'!$B23*'PV, ESS, EV'!J$2</f>
        <v>1.5489162808741759</v>
      </c>
      <c r="E22" s="1">
        <f>'PV, ESS, EV'!$B23*'PV, ESS, EV'!K$2</f>
        <v>1.4304972455709302</v>
      </c>
      <c r="F22" s="1">
        <f>'PV, ESS, EV'!$B23*'PV, ESS, EV'!L$2</f>
        <v>1.3596648131384974</v>
      </c>
      <c r="G22" s="1">
        <f>'PV, ESS, EV'!$B23*'PV, ESS, EV'!M$2</f>
        <v>1.3358682012155698</v>
      </c>
      <c r="H22" s="1">
        <f>'PV, ESS, EV'!$B23*'PV, ESS, EV'!N$2</f>
        <v>1.387966584766585</v>
      </c>
      <c r="I22" s="1">
        <f>'PV, ESS, EV'!$B23*'PV, ESS, EV'!O$2</f>
        <v>0.28933785076942975</v>
      </c>
      <c r="J22" s="1">
        <f>'PV, ESS, EV'!$B23*'PV, ESS, EV'!P$2</f>
        <v>0.27818771498771505</v>
      </c>
      <c r="K22" s="1">
        <f>'PV, ESS, EV'!$B23*'PV, ESS, EV'!Q$2</f>
        <v>0.37041913875598087</v>
      </c>
      <c r="L22" s="1">
        <f>'PV, ESS, EV'!$B23*'PV, ESS, EV'!R$2</f>
        <v>0.30435008405534725</v>
      </c>
      <c r="M22" s="1">
        <f>'PV, ESS, EV'!$B23*'PV, ESS, EV'!S$2</f>
        <v>0.27396436053278161</v>
      </c>
      <c r="N22" s="1">
        <f>'PV, ESS, EV'!$B23*'PV, ESS, EV'!T$2</f>
        <v>0.31091602224233811</v>
      </c>
      <c r="O22" s="1">
        <f>'PV, ESS, EV'!$B23*'PV, ESS, EV'!U$2</f>
        <v>0.35526248545195921</v>
      </c>
      <c r="P22" s="1">
        <f>'PV, ESS, EV'!$B23*'PV, ESS, EV'!V$2</f>
        <v>0.3549757144704514</v>
      </c>
      <c r="Q22" s="1">
        <f>'PV, ESS, EV'!$B23*'PV, ESS, EV'!W$2</f>
        <v>0.35887712401396615</v>
      </c>
      <c r="R22" s="1">
        <f>'PV, ESS, EV'!$B23*'PV, ESS, EV'!X$2</f>
        <v>0.41152960041381098</v>
      </c>
      <c r="S22" s="1">
        <f>'PV, ESS, EV'!$B23*'PV, ESS, EV'!Y$2</f>
        <v>0.40099024957972335</v>
      </c>
      <c r="T22" s="1">
        <f>'PV, ESS, EV'!$B23*'PV, ESS, EV'!Z$2</f>
        <v>0.34590042674253207</v>
      </c>
      <c r="U22" s="1">
        <f>'PV, ESS, EV'!$B23*'PV, ESS, EV'!AA$2</f>
        <v>0.41312153110047856</v>
      </c>
      <c r="V22" s="1">
        <f>'PV, ESS, EV'!$B23*'PV, ESS, EV'!AB$2</f>
        <v>0.43311397905082122</v>
      </c>
      <c r="W22" s="1">
        <f>'PV, ESS, EV'!$B23*'PV, ESS, EV'!AC$2</f>
        <v>0.41739040475882583</v>
      </c>
      <c r="X22" s="1">
        <f>'PV, ESS, EV'!$B23*'PV, ESS, EV'!AD$2</f>
        <v>1.7089162808741758</v>
      </c>
      <c r="Y22" s="1">
        <f>'PV, ESS, EV'!$B23*'PV, ESS, EV'!AE$2</f>
        <v>1.8137465925255403</v>
      </c>
    </row>
    <row r="23" spans="1:25" x14ac:dyDescent="0.25">
      <c r="A23">
        <v>29</v>
      </c>
      <c r="B23" s="1">
        <f>'PV, ESS, EV'!$B24*'PV, ESS, EV'!H$2</f>
        <v>0</v>
      </c>
      <c r="C23" s="1">
        <f>'PV, ESS, EV'!$B24*'PV, ESS, EV'!I$2</f>
        <v>0</v>
      </c>
      <c r="D23" s="1">
        <f>'PV, ESS, EV'!$B24*'PV, ESS, EV'!J$2</f>
        <v>0</v>
      </c>
      <c r="E23" s="1">
        <f>'PV, ESS, EV'!$B24*'PV, ESS, EV'!K$2</f>
        <v>0</v>
      </c>
      <c r="F23" s="1">
        <f>'PV, ESS, EV'!$B24*'PV, ESS, EV'!L$2</f>
        <v>0</v>
      </c>
      <c r="G23" s="1">
        <f>'PV, ESS, EV'!$B24*'PV, ESS, EV'!M$2</f>
        <v>0</v>
      </c>
      <c r="H23" s="1">
        <f>'PV, ESS, EV'!$B24*'PV, ESS, EV'!N$2</f>
        <v>0</v>
      </c>
      <c r="I23" s="1">
        <f>'PV, ESS, EV'!$B24*'PV, ESS, EV'!O$2</f>
        <v>0</v>
      </c>
      <c r="J23" s="1">
        <f>'PV, ESS, EV'!$B24*'PV, ESS, EV'!P$2</f>
        <v>0</v>
      </c>
      <c r="K23" s="1">
        <f>'PV, ESS, EV'!$B24*'PV, ESS, EV'!Q$2</f>
        <v>0</v>
      </c>
      <c r="L23" s="1">
        <f>'PV, ESS, EV'!$B24*'PV, ESS, EV'!R$2</f>
        <v>0</v>
      </c>
      <c r="M23" s="1">
        <f>'PV, ESS, EV'!$B24*'PV, ESS, EV'!S$2</f>
        <v>0</v>
      </c>
      <c r="N23" s="1">
        <f>'PV, ESS, EV'!$B24*'PV, ESS, EV'!T$2</f>
        <v>0</v>
      </c>
      <c r="O23" s="1">
        <f>'PV, ESS, EV'!$B24*'PV, ESS, EV'!U$2</f>
        <v>0</v>
      </c>
      <c r="P23" s="1">
        <f>'PV, ESS, EV'!$B24*'PV, ESS, EV'!V$2</f>
        <v>0</v>
      </c>
      <c r="Q23" s="1">
        <f>'PV, ESS, EV'!$B24*'PV, ESS, EV'!W$2</f>
        <v>0</v>
      </c>
      <c r="R23" s="1">
        <f>'PV, ESS, EV'!$B24*'PV, ESS, EV'!X$2</f>
        <v>0</v>
      </c>
      <c r="S23" s="1">
        <f>'PV, ESS, EV'!$B24*'PV, ESS, EV'!Y$2</f>
        <v>0</v>
      </c>
      <c r="T23" s="1">
        <f>'PV, ESS, EV'!$B24*'PV, ESS, EV'!Z$2</f>
        <v>0</v>
      </c>
      <c r="U23" s="1">
        <f>'PV, ESS, EV'!$B24*'PV, ESS, EV'!AA$2</f>
        <v>0</v>
      </c>
      <c r="V23" s="1">
        <f>'PV, ESS, EV'!$B24*'PV, ESS, EV'!AB$2</f>
        <v>0</v>
      </c>
      <c r="W23" s="1">
        <f>'PV, ESS, EV'!$B24*'PV, ESS, EV'!AC$2</f>
        <v>0</v>
      </c>
      <c r="X23" s="1">
        <f>'PV, ESS, EV'!$B24*'PV, ESS, EV'!AD$2</f>
        <v>0</v>
      </c>
      <c r="Y23" s="1">
        <f>'PV, ESS, EV'!$B24*'PV, ESS, EV'!AE$2</f>
        <v>0</v>
      </c>
    </row>
    <row r="24" spans="1:25" x14ac:dyDescent="0.25">
      <c r="A24">
        <v>30</v>
      </c>
      <c r="B24" s="1">
        <f>'PV, ESS, EV'!$B25*'PV, ESS, EV'!H$2</f>
        <v>0.98666789085736484</v>
      </c>
      <c r="C24" s="1">
        <f>'PV, ESS, EV'!$B25*'PV, ESS, EV'!I$2</f>
        <v>0.95193447821026789</v>
      </c>
      <c r="D24" s="1">
        <f>'PV, ESS, EV'!$B25*'PV, ESS, EV'!J$2</f>
        <v>0.83254250096986948</v>
      </c>
      <c r="E24" s="1">
        <f>'PV, ESS, EV'!$B25*'PV, ESS, EV'!K$2</f>
        <v>0.76889226949437495</v>
      </c>
      <c r="F24" s="1">
        <f>'PV, ESS, EV'!$B25*'PV, ESS, EV'!L$2</f>
        <v>0.73081983706194242</v>
      </c>
      <c r="G24" s="1">
        <f>'PV, ESS, EV'!$B25*'PV, ESS, EV'!M$2</f>
        <v>0.71802915815336876</v>
      </c>
      <c r="H24" s="1">
        <f>'PV, ESS, EV'!$B25*'PV, ESS, EV'!N$2</f>
        <v>0.74603203931203943</v>
      </c>
      <c r="I24" s="1">
        <f>'PV, ESS, EV'!$B25*'PV, ESS, EV'!O$2</f>
        <v>0.15551909478856848</v>
      </c>
      <c r="J24" s="1">
        <f>'PV, ESS, EV'!$B25*'PV, ESS, EV'!P$2</f>
        <v>0.14952589680589684</v>
      </c>
      <c r="K24" s="1">
        <f>'PV, ESS, EV'!$B25*'PV, ESS, EV'!Q$2</f>
        <v>0.19910028708133973</v>
      </c>
      <c r="L24" s="1">
        <f>'PV, ESS, EV'!$B25*'PV, ESS, EV'!R$2</f>
        <v>0.16358817017974914</v>
      </c>
      <c r="M24" s="1">
        <f>'PV, ESS, EV'!$B25*'PV, ESS, EV'!S$2</f>
        <v>0.14725584378637013</v>
      </c>
      <c r="N24" s="1">
        <f>'PV, ESS, EV'!$B25*'PV, ESS, EV'!T$2</f>
        <v>0.16711736195525673</v>
      </c>
      <c r="O24" s="1">
        <f>'PV, ESS, EV'!$B25*'PV, ESS, EV'!U$2</f>
        <v>0.1909535859304281</v>
      </c>
      <c r="P24" s="1">
        <f>'PV, ESS, EV'!$B25*'PV, ESS, EV'!V$2</f>
        <v>0.19079944652786762</v>
      </c>
      <c r="Q24" s="1">
        <f>'PV, ESS, EV'!$B25*'PV, ESS, EV'!W$2</f>
        <v>0.19289645415750684</v>
      </c>
      <c r="R24" s="1">
        <f>'PV, ESS, EV'!$B25*'PV, ESS, EV'!X$2</f>
        <v>0.22119716022242342</v>
      </c>
      <c r="S24" s="1">
        <f>'PV, ESS, EV'!$B25*'PV, ESS, EV'!Y$2</f>
        <v>0.21553225914910129</v>
      </c>
      <c r="T24" s="1">
        <f>'PV, ESS, EV'!$B25*'PV, ESS, EV'!Z$2</f>
        <v>0.18592147937411099</v>
      </c>
      <c r="U24" s="1">
        <f>'PV, ESS, EV'!$B25*'PV, ESS, EV'!AA$2</f>
        <v>0.22205282296650722</v>
      </c>
      <c r="V24" s="1">
        <f>'PV, ESS, EV'!$B25*'PV, ESS, EV'!AB$2</f>
        <v>0.23279876373981639</v>
      </c>
      <c r="W24" s="1">
        <f>'PV, ESS, EV'!$B25*'PV, ESS, EV'!AC$2</f>
        <v>0.2243473425578689</v>
      </c>
      <c r="X24" s="1">
        <f>'PV, ESS, EV'!$B25*'PV, ESS, EV'!AD$2</f>
        <v>0.91854250096986956</v>
      </c>
      <c r="Y24" s="1">
        <f>'PV, ESS, EV'!$B25*'PV, ESS, EV'!AE$2</f>
        <v>0.97488879348247792</v>
      </c>
    </row>
    <row r="25" spans="1:25" x14ac:dyDescent="0.25">
      <c r="A25">
        <v>34</v>
      </c>
      <c r="B25" s="1">
        <f>'PV, ESS, EV'!$B26*'PV, ESS, EV'!H$2</f>
        <v>0</v>
      </c>
      <c r="C25" s="1">
        <f>'PV, ESS, EV'!$B26*'PV, ESS, EV'!I$2</f>
        <v>0</v>
      </c>
      <c r="D25" s="1">
        <f>'PV, ESS, EV'!$B26*'PV, ESS, EV'!J$2</f>
        <v>0</v>
      </c>
      <c r="E25" s="1">
        <f>'PV, ESS, EV'!$B26*'PV, ESS, EV'!K$2</f>
        <v>0</v>
      </c>
      <c r="F25" s="1">
        <f>'PV, ESS, EV'!$B26*'PV, ESS, EV'!L$2</f>
        <v>0</v>
      </c>
      <c r="G25" s="1">
        <f>'PV, ESS, EV'!$B26*'PV, ESS, EV'!M$2</f>
        <v>0</v>
      </c>
      <c r="H25" s="1">
        <f>'PV, ESS, EV'!$B26*'PV, ESS, EV'!N$2</f>
        <v>0</v>
      </c>
      <c r="I25" s="1">
        <f>'PV, ESS, EV'!$B26*'PV, ESS, EV'!O$2</f>
        <v>0</v>
      </c>
      <c r="J25" s="1">
        <f>'PV, ESS, EV'!$B26*'PV, ESS, EV'!P$2</f>
        <v>0</v>
      </c>
      <c r="K25" s="1">
        <f>'PV, ESS, EV'!$B26*'PV, ESS, EV'!Q$2</f>
        <v>0</v>
      </c>
      <c r="L25" s="1">
        <f>'PV, ESS, EV'!$B26*'PV, ESS, EV'!R$2</f>
        <v>0</v>
      </c>
      <c r="M25" s="1">
        <f>'PV, ESS, EV'!$B26*'PV, ESS, EV'!S$2</f>
        <v>0</v>
      </c>
      <c r="N25" s="1">
        <f>'PV, ESS, EV'!$B26*'PV, ESS, EV'!T$2</f>
        <v>0</v>
      </c>
      <c r="O25" s="1">
        <f>'PV, ESS, EV'!$B26*'PV, ESS, EV'!U$2</f>
        <v>0</v>
      </c>
      <c r="P25" s="1">
        <f>'PV, ESS, EV'!$B26*'PV, ESS, EV'!V$2</f>
        <v>0</v>
      </c>
      <c r="Q25" s="1">
        <f>'PV, ESS, EV'!$B26*'PV, ESS, EV'!W$2</f>
        <v>0</v>
      </c>
      <c r="R25" s="1">
        <f>'PV, ESS, EV'!$B26*'PV, ESS, EV'!X$2</f>
        <v>0</v>
      </c>
      <c r="S25" s="1">
        <f>'PV, ESS, EV'!$B26*'PV, ESS, EV'!Y$2</f>
        <v>0</v>
      </c>
      <c r="T25" s="1">
        <f>'PV, ESS, EV'!$B26*'PV, ESS, EV'!Z$2</f>
        <v>0</v>
      </c>
      <c r="U25" s="1">
        <f>'PV, ESS, EV'!$B26*'PV, ESS, EV'!AA$2</f>
        <v>0</v>
      </c>
      <c r="V25" s="1">
        <f>'PV, ESS, EV'!$B26*'PV, ESS, EV'!AB$2</f>
        <v>0</v>
      </c>
      <c r="W25" s="1">
        <f>'PV, ESS, EV'!$B26*'PV, ESS, EV'!AC$2</f>
        <v>0</v>
      </c>
      <c r="X25" s="1">
        <f>'PV, ESS, EV'!$B26*'PV, ESS, EV'!AD$2</f>
        <v>0</v>
      </c>
      <c r="Y25" s="1">
        <f>'PV, ESS, EV'!$B26*'PV, ESS, EV'!AE$2</f>
        <v>0</v>
      </c>
    </row>
    <row r="26" spans="1:25" x14ac:dyDescent="0.25">
      <c r="A26">
        <v>35</v>
      </c>
      <c r="B26" s="1">
        <f>'PV, ESS, EV'!$B27*'PV, ESS, EV'!H$2</f>
        <v>0.92930347859821572</v>
      </c>
      <c r="C26" s="1">
        <f>'PV, ESS, EV'!$B27*'PV, ESS, EV'!I$2</f>
        <v>0.89658945040734528</v>
      </c>
      <c r="D26" s="1">
        <f>'PV, ESS, EV'!$B27*'PV, ESS, EV'!J$2</f>
        <v>0.78413886719255144</v>
      </c>
      <c r="E26" s="1">
        <f>'PV, ESS, EV'!$B27*'PV, ESS, EV'!K$2</f>
        <v>0.72418923057028339</v>
      </c>
      <c r="F26" s="1">
        <f>'PV, ESS, EV'!$B27*'PV, ESS, EV'!L$2</f>
        <v>0.68833031165136438</v>
      </c>
      <c r="G26" s="1">
        <f>'PV, ESS, EV'!$B27*'PV, ESS, EV'!M$2</f>
        <v>0.67628327686538214</v>
      </c>
      <c r="H26" s="1">
        <f>'PV, ESS, EV'!$B27*'PV, ESS, EV'!N$2</f>
        <v>0.70265808353808368</v>
      </c>
      <c r="I26" s="1">
        <f>'PV, ESS, EV'!$B27*'PV, ESS, EV'!O$2</f>
        <v>0.14647728695202381</v>
      </c>
      <c r="J26" s="1">
        <f>'PV, ESS, EV'!$B27*'PV, ESS, EV'!P$2</f>
        <v>0.14083253071253074</v>
      </c>
      <c r="K26" s="1">
        <f>'PV, ESS, EV'!$B27*'PV, ESS, EV'!Q$2</f>
        <v>0.18752468899521532</v>
      </c>
      <c r="L26" s="1">
        <f>'PV, ESS, EV'!$B27*'PV, ESS, EV'!R$2</f>
        <v>0.15407723005301954</v>
      </c>
      <c r="M26" s="1">
        <f>'PV, ESS, EV'!$B27*'PV, ESS, EV'!S$2</f>
        <v>0.1386944575197207</v>
      </c>
      <c r="N26" s="1">
        <f>'PV, ESS, EV'!$B27*'PV, ESS, EV'!T$2</f>
        <v>0.15740123626018365</v>
      </c>
      <c r="O26" s="1">
        <f>'PV, ESS, EV'!$B27*'PV, ESS, EV'!U$2</f>
        <v>0.17985163326005435</v>
      </c>
      <c r="P26" s="1">
        <f>'PV, ESS, EV'!$B27*'PV, ESS, EV'!V$2</f>
        <v>0.17970645545066602</v>
      </c>
      <c r="Q26" s="1">
        <f>'PV, ESS, EV'!$B27*'PV, ESS, EV'!W$2</f>
        <v>0.18168154403207037</v>
      </c>
      <c r="R26" s="1">
        <f>'PV, ESS, EV'!$B27*'PV, ESS, EV'!X$2</f>
        <v>0.20833686020949183</v>
      </c>
      <c r="S26" s="1">
        <f>'PV, ESS, EV'!$B27*'PV, ESS, EV'!Y$2</f>
        <v>0.20300131384973494</v>
      </c>
      <c r="T26" s="1">
        <f>'PV, ESS, EV'!$B27*'PV, ESS, EV'!Z$2</f>
        <v>0.17511209103840686</v>
      </c>
      <c r="U26" s="1">
        <f>'PV, ESS, EV'!$B27*'PV, ESS, EV'!AA$2</f>
        <v>0.20914277511961726</v>
      </c>
      <c r="V26" s="1">
        <f>'PV, ESS, EV'!$B27*'PV, ESS, EV'!AB$2</f>
        <v>0.21926395189447823</v>
      </c>
      <c r="W26" s="1">
        <f>'PV, ESS, EV'!$B27*'PV, ESS, EV'!AC$2</f>
        <v>0.21130389240915559</v>
      </c>
      <c r="X26" s="1">
        <f>'PV, ESS, EV'!$B27*'PV, ESS, EV'!AD$2</f>
        <v>0.86513886719255151</v>
      </c>
      <c r="Y26" s="1">
        <f>'PV, ESS, EV'!$B27*'PV, ESS, EV'!AE$2</f>
        <v>0.91820921246605469</v>
      </c>
    </row>
    <row r="27" spans="1:25" x14ac:dyDescent="0.25">
      <c r="A27">
        <v>36</v>
      </c>
      <c r="B27" s="1">
        <f>'PV, ESS, EV'!$B28*'PV, ESS, EV'!H$2</f>
        <v>2.8682206129574558E-2</v>
      </c>
      <c r="C27" s="1">
        <f>'PV, ESS, EV'!$B28*'PV, ESS, EV'!I$2</f>
        <v>2.7672513901461276E-2</v>
      </c>
      <c r="D27" s="1">
        <f>'PV, ESS, EV'!$B28*'PV, ESS, EV'!J$2</f>
        <v>2.4201816888658998E-2</v>
      </c>
      <c r="E27" s="1">
        <f>'PV, ESS, EV'!$B28*'PV, ESS, EV'!K$2</f>
        <v>2.2351519462045784E-2</v>
      </c>
      <c r="F27" s="1">
        <f>'PV, ESS, EV'!$B28*'PV, ESS, EV'!L$2</f>
        <v>2.1244762705289022E-2</v>
      </c>
      <c r="G27" s="1">
        <f>'PV, ESS, EV'!$B28*'PV, ESS, EV'!M$2</f>
        <v>2.0872940643993278E-2</v>
      </c>
      <c r="H27" s="1">
        <f>'PV, ESS, EV'!$B28*'PV, ESS, EV'!N$2</f>
        <v>2.168697788697789E-2</v>
      </c>
      <c r="I27" s="1">
        <f>'PV, ESS, EV'!$B28*'PV, ESS, EV'!O$2</f>
        <v>4.5209039182723398E-3</v>
      </c>
      <c r="J27" s="1">
        <f>'PV, ESS, EV'!$B28*'PV, ESS, EV'!P$2</f>
        <v>4.3466830466830477E-3</v>
      </c>
      <c r="K27" s="1">
        <f>'PV, ESS, EV'!$B28*'PV, ESS, EV'!Q$2</f>
        <v>5.7877990430622011E-3</v>
      </c>
      <c r="L27" s="1">
        <f>'PV, ESS, EV'!$B28*'PV, ESS, EV'!R$2</f>
        <v>4.7554700633648007E-3</v>
      </c>
      <c r="M27" s="1">
        <f>'PV, ESS, EV'!$B28*'PV, ESS, EV'!S$2</f>
        <v>4.2806931333247127E-3</v>
      </c>
      <c r="N27" s="1">
        <f>'PV, ESS, EV'!$B28*'PV, ESS, EV'!T$2</f>
        <v>4.8580628475365329E-3</v>
      </c>
      <c r="O27" s="1">
        <f>'PV, ESS, EV'!$B28*'PV, ESS, EV'!U$2</f>
        <v>5.5509763351868626E-3</v>
      </c>
      <c r="P27" s="1">
        <f>'PV, ESS, EV'!$B28*'PV, ESS, EV'!V$2</f>
        <v>5.5464955386008031E-3</v>
      </c>
      <c r="Q27" s="1">
        <f>'PV, ESS, EV'!$B28*'PV, ESS, EV'!W$2</f>
        <v>5.6074550627182211E-3</v>
      </c>
      <c r="R27" s="1">
        <f>'PV, ESS, EV'!$B28*'PV, ESS, EV'!X$2</f>
        <v>6.4301500064657966E-3</v>
      </c>
      <c r="S27" s="1">
        <f>'PV, ESS, EV'!$B28*'PV, ESS, EV'!Y$2</f>
        <v>6.2654726496831773E-3</v>
      </c>
      <c r="T27" s="1">
        <f>'PV, ESS, EV'!$B28*'PV, ESS, EV'!Z$2</f>
        <v>5.4046941678520637E-3</v>
      </c>
      <c r="U27" s="1">
        <f>'PV, ESS, EV'!$B28*'PV, ESS, EV'!AA$2</f>
        <v>6.4550239234449774E-3</v>
      </c>
      <c r="V27" s="1">
        <f>'PV, ESS, EV'!$B28*'PV, ESS, EV'!AB$2</f>
        <v>6.7674059226690815E-3</v>
      </c>
      <c r="W27" s="1">
        <f>'PV, ESS, EV'!$B28*'PV, ESS, EV'!AC$2</f>
        <v>6.5217250743566536E-3</v>
      </c>
      <c r="X27" s="1">
        <f>'PV, ESS, EV'!$B28*'PV, ESS, EV'!AD$2</f>
        <v>2.6701816888658997E-2</v>
      </c>
      <c r="Y27" s="1">
        <f>'PV, ESS, EV'!$B28*'PV, ESS, EV'!AE$2</f>
        <v>2.8339790508211567E-2</v>
      </c>
    </row>
    <row r="28" spans="1:25" x14ac:dyDescent="0.25">
      <c r="A28">
        <v>42</v>
      </c>
      <c r="B28" s="1">
        <f>'PV, ESS, EV'!$B29*'PV, ESS, EV'!H$2</f>
        <v>1.4627925126083026</v>
      </c>
      <c r="C28" s="1">
        <f>'PV, ESS, EV'!$B29*'PV, ESS, EV'!I$2</f>
        <v>1.4112982089745252</v>
      </c>
      <c r="D28" s="1">
        <f>'PV, ESS, EV'!$B29*'PV, ESS, EV'!J$2</f>
        <v>1.234292661321609</v>
      </c>
      <c r="E28" s="1">
        <f>'PV, ESS, EV'!$B29*'PV, ESS, EV'!K$2</f>
        <v>1.139927492564335</v>
      </c>
      <c r="F28" s="1">
        <f>'PV, ESS, EV'!$B29*'PV, ESS, EV'!L$2</f>
        <v>1.0834828979697402</v>
      </c>
      <c r="G28" s="1">
        <f>'PV, ESS, EV'!$B29*'PV, ESS, EV'!M$2</f>
        <v>1.0645199728436572</v>
      </c>
      <c r="H28" s="1">
        <f>'PV, ESS, EV'!$B29*'PV, ESS, EV'!N$2</f>
        <v>1.1060358722358725</v>
      </c>
      <c r="I28" s="1">
        <f>'PV, ESS, EV'!$B29*'PV, ESS, EV'!O$2</f>
        <v>0.23056609983188936</v>
      </c>
      <c r="J28" s="1">
        <f>'PV, ESS, EV'!$B29*'PV, ESS, EV'!P$2</f>
        <v>0.22168083538083544</v>
      </c>
      <c r="K28" s="1">
        <f>'PV, ESS, EV'!$B29*'PV, ESS, EV'!Q$2</f>
        <v>0.29517775119617229</v>
      </c>
      <c r="L28" s="1">
        <f>'PV, ESS, EV'!$B29*'PV, ESS, EV'!R$2</f>
        <v>0.24252897323160486</v>
      </c>
      <c r="M28" s="1">
        <f>'PV, ESS, EV'!$B29*'PV, ESS, EV'!S$2</f>
        <v>0.21831534979956038</v>
      </c>
      <c r="N28" s="1">
        <f>'PV, ESS, EV'!$B29*'PV, ESS, EV'!T$2</f>
        <v>0.24776120522436318</v>
      </c>
      <c r="O28" s="1">
        <f>'PV, ESS, EV'!$B29*'PV, ESS, EV'!U$2</f>
        <v>0.28309979309453004</v>
      </c>
      <c r="P28" s="1">
        <f>'PV, ESS, EV'!$B29*'PV, ESS, EV'!V$2</f>
        <v>0.28287127246864097</v>
      </c>
      <c r="Q28" s="1">
        <f>'PV, ESS, EV'!$B29*'PV, ESS, EV'!W$2</f>
        <v>0.28598020819862929</v>
      </c>
      <c r="R28" s="1">
        <f>'PV, ESS, EV'!$B29*'PV, ESS, EV'!X$2</f>
        <v>0.32793765032975569</v>
      </c>
      <c r="S28" s="1">
        <f>'PV, ESS, EV'!$B29*'PV, ESS, EV'!Y$2</f>
        <v>0.31953910513384204</v>
      </c>
      <c r="T28" s="1">
        <f>'PV, ESS, EV'!$B29*'PV, ESS, EV'!Z$2</f>
        <v>0.27563940256045527</v>
      </c>
      <c r="U28" s="1">
        <f>'PV, ESS, EV'!$B29*'PV, ESS, EV'!AA$2</f>
        <v>0.32920622009569384</v>
      </c>
      <c r="V28" s="1">
        <f>'PV, ESS, EV'!$B29*'PV, ESS, EV'!AB$2</f>
        <v>0.34513770205612315</v>
      </c>
      <c r="W28" s="1">
        <f>'PV, ESS, EV'!$B29*'PV, ESS, EV'!AC$2</f>
        <v>0.3326079787921894</v>
      </c>
      <c r="X28" s="1">
        <f>'PV, ESS, EV'!$B29*'PV, ESS, EV'!AD$2</f>
        <v>1.3617926613216089</v>
      </c>
      <c r="Y28" s="1">
        <f>'PV, ESS, EV'!$B29*'PV, ESS, EV'!AE$2</f>
        <v>1.4453293159187899</v>
      </c>
    </row>
    <row r="29" spans="1:25" x14ac:dyDescent="0.25">
      <c r="A29">
        <v>55</v>
      </c>
      <c r="B29" s="1">
        <f>'PV, ESS, EV'!$B30*'PV, ESS, EV'!H$2</f>
        <v>0.44744241562136311</v>
      </c>
      <c r="C29" s="1">
        <f>'PV, ESS, EV'!$B30*'PV, ESS, EV'!I$2</f>
        <v>0.43169121686279588</v>
      </c>
      <c r="D29" s="1">
        <f>'PV, ESS, EV'!$B30*'PV, ESS, EV'!J$2</f>
        <v>0.37754834346308036</v>
      </c>
      <c r="E29" s="1">
        <f>'PV, ESS, EV'!$B30*'PV, ESS, EV'!K$2</f>
        <v>0.34868370360791417</v>
      </c>
      <c r="F29" s="1">
        <f>'PV, ESS, EV'!$B30*'PV, ESS, EV'!L$2</f>
        <v>0.33141829820250873</v>
      </c>
      <c r="G29" s="1">
        <f>'PV, ESS, EV'!$B30*'PV, ESS, EV'!M$2</f>
        <v>0.32561787404629511</v>
      </c>
      <c r="H29" s="1">
        <f>'PV, ESS, EV'!$B30*'PV, ESS, EV'!N$2</f>
        <v>0.3383168550368551</v>
      </c>
      <c r="I29" s="1">
        <f>'PV, ESS, EV'!$B30*'PV, ESS, EV'!O$2</f>
        <v>7.0526101125048507E-2</v>
      </c>
      <c r="J29" s="1">
        <f>'PV, ESS, EV'!$B30*'PV, ESS, EV'!P$2</f>
        <v>6.7808255528255534E-2</v>
      </c>
      <c r="K29" s="1">
        <f>'PV, ESS, EV'!$B30*'PV, ESS, EV'!Q$2</f>
        <v>9.0289665071770345E-2</v>
      </c>
      <c r="L29" s="1">
        <f>'PV, ESS, EV'!$B30*'PV, ESS, EV'!R$2</f>
        <v>7.4185332988490893E-2</v>
      </c>
      <c r="M29" s="1">
        <f>'PV, ESS, EV'!$B30*'PV, ESS, EV'!S$2</f>
        <v>6.6778812879865521E-2</v>
      </c>
      <c r="N29" s="1">
        <f>'PV, ESS, EV'!$B30*'PV, ESS, EV'!T$2</f>
        <v>7.5785780421569915E-2</v>
      </c>
      <c r="O29" s="1">
        <f>'PV, ESS, EV'!$B30*'PV, ESS, EV'!U$2</f>
        <v>8.6595230828915057E-2</v>
      </c>
      <c r="P29" s="1">
        <f>'PV, ESS, EV'!$B30*'PV, ESS, EV'!V$2</f>
        <v>8.6525330402172529E-2</v>
      </c>
      <c r="Q29" s="1">
        <f>'PV, ESS, EV'!$B30*'PV, ESS, EV'!W$2</f>
        <v>8.7476298978404254E-2</v>
      </c>
      <c r="R29" s="1">
        <f>'PV, ESS, EV'!$B30*'PV, ESS, EV'!X$2</f>
        <v>0.10031034010086644</v>
      </c>
      <c r="S29" s="1">
        <f>'PV, ESS, EV'!$B30*'PV, ESS, EV'!Y$2</f>
        <v>9.7741373335057558E-2</v>
      </c>
      <c r="T29" s="1">
        <f>'PV, ESS, EV'!$B30*'PV, ESS, EV'!Z$2</f>
        <v>8.4313229018492197E-2</v>
      </c>
      <c r="U29" s="1">
        <f>'PV, ESS, EV'!$B30*'PV, ESS, EV'!AA$2</f>
        <v>0.10069837320574164</v>
      </c>
      <c r="V29" s="1">
        <f>'PV, ESS, EV'!$B30*'PV, ESS, EV'!AB$2</f>
        <v>0.10557153239363766</v>
      </c>
      <c r="W29" s="1">
        <f>'PV, ESS, EV'!$B30*'PV, ESS, EV'!AC$2</f>
        <v>0.10173891115996379</v>
      </c>
      <c r="X29" s="1">
        <f>'PV, ESS, EV'!$B30*'PV, ESS, EV'!AD$2</f>
        <v>0.41654834346308034</v>
      </c>
      <c r="Y29" s="1">
        <f>'PV, ESS, EV'!$B30*'PV, ESS, EV'!AE$2</f>
        <v>0.4421007319281004</v>
      </c>
    </row>
    <row r="30" spans="1:25" x14ac:dyDescent="0.25">
      <c r="A30">
        <v>68</v>
      </c>
      <c r="B30" s="1">
        <f>'PV, ESS, EV'!$B31*'PV, ESS, EV'!H$2</f>
        <v>0.4015508858140438</v>
      </c>
      <c r="C30" s="1">
        <f>'PV, ESS, EV'!$B31*'PV, ESS, EV'!I$2</f>
        <v>0.38741519462045781</v>
      </c>
      <c r="D30" s="1">
        <f>'PV, ESS, EV'!$B31*'PV, ESS, EV'!J$2</f>
        <v>0.33882543644122592</v>
      </c>
      <c r="E30" s="1">
        <f>'PV, ESS, EV'!$B31*'PV, ESS, EV'!K$2</f>
        <v>0.31292127246864093</v>
      </c>
      <c r="F30" s="1">
        <f>'PV, ESS, EV'!$B31*'PV, ESS, EV'!L$2</f>
        <v>0.29742667787404631</v>
      </c>
      <c r="G30" s="1">
        <f>'PV, ESS, EV'!$B31*'PV, ESS, EV'!M$2</f>
        <v>0.29222116901590589</v>
      </c>
      <c r="H30" s="1">
        <f>'PV, ESS, EV'!$B31*'PV, ESS, EV'!N$2</f>
        <v>0.30361769041769049</v>
      </c>
      <c r="I30" s="1">
        <f>'PV, ESS, EV'!$B31*'PV, ESS, EV'!O$2</f>
        <v>6.3292654855812758E-2</v>
      </c>
      <c r="J30" s="1">
        <f>'PV, ESS, EV'!$B31*'PV, ESS, EV'!P$2</f>
        <v>6.0853562653562662E-2</v>
      </c>
      <c r="K30" s="1">
        <f>'PV, ESS, EV'!$B31*'PV, ESS, EV'!Q$2</f>
        <v>8.1029186602870812E-2</v>
      </c>
      <c r="L30" s="1">
        <f>'PV, ESS, EV'!$B31*'PV, ESS, EV'!R$2</f>
        <v>6.6576580887107203E-2</v>
      </c>
      <c r="M30" s="1">
        <f>'PV, ESS, EV'!$B31*'PV, ESS, EV'!S$2</f>
        <v>5.9929703866545982E-2</v>
      </c>
      <c r="N30" s="1">
        <f>'PV, ESS, EV'!$B31*'PV, ESS, EV'!T$2</f>
        <v>6.8012879865511452E-2</v>
      </c>
      <c r="O30" s="1">
        <f>'PV, ESS, EV'!$B31*'PV, ESS, EV'!U$2</f>
        <v>7.7713668692616075E-2</v>
      </c>
      <c r="P30" s="1">
        <f>'PV, ESS, EV'!$B31*'PV, ESS, EV'!V$2</f>
        <v>7.7650937540411233E-2</v>
      </c>
      <c r="Q30" s="1">
        <f>'PV, ESS, EV'!$B31*'PV, ESS, EV'!W$2</f>
        <v>7.8504370878055091E-2</v>
      </c>
      <c r="R30" s="1">
        <f>'PV, ESS, EV'!$B31*'PV, ESS, EV'!X$2</f>
        <v>9.0022100090521154E-2</v>
      </c>
      <c r="S30" s="1">
        <f>'PV, ESS, EV'!$B31*'PV, ESS, EV'!Y$2</f>
        <v>8.771661709556447E-2</v>
      </c>
      <c r="T30" s="1">
        <f>'PV, ESS, EV'!$B31*'PV, ESS, EV'!Z$2</f>
        <v>7.5665718349928884E-2</v>
      </c>
      <c r="U30" s="1">
        <f>'PV, ESS, EV'!$B31*'PV, ESS, EV'!AA$2</f>
        <v>9.037033492822967E-2</v>
      </c>
      <c r="V30" s="1">
        <f>'PV, ESS, EV'!$B31*'PV, ESS, EV'!AB$2</f>
        <v>9.4743682917367136E-2</v>
      </c>
      <c r="W30" s="1">
        <f>'PV, ESS, EV'!$B31*'PV, ESS, EV'!AC$2</f>
        <v>9.1304151040993153E-2</v>
      </c>
      <c r="X30" s="1">
        <f>'PV, ESS, EV'!$B31*'PV, ESS, EV'!AD$2</f>
        <v>0.37382543644122596</v>
      </c>
      <c r="Y30" s="1">
        <f>'PV, ESS, EV'!$B31*'PV, ESS, EV'!AE$2</f>
        <v>0.39675706711496189</v>
      </c>
    </row>
    <row r="31" spans="1:25" x14ac:dyDescent="0.25">
      <c r="A31">
        <v>72</v>
      </c>
      <c r="B31" s="1">
        <f>'PV, ESS, EV'!$B32*'PV, ESS, EV'!H$2</f>
        <v>4.0958190353032471</v>
      </c>
      <c r="C31" s="1">
        <f>'PV, ESS, EV'!$B32*'PV, ESS, EV'!I$2</f>
        <v>3.9516349851286705</v>
      </c>
      <c r="D31" s="1">
        <f>'PV, ESS, EV'!$B32*'PV, ESS, EV'!J$2</f>
        <v>3.456019451700505</v>
      </c>
      <c r="E31" s="1">
        <f>'PV, ESS, EV'!$B32*'PV, ESS, EV'!K$2</f>
        <v>3.1917969791801379</v>
      </c>
      <c r="F31" s="1">
        <f>'PV, ESS, EV'!$B32*'PV, ESS, EV'!L$2</f>
        <v>3.0337521143152726</v>
      </c>
      <c r="G31" s="1">
        <f>'PV, ESS, EV'!$B32*'PV, ESS, EV'!M$2</f>
        <v>2.9806559239622401</v>
      </c>
      <c r="H31" s="1">
        <f>'PV, ESS, EV'!$B32*'PV, ESS, EV'!N$2</f>
        <v>3.0969004422604431</v>
      </c>
      <c r="I31" s="1">
        <f>'PV, ESS, EV'!$B32*'PV, ESS, EV'!O$2</f>
        <v>0.64558507952929023</v>
      </c>
      <c r="J31" s="1">
        <f>'PV, ESS, EV'!$B32*'PV, ESS, EV'!P$2</f>
        <v>0.62070633906633921</v>
      </c>
      <c r="K31" s="1">
        <f>'PV, ESS, EV'!$B32*'PV, ESS, EV'!Q$2</f>
        <v>0.82649770334928241</v>
      </c>
      <c r="L31" s="1">
        <f>'PV, ESS, EV'!$B32*'PV, ESS, EV'!R$2</f>
        <v>0.67908112504849361</v>
      </c>
      <c r="M31" s="1">
        <f>'PV, ESS, EV'!$B32*'PV, ESS, EV'!S$2</f>
        <v>0.61128297943876908</v>
      </c>
      <c r="N31" s="1">
        <f>'PV, ESS, EV'!$B32*'PV, ESS, EV'!T$2</f>
        <v>0.69373137462821699</v>
      </c>
      <c r="O31" s="1">
        <f>'PV, ESS, EV'!$B32*'PV, ESS, EV'!U$2</f>
        <v>0.79267942066468411</v>
      </c>
      <c r="P31" s="1">
        <f>'PV, ESS, EV'!$B32*'PV, ESS, EV'!V$2</f>
        <v>0.79203956291219468</v>
      </c>
      <c r="Q31" s="1">
        <f>'PV, ESS, EV'!$B32*'PV, ESS, EV'!W$2</f>
        <v>0.80074458295616213</v>
      </c>
      <c r="R31" s="1">
        <f>'PV, ESS, EV'!$B32*'PV, ESS, EV'!X$2</f>
        <v>0.91822542092331583</v>
      </c>
      <c r="S31" s="1">
        <f>'PV, ESS, EV'!$B32*'PV, ESS, EV'!Y$2</f>
        <v>0.89470949437475777</v>
      </c>
      <c r="T31" s="1">
        <f>'PV, ESS, EV'!$B32*'PV, ESS, EV'!Z$2</f>
        <v>0.77179032716927476</v>
      </c>
      <c r="U31" s="1">
        <f>'PV, ESS, EV'!$B32*'PV, ESS, EV'!AA$2</f>
        <v>0.92177741626794285</v>
      </c>
      <c r="V31" s="1">
        <f>'PV, ESS, EV'!$B32*'PV, ESS, EV'!AB$2</f>
        <v>0.96638556575714485</v>
      </c>
      <c r="W31" s="1">
        <f>'PV, ESS, EV'!$B32*'PV, ESS, EV'!AC$2</f>
        <v>0.93130234061813022</v>
      </c>
      <c r="X31" s="1">
        <f>'PV, ESS, EV'!$B32*'PV, ESS, EV'!AD$2</f>
        <v>3.8130194517005052</v>
      </c>
      <c r="Y31" s="1">
        <f>'PV, ESS, EV'!$B32*'PV, ESS, EV'!AE$2</f>
        <v>4.0469220845726115</v>
      </c>
    </row>
    <row r="32" spans="1:25" x14ac:dyDescent="0.25">
      <c r="A32">
        <v>103</v>
      </c>
      <c r="B32" s="1">
        <f>'PV, ESS, EV'!$B33*'PV, ESS, EV'!H$2</f>
        <v>4.1474470063364812</v>
      </c>
      <c r="C32" s="1">
        <f>'PV, ESS, EV'!$B33*'PV, ESS, EV'!I$2</f>
        <v>4.0014455101513002</v>
      </c>
      <c r="D32" s="1">
        <f>'PV, ESS, EV'!$B33*'PV, ESS, EV'!J$2</f>
        <v>3.4995827221000906</v>
      </c>
      <c r="E32" s="1">
        <f>'PV, ESS, EV'!$B33*'PV, ESS, EV'!K$2</f>
        <v>3.2320297142118197</v>
      </c>
      <c r="F32" s="1">
        <f>'PV, ESS, EV'!$B33*'PV, ESS, EV'!L$2</f>
        <v>3.0719926871847925</v>
      </c>
      <c r="G32" s="1">
        <f>'PV, ESS, EV'!$B33*'PV, ESS, EV'!M$2</f>
        <v>3.0182272171214275</v>
      </c>
      <c r="H32" s="1">
        <f>'PV, ESS, EV'!$B33*'PV, ESS, EV'!N$2</f>
        <v>3.1359370024570028</v>
      </c>
      <c r="I32" s="1">
        <f>'PV, ESS, EV'!$B33*'PV, ESS, EV'!O$2</f>
        <v>0.65372270658218035</v>
      </c>
      <c r="J32" s="1">
        <f>'PV, ESS, EV'!$B33*'PV, ESS, EV'!P$2</f>
        <v>0.62853036855036859</v>
      </c>
      <c r="K32" s="1">
        <f>'PV, ESS, EV'!$B33*'PV, ESS, EV'!Q$2</f>
        <v>0.83691574162679427</v>
      </c>
      <c r="L32" s="1">
        <f>'PV, ESS, EV'!$B33*'PV, ESS, EV'!R$2</f>
        <v>0.68764097116255019</v>
      </c>
      <c r="M32" s="1">
        <f>'PV, ESS, EV'!$B33*'PV, ESS, EV'!S$2</f>
        <v>0.61898822707875345</v>
      </c>
      <c r="N32" s="1">
        <f>'PV, ESS, EV'!$B33*'PV, ESS, EV'!T$2</f>
        <v>0.70247588775378256</v>
      </c>
      <c r="O32" s="1">
        <f>'PV, ESS, EV'!$B33*'PV, ESS, EV'!U$2</f>
        <v>0.80267117806802035</v>
      </c>
      <c r="P32" s="1">
        <f>'PV, ESS, EV'!$B33*'PV, ESS, EV'!V$2</f>
        <v>0.80202325488167603</v>
      </c>
      <c r="Q32" s="1">
        <f>'PV, ESS, EV'!$B33*'PV, ESS, EV'!W$2</f>
        <v>0.81083800206905476</v>
      </c>
      <c r="R32" s="1">
        <f>'PV, ESS, EV'!$B33*'PV, ESS, EV'!X$2</f>
        <v>0.92979969093495418</v>
      </c>
      <c r="S32" s="1">
        <f>'PV, ESS, EV'!$B33*'PV, ESS, EV'!Y$2</f>
        <v>0.90598734514418733</v>
      </c>
      <c r="T32" s="1">
        <f>'PV, ESS, EV'!$B33*'PV, ESS, EV'!Z$2</f>
        <v>0.78151877667140834</v>
      </c>
      <c r="U32" s="1">
        <f>'PV, ESS, EV'!$B33*'PV, ESS, EV'!AA$2</f>
        <v>0.9333964593301437</v>
      </c>
      <c r="V32" s="1">
        <f>'PV, ESS, EV'!$B33*'PV, ESS, EV'!AB$2</f>
        <v>0.97856689641794914</v>
      </c>
      <c r="W32" s="1">
        <f>'PV, ESS, EV'!$B33*'PV, ESS, EV'!AC$2</f>
        <v>0.94304144575197213</v>
      </c>
      <c r="X32" s="1">
        <f>'PV, ESS, EV'!$B33*'PV, ESS, EV'!AD$2</f>
        <v>3.861082722100091</v>
      </c>
      <c r="Y32" s="1">
        <f>'PV, ESS, EV'!$B33*'PV, ESS, EV'!AE$2</f>
        <v>4.0979337074873925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155A-398A-48F1-B954-00489AC20378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EV'!H$2-'PV, ESS, EV'!H$3)*'PV, ESS, EV'!$B3</f>
        <v>1.1180604681236264</v>
      </c>
      <c r="C2" s="1">
        <f>('PV, ESS, EV'!I$2-'PV, ESS, EV'!I$3)*'PV, ESS, EV'!$B3</f>
        <v>1.1818292305702833</v>
      </c>
      <c r="D2" s="1">
        <f>('PV, ESS, EV'!J$2-'PV, ESS, EV'!J$3)*'PV, ESS, EV'!$B3</f>
        <v>1.2330980887107206</v>
      </c>
      <c r="E2" s="1">
        <f>('PV, ESS, EV'!K$2-'PV, ESS, EV'!K$3)*'PV, ESS, EV'!$B3</f>
        <v>1.302137726626148</v>
      </c>
      <c r="F2" s="1">
        <f>('PV, ESS, EV'!L$2-'PV, ESS, EV'!L$3)*'PV, ESS, EV'!$B3</f>
        <v>1.3751827233932499</v>
      </c>
      <c r="G2" s="1">
        <f>('PV, ESS, EV'!M$2-'PV, ESS, EV'!M$3)*'PV, ESS, EV'!$B3</f>
        <v>1.420674118712014</v>
      </c>
      <c r="H2" s="1">
        <f>('PV, ESS, EV'!N$2-'PV, ESS, EV'!N$3)*'PV, ESS, EV'!$B3</f>
        <v>1.3970114987714992</v>
      </c>
      <c r="I2" s="1">
        <f>('PV, ESS, EV'!O$2-'PV, ESS, EV'!O$3)*'PV, ESS, EV'!$B3</f>
        <v>1.3316509711625506</v>
      </c>
      <c r="J2" s="1">
        <f>('PV, ESS, EV'!P$2-'PV, ESS, EV'!P$3)*'PV, ESS, EV'!$B3</f>
        <v>1.192067989137463</v>
      </c>
      <c r="K2" s="1">
        <f>('PV, ESS, EV'!Q$2-'PV, ESS, EV'!Q$3)*'PV, ESS, EV'!$B3</f>
        <v>1.8312454157506795</v>
      </c>
      <c r="L2" s="1">
        <f>('PV, ESS, EV'!R$2-'PV, ESS, EV'!R$3)*'PV, ESS, EV'!$B3</f>
        <v>1.7865130324582961</v>
      </c>
      <c r="M2" s="1">
        <f>('PV, ESS, EV'!S$2-'PV, ESS, EV'!S$3)*'PV, ESS, EV'!$B3</f>
        <v>1.7167338316306744</v>
      </c>
      <c r="N2" s="1">
        <f>('PV, ESS, EV'!T$2-'PV, ESS, EV'!T$3)*'PV, ESS, EV'!$B3</f>
        <v>1.5914584456226566</v>
      </c>
      <c r="O2" s="1">
        <f>('PV, ESS, EV'!U$2-'PV, ESS, EV'!U$3)*'PV, ESS, EV'!$B3</f>
        <v>1.5215697504202772</v>
      </c>
      <c r="P2" s="1">
        <f>('PV, ESS, EV'!V$2-'PV, ESS, EV'!V$3)*'PV, ESS, EV'!$B3</f>
        <v>1.4650313410060785</v>
      </c>
      <c r="Q2" s="1">
        <f>('PV, ESS, EV'!W$2-'PV, ESS, EV'!W$3)*'PV, ESS, EV'!$B3</f>
        <v>1.3826456381740597</v>
      </c>
      <c r="R2" s="1">
        <f>('PV, ESS, EV'!X$2-'PV, ESS, EV'!X$3)*'PV, ESS, EV'!$B3</f>
        <v>1.338558634423898</v>
      </c>
      <c r="S2" s="1">
        <f>('PV, ESS, EV'!Y$2-'PV, ESS, EV'!Y$3)*'PV, ESS, EV'!$B3</f>
        <v>1.2801462407862412</v>
      </c>
      <c r="T2" s="1">
        <f>('PV, ESS, EV'!Z$2-'PV, ESS, EV'!Z$3)*'PV, ESS, EV'!$B3</f>
        <v>0.7833393094529939</v>
      </c>
      <c r="U2" s="1">
        <f>('PV, ESS, EV'!AA$2-'PV, ESS, EV'!AA$3)*'PV, ESS, EV'!$B3</f>
        <v>0.81956887107202914</v>
      </c>
      <c r="V2" s="1">
        <f>('PV, ESS, EV'!AB$2-'PV, ESS, EV'!AB$3)*'PV, ESS, EV'!$B3</f>
        <v>0.86387180137074904</v>
      </c>
      <c r="W2" s="1">
        <f>('PV, ESS, EV'!AC$2-'PV, ESS, EV'!AC$3)*'PV, ESS, EV'!$B3</f>
        <v>0.9127398939609469</v>
      </c>
      <c r="X2" s="1">
        <f>('PV, ESS, EV'!AD$2-'PV, ESS, EV'!AD$3)*'PV, ESS, EV'!$B3</f>
        <v>0.97238229923703634</v>
      </c>
      <c r="Y2" s="1">
        <f>('PV, ESS, EV'!AE$2-'PV, ESS, EV'!AE$3)*'PV, ESS, EV'!$B3</f>
        <v>1.0602288995215314</v>
      </c>
    </row>
    <row r="3" spans="1:25" x14ac:dyDescent="0.25">
      <c r="A3">
        <v>2</v>
      </c>
      <c r="B3" s="1">
        <f>('PV, ESS, EV'!H$2-'PV, ESS, EV'!H$3)*'PV, ESS, EV'!$B4</f>
        <v>4.7866963791542751</v>
      </c>
      <c r="C3" s="1">
        <f>('PV, ESS, EV'!I$2-'PV, ESS, EV'!I$3)*'PV, ESS, EV'!$B4</f>
        <v>5.0597063933790256</v>
      </c>
      <c r="D3" s="1">
        <f>('PV, ESS, EV'!J$2-'PV, ESS, EV'!J$3)*'PV, ESS, EV'!$B4</f>
        <v>5.2792011922927724</v>
      </c>
      <c r="E3" s="1">
        <f>('PV, ESS, EV'!K$2-'PV, ESS, EV'!K$3)*'PV, ESS, EV'!$B4</f>
        <v>5.5747771421181955</v>
      </c>
      <c r="F3" s="1">
        <f>('PV, ESS, EV'!L$2-'PV, ESS, EV'!L$3)*'PV, ESS, EV'!$B4</f>
        <v>5.8875010345273511</v>
      </c>
      <c r="G3" s="1">
        <f>('PV, ESS, EV'!M$2-'PV, ESS, EV'!M$3)*'PV, ESS, EV'!$B4</f>
        <v>6.08226107073581</v>
      </c>
      <c r="H3" s="1">
        <f>('PV, ESS, EV'!N$2-'PV, ESS, EV'!N$3)*'PV, ESS, EV'!$B4</f>
        <v>5.9809554791154804</v>
      </c>
      <c r="I3" s="1">
        <f>('PV, ESS, EV'!O$2-'PV, ESS, EV'!O$3)*'PV, ESS, EV'!$B4</f>
        <v>5.7011307202896688</v>
      </c>
      <c r="J3" s="1">
        <f>('PV, ESS, EV'!P$2-'PV, ESS, EV'!P$3)*'PV, ESS, EV'!$B4</f>
        <v>5.1035410784947635</v>
      </c>
      <c r="K3" s="1">
        <f>('PV, ESS, EV'!Q$2-'PV, ESS, EV'!Q$3)*'PV, ESS, EV'!$B4</f>
        <v>7.8400194361825957</v>
      </c>
      <c r="L3" s="1">
        <f>('PV, ESS, EV'!R$2-'PV, ESS, EV'!R$3)*'PV, ESS, EV'!$B4</f>
        <v>7.6485089202120795</v>
      </c>
      <c r="M3" s="1">
        <f>('PV, ESS, EV'!S$2-'PV, ESS, EV'!S$3)*'PV, ESS, EV'!$B4</f>
        <v>7.3497667166688236</v>
      </c>
      <c r="N3" s="1">
        <f>('PV, ESS, EV'!T$2-'PV, ESS, EV'!T$3)*'PV, ESS, EV'!$B4</f>
        <v>6.8134314703219978</v>
      </c>
      <c r="O3" s="1">
        <f>('PV, ESS, EV'!U$2-'PV, ESS, EV'!U$3)*'PV, ESS, EV'!$B4</f>
        <v>6.5142204939868114</v>
      </c>
      <c r="P3" s="1">
        <f>('PV, ESS, EV'!V$2-'PV, ESS, EV'!V$3)*'PV, ESS, EV'!$B4</f>
        <v>6.272165428682273</v>
      </c>
      <c r="Q3" s="1">
        <f>('PV, ESS, EV'!W$2-'PV, ESS, EV'!W$3)*'PV, ESS, EV'!$B4</f>
        <v>5.919451638432693</v>
      </c>
      <c r="R3" s="1">
        <f>('PV, ESS, EV'!X$2-'PV, ESS, EV'!X$3)*'PV, ESS, EV'!$B4</f>
        <v>5.7307041536273129</v>
      </c>
      <c r="S3" s="1">
        <f>('PV, ESS, EV'!Y$2-'PV, ESS, EV'!Y$3)*'PV, ESS, EV'!$B4</f>
        <v>5.4806260933660944</v>
      </c>
      <c r="T3" s="1">
        <f>('PV, ESS, EV'!Z$2-'PV, ESS, EV'!Z$3)*'PV, ESS, EV'!$B4</f>
        <v>3.35367141859563</v>
      </c>
      <c r="U3" s="1">
        <f>('PV, ESS, EV'!AA$2-'PV, ESS, EV'!AA$3)*'PV, ESS, EV'!$B4</f>
        <v>3.5087792292771245</v>
      </c>
      <c r="V3" s="1">
        <f>('PV, ESS, EV'!AB$2-'PV, ESS, EV'!AB$3)*'PV, ESS, EV'!$B4</f>
        <v>3.6984511496185188</v>
      </c>
      <c r="W3" s="1">
        <f>('PV, ESS, EV'!AC$2-'PV, ESS, EV'!AC$3)*'PV, ESS, EV'!$B4</f>
        <v>3.9076676710203033</v>
      </c>
      <c r="X3" s="1">
        <f>('PV, ESS, EV'!AD$2-'PV, ESS, EV'!AD$3)*'PV, ESS, EV'!$B4</f>
        <v>4.1630117186085611</v>
      </c>
      <c r="Y3" s="1">
        <f>('PV, ESS, EV'!AE$2-'PV, ESS, EV'!AE$3)*'PV, ESS, EV'!$B4</f>
        <v>4.5391049760765556</v>
      </c>
    </row>
    <row r="4" spans="1:25" x14ac:dyDescent="0.25">
      <c r="A4">
        <v>3</v>
      </c>
      <c r="B4" s="1">
        <f>('PV, ESS, EV'!H$2-'PV, ESS, EV'!H$3)*'PV, ESS, EV'!$B5</f>
        <v>6.8131809776283472</v>
      </c>
      <c r="C4" s="1">
        <f>('PV, ESS, EV'!I$2-'PV, ESS, EV'!I$3)*'PV, ESS, EV'!$B5</f>
        <v>7.2017718737876635</v>
      </c>
      <c r="D4" s="1">
        <f>('PV, ESS, EV'!J$2-'PV, ESS, EV'!J$3)*'PV, ESS, EV'!$B5</f>
        <v>7.5141914780809529</v>
      </c>
      <c r="E4" s="1">
        <f>('PV, ESS, EV'!K$2-'PV, ESS, EV'!K$3)*'PV, ESS, EV'!$B5</f>
        <v>7.9349017716280885</v>
      </c>
      <c r="F4" s="1">
        <f>('PV, ESS, EV'!L$2-'PV, ESS, EV'!L$3)*'PV, ESS, EV'!$B5</f>
        <v>8.3800197206776161</v>
      </c>
      <c r="G4" s="1">
        <f>('PV, ESS, EV'!M$2-'PV, ESS, EV'!M$3)*'PV, ESS, EV'!$B5</f>
        <v>8.6572329109013335</v>
      </c>
      <c r="H4" s="1">
        <f>('PV, ESS, EV'!N$2-'PV, ESS, EV'!N$3)*'PV, ESS, EV'!$B5</f>
        <v>8.5130388206388226</v>
      </c>
      <c r="I4" s="1">
        <f>('PV, ESS, EV'!O$2-'PV, ESS, EV'!O$3)*'PV, ESS, EV'!$B5</f>
        <v>8.1147481055217909</v>
      </c>
      <c r="J4" s="1">
        <f>('PV, ESS, EV'!P$2-'PV, ESS, EV'!P$3)*'PV, ESS, EV'!$B5</f>
        <v>7.2641643088064152</v>
      </c>
      <c r="K4" s="1">
        <f>('PV, ESS, EV'!Q$2-'PV, ESS, EV'!Q$3)*'PV, ESS, EV'!$B5</f>
        <v>11.159151752230702</v>
      </c>
      <c r="L4" s="1">
        <f>('PV, ESS, EV'!R$2-'PV, ESS, EV'!R$3)*'PV, ESS, EV'!$B5</f>
        <v>10.886563791542741</v>
      </c>
      <c r="M4" s="1">
        <f>('PV, ESS, EV'!S$2-'PV, ESS, EV'!S$3)*'PV, ESS, EV'!$B5</f>
        <v>10.461346786499421</v>
      </c>
      <c r="N4" s="1">
        <f>('PV, ESS, EV'!T$2-'PV, ESS, EV'!T$3)*'PV, ESS, EV'!$B5</f>
        <v>9.6979499030130611</v>
      </c>
      <c r="O4" s="1">
        <f>('PV, ESS, EV'!U$2-'PV, ESS, EV'!U$3)*'PV, ESS, EV'!$B5</f>
        <v>9.272065666623563</v>
      </c>
      <c r="P4" s="1">
        <f>('PV, ESS, EV'!V$2-'PV, ESS, EV'!V$3)*'PV, ESS, EV'!$B5</f>
        <v>8.92753473425579</v>
      </c>
      <c r="Q4" s="1">
        <f>('PV, ESS, EV'!W$2-'PV, ESS, EV'!W$3)*'PV, ESS, EV'!$B5</f>
        <v>8.425496857623175</v>
      </c>
      <c r="R4" s="1">
        <f>('PV, ESS, EV'!X$2-'PV, ESS, EV'!X$3)*'PV, ESS, EV'!$B5</f>
        <v>8.1568416785206281</v>
      </c>
      <c r="S4" s="1">
        <f>('PV, ESS, EV'!Y$2-'PV, ESS, EV'!Y$3)*'PV, ESS, EV'!$B5</f>
        <v>7.8008911547911568</v>
      </c>
      <c r="T4" s="1">
        <f>('PV, ESS, EV'!Z$2-'PV, ESS, EV'!Z$3)*'PV, ESS, EV'!$B5</f>
        <v>4.7734739169791816</v>
      </c>
      <c r="U4" s="1">
        <f>('PV, ESS, EV'!AA$2-'PV, ESS, EV'!AA$3)*'PV, ESS, EV'!$B5</f>
        <v>4.9942478080951771</v>
      </c>
      <c r="V4" s="1">
        <f>('PV, ESS, EV'!AB$2-'PV, ESS, EV'!AB$3)*'PV, ESS, EV'!$B5</f>
        <v>5.2642187896030013</v>
      </c>
      <c r="W4" s="1">
        <f>('PV, ESS, EV'!AC$2-'PV, ESS, EV'!AC$3)*'PV, ESS, EV'!$B5</f>
        <v>5.5620087288245195</v>
      </c>
      <c r="X4" s="1">
        <f>('PV, ESS, EV'!AD$2-'PV, ESS, EV'!AD$3)*'PV, ESS, EV'!$B5</f>
        <v>5.9254546359756892</v>
      </c>
      <c r="Y4" s="1">
        <f>('PV, ESS, EV'!AE$2-'PV, ESS, EV'!AE$3)*'PV, ESS, EV'!$B5</f>
        <v>6.460769856459331</v>
      </c>
    </row>
    <row r="5" spans="1:25" x14ac:dyDescent="0.25">
      <c r="A5">
        <v>4</v>
      </c>
      <c r="B5" s="1">
        <f>('PV, ESS, EV'!H$2-'PV, ESS, EV'!H$3)*'PV, ESS, EV'!$B6</f>
        <v>9.9227866545971821</v>
      </c>
      <c r="C5" s="1">
        <f>('PV, ESS, EV'!I$2-'PV, ESS, EV'!I$3)*'PV, ESS, EV'!$B6</f>
        <v>10.488734421311264</v>
      </c>
      <c r="D5" s="1">
        <f>('PV, ESS, EV'!J$2-'PV, ESS, EV'!J$3)*'PV, ESS, EV'!$B6</f>
        <v>10.943745537307644</v>
      </c>
      <c r="E5" s="1">
        <f>('PV, ESS, EV'!K$2-'PV, ESS, EV'!K$3)*'PV, ESS, EV'!$B6</f>
        <v>11.556472323807062</v>
      </c>
      <c r="F5" s="1">
        <f>('PV, ESS, EV'!L$2-'PV, ESS, EV'!L$3)*'PV, ESS, EV'!$B6</f>
        <v>12.204746670115091</v>
      </c>
      <c r="G5" s="1">
        <f>('PV, ESS, EV'!M$2-'PV, ESS, EV'!M$3)*'PV, ESS, EV'!$B6</f>
        <v>12.608482803569123</v>
      </c>
      <c r="H5" s="1">
        <f>('PV, ESS, EV'!N$2-'PV, ESS, EV'!N$3)*'PV, ESS, EV'!$B6</f>
        <v>12.398477051597053</v>
      </c>
      <c r="I5" s="1">
        <f>('PV, ESS, EV'!O$2-'PV, ESS, EV'!O$3)*'PV, ESS, EV'!$B6</f>
        <v>11.818402369067634</v>
      </c>
      <c r="J5" s="1">
        <f>('PV, ESS, EV'!P$2-'PV, ESS, EV'!P$3)*'PV, ESS, EV'!$B6</f>
        <v>10.579603403594984</v>
      </c>
      <c r="K5" s="1">
        <f>('PV, ESS, EV'!Q$2-'PV, ESS, EV'!Q$3)*'PV, ESS, EV'!$B6</f>
        <v>16.252303064787277</v>
      </c>
      <c r="L5" s="1">
        <f>('PV, ESS, EV'!R$2-'PV, ESS, EV'!R$3)*'PV, ESS, EV'!$B6</f>
        <v>15.855303163067376</v>
      </c>
      <c r="M5" s="1">
        <f>('PV, ESS, EV'!S$2-'PV, ESS, EV'!S$3)*'PV, ESS, EV'!$B6</f>
        <v>15.236012755722232</v>
      </c>
      <c r="N5" s="1">
        <f>('PV, ESS, EV'!T$2-'PV, ESS, EV'!T$3)*'PV, ESS, EV'!$B6</f>
        <v>14.124193704901074</v>
      </c>
      <c r="O5" s="1">
        <f>('PV, ESS, EV'!U$2-'PV, ESS, EV'!U$3)*'PV, ESS, EV'!$B6</f>
        <v>13.503931534979959</v>
      </c>
      <c r="P5" s="1">
        <f>('PV, ESS, EV'!V$2-'PV, ESS, EV'!V$3)*'PV, ESS, EV'!$B6</f>
        <v>13.002153151428944</v>
      </c>
      <c r="Q5" s="1">
        <f>('PV, ESS, EV'!W$2-'PV, ESS, EV'!W$3)*'PV, ESS, EV'!$B6</f>
        <v>12.270980038794779</v>
      </c>
      <c r="R5" s="1">
        <f>('PV, ESS, EV'!X$2-'PV, ESS, EV'!X$3)*'PV, ESS, EV'!$B6</f>
        <v>11.879707880512093</v>
      </c>
      <c r="S5" s="1">
        <f>('PV, ESS, EV'!Y$2-'PV, ESS, EV'!Y$3)*'PV, ESS, EV'!$B6</f>
        <v>11.361297886977889</v>
      </c>
      <c r="T5" s="1">
        <f>('PV, ESS, EV'!Z$2-'PV, ESS, EV'!Z$3)*'PV, ESS, EV'!$B6</f>
        <v>6.9521363713953201</v>
      </c>
      <c r="U5" s="1">
        <f>('PV, ESS, EV'!AA$2-'PV, ESS, EV'!AA$3)*'PV, ESS, EV'!$B6</f>
        <v>7.2736737307642576</v>
      </c>
      <c r="V5" s="1">
        <f>('PV, ESS, EV'!AB$2-'PV, ESS, EV'!AB$3)*'PV, ESS, EV'!$B6</f>
        <v>7.6668622371653958</v>
      </c>
      <c r="W5" s="1">
        <f>('PV, ESS, EV'!AC$2-'PV, ESS, EV'!AC$3)*'PV, ESS, EV'!$B6</f>
        <v>8.1005665589034024</v>
      </c>
      <c r="X5" s="1">
        <f>('PV, ESS, EV'!AD$2-'PV, ESS, EV'!AD$3)*'PV, ESS, EV'!$B6</f>
        <v>8.6298929057286955</v>
      </c>
      <c r="Y5" s="1">
        <f>('PV, ESS, EV'!AE$2-'PV, ESS, EV'!AE$3)*'PV, ESS, EV'!$B6</f>
        <v>9.4095314832535895</v>
      </c>
    </row>
    <row r="6" spans="1:25" x14ac:dyDescent="0.25">
      <c r="A6">
        <v>5</v>
      </c>
      <c r="B6" s="1">
        <f>('PV, ESS, EV'!H$2-'PV, ESS, EV'!H$3)*'PV, ESS, EV'!$B7</f>
        <v>2.3409391051338422</v>
      </c>
      <c r="C6" s="1">
        <f>('PV, ESS, EV'!I$2-'PV, ESS, EV'!I$3)*'PV, ESS, EV'!$B7</f>
        <v>2.4744549515065306</v>
      </c>
      <c r="D6" s="1">
        <f>('PV, ESS, EV'!J$2-'PV, ESS, EV'!J$3)*'PV, ESS, EV'!$B7</f>
        <v>2.581799123238071</v>
      </c>
      <c r="E6" s="1">
        <f>('PV, ESS, EV'!K$2-'PV, ESS, EV'!K$3)*'PV, ESS, EV'!$B7</f>
        <v>2.7263508651234969</v>
      </c>
      <c r="F6" s="1">
        <f>('PV, ESS, EV'!L$2-'PV, ESS, EV'!L$3)*'PV, ESS, EV'!$B7</f>
        <v>2.8792888271046166</v>
      </c>
      <c r="G6" s="1">
        <f>('PV, ESS, EV'!M$2-'PV, ESS, EV'!M$3)*'PV, ESS, EV'!$B7</f>
        <v>2.9745364360532789</v>
      </c>
      <c r="H6" s="1">
        <f>('PV, ESS, EV'!N$2-'PV, ESS, EV'!N$3)*'PV, ESS, EV'!$B7</f>
        <v>2.9249928255528261</v>
      </c>
      <c r="I6" s="1">
        <f>('PV, ESS, EV'!O$2-'PV, ESS, EV'!O$3)*'PV, ESS, EV'!$B7</f>
        <v>2.7881442208715899</v>
      </c>
      <c r="J6" s="1">
        <f>('PV, ESS, EV'!P$2-'PV, ESS, EV'!P$3)*'PV, ESS, EV'!$B7</f>
        <v>2.495892352256563</v>
      </c>
      <c r="K6" s="1">
        <f>('PV, ESS, EV'!Q$2-'PV, ESS, EV'!Q$3)*'PV, ESS, EV'!$B7</f>
        <v>3.8341700892279844</v>
      </c>
      <c r="L6" s="1">
        <f>('PV, ESS, EV'!R$2-'PV, ESS, EV'!R$3)*'PV, ESS, EV'!$B7</f>
        <v>3.7405116617095566</v>
      </c>
      <c r="M6" s="1">
        <f>('PV, ESS, EV'!S$2-'PV, ESS, EV'!S$3)*'PV, ESS, EV'!$B7</f>
        <v>3.5944114599767234</v>
      </c>
      <c r="N6" s="1">
        <f>('PV, ESS, EV'!T$2-'PV, ESS, EV'!T$3)*'PV, ESS, EV'!$B7</f>
        <v>3.3321161205224366</v>
      </c>
      <c r="O6" s="1">
        <f>('PV, ESS, EV'!U$2-'PV, ESS, EV'!U$3)*'PV, ESS, EV'!$B7</f>
        <v>3.1857866649424547</v>
      </c>
      <c r="P6" s="1">
        <f>('PV, ESS, EV'!V$2-'PV, ESS, EV'!V$3)*'PV, ESS, EV'!$B7</f>
        <v>3.0674093702314762</v>
      </c>
      <c r="Q6" s="1">
        <f>('PV, ESS, EV'!W$2-'PV, ESS, EV'!W$3)*'PV, ESS, EV'!$B7</f>
        <v>2.894914304926937</v>
      </c>
      <c r="R6" s="1">
        <f>('PV, ESS, EV'!X$2-'PV, ESS, EV'!X$3)*'PV, ESS, EV'!$B7</f>
        <v>2.8026071408250361</v>
      </c>
      <c r="S6" s="1">
        <f>('PV, ESS, EV'!Y$2-'PV, ESS, EV'!Y$3)*'PV, ESS, EV'!$B7</f>
        <v>2.6803061916461921</v>
      </c>
      <c r="T6" s="1">
        <f>('PV, ESS, EV'!Z$2-'PV, ESS, EV'!Z$3)*'PV, ESS, EV'!$B7</f>
        <v>1.6401166791672057</v>
      </c>
      <c r="U6" s="1">
        <f>('PV, ESS, EV'!AA$2-'PV, ESS, EV'!AA$3)*'PV, ESS, EV'!$B7</f>
        <v>1.7159723238070608</v>
      </c>
      <c r="V6" s="1">
        <f>('PV, ESS, EV'!AB$2-'PV, ESS, EV'!AB$3)*'PV, ESS, EV'!$B7</f>
        <v>1.8087315841200053</v>
      </c>
      <c r="W6" s="1">
        <f>('PV, ESS, EV'!AC$2-'PV, ESS, EV'!AC$3)*'PV, ESS, EV'!$B7</f>
        <v>1.9110491529807321</v>
      </c>
      <c r="X6" s="1">
        <f>('PV, ESS, EV'!AD$2-'PV, ESS, EV'!AD$3)*'PV, ESS, EV'!$B7</f>
        <v>2.0359254390275443</v>
      </c>
      <c r="Y6" s="1">
        <f>('PV, ESS, EV'!AE$2-'PV, ESS, EV'!AE$3)*'PV, ESS, EV'!$B7</f>
        <v>2.2198542583732057</v>
      </c>
    </row>
    <row r="7" spans="1:25" x14ac:dyDescent="0.25">
      <c r="A7">
        <v>7</v>
      </c>
      <c r="B7" s="1">
        <f>('PV, ESS, EV'!H$2-'PV, ESS, EV'!H$3)*'PV, ESS, EV'!$B8</f>
        <v>0</v>
      </c>
      <c r="C7" s="1">
        <f>('PV, ESS, EV'!I$2-'PV, ESS, EV'!I$3)*'PV, ESS, EV'!$B8</f>
        <v>0</v>
      </c>
      <c r="D7" s="1">
        <f>('PV, ESS, EV'!J$2-'PV, ESS, EV'!J$3)*'PV, ESS, EV'!$B8</f>
        <v>0</v>
      </c>
      <c r="E7" s="1">
        <f>('PV, ESS, EV'!K$2-'PV, ESS, EV'!K$3)*'PV, ESS, EV'!$B8</f>
        <v>0</v>
      </c>
      <c r="F7" s="1">
        <f>('PV, ESS, EV'!L$2-'PV, ESS, EV'!L$3)*'PV, ESS, EV'!$B8</f>
        <v>0</v>
      </c>
      <c r="G7" s="1">
        <f>('PV, ESS, EV'!M$2-'PV, ESS, EV'!M$3)*'PV, ESS, EV'!$B8</f>
        <v>0</v>
      </c>
      <c r="H7" s="1">
        <f>('PV, ESS, EV'!N$2-'PV, ESS, EV'!N$3)*'PV, ESS, EV'!$B8</f>
        <v>0</v>
      </c>
      <c r="I7" s="1">
        <f>('PV, ESS, EV'!O$2-'PV, ESS, EV'!O$3)*'PV, ESS, EV'!$B8</f>
        <v>0</v>
      </c>
      <c r="J7" s="1">
        <f>('PV, ESS, EV'!P$2-'PV, ESS, EV'!P$3)*'PV, ESS, EV'!$B8</f>
        <v>0</v>
      </c>
      <c r="K7" s="1">
        <f>('PV, ESS, EV'!Q$2-'PV, ESS, EV'!Q$3)*'PV, ESS, EV'!$B8</f>
        <v>0</v>
      </c>
      <c r="L7" s="1">
        <f>('PV, ESS, EV'!R$2-'PV, ESS, EV'!R$3)*'PV, ESS, EV'!$B8</f>
        <v>0</v>
      </c>
      <c r="M7" s="1">
        <f>('PV, ESS, EV'!S$2-'PV, ESS, EV'!S$3)*'PV, ESS, EV'!$B8</f>
        <v>0</v>
      </c>
      <c r="N7" s="1">
        <f>('PV, ESS, EV'!T$2-'PV, ESS, EV'!T$3)*'PV, ESS, EV'!$B8</f>
        <v>0</v>
      </c>
      <c r="O7" s="1">
        <f>('PV, ESS, EV'!U$2-'PV, ESS, EV'!U$3)*'PV, ESS, EV'!$B8</f>
        <v>0</v>
      </c>
      <c r="P7" s="1">
        <f>('PV, ESS, EV'!V$2-'PV, ESS, EV'!V$3)*'PV, ESS, EV'!$B8</f>
        <v>0</v>
      </c>
      <c r="Q7" s="1">
        <f>('PV, ESS, EV'!W$2-'PV, ESS, EV'!W$3)*'PV, ESS, EV'!$B8</f>
        <v>0</v>
      </c>
      <c r="R7" s="1">
        <f>('PV, ESS, EV'!X$2-'PV, ESS, EV'!X$3)*'PV, ESS, EV'!$B8</f>
        <v>0</v>
      </c>
      <c r="S7" s="1">
        <f>('PV, ESS, EV'!Y$2-'PV, ESS, EV'!Y$3)*'PV, ESS, EV'!$B8</f>
        <v>0</v>
      </c>
      <c r="T7" s="1">
        <f>('PV, ESS, EV'!Z$2-'PV, ESS, EV'!Z$3)*'PV, ESS, EV'!$B8</f>
        <v>0</v>
      </c>
      <c r="U7" s="1">
        <f>('PV, ESS, EV'!AA$2-'PV, ESS, EV'!AA$3)*'PV, ESS, EV'!$B8</f>
        <v>0</v>
      </c>
      <c r="V7" s="1">
        <f>('PV, ESS, EV'!AB$2-'PV, ESS, EV'!AB$3)*'PV, ESS, EV'!$B8</f>
        <v>0</v>
      </c>
      <c r="W7" s="1">
        <f>('PV, ESS, EV'!AC$2-'PV, ESS, EV'!AC$3)*'PV, ESS, EV'!$B8</f>
        <v>0</v>
      </c>
      <c r="X7" s="1">
        <f>('PV, ESS, EV'!AD$2-'PV, ESS, EV'!AD$3)*'PV, ESS, EV'!$B8</f>
        <v>0</v>
      </c>
      <c r="Y7" s="1">
        <f>('PV, ESS, EV'!AE$2-'PV, ESS, EV'!AE$3)*'PV, ESS, EV'!$B8</f>
        <v>0</v>
      </c>
    </row>
    <row r="8" spans="1:25" x14ac:dyDescent="0.25">
      <c r="A8">
        <v>8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>
        <v>9</v>
      </c>
      <c r="B9" s="1">
        <f>('PV, ESS, EV'!H$2-'PV, ESS, EV'!H$3)*'PV, ESS, EV'!$B10</f>
        <v>13.014922636751589</v>
      </c>
      <c r="C9" s="1">
        <f>('PV, ESS, EV'!I$2-'PV, ESS, EV'!I$3)*'PV, ESS, EV'!$B10</f>
        <v>13.757230887107205</v>
      </c>
      <c r="D9" s="1">
        <f>('PV, ESS, EV'!J$2-'PV, ESS, EV'!J$3)*'PV, ESS, EV'!$B10</f>
        <v>14.354032438898232</v>
      </c>
      <c r="E9" s="1">
        <f>('PV, ESS, EV'!K$2-'PV, ESS, EV'!K$3)*'PV, ESS, EV'!$B10</f>
        <v>15.157696974007504</v>
      </c>
      <c r="F9" s="1">
        <f>('PV, ESS, EV'!L$2-'PV, ESS, EV'!L$3)*'PV, ESS, EV'!$B10</f>
        <v>16.00798638949955</v>
      </c>
      <c r="G9" s="1">
        <f>('PV, ESS, EV'!M$2-'PV, ESS, EV'!M$3)*'PV, ESS, EV'!$B10</f>
        <v>16.537534663132039</v>
      </c>
      <c r="H9" s="1">
        <f>('PV, ESS, EV'!N$2-'PV, ESS, EV'!N$3)*'PV, ESS, EV'!$B10</f>
        <v>16.262086977886984</v>
      </c>
      <c r="I9" s="1">
        <f>('PV, ESS, EV'!O$2-'PV, ESS, EV'!O$3)*'PV, ESS, EV'!$B10</f>
        <v>15.501249586189063</v>
      </c>
      <c r="J9" s="1">
        <f>('PV, ESS, EV'!P$2-'PV, ESS, EV'!P$3)*'PV, ESS, EV'!$B10</f>
        <v>13.876416436053281</v>
      </c>
      <c r="K9" s="1">
        <f>('PV, ESS, EV'!Q$2-'PV, ESS, EV'!Q$3)*'PV, ESS, EV'!$B10</f>
        <v>21.316841167722753</v>
      </c>
      <c r="L9" s="1">
        <f>('PV, ESS, EV'!R$2-'PV, ESS, EV'!R$3)*'PV, ESS, EV'!$B10</f>
        <v>20.796128268459853</v>
      </c>
      <c r="M9" s="1">
        <f>('PV, ESS, EV'!S$2-'PV, ESS, EV'!S$3)*'PV, ESS, EV'!$B10</f>
        <v>19.983854758825817</v>
      </c>
      <c r="N9" s="1">
        <f>('PV, ESS, EV'!T$2-'PV, ESS, EV'!T$3)*'PV, ESS, EV'!$B10</f>
        <v>18.525570968576236</v>
      </c>
      <c r="O9" s="1">
        <f>('PV, ESS, EV'!U$2-'PV, ESS, EV'!U$3)*'PV, ESS, EV'!$B10</f>
        <v>17.712022875986037</v>
      </c>
      <c r="P9" s="1">
        <f>('PV, ESS, EV'!V$2-'PV, ESS, EV'!V$3)*'PV, ESS, EV'!$B10</f>
        <v>17.053880453898881</v>
      </c>
      <c r="Q9" s="1">
        <f>('PV, ESS, EV'!W$2-'PV, ESS, EV'!W$3)*'PV, ESS, EV'!$B10</f>
        <v>16.094859381869913</v>
      </c>
      <c r="R9" s="1">
        <f>('PV, ESS, EV'!X$2-'PV, ESS, EV'!X$3)*'PV, ESS, EV'!$B10</f>
        <v>15.581659103840687</v>
      </c>
      <c r="S9" s="1">
        <f>('PV, ESS, EV'!Y$2-'PV, ESS, EV'!Y$3)*'PV, ESS, EV'!$B10</f>
        <v>14.901702334152338</v>
      </c>
      <c r="T9" s="1">
        <f>('PV, ESS, EV'!Z$2-'PV, ESS, EV'!Z$3)*'PV, ESS, EV'!$B10</f>
        <v>9.118559149101257</v>
      </c>
      <c r="U9" s="1">
        <f>('PV, ESS, EV'!AA$2-'PV, ESS, EV'!AA$3)*'PV, ESS, EV'!$B10</f>
        <v>9.5402938898228378</v>
      </c>
      <c r="V9" s="1">
        <f>('PV, ESS, EV'!AB$2-'PV, ESS, EV'!AB$3)*'PV, ESS, EV'!$B10</f>
        <v>10.056007687831375</v>
      </c>
      <c r="W9" s="1">
        <f>('PV, ESS, EV'!AC$2-'PV, ESS, EV'!AC$3)*'PV, ESS, EV'!$B10</f>
        <v>10.624862828139147</v>
      </c>
      <c r="X9" s="1">
        <f>('PV, ESS, EV'!AD$2-'PV, ESS, EV'!AD$3)*'PV, ESS, EV'!$B10</f>
        <v>11.319137702056125</v>
      </c>
      <c r="Y9" s="1">
        <f>('PV, ESS, EV'!AE$2-'PV, ESS, EV'!AE$3)*'PV, ESS, EV'!$B10</f>
        <v>12.341727033492825</v>
      </c>
    </row>
    <row r="10" spans="1:25" x14ac:dyDescent="0.25">
      <c r="A10">
        <v>10</v>
      </c>
      <c r="B10" s="1">
        <f>('PV, ESS, EV'!H$2-'PV, ESS, EV'!H$3)*'PV, ESS, EV'!$B11</f>
        <v>6.0619841006077868</v>
      </c>
      <c r="C10" s="1">
        <f>('PV, ESS, EV'!I$2-'PV, ESS, EV'!I$3)*'PV, ESS, EV'!$B11</f>
        <v>6.4077303594982551</v>
      </c>
      <c r="D10" s="1">
        <f>('PV, ESS, EV'!J$2-'PV, ESS, EV'!J$3)*'PV, ESS, EV'!$B11</f>
        <v>6.6857036997284389</v>
      </c>
      <c r="E10" s="1">
        <f>('PV, ESS, EV'!K$2-'PV, ESS, EV'!K$3)*'PV, ESS, EV'!$B11</f>
        <v>7.0600279865511464</v>
      </c>
      <c r="F10" s="1">
        <f>('PV, ESS, EV'!L$2-'PV, ESS, EV'!L$3)*'PV, ESS, EV'!$B11</f>
        <v>7.4560688283977772</v>
      </c>
      <c r="G10" s="1">
        <f>('PV, ESS, EV'!M$2-'PV, ESS, EV'!M$3)*'PV, ESS, EV'!$B11</f>
        <v>7.702717487391701</v>
      </c>
      <c r="H10" s="1">
        <f>('PV, ESS, EV'!N$2-'PV, ESS, EV'!N$3)*'PV, ESS, EV'!$B11</f>
        <v>7.5744217199017223</v>
      </c>
      <c r="I10" s="1">
        <f>('PV, ESS, EV'!O$2-'PV, ESS, EV'!O$3)*'PV, ESS, EV'!$B11</f>
        <v>7.220045109271954</v>
      </c>
      <c r="J10" s="1">
        <f>('PV, ESS, EV'!P$2-'PV, ESS, EV'!P$3)*'PV, ESS, EV'!$B11</f>
        <v>6.4632436286046833</v>
      </c>
      <c r="K10" s="1">
        <f>('PV, ESS, EV'!Q$2-'PV, ESS, EV'!Q$3)*'PV, ESS, EV'!$B11</f>
        <v>9.9287837385232152</v>
      </c>
      <c r="L10" s="1">
        <f>('PV, ESS, EV'!R$2-'PV, ESS, EV'!R$3)*'PV, ESS, EV'!$B11</f>
        <v>9.6862503478598239</v>
      </c>
      <c r="M10" s="1">
        <f>('PV, ESS, EV'!S$2-'PV, ESS, EV'!S$3)*'PV, ESS, EV'!$B11</f>
        <v>9.3079162433725617</v>
      </c>
      <c r="N10" s="1">
        <f>('PV, ESS, EV'!T$2-'PV, ESS, EV'!T$3)*'PV, ESS, EV'!$B11</f>
        <v>8.6286887598603403</v>
      </c>
      <c r="O10" s="1">
        <f>('PV, ESS, EV'!U$2-'PV, ESS, EV'!U$3)*'PV, ESS, EV'!$B11</f>
        <v>8.2497609905599401</v>
      </c>
      <c r="P10" s="1">
        <f>('PV, ESS, EV'!V$2-'PV, ESS, EV'!V$3)*'PV, ESS, EV'!$B11</f>
        <v>7.9432168020173322</v>
      </c>
      <c r="Q10" s="1">
        <f>('PV, ESS, EV'!W$2-'PV, ESS, EV'!W$3)*'PV, ESS, EV'!$B11</f>
        <v>7.4965318194749804</v>
      </c>
      <c r="R10" s="1">
        <f>('PV, ESS, EV'!X$2-'PV, ESS, EV'!X$3)*'PV, ESS, EV'!$B11</f>
        <v>7.2574975960170729</v>
      </c>
      <c r="S10" s="1">
        <f>('PV, ESS, EV'!Y$2-'PV, ESS, EV'!Y$3)*'PV, ESS, EV'!$B11</f>
        <v>6.9407928992629015</v>
      </c>
      <c r="T10" s="1">
        <f>('PV, ESS, EV'!Z$2-'PV, ESS, EV'!Z$3)*'PV, ESS, EV'!$B11</f>
        <v>4.2471678184404515</v>
      </c>
      <c r="U10" s="1">
        <f>('PV, ESS, EV'!AA$2-'PV, ESS, EV'!AA$3)*'PV, ESS, EV'!$B11</f>
        <v>4.4435999728436579</v>
      </c>
      <c r="V10" s="1">
        <f>('PV, ESS, EV'!AB$2-'PV, ESS, EV'!AB$3)*'PV, ESS, EV'!$B11</f>
        <v>4.6838049230570293</v>
      </c>
      <c r="W10" s="1">
        <f>('PV, ESS, EV'!AC$2-'PV, ESS, EV'!AC$3)*'PV, ESS, EV'!$B11</f>
        <v>4.9487616125695091</v>
      </c>
      <c r="X10" s="1">
        <f>('PV, ESS, EV'!AD$2-'PV, ESS, EV'!AD$3)*'PV, ESS, EV'!$B11</f>
        <v>5.2721352786758064</v>
      </c>
      <c r="Y10" s="1">
        <f>('PV, ESS, EV'!AE$2-'PV, ESS, EV'!AE$3)*'PV, ESS, EV'!$B11</f>
        <v>5.7484285645933033</v>
      </c>
    </row>
    <row r="11" spans="1:25" x14ac:dyDescent="0.25">
      <c r="A11">
        <v>11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>
        <v>12</v>
      </c>
      <c r="B12" s="1">
        <f>('PV, ESS, EV'!H$2-'PV, ESS, EV'!H$3)*'PV, ESS, EV'!$B13</f>
        <v>34.939389628863324</v>
      </c>
      <c r="C12" s="1">
        <f>('PV, ESS, EV'!I$2-'PV, ESS, EV'!I$3)*'PV, ESS, EV'!$B13</f>
        <v>36.932163455321351</v>
      </c>
      <c r="D12" s="1">
        <f>('PV, ESS, EV'!J$2-'PV, ESS, EV'!J$3)*'PV, ESS, EV'!$B13</f>
        <v>38.534315272210016</v>
      </c>
      <c r="E12" s="1">
        <f>('PV, ESS, EV'!K$2-'PV, ESS, EV'!K$3)*'PV, ESS, EV'!$B13</f>
        <v>40.691803957067123</v>
      </c>
      <c r="F12" s="1">
        <f>('PV, ESS, EV'!L$2-'PV, ESS, EV'!L$3)*'PV, ESS, EV'!$B13</f>
        <v>42.974460106039054</v>
      </c>
      <c r="G12" s="1">
        <f>('PV, ESS, EV'!M$2-'PV, ESS, EV'!M$3)*'PV, ESS, EV'!$B13</f>
        <v>44.396066209750437</v>
      </c>
      <c r="H12" s="1">
        <f>('PV, ESS, EV'!N$2-'PV, ESS, EV'!N$3)*'PV, ESS, EV'!$B13</f>
        <v>43.656609336609343</v>
      </c>
      <c r="I12" s="1">
        <f>('PV, ESS, EV'!O$2-'PV, ESS, EV'!O$3)*'PV, ESS, EV'!$B13</f>
        <v>41.614092848829699</v>
      </c>
      <c r="J12" s="1">
        <f>('PV, ESS, EV'!P$2-'PV, ESS, EV'!P$3)*'PV, ESS, EV'!$B13</f>
        <v>37.252124660545718</v>
      </c>
      <c r="K12" s="1">
        <f>('PV, ESS, EV'!Q$2-'PV, ESS, EV'!Q$3)*'PV, ESS, EV'!$B13</f>
        <v>57.226419242208728</v>
      </c>
      <c r="L12" s="1">
        <f>('PV, ESS, EV'!R$2-'PV, ESS, EV'!R$3)*'PV, ESS, EV'!$B13</f>
        <v>55.828532264321744</v>
      </c>
      <c r="M12" s="1">
        <f>('PV, ESS, EV'!S$2-'PV, ESS, EV'!S$3)*'PV, ESS, EV'!$B13</f>
        <v>53.647932238458566</v>
      </c>
      <c r="N12" s="1">
        <f>('PV, ESS, EV'!T$2-'PV, ESS, EV'!T$3)*'PV, ESS, EV'!$B13</f>
        <v>49.733076425708013</v>
      </c>
      <c r="O12" s="1">
        <f>('PV, ESS, EV'!U$2-'PV, ESS, EV'!U$3)*'PV, ESS, EV'!$B13</f>
        <v>47.549054700633661</v>
      </c>
      <c r="P12" s="1">
        <f>('PV, ESS, EV'!V$2-'PV, ESS, EV'!V$3)*'PV, ESS, EV'!$B13</f>
        <v>45.782229406439946</v>
      </c>
      <c r="Q12" s="1">
        <f>('PV, ESS, EV'!W$2-'PV, ESS, EV'!W$3)*'PV, ESS, EV'!$B13</f>
        <v>43.207676192939367</v>
      </c>
      <c r="R12" s="1">
        <f>('PV, ESS, EV'!X$2-'PV, ESS, EV'!X$3)*'PV, ESS, EV'!$B13</f>
        <v>41.829957325746811</v>
      </c>
      <c r="S12" s="1">
        <f>('PV, ESS, EV'!Y$2-'PV, ESS, EV'!Y$3)*'PV, ESS, EV'!$B13</f>
        <v>40.004570024570036</v>
      </c>
      <c r="T12" s="1">
        <f>('PV, ESS, EV'!Z$2-'PV, ESS, EV'!Z$3)*'PV, ESS, EV'!$B13</f>
        <v>24.479353420406056</v>
      </c>
      <c r="U12" s="1">
        <f>('PV, ESS, EV'!AA$2-'PV, ESS, EV'!AA$3)*'PV, ESS, EV'!$B13</f>
        <v>25.611527221000909</v>
      </c>
      <c r="V12" s="1">
        <f>('PV, ESS, EV'!AB$2-'PV, ESS, EV'!AB$3)*'PV, ESS, EV'!$B13</f>
        <v>26.995993792835904</v>
      </c>
      <c r="W12" s="1">
        <f>('PV, ESS, EV'!AC$2-'PV, ESS, EV'!AC$3)*'PV, ESS, EV'!$B13</f>
        <v>28.523121686279588</v>
      </c>
      <c r="X12" s="1">
        <f>('PV, ESS, EV'!AD$2-'PV, ESS, EV'!AD$3)*'PV, ESS, EV'!$B13</f>
        <v>30.386946851157383</v>
      </c>
      <c r="Y12" s="1">
        <f>('PV, ESS, EV'!AE$2-'PV, ESS, EV'!AE$3)*'PV, ESS, EV'!$B13</f>
        <v>33.132153110047852</v>
      </c>
    </row>
    <row r="13" spans="1:25" x14ac:dyDescent="0.25">
      <c r="A13">
        <v>13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>
        <v>14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>
        <v>15</v>
      </c>
      <c r="B15" s="1">
        <f>('PV, ESS, EV'!H$2-'PV, ESS, EV'!H$3)*'PV, ESS, EV'!$B16</f>
        <v>1.3102271110823744</v>
      </c>
      <c r="C15" s="1">
        <f>('PV, ESS, EV'!I$2-'PV, ESS, EV'!I$3)*'PV, ESS, EV'!$B16</f>
        <v>1.3849561295745507</v>
      </c>
      <c r="D15" s="1">
        <f>('PV, ESS, EV'!J$2-'PV, ESS, EV'!J$3)*'PV, ESS, EV'!$B16</f>
        <v>1.4450368227078756</v>
      </c>
      <c r="E15" s="1">
        <f>('PV, ESS, EV'!K$2-'PV, ESS, EV'!K$3)*'PV, ESS, EV'!$B16</f>
        <v>1.5259426483900169</v>
      </c>
      <c r="F15" s="1">
        <f>('PV, ESS, EV'!L$2-'PV, ESS, EV'!L$3)*'PV, ESS, EV'!$B16</f>
        <v>1.6115422539764646</v>
      </c>
      <c r="G15" s="1">
        <f>('PV, ESS, EV'!M$2-'PV, ESS, EV'!M$3)*'PV, ESS, EV'!$B16</f>
        <v>1.6648524828656412</v>
      </c>
      <c r="H15" s="1">
        <f>('PV, ESS, EV'!N$2-'PV, ESS, EV'!N$3)*'PV, ESS, EV'!$B16</f>
        <v>1.6371228501228505</v>
      </c>
      <c r="I15" s="1">
        <f>('PV, ESS, EV'!O$2-'PV, ESS, EV'!O$3)*'PV, ESS, EV'!$B16</f>
        <v>1.5605284818311136</v>
      </c>
      <c r="J15" s="1">
        <f>('PV, ESS, EV'!P$2-'PV, ESS, EV'!P$3)*'PV, ESS, EV'!$B16</f>
        <v>1.3969546747704644</v>
      </c>
      <c r="K15" s="1">
        <f>('PV, ESS, EV'!Q$2-'PV, ESS, EV'!Q$3)*'PV, ESS, EV'!$B16</f>
        <v>2.1459907215828271</v>
      </c>
      <c r="L15" s="1">
        <f>('PV, ESS, EV'!R$2-'PV, ESS, EV'!R$3)*'PV, ESS, EV'!$B16</f>
        <v>2.0935699599120654</v>
      </c>
      <c r="M15" s="1">
        <f>('PV, ESS, EV'!S$2-'PV, ESS, EV'!S$3)*'PV, ESS, EV'!$B16</f>
        <v>2.0117974589421963</v>
      </c>
      <c r="N15" s="1">
        <f>('PV, ESS, EV'!T$2-'PV, ESS, EV'!T$3)*'PV, ESS, EV'!$B16</f>
        <v>1.8649903659640503</v>
      </c>
      <c r="O15" s="1">
        <f>('PV, ESS, EV'!U$2-'PV, ESS, EV'!U$3)*'PV, ESS, EV'!$B16</f>
        <v>1.7830895512737621</v>
      </c>
      <c r="P15" s="1">
        <f>('PV, ESS, EV'!V$2-'PV, ESS, EV'!V$3)*'PV, ESS, EV'!$B16</f>
        <v>1.7168336027414979</v>
      </c>
      <c r="Q15" s="1">
        <f>('PV, ESS, EV'!W$2-'PV, ESS, EV'!W$3)*'PV, ESS, EV'!$B16</f>
        <v>1.6202878572352262</v>
      </c>
      <c r="R15" s="1">
        <f>('PV, ESS, EV'!X$2-'PV, ESS, EV'!X$3)*'PV, ESS, EV'!$B16</f>
        <v>1.5686233997155052</v>
      </c>
      <c r="S15" s="1">
        <f>('PV, ESS, EV'!Y$2-'PV, ESS, EV'!Y$3)*'PV, ESS, EV'!$B16</f>
        <v>1.5001713759213762</v>
      </c>
      <c r="T15" s="1">
        <f>('PV, ESS, EV'!Z$2-'PV, ESS, EV'!Z$3)*'PV, ESS, EV'!$B16</f>
        <v>0.91797575326522718</v>
      </c>
      <c r="U15" s="1">
        <f>('PV, ESS, EV'!AA$2-'PV, ESS, EV'!AA$3)*'PV, ESS, EV'!$B16</f>
        <v>0.96043227078753401</v>
      </c>
      <c r="V15" s="1">
        <f>('PV, ESS, EV'!AB$2-'PV, ESS, EV'!AB$3)*'PV, ESS, EV'!$B16</f>
        <v>1.0123497672313464</v>
      </c>
      <c r="W15" s="1">
        <f>('PV, ESS, EV'!AC$2-'PV, ESS, EV'!AC$3)*'PV, ESS, EV'!$B16</f>
        <v>1.0696170632354844</v>
      </c>
      <c r="X15" s="1">
        <f>('PV, ESS, EV'!AD$2-'PV, ESS, EV'!AD$3)*'PV, ESS, EV'!$B16</f>
        <v>1.1395105069184017</v>
      </c>
      <c r="Y15" s="1">
        <f>('PV, ESS, EV'!AE$2-'PV, ESS, EV'!AE$3)*'PV, ESS, EV'!$B16</f>
        <v>1.2424557416267945</v>
      </c>
    </row>
    <row r="16" spans="1:25" x14ac:dyDescent="0.25">
      <c r="A16">
        <v>16</v>
      </c>
      <c r="B16" s="1">
        <f>('PV, ESS, EV'!H$2-'PV, ESS, EV'!H$3)*'PV, ESS, EV'!$B17</f>
        <v>6.4113779968964204</v>
      </c>
      <c r="C16" s="1">
        <f>('PV, ESS, EV'!I$2-'PV, ESS, EV'!I$3)*'PV, ESS, EV'!$B17</f>
        <v>6.7770519940514689</v>
      </c>
      <c r="D16" s="1">
        <f>('PV, ESS, EV'!J$2-'PV, ESS, EV'!J$3)*'PV, ESS, EV'!$B17</f>
        <v>7.0710468524505394</v>
      </c>
      <c r="E16" s="1">
        <f>('PV, ESS, EV'!K$2-'PV, ESS, EV'!K$3)*'PV, ESS, EV'!$B17</f>
        <v>7.4669460261218177</v>
      </c>
      <c r="F16" s="1">
        <f>('PV, ESS, EV'!L$2-'PV, ESS, EV'!L$3)*'PV, ESS, EV'!$B17</f>
        <v>7.8858134294581674</v>
      </c>
      <c r="G16" s="1">
        <f>('PV, ESS, EV'!M$2-'PV, ESS, EV'!M$3)*'PV, ESS, EV'!$B17</f>
        <v>8.1466781494892064</v>
      </c>
      <c r="H16" s="1">
        <f>('PV, ESS, EV'!N$2-'PV, ESS, EV'!N$3)*'PV, ESS, EV'!$B17</f>
        <v>8.0109878132678158</v>
      </c>
      <c r="I16" s="1">
        <f>('PV, ESS, EV'!O$2-'PV, ESS, EV'!O$3)*'PV, ESS, EV'!$B17</f>
        <v>7.6361860377602513</v>
      </c>
      <c r="J16" s="1">
        <f>('PV, ESS, EV'!P$2-'PV, ESS, EV'!P$3)*'PV, ESS, EV'!$B17</f>
        <v>6.8357648752101401</v>
      </c>
      <c r="K16" s="1">
        <f>('PV, ESS, EV'!Q$2-'PV, ESS, EV'!Q$3)*'PV, ESS, EV'!$B17</f>
        <v>10.501047930945303</v>
      </c>
      <c r="L16" s="1">
        <f>('PV, ESS, EV'!R$2-'PV, ESS, EV'!R$3)*'PV, ESS, EV'!$B17</f>
        <v>10.244535670503042</v>
      </c>
      <c r="M16" s="1">
        <f>('PV, ESS, EV'!S$2-'PV, ESS, EV'!S$3)*'PV, ESS, EV'!$B17</f>
        <v>9.8443955657571482</v>
      </c>
      <c r="N16" s="1">
        <f>('PV, ESS, EV'!T$2-'PV, ESS, EV'!T$3)*'PV, ESS, EV'!$B17</f>
        <v>9.1260195241174209</v>
      </c>
      <c r="O16" s="1">
        <f>('PV, ESS, EV'!U$2-'PV, ESS, EV'!U$3)*'PV, ESS, EV'!$B17</f>
        <v>8.7252515375662778</v>
      </c>
      <c r="P16" s="1">
        <f>('PV, ESS, EV'!V$2-'PV, ESS, EV'!V$3)*'PV, ESS, EV'!$B17</f>
        <v>8.4010390960817318</v>
      </c>
      <c r="Q16" s="1">
        <f>('PV, ESS, EV'!W$2-'PV, ESS, EV'!W$3)*'PV, ESS, EV'!$B17</f>
        <v>7.9286085814043741</v>
      </c>
      <c r="R16" s="1">
        <f>('PV, ESS, EV'!X$2-'PV, ESS, EV'!X$3)*'PV, ESS, EV'!$B17</f>
        <v>7.6757971692745404</v>
      </c>
      <c r="S16" s="1">
        <f>('PV, ESS, EV'!Y$2-'PV, ESS, EV'!Y$3)*'PV, ESS, EV'!$B17</f>
        <v>7.3408385995086025</v>
      </c>
      <c r="T16" s="1">
        <f>('PV, ESS, EV'!Z$2-'PV, ESS, EV'!Z$3)*'PV, ESS, EV'!$B17</f>
        <v>4.4919613526445126</v>
      </c>
      <c r="U16" s="1">
        <f>('PV, ESS, EV'!AA$2-'PV, ESS, EV'!AA$3)*'PV, ESS, EV'!$B17</f>
        <v>4.6997152450536674</v>
      </c>
      <c r="V16" s="1">
        <f>('PV, ESS, EV'!AB$2-'PV, ESS, EV'!AB$3)*'PV, ESS, EV'!$B17</f>
        <v>4.9537648609853893</v>
      </c>
      <c r="W16" s="1">
        <f>('PV, ESS, EV'!AC$2-'PV, ESS, EV'!AC$3)*'PV, ESS, EV'!$B17</f>
        <v>5.2339928294323048</v>
      </c>
      <c r="X16" s="1">
        <f>('PV, ESS, EV'!AD$2-'PV, ESS, EV'!AD$3)*'PV, ESS, EV'!$B17</f>
        <v>5.5760047471873806</v>
      </c>
      <c r="Y16" s="1">
        <f>('PV, ESS, EV'!AE$2-'PV, ESS, EV'!AE$3)*'PV, ESS, EV'!$B17</f>
        <v>6.0797500956937816</v>
      </c>
    </row>
    <row r="17" spans="1:25" x14ac:dyDescent="0.25">
      <c r="A17">
        <v>17</v>
      </c>
      <c r="B17" s="1">
        <f>('PV, ESS, EV'!H$2-'PV, ESS, EV'!H$3)*'PV, ESS, EV'!$B18</f>
        <v>1.7294997866287345</v>
      </c>
      <c r="C17" s="1">
        <f>('PV, ESS, EV'!I$2-'PV, ESS, EV'!I$3)*'PV, ESS, EV'!$B18</f>
        <v>1.828142091038407</v>
      </c>
      <c r="D17" s="1">
        <f>('PV, ESS, EV'!J$2-'PV, ESS, EV'!J$3)*'PV, ESS, EV'!$B18</f>
        <v>1.9074486059743958</v>
      </c>
      <c r="E17" s="1">
        <f>('PV, ESS, EV'!K$2-'PV, ESS, EV'!K$3)*'PV, ESS, EV'!$B18</f>
        <v>2.0142442958748226</v>
      </c>
      <c r="F17" s="1">
        <f>('PV, ESS, EV'!L$2-'PV, ESS, EV'!L$3)*'PV, ESS, EV'!$B18</f>
        <v>2.1272357752489333</v>
      </c>
      <c r="G17" s="1">
        <f>('PV, ESS, EV'!M$2-'PV, ESS, EV'!M$3)*'PV, ESS, EV'!$B18</f>
        <v>2.1976052773826464</v>
      </c>
      <c r="H17" s="1">
        <f>('PV, ESS, EV'!N$2-'PV, ESS, EV'!N$3)*'PV, ESS, EV'!$B18</f>
        <v>2.1610021621621627</v>
      </c>
      <c r="I17" s="1">
        <f>('PV, ESS, EV'!O$2-'PV, ESS, EV'!O$3)*'PV, ESS, EV'!$B18</f>
        <v>2.0598975960170702</v>
      </c>
      <c r="J17" s="1">
        <f>('PV, ESS, EV'!P$2-'PV, ESS, EV'!P$3)*'PV, ESS, EV'!$B18</f>
        <v>1.8439801706970131</v>
      </c>
      <c r="K17" s="1">
        <f>('PV, ESS, EV'!Q$2-'PV, ESS, EV'!Q$3)*'PV, ESS, EV'!$B18</f>
        <v>2.8327077524893323</v>
      </c>
      <c r="L17" s="1">
        <f>('PV, ESS, EV'!R$2-'PV, ESS, EV'!R$3)*'PV, ESS, EV'!$B18</f>
        <v>2.7635123470839265</v>
      </c>
      <c r="M17" s="1">
        <f>('PV, ESS, EV'!S$2-'PV, ESS, EV'!S$3)*'PV, ESS, EV'!$B18</f>
        <v>2.6555726458036992</v>
      </c>
      <c r="N17" s="1">
        <f>('PV, ESS, EV'!T$2-'PV, ESS, EV'!T$3)*'PV, ESS, EV'!$B18</f>
        <v>2.4617872830725465</v>
      </c>
      <c r="O17" s="1">
        <f>('PV, ESS, EV'!U$2-'PV, ESS, EV'!U$3)*'PV, ESS, EV'!$B18</f>
        <v>2.3536782076813663</v>
      </c>
      <c r="P17" s="1">
        <f>('PV, ESS, EV'!V$2-'PV, ESS, EV'!V$3)*'PV, ESS, EV'!$B18</f>
        <v>2.2662203556187777</v>
      </c>
      <c r="Q17" s="1">
        <f>('PV, ESS, EV'!W$2-'PV, ESS, EV'!W$3)*'PV, ESS, EV'!$B18</f>
        <v>2.1387799715504987</v>
      </c>
      <c r="R17" s="1">
        <f>('PV, ESS, EV'!X$2-'PV, ESS, EV'!X$3)*'PV, ESS, EV'!$B18</f>
        <v>2.0705828876244672</v>
      </c>
      <c r="S17" s="1">
        <f>('PV, ESS, EV'!Y$2-'PV, ESS, EV'!Y$3)*'PV, ESS, EV'!$B18</f>
        <v>1.9802262162162168</v>
      </c>
      <c r="T17" s="1">
        <f>('PV, ESS, EV'!Z$2-'PV, ESS, EV'!Z$3)*'PV, ESS, EV'!$B18</f>
        <v>1.2117279943101</v>
      </c>
      <c r="U17" s="1">
        <f>('PV, ESS, EV'!AA$2-'PV, ESS, EV'!AA$3)*'PV, ESS, EV'!$B18</f>
        <v>1.267770597439545</v>
      </c>
      <c r="V17" s="1">
        <f>('PV, ESS, EV'!AB$2-'PV, ESS, EV'!AB$3)*'PV, ESS, EV'!$B18</f>
        <v>1.3363016927453772</v>
      </c>
      <c r="W17" s="1">
        <f>('PV, ESS, EV'!AC$2-'PV, ESS, EV'!AC$3)*'PV, ESS, EV'!$B18</f>
        <v>1.4118945234708395</v>
      </c>
      <c r="X17" s="1">
        <f>('PV, ESS, EV'!AD$2-'PV, ESS, EV'!AD$3)*'PV, ESS, EV'!$B18</f>
        <v>1.5041538691322904</v>
      </c>
      <c r="Y17" s="1">
        <f>('PV, ESS, EV'!AE$2-'PV, ESS, EV'!AE$3)*'PV, ESS, EV'!$B18</f>
        <v>1.6400415789473688</v>
      </c>
    </row>
    <row r="18" spans="1:25" x14ac:dyDescent="0.25">
      <c r="A18">
        <v>18</v>
      </c>
      <c r="B18" s="1">
        <f>('PV, ESS, EV'!H$2-'PV, ESS, EV'!H$3)*'PV, ESS, EV'!$B19</f>
        <v>0.12228786370102163</v>
      </c>
      <c r="C18" s="1">
        <f>('PV, ESS, EV'!I$2-'PV, ESS, EV'!I$3)*'PV, ESS, EV'!$B19</f>
        <v>0.12926257209362474</v>
      </c>
      <c r="D18" s="1">
        <f>('PV, ESS, EV'!J$2-'PV, ESS, EV'!J$3)*'PV, ESS, EV'!$B19</f>
        <v>0.13487010345273506</v>
      </c>
      <c r="E18" s="1">
        <f>('PV, ESS, EV'!K$2-'PV, ESS, EV'!K$3)*'PV, ESS, EV'!$B19</f>
        <v>0.14242131384973492</v>
      </c>
      <c r="F18" s="1">
        <f>('PV, ESS, EV'!L$2-'PV, ESS, EV'!L$3)*'PV, ESS, EV'!$B19</f>
        <v>0.15041061037113668</v>
      </c>
      <c r="G18" s="1">
        <f>('PV, ESS, EV'!M$2-'PV, ESS, EV'!M$3)*'PV, ESS, EV'!$B19</f>
        <v>0.15538623173412652</v>
      </c>
      <c r="H18" s="1">
        <f>('PV, ESS, EV'!N$2-'PV, ESS, EV'!N$3)*'PV, ESS, EV'!$B19</f>
        <v>0.15279813267813269</v>
      </c>
      <c r="I18" s="1">
        <f>('PV, ESS, EV'!O$2-'PV, ESS, EV'!O$3)*'PV, ESS, EV'!$B19</f>
        <v>0.14564932497090394</v>
      </c>
      <c r="J18" s="1">
        <f>('PV, ESS, EV'!P$2-'PV, ESS, EV'!P$3)*'PV, ESS, EV'!$B19</f>
        <v>0.13038243631191002</v>
      </c>
      <c r="K18" s="1">
        <f>('PV, ESS, EV'!Q$2-'PV, ESS, EV'!Q$3)*'PV, ESS, EV'!$B19</f>
        <v>0.20029246734773054</v>
      </c>
      <c r="L18" s="1">
        <f>('PV, ESS, EV'!R$2-'PV, ESS, EV'!R$3)*'PV, ESS, EV'!$B19</f>
        <v>0.19539986292512609</v>
      </c>
      <c r="M18" s="1">
        <f>('PV, ESS, EV'!S$2-'PV, ESS, EV'!S$3)*'PV, ESS, EV'!$B19</f>
        <v>0.18776776283460497</v>
      </c>
      <c r="N18" s="1">
        <f>('PV, ESS, EV'!T$2-'PV, ESS, EV'!T$3)*'PV, ESS, EV'!$B19</f>
        <v>0.17406576748997804</v>
      </c>
      <c r="O18" s="1">
        <f>('PV, ESS, EV'!U$2-'PV, ESS, EV'!U$3)*'PV, ESS, EV'!$B19</f>
        <v>0.1664216914522178</v>
      </c>
      <c r="P18" s="1">
        <f>('PV, ESS, EV'!V$2-'PV, ESS, EV'!V$3)*'PV, ESS, EV'!$B19</f>
        <v>0.16023780292253981</v>
      </c>
      <c r="Q18" s="1">
        <f>('PV, ESS, EV'!W$2-'PV, ESS, EV'!W$3)*'PV, ESS, EV'!$B19</f>
        <v>0.15122686667528776</v>
      </c>
      <c r="R18" s="1">
        <f>('PV, ESS, EV'!X$2-'PV, ESS, EV'!X$3)*'PV, ESS, EV'!$B19</f>
        <v>0.14640485064011383</v>
      </c>
      <c r="S18" s="1">
        <f>('PV, ESS, EV'!Y$2-'PV, ESS, EV'!Y$3)*'PV, ESS, EV'!$B19</f>
        <v>0.1400159950859951</v>
      </c>
      <c r="T18" s="1">
        <f>('PV, ESS, EV'!Z$2-'PV, ESS, EV'!Z$3)*'PV, ESS, EV'!$B19</f>
        <v>8.5677736971421198E-2</v>
      </c>
      <c r="U18" s="1">
        <f>('PV, ESS, EV'!AA$2-'PV, ESS, EV'!AA$3)*'PV, ESS, EV'!$B19</f>
        <v>8.9640345273503175E-2</v>
      </c>
      <c r="V18" s="1">
        <f>('PV, ESS, EV'!AB$2-'PV, ESS, EV'!AB$3)*'PV, ESS, EV'!$B19</f>
        <v>9.448597827492565E-2</v>
      </c>
      <c r="W18" s="1">
        <f>('PV, ESS, EV'!AC$2-'PV, ESS, EV'!AC$3)*'PV, ESS, EV'!$B19</f>
        <v>9.9830925901978548E-2</v>
      </c>
      <c r="X18" s="1">
        <f>('PV, ESS, EV'!AD$2-'PV, ESS, EV'!AD$3)*'PV, ESS, EV'!$B19</f>
        <v>0.10635431397905083</v>
      </c>
      <c r="Y18" s="1">
        <f>('PV, ESS, EV'!AE$2-'PV, ESS, EV'!AE$3)*'PV, ESS, EV'!$B19</f>
        <v>0.11596253588516747</v>
      </c>
    </row>
    <row r="19" spans="1:25" x14ac:dyDescent="0.25">
      <c r="A19">
        <v>19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>
        <v>20</v>
      </c>
      <c r="B20" s="1">
        <f>('PV, ESS, EV'!H$2-'PV, ESS, EV'!H$3)*'PV, ESS, EV'!$B21</f>
        <v>1.0656513836803312</v>
      </c>
      <c r="C20" s="1">
        <f>('PV, ESS, EV'!I$2-'PV, ESS, EV'!I$3)*'PV, ESS, EV'!$B21</f>
        <v>1.1264309853873011</v>
      </c>
      <c r="D20" s="1">
        <f>('PV, ESS, EV'!J$2-'PV, ESS, EV'!J$3)*'PV, ESS, EV'!$B21</f>
        <v>1.1752966158024054</v>
      </c>
      <c r="E20" s="1">
        <f>('PV, ESS, EV'!K$2-'PV, ESS, EV'!K$3)*'PV, ESS, EV'!$B21</f>
        <v>1.2411000206905469</v>
      </c>
      <c r="F20" s="1">
        <f>('PV, ESS, EV'!L$2-'PV, ESS, EV'!L$3)*'PV, ESS, EV'!$B21</f>
        <v>1.310721033234191</v>
      </c>
      <c r="G20" s="1">
        <f>('PV, ESS, EV'!M$2-'PV, ESS, EV'!M$3)*'PV, ESS, EV'!$B21</f>
        <v>1.3540800193973881</v>
      </c>
      <c r="H20" s="1">
        <f>('PV, ESS, EV'!N$2-'PV, ESS, EV'!N$3)*'PV, ESS, EV'!$B21</f>
        <v>1.3315265847665849</v>
      </c>
      <c r="I20" s="1">
        <f>('PV, ESS, EV'!O$2-'PV, ESS, EV'!O$3)*'PV, ESS, EV'!$B21</f>
        <v>1.2692298318893056</v>
      </c>
      <c r="J20" s="1">
        <f>('PV, ESS, EV'!P$2-'PV, ESS, EV'!P$3)*'PV, ESS, EV'!$B21</f>
        <v>1.1361898021466443</v>
      </c>
      <c r="K20" s="1">
        <f>('PV, ESS, EV'!Q$2-'PV, ESS, EV'!Q$3)*'PV, ESS, EV'!$B21</f>
        <v>1.745405786887366</v>
      </c>
      <c r="L20" s="1">
        <f>('PV, ESS, EV'!R$2-'PV, ESS, EV'!R$3)*'PV, ESS, EV'!$B21</f>
        <v>1.7027702340618132</v>
      </c>
      <c r="M20" s="1">
        <f>('PV, ESS, EV'!S$2-'PV, ESS, EV'!S$3)*'PV, ESS, EV'!$B21</f>
        <v>1.636261933272986</v>
      </c>
      <c r="N20" s="1">
        <f>('PV, ESS, EV'!T$2-'PV, ESS, EV'!T$3)*'PV, ESS, EV'!$B21</f>
        <v>1.5168588309840942</v>
      </c>
      <c r="O20" s="1">
        <f>('PV, ESS, EV'!U$2-'PV, ESS, EV'!U$3)*'PV, ESS, EV'!$B21</f>
        <v>1.4502461683693264</v>
      </c>
      <c r="P20" s="1">
        <f>('PV, ESS, EV'!V$2-'PV, ESS, EV'!V$3)*'PV, ESS, EV'!$B21</f>
        <v>1.3963579968964182</v>
      </c>
      <c r="Q20" s="1">
        <f>('PV, ESS, EV'!W$2-'PV, ESS, EV'!W$3)*'PV, ESS, EV'!$B21</f>
        <v>1.3178341238846505</v>
      </c>
      <c r="R20" s="1">
        <f>('PV, ESS, EV'!X$2-'PV, ESS, EV'!X$3)*'PV, ESS, EV'!$B21</f>
        <v>1.2758136984352775</v>
      </c>
      <c r="S20" s="1">
        <f>('PV, ESS, EV'!Y$2-'PV, ESS, EV'!Y$3)*'PV, ESS, EV'!$B21</f>
        <v>1.2201393857493859</v>
      </c>
      <c r="T20" s="1">
        <f>('PV, ESS, EV'!Z$2-'PV, ESS, EV'!Z$3)*'PV, ESS, EV'!$B21</f>
        <v>0.74662027932238473</v>
      </c>
      <c r="U20" s="1">
        <f>('PV, ESS, EV'!AA$2-'PV, ESS, EV'!AA$3)*'PV, ESS, EV'!$B21</f>
        <v>0.78115158024052755</v>
      </c>
      <c r="V20" s="1">
        <f>('PV, ESS, EV'!AB$2-'PV, ESS, EV'!AB$3)*'PV, ESS, EV'!$B21</f>
        <v>0.82337781068149496</v>
      </c>
      <c r="W20" s="1">
        <f>('PV, ESS, EV'!AC$2-'PV, ESS, EV'!AC$3)*'PV, ESS, EV'!$B21</f>
        <v>0.86995521143152732</v>
      </c>
      <c r="X20" s="1">
        <f>('PV, ESS, EV'!AD$2-'PV, ESS, EV'!AD$3)*'PV, ESS, EV'!$B21</f>
        <v>0.92680187896030009</v>
      </c>
      <c r="Y20" s="1">
        <f>('PV, ESS, EV'!AE$2-'PV, ESS, EV'!AE$3)*'PV, ESS, EV'!$B21</f>
        <v>1.0105306698564593</v>
      </c>
    </row>
    <row r="21" spans="1:25" x14ac:dyDescent="0.25">
      <c r="A21">
        <v>21</v>
      </c>
      <c r="B21" s="1">
        <f>('PV, ESS, EV'!H$2-'PV, ESS, EV'!H$3)*'PV, ESS, EV'!$B22</f>
        <v>1.7993785658864612</v>
      </c>
      <c r="C21" s="1">
        <f>('PV, ESS, EV'!I$2-'PV, ESS, EV'!I$3)*'PV, ESS, EV'!$B22</f>
        <v>1.9020064179490497</v>
      </c>
      <c r="D21" s="1">
        <f>('PV, ESS, EV'!J$2-'PV, ESS, EV'!J$3)*'PV, ESS, EV'!$B22</f>
        <v>1.984517236518816</v>
      </c>
      <c r="E21" s="1">
        <f>('PV, ESS, EV'!K$2-'PV, ESS, EV'!K$3)*'PV, ESS, EV'!$B22</f>
        <v>2.0956279037889569</v>
      </c>
      <c r="F21" s="1">
        <f>('PV, ESS, EV'!L$2-'PV, ESS, EV'!L$3)*'PV, ESS, EV'!$B22</f>
        <v>2.2131846954610115</v>
      </c>
      <c r="G21" s="1">
        <f>('PV, ESS, EV'!M$2-'PV, ESS, EV'!M$3)*'PV, ESS, EV'!$B22</f>
        <v>2.2863974098021473</v>
      </c>
      <c r="H21" s="1">
        <f>('PV, ESS, EV'!N$2-'PV, ESS, EV'!N$3)*'PV, ESS, EV'!$B22</f>
        <v>2.2483153808353813</v>
      </c>
      <c r="I21" s="1">
        <f>('PV, ESS, EV'!O$2-'PV, ESS, EV'!O$3)*'PV, ESS, EV'!$B22</f>
        <v>2.1431257817147298</v>
      </c>
      <c r="J21" s="1">
        <f>('PV, ESS, EV'!P$2-'PV, ESS, EV'!P$3)*'PV, ESS, EV'!$B22</f>
        <v>1.9184844200181046</v>
      </c>
      <c r="K21" s="1">
        <f>('PV, ESS, EV'!Q$2-'PV, ESS, EV'!Q$3)*'PV, ESS, EV'!$B22</f>
        <v>2.9471605909737497</v>
      </c>
      <c r="L21" s="1">
        <f>('PV, ESS, EV'!R$2-'PV, ESS, EV'!R$3)*'PV, ESS, EV'!$B22</f>
        <v>2.8751694116125703</v>
      </c>
      <c r="M21" s="1">
        <f>('PV, ESS, EV'!S$2-'PV, ESS, EV'!S$3)*'PV, ESS, EV'!$B22</f>
        <v>2.7628685102806161</v>
      </c>
      <c r="N21" s="1">
        <f>('PV, ESS, EV'!T$2-'PV, ESS, EV'!T$3)*'PV, ESS, EV'!$B22</f>
        <v>2.5612534359239625</v>
      </c>
      <c r="O21" s="1">
        <f>('PV, ESS, EV'!U$2-'PV, ESS, EV'!U$3)*'PV, ESS, EV'!$B22</f>
        <v>2.4487763170826335</v>
      </c>
      <c r="P21" s="1">
        <f>('PV, ESS, EV'!V$2-'PV, ESS, EV'!V$3)*'PV, ESS, EV'!$B22</f>
        <v>2.3577848144316573</v>
      </c>
      <c r="Q21" s="1">
        <f>('PV, ESS, EV'!W$2-'PV, ESS, EV'!W$3)*'PV, ESS, EV'!$B22</f>
        <v>2.2251953239363775</v>
      </c>
      <c r="R21" s="1">
        <f>('PV, ESS, EV'!X$2-'PV, ESS, EV'!X$3)*'PV, ESS, EV'!$B22</f>
        <v>2.1542428022759608</v>
      </c>
      <c r="S21" s="1">
        <f>('PV, ESS, EV'!Y$2-'PV, ESS, EV'!Y$3)*'PV, ESS, EV'!$B22</f>
        <v>2.0602353562653568</v>
      </c>
      <c r="T21" s="1">
        <f>('PV, ESS, EV'!Z$2-'PV, ESS, EV'!Z$3)*'PV, ESS, EV'!$B22</f>
        <v>1.260686701150912</v>
      </c>
      <c r="U21" s="1">
        <f>('PV, ESS, EV'!AA$2-'PV, ESS, EV'!AA$3)*'PV, ESS, EV'!$B22</f>
        <v>1.3189936518815468</v>
      </c>
      <c r="V21" s="1">
        <f>('PV, ESS, EV'!AB$2-'PV, ESS, EV'!AB$3)*'PV, ESS, EV'!$B22</f>
        <v>1.3902936803310491</v>
      </c>
      <c r="W21" s="1">
        <f>('PV, ESS, EV'!AC$2-'PV, ESS, EV'!AC$3)*'PV, ESS, EV'!$B22</f>
        <v>1.4689407668433987</v>
      </c>
      <c r="X21" s="1">
        <f>('PV, ESS, EV'!AD$2-'PV, ESS, EV'!AD$3)*'PV, ESS, EV'!$B22</f>
        <v>1.5649277628346052</v>
      </c>
      <c r="Y21" s="1">
        <f>('PV, ESS, EV'!AE$2-'PV, ESS, EV'!AE$3)*'PV, ESS, EV'!$B22</f>
        <v>1.7063058851674644</v>
      </c>
    </row>
    <row r="22" spans="1:25" x14ac:dyDescent="0.25">
      <c r="A22">
        <v>26</v>
      </c>
      <c r="B22" s="1">
        <f>('PV, ESS, EV'!H$2-'PV, ESS, EV'!H$3)*'PV, ESS, EV'!$B23</f>
        <v>5.5903023406181314</v>
      </c>
      <c r="C22" s="1">
        <f>('PV, ESS, EV'!I$2-'PV, ESS, EV'!I$3)*'PV, ESS, EV'!$B23</f>
        <v>5.9091461528514166</v>
      </c>
      <c r="D22" s="1">
        <f>('PV, ESS, EV'!J$2-'PV, ESS, EV'!J$3)*'PV, ESS, EV'!$B23</f>
        <v>6.1654904435536029</v>
      </c>
      <c r="E22" s="1">
        <f>('PV, ESS, EV'!K$2-'PV, ESS, EV'!K$3)*'PV, ESS, EV'!$B23</f>
        <v>6.510688633130739</v>
      </c>
      <c r="F22" s="1">
        <f>('PV, ESS, EV'!L$2-'PV, ESS, EV'!L$3)*'PV, ESS, EV'!$B23</f>
        <v>6.8759136169662485</v>
      </c>
      <c r="G22" s="1">
        <f>('PV, ESS, EV'!M$2-'PV, ESS, EV'!M$3)*'PV, ESS, EV'!$B23</f>
        <v>7.1033705935600695</v>
      </c>
      <c r="H22" s="1">
        <f>('PV, ESS, EV'!N$2-'PV, ESS, EV'!N$3)*'PV, ESS, EV'!$B23</f>
        <v>6.9850574938574956</v>
      </c>
      <c r="I22" s="1">
        <f>('PV, ESS, EV'!O$2-'PV, ESS, EV'!O$3)*'PV, ESS, EV'!$B23</f>
        <v>6.6582548558127517</v>
      </c>
      <c r="J22" s="1">
        <f>('PV, ESS, EV'!P$2-'PV, ESS, EV'!P$3)*'PV, ESS, EV'!$B23</f>
        <v>5.9603399456873145</v>
      </c>
      <c r="K22" s="1">
        <f>('PV, ESS, EV'!Q$2-'PV, ESS, EV'!Q$3)*'PV, ESS, EV'!$B23</f>
        <v>9.1562270787533961</v>
      </c>
      <c r="L22" s="1">
        <f>('PV, ESS, EV'!R$2-'PV, ESS, EV'!R$3)*'PV, ESS, EV'!$B23</f>
        <v>8.9325651622914801</v>
      </c>
      <c r="M22" s="1">
        <f>('PV, ESS, EV'!S$2-'PV, ESS, EV'!S$3)*'PV, ESS, EV'!$B23</f>
        <v>8.5836691581533699</v>
      </c>
      <c r="N22" s="1">
        <f>('PV, ESS, EV'!T$2-'PV, ESS, EV'!T$3)*'PV, ESS, EV'!$B23</f>
        <v>7.9572922281132819</v>
      </c>
      <c r="O22" s="1">
        <f>('PV, ESS, EV'!U$2-'PV, ESS, EV'!U$3)*'PV, ESS, EV'!$B23</f>
        <v>7.6078487521013853</v>
      </c>
      <c r="P22" s="1">
        <f>('PV, ESS, EV'!V$2-'PV, ESS, EV'!V$3)*'PV, ESS, EV'!$B23</f>
        <v>7.3251567050303912</v>
      </c>
      <c r="Q22" s="1">
        <f>('PV, ESS, EV'!W$2-'PV, ESS, EV'!W$3)*'PV, ESS, EV'!$B23</f>
        <v>6.9132281908702984</v>
      </c>
      <c r="R22" s="1">
        <f>('PV, ESS, EV'!X$2-'PV, ESS, EV'!X$3)*'PV, ESS, EV'!$B23</f>
        <v>6.6927931721194893</v>
      </c>
      <c r="S22" s="1">
        <f>('PV, ESS, EV'!Y$2-'PV, ESS, EV'!Y$3)*'PV, ESS, EV'!$B23</f>
        <v>6.4007312039312056</v>
      </c>
      <c r="T22" s="1">
        <f>('PV, ESS, EV'!Z$2-'PV, ESS, EV'!Z$3)*'PV, ESS, EV'!$B23</f>
        <v>3.9166965472649693</v>
      </c>
      <c r="U22" s="1">
        <f>('PV, ESS, EV'!AA$2-'PV, ESS, EV'!AA$3)*'PV, ESS, EV'!$B23</f>
        <v>4.0978443553601451</v>
      </c>
      <c r="V22" s="1">
        <f>('PV, ESS, EV'!AB$2-'PV, ESS, EV'!AB$3)*'PV, ESS, EV'!$B23</f>
        <v>4.3193590068537446</v>
      </c>
      <c r="W22" s="1">
        <f>('PV, ESS, EV'!AC$2-'PV, ESS, EV'!AC$3)*'PV, ESS, EV'!$B23</f>
        <v>4.5636994698047335</v>
      </c>
      <c r="X22" s="1">
        <f>('PV, ESS, EV'!AD$2-'PV, ESS, EV'!AD$3)*'PV, ESS, EV'!$B23</f>
        <v>4.861911496185181</v>
      </c>
      <c r="Y22" s="1">
        <f>('PV, ESS, EV'!AE$2-'PV, ESS, EV'!AE$3)*'PV, ESS, EV'!$B23</f>
        <v>5.3011444976076563</v>
      </c>
    </row>
    <row r="23" spans="1:25" x14ac:dyDescent="0.25">
      <c r="A23">
        <v>29</v>
      </c>
      <c r="B23" s="1">
        <f>('PV, ESS, EV'!H$2-'PV, ESS, EV'!H$3)*'PV, ESS, EV'!$B24</f>
        <v>0</v>
      </c>
      <c r="C23" s="1">
        <f>('PV, ESS, EV'!I$2-'PV, ESS, EV'!I$3)*'PV, ESS, EV'!$B24</f>
        <v>0</v>
      </c>
      <c r="D23" s="1">
        <f>('PV, ESS, EV'!J$2-'PV, ESS, EV'!J$3)*'PV, ESS, EV'!$B24</f>
        <v>0</v>
      </c>
      <c r="E23" s="1">
        <f>('PV, ESS, EV'!K$2-'PV, ESS, EV'!K$3)*'PV, ESS, EV'!$B24</f>
        <v>0</v>
      </c>
      <c r="F23" s="1">
        <f>('PV, ESS, EV'!L$2-'PV, ESS, EV'!L$3)*'PV, ESS, EV'!$B24</f>
        <v>0</v>
      </c>
      <c r="G23" s="1">
        <f>('PV, ESS, EV'!M$2-'PV, ESS, EV'!M$3)*'PV, ESS, EV'!$B24</f>
        <v>0</v>
      </c>
      <c r="H23" s="1">
        <f>('PV, ESS, EV'!N$2-'PV, ESS, EV'!N$3)*'PV, ESS, EV'!$B24</f>
        <v>0</v>
      </c>
      <c r="I23" s="1">
        <f>('PV, ESS, EV'!O$2-'PV, ESS, EV'!O$3)*'PV, ESS, EV'!$B24</f>
        <v>0</v>
      </c>
      <c r="J23" s="1">
        <f>('PV, ESS, EV'!P$2-'PV, ESS, EV'!P$3)*'PV, ESS, EV'!$B24</f>
        <v>0</v>
      </c>
      <c r="K23" s="1">
        <f>('PV, ESS, EV'!Q$2-'PV, ESS, EV'!Q$3)*'PV, ESS, EV'!$B24</f>
        <v>0</v>
      </c>
      <c r="L23" s="1">
        <f>('PV, ESS, EV'!R$2-'PV, ESS, EV'!R$3)*'PV, ESS, EV'!$B24</f>
        <v>0</v>
      </c>
      <c r="M23" s="1">
        <f>('PV, ESS, EV'!S$2-'PV, ESS, EV'!S$3)*'PV, ESS, EV'!$B24</f>
        <v>0</v>
      </c>
      <c r="N23" s="1">
        <f>('PV, ESS, EV'!T$2-'PV, ESS, EV'!T$3)*'PV, ESS, EV'!$B24</f>
        <v>0</v>
      </c>
      <c r="O23" s="1">
        <f>('PV, ESS, EV'!U$2-'PV, ESS, EV'!U$3)*'PV, ESS, EV'!$B24</f>
        <v>0</v>
      </c>
      <c r="P23" s="1">
        <f>('PV, ESS, EV'!V$2-'PV, ESS, EV'!V$3)*'PV, ESS, EV'!$B24</f>
        <v>0</v>
      </c>
      <c r="Q23" s="1">
        <f>('PV, ESS, EV'!W$2-'PV, ESS, EV'!W$3)*'PV, ESS, EV'!$B24</f>
        <v>0</v>
      </c>
      <c r="R23" s="1">
        <f>('PV, ESS, EV'!X$2-'PV, ESS, EV'!X$3)*'PV, ESS, EV'!$B24</f>
        <v>0</v>
      </c>
      <c r="S23" s="1">
        <f>('PV, ESS, EV'!Y$2-'PV, ESS, EV'!Y$3)*'PV, ESS, EV'!$B24</f>
        <v>0</v>
      </c>
      <c r="T23" s="1">
        <f>('PV, ESS, EV'!Z$2-'PV, ESS, EV'!Z$3)*'PV, ESS, EV'!$B24</f>
        <v>0</v>
      </c>
      <c r="U23" s="1">
        <f>('PV, ESS, EV'!AA$2-'PV, ESS, EV'!AA$3)*'PV, ESS, EV'!$B24</f>
        <v>0</v>
      </c>
      <c r="V23" s="1">
        <f>('PV, ESS, EV'!AB$2-'PV, ESS, EV'!AB$3)*'PV, ESS, EV'!$B24</f>
        <v>0</v>
      </c>
      <c r="W23" s="1">
        <f>('PV, ESS, EV'!AC$2-'PV, ESS, EV'!AC$3)*'PV, ESS, EV'!$B24</f>
        <v>0</v>
      </c>
      <c r="X23" s="1">
        <f>('PV, ESS, EV'!AD$2-'PV, ESS, EV'!AD$3)*'PV, ESS, EV'!$B24</f>
        <v>0</v>
      </c>
      <c r="Y23" s="1">
        <f>('PV, ESS, EV'!AE$2-'PV, ESS, EV'!AE$3)*'PV, ESS, EV'!$B24</f>
        <v>0</v>
      </c>
    </row>
    <row r="24" spans="1:25" x14ac:dyDescent="0.25">
      <c r="A24">
        <v>30</v>
      </c>
      <c r="B24" s="1">
        <f>('PV, ESS, EV'!H$2-'PV, ESS, EV'!H$3)*'PV, ESS, EV'!$B25</f>
        <v>3.0047875080822455</v>
      </c>
      <c r="C24" s="1">
        <f>('PV, ESS, EV'!I$2-'PV, ESS, EV'!I$3)*'PV, ESS, EV'!$B25</f>
        <v>3.1761660571576362</v>
      </c>
      <c r="D24" s="1">
        <f>('PV, ESS, EV'!J$2-'PV, ESS, EV'!J$3)*'PV, ESS, EV'!$B25</f>
        <v>3.3139511134100617</v>
      </c>
      <c r="E24" s="1">
        <f>('PV, ESS, EV'!K$2-'PV, ESS, EV'!K$3)*'PV, ESS, EV'!$B25</f>
        <v>3.4994951403077725</v>
      </c>
      <c r="F24" s="1">
        <f>('PV, ESS, EV'!L$2-'PV, ESS, EV'!L$3)*'PV, ESS, EV'!$B25</f>
        <v>3.6958035691193589</v>
      </c>
      <c r="G24" s="1">
        <f>('PV, ESS, EV'!M$2-'PV, ESS, EV'!M$3)*'PV, ESS, EV'!$B25</f>
        <v>3.8180616940385375</v>
      </c>
      <c r="H24" s="1">
        <f>('PV, ESS, EV'!N$2-'PV, ESS, EV'!N$3)*'PV, ESS, EV'!$B25</f>
        <v>3.7544684029484037</v>
      </c>
      <c r="I24" s="1">
        <f>('PV, ESS, EV'!O$2-'PV, ESS, EV'!O$3)*'PV, ESS, EV'!$B25</f>
        <v>3.578811984999354</v>
      </c>
      <c r="J24" s="1">
        <f>('PV, ESS, EV'!P$2-'PV, ESS, EV'!P$3)*'PV, ESS, EV'!$B25</f>
        <v>3.2036827208069316</v>
      </c>
      <c r="K24" s="1">
        <f>('PV, ESS, EV'!Q$2-'PV, ESS, EV'!Q$3)*'PV, ESS, EV'!$B25</f>
        <v>4.9214720548299509</v>
      </c>
      <c r="L24" s="1">
        <f>('PV, ESS, EV'!R$2-'PV, ESS, EV'!R$3)*'PV, ESS, EV'!$B25</f>
        <v>4.8012537747316699</v>
      </c>
      <c r="M24" s="1">
        <f>('PV, ESS, EV'!S$2-'PV, ESS, EV'!S$3)*'PV, ESS, EV'!$B25</f>
        <v>4.6137221725074369</v>
      </c>
      <c r="N24" s="1">
        <f>('PV, ESS, EV'!T$2-'PV, ESS, EV'!T$3)*'PV, ESS, EV'!$B25</f>
        <v>4.2770445726108886</v>
      </c>
      <c r="O24" s="1">
        <f>('PV, ESS, EV'!U$2-'PV, ESS, EV'!U$3)*'PV, ESS, EV'!$B25</f>
        <v>4.0892187042544945</v>
      </c>
      <c r="P24" s="1">
        <f>('PV, ESS, EV'!V$2-'PV, ESS, EV'!V$3)*'PV, ESS, EV'!$B25</f>
        <v>3.9372717289538355</v>
      </c>
      <c r="Q24" s="1">
        <f>('PV, ESS, EV'!W$2-'PV, ESS, EV'!W$3)*'PV, ESS, EV'!$B25</f>
        <v>3.7158601525927852</v>
      </c>
      <c r="R24" s="1">
        <f>('PV, ESS, EV'!X$2-'PV, ESS, EV'!X$3)*'PV, ESS, EV'!$B25</f>
        <v>3.5973763300142259</v>
      </c>
      <c r="S24" s="1">
        <f>('PV, ESS, EV'!Y$2-'PV, ESS, EV'!Y$3)*'PV, ESS, EV'!$B25</f>
        <v>3.4403930221130228</v>
      </c>
      <c r="T24" s="1">
        <f>('PV, ESS, EV'!Z$2-'PV, ESS, EV'!Z$3)*'PV, ESS, EV'!$B25</f>
        <v>2.1052243941549209</v>
      </c>
      <c r="U24" s="1">
        <f>('PV, ESS, EV'!AA$2-'PV, ESS, EV'!AA$3)*'PV, ESS, EV'!$B25</f>
        <v>2.202591341006078</v>
      </c>
      <c r="V24" s="1">
        <f>('PV, ESS, EV'!AB$2-'PV, ESS, EV'!AB$3)*'PV, ESS, EV'!$B25</f>
        <v>2.3216554661838877</v>
      </c>
      <c r="W24" s="1">
        <f>('PV, ESS, EV'!AC$2-'PV, ESS, EV'!AC$3)*'PV, ESS, EV'!$B25</f>
        <v>2.4529884650200446</v>
      </c>
      <c r="X24" s="1">
        <f>('PV, ESS, EV'!AD$2-'PV, ESS, EV'!AD$3)*'PV, ESS, EV'!$B25</f>
        <v>2.6132774291995351</v>
      </c>
      <c r="Y24" s="1">
        <f>('PV, ESS, EV'!AE$2-'PV, ESS, EV'!AE$3)*'PV, ESS, EV'!$B25</f>
        <v>2.8493651674641152</v>
      </c>
    </row>
    <row r="25" spans="1:25" x14ac:dyDescent="0.25">
      <c r="A25">
        <v>34</v>
      </c>
      <c r="B25" s="1">
        <f>('PV, ESS, EV'!H$2-'PV, ESS, EV'!H$3)*'PV, ESS, EV'!$B26</f>
        <v>0</v>
      </c>
      <c r="C25" s="1">
        <f>('PV, ESS, EV'!I$2-'PV, ESS, EV'!I$3)*'PV, ESS, EV'!$B26</f>
        <v>0</v>
      </c>
      <c r="D25" s="1">
        <f>('PV, ESS, EV'!J$2-'PV, ESS, EV'!J$3)*'PV, ESS, EV'!$B26</f>
        <v>0</v>
      </c>
      <c r="E25" s="1">
        <f>('PV, ESS, EV'!K$2-'PV, ESS, EV'!K$3)*'PV, ESS, EV'!$B26</f>
        <v>0</v>
      </c>
      <c r="F25" s="1">
        <f>('PV, ESS, EV'!L$2-'PV, ESS, EV'!L$3)*'PV, ESS, EV'!$B26</f>
        <v>0</v>
      </c>
      <c r="G25" s="1">
        <f>('PV, ESS, EV'!M$2-'PV, ESS, EV'!M$3)*'PV, ESS, EV'!$B26</f>
        <v>0</v>
      </c>
      <c r="H25" s="1">
        <f>('PV, ESS, EV'!N$2-'PV, ESS, EV'!N$3)*'PV, ESS, EV'!$B26</f>
        <v>0</v>
      </c>
      <c r="I25" s="1">
        <f>('PV, ESS, EV'!O$2-'PV, ESS, EV'!O$3)*'PV, ESS, EV'!$B26</f>
        <v>0</v>
      </c>
      <c r="J25" s="1">
        <f>('PV, ESS, EV'!P$2-'PV, ESS, EV'!P$3)*'PV, ESS, EV'!$B26</f>
        <v>0</v>
      </c>
      <c r="K25" s="1">
        <f>('PV, ESS, EV'!Q$2-'PV, ESS, EV'!Q$3)*'PV, ESS, EV'!$B26</f>
        <v>0</v>
      </c>
      <c r="L25" s="1">
        <f>('PV, ESS, EV'!R$2-'PV, ESS, EV'!R$3)*'PV, ESS, EV'!$B26</f>
        <v>0</v>
      </c>
      <c r="M25" s="1">
        <f>('PV, ESS, EV'!S$2-'PV, ESS, EV'!S$3)*'PV, ESS, EV'!$B26</f>
        <v>0</v>
      </c>
      <c r="N25" s="1">
        <f>('PV, ESS, EV'!T$2-'PV, ESS, EV'!T$3)*'PV, ESS, EV'!$B26</f>
        <v>0</v>
      </c>
      <c r="O25" s="1">
        <f>('PV, ESS, EV'!U$2-'PV, ESS, EV'!U$3)*'PV, ESS, EV'!$B26</f>
        <v>0</v>
      </c>
      <c r="P25" s="1">
        <f>('PV, ESS, EV'!V$2-'PV, ESS, EV'!V$3)*'PV, ESS, EV'!$B26</f>
        <v>0</v>
      </c>
      <c r="Q25" s="1">
        <f>('PV, ESS, EV'!W$2-'PV, ESS, EV'!W$3)*'PV, ESS, EV'!$B26</f>
        <v>0</v>
      </c>
      <c r="R25" s="1">
        <f>('PV, ESS, EV'!X$2-'PV, ESS, EV'!X$3)*'PV, ESS, EV'!$B26</f>
        <v>0</v>
      </c>
      <c r="S25" s="1">
        <f>('PV, ESS, EV'!Y$2-'PV, ESS, EV'!Y$3)*'PV, ESS, EV'!$B26</f>
        <v>0</v>
      </c>
      <c r="T25" s="1">
        <f>('PV, ESS, EV'!Z$2-'PV, ESS, EV'!Z$3)*'PV, ESS, EV'!$B26</f>
        <v>0</v>
      </c>
      <c r="U25" s="1">
        <f>('PV, ESS, EV'!AA$2-'PV, ESS, EV'!AA$3)*'PV, ESS, EV'!$B26</f>
        <v>0</v>
      </c>
      <c r="V25" s="1">
        <f>('PV, ESS, EV'!AB$2-'PV, ESS, EV'!AB$3)*'PV, ESS, EV'!$B26</f>
        <v>0</v>
      </c>
      <c r="W25" s="1">
        <f>('PV, ESS, EV'!AC$2-'PV, ESS, EV'!AC$3)*'PV, ESS, EV'!$B26</f>
        <v>0</v>
      </c>
      <c r="X25" s="1">
        <f>('PV, ESS, EV'!AD$2-'PV, ESS, EV'!AD$3)*'PV, ESS, EV'!$B26</f>
        <v>0</v>
      </c>
      <c r="Y25" s="1">
        <f>('PV, ESS, EV'!AE$2-'PV, ESS, EV'!AE$3)*'PV, ESS, EV'!$B26</f>
        <v>0</v>
      </c>
    </row>
    <row r="26" spans="1:25" x14ac:dyDescent="0.25">
      <c r="A26">
        <v>35</v>
      </c>
      <c r="B26" s="1">
        <f>('PV, ESS, EV'!H$2-'PV, ESS, EV'!H$3)*'PV, ESS, EV'!$B27</f>
        <v>2.8300905599379291</v>
      </c>
      <c r="C26" s="1">
        <f>('PV, ESS, EV'!I$2-'PV, ESS, EV'!I$3)*'PV, ESS, EV'!$B27</f>
        <v>2.9915052398810293</v>
      </c>
      <c r="D26" s="1">
        <f>('PV, ESS, EV'!J$2-'PV, ESS, EV'!J$3)*'PV, ESS, EV'!$B27</f>
        <v>3.1212795370490114</v>
      </c>
      <c r="E26" s="1">
        <f>('PV, ESS, EV'!K$2-'PV, ESS, EV'!K$3)*'PV, ESS, EV'!$B27</f>
        <v>3.2960361205224369</v>
      </c>
      <c r="F26" s="1">
        <f>('PV, ESS, EV'!L$2-'PV, ESS, EV'!L$3)*'PV, ESS, EV'!$B27</f>
        <v>3.4809312685891634</v>
      </c>
      <c r="G26" s="1">
        <f>('PV, ESS, EV'!M$2-'PV, ESS, EV'!M$3)*'PV, ESS, EV'!$B27</f>
        <v>3.5960813629897852</v>
      </c>
      <c r="H26" s="1">
        <f>('PV, ESS, EV'!N$2-'PV, ESS, EV'!N$3)*'PV, ESS, EV'!$B27</f>
        <v>3.5361853562653569</v>
      </c>
      <c r="I26" s="1">
        <f>('PV, ESS, EV'!O$2-'PV, ESS, EV'!O$3)*'PV, ESS, EV'!$B27</f>
        <v>3.3707415207552058</v>
      </c>
      <c r="J26" s="1">
        <f>('PV, ESS, EV'!P$2-'PV, ESS, EV'!P$3)*'PV, ESS, EV'!$B27</f>
        <v>3.0174220975042032</v>
      </c>
      <c r="K26" s="1">
        <f>('PV, ESS, EV'!Q$2-'PV, ESS, EV'!Q$3)*'PV, ESS, EV'!$B27</f>
        <v>4.635339958618907</v>
      </c>
      <c r="L26" s="1">
        <f>('PV, ESS, EV'!R$2-'PV, ESS, EV'!R$3)*'PV, ESS, EV'!$B27</f>
        <v>4.5221111134100616</v>
      </c>
      <c r="M26" s="1">
        <f>('PV, ESS, EV'!S$2-'PV, ESS, EV'!S$3)*'PV, ESS, EV'!$B27</f>
        <v>4.3454825113151436</v>
      </c>
      <c r="N26" s="1">
        <f>('PV, ESS, EV'!T$2-'PV, ESS, EV'!T$3)*'PV, ESS, EV'!$B27</f>
        <v>4.0283791904823492</v>
      </c>
      <c r="O26" s="1">
        <f>('PV, ESS, EV'!U$2-'PV, ESS, EV'!U$3)*'PV, ESS, EV'!$B27</f>
        <v>3.8514734307513261</v>
      </c>
      <c r="P26" s="1">
        <f>('PV, ESS, EV'!V$2-'PV, ESS, EV'!V$3)*'PV, ESS, EV'!$B27</f>
        <v>3.7083605819216356</v>
      </c>
      <c r="Q26" s="1">
        <f>('PV, ESS, EV'!W$2-'PV, ESS, EV'!W$3)*'PV, ESS, EV'!$B27</f>
        <v>3.4998217716280884</v>
      </c>
      <c r="R26" s="1">
        <f>('PV, ESS, EV'!X$2-'PV, ESS, EV'!X$3)*'PV, ESS, EV'!$B27</f>
        <v>3.3882265433854917</v>
      </c>
      <c r="S26" s="1">
        <f>('PV, ESS, EV'!Y$2-'PV, ESS, EV'!Y$3)*'PV, ESS, EV'!$B27</f>
        <v>3.2403701719901727</v>
      </c>
      <c r="T26" s="1">
        <f>('PV, ESS, EV'!Z$2-'PV, ESS, EV'!Z$3)*'PV, ESS, EV'!$B27</f>
        <v>1.9828276270528906</v>
      </c>
      <c r="U26" s="1">
        <f>('PV, ESS, EV'!AA$2-'PV, ESS, EV'!AA$3)*'PV, ESS, EV'!$B27</f>
        <v>2.0745337049010737</v>
      </c>
      <c r="V26" s="1">
        <f>('PV, ESS, EV'!AB$2-'PV, ESS, EV'!AB$3)*'PV, ESS, EV'!$B27</f>
        <v>2.1866754972197082</v>
      </c>
      <c r="W26" s="1">
        <f>('PV, ESS, EV'!AC$2-'PV, ESS, EV'!AC$3)*'PV, ESS, EV'!$B27</f>
        <v>2.3103728565886463</v>
      </c>
      <c r="X26" s="1">
        <f>('PV, ESS, EV'!AD$2-'PV, ESS, EV'!AD$3)*'PV, ESS, EV'!$B27</f>
        <v>2.461342694943748</v>
      </c>
      <c r="Y26" s="1">
        <f>('PV, ESS, EV'!AE$2-'PV, ESS, EV'!AE$3)*'PV, ESS, EV'!$B27</f>
        <v>2.683704401913876</v>
      </c>
    </row>
    <row r="27" spans="1:25" x14ac:dyDescent="0.25">
      <c r="A27">
        <v>36</v>
      </c>
      <c r="B27" s="1">
        <f>('PV, ESS, EV'!H$2-'PV, ESS, EV'!H$3)*'PV, ESS, EV'!$B28</f>
        <v>8.7348474072158303E-2</v>
      </c>
      <c r="C27" s="1">
        <f>('PV, ESS, EV'!I$2-'PV, ESS, EV'!I$3)*'PV, ESS, EV'!$B28</f>
        <v>9.2330408638303385E-2</v>
      </c>
      <c r="D27" s="1">
        <f>('PV, ESS, EV'!J$2-'PV, ESS, EV'!J$3)*'PV, ESS, EV'!$B28</f>
        <v>9.6335788180525045E-2</v>
      </c>
      <c r="E27" s="1">
        <f>('PV, ESS, EV'!K$2-'PV, ESS, EV'!K$3)*'PV, ESS, EV'!$B28</f>
        <v>0.1017295098926678</v>
      </c>
      <c r="F27" s="1">
        <f>('PV, ESS, EV'!L$2-'PV, ESS, EV'!L$3)*'PV, ESS, EV'!$B28</f>
        <v>0.10743615026509763</v>
      </c>
      <c r="G27" s="1">
        <f>('PV, ESS, EV'!M$2-'PV, ESS, EV'!M$3)*'PV, ESS, EV'!$B28</f>
        <v>0.11099016552437609</v>
      </c>
      <c r="H27" s="1">
        <f>('PV, ESS, EV'!N$2-'PV, ESS, EV'!N$3)*'PV, ESS, EV'!$B28</f>
        <v>0.10914152334152337</v>
      </c>
      <c r="I27" s="1">
        <f>('PV, ESS, EV'!O$2-'PV, ESS, EV'!O$3)*'PV, ESS, EV'!$B28</f>
        <v>0.10403523212207424</v>
      </c>
      <c r="J27" s="1">
        <f>('PV, ESS, EV'!P$2-'PV, ESS, EV'!P$3)*'PV, ESS, EV'!$B28</f>
        <v>9.3130311651364289E-2</v>
      </c>
      <c r="K27" s="1">
        <f>('PV, ESS, EV'!Q$2-'PV, ESS, EV'!Q$3)*'PV, ESS, EV'!$B28</f>
        <v>0.14306604810552181</v>
      </c>
      <c r="L27" s="1">
        <f>('PV, ESS, EV'!R$2-'PV, ESS, EV'!R$3)*'PV, ESS, EV'!$B28</f>
        <v>0.13957133066080438</v>
      </c>
      <c r="M27" s="1">
        <f>('PV, ESS, EV'!S$2-'PV, ESS, EV'!S$3)*'PV, ESS, EV'!$B28</f>
        <v>0.13411983059614641</v>
      </c>
      <c r="N27" s="1">
        <f>('PV, ESS, EV'!T$2-'PV, ESS, EV'!T$3)*'PV, ESS, EV'!$B28</f>
        <v>0.12433269106427003</v>
      </c>
      <c r="O27" s="1">
        <f>('PV, ESS, EV'!U$2-'PV, ESS, EV'!U$3)*'PV, ESS, EV'!$B28</f>
        <v>0.11887263675158415</v>
      </c>
      <c r="P27" s="1">
        <f>('PV, ESS, EV'!V$2-'PV, ESS, EV'!V$3)*'PV, ESS, EV'!$B28</f>
        <v>0.11445557351609986</v>
      </c>
      <c r="Q27" s="1">
        <f>('PV, ESS, EV'!W$2-'PV, ESS, EV'!W$3)*'PV, ESS, EV'!$B28</f>
        <v>0.10801919048234841</v>
      </c>
      <c r="R27" s="1">
        <f>('PV, ESS, EV'!X$2-'PV, ESS, EV'!X$3)*'PV, ESS, EV'!$B28</f>
        <v>0.10457489331436702</v>
      </c>
      <c r="S27" s="1">
        <f>('PV, ESS, EV'!Y$2-'PV, ESS, EV'!Y$3)*'PV, ESS, EV'!$B28</f>
        <v>0.10001142506142509</v>
      </c>
      <c r="T27" s="1">
        <f>('PV, ESS, EV'!Z$2-'PV, ESS, EV'!Z$3)*'PV, ESS, EV'!$B28</f>
        <v>6.1198383551015145E-2</v>
      </c>
      <c r="U27" s="1">
        <f>('PV, ESS, EV'!AA$2-'PV, ESS, EV'!AA$3)*'PV, ESS, EV'!$B28</f>
        <v>6.4028818052502268E-2</v>
      </c>
      <c r="V27" s="1">
        <f>('PV, ESS, EV'!AB$2-'PV, ESS, EV'!AB$3)*'PV, ESS, EV'!$B28</f>
        <v>6.748998448208976E-2</v>
      </c>
      <c r="W27" s="1">
        <f>('PV, ESS, EV'!AC$2-'PV, ESS, EV'!AC$3)*'PV, ESS, EV'!$B28</f>
        <v>7.1307804215698961E-2</v>
      </c>
      <c r="X27" s="1">
        <f>('PV, ESS, EV'!AD$2-'PV, ESS, EV'!AD$3)*'PV, ESS, EV'!$B28</f>
        <v>7.5967367127893454E-2</v>
      </c>
      <c r="Y27" s="1">
        <f>('PV, ESS, EV'!AE$2-'PV, ESS, EV'!AE$3)*'PV, ESS, EV'!$B28</f>
        <v>8.2830382775119629E-2</v>
      </c>
    </row>
    <row r="28" spans="1:25" x14ac:dyDescent="0.25">
      <c r="A28">
        <v>42</v>
      </c>
      <c r="B28" s="1">
        <f>('PV, ESS, EV'!H$2-'PV, ESS, EV'!H$3)*'PV, ESS, EV'!$B29</f>
        <v>4.4547721776800735</v>
      </c>
      <c r="C28" s="1">
        <f>('PV, ESS, EV'!I$2-'PV, ESS, EV'!I$3)*'PV, ESS, EV'!$B29</f>
        <v>4.708850840553473</v>
      </c>
      <c r="D28" s="1">
        <f>('PV, ESS, EV'!J$2-'PV, ESS, EV'!J$3)*'PV, ESS, EV'!$B29</f>
        <v>4.9131251972067771</v>
      </c>
      <c r="E28" s="1">
        <f>('PV, ESS, EV'!K$2-'PV, ESS, EV'!K$3)*'PV, ESS, EV'!$B29</f>
        <v>5.1882050045260577</v>
      </c>
      <c r="F28" s="1">
        <f>('PV, ESS, EV'!L$2-'PV, ESS, EV'!L$3)*'PV, ESS, EV'!$B29</f>
        <v>5.4792436635199797</v>
      </c>
      <c r="G28" s="1">
        <f>('PV, ESS, EV'!M$2-'PV, ESS, EV'!M$3)*'PV, ESS, EV'!$B29</f>
        <v>5.6604984417431803</v>
      </c>
      <c r="H28" s="1">
        <f>('PV, ESS, EV'!N$2-'PV, ESS, EV'!N$3)*'PV, ESS, EV'!$B29</f>
        <v>5.5662176904176919</v>
      </c>
      <c r="I28" s="1">
        <f>('PV, ESS, EV'!O$2-'PV, ESS, EV'!O$3)*'PV, ESS, EV'!$B29</f>
        <v>5.3057968382257874</v>
      </c>
      <c r="J28" s="1">
        <f>('PV, ESS, EV'!P$2-'PV, ESS, EV'!P$3)*'PV, ESS, EV'!$B29</f>
        <v>4.7496458942195794</v>
      </c>
      <c r="K28" s="1">
        <f>('PV, ESS, EV'!Q$2-'PV, ESS, EV'!Q$3)*'PV, ESS, EV'!$B29</f>
        <v>7.2963684533816133</v>
      </c>
      <c r="L28" s="1">
        <f>('PV, ESS, EV'!R$2-'PV, ESS, EV'!R$3)*'PV, ESS, EV'!$B29</f>
        <v>7.1181378637010235</v>
      </c>
      <c r="M28" s="1">
        <f>('PV, ESS, EV'!S$2-'PV, ESS, EV'!S$3)*'PV, ESS, EV'!$B29</f>
        <v>6.8401113604034673</v>
      </c>
      <c r="N28" s="1">
        <f>('PV, ESS, EV'!T$2-'PV, ESS, EV'!T$3)*'PV, ESS, EV'!$B29</f>
        <v>6.3409672442777714</v>
      </c>
      <c r="O28" s="1">
        <f>('PV, ESS, EV'!U$2-'PV, ESS, EV'!U$3)*'PV, ESS, EV'!$B29</f>
        <v>6.0625044743307921</v>
      </c>
      <c r="P28" s="1">
        <f>('PV, ESS, EV'!V$2-'PV, ESS, EV'!V$3)*'PV, ESS, EV'!$B29</f>
        <v>5.8372342493210931</v>
      </c>
      <c r="Q28" s="1">
        <f>('PV, ESS, EV'!W$2-'PV, ESS, EV'!W$3)*'PV, ESS, EV'!$B29</f>
        <v>5.5089787145997695</v>
      </c>
      <c r="R28" s="1">
        <f>('PV, ESS, EV'!X$2-'PV, ESS, EV'!X$3)*'PV, ESS, EV'!$B29</f>
        <v>5.3333195590327183</v>
      </c>
      <c r="S28" s="1">
        <f>('PV, ESS, EV'!Y$2-'PV, ESS, EV'!Y$3)*'PV, ESS, EV'!$B29</f>
        <v>5.10058267813268</v>
      </c>
      <c r="T28" s="1">
        <f>('PV, ESS, EV'!Z$2-'PV, ESS, EV'!Z$3)*'PV, ESS, EV'!$B29</f>
        <v>3.1211175611017725</v>
      </c>
      <c r="U28" s="1">
        <f>('PV, ESS, EV'!AA$2-'PV, ESS, EV'!AA$3)*'PV, ESS, EV'!$B29</f>
        <v>3.2654697206776158</v>
      </c>
      <c r="V28" s="1">
        <f>('PV, ESS, EV'!AB$2-'PV, ESS, EV'!AB$3)*'PV, ESS, EV'!$B29</f>
        <v>3.4419892085865778</v>
      </c>
      <c r="W28" s="1">
        <f>('PV, ESS, EV'!AC$2-'PV, ESS, EV'!AC$3)*'PV, ESS, EV'!$B29</f>
        <v>3.6366980150006474</v>
      </c>
      <c r="X28" s="1">
        <f>('PV, ESS, EV'!AD$2-'PV, ESS, EV'!AD$3)*'PV, ESS, EV'!$B29</f>
        <v>3.8743357235225666</v>
      </c>
      <c r="Y28" s="1">
        <f>('PV, ESS, EV'!AE$2-'PV, ESS, EV'!AE$3)*'PV, ESS, EV'!$B29</f>
        <v>4.2243495215311011</v>
      </c>
    </row>
    <row r="29" spans="1:25" x14ac:dyDescent="0.25">
      <c r="A29">
        <v>55</v>
      </c>
      <c r="B29" s="1">
        <f>('PV, ESS, EV'!H$2-'PV, ESS, EV'!H$3)*'PV, ESS, EV'!$B30</f>
        <v>1.3626361955256696</v>
      </c>
      <c r="C29" s="1">
        <f>('PV, ESS, EV'!I$2-'PV, ESS, EV'!I$3)*'PV, ESS, EV'!$B30</f>
        <v>1.4403543747575327</v>
      </c>
      <c r="D29" s="1">
        <f>('PV, ESS, EV'!J$2-'PV, ESS, EV'!J$3)*'PV, ESS, EV'!$B30</f>
        <v>1.5028382956161905</v>
      </c>
      <c r="E29" s="1">
        <f>('PV, ESS, EV'!K$2-'PV, ESS, EV'!K$3)*'PV, ESS, EV'!$B30</f>
        <v>1.5869803543256176</v>
      </c>
      <c r="F29" s="1">
        <f>('PV, ESS, EV'!L$2-'PV, ESS, EV'!L$3)*'PV, ESS, EV'!$B30</f>
        <v>1.6760039441355232</v>
      </c>
      <c r="G29" s="1">
        <f>('PV, ESS, EV'!M$2-'PV, ESS, EV'!M$3)*'PV, ESS, EV'!$B30</f>
        <v>1.7314465821802669</v>
      </c>
      <c r="H29" s="1">
        <f>('PV, ESS, EV'!N$2-'PV, ESS, EV'!N$3)*'PV, ESS, EV'!$B30</f>
        <v>1.7026077641277644</v>
      </c>
      <c r="I29" s="1">
        <f>('PV, ESS, EV'!O$2-'PV, ESS, EV'!O$3)*'PV, ESS, EV'!$B30</f>
        <v>1.6229496211043581</v>
      </c>
      <c r="J29" s="1">
        <f>('PV, ESS, EV'!P$2-'PV, ESS, EV'!P$3)*'PV, ESS, EV'!$B30</f>
        <v>1.4528328617612829</v>
      </c>
      <c r="K29" s="1">
        <f>('PV, ESS, EV'!Q$2-'PV, ESS, EV'!Q$3)*'PV, ESS, EV'!$B30</f>
        <v>2.2318303504461405</v>
      </c>
      <c r="L29" s="1">
        <f>('PV, ESS, EV'!R$2-'PV, ESS, EV'!R$3)*'PV, ESS, EV'!$B30</f>
        <v>2.1773127583085481</v>
      </c>
      <c r="M29" s="1">
        <f>('PV, ESS, EV'!S$2-'PV, ESS, EV'!S$3)*'PV, ESS, EV'!$B30</f>
        <v>2.0922693572998838</v>
      </c>
      <c r="N29" s="1">
        <f>('PV, ESS, EV'!T$2-'PV, ESS, EV'!T$3)*'PV, ESS, EV'!$B30</f>
        <v>1.9395899806026125</v>
      </c>
      <c r="O29" s="1">
        <f>('PV, ESS, EV'!U$2-'PV, ESS, EV'!U$3)*'PV, ESS, EV'!$B30</f>
        <v>1.8544131333247127</v>
      </c>
      <c r="P29" s="1">
        <f>('PV, ESS, EV'!V$2-'PV, ESS, EV'!V$3)*'PV, ESS, EV'!$B30</f>
        <v>1.785506946851158</v>
      </c>
      <c r="Q29" s="1">
        <f>('PV, ESS, EV'!W$2-'PV, ESS, EV'!W$3)*'PV, ESS, EV'!$B30</f>
        <v>1.6850993715246352</v>
      </c>
      <c r="R29" s="1">
        <f>('PV, ESS, EV'!X$2-'PV, ESS, EV'!X$3)*'PV, ESS, EV'!$B30</f>
        <v>1.6313683357041255</v>
      </c>
      <c r="S29" s="1">
        <f>('PV, ESS, EV'!Y$2-'PV, ESS, EV'!Y$3)*'PV, ESS, EV'!$B30</f>
        <v>1.5601782309582313</v>
      </c>
      <c r="T29" s="1">
        <f>('PV, ESS, EV'!Z$2-'PV, ESS, EV'!Z$3)*'PV, ESS, EV'!$B30</f>
        <v>0.95469478339583624</v>
      </c>
      <c r="U29" s="1">
        <f>('PV, ESS, EV'!AA$2-'PV, ESS, EV'!AA$3)*'PV, ESS, EV'!$B30</f>
        <v>0.99884956161903538</v>
      </c>
      <c r="V29" s="1">
        <f>('PV, ESS, EV'!AB$2-'PV, ESS, EV'!AB$3)*'PV, ESS, EV'!$B30</f>
        <v>1.0528437579206003</v>
      </c>
      <c r="W29" s="1">
        <f>('PV, ESS, EV'!AC$2-'PV, ESS, EV'!AC$3)*'PV, ESS, EV'!$B30</f>
        <v>1.1124017457649038</v>
      </c>
      <c r="X29" s="1">
        <f>('PV, ESS, EV'!AD$2-'PV, ESS, EV'!AD$3)*'PV, ESS, EV'!$B30</f>
        <v>1.185090927195138</v>
      </c>
      <c r="Y29" s="1">
        <f>('PV, ESS, EV'!AE$2-'PV, ESS, EV'!AE$3)*'PV, ESS, EV'!$B30</f>
        <v>1.2921539712918662</v>
      </c>
    </row>
    <row r="30" spans="1:25" x14ac:dyDescent="0.25">
      <c r="A30">
        <v>68</v>
      </c>
      <c r="B30" s="1">
        <f>('PV, ESS, EV'!H$2-'PV, ESS, EV'!H$3)*'PV, ESS, EV'!$B31</f>
        <v>1.2228786370102163</v>
      </c>
      <c r="C30" s="1">
        <f>('PV, ESS, EV'!I$2-'PV, ESS, EV'!I$3)*'PV, ESS, EV'!$B31</f>
        <v>1.2926257209362473</v>
      </c>
      <c r="D30" s="1">
        <f>('PV, ESS, EV'!J$2-'PV, ESS, EV'!J$3)*'PV, ESS, EV'!$B31</f>
        <v>1.3487010345273505</v>
      </c>
      <c r="E30" s="1">
        <f>('PV, ESS, EV'!K$2-'PV, ESS, EV'!K$3)*'PV, ESS, EV'!$B31</f>
        <v>1.4242131384973491</v>
      </c>
      <c r="F30" s="1">
        <f>('PV, ESS, EV'!L$2-'PV, ESS, EV'!L$3)*'PV, ESS, EV'!$B31</f>
        <v>1.5041061037113668</v>
      </c>
      <c r="G30" s="1">
        <f>('PV, ESS, EV'!M$2-'PV, ESS, EV'!M$3)*'PV, ESS, EV'!$B31</f>
        <v>1.5538623173412651</v>
      </c>
      <c r="H30" s="1">
        <f>('PV, ESS, EV'!N$2-'PV, ESS, EV'!N$3)*'PV, ESS, EV'!$B31</f>
        <v>1.5279813267813269</v>
      </c>
      <c r="I30" s="1">
        <f>('PV, ESS, EV'!O$2-'PV, ESS, EV'!O$3)*'PV, ESS, EV'!$B31</f>
        <v>1.4564932497090395</v>
      </c>
      <c r="J30" s="1">
        <f>('PV, ESS, EV'!P$2-'PV, ESS, EV'!P$3)*'PV, ESS, EV'!$B31</f>
        <v>1.3038243631191</v>
      </c>
      <c r="K30" s="1">
        <f>('PV, ESS, EV'!Q$2-'PV, ESS, EV'!Q$3)*'PV, ESS, EV'!$B31</f>
        <v>2.0029246734773052</v>
      </c>
      <c r="L30" s="1">
        <f>('PV, ESS, EV'!R$2-'PV, ESS, EV'!R$3)*'PV, ESS, EV'!$B31</f>
        <v>1.953998629251261</v>
      </c>
      <c r="M30" s="1">
        <f>('PV, ESS, EV'!S$2-'PV, ESS, EV'!S$3)*'PV, ESS, EV'!$B31</f>
        <v>1.8776776283460497</v>
      </c>
      <c r="N30" s="1">
        <f>('PV, ESS, EV'!T$2-'PV, ESS, EV'!T$3)*'PV, ESS, EV'!$B31</f>
        <v>1.7406576748997802</v>
      </c>
      <c r="O30" s="1">
        <f>('PV, ESS, EV'!U$2-'PV, ESS, EV'!U$3)*'PV, ESS, EV'!$B31</f>
        <v>1.6642169145221779</v>
      </c>
      <c r="P30" s="1">
        <f>('PV, ESS, EV'!V$2-'PV, ESS, EV'!V$3)*'PV, ESS, EV'!$B31</f>
        <v>1.602378029225398</v>
      </c>
      <c r="Q30" s="1">
        <f>('PV, ESS, EV'!W$2-'PV, ESS, EV'!W$3)*'PV, ESS, EV'!$B31</f>
        <v>1.5122686667528777</v>
      </c>
      <c r="R30" s="1">
        <f>('PV, ESS, EV'!X$2-'PV, ESS, EV'!X$3)*'PV, ESS, EV'!$B31</f>
        <v>1.4640485064011381</v>
      </c>
      <c r="S30" s="1">
        <f>('PV, ESS, EV'!Y$2-'PV, ESS, EV'!Y$3)*'PV, ESS, EV'!$B31</f>
        <v>1.4001599508599512</v>
      </c>
      <c r="T30" s="1">
        <f>('PV, ESS, EV'!Z$2-'PV, ESS, EV'!Z$3)*'PV, ESS, EV'!$B31</f>
        <v>0.85677736971421203</v>
      </c>
      <c r="U30" s="1">
        <f>('PV, ESS, EV'!AA$2-'PV, ESS, EV'!AA$3)*'PV, ESS, EV'!$B31</f>
        <v>0.89640345273503175</v>
      </c>
      <c r="V30" s="1">
        <f>('PV, ESS, EV'!AB$2-'PV, ESS, EV'!AB$3)*'PV, ESS, EV'!$B31</f>
        <v>0.94485978274925653</v>
      </c>
      <c r="W30" s="1">
        <f>('PV, ESS, EV'!AC$2-'PV, ESS, EV'!AC$3)*'PV, ESS, EV'!$B31</f>
        <v>0.9983092590197854</v>
      </c>
      <c r="X30" s="1">
        <f>('PV, ESS, EV'!AD$2-'PV, ESS, EV'!AD$3)*'PV, ESS, EV'!$B31</f>
        <v>1.0635431397905084</v>
      </c>
      <c r="Y30" s="1">
        <f>('PV, ESS, EV'!AE$2-'PV, ESS, EV'!AE$3)*'PV, ESS, EV'!$B31</f>
        <v>1.1596253588516747</v>
      </c>
    </row>
    <row r="31" spans="1:25" x14ac:dyDescent="0.25">
      <c r="A31">
        <v>72</v>
      </c>
      <c r="B31" s="1">
        <f>('PV, ESS, EV'!H$2-'PV, ESS, EV'!H$3)*'PV, ESS, EV'!$B32</f>
        <v>12.473362097504207</v>
      </c>
      <c r="C31" s="1">
        <f>('PV, ESS, EV'!I$2-'PV, ESS, EV'!I$3)*'PV, ESS, EV'!$B32</f>
        <v>13.184782353549723</v>
      </c>
      <c r="D31" s="1">
        <f>('PV, ESS, EV'!J$2-'PV, ESS, EV'!J$3)*'PV, ESS, EV'!$B32</f>
        <v>13.756750552178977</v>
      </c>
      <c r="E31" s="1">
        <f>('PV, ESS, EV'!K$2-'PV, ESS, EV'!K$3)*'PV, ESS, EV'!$B32</f>
        <v>14.526974012672962</v>
      </c>
      <c r="F31" s="1">
        <f>('PV, ESS, EV'!L$2-'PV, ESS, EV'!L$3)*'PV, ESS, EV'!$B32</f>
        <v>15.341882257855945</v>
      </c>
      <c r="G31" s="1">
        <f>('PV, ESS, EV'!M$2-'PV, ESS, EV'!M$3)*'PV, ESS, EV'!$B32</f>
        <v>15.849395636880907</v>
      </c>
      <c r="H31" s="1">
        <f>('PV, ESS, EV'!N$2-'PV, ESS, EV'!N$3)*'PV, ESS, EV'!$B32</f>
        <v>15.585409533169537</v>
      </c>
      <c r="I31" s="1">
        <f>('PV, ESS, EV'!O$2-'PV, ESS, EV'!O$3)*'PV, ESS, EV'!$B32</f>
        <v>14.856231147032204</v>
      </c>
      <c r="J31" s="1">
        <f>('PV, ESS, EV'!P$2-'PV, ESS, EV'!P$3)*'PV, ESS, EV'!$B32</f>
        <v>13.299008503814822</v>
      </c>
      <c r="K31" s="1">
        <f>('PV, ESS, EV'!Q$2-'PV, ESS, EV'!Q$3)*'PV, ESS, EV'!$B32</f>
        <v>20.429831669468516</v>
      </c>
      <c r="L31" s="1">
        <f>('PV, ESS, EV'!R$2-'PV, ESS, EV'!R$3)*'PV, ESS, EV'!$B32</f>
        <v>19.930786018362866</v>
      </c>
      <c r="M31" s="1">
        <f>('PV, ESS, EV'!S$2-'PV, ESS, EV'!S$3)*'PV, ESS, EV'!$B32</f>
        <v>19.15231180912971</v>
      </c>
      <c r="N31" s="1">
        <f>('PV, ESS, EV'!T$2-'PV, ESS, EV'!T$3)*'PV, ESS, EV'!$B32</f>
        <v>17.754708283977759</v>
      </c>
      <c r="O31" s="1">
        <f>('PV, ESS, EV'!U$2-'PV, ESS, EV'!U$3)*'PV, ESS, EV'!$B32</f>
        <v>16.975012528126218</v>
      </c>
      <c r="P31" s="1">
        <f>('PV, ESS, EV'!V$2-'PV, ESS, EV'!V$3)*'PV, ESS, EV'!$B32</f>
        <v>16.34425589809906</v>
      </c>
      <c r="Q31" s="1">
        <f>('PV, ESS, EV'!W$2-'PV, ESS, EV'!W$3)*'PV, ESS, EV'!$B32</f>
        <v>15.425140400879354</v>
      </c>
      <c r="R31" s="1">
        <f>('PV, ESS, EV'!X$2-'PV, ESS, EV'!X$3)*'PV, ESS, EV'!$B32</f>
        <v>14.933294765291611</v>
      </c>
      <c r="S31" s="1">
        <f>('PV, ESS, EV'!Y$2-'PV, ESS, EV'!Y$3)*'PV, ESS, EV'!$B32</f>
        <v>14.281631498771503</v>
      </c>
      <c r="T31" s="1">
        <f>('PV, ESS, EV'!Z$2-'PV, ESS, EV'!Z$3)*'PV, ESS, EV'!$B32</f>
        <v>8.7391291710849632</v>
      </c>
      <c r="U31" s="1">
        <f>('PV, ESS, EV'!AA$2-'PV, ESS, EV'!AA$3)*'PV, ESS, EV'!$B32</f>
        <v>9.1433152178973245</v>
      </c>
      <c r="V31" s="1">
        <f>('PV, ESS, EV'!AB$2-'PV, ESS, EV'!AB$3)*'PV, ESS, EV'!$B32</f>
        <v>9.6375697840424177</v>
      </c>
      <c r="W31" s="1">
        <f>('PV, ESS, EV'!AC$2-'PV, ESS, EV'!AC$3)*'PV, ESS, EV'!$B32</f>
        <v>10.182754442001812</v>
      </c>
      <c r="X31" s="1">
        <f>('PV, ESS, EV'!AD$2-'PV, ESS, EV'!AD$3)*'PV, ESS, EV'!$B32</f>
        <v>10.848140025863186</v>
      </c>
      <c r="Y31" s="1">
        <f>('PV, ESS, EV'!AE$2-'PV, ESS, EV'!AE$3)*'PV, ESS, EV'!$B32</f>
        <v>11.828178660287083</v>
      </c>
    </row>
    <row r="32" spans="1:25" x14ac:dyDescent="0.25">
      <c r="A32">
        <v>103</v>
      </c>
      <c r="B32" s="1">
        <f>('PV, ESS, EV'!H$2-'PV, ESS, EV'!H$3)*'PV, ESS, EV'!$B33</f>
        <v>12.630589350834089</v>
      </c>
      <c r="C32" s="1">
        <f>('PV, ESS, EV'!I$2-'PV, ESS, EV'!I$3)*'PV, ESS, EV'!$B33</f>
        <v>13.350977089098668</v>
      </c>
      <c r="D32" s="1">
        <f>('PV, ESS, EV'!J$2-'PV, ESS, EV'!J$3)*'PV, ESS, EV'!$B33</f>
        <v>13.930154970903921</v>
      </c>
      <c r="E32" s="1">
        <f>('PV, ESS, EV'!K$2-'PV, ESS, EV'!K$3)*'PV, ESS, EV'!$B33</f>
        <v>14.710087130479764</v>
      </c>
      <c r="F32" s="1">
        <f>('PV, ESS, EV'!L$2-'PV, ESS, EV'!L$3)*'PV, ESS, EV'!$B33</f>
        <v>15.535267328333118</v>
      </c>
      <c r="G32" s="1">
        <f>('PV, ESS, EV'!M$2-'PV, ESS, EV'!M$3)*'PV, ESS, EV'!$B33</f>
        <v>16.04917793482478</v>
      </c>
      <c r="H32" s="1">
        <f>('PV, ESS, EV'!N$2-'PV, ESS, EV'!N$3)*'PV, ESS, EV'!$B33</f>
        <v>15.781864275184278</v>
      </c>
      <c r="I32" s="1">
        <f>('PV, ESS, EV'!O$2-'PV, ESS, EV'!O$3)*'PV, ESS, EV'!$B33</f>
        <v>15.043494564851935</v>
      </c>
      <c r="J32" s="1">
        <f>('PV, ESS, EV'!P$2-'PV, ESS, EV'!P$3)*'PV, ESS, EV'!$B33</f>
        <v>13.466643064787275</v>
      </c>
      <c r="K32" s="1">
        <f>('PV, ESS, EV'!Q$2-'PV, ESS, EV'!Q$3)*'PV, ESS, EV'!$B33</f>
        <v>20.687350556058455</v>
      </c>
      <c r="L32" s="1">
        <f>('PV, ESS, EV'!R$2-'PV, ESS, EV'!R$3)*'PV, ESS, EV'!$B33</f>
        <v>20.182014413552309</v>
      </c>
      <c r="M32" s="1">
        <f>('PV, ESS, EV'!S$2-'PV, ESS, EV'!S$3)*'PV, ESS, EV'!$B33</f>
        <v>19.393727504202769</v>
      </c>
      <c r="N32" s="1">
        <f>('PV, ESS, EV'!T$2-'PV, ESS, EV'!T$3)*'PV, ESS, EV'!$B33</f>
        <v>17.978507127893444</v>
      </c>
      <c r="O32" s="1">
        <f>('PV, ESS, EV'!U$2-'PV, ESS, EV'!U$3)*'PV, ESS, EV'!$B33</f>
        <v>17.188983274279067</v>
      </c>
      <c r="P32" s="1">
        <f>('PV, ESS, EV'!V$2-'PV, ESS, EV'!V$3)*'PV, ESS, EV'!$B33</f>
        <v>16.55027593042804</v>
      </c>
      <c r="Q32" s="1">
        <f>('PV, ESS, EV'!W$2-'PV, ESS, EV'!W$3)*'PV, ESS, EV'!$B33</f>
        <v>15.61957494374758</v>
      </c>
      <c r="R32" s="1">
        <f>('PV, ESS, EV'!X$2-'PV, ESS, EV'!X$3)*'PV, ESS, EV'!$B33</f>
        <v>15.121529573257471</v>
      </c>
      <c r="S32" s="1">
        <f>('PV, ESS, EV'!Y$2-'PV, ESS, EV'!Y$3)*'PV, ESS, EV'!$B33</f>
        <v>14.461652063882067</v>
      </c>
      <c r="T32" s="1">
        <f>('PV, ESS, EV'!Z$2-'PV, ESS, EV'!Z$3)*'PV, ESS, EV'!$B33</f>
        <v>8.8492862614767898</v>
      </c>
      <c r="U32" s="1">
        <f>('PV, ESS, EV'!AA$2-'PV, ESS, EV'!AA$3)*'PV, ESS, EV'!$B33</f>
        <v>9.2585670903918267</v>
      </c>
      <c r="V32" s="1">
        <f>('PV, ESS, EV'!AB$2-'PV, ESS, EV'!AB$3)*'PV, ESS, EV'!$B33</f>
        <v>9.7590517561101784</v>
      </c>
      <c r="W32" s="1">
        <f>('PV, ESS, EV'!AC$2-'PV, ESS, EV'!AC$3)*'PV, ESS, EV'!$B33</f>
        <v>10.311108489590069</v>
      </c>
      <c r="X32" s="1">
        <f>('PV, ESS, EV'!AD$2-'PV, ESS, EV'!AD$3)*'PV, ESS, EV'!$B33</f>
        <v>10.984881286693392</v>
      </c>
      <c r="Y32" s="1">
        <f>('PV, ESS, EV'!AE$2-'PV, ESS, EV'!AE$3)*'PV, ESS, EV'!$B33</f>
        <v>11.977273349282298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274C-0044-43A6-ADAC-2BE16898A515}">
  <dimension ref="A1:Y32"/>
  <sheetViews>
    <sheetView workbookViewId="0">
      <selection sqref="A1:A3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EV'!H$4-'PV, ESS, EV'!H$2)*'PV, ESS, EV'!$B3</f>
        <v>0.35445191258243891</v>
      </c>
      <c r="C2" s="1">
        <f>('PV, ESS, EV'!I$4-'PV, ESS, EV'!I$2)*'PV, ESS, EV'!$B3</f>
        <v>0.44021547135652411</v>
      </c>
      <c r="D2" s="1">
        <f>('PV, ESS, EV'!J$4-'PV, ESS, EV'!J$2)*'PV, ESS, EV'!$B3</f>
        <v>0.57427159446527887</v>
      </c>
      <c r="E2" s="1">
        <f>('PV, ESS, EV'!K$4-'PV, ESS, EV'!K$2)*'PV, ESS, EV'!$B3</f>
        <v>0.6854209646967544</v>
      </c>
      <c r="F2" s="1">
        <f>('PV, ESS, EV'!L$4-'PV, ESS, EV'!L$2)*'PV, ESS, EV'!$B3</f>
        <v>0.78252724686408914</v>
      </c>
      <c r="G2" s="1">
        <f>('PV, ESS, EV'!M$4-'PV, ESS, EV'!M$2)*'PV, ESS, EV'!$B3</f>
        <v>0.83505359368938337</v>
      </c>
      <c r="H2" s="1">
        <f>('PV, ESS, EV'!N$4-'PV, ESS, EV'!N$2)*'PV, ESS, EV'!$B3</f>
        <v>0.79139372559162069</v>
      </c>
      <c r="I2" s="1">
        <f>('PV, ESS, EV'!O$4-'PV, ESS, EV'!O$2)*'PV, ESS, EV'!$B3</f>
        <v>1.1667033648002074</v>
      </c>
      <c r="J2" s="1">
        <f>('PV, ESS, EV'!P$4-'PV, ESS, EV'!P$2)*'PV, ESS, EV'!$B3</f>
        <v>1.0390488969352132</v>
      </c>
      <c r="K2" s="1">
        <f>('PV, ESS, EV'!Q$4-'PV, ESS, EV'!Q$2)*'PV, ESS, EV'!$B3</f>
        <v>1.2331043786370104</v>
      </c>
      <c r="L2" s="1">
        <f>('PV, ESS, EV'!R$4-'PV, ESS, EV'!R$2)*'PV, ESS, EV'!$B3</f>
        <v>1.2448585128669345</v>
      </c>
      <c r="M2" s="1">
        <f>('PV, ESS, EV'!S$4-'PV, ESS, EV'!S$2)*'PV, ESS, EV'!$B3</f>
        <v>1.22168667270141</v>
      </c>
      <c r="N2" s="1">
        <f>('PV, ESS, EV'!T$4-'PV, ESS, EV'!T$2)*'PV, ESS, EV'!$B3</f>
        <v>1.1235036544678654</v>
      </c>
      <c r="O2" s="1">
        <f>('PV, ESS, EV'!U$4-'PV, ESS, EV'!U$2)*'PV, ESS, EV'!$B3</f>
        <v>1.0687239415492051</v>
      </c>
      <c r="P2" s="1">
        <f>('PV, ESS, EV'!V$4-'PV, ESS, EV'!V$2)*'PV, ESS, EV'!$B3</f>
        <v>1.0326853122979442</v>
      </c>
      <c r="Q2" s="1">
        <f>('PV, ESS, EV'!W$4-'PV, ESS, EV'!W$2)*'PV, ESS, EV'!$B3</f>
        <v>0.97496381740592297</v>
      </c>
      <c r="R2" s="1">
        <f>('PV, ESS, EV'!X$4-'PV, ESS, EV'!X$2)*'PV, ESS, EV'!$B3</f>
        <v>0.93129890081469058</v>
      </c>
      <c r="S2" s="1">
        <f>('PV, ESS, EV'!Y$4-'PV, ESS, EV'!Y$2)*'PV, ESS, EV'!$B3</f>
        <v>0.90002066985645957</v>
      </c>
      <c r="T2" s="1">
        <f>('PV, ESS, EV'!Z$4-'PV, ESS, EV'!Z$2)*'PV, ESS, EV'!$B3</f>
        <v>0.63568113798008552</v>
      </c>
      <c r="U2" s="1">
        <f>('PV, ESS, EV'!AA$4-'PV, ESS, EV'!AA$2)*'PV, ESS, EV'!$B3</f>
        <v>0.64619491529807338</v>
      </c>
      <c r="V2" s="1">
        <f>('PV, ESS, EV'!AB$4-'PV, ESS, EV'!AB$2)*'PV, ESS, EV'!$B3</f>
        <v>0.68476350187508106</v>
      </c>
      <c r="W2" s="1">
        <f>('PV, ESS, EV'!AC$4-'PV, ESS, EV'!AC$2)*'PV, ESS, EV'!$B3</f>
        <v>0.74186419759472411</v>
      </c>
      <c r="X2" s="1">
        <f>('PV, ESS, EV'!AD$4-'PV, ESS, EV'!AD$2)*'PV, ESS, EV'!$B3</f>
        <v>0.26529560067244284</v>
      </c>
      <c r="Y2" s="1">
        <f>('PV, ESS, EV'!AE$4-'PV, ESS, EV'!AE$2)*'PV, ESS, EV'!$B3</f>
        <v>0.30876569507306362</v>
      </c>
    </row>
    <row r="3" spans="1:25" x14ac:dyDescent="0.25">
      <c r="A3">
        <v>2</v>
      </c>
      <c r="B3" s="1">
        <f>('PV, ESS, EV'!H$4-'PV, ESS, EV'!H$2)*'PV, ESS, EV'!$B4</f>
        <v>1.5174972507435665</v>
      </c>
      <c r="C3" s="1">
        <f>('PV, ESS, EV'!I$4-'PV, ESS, EV'!I$2)*'PV, ESS, EV'!$B4</f>
        <v>1.8846724867451188</v>
      </c>
      <c r="D3" s="1">
        <f>('PV, ESS, EV'!J$4-'PV, ESS, EV'!J$2)*'PV, ESS, EV'!$B4</f>
        <v>2.4586002638044748</v>
      </c>
      <c r="E3" s="1">
        <f>('PV, ESS, EV'!K$4-'PV, ESS, EV'!K$2)*'PV, ESS, EV'!$B4</f>
        <v>2.9344585051079792</v>
      </c>
      <c r="F3" s="1">
        <f>('PV, ESS, EV'!L$4-'PV, ESS, EV'!L$2)*'PV, ESS, EV'!$B4</f>
        <v>3.3501947756368815</v>
      </c>
      <c r="G3" s="1">
        <f>('PV, ESS, EV'!M$4-'PV, ESS, EV'!M$2)*'PV, ESS, EV'!$B4</f>
        <v>3.5750731979826722</v>
      </c>
      <c r="H3" s="1">
        <f>('PV, ESS, EV'!N$4-'PV, ESS, EV'!N$2)*'PV, ESS, EV'!$B4</f>
        <v>3.3881543876891258</v>
      </c>
      <c r="I3" s="1">
        <f>('PV, ESS, EV'!O$4-'PV, ESS, EV'!O$2)*'PV, ESS, EV'!$B4</f>
        <v>4.994948780550887</v>
      </c>
      <c r="J3" s="1">
        <f>('PV, ESS, EV'!P$4-'PV, ESS, EV'!P$2)*'PV, ESS, EV'!$B4</f>
        <v>4.4484280900038806</v>
      </c>
      <c r="K3" s="1">
        <f>('PV, ESS, EV'!Q$4-'PV, ESS, EV'!Q$2)*'PV, ESS, EV'!$B4</f>
        <v>5.2792281210397007</v>
      </c>
      <c r="L3" s="1">
        <f>('PV, ESS, EV'!R$4-'PV, ESS, EV'!R$2)*'PV, ESS, EV'!$B4</f>
        <v>5.3295505082115628</v>
      </c>
      <c r="M3" s="1">
        <f>('PV, ESS, EV'!S$4-'PV, ESS, EV'!S$2)*'PV, ESS, EV'!$B4</f>
        <v>5.2303460675029108</v>
      </c>
      <c r="N3" s="1">
        <f>('PV, ESS, EV'!T$4-'PV, ESS, EV'!T$2)*'PV, ESS, EV'!$B4</f>
        <v>4.8100000206905484</v>
      </c>
      <c r="O3" s="1">
        <f>('PV, ESS, EV'!U$4-'PV, ESS, EV'!U$2)*'PV, ESS, EV'!$B4</f>
        <v>4.5754743747575342</v>
      </c>
      <c r="P3" s="1">
        <f>('PV, ESS, EV'!V$4-'PV, ESS, EV'!V$2)*'PV, ESS, EV'!$B4</f>
        <v>4.421183993275573</v>
      </c>
      <c r="Q3" s="1">
        <f>('PV, ESS, EV'!W$4-'PV, ESS, EV'!W$2)*'PV, ESS, EV'!$B4</f>
        <v>4.1740638432691073</v>
      </c>
      <c r="R3" s="1">
        <f>('PV, ESS, EV'!X$4-'PV, ESS, EV'!X$2)*'PV, ESS, EV'!$B4</f>
        <v>3.9871234191128937</v>
      </c>
      <c r="S3" s="1">
        <f>('PV, ESS, EV'!Y$4-'PV, ESS, EV'!Y$2)*'PV, ESS, EV'!$B4</f>
        <v>3.8532134928229675</v>
      </c>
      <c r="T3" s="1">
        <f>('PV, ESS, EV'!Z$4-'PV, ESS, EV'!Z$2)*'PV, ESS, EV'!$B4</f>
        <v>2.7215098719772408</v>
      </c>
      <c r="U3" s="1">
        <f>('PV, ESS, EV'!AA$4-'PV, ESS, EV'!AA$2)*'PV, ESS, EV'!$B4</f>
        <v>2.7665219811198765</v>
      </c>
      <c r="V3" s="1">
        <f>('PV, ESS, EV'!AB$4-'PV, ESS, EV'!AB$2)*'PV, ESS, EV'!$B4</f>
        <v>2.9316437424026907</v>
      </c>
      <c r="W3" s="1">
        <f>('PV, ESS, EV'!AC$4-'PV, ESS, EV'!AC$2)*'PV, ESS, EV'!$B4</f>
        <v>3.1761060959524121</v>
      </c>
      <c r="X3" s="1">
        <f>('PV, ESS, EV'!AD$4-'PV, ESS, EV'!AD$2)*'PV, ESS, EV'!$B4</f>
        <v>1.1357967903788957</v>
      </c>
      <c r="Y3" s="1">
        <f>('PV, ESS, EV'!AE$4-'PV, ESS, EV'!AE$2)*'PV, ESS, EV'!$B4</f>
        <v>1.3219031320315535</v>
      </c>
    </row>
    <row r="4" spans="1:25" x14ac:dyDescent="0.25">
      <c r="A4">
        <v>3</v>
      </c>
      <c r="B4" s="1">
        <f>('PV, ESS, EV'!H$4-'PV, ESS, EV'!H$2)*'PV, ESS, EV'!$B5</f>
        <v>2.1599413422992368</v>
      </c>
      <c r="C4" s="1">
        <f>('PV, ESS, EV'!I$4-'PV, ESS, EV'!I$2)*'PV, ESS, EV'!$B5</f>
        <v>2.6825630285788185</v>
      </c>
      <c r="D4" s="1">
        <f>('PV, ESS, EV'!J$4-'PV, ESS, EV'!J$2)*'PV, ESS, EV'!$B5</f>
        <v>3.4994675287727923</v>
      </c>
      <c r="E4" s="1">
        <f>('PV, ESS, EV'!K$4-'PV, ESS, EV'!K$2)*'PV, ESS, EV'!$B5</f>
        <v>4.1767840036208463</v>
      </c>
      <c r="F4" s="1">
        <f>('PV, ESS, EV'!L$4-'PV, ESS, EV'!L$2)*'PV, ESS, EV'!$B5</f>
        <v>4.768525410578043</v>
      </c>
      <c r="G4" s="1">
        <f>('PV, ESS, EV'!M$4-'PV, ESS, EV'!M$2)*'PV, ESS, EV'!$B5</f>
        <v>5.0886078365446794</v>
      </c>
      <c r="H4" s="1">
        <f>('PV, ESS, EV'!N$4-'PV, ESS, EV'!N$2)*'PV, ESS, EV'!$B5</f>
        <v>4.8225555153239377</v>
      </c>
      <c r="I4" s="1">
        <f>('PV, ESS, EV'!O$4-'PV, ESS, EV'!O$2)*'PV, ESS, EV'!$B5</f>
        <v>7.1095986292512627</v>
      </c>
      <c r="J4" s="1">
        <f>('PV, ESS, EV'!P$4-'PV, ESS, EV'!P$2)*'PV, ESS, EV'!$B5</f>
        <v>6.331704215698954</v>
      </c>
      <c r="K4" s="1">
        <f>('PV, ESS, EV'!Q$4-'PV, ESS, EV'!Q$2)*'PV, ESS, EV'!$B5</f>
        <v>7.5142298073192819</v>
      </c>
      <c r="L4" s="1">
        <f>('PV, ESS, EV'!R$4-'PV, ESS, EV'!R$2)*'PV, ESS, EV'!$B5</f>
        <v>7.5858565627828805</v>
      </c>
      <c r="M4" s="1">
        <f>('PV, ESS, EV'!S$4-'PV, ESS, EV'!S$2)*'PV, ESS, EV'!$B5</f>
        <v>7.444653161774216</v>
      </c>
      <c r="N4" s="1">
        <f>('PV, ESS, EV'!T$4-'PV, ESS, EV'!T$2)*'PV, ESS, EV'!$B5</f>
        <v>6.8463503944135535</v>
      </c>
      <c r="O4" s="1">
        <f>('PV, ESS, EV'!U$4-'PV, ESS, EV'!U$2)*'PV, ESS, EV'!$B5</f>
        <v>6.5125365188154678</v>
      </c>
      <c r="P4" s="1">
        <f>('PV, ESS, EV'!V$4-'PV, ESS, EV'!V$2)*'PV, ESS, EV'!$B5</f>
        <v>6.2929261218155963</v>
      </c>
      <c r="Q4" s="1">
        <f>('PV, ESS, EV'!W$4-'PV, ESS, EV'!W$2)*'PV, ESS, EV'!$B5</f>
        <v>5.9411857623173425</v>
      </c>
      <c r="R4" s="1">
        <f>('PV, ESS, EV'!X$4-'PV, ESS, EV'!X$2)*'PV, ESS, EV'!$B5</f>
        <v>5.6751026768395203</v>
      </c>
      <c r="S4" s="1">
        <f>('PV, ESS, EV'!Y$4-'PV, ESS, EV'!Y$2)*'PV, ESS, EV'!$B5</f>
        <v>5.4845009569377998</v>
      </c>
      <c r="T4" s="1">
        <f>('PV, ESS, EV'!Z$4-'PV, ESS, EV'!Z$2)*'PV, ESS, EV'!$B5</f>
        <v>3.8736819345661457</v>
      </c>
      <c r="U4" s="1">
        <f>('PV, ESS, EV'!AA$4-'PV, ESS, EV'!AA$2)*'PV, ESS, EV'!$B5</f>
        <v>3.9377502650976339</v>
      </c>
      <c r="V4" s="1">
        <f>('PV, ESS, EV'!AB$4-'PV, ESS, EV'!AB$2)*'PV, ESS, EV'!$B5</f>
        <v>4.1727775895512744</v>
      </c>
      <c r="W4" s="1">
        <f>('PV, ESS, EV'!AC$4-'PV, ESS, EV'!AC$2)*'PV, ESS, EV'!$B5</f>
        <v>4.5207349540928492</v>
      </c>
      <c r="X4" s="1">
        <f>('PV, ESS, EV'!AD$4-'PV, ESS, EV'!AD$2)*'PV, ESS, EV'!$B5</f>
        <v>1.6166450665976984</v>
      </c>
      <c r="Y4" s="1">
        <f>('PV, ESS, EV'!AE$4-'PV, ESS, EV'!AE$2)*'PV, ESS, EV'!$B5</f>
        <v>1.8815409543514809</v>
      </c>
    </row>
    <row r="5" spans="1:25" x14ac:dyDescent="0.25">
      <c r="A5">
        <v>4</v>
      </c>
      <c r="B5" s="1">
        <f>('PV, ESS, EV'!H$4-'PV, ESS, EV'!H$2)*'PV, ESS, EV'!$B6</f>
        <v>3.1457607241691448</v>
      </c>
      <c r="C5" s="1">
        <f>('PV, ESS, EV'!I$4-'PV, ESS, EV'!I$2)*'PV, ESS, EV'!$B6</f>
        <v>3.9069123082891508</v>
      </c>
      <c r="D5" s="1">
        <f>('PV, ESS, EV'!J$4-'PV, ESS, EV'!J$2)*'PV, ESS, EV'!$B6</f>
        <v>5.0966604008793492</v>
      </c>
      <c r="E5" s="1">
        <f>('PV, ESS, EV'!K$4-'PV, ESS, EV'!K$2)*'PV, ESS, EV'!$B6</f>
        <v>6.0831110616836934</v>
      </c>
      <c r="F5" s="1">
        <f>('PV, ESS, EV'!L$4-'PV, ESS, EV'!L$2)*'PV, ESS, EV'!$B6</f>
        <v>6.9449293159187899</v>
      </c>
      <c r="G5" s="1">
        <f>('PV, ESS, EV'!M$4-'PV, ESS, EV'!M$2)*'PV, ESS, EV'!$B6</f>
        <v>7.4111006439932767</v>
      </c>
      <c r="H5" s="1">
        <f>('PV, ESS, EV'!N$4-'PV, ESS, EV'!N$2)*'PV, ESS, EV'!$B6</f>
        <v>7.0236193146256323</v>
      </c>
      <c r="I5" s="1">
        <f>('PV, ESS, EV'!O$4-'PV, ESS, EV'!O$2)*'PV, ESS, EV'!$B6</f>
        <v>10.354492362601839</v>
      </c>
      <c r="J5" s="1">
        <f>('PV, ESS, EV'!P$4-'PV, ESS, EV'!P$2)*'PV, ESS, EV'!$B6</f>
        <v>9.2215589603000154</v>
      </c>
      <c r="K5" s="1">
        <f>('PV, ESS, EV'!Q$4-'PV, ESS, EV'!Q$2)*'PV, ESS, EV'!$B6</f>
        <v>10.943801360403466</v>
      </c>
      <c r="L5" s="1">
        <f>('PV, ESS, EV'!R$4-'PV, ESS, EV'!R$2)*'PV, ESS, EV'!$B6</f>
        <v>11.048119301694042</v>
      </c>
      <c r="M5" s="1">
        <f>('PV, ESS, EV'!S$4-'PV, ESS, EV'!S$2)*'PV, ESS, EV'!$B6</f>
        <v>10.842469220225011</v>
      </c>
      <c r="N5" s="1">
        <f>('PV, ESS, EV'!T$4-'PV, ESS, EV'!T$2)*'PV, ESS, EV'!$B6</f>
        <v>9.9710949334023038</v>
      </c>
      <c r="O5" s="1">
        <f>('PV, ESS, EV'!U$4-'PV, ESS, EV'!U$2)*'PV, ESS, EV'!$B6</f>
        <v>9.4849249812491934</v>
      </c>
      <c r="P5" s="1">
        <f>('PV, ESS, EV'!V$4-'PV, ESS, EV'!V$2)*'PV, ESS, EV'!$B6</f>
        <v>9.1650821466442522</v>
      </c>
      <c r="Q5" s="1">
        <f>('PV, ESS, EV'!W$4-'PV, ESS, EV'!W$2)*'PV, ESS, EV'!$B6</f>
        <v>8.652803879477565</v>
      </c>
      <c r="R5" s="1">
        <f>('PV, ESS, EV'!X$4-'PV, ESS, EV'!X$2)*'PV, ESS, EV'!$B6</f>
        <v>8.265277744730378</v>
      </c>
      <c r="S5" s="1">
        <f>('PV, ESS, EV'!Y$4-'PV, ESS, EV'!Y$2)*'PV, ESS, EV'!$B6</f>
        <v>7.9876834449760779</v>
      </c>
      <c r="T5" s="1">
        <f>('PV, ESS, EV'!Z$4-'PV, ESS, EV'!Z$2)*'PV, ESS, EV'!$B6</f>
        <v>5.6416700995732585</v>
      </c>
      <c r="U5" s="1">
        <f>('PV, ESS, EV'!AA$4-'PV, ESS, EV'!AA$2)*'PV, ESS, EV'!$B6</f>
        <v>5.7349798732704</v>
      </c>
      <c r="V5" s="1">
        <f>('PV, ESS, EV'!AB$4-'PV, ESS, EV'!AB$2)*'PV, ESS, EV'!$B6</f>
        <v>6.0772760791413436</v>
      </c>
      <c r="W5" s="1">
        <f>('PV, ESS, EV'!AC$4-'PV, ESS, EV'!AC$2)*'PV, ESS, EV'!$B6</f>
        <v>6.584044753653175</v>
      </c>
      <c r="X5" s="1">
        <f>('PV, ESS, EV'!AD$4-'PV, ESS, EV'!AD$2)*'PV, ESS, EV'!$B6</f>
        <v>2.3544984559679296</v>
      </c>
      <c r="Y5" s="1">
        <f>('PV, ESS, EV'!AE$4-'PV, ESS, EV'!AE$2)*'PV, ESS, EV'!$B6</f>
        <v>2.7402955437734389</v>
      </c>
    </row>
    <row r="6" spans="1:25" x14ac:dyDescent="0.25">
      <c r="A6">
        <v>5</v>
      </c>
      <c r="B6" s="1">
        <f>('PV, ESS, EV'!H$4-'PV, ESS, EV'!H$2)*'PV, ESS, EV'!$B7</f>
        <v>0.74213369196948131</v>
      </c>
      <c r="C6" s="1">
        <f>('PV, ESS, EV'!I$4-'PV, ESS, EV'!I$2)*'PV, ESS, EV'!$B7</f>
        <v>0.92170114315272222</v>
      </c>
      <c r="D6" s="1">
        <f>('PV, ESS, EV'!J$4-'PV, ESS, EV'!J$2)*'PV, ESS, EV'!$B7</f>
        <v>1.2023811509116773</v>
      </c>
      <c r="E6" s="1">
        <f>('PV, ESS, EV'!K$4-'PV, ESS, EV'!K$2)*'PV, ESS, EV'!$B7</f>
        <v>1.4351001448338292</v>
      </c>
      <c r="F6" s="1">
        <f>('PV, ESS, EV'!L$4-'PV, ESS, EV'!L$2)*'PV, ESS, EV'!$B7</f>
        <v>1.6384164231216864</v>
      </c>
      <c r="G6" s="1">
        <f>('PV, ESS, EV'!M$4-'PV, ESS, EV'!M$2)*'PV, ESS, EV'!$B7</f>
        <v>1.7483934617871462</v>
      </c>
      <c r="H6" s="1">
        <f>('PV, ESS, EV'!N$4-'PV, ESS, EV'!N$2)*'PV, ESS, EV'!$B7</f>
        <v>1.6569806129574554</v>
      </c>
      <c r="I6" s="1">
        <f>('PV, ESS, EV'!O$4-'PV, ESS, EV'!O$2)*'PV, ESS, EV'!$B7</f>
        <v>2.4427851700504335</v>
      </c>
      <c r="J6" s="1">
        <f>('PV, ESS, EV'!P$4-'PV, ESS, EV'!P$2)*'PV, ESS, EV'!$B7</f>
        <v>2.1755086279581022</v>
      </c>
      <c r="K6" s="1">
        <f>('PV, ESS, EV'!Q$4-'PV, ESS, EV'!Q$2)*'PV, ESS, EV'!$B7</f>
        <v>2.5818122927712404</v>
      </c>
      <c r="L6" s="1">
        <f>('PV, ESS, EV'!R$4-'PV, ESS, EV'!R$2)*'PV, ESS, EV'!$B7</f>
        <v>2.6064225113151434</v>
      </c>
      <c r="M6" s="1">
        <f>('PV, ESS, EV'!S$4-'PV, ESS, EV'!S$2)*'PV, ESS, EV'!$B7</f>
        <v>2.5579064709685766</v>
      </c>
      <c r="N6" s="1">
        <f>('PV, ESS, EV'!T$4-'PV, ESS, EV'!T$2)*'PV, ESS, EV'!$B7</f>
        <v>2.3523357765420929</v>
      </c>
      <c r="O6" s="1">
        <f>('PV, ESS, EV'!U$4-'PV, ESS, EV'!U$2)*'PV, ESS, EV'!$B7</f>
        <v>2.2376407526186477</v>
      </c>
      <c r="P6" s="1">
        <f>('PV, ESS, EV'!V$4-'PV, ESS, EV'!V$2)*'PV, ESS, EV'!$B7</f>
        <v>2.1621848726238202</v>
      </c>
      <c r="Q6" s="1">
        <f>('PV, ESS, EV'!W$4-'PV, ESS, EV'!W$2)*'PV, ESS, EV'!$B7</f>
        <v>2.0413304926936506</v>
      </c>
      <c r="R6" s="1">
        <f>('PV, ESS, EV'!X$4-'PV, ESS, EV'!X$2)*'PV, ESS, EV'!$B7</f>
        <v>1.949907073580758</v>
      </c>
      <c r="S6" s="1">
        <f>('PV, ESS, EV'!Y$4-'PV, ESS, EV'!Y$2)*'PV, ESS, EV'!$B7</f>
        <v>1.884418277511962</v>
      </c>
      <c r="T6" s="1">
        <f>('PV, ESS, EV'!Z$4-'PV, ESS, EV'!Z$2)*'PV, ESS, EV'!$B7</f>
        <v>1.3309573826458039</v>
      </c>
      <c r="U6" s="1">
        <f>('PV, ESS, EV'!AA$4-'PV, ESS, EV'!AA$2)*'PV, ESS, EV'!$B7</f>
        <v>1.3529706039053409</v>
      </c>
      <c r="V6" s="1">
        <f>('PV, ESS, EV'!AB$4-'PV, ESS, EV'!AB$2)*'PV, ESS, EV'!$B7</f>
        <v>1.4337235820509506</v>
      </c>
      <c r="W6" s="1">
        <f>('PV, ESS, EV'!AC$4-'PV, ESS, EV'!AC$2)*'PV, ESS, EV'!$B7</f>
        <v>1.5532781637139532</v>
      </c>
      <c r="X6" s="1">
        <f>('PV, ESS, EV'!AD$4-'PV, ESS, EV'!AD$2)*'PV, ESS, EV'!$B7</f>
        <v>0.55546266390792709</v>
      </c>
      <c r="Y6" s="1">
        <f>('PV, ESS, EV'!AE$4-'PV, ESS, EV'!AE$2)*'PV, ESS, EV'!$B7</f>
        <v>0.64647817405922681</v>
      </c>
    </row>
    <row r="7" spans="1:25" x14ac:dyDescent="0.25">
      <c r="A7">
        <v>7</v>
      </c>
      <c r="B7" s="1">
        <f>('PV, ESS, EV'!H$4-'PV, ESS, EV'!H$2)*'PV, ESS, EV'!$B8</f>
        <v>0</v>
      </c>
      <c r="C7" s="1">
        <f>('PV, ESS, EV'!I$4-'PV, ESS, EV'!I$2)*'PV, ESS, EV'!$B8</f>
        <v>0</v>
      </c>
      <c r="D7" s="1">
        <f>('PV, ESS, EV'!J$4-'PV, ESS, EV'!J$2)*'PV, ESS, EV'!$B8</f>
        <v>0</v>
      </c>
      <c r="E7" s="1">
        <f>('PV, ESS, EV'!K$4-'PV, ESS, EV'!K$2)*'PV, ESS, EV'!$B8</f>
        <v>0</v>
      </c>
      <c r="F7" s="1">
        <f>('PV, ESS, EV'!L$4-'PV, ESS, EV'!L$2)*'PV, ESS, EV'!$B8</f>
        <v>0</v>
      </c>
      <c r="G7" s="1">
        <f>('PV, ESS, EV'!M$4-'PV, ESS, EV'!M$2)*'PV, ESS, EV'!$B8</f>
        <v>0</v>
      </c>
      <c r="H7" s="1">
        <f>('PV, ESS, EV'!N$4-'PV, ESS, EV'!N$2)*'PV, ESS, EV'!$B8</f>
        <v>0</v>
      </c>
      <c r="I7" s="1">
        <f>('PV, ESS, EV'!O$4-'PV, ESS, EV'!O$2)*'PV, ESS, EV'!$B8</f>
        <v>0</v>
      </c>
      <c r="J7" s="1">
        <f>('PV, ESS, EV'!P$4-'PV, ESS, EV'!P$2)*'PV, ESS, EV'!$B8</f>
        <v>0</v>
      </c>
      <c r="K7" s="1">
        <f>('PV, ESS, EV'!Q$4-'PV, ESS, EV'!Q$2)*'PV, ESS, EV'!$B8</f>
        <v>0</v>
      </c>
      <c r="L7" s="1">
        <f>('PV, ESS, EV'!R$4-'PV, ESS, EV'!R$2)*'PV, ESS, EV'!$B8</f>
        <v>0</v>
      </c>
      <c r="M7" s="1">
        <f>('PV, ESS, EV'!S$4-'PV, ESS, EV'!S$2)*'PV, ESS, EV'!$B8</f>
        <v>0</v>
      </c>
      <c r="N7" s="1">
        <f>('PV, ESS, EV'!T$4-'PV, ESS, EV'!T$2)*'PV, ESS, EV'!$B8</f>
        <v>0</v>
      </c>
      <c r="O7" s="1">
        <f>('PV, ESS, EV'!U$4-'PV, ESS, EV'!U$2)*'PV, ESS, EV'!$B8</f>
        <v>0</v>
      </c>
      <c r="P7" s="1">
        <f>('PV, ESS, EV'!V$4-'PV, ESS, EV'!V$2)*'PV, ESS, EV'!$B8</f>
        <v>0</v>
      </c>
      <c r="Q7" s="1">
        <f>('PV, ESS, EV'!W$4-'PV, ESS, EV'!W$2)*'PV, ESS, EV'!$B8</f>
        <v>0</v>
      </c>
      <c r="R7" s="1">
        <f>('PV, ESS, EV'!X$4-'PV, ESS, EV'!X$2)*'PV, ESS, EV'!$B8</f>
        <v>0</v>
      </c>
      <c r="S7" s="1">
        <f>('PV, ESS, EV'!Y$4-'PV, ESS, EV'!Y$2)*'PV, ESS, EV'!$B8</f>
        <v>0</v>
      </c>
      <c r="T7" s="1">
        <f>('PV, ESS, EV'!Z$4-'PV, ESS, EV'!Z$2)*'PV, ESS, EV'!$B8</f>
        <v>0</v>
      </c>
      <c r="U7" s="1">
        <f>('PV, ESS, EV'!AA$4-'PV, ESS, EV'!AA$2)*'PV, ESS, EV'!$B8</f>
        <v>0</v>
      </c>
      <c r="V7" s="1">
        <f>('PV, ESS, EV'!AB$4-'PV, ESS, EV'!AB$2)*'PV, ESS, EV'!$B8</f>
        <v>0</v>
      </c>
      <c r="W7" s="1">
        <f>('PV, ESS, EV'!AC$4-'PV, ESS, EV'!AC$2)*'PV, ESS, EV'!$B8</f>
        <v>0</v>
      </c>
      <c r="X7" s="1">
        <f>('PV, ESS, EV'!AD$4-'PV, ESS, EV'!AD$2)*'PV, ESS, EV'!$B8</f>
        <v>0</v>
      </c>
      <c r="Y7" s="1">
        <f>('PV, ESS, EV'!AE$4-'PV, ESS, EV'!AE$2)*'PV, ESS, EV'!$B8</f>
        <v>0</v>
      </c>
    </row>
    <row r="8" spans="1:25" x14ac:dyDescent="0.25">
      <c r="A8">
        <v>8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>
        <v>9</v>
      </c>
      <c r="B9" s="1">
        <f>('PV, ESS, EV'!H$4-'PV, ESS, EV'!H$2)*'PV, ESS, EV'!$B10</f>
        <v>4.1260417949049533</v>
      </c>
      <c r="C9" s="1">
        <f>('PV, ESS, EV'!I$4-'PV, ESS, EV'!I$2)*'PV, ESS, EV'!$B10</f>
        <v>5.1243832212595386</v>
      </c>
      <c r="D9" s="1">
        <f>('PV, ESS, EV'!J$4-'PV, ESS, EV'!J$2)*'PV, ESS, EV'!$B10</f>
        <v>6.6848802793223863</v>
      </c>
      <c r="E9" s="1">
        <f>('PV, ESS, EV'!K$4-'PV, ESS, EV'!K$2)*'PV, ESS, EV'!$B10</f>
        <v>7.9787284171731558</v>
      </c>
      <c r="F9" s="1">
        <f>('PV, ESS, EV'!L$4-'PV, ESS, EV'!L$2)*'PV, ESS, EV'!$B10</f>
        <v>9.1091062330272869</v>
      </c>
      <c r="G9" s="1">
        <f>('PV, ESS, EV'!M$4-'PV, ESS, EV'!M$2)*'PV, ESS, EV'!$B10</f>
        <v>9.7205457390404781</v>
      </c>
      <c r="H9" s="1">
        <f>('PV, ESS, EV'!N$4-'PV, ESS, EV'!N$2)*'PV, ESS, EV'!$B10</f>
        <v>9.2123175869649589</v>
      </c>
      <c r="I9" s="1">
        <f>('PV, ESS, EV'!O$4-'PV, ESS, EV'!O$2)*'PV, ESS, EV'!$B10</f>
        <v>13.581156355877413</v>
      </c>
      <c r="J9" s="1">
        <f>('PV, ESS, EV'!P$4-'PV, ESS, EV'!P$2)*'PV, ESS, EV'!$B10</f>
        <v>12.095178565886465</v>
      </c>
      <c r="K9" s="1">
        <f>('PV, ESS, EV'!Q$4-'PV, ESS, EV'!Q$2)*'PV, ESS, EV'!$B10</f>
        <v>14.354105657571449</v>
      </c>
      <c r="L9" s="1">
        <f>('PV, ESS, EV'!R$4-'PV, ESS, EV'!R$2)*'PV, ESS, EV'!$B10</f>
        <v>14.490931126341659</v>
      </c>
      <c r="M9" s="1">
        <f>('PV, ESS, EV'!S$4-'PV, ESS, EV'!S$2)*'PV, ESS, EV'!$B10</f>
        <v>14.221196424414849</v>
      </c>
      <c r="N9" s="1">
        <f>('PV, ESS, EV'!T$4-'PV, ESS, EV'!T$2)*'PV, ESS, EV'!$B10</f>
        <v>13.078284727789995</v>
      </c>
      <c r="O9" s="1">
        <f>('PV, ESS, EV'!U$4-'PV, ESS, EV'!U$2)*'PV, ESS, EV'!$B10</f>
        <v>12.440614632096214</v>
      </c>
      <c r="P9" s="1">
        <f>('PV, ESS, EV'!V$4-'PV, ESS, EV'!V$2)*'PV, ESS, EV'!$B10</f>
        <v>12.021102463468255</v>
      </c>
      <c r="Q9" s="1">
        <f>('PV, ESS, EV'!W$4-'PV, ESS, EV'!W$2)*'PV, ESS, EV'!$B10</f>
        <v>11.349188186990821</v>
      </c>
      <c r="R9" s="1">
        <f>('PV, ESS, EV'!X$4-'PV, ESS, EV'!X$2)*'PV, ESS, EV'!$B10</f>
        <v>10.840901267296006</v>
      </c>
      <c r="S9" s="1">
        <f>('PV, ESS, EV'!Y$4-'PV, ESS, EV'!Y$2)*'PV, ESS, EV'!$B10</f>
        <v>10.47680311004785</v>
      </c>
      <c r="T9" s="1">
        <f>('PV, ESS, EV'!Z$4-'PV, ESS, EV'!Z$2)*'PV, ESS, EV'!$B10</f>
        <v>7.3997257467994331</v>
      </c>
      <c r="U9" s="1">
        <f>('PV, ESS, EV'!AA$4-'PV, ESS, EV'!AA$2)*'PV, ESS, EV'!$B10</f>
        <v>7.522112685891635</v>
      </c>
      <c r="V9" s="1">
        <f>('PV, ESS, EV'!AB$4-'PV, ESS, EV'!AB$2)*'PV, ESS, EV'!$B10</f>
        <v>7.9710751390146148</v>
      </c>
      <c r="W9" s="1">
        <f>('PV, ESS, EV'!AC$4-'PV, ESS, EV'!AC$2)*'PV, ESS, EV'!$B10</f>
        <v>8.6357629251260839</v>
      </c>
      <c r="X9" s="1">
        <f>('PV, ESS, EV'!AD$4-'PV, ESS, EV'!AD$2)*'PV, ESS, EV'!$B10</f>
        <v>3.0882066015776548</v>
      </c>
      <c r="Y9" s="1">
        <f>('PV, ESS, EV'!AE$4-'PV, ESS, EV'!AE$2)*'PV, ESS, EV'!$B10</f>
        <v>3.5942256692098806</v>
      </c>
    </row>
    <row r="10" spans="1:25" x14ac:dyDescent="0.25">
      <c r="A10">
        <v>10</v>
      </c>
      <c r="B10" s="1">
        <f>('PV, ESS, EV'!H$4-'PV, ESS, EV'!H$2)*'PV, ESS, EV'!$B11</f>
        <v>1.9217939635329111</v>
      </c>
      <c r="C10" s="1">
        <f>('PV, ESS, EV'!I$4-'PV, ESS, EV'!I$2)*'PV, ESS, EV'!$B11</f>
        <v>2.3867932587611542</v>
      </c>
      <c r="D10" s="1">
        <f>('PV, ESS, EV'!J$4-'PV, ESS, EV'!J$2)*'PV, ESS, EV'!$B11</f>
        <v>3.1136288012414339</v>
      </c>
      <c r="E10" s="1">
        <f>('PV, ESS, EV'!K$4-'PV, ESS, EV'!K$2)*'PV, ESS, EV'!$B11</f>
        <v>3.7162667929652149</v>
      </c>
      <c r="F10" s="1">
        <f>('PV, ESS, EV'!L$4-'PV, ESS, EV'!L$2)*'PV, ESS, EV'!$B11</f>
        <v>4.2427649165912333</v>
      </c>
      <c r="G10" s="1">
        <f>('PV, ESS, EV'!M$4-'PV, ESS, EV'!M$2)*'PV, ESS, EV'!$B11</f>
        <v>4.5275562032846253</v>
      </c>
      <c r="H10" s="1">
        <f>('PV, ESS, EV'!N$4-'PV, ESS, EV'!N$2)*'PV, ESS, EV'!$B11</f>
        <v>4.2908378559420681</v>
      </c>
      <c r="I10" s="1">
        <f>('PV, ESS, EV'!O$4-'PV, ESS, EV'!O$2)*'PV, ESS, EV'!$B11</f>
        <v>6.3257198060261244</v>
      </c>
      <c r="J10" s="1">
        <f>('PV, ESS, EV'!P$4-'PV, ESS, EV'!P$2)*'PV, ESS, EV'!$B11</f>
        <v>5.6335932380706089</v>
      </c>
      <c r="K10" s="1">
        <f>('PV, ESS, EV'!Q$4-'PV, ESS, EV'!Q$2)*'PV, ESS, EV'!$B11</f>
        <v>6.6857378029225414</v>
      </c>
      <c r="L10" s="1">
        <f>('PV, ESS, EV'!R$4-'PV, ESS, EV'!R$2)*'PV, ESS, EV'!$B11</f>
        <v>6.7494672494504107</v>
      </c>
      <c r="M10" s="1">
        <f>('PV, ESS, EV'!S$4-'PV, ESS, EV'!S$2)*'PV, ESS, EV'!$B11</f>
        <v>6.6238324285529577</v>
      </c>
      <c r="N10" s="1">
        <f>('PV, ESS, EV'!T$4-'PV, ESS, EV'!T$2)*'PV, ESS, EV'!$B11</f>
        <v>6.0914963765679575</v>
      </c>
      <c r="O10" s="1">
        <f>('PV, ESS, EV'!U$4-'PV, ESS, EV'!U$2)*'PV, ESS, EV'!$B11</f>
        <v>5.7944876205870965</v>
      </c>
      <c r="P10" s="1">
        <f>('PV, ESS, EV'!V$4-'PV, ESS, EV'!V$2)*'PV, ESS, EV'!$B11</f>
        <v>5.5990906776154157</v>
      </c>
      <c r="Q10" s="1">
        <f>('PV, ESS, EV'!W$4-'PV, ESS, EV'!W$2)*'PV, ESS, EV'!$B11</f>
        <v>5.2861319474977382</v>
      </c>
      <c r="R10" s="1">
        <f>('PV, ESS, EV'!X$4-'PV, ESS, EV'!X$2)*'PV, ESS, EV'!$B11</f>
        <v>5.0493862278546509</v>
      </c>
      <c r="S10" s="1">
        <f>('PV, ESS, EV'!Y$4-'PV, ESS, EV'!Y$2)*'PV, ESS, EV'!$B11</f>
        <v>4.8797995693779921</v>
      </c>
      <c r="T10" s="1">
        <f>('PV, ESS, EV'!Z$4-'PV, ESS, EV'!Z$2)*'PV, ESS, EV'!$B11</f>
        <v>3.4465836699857761</v>
      </c>
      <c r="U10" s="1">
        <f>('PV, ESS, EV'!AA$4-'PV, ESS, EV'!AA$2)*'PV, ESS, EV'!$B11</f>
        <v>3.5035880563817416</v>
      </c>
      <c r="V10" s="1">
        <f>('PV, ESS, EV'!AB$4-'PV, ESS, EV'!AB$2)*'PV, ESS, EV'!$B11</f>
        <v>3.7127021117289551</v>
      </c>
      <c r="W10" s="1">
        <f>('PV, ESS, EV'!AC$4-'PV, ESS, EV'!AC$2)*'PV, ESS, EV'!$B11</f>
        <v>4.0222949463338944</v>
      </c>
      <c r="X10" s="1">
        <f>('PV, ESS, EV'!AD$4-'PV, ESS, EV'!AD$2)*'PV, ESS, EV'!$B11</f>
        <v>1.438399584895901</v>
      </c>
      <c r="Y10" s="1">
        <f>('PV, ESS, EV'!AE$4-'PV, ESS, EV'!AE$2)*'PV, ESS, EV'!$B11</f>
        <v>1.6740890029742668</v>
      </c>
    </row>
    <row r="11" spans="1:25" x14ac:dyDescent="0.25">
      <c r="A11">
        <v>11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>
        <v>12</v>
      </c>
      <c r="B12" s="1">
        <f>('PV, ESS, EV'!H$4-'PV, ESS, EV'!H$2)*'PV, ESS, EV'!$B13</f>
        <v>11.076622268201215</v>
      </c>
      <c r="C12" s="1">
        <f>('PV, ESS, EV'!I$4-'PV, ESS, EV'!I$2)*'PV, ESS, EV'!$B13</f>
        <v>13.756733479891377</v>
      </c>
      <c r="D12" s="1">
        <f>('PV, ESS, EV'!J$4-'PV, ESS, EV'!J$2)*'PV, ESS, EV'!$B13</f>
        <v>17.945987327039962</v>
      </c>
      <c r="E12" s="1">
        <f>('PV, ESS, EV'!K$4-'PV, ESS, EV'!K$2)*'PV, ESS, EV'!$B13</f>
        <v>21.41940514677357</v>
      </c>
      <c r="F12" s="1">
        <f>('PV, ESS, EV'!L$4-'PV, ESS, EV'!L$2)*'PV, ESS, EV'!$B13</f>
        <v>24.453976464502784</v>
      </c>
      <c r="G12" s="1">
        <f>('PV, ESS, EV'!M$4-'PV, ESS, EV'!M$2)*'PV, ESS, EV'!$B13</f>
        <v>26.095424802793229</v>
      </c>
      <c r="H12" s="1">
        <f>('PV, ESS, EV'!N$4-'PV, ESS, EV'!N$2)*'PV, ESS, EV'!$B13</f>
        <v>24.731053924738141</v>
      </c>
      <c r="I12" s="1">
        <f>('PV, ESS, EV'!O$4-'PV, ESS, EV'!O$2)*'PV, ESS, EV'!$B13</f>
        <v>36.459480150006478</v>
      </c>
      <c r="J12" s="1">
        <f>('PV, ESS, EV'!P$4-'PV, ESS, EV'!P$2)*'PV, ESS, EV'!$B13</f>
        <v>32.470278029225405</v>
      </c>
      <c r="K12" s="1">
        <f>('PV, ESS, EV'!Q$4-'PV, ESS, EV'!Q$2)*'PV, ESS, EV'!$B13</f>
        <v>38.534511832406572</v>
      </c>
      <c r="L12" s="1">
        <f>('PV, ESS, EV'!R$4-'PV, ESS, EV'!R$2)*'PV, ESS, EV'!$B13</f>
        <v>38.901828527091695</v>
      </c>
      <c r="M12" s="1">
        <f>('PV, ESS, EV'!S$4-'PV, ESS, EV'!S$2)*'PV, ESS, EV'!$B13</f>
        <v>38.177708521919058</v>
      </c>
      <c r="N12" s="1">
        <f>('PV, ESS, EV'!T$4-'PV, ESS, EV'!T$2)*'PV, ESS, EV'!$B13</f>
        <v>35.109489202120791</v>
      </c>
      <c r="O12" s="1">
        <f>('PV, ESS, EV'!U$4-'PV, ESS, EV'!U$2)*'PV, ESS, EV'!$B13</f>
        <v>33.397623173412654</v>
      </c>
      <c r="P12" s="1">
        <f>('PV, ESS, EV'!V$4-'PV, ESS, EV'!V$2)*'PV, ESS, EV'!$B13</f>
        <v>32.271416009310748</v>
      </c>
      <c r="Q12" s="1">
        <f>('PV, ESS, EV'!W$4-'PV, ESS, EV'!W$2)*'PV, ESS, EV'!$B13</f>
        <v>30.467619293935087</v>
      </c>
      <c r="R12" s="1">
        <f>('PV, ESS, EV'!X$4-'PV, ESS, EV'!X$2)*'PV, ESS, EV'!$B13</f>
        <v>29.103090650459077</v>
      </c>
      <c r="S12" s="1">
        <f>('PV, ESS, EV'!Y$4-'PV, ESS, EV'!Y$2)*'PV, ESS, EV'!$B13</f>
        <v>28.125645933014358</v>
      </c>
      <c r="T12" s="1">
        <f>('PV, ESS, EV'!Z$4-'PV, ESS, EV'!Z$2)*'PV, ESS, EV'!$B13</f>
        <v>19.865035561877672</v>
      </c>
      <c r="U12" s="1">
        <f>('PV, ESS, EV'!AA$4-'PV, ESS, EV'!AA$2)*'PV, ESS, EV'!$B13</f>
        <v>20.19359110306479</v>
      </c>
      <c r="V12" s="1">
        <f>('PV, ESS, EV'!AB$4-'PV, ESS, EV'!AB$2)*'PV, ESS, EV'!$B13</f>
        <v>21.398859433596282</v>
      </c>
      <c r="W12" s="1">
        <f>('PV, ESS, EV'!AC$4-'PV, ESS, EV'!AC$2)*'PV, ESS, EV'!$B13</f>
        <v>23.183256174835126</v>
      </c>
      <c r="X12" s="1">
        <f>('PV, ESS, EV'!AD$4-'PV, ESS, EV'!AD$2)*'PV, ESS, EV'!$B13</f>
        <v>8.2904875210138371</v>
      </c>
      <c r="Y12" s="1">
        <f>('PV, ESS, EV'!AE$4-'PV, ESS, EV'!AE$2)*'PV, ESS, EV'!$B13</f>
        <v>9.6489279710332365</v>
      </c>
    </row>
    <row r="13" spans="1:25" x14ac:dyDescent="0.25">
      <c r="A13">
        <v>13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>
        <v>14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>
        <v>15</v>
      </c>
      <c r="B15" s="1">
        <f>('PV, ESS, EV'!H$4-'PV, ESS, EV'!H$2)*'PV, ESS, EV'!$B16</f>
        <v>0.41537333505754553</v>
      </c>
      <c r="C15" s="1">
        <f>('PV, ESS, EV'!I$4-'PV, ESS, EV'!I$2)*'PV, ESS, EV'!$B16</f>
        <v>0.51587750549592659</v>
      </c>
      <c r="D15" s="1">
        <f>('PV, ESS, EV'!J$4-'PV, ESS, EV'!J$2)*'PV, ESS, EV'!$B16</f>
        <v>0.67297452476399855</v>
      </c>
      <c r="E15" s="1">
        <f>('PV, ESS, EV'!K$4-'PV, ESS, EV'!K$2)*'PV, ESS, EV'!$B16</f>
        <v>0.80322769300400887</v>
      </c>
      <c r="F15" s="1">
        <f>('PV, ESS, EV'!L$4-'PV, ESS, EV'!L$2)*'PV, ESS, EV'!$B16</f>
        <v>0.91702411741885437</v>
      </c>
      <c r="G15" s="1">
        <f>('PV, ESS, EV'!M$4-'PV, ESS, EV'!M$2)*'PV, ESS, EV'!$B16</f>
        <v>0.97857843010474599</v>
      </c>
      <c r="H15" s="1">
        <f>('PV, ESS, EV'!N$4-'PV, ESS, EV'!N$2)*'PV, ESS, EV'!$B16</f>
        <v>0.92741452217768028</v>
      </c>
      <c r="I15" s="1">
        <f>('PV, ESS, EV'!O$4-'PV, ESS, EV'!O$2)*'PV, ESS, EV'!$B16</f>
        <v>1.3672305056252427</v>
      </c>
      <c r="J15" s="1">
        <f>('PV, ESS, EV'!P$4-'PV, ESS, EV'!P$2)*'PV, ESS, EV'!$B16</f>
        <v>1.2176354260959528</v>
      </c>
      <c r="K15" s="1">
        <f>('PV, ESS, EV'!Q$4-'PV, ESS, EV'!Q$2)*'PV, ESS, EV'!$B16</f>
        <v>1.4450441937152465</v>
      </c>
      <c r="L15" s="1">
        <f>('PV, ESS, EV'!R$4-'PV, ESS, EV'!R$2)*'PV, ESS, EV'!$B16</f>
        <v>1.4588185697659386</v>
      </c>
      <c r="M15" s="1">
        <f>('PV, ESS, EV'!S$4-'PV, ESS, EV'!S$2)*'PV, ESS, EV'!$B16</f>
        <v>1.4316640695719647</v>
      </c>
      <c r="N15" s="1">
        <f>('PV, ESS, EV'!T$4-'PV, ESS, EV'!T$2)*'PV, ESS, EV'!$B16</f>
        <v>1.3166058450795295</v>
      </c>
      <c r="O15" s="1">
        <f>('PV, ESS, EV'!U$4-'PV, ESS, EV'!U$2)*'PV, ESS, EV'!$B16</f>
        <v>1.2524108690029745</v>
      </c>
      <c r="P15" s="1">
        <f>('PV, ESS, EV'!V$4-'PV, ESS, EV'!V$2)*'PV, ESS, EV'!$B16</f>
        <v>1.2101781003491532</v>
      </c>
      <c r="Q15" s="1">
        <f>('PV, ESS, EV'!W$4-'PV, ESS, EV'!W$2)*'PV, ESS, EV'!$B16</f>
        <v>1.1425357235225657</v>
      </c>
      <c r="R15" s="1">
        <f>('PV, ESS, EV'!X$4-'PV, ESS, EV'!X$2)*'PV, ESS, EV'!$B16</f>
        <v>1.0913658993922153</v>
      </c>
      <c r="S15" s="1">
        <f>('PV, ESS, EV'!Y$4-'PV, ESS, EV'!Y$2)*'PV, ESS, EV'!$B16</f>
        <v>1.0547117224880385</v>
      </c>
      <c r="T15" s="1">
        <f>('PV, ESS, EV'!Z$4-'PV, ESS, EV'!Z$2)*'PV, ESS, EV'!$B16</f>
        <v>0.74493883357041268</v>
      </c>
      <c r="U15" s="1">
        <f>('PV, ESS, EV'!AA$4-'PV, ESS, EV'!AA$2)*'PV, ESS, EV'!$B16</f>
        <v>0.75725966636492958</v>
      </c>
      <c r="V15" s="1">
        <f>('PV, ESS, EV'!AB$4-'PV, ESS, EV'!AB$2)*'PV, ESS, EV'!$B16</f>
        <v>0.80245722875986047</v>
      </c>
      <c r="W15" s="1">
        <f>('PV, ESS, EV'!AC$4-'PV, ESS, EV'!AC$2)*'PV, ESS, EV'!$B16</f>
        <v>0.86937210655631714</v>
      </c>
      <c r="X15" s="1">
        <f>('PV, ESS, EV'!AD$4-'PV, ESS, EV'!AD$2)*'PV, ESS, EV'!$B16</f>
        <v>0.31089328203801891</v>
      </c>
      <c r="Y15" s="1">
        <f>('PV, ESS, EV'!AE$4-'PV, ESS, EV'!AE$2)*'PV, ESS, EV'!$B16</f>
        <v>0.36183479891374637</v>
      </c>
    </row>
    <row r="16" spans="1:25" x14ac:dyDescent="0.25">
      <c r="A16">
        <v>16</v>
      </c>
      <c r="B16" s="1">
        <f>('PV, ESS, EV'!H$4-'PV, ESS, EV'!H$2)*'PV, ESS, EV'!$B17</f>
        <v>2.0325601862149232</v>
      </c>
      <c r="C16" s="1">
        <f>('PV, ESS, EV'!I$4-'PV, ESS, EV'!I$2)*'PV, ESS, EV'!$B17</f>
        <v>2.5243605935600679</v>
      </c>
      <c r="D16" s="1">
        <f>('PV, ESS, EV'!J$4-'PV, ESS, EV'!J$2)*'PV, ESS, EV'!$B17</f>
        <v>3.2930886745118335</v>
      </c>
      <c r="E16" s="1">
        <f>('PV, ESS, EV'!K$4-'PV, ESS, EV'!K$2)*'PV, ESS, EV'!$B17</f>
        <v>3.9304608444329507</v>
      </c>
      <c r="F16" s="1">
        <f>('PV, ESS, EV'!L$4-'PV, ESS, EV'!L$2)*'PV, ESS, EV'!$B17</f>
        <v>4.4873046812362611</v>
      </c>
      <c r="G16" s="1">
        <f>('PV, ESS, EV'!M$4-'PV, ESS, EV'!M$2)*'PV, ESS, EV'!$B17</f>
        <v>4.7885104513125576</v>
      </c>
      <c r="H16" s="1">
        <f>('PV, ESS, EV'!N$4-'PV, ESS, EV'!N$2)*'PV, ESS, EV'!$B17</f>
        <v>4.5381483951894497</v>
      </c>
      <c r="I16" s="1">
        <f>('PV, ESS, EV'!O$4-'PV, ESS, EV'!O$2)*'PV, ESS, EV'!$B17</f>
        <v>6.6903146075261892</v>
      </c>
      <c r="J16" s="1">
        <f>('PV, ESS, EV'!P$4-'PV, ESS, EV'!P$2)*'PV, ESS, EV'!$B17</f>
        <v>5.958296018362863</v>
      </c>
      <c r="K16" s="1">
        <f>('PV, ESS, EV'!Q$4-'PV, ESS, EV'!Q$2)*'PV, ESS, EV'!$B17</f>
        <v>7.0710829212466075</v>
      </c>
      <c r="L16" s="1">
        <f>('PV, ESS, EV'!R$4-'PV, ESS, EV'!R$2)*'PV, ESS, EV'!$B17</f>
        <v>7.138485534721327</v>
      </c>
      <c r="M16" s="1">
        <f>('PV, ESS, EV'!S$4-'PV, ESS, EV'!S$2)*'PV, ESS, EV'!$B17</f>
        <v>7.0056095137721481</v>
      </c>
      <c r="N16" s="1">
        <f>('PV, ESS, EV'!T$4-'PV, ESS, EV'!T$2)*'PV, ESS, EV'!$B17</f>
        <v>6.4425912685891662</v>
      </c>
      <c r="O16" s="1">
        <f>('PV, ESS, EV'!U$4-'PV, ESS, EV'!U$2)*'PV, ESS, EV'!$B17</f>
        <v>6.1284638523212234</v>
      </c>
      <c r="P16" s="1">
        <f>('PV, ESS, EV'!V$4-'PV, ESS, EV'!V$2)*'PV, ESS, EV'!$B17</f>
        <v>5.9218048377085237</v>
      </c>
      <c r="Q16" s="1">
        <f>('PV, ESS, EV'!W$4-'PV, ESS, EV'!W$2)*'PV, ESS, EV'!$B17</f>
        <v>5.5908081404370895</v>
      </c>
      <c r="R16" s="1">
        <f>('PV, ESS, EV'!X$4-'PV, ESS, EV'!X$2)*'PV, ESS, EV'!$B17</f>
        <v>5.3404171343592415</v>
      </c>
      <c r="S16" s="1">
        <f>('PV, ESS, EV'!Y$4-'PV, ESS, EV'!Y$2)*'PV, ESS, EV'!$B17</f>
        <v>5.1610560287081357</v>
      </c>
      <c r="T16" s="1">
        <f>('PV, ESS, EV'!Z$4-'PV, ESS, EV'!Z$2)*'PV, ESS, EV'!$B17</f>
        <v>3.645234025604553</v>
      </c>
      <c r="U16" s="1">
        <f>('PV, ESS, EV'!AA$4-'PV, ESS, EV'!AA$2)*'PV, ESS, EV'!$B17</f>
        <v>3.7055239674123897</v>
      </c>
      <c r="V16" s="1">
        <f>('PV, ESS, EV'!AB$4-'PV, ESS, EV'!AB$2)*'PV, ESS, EV'!$B17</f>
        <v>3.9266907060649183</v>
      </c>
      <c r="W16" s="1">
        <f>('PV, ESS, EV'!AC$4-'PV, ESS, EV'!AC$2)*'PV, ESS, EV'!$B17</f>
        <v>4.254127508082246</v>
      </c>
      <c r="X16" s="1">
        <f>('PV, ESS, EV'!AD$4-'PV, ESS, EV'!AD$2)*'PV, ESS, EV'!$B17</f>
        <v>1.5213044601060395</v>
      </c>
      <c r="Y16" s="1">
        <f>('PV, ESS, EV'!AE$4-'PV, ESS, EV'!AE$2)*'PV, ESS, EV'!$B17</f>
        <v>1.770578282684599</v>
      </c>
    </row>
    <row r="17" spans="1:25" x14ac:dyDescent="0.25">
      <c r="A17">
        <v>17</v>
      </c>
      <c r="B17" s="1">
        <f>('PV, ESS, EV'!H$4-'PV, ESS, EV'!H$2)*'PV, ESS, EV'!$B18</f>
        <v>0.54829280227596022</v>
      </c>
      <c r="C17" s="1">
        <f>('PV, ESS, EV'!I$4-'PV, ESS, EV'!I$2)*'PV, ESS, EV'!$B18</f>
        <v>0.68095830725462325</v>
      </c>
      <c r="D17" s="1">
        <f>('PV, ESS, EV'!J$4-'PV, ESS, EV'!J$2)*'PV, ESS, EV'!$B18</f>
        <v>0.88832637268847814</v>
      </c>
      <c r="E17" s="1">
        <f>('PV, ESS, EV'!K$4-'PV, ESS, EV'!K$2)*'PV, ESS, EV'!$B18</f>
        <v>1.0602605547652919</v>
      </c>
      <c r="F17" s="1">
        <f>('PV, ESS, EV'!L$4-'PV, ESS, EV'!L$2)*'PV, ESS, EV'!$B18</f>
        <v>1.2104718349928878</v>
      </c>
      <c r="G17" s="1">
        <f>('PV, ESS, EV'!M$4-'PV, ESS, EV'!M$2)*'PV, ESS, EV'!$B18</f>
        <v>1.2917235277382648</v>
      </c>
      <c r="H17" s="1">
        <f>('PV, ESS, EV'!N$4-'PV, ESS, EV'!N$2)*'PV, ESS, EV'!$B18</f>
        <v>1.2241871692745381</v>
      </c>
      <c r="I17" s="1">
        <f>('PV, ESS, EV'!O$4-'PV, ESS, EV'!O$2)*'PV, ESS, EV'!$B18</f>
        <v>1.8047442674253207</v>
      </c>
      <c r="J17" s="1">
        <f>('PV, ESS, EV'!P$4-'PV, ESS, EV'!P$2)*'PV, ESS, EV'!$B18</f>
        <v>1.6072787624466578</v>
      </c>
      <c r="K17" s="1">
        <f>('PV, ESS, EV'!Q$4-'PV, ESS, EV'!Q$2)*'PV, ESS, EV'!$B18</f>
        <v>1.9074583357041255</v>
      </c>
      <c r="L17" s="1">
        <f>('PV, ESS, EV'!R$4-'PV, ESS, EV'!R$2)*'PV, ESS, EV'!$B18</f>
        <v>1.9256405120910391</v>
      </c>
      <c r="M17" s="1">
        <f>('PV, ESS, EV'!S$4-'PV, ESS, EV'!S$2)*'PV, ESS, EV'!$B18</f>
        <v>1.8897965718349934</v>
      </c>
      <c r="N17" s="1">
        <f>('PV, ESS, EV'!T$4-'PV, ESS, EV'!T$2)*'PV, ESS, EV'!$B18</f>
        <v>1.7379197155049793</v>
      </c>
      <c r="O17" s="1">
        <f>('PV, ESS, EV'!U$4-'PV, ESS, EV'!U$2)*'PV, ESS, EV'!$B18</f>
        <v>1.6531823470839264</v>
      </c>
      <c r="P17" s="1">
        <f>('PV, ESS, EV'!V$4-'PV, ESS, EV'!V$2)*'PV, ESS, EV'!$B18</f>
        <v>1.5974350924608822</v>
      </c>
      <c r="Q17" s="1">
        <f>('PV, ESS, EV'!W$4-'PV, ESS, EV'!W$2)*'PV, ESS, EV'!$B18</f>
        <v>1.5081471550497869</v>
      </c>
      <c r="R17" s="1">
        <f>('PV, ESS, EV'!X$4-'PV, ESS, EV'!X$2)*'PV, ESS, EV'!$B18</f>
        <v>1.4406029871977244</v>
      </c>
      <c r="S17" s="1">
        <f>('PV, ESS, EV'!Y$4-'PV, ESS, EV'!Y$2)*'PV, ESS, EV'!$B18</f>
        <v>1.3922194736842108</v>
      </c>
      <c r="T17" s="1">
        <f>('PV, ESS, EV'!Z$4-'PV, ESS, EV'!Z$2)*'PV, ESS, EV'!$B18</f>
        <v>0.98331926031294481</v>
      </c>
      <c r="U17" s="1">
        <f>('PV, ESS, EV'!AA$4-'PV, ESS, EV'!AA$2)*'PV, ESS, EV'!$B18</f>
        <v>0.99958275960170717</v>
      </c>
      <c r="V17" s="1">
        <f>('PV, ESS, EV'!AB$4-'PV, ESS, EV'!AB$2)*'PV, ESS, EV'!$B18</f>
        <v>1.059243541963016</v>
      </c>
      <c r="W17" s="1">
        <f>('PV, ESS, EV'!AC$4-'PV, ESS, EV'!AC$2)*'PV, ESS, EV'!$B18</f>
        <v>1.1475711806543387</v>
      </c>
      <c r="X17" s="1">
        <f>('PV, ESS, EV'!AD$4-'PV, ESS, EV'!AD$2)*'PV, ESS, EV'!$B18</f>
        <v>0.41037913229018497</v>
      </c>
      <c r="Y17" s="1">
        <f>('PV, ESS, EV'!AE$4-'PV, ESS, EV'!AE$2)*'PV, ESS, EV'!$B18</f>
        <v>0.47762193456614521</v>
      </c>
    </row>
    <row r="18" spans="1:25" x14ac:dyDescent="0.25">
      <c r="A18">
        <v>18</v>
      </c>
      <c r="B18" s="1">
        <f>('PV, ESS, EV'!H$4-'PV, ESS, EV'!H$2)*'PV, ESS, EV'!$B19</f>
        <v>3.8768177938704254E-2</v>
      </c>
      <c r="C18" s="1">
        <f>('PV, ESS, EV'!I$4-'PV, ESS, EV'!I$2)*'PV, ESS, EV'!$B19</f>
        <v>4.8148567179619815E-2</v>
      </c>
      <c r="D18" s="1">
        <f>('PV, ESS, EV'!J$4-'PV, ESS, EV'!J$2)*'PV, ESS, EV'!$B19</f>
        <v>6.2810955644639857E-2</v>
      </c>
      <c r="E18" s="1">
        <f>('PV, ESS, EV'!K$4-'PV, ESS, EV'!K$2)*'PV, ESS, EV'!$B19</f>
        <v>7.4967918013707502E-2</v>
      </c>
      <c r="F18" s="1">
        <f>('PV, ESS, EV'!L$4-'PV, ESS, EV'!L$2)*'PV, ESS, EV'!$B19</f>
        <v>8.5588917625759736E-2</v>
      </c>
      <c r="G18" s="1">
        <f>('PV, ESS, EV'!M$4-'PV, ESS, EV'!M$2)*'PV, ESS, EV'!$B19</f>
        <v>9.1333986809776294E-2</v>
      </c>
      <c r="H18" s="1">
        <f>('PV, ESS, EV'!N$4-'PV, ESS, EV'!N$2)*'PV, ESS, EV'!$B19</f>
        <v>8.6558688736583497E-2</v>
      </c>
      <c r="I18" s="1">
        <f>('PV, ESS, EV'!O$4-'PV, ESS, EV'!O$2)*'PV, ESS, EV'!$B19</f>
        <v>0.12760818052502265</v>
      </c>
      <c r="J18" s="1">
        <f>('PV, ESS, EV'!P$4-'PV, ESS, EV'!P$2)*'PV, ESS, EV'!$B19</f>
        <v>0.11364597310228892</v>
      </c>
      <c r="K18" s="1">
        <f>('PV, ESS, EV'!Q$4-'PV, ESS, EV'!Q$2)*'PV, ESS, EV'!$B19</f>
        <v>0.13487079141342301</v>
      </c>
      <c r="L18" s="1">
        <f>('PV, ESS, EV'!R$4-'PV, ESS, EV'!R$2)*'PV, ESS, EV'!$B19</f>
        <v>0.13615639984482095</v>
      </c>
      <c r="M18" s="1">
        <f>('PV, ESS, EV'!S$4-'PV, ESS, EV'!S$2)*'PV, ESS, EV'!$B19</f>
        <v>0.1336219798267167</v>
      </c>
      <c r="N18" s="1">
        <f>('PV, ESS, EV'!T$4-'PV, ESS, EV'!T$2)*'PV, ESS, EV'!$B19</f>
        <v>0.12288321220742277</v>
      </c>
      <c r="O18" s="1">
        <f>('PV, ESS, EV'!U$4-'PV, ESS, EV'!U$2)*'PV, ESS, EV'!$B19</f>
        <v>0.11689168110694428</v>
      </c>
      <c r="P18" s="1">
        <f>('PV, ESS, EV'!V$4-'PV, ESS, EV'!V$2)*'PV, ESS, EV'!$B19</f>
        <v>0.11294995603258762</v>
      </c>
      <c r="Q18" s="1">
        <f>('PV, ESS, EV'!W$4-'PV, ESS, EV'!W$2)*'PV, ESS, EV'!$B19</f>
        <v>0.10663666752877281</v>
      </c>
      <c r="R18" s="1">
        <f>('PV, ESS, EV'!X$4-'PV, ESS, EV'!X$2)*'PV, ESS, EV'!$B19</f>
        <v>0.10186081727660677</v>
      </c>
      <c r="S18" s="1">
        <f>('PV, ESS, EV'!Y$4-'PV, ESS, EV'!Y$2)*'PV, ESS, EV'!$B19</f>
        <v>9.8439760765550249E-2</v>
      </c>
      <c r="T18" s="1">
        <f>('PV, ESS, EV'!Z$4-'PV, ESS, EV'!Z$2)*'PV, ESS, EV'!$B19</f>
        <v>6.9527624466571847E-2</v>
      </c>
      <c r="U18" s="1">
        <f>('PV, ESS, EV'!AA$4-'PV, ESS, EV'!AA$2)*'PV, ESS, EV'!$B19</f>
        <v>7.0677568860726764E-2</v>
      </c>
      <c r="V18" s="1">
        <f>('PV, ESS, EV'!AB$4-'PV, ESS, EV'!AB$2)*'PV, ESS, EV'!$B19</f>
        <v>7.4896008017586987E-2</v>
      </c>
      <c r="W18" s="1">
        <f>('PV, ESS, EV'!AC$4-'PV, ESS, EV'!AC$2)*'PV, ESS, EV'!$B19</f>
        <v>8.1141396611922934E-2</v>
      </c>
      <c r="X18" s="1">
        <f>('PV, ESS, EV'!AD$4-'PV, ESS, EV'!AD$2)*'PV, ESS, EV'!$B19</f>
        <v>2.9016706323548431E-2</v>
      </c>
      <c r="Y18" s="1">
        <f>('PV, ESS, EV'!AE$4-'PV, ESS, EV'!AE$2)*'PV, ESS, EV'!$B19</f>
        <v>3.3771247898616324E-2</v>
      </c>
    </row>
    <row r="19" spans="1:25" x14ac:dyDescent="0.25">
      <c r="A19">
        <v>19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>
        <v>20</v>
      </c>
      <c r="B20" s="1">
        <f>('PV, ESS, EV'!H$4-'PV, ESS, EV'!H$2)*'PV, ESS, EV'!$B21</f>
        <v>0.337836979180137</v>
      </c>
      <c r="C20" s="1">
        <f>('PV, ESS, EV'!I$4-'PV, ESS, EV'!I$2)*'PV, ESS, EV'!$B21</f>
        <v>0.41958037113668695</v>
      </c>
      <c r="D20" s="1">
        <f>('PV, ESS, EV'!J$4-'PV, ESS, EV'!J$2)*'PV, ESS, EV'!$B21</f>
        <v>0.54735261347471875</v>
      </c>
      <c r="E20" s="1">
        <f>('PV, ESS, EV'!K$4-'PV, ESS, EV'!K$2)*'PV, ESS, EV'!$B21</f>
        <v>0.65329185697659387</v>
      </c>
      <c r="F20" s="1">
        <f>('PV, ESS, EV'!L$4-'PV, ESS, EV'!L$2)*'PV, ESS, EV'!$B21</f>
        <v>0.74584628216733484</v>
      </c>
      <c r="G20" s="1">
        <f>('PV, ESS, EV'!M$4-'PV, ESS, EV'!M$2)*'PV, ESS, EV'!$B21</f>
        <v>0.79591045648519332</v>
      </c>
      <c r="H20" s="1">
        <f>('PV, ESS, EV'!N$4-'PV, ESS, EV'!N$2)*'PV, ESS, EV'!$B21</f>
        <v>0.75429714470451326</v>
      </c>
      <c r="I20" s="1">
        <f>('PV, ESS, EV'!O$4-'PV, ESS, EV'!O$2)*'PV, ESS, EV'!$B21</f>
        <v>1.1120141445751974</v>
      </c>
      <c r="J20" s="1">
        <f>('PV, ESS, EV'!P$4-'PV, ESS, EV'!P$2)*'PV, ESS, EV'!$B21</f>
        <v>0.99034347989137483</v>
      </c>
      <c r="K20" s="1">
        <f>('PV, ESS, EV'!Q$4-'PV, ESS, EV'!Q$2)*'PV, ESS, EV'!$B21</f>
        <v>1.1753026108884004</v>
      </c>
      <c r="L20" s="1">
        <f>('PV, ESS, EV'!R$4-'PV, ESS, EV'!R$2)*'PV, ESS, EV'!$B21</f>
        <v>1.1865057700762967</v>
      </c>
      <c r="M20" s="1">
        <f>('PV, ESS, EV'!S$4-'PV, ESS, EV'!S$2)*'PV, ESS, EV'!$B21</f>
        <v>1.1644201099185312</v>
      </c>
      <c r="N20" s="1">
        <f>('PV, ESS, EV'!T$4-'PV, ESS, EV'!T$2)*'PV, ESS, EV'!$B21</f>
        <v>1.0708394206646841</v>
      </c>
      <c r="O20" s="1">
        <f>('PV, ESS, EV'!U$4-'PV, ESS, EV'!U$2)*'PV, ESS, EV'!$B21</f>
        <v>1.0186275067890858</v>
      </c>
      <c r="P20" s="1">
        <f>('PV, ESS, EV'!V$4-'PV, ESS, EV'!V$2)*'PV, ESS, EV'!$B21</f>
        <v>0.98427818828397784</v>
      </c>
      <c r="Q20" s="1">
        <f>('PV, ESS, EV'!W$4-'PV, ESS, EV'!W$2)*'PV, ESS, EV'!$B21</f>
        <v>0.92926238846502007</v>
      </c>
      <c r="R20" s="1">
        <f>('PV, ESS, EV'!X$4-'PV, ESS, EV'!X$2)*'PV, ESS, EV'!$B21</f>
        <v>0.88764426483900172</v>
      </c>
      <c r="S20" s="1">
        <f>('PV, ESS, EV'!Y$4-'PV, ESS, EV'!Y$2)*'PV, ESS, EV'!$B21</f>
        <v>0.85783220095693791</v>
      </c>
      <c r="T20" s="1">
        <f>('PV, ESS, EV'!Z$4-'PV, ESS, EV'!Z$2)*'PV, ESS, EV'!$B21</f>
        <v>0.60588358463726888</v>
      </c>
      <c r="U20" s="1">
        <f>('PV, ESS, EV'!AA$4-'PV, ESS, EV'!AA$2)*'PV, ESS, EV'!$B21</f>
        <v>0.615904528643476</v>
      </c>
      <c r="V20" s="1">
        <f>('PV, ESS, EV'!AB$4-'PV, ESS, EV'!AB$2)*'PV, ESS, EV'!$B21</f>
        <v>0.65266521272468647</v>
      </c>
      <c r="W20" s="1">
        <f>('PV, ESS, EV'!AC$4-'PV, ESS, EV'!AC$2)*'PV, ESS, EV'!$B21</f>
        <v>0.70708931333247127</v>
      </c>
      <c r="X20" s="1">
        <f>('PV, ESS, EV'!AD$4-'PV, ESS, EV'!AD$2)*'PV, ESS, EV'!$B21</f>
        <v>0.25285986939092203</v>
      </c>
      <c r="Y20" s="1">
        <f>('PV, ESS, EV'!AE$4-'PV, ESS, EV'!AE$2)*'PV, ESS, EV'!$B21</f>
        <v>0.29429230311651366</v>
      </c>
    </row>
    <row r="21" spans="1:25" x14ac:dyDescent="0.25">
      <c r="A21">
        <v>21</v>
      </c>
      <c r="B21" s="1">
        <f>('PV, ESS, EV'!H$4-'PV, ESS, EV'!H$2)*'PV, ESS, EV'!$B22</f>
        <v>0.57044604681236266</v>
      </c>
      <c r="C21" s="1">
        <f>('PV, ESS, EV'!I$4-'PV, ESS, EV'!I$2)*'PV, ESS, EV'!$B22</f>
        <v>0.70847177421440599</v>
      </c>
      <c r="D21" s="1">
        <f>('PV, ESS, EV'!J$4-'PV, ESS, EV'!J$2)*'PV, ESS, EV'!$B22</f>
        <v>0.92421834734255803</v>
      </c>
      <c r="E21" s="1">
        <f>('PV, ESS, EV'!K$4-'PV, ESS, EV'!K$2)*'PV, ESS, EV'!$B22</f>
        <v>1.103099365058839</v>
      </c>
      <c r="F21" s="1">
        <f>('PV, ESS, EV'!L$4-'PV, ESS, EV'!L$2)*'PV, ESS, EV'!$B22</f>
        <v>1.2593797879218935</v>
      </c>
      <c r="G21" s="1">
        <f>('PV, ESS, EV'!M$4-'PV, ESS, EV'!M$2)*'PV, ESS, EV'!$B22</f>
        <v>1.3439143773438513</v>
      </c>
      <c r="H21" s="1">
        <f>('PV, ESS, EV'!N$4-'PV, ESS, EV'!N$2)*'PV, ESS, EV'!$B22</f>
        <v>1.2736492771240144</v>
      </c>
      <c r="I21" s="1">
        <f>('PV, ESS, EV'!O$4-'PV, ESS, EV'!O$2)*'PV, ESS, EV'!$B22</f>
        <v>1.8776632277253336</v>
      </c>
      <c r="J21" s="1">
        <f>('PV, ESS, EV'!P$4-'PV, ESS, EV'!P$2)*'PV, ESS, EV'!$B22</f>
        <v>1.6722193185051086</v>
      </c>
      <c r="K21" s="1">
        <f>('PV, ESS, EV'!Q$4-'PV, ESS, EV'!Q$2)*'PV, ESS, EV'!$B22</f>
        <v>1.9845273593689385</v>
      </c>
      <c r="L21" s="1">
        <f>('PV, ESS, EV'!R$4-'PV, ESS, EV'!R$2)*'PV, ESS, EV'!$B22</f>
        <v>2.0034441691452227</v>
      </c>
      <c r="M21" s="1">
        <f>('PV, ESS, EV'!S$4-'PV, ESS, EV'!S$2)*'PV, ESS, EV'!$B22</f>
        <v>1.9661519888788317</v>
      </c>
      <c r="N21" s="1">
        <f>('PV, ESS, EV'!T$4-'PV, ESS, EV'!T$2)*'PV, ESS, EV'!$B22</f>
        <v>1.8081386939092208</v>
      </c>
      <c r="O21" s="1">
        <f>('PV, ESS, EV'!U$4-'PV, ESS, EV'!U$2)*'PV, ESS, EV'!$B22</f>
        <v>1.7199775934307517</v>
      </c>
      <c r="P21" s="1">
        <f>('PV, ESS, EV'!V$4-'PV, ESS, EV'!V$2)*'PV, ESS, EV'!$B22</f>
        <v>1.6619779244795039</v>
      </c>
      <c r="Q21" s="1">
        <f>('PV, ESS, EV'!W$4-'PV, ESS, EV'!W$2)*'PV, ESS, EV'!$B22</f>
        <v>1.5690823936376572</v>
      </c>
      <c r="R21" s="1">
        <f>('PV, ESS, EV'!X$4-'PV, ESS, EV'!X$2)*'PV, ESS, EV'!$B22</f>
        <v>1.4988091684986427</v>
      </c>
      <c r="S21" s="1">
        <f>('PV, ESS, EV'!Y$4-'PV, ESS, EV'!Y$2)*'PV, ESS, EV'!$B22</f>
        <v>1.4484707655502396</v>
      </c>
      <c r="T21" s="1">
        <f>('PV, ESS, EV'!Z$4-'PV, ESS, EV'!Z$2)*'PV, ESS, EV'!$B22</f>
        <v>1.0230493314367002</v>
      </c>
      <c r="U21" s="1">
        <f>('PV, ESS, EV'!AA$4-'PV, ESS, EV'!AA$2)*'PV, ESS, EV'!$B22</f>
        <v>1.0399699418078368</v>
      </c>
      <c r="V21" s="1">
        <f>('PV, ESS, EV'!AB$4-'PV, ESS, EV'!AB$2)*'PV, ESS, EV'!$B22</f>
        <v>1.1020412608302086</v>
      </c>
      <c r="W21" s="1">
        <f>('PV, ESS, EV'!AC$4-'PV, ESS, EV'!AC$2)*'PV, ESS, EV'!$B22</f>
        <v>1.1939376930040091</v>
      </c>
      <c r="X21" s="1">
        <f>('PV, ESS, EV'!AD$4-'PV, ESS, EV'!AD$2)*'PV, ESS, EV'!$B22</f>
        <v>0.42696010733221268</v>
      </c>
      <c r="Y21" s="1">
        <f>('PV, ESS, EV'!AE$4-'PV, ESS, EV'!AE$2)*'PV, ESS, EV'!$B22</f>
        <v>0.49691979050821172</v>
      </c>
    </row>
    <row r="22" spans="1:25" x14ac:dyDescent="0.25">
      <c r="A22">
        <v>26</v>
      </c>
      <c r="B22" s="1">
        <f>('PV, ESS, EV'!H$4-'PV, ESS, EV'!H$2)*'PV, ESS, EV'!$B23</f>
        <v>1.7722595629121944</v>
      </c>
      <c r="C22" s="1">
        <f>('PV, ESS, EV'!I$4-'PV, ESS, EV'!I$2)*'PV, ESS, EV'!$B23</f>
        <v>2.2010773567826205</v>
      </c>
      <c r="D22" s="1">
        <f>('PV, ESS, EV'!J$4-'PV, ESS, EV'!J$2)*'PV, ESS, EV'!$B23</f>
        <v>2.8713579723263938</v>
      </c>
      <c r="E22" s="1">
        <f>('PV, ESS, EV'!K$4-'PV, ESS, EV'!K$2)*'PV, ESS, EV'!$B23</f>
        <v>3.4271048234837713</v>
      </c>
      <c r="F22" s="1">
        <f>('PV, ESS, EV'!L$4-'PV, ESS, EV'!L$2)*'PV, ESS, EV'!$B23</f>
        <v>3.9126362343204453</v>
      </c>
      <c r="G22" s="1">
        <f>('PV, ESS, EV'!M$4-'PV, ESS, EV'!M$2)*'PV, ESS, EV'!$B23</f>
        <v>4.1752679684469163</v>
      </c>
      <c r="H22" s="1">
        <f>('PV, ESS, EV'!N$4-'PV, ESS, EV'!N$2)*'PV, ESS, EV'!$B23</f>
        <v>3.9569686279581027</v>
      </c>
      <c r="I22" s="1">
        <f>('PV, ESS, EV'!O$4-'PV, ESS, EV'!O$2)*'PV, ESS, EV'!$B23</f>
        <v>5.8335168240010358</v>
      </c>
      <c r="J22" s="1">
        <f>('PV, ESS, EV'!P$4-'PV, ESS, EV'!P$2)*'PV, ESS, EV'!$B23</f>
        <v>5.1952444846760653</v>
      </c>
      <c r="K22" s="1">
        <f>('PV, ESS, EV'!Q$4-'PV, ESS, EV'!Q$2)*'PV, ESS, EV'!$B23</f>
        <v>6.1655218931850513</v>
      </c>
      <c r="L22" s="1">
        <f>('PV, ESS, EV'!R$4-'PV, ESS, EV'!R$2)*'PV, ESS, EV'!$B23</f>
        <v>6.2242925643346716</v>
      </c>
      <c r="M22" s="1">
        <f>('PV, ESS, EV'!S$4-'PV, ESS, EV'!S$2)*'PV, ESS, EV'!$B23</f>
        <v>6.1084333635070491</v>
      </c>
      <c r="N22" s="1">
        <f>('PV, ESS, EV'!T$4-'PV, ESS, EV'!T$2)*'PV, ESS, EV'!$B23</f>
        <v>5.6175182723393267</v>
      </c>
      <c r="O22" s="1">
        <f>('PV, ESS, EV'!U$4-'PV, ESS, EV'!U$2)*'PV, ESS, EV'!$B23</f>
        <v>5.3436197077460248</v>
      </c>
      <c r="P22" s="1">
        <f>('PV, ESS, EV'!V$4-'PV, ESS, EV'!V$2)*'PV, ESS, EV'!$B23</f>
        <v>5.1634265614897199</v>
      </c>
      <c r="Q22" s="1">
        <f>('PV, ESS, EV'!W$4-'PV, ESS, EV'!W$2)*'PV, ESS, EV'!$B23</f>
        <v>4.8748190870296142</v>
      </c>
      <c r="R22" s="1">
        <f>('PV, ESS, EV'!X$4-'PV, ESS, EV'!X$2)*'PV, ESS, EV'!$B23</f>
        <v>4.6564945040734527</v>
      </c>
      <c r="S22" s="1">
        <f>('PV, ESS, EV'!Y$4-'PV, ESS, EV'!Y$2)*'PV, ESS, EV'!$B23</f>
        <v>4.5001033492822975</v>
      </c>
      <c r="T22" s="1">
        <f>('PV, ESS, EV'!Z$4-'PV, ESS, EV'!Z$2)*'PV, ESS, EV'!$B23</f>
        <v>3.1784056899004272</v>
      </c>
      <c r="U22" s="1">
        <f>('PV, ESS, EV'!AA$4-'PV, ESS, EV'!AA$2)*'PV, ESS, EV'!$B23</f>
        <v>3.2309745764903663</v>
      </c>
      <c r="V22" s="1">
        <f>('PV, ESS, EV'!AB$4-'PV, ESS, EV'!AB$2)*'PV, ESS, EV'!$B23</f>
        <v>3.4238175093754051</v>
      </c>
      <c r="W22" s="1">
        <f>('PV, ESS, EV'!AC$4-'PV, ESS, EV'!AC$2)*'PV, ESS, EV'!$B23</f>
        <v>3.7093209879736202</v>
      </c>
      <c r="X22" s="1">
        <f>('PV, ESS, EV'!AD$4-'PV, ESS, EV'!AD$2)*'PV, ESS, EV'!$B23</f>
        <v>1.3264780033622139</v>
      </c>
      <c r="Y22" s="1">
        <f>('PV, ESS, EV'!AE$4-'PV, ESS, EV'!AE$2)*'PV, ESS, EV'!$B23</f>
        <v>1.5438284753653178</v>
      </c>
    </row>
    <row r="23" spans="1:25" x14ac:dyDescent="0.25">
      <c r="A23">
        <v>29</v>
      </c>
      <c r="B23" s="1">
        <f>('PV, ESS, EV'!H$4-'PV, ESS, EV'!H$2)*'PV, ESS, EV'!$B24</f>
        <v>0</v>
      </c>
      <c r="C23" s="1">
        <f>('PV, ESS, EV'!I$4-'PV, ESS, EV'!I$2)*'PV, ESS, EV'!$B24</f>
        <v>0</v>
      </c>
      <c r="D23" s="1">
        <f>('PV, ESS, EV'!J$4-'PV, ESS, EV'!J$2)*'PV, ESS, EV'!$B24</f>
        <v>0</v>
      </c>
      <c r="E23" s="1">
        <f>('PV, ESS, EV'!K$4-'PV, ESS, EV'!K$2)*'PV, ESS, EV'!$B24</f>
        <v>0</v>
      </c>
      <c r="F23" s="1">
        <f>('PV, ESS, EV'!L$4-'PV, ESS, EV'!L$2)*'PV, ESS, EV'!$B24</f>
        <v>0</v>
      </c>
      <c r="G23" s="1">
        <f>('PV, ESS, EV'!M$4-'PV, ESS, EV'!M$2)*'PV, ESS, EV'!$B24</f>
        <v>0</v>
      </c>
      <c r="H23" s="1">
        <f>('PV, ESS, EV'!N$4-'PV, ESS, EV'!N$2)*'PV, ESS, EV'!$B24</f>
        <v>0</v>
      </c>
      <c r="I23" s="1">
        <f>('PV, ESS, EV'!O$4-'PV, ESS, EV'!O$2)*'PV, ESS, EV'!$B24</f>
        <v>0</v>
      </c>
      <c r="J23" s="1">
        <f>('PV, ESS, EV'!P$4-'PV, ESS, EV'!P$2)*'PV, ESS, EV'!$B24</f>
        <v>0</v>
      </c>
      <c r="K23" s="1">
        <f>('PV, ESS, EV'!Q$4-'PV, ESS, EV'!Q$2)*'PV, ESS, EV'!$B24</f>
        <v>0</v>
      </c>
      <c r="L23" s="1">
        <f>('PV, ESS, EV'!R$4-'PV, ESS, EV'!R$2)*'PV, ESS, EV'!$B24</f>
        <v>0</v>
      </c>
      <c r="M23" s="1">
        <f>('PV, ESS, EV'!S$4-'PV, ESS, EV'!S$2)*'PV, ESS, EV'!$B24</f>
        <v>0</v>
      </c>
      <c r="N23" s="1">
        <f>('PV, ESS, EV'!T$4-'PV, ESS, EV'!T$2)*'PV, ESS, EV'!$B24</f>
        <v>0</v>
      </c>
      <c r="O23" s="1">
        <f>('PV, ESS, EV'!U$4-'PV, ESS, EV'!U$2)*'PV, ESS, EV'!$B24</f>
        <v>0</v>
      </c>
      <c r="P23" s="1">
        <f>('PV, ESS, EV'!V$4-'PV, ESS, EV'!V$2)*'PV, ESS, EV'!$B24</f>
        <v>0</v>
      </c>
      <c r="Q23" s="1">
        <f>('PV, ESS, EV'!W$4-'PV, ESS, EV'!W$2)*'PV, ESS, EV'!$B24</f>
        <v>0</v>
      </c>
      <c r="R23" s="1">
        <f>('PV, ESS, EV'!X$4-'PV, ESS, EV'!X$2)*'PV, ESS, EV'!$B24</f>
        <v>0</v>
      </c>
      <c r="S23" s="1">
        <f>('PV, ESS, EV'!Y$4-'PV, ESS, EV'!Y$2)*'PV, ESS, EV'!$B24</f>
        <v>0</v>
      </c>
      <c r="T23" s="1">
        <f>('PV, ESS, EV'!Z$4-'PV, ESS, EV'!Z$2)*'PV, ESS, EV'!$B24</f>
        <v>0</v>
      </c>
      <c r="U23" s="1">
        <f>('PV, ESS, EV'!AA$4-'PV, ESS, EV'!AA$2)*'PV, ESS, EV'!$B24</f>
        <v>0</v>
      </c>
      <c r="V23" s="1">
        <f>('PV, ESS, EV'!AB$4-'PV, ESS, EV'!AB$2)*'PV, ESS, EV'!$B24</f>
        <v>0</v>
      </c>
      <c r="W23" s="1">
        <f>('PV, ESS, EV'!AC$4-'PV, ESS, EV'!AC$2)*'PV, ESS, EV'!$B24</f>
        <v>0</v>
      </c>
      <c r="X23" s="1">
        <f>('PV, ESS, EV'!AD$4-'PV, ESS, EV'!AD$2)*'PV, ESS, EV'!$B24</f>
        <v>0</v>
      </c>
      <c r="Y23" s="1">
        <f>('PV, ESS, EV'!AE$4-'PV, ESS, EV'!AE$2)*'PV, ESS, EV'!$B24</f>
        <v>0</v>
      </c>
    </row>
    <row r="24" spans="1:25" x14ac:dyDescent="0.25">
      <c r="A24">
        <v>30</v>
      </c>
      <c r="B24" s="1">
        <f>('PV, ESS, EV'!H$4-'PV, ESS, EV'!H$2)*'PV, ESS, EV'!$B25</f>
        <v>0.95258951506530454</v>
      </c>
      <c r="C24" s="1">
        <f>('PV, ESS, EV'!I$4-'PV, ESS, EV'!I$2)*'PV, ESS, EV'!$B25</f>
        <v>1.1830790792706585</v>
      </c>
      <c r="D24" s="1">
        <f>('PV, ESS, EV'!J$4-'PV, ESS, EV'!J$2)*'PV, ESS, EV'!$B25</f>
        <v>1.5433549101254367</v>
      </c>
      <c r="E24" s="1">
        <f>('PV, ESS, EV'!K$4-'PV, ESS, EV'!K$2)*'PV, ESS, EV'!$B25</f>
        <v>1.8420688426225271</v>
      </c>
      <c r="F24" s="1">
        <f>('PV, ESS, EV'!L$4-'PV, ESS, EV'!L$2)*'PV, ESS, EV'!$B25</f>
        <v>2.1030419759472396</v>
      </c>
      <c r="G24" s="1">
        <f>('PV, ESS, EV'!M$4-'PV, ESS, EV'!M$2)*'PV, ESS, EV'!$B25</f>
        <v>2.2442065330402174</v>
      </c>
      <c r="H24" s="1">
        <f>('PV, ESS, EV'!N$4-'PV, ESS, EV'!N$2)*'PV, ESS, EV'!$B25</f>
        <v>2.1268706375274804</v>
      </c>
      <c r="I24" s="1">
        <f>('PV, ESS, EV'!O$4-'PV, ESS, EV'!O$2)*'PV, ESS, EV'!$B25</f>
        <v>3.135515292900557</v>
      </c>
      <c r="J24" s="1">
        <f>('PV, ESS, EV'!P$4-'PV, ESS, EV'!P$2)*'PV, ESS, EV'!$B25</f>
        <v>2.7924439105133851</v>
      </c>
      <c r="K24" s="1">
        <f>('PV, ESS, EV'!Q$4-'PV, ESS, EV'!Q$2)*'PV, ESS, EV'!$B25</f>
        <v>3.3139680175869652</v>
      </c>
      <c r="L24" s="1">
        <f>('PV, ESS, EV'!R$4-'PV, ESS, EV'!R$2)*'PV, ESS, EV'!$B25</f>
        <v>3.3455572533298858</v>
      </c>
      <c r="M24" s="1">
        <f>('PV, ESS, EV'!S$4-'PV, ESS, EV'!S$2)*'PV, ESS, EV'!$B25</f>
        <v>3.2832829328850388</v>
      </c>
      <c r="N24" s="1">
        <f>('PV, ESS, EV'!T$4-'PV, ESS, EV'!T$2)*'PV, ESS, EV'!$B25</f>
        <v>3.0194160713823881</v>
      </c>
      <c r="O24" s="1">
        <f>('PV, ESS, EV'!U$4-'PV, ESS, EV'!U$2)*'PV, ESS, EV'!$B25</f>
        <v>2.8721955929134881</v>
      </c>
      <c r="P24" s="1">
        <f>('PV, ESS, EV'!V$4-'PV, ESS, EV'!V$2)*'PV, ESS, EV'!$B25</f>
        <v>2.7753417768007247</v>
      </c>
      <c r="Q24" s="1">
        <f>('PV, ESS, EV'!W$4-'PV, ESS, EV'!W$2)*'PV, ESS, EV'!$B25</f>
        <v>2.6202152592784178</v>
      </c>
      <c r="R24" s="1">
        <f>('PV, ESS, EV'!X$4-'PV, ESS, EV'!X$2)*'PV, ESS, EV'!$B25</f>
        <v>2.5028657959394809</v>
      </c>
      <c r="S24" s="1">
        <f>('PV, ESS, EV'!Y$4-'PV, ESS, EV'!Y$2)*'PV, ESS, EV'!$B25</f>
        <v>2.4188055502392349</v>
      </c>
      <c r="T24" s="1">
        <f>('PV, ESS, EV'!Z$4-'PV, ESS, EV'!Z$2)*'PV, ESS, EV'!$B25</f>
        <v>1.7083930583214797</v>
      </c>
      <c r="U24" s="1">
        <f>('PV, ESS, EV'!AA$4-'PV, ESS, EV'!AA$2)*'PV, ESS, EV'!$B25</f>
        <v>1.736648834863572</v>
      </c>
      <c r="V24" s="1">
        <f>('PV, ESS, EV'!AB$4-'PV, ESS, EV'!AB$2)*'PV, ESS, EV'!$B25</f>
        <v>1.8403019112892802</v>
      </c>
      <c r="W24" s="1">
        <f>('PV, ESS, EV'!AC$4-'PV, ESS, EV'!AC$2)*'PV, ESS, EV'!$B25</f>
        <v>1.9937600310358208</v>
      </c>
      <c r="X24" s="1">
        <f>('PV, ESS, EV'!AD$4-'PV, ESS, EV'!AD$2)*'PV, ESS, EV'!$B25</f>
        <v>0.71298192680719008</v>
      </c>
      <c r="Y24" s="1">
        <f>('PV, ESS, EV'!AE$4-'PV, ESS, EV'!AE$2)*'PV, ESS, EV'!$B25</f>
        <v>0.82980780550885835</v>
      </c>
    </row>
    <row r="25" spans="1:25" x14ac:dyDescent="0.25">
      <c r="A25">
        <v>34</v>
      </c>
      <c r="B25" s="1">
        <f>('PV, ESS, EV'!H$4-'PV, ESS, EV'!H$2)*'PV, ESS, EV'!$B26</f>
        <v>0</v>
      </c>
      <c r="C25" s="1">
        <f>('PV, ESS, EV'!I$4-'PV, ESS, EV'!I$2)*'PV, ESS, EV'!$B26</f>
        <v>0</v>
      </c>
      <c r="D25" s="1">
        <f>('PV, ESS, EV'!J$4-'PV, ESS, EV'!J$2)*'PV, ESS, EV'!$B26</f>
        <v>0</v>
      </c>
      <c r="E25" s="1">
        <f>('PV, ESS, EV'!K$4-'PV, ESS, EV'!K$2)*'PV, ESS, EV'!$B26</f>
        <v>0</v>
      </c>
      <c r="F25" s="1">
        <f>('PV, ESS, EV'!L$4-'PV, ESS, EV'!L$2)*'PV, ESS, EV'!$B26</f>
        <v>0</v>
      </c>
      <c r="G25" s="1">
        <f>('PV, ESS, EV'!M$4-'PV, ESS, EV'!M$2)*'PV, ESS, EV'!$B26</f>
        <v>0</v>
      </c>
      <c r="H25" s="1">
        <f>('PV, ESS, EV'!N$4-'PV, ESS, EV'!N$2)*'PV, ESS, EV'!$B26</f>
        <v>0</v>
      </c>
      <c r="I25" s="1">
        <f>('PV, ESS, EV'!O$4-'PV, ESS, EV'!O$2)*'PV, ESS, EV'!$B26</f>
        <v>0</v>
      </c>
      <c r="J25" s="1">
        <f>('PV, ESS, EV'!P$4-'PV, ESS, EV'!P$2)*'PV, ESS, EV'!$B26</f>
        <v>0</v>
      </c>
      <c r="K25" s="1">
        <f>('PV, ESS, EV'!Q$4-'PV, ESS, EV'!Q$2)*'PV, ESS, EV'!$B26</f>
        <v>0</v>
      </c>
      <c r="L25" s="1">
        <f>('PV, ESS, EV'!R$4-'PV, ESS, EV'!R$2)*'PV, ESS, EV'!$B26</f>
        <v>0</v>
      </c>
      <c r="M25" s="1">
        <f>('PV, ESS, EV'!S$4-'PV, ESS, EV'!S$2)*'PV, ESS, EV'!$B26</f>
        <v>0</v>
      </c>
      <c r="N25" s="1">
        <f>('PV, ESS, EV'!T$4-'PV, ESS, EV'!T$2)*'PV, ESS, EV'!$B26</f>
        <v>0</v>
      </c>
      <c r="O25" s="1">
        <f>('PV, ESS, EV'!U$4-'PV, ESS, EV'!U$2)*'PV, ESS, EV'!$B26</f>
        <v>0</v>
      </c>
      <c r="P25" s="1">
        <f>('PV, ESS, EV'!V$4-'PV, ESS, EV'!V$2)*'PV, ESS, EV'!$B26</f>
        <v>0</v>
      </c>
      <c r="Q25" s="1">
        <f>('PV, ESS, EV'!W$4-'PV, ESS, EV'!W$2)*'PV, ESS, EV'!$B26</f>
        <v>0</v>
      </c>
      <c r="R25" s="1">
        <f>('PV, ESS, EV'!X$4-'PV, ESS, EV'!X$2)*'PV, ESS, EV'!$B26</f>
        <v>0</v>
      </c>
      <c r="S25" s="1">
        <f>('PV, ESS, EV'!Y$4-'PV, ESS, EV'!Y$2)*'PV, ESS, EV'!$B26</f>
        <v>0</v>
      </c>
      <c r="T25" s="1">
        <f>('PV, ESS, EV'!Z$4-'PV, ESS, EV'!Z$2)*'PV, ESS, EV'!$B26</f>
        <v>0</v>
      </c>
      <c r="U25" s="1">
        <f>('PV, ESS, EV'!AA$4-'PV, ESS, EV'!AA$2)*'PV, ESS, EV'!$B26</f>
        <v>0</v>
      </c>
      <c r="V25" s="1">
        <f>('PV, ESS, EV'!AB$4-'PV, ESS, EV'!AB$2)*'PV, ESS, EV'!$B26</f>
        <v>0</v>
      </c>
      <c r="W25" s="1">
        <f>('PV, ESS, EV'!AC$4-'PV, ESS, EV'!AC$2)*'PV, ESS, EV'!$B26</f>
        <v>0</v>
      </c>
      <c r="X25" s="1">
        <f>('PV, ESS, EV'!AD$4-'PV, ESS, EV'!AD$2)*'PV, ESS, EV'!$B26</f>
        <v>0</v>
      </c>
      <c r="Y25" s="1">
        <f>('PV, ESS, EV'!AE$4-'PV, ESS, EV'!AE$2)*'PV, ESS, EV'!$B26</f>
        <v>0</v>
      </c>
    </row>
    <row r="26" spans="1:25" x14ac:dyDescent="0.25">
      <c r="A26">
        <v>35</v>
      </c>
      <c r="B26" s="1">
        <f>('PV, ESS, EV'!H$4-'PV, ESS, EV'!H$2)*'PV, ESS, EV'!$B27</f>
        <v>0.89720640372429838</v>
      </c>
      <c r="C26" s="1">
        <f>('PV, ESS, EV'!I$4-'PV, ESS, EV'!I$2)*'PV, ESS, EV'!$B27</f>
        <v>1.1142954118712016</v>
      </c>
      <c r="D26" s="1">
        <f>('PV, ESS, EV'!J$4-'PV, ESS, EV'!J$2)*'PV, ESS, EV'!$B27</f>
        <v>1.4536249734902369</v>
      </c>
      <c r="E26" s="1">
        <f>('PV, ESS, EV'!K$4-'PV, ESS, EV'!K$2)*'PV, ESS, EV'!$B27</f>
        <v>1.7349718168886592</v>
      </c>
      <c r="F26" s="1">
        <f>('PV, ESS, EV'!L$4-'PV, ESS, EV'!L$2)*'PV, ESS, EV'!$B27</f>
        <v>1.9807720936247255</v>
      </c>
      <c r="G26" s="1">
        <f>('PV, ESS, EV'!M$4-'PV, ESS, EV'!M$2)*'PV, ESS, EV'!$B27</f>
        <v>2.1137294090262513</v>
      </c>
      <c r="H26" s="1">
        <f>('PV, ESS, EV'!N$4-'PV, ESS, EV'!N$2)*'PV, ESS, EV'!$B27</f>
        <v>2.0032153679037896</v>
      </c>
      <c r="I26" s="1">
        <f>('PV, ESS, EV'!O$4-'PV, ESS, EV'!O$2)*'PV, ESS, EV'!$B27</f>
        <v>2.9532178921505245</v>
      </c>
      <c r="J26" s="1">
        <f>('PV, ESS, EV'!P$4-'PV, ESS, EV'!P$2)*'PV, ESS, EV'!$B27</f>
        <v>2.630092520367258</v>
      </c>
      <c r="K26" s="1">
        <f>('PV, ESS, EV'!Q$4-'PV, ESS, EV'!Q$2)*'PV, ESS, EV'!$B27</f>
        <v>3.1212954584249322</v>
      </c>
      <c r="L26" s="1">
        <f>('PV, ESS, EV'!R$4-'PV, ESS, EV'!R$2)*'PV, ESS, EV'!$B27</f>
        <v>3.1510481106944273</v>
      </c>
      <c r="M26" s="1">
        <f>('PV, ESS, EV'!S$4-'PV, ESS, EV'!S$2)*'PV, ESS, EV'!$B27</f>
        <v>3.0923943902754436</v>
      </c>
      <c r="N26" s="1">
        <f>('PV, ESS, EV'!T$4-'PV, ESS, EV'!T$2)*'PV, ESS, EV'!$B27</f>
        <v>2.8438686253717842</v>
      </c>
      <c r="O26" s="1">
        <f>('PV, ESS, EV'!U$4-'PV, ESS, EV'!U$2)*'PV, ESS, EV'!$B27</f>
        <v>2.7052074770464252</v>
      </c>
      <c r="P26" s="1">
        <f>('PV, ESS, EV'!V$4-'PV, ESS, EV'!V$2)*'PV, ESS, EV'!$B27</f>
        <v>2.6139846967541707</v>
      </c>
      <c r="Q26" s="1">
        <f>('PV, ESS, EV'!W$4-'PV, ESS, EV'!W$2)*'PV, ESS, EV'!$B27</f>
        <v>2.4678771628087421</v>
      </c>
      <c r="R26" s="1">
        <f>('PV, ESS, EV'!X$4-'PV, ESS, EV'!X$2)*'PV, ESS, EV'!$B27</f>
        <v>2.3573503426871851</v>
      </c>
      <c r="S26" s="1">
        <f>('PV, ESS, EV'!Y$4-'PV, ESS, EV'!Y$2)*'PV, ESS, EV'!$B27</f>
        <v>2.2781773205741631</v>
      </c>
      <c r="T26" s="1">
        <f>('PV, ESS, EV'!Z$4-'PV, ESS, EV'!Z$2)*'PV, ESS, EV'!$B27</f>
        <v>1.6090678805120913</v>
      </c>
      <c r="U26" s="1">
        <f>('PV, ESS, EV'!AA$4-'PV, ESS, EV'!AA$2)*'PV, ESS, EV'!$B27</f>
        <v>1.635680879348248</v>
      </c>
      <c r="V26" s="1">
        <f>('PV, ESS, EV'!AB$4-'PV, ESS, EV'!AB$2)*'PV, ESS, EV'!$B27</f>
        <v>1.7333076141212989</v>
      </c>
      <c r="W26" s="1">
        <f>('PV, ESS, EV'!AC$4-'PV, ESS, EV'!AC$2)*'PV, ESS, EV'!$B27</f>
        <v>1.8778437501616452</v>
      </c>
      <c r="X26" s="1">
        <f>('PV, ESS, EV'!AD$4-'PV, ESS, EV'!AD$2)*'PV, ESS, EV'!$B27</f>
        <v>0.67152948920212086</v>
      </c>
      <c r="Y26" s="1">
        <f>('PV, ESS, EV'!AE$4-'PV, ESS, EV'!AE$2)*'PV, ESS, EV'!$B27</f>
        <v>0.7815631656536921</v>
      </c>
    </row>
    <row r="27" spans="1:25" x14ac:dyDescent="0.25">
      <c r="A27">
        <v>36</v>
      </c>
      <c r="B27" s="1">
        <f>('PV, ESS, EV'!H$4-'PV, ESS, EV'!H$2)*'PV, ESS, EV'!$B28</f>
        <v>2.7691555670503038E-2</v>
      </c>
      <c r="C27" s="1">
        <f>('PV, ESS, EV'!I$4-'PV, ESS, EV'!I$2)*'PV, ESS, EV'!$B28</f>
        <v>3.4391833699728445E-2</v>
      </c>
      <c r="D27" s="1">
        <f>('PV, ESS, EV'!J$4-'PV, ESS, EV'!J$2)*'PV, ESS, EV'!$B28</f>
        <v>4.4864968317599903E-2</v>
      </c>
      <c r="E27" s="1">
        <f>('PV, ESS, EV'!K$4-'PV, ESS, EV'!K$2)*'PV, ESS, EV'!$B28</f>
        <v>5.3548512866933927E-2</v>
      </c>
      <c r="F27" s="1">
        <f>('PV, ESS, EV'!L$4-'PV, ESS, EV'!L$2)*'PV, ESS, EV'!$B28</f>
        <v>6.1134941161256957E-2</v>
      </c>
      <c r="G27" s="1">
        <f>('PV, ESS, EV'!M$4-'PV, ESS, EV'!M$2)*'PV, ESS, EV'!$B28</f>
        <v>6.5238562006983067E-2</v>
      </c>
      <c r="H27" s="1">
        <f>('PV, ESS, EV'!N$4-'PV, ESS, EV'!N$2)*'PV, ESS, EV'!$B28</f>
        <v>6.1827634811845354E-2</v>
      </c>
      <c r="I27" s="1">
        <f>('PV, ESS, EV'!O$4-'PV, ESS, EV'!O$2)*'PV, ESS, EV'!$B28</f>
        <v>9.1148700375016184E-2</v>
      </c>
      <c r="J27" s="1">
        <f>('PV, ESS, EV'!P$4-'PV, ESS, EV'!P$2)*'PV, ESS, EV'!$B28</f>
        <v>8.117569507306352E-2</v>
      </c>
      <c r="K27" s="1">
        <f>('PV, ESS, EV'!Q$4-'PV, ESS, EV'!Q$2)*'PV, ESS, EV'!$B28</f>
        <v>9.6336279581016426E-2</v>
      </c>
      <c r="L27" s="1">
        <f>('PV, ESS, EV'!R$4-'PV, ESS, EV'!R$2)*'PV, ESS, EV'!$B28</f>
        <v>9.7254571317729244E-2</v>
      </c>
      <c r="M27" s="1">
        <f>('PV, ESS, EV'!S$4-'PV, ESS, EV'!S$2)*'PV, ESS, EV'!$B28</f>
        <v>9.5444271304797643E-2</v>
      </c>
      <c r="N27" s="1">
        <f>('PV, ESS, EV'!T$4-'PV, ESS, EV'!T$2)*'PV, ESS, EV'!$B28</f>
        <v>8.7773723005301979E-2</v>
      </c>
      <c r="O27" s="1">
        <f>('PV, ESS, EV'!U$4-'PV, ESS, EV'!U$2)*'PV, ESS, EV'!$B28</f>
        <v>8.3494057933531637E-2</v>
      </c>
      <c r="P27" s="1">
        <f>('PV, ESS, EV'!V$4-'PV, ESS, EV'!V$2)*'PV, ESS, EV'!$B28</f>
        <v>8.0678540023276873E-2</v>
      </c>
      <c r="Q27" s="1">
        <f>('PV, ESS, EV'!W$4-'PV, ESS, EV'!W$2)*'PV, ESS, EV'!$B28</f>
        <v>7.6169048234837722E-2</v>
      </c>
      <c r="R27" s="1">
        <f>('PV, ESS, EV'!X$4-'PV, ESS, EV'!X$2)*'PV, ESS, EV'!$B28</f>
        <v>7.2757726626147698E-2</v>
      </c>
      <c r="S27" s="1">
        <f>('PV, ESS, EV'!Y$4-'PV, ESS, EV'!Y$2)*'PV, ESS, EV'!$B28</f>
        <v>7.0314114832535898E-2</v>
      </c>
      <c r="T27" s="1">
        <f>('PV, ESS, EV'!Z$4-'PV, ESS, EV'!Z$2)*'PV, ESS, EV'!$B28</f>
        <v>4.9662588904694174E-2</v>
      </c>
      <c r="U27" s="1">
        <f>('PV, ESS, EV'!AA$4-'PV, ESS, EV'!AA$2)*'PV, ESS, EV'!$B28</f>
        <v>5.0483977757661974E-2</v>
      </c>
      <c r="V27" s="1">
        <f>('PV, ESS, EV'!AB$4-'PV, ESS, EV'!AB$2)*'PV, ESS, EV'!$B28</f>
        <v>5.3497148583990704E-2</v>
      </c>
      <c r="W27" s="1">
        <f>('PV, ESS, EV'!AC$4-'PV, ESS, EV'!AC$2)*'PV, ESS, EV'!$B28</f>
        <v>5.7958140437087816E-2</v>
      </c>
      <c r="X27" s="1">
        <f>('PV, ESS, EV'!AD$4-'PV, ESS, EV'!AD$2)*'PV, ESS, EV'!$B28</f>
        <v>2.0726218802534592E-2</v>
      </c>
      <c r="Y27" s="1">
        <f>('PV, ESS, EV'!AE$4-'PV, ESS, EV'!AE$2)*'PV, ESS, EV'!$B28</f>
        <v>2.412231992758309E-2</v>
      </c>
    </row>
    <row r="28" spans="1:25" x14ac:dyDescent="0.25">
      <c r="A28">
        <v>42</v>
      </c>
      <c r="B28" s="1">
        <f>('PV, ESS, EV'!H$4-'PV, ESS, EV'!H$2)*'PV, ESS, EV'!$B29</f>
        <v>1.4122693391956551</v>
      </c>
      <c r="C28" s="1">
        <f>('PV, ESS, EV'!I$4-'PV, ESS, EV'!I$2)*'PV, ESS, EV'!$B29</f>
        <v>1.7539835186861508</v>
      </c>
      <c r="D28" s="1">
        <f>('PV, ESS, EV'!J$4-'PV, ESS, EV'!J$2)*'PV, ESS, EV'!$B29</f>
        <v>2.2881133841975951</v>
      </c>
      <c r="E28" s="1">
        <f>('PV, ESS, EV'!K$4-'PV, ESS, EV'!K$2)*'PV, ESS, EV'!$B29</f>
        <v>2.7309741562136303</v>
      </c>
      <c r="F28" s="1">
        <f>('PV, ESS, EV'!L$4-'PV, ESS, EV'!L$2)*'PV, ESS, EV'!$B29</f>
        <v>3.1178819992241054</v>
      </c>
      <c r="G28" s="1">
        <f>('PV, ESS, EV'!M$4-'PV, ESS, EV'!M$2)*'PV, ESS, EV'!$B29</f>
        <v>3.3271666623561367</v>
      </c>
      <c r="H28" s="1">
        <f>('PV, ESS, EV'!N$4-'PV, ESS, EV'!N$2)*'PV, ESS, EV'!$B29</f>
        <v>3.1532093754041135</v>
      </c>
      <c r="I28" s="1">
        <f>('PV, ESS, EV'!O$4-'PV, ESS, EV'!O$2)*'PV, ESS, EV'!$B29</f>
        <v>4.6485837191258259</v>
      </c>
      <c r="J28" s="1">
        <f>('PV, ESS, EV'!P$4-'PV, ESS, EV'!P$2)*'PV, ESS, EV'!$B29</f>
        <v>4.1399604487262396</v>
      </c>
      <c r="K28" s="1">
        <f>('PV, ESS, EV'!Q$4-'PV, ESS, EV'!Q$2)*'PV, ESS, EV'!$B29</f>
        <v>4.9131502586318385</v>
      </c>
      <c r="L28" s="1">
        <f>('PV, ESS, EV'!R$4-'PV, ESS, EV'!R$2)*'PV, ESS, EV'!$B29</f>
        <v>4.9599831372041914</v>
      </c>
      <c r="M28" s="1">
        <f>('PV, ESS, EV'!S$4-'PV, ESS, EV'!S$2)*'PV, ESS, EV'!$B29</f>
        <v>4.8676578365446801</v>
      </c>
      <c r="N28" s="1">
        <f>('PV, ESS, EV'!T$4-'PV, ESS, EV'!T$2)*'PV, ESS, EV'!$B29</f>
        <v>4.4764598732704011</v>
      </c>
      <c r="O28" s="1">
        <f>('PV, ESS, EV'!U$4-'PV, ESS, EV'!U$2)*'PV, ESS, EV'!$B29</f>
        <v>4.2581969546101135</v>
      </c>
      <c r="P28" s="1">
        <f>('PV, ESS, EV'!V$4-'PV, ESS, EV'!V$2)*'PV, ESS, EV'!$B29</f>
        <v>4.114605541187121</v>
      </c>
      <c r="Q28" s="1">
        <f>('PV, ESS, EV'!W$4-'PV, ESS, EV'!W$2)*'PV, ESS, EV'!$B29</f>
        <v>3.8846214599767239</v>
      </c>
      <c r="R28" s="1">
        <f>('PV, ESS, EV'!X$4-'PV, ESS, EV'!X$2)*'PV, ESS, EV'!$B29</f>
        <v>3.7106440579335325</v>
      </c>
      <c r="S28" s="1">
        <f>('PV, ESS, EV'!Y$4-'PV, ESS, EV'!Y$2)*'PV, ESS, EV'!$B29</f>
        <v>3.5860198564593309</v>
      </c>
      <c r="T28" s="1">
        <f>('PV, ESS, EV'!Z$4-'PV, ESS, EV'!Z$2)*'PV, ESS, EV'!$B29</f>
        <v>2.532792034139403</v>
      </c>
      <c r="U28" s="1">
        <f>('PV, ESS, EV'!AA$4-'PV, ESS, EV'!AA$2)*'PV, ESS, EV'!$B29</f>
        <v>2.574682865640761</v>
      </c>
      <c r="V28" s="1">
        <f>('PV, ESS, EV'!AB$4-'PV, ESS, EV'!AB$2)*'PV, ESS, EV'!$B29</f>
        <v>2.7283545777835259</v>
      </c>
      <c r="W28" s="1">
        <f>('PV, ESS, EV'!AC$4-'PV, ESS, EV'!AC$2)*'PV, ESS, EV'!$B29</f>
        <v>2.9558651622914787</v>
      </c>
      <c r="X28" s="1">
        <f>('PV, ESS, EV'!AD$4-'PV, ESS, EV'!AD$2)*'PV, ESS, EV'!$B29</f>
        <v>1.0570371589292644</v>
      </c>
      <c r="Y28" s="1">
        <f>('PV, ESS, EV'!AE$4-'PV, ESS, EV'!AE$2)*'PV, ESS, EV'!$B29</f>
        <v>1.2302383163067376</v>
      </c>
    </row>
    <row r="29" spans="1:25" x14ac:dyDescent="0.25">
      <c r="A29">
        <v>55</v>
      </c>
      <c r="B29" s="1">
        <f>('PV, ESS, EV'!H$4-'PV, ESS, EV'!H$2)*'PV, ESS, EV'!$B30</f>
        <v>0.43198826845984739</v>
      </c>
      <c r="C29" s="1">
        <f>('PV, ESS, EV'!I$4-'PV, ESS, EV'!I$2)*'PV, ESS, EV'!$B30</f>
        <v>0.53651260571576365</v>
      </c>
      <c r="D29" s="1">
        <f>('PV, ESS, EV'!J$4-'PV, ESS, EV'!J$2)*'PV, ESS, EV'!$B30</f>
        <v>0.69989350575455844</v>
      </c>
      <c r="E29" s="1">
        <f>('PV, ESS, EV'!K$4-'PV, ESS, EV'!K$2)*'PV, ESS, EV'!$B30</f>
        <v>0.83535680072416929</v>
      </c>
      <c r="F29" s="1">
        <f>('PV, ESS, EV'!L$4-'PV, ESS, EV'!L$2)*'PV, ESS, EV'!$B30</f>
        <v>0.95370508211560856</v>
      </c>
      <c r="G29" s="1">
        <f>('PV, ESS, EV'!M$4-'PV, ESS, EV'!M$2)*'PV, ESS, EV'!$B30</f>
        <v>1.0177215673089359</v>
      </c>
      <c r="H29" s="1">
        <f>('PV, ESS, EV'!N$4-'PV, ESS, EV'!N$2)*'PV, ESS, EV'!$B30</f>
        <v>0.9645111030647876</v>
      </c>
      <c r="I29" s="1">
        <f>('PV, ESS, EV'!O$4-'PV, ESS, EV'!O$2)*'PV, ESS, EV'!$B30</f>
        <v>1.4219197258502525</v>
      </c>
      <c r="J29" s="1">
        <f>('PV, ESS, EV'!P$4-'PV, ESS, EV'!P$2)*'PV, ESS, EV'!$B30</f>
        <v>1.2663408431397909</v>
      </c>
      <c r="K29" s="1">
        <f>('PV, ESS, EV'!Q$4-'PV, ESS, EV'!Q$2)*'PV, ESS, EV'!$B30</f>
        <v>1.5028459614638563</v>
      </c>
      <c r="L29" s="1">
        <f>('PV, ESS, EV'!R$4-'PV, ESS, EV'!R$2)*'PV, ESS, EV'!$B30</f>
        <v>1.5171713125565762</v>
      </c>
      <c r="M29" s="1">
        <f>('PV, ESS, EV'!S$4-'PV, ESS, EV'!S$2)*'PV, ESS, EV'!$B30</f>
        <v>1.4889306323548432</v>
      </c>
      <c r="N29" s="1">
        <f>('PV, ESS, EV'!T$4-'PV, ESS, EV'!T$2)*'PV, ESS, EV'!$B30</f>
        <v>1.3692700788827108</v>
      </c>
      <c r="O29" s="1">
        <f>('PV, ESS, EV'!U$4-'PV, ESS, EV'!U$2)*'PV, ESS, EV'!$B30</f>
        <v>1.3025073037630934</v>
      </c>
      <c r="P29" s="1">
        <f>('PV, ESS, EV'!V$4-'PV, ESS, EV'!V$2)*'PV, ESS, EV'!$B30</f>
        <v>1.2585852243631193</v>
      </c>
      <c r="Q29" s="1">
        <f>('PV, ESS, EV'!W$4-'PV, ESS, EV'!W$2)*'PV, ESS, EV'!$B30</f>
        <v>1.1882371524634685</v>
      </c>
      <c r="R29" s="1">
        <f>('PV, ESS, EV'!X$4-'PV, ESS, EV'!X$2)*'PV, ESS, EV'!$B30</f>
        <v>1.1350205353679039</v>
      </c>
      <c r="S29" s="1">
        <f>('PV, ESS, EV'!Y$4-'PV, ESS, EV'!Y$2)*'PV, ESS, EV'!$B30</f>
        <v>1.09690019138756</v>
      </c>
      <c r="T29" s="1">
        <f>('PV, ESS, EV'!Z$4-'PV, ESS, EV'!Z$2)*'PV, ESS, EV'!$B30</f>
        <v>0.7747363869132291</v>
      </c>
      <c r="U29" s="1">
        <f>('PV, ESS, EV'!AA$4-'PV, ESS, EV'!AA$2)*'PV, ESS, EV'!$B30</f>
        <v>0.78755005301952685</v>
      </c>
      <c r="V29" s="1">
        <f>('PV, ESS, EV'!AB$4-'PV, ESS, EV'!AB$2)*'PV, ESS, EV'!$B30</f>
        <v>0.83455551791025495</v>
      </c>
      <c r="W29" s="1">
        <f>('PV, ESS, EV'!AC$4-'PV, ESS, EV'!AC$2)*'PV, ESS, EV'!$B30</f>
        <v>0.90414699081856986</v>
      </c>
      <c r="X29" s="1">
        <f>('PV, ESS, EV'!AD$4-'PV, ESS, EV'!AD$2)*'PV, ESS, EV'!$B30</f>
        <v>0.32332901331953967</v>
      </c>
      <c r="Y29" s="1">
        <f>('PV, ESS, EV'!AE$4-'PV, ESS, EV'!AE$2)*'PV, ESS, EV'!$B30</f>
        <v>0.37630819087029621</v>
      </c>
    </row>
    <row r="30" spans="1:25" x14ac:dyDescent="0.25">
      <c r="A30">
        <v>68</v>
      </c>
      <c r="B30" s="1">
        <f>('PV, ESS, EV'!H$4-'PV, ESS, EV'!H$2)*'PV, ESS, EV'!$B31</f>
        <v>0.38768177938704251</v>
      </c>
      <c r="C30" s="1">
        <f>('PV, ESS, EV'!I$4-'PV, ESS, EV'!I$2)*'PV, ESS, EV'!$B31</f>
        <v>0.48148567179619817</v>
      </c>
      <c r="D30" s="1">
        <f>('PV, ESS, EV'!J$4-'PV, ESS, EV'!J$2)*'PV, ESS, EV'!$B31</f>
        <v>0.62810955644639865</v>
      </c>
      <c r="E30" s="1">
        <f>('PV, ESS, EV'!K$4-'PV, ESS, EV'!K$2)*'PV, ESS, EV'!$B31</f>
        <v>0.74967918013707491</v>
      </c>
      <c r="F30" s="1">
        <f>('PV, ESS, EV'!L$4-'PV, ESS, EV'!L$2)*'PV, ESS, EV'!$B31</f>
        <v>0.85588917625759742</v>
      </c>
      <c r="G30" s="1">
        <f>('PV, ESS, EV'!M$4-'PV, ESS, EV'!M$2)*'PV, ESS, EV'!$B31</f>
        <v>0.91333986809776291</v>
      </c>
      <c r="H30" s="1">
        <f>('PV, ESS, EV'!N$4-'PV, ESS, EV'!N$2)*'PV, ESS, EV'!$B31</f>
        <v>0.865586887365835</v>
      </c>
      <c r="I30" s="1">
        <f>('PV, ESS, EV'!O$4-'PV, ESS, EV'!O$2)*'PV, ESS, EV'!$B31</f>
        <v>1.2760818052502265</v>
      </c>
      <c r="J30" s="1">
        <f>('PV, ESS, EV'!P$4-'PV, ESS, EV'!P$2)*'PV, ESS, EV'!$B31</f>
        <v>1.1364597310228892</v>
      </c>
      <c r="K30" s="1">
        <f>('PV, ESS, EV'!Q$4-'PV, ESS, EV'!Q$2)*'PV, ESS, EV'!$B31</f>
        <v>1.34870791413423</v>
      </c>
      <c r="L30" s="1">
        <f>('PV, ESS, EV'!R$4-'PV, ESS, EV'!R$2)*'PV, ESS, EV'!$B31</f>
        <v>1.3615639984482093</v>
      </c>
      <c r="M30" s="1">
        <f>('PV, ESS, EV'!S$4-'PV, ESS, EV'!S$2)*'PV, ESS, EV'!$B31</f>
        <v>1.3362197982671669</v>
      </c>
      <c r="N30" s="1">
        <f>('PV, ESS, EV'!T$4-'PV, ESS, EV'!T$2)*'PV, ESS, EV'!$B31</f>
        <v>1.2288321220742275</v>
      </c>
      <c r="O30" s="1">
        <f>('PV, ESS, EV'!U$4-'PV, ESS, EV'!U$2)*'PV, ESS, EV'!$B31</f>
        <v>1.1689168110694428</v>
      </c>
      <c r="P30" s="1">
        <f>('PV, ESS, EV'!V$4-'PV, ESS, EV'!V$2)*'PV, ESS, EV'!$B31</f>
        <v>1.1294995603258762</v>
      </c>
      <c r="Q30" s="1">
        <f>('PV, ESS, EV'!W$4-'PV, ESS, EV'!W$2)*'PV, ESS, EV'!$B31</f>
        <v>1.0663666752877281</v>
      </c>
      <c r="R30" s="1">
        <f>('PV, ESS, EV'!X$4-'PV, ESS, EV'!X$2)*'PV, ESS, EV'!$B31</f>
        <v>1.0186081727660676</v>
      </c>
      <c r="S30" s="1">
        <f>('PV, ESS, EV'!Y$4-'PV, ESS, EV'!Y$2)*'PV, ESS, EV'!$B31</f>
        <v>0.98439760765550255</v>
      </c>
      <c r="T30" s="1">
        <f>('PV, ESS, EV'!Z$4-'PV, ESS, EV'!Z$2)*'PV, ESS, EV'!$B31</f>
        <v>0.69527624466571847</v>
      </c>
      <c r="U30" s="1">
        <f>('PV, ESS, EV'!AA$4-'PV, ESS, EV'!AA$2)*'PV, ESS, EV'!$B31</f>
        <v>0.70677568860726758</v>
      </c>
      <c r="V30" s="1">
        <f>('PV, ESS, EV'!AB$4-'PV, ESS, EV'!AB$2)*'PV, ESS, EV'!$B31</f>
        <v>0.74896008017586979</v>
      </c>
      <c r="W30" s="1">
        <f>('PV, ESS, EV'!AC$4-'PV, ESS, EV'!AC$2)*'PV, ESS, EV'!$B31</f>
        <v>0.81141396611922934</v>
      </c>
      <c r="X30" s="1">
        <f>('PV, ESS, EV'!AD$4-'PV, ESS, EV'!AD$2)*'PV, ESS, EV'!$B31</f>
        <v>0.2901670632354843</v>
      </c>
      <c r="Y30" s="1">
        <f>('PV, ESS, EV'!AE$4-'PV, ESS, EV'!AE$2)*'PV, ESS, EV'!$B31</f>
        <v>0.33771247898616324</v>
      </c>
    </row>
    <row r="31" spans="1:25" x14ac:dyDescent="0.25">
      <c r="A31">
        <v>72</v>
      </c>
      <c r="B31" s="1">
        <f>('PV, ESS, EV'!H$4-'PV, ESS, EV'!H$2)*'PV, ESS, EV'!$B32</f>
        <v>3.9543541497478341</v>
      </c>
      <c r="C31" s="1">
        <f>('PV, ESS, EV'!I$4-'PV, ESS, EV'!I$2)*'PV, ESS, EV'!$B32</f>
        <v>4.9111538523212221</v>
      </c>
      <c r="D31" s="1">
        <f>('PV, ESS, EV'!J$4-'PV, ESS, EV'!J$2)*'PV, ESS, EV'!$B32</f>
        <v>6.4067174757532666</v>
      </c>
      <c r="E31" s="1">
        <f>('PV, ESS, EV'!K$4-'PV, ESS, EV'!K$2)*'PV, ESS, EV'!$B32</f>
        <v>7.6467276373981656</v>
      </c>
      <c r="F31" s="1">
        <f>('PV, ESS, EV'!L$4-'PV, ESS, EV'!L$2)*'PV, ESS, EV'!$B32</f>
        <v>8.7300695978274945</v>
      </c>
      <c r="G31" s="1">
        <f>('PV, ESS, EV'!M$4-'PV, ESS, EV'!M$2)*'PV, ESS, EV'!$B32</f>
        <v>9.3160666545971829</v>
      </c>
      <c r="H31" s="1">
        <f>('PV, ESS, EV'!N$4-'PV, ESS, EV'!N$2)*'PV, ESS, EV'!$B32</f>
        <v>8.8289862511315178</v>
      </c>
      <c r="I31" s="1">
        <f>('PV, ESS, EV'!O$4-'PV, ESS, EV'!O$2)*'PV, ESS, EV'!$B32</f>
        <v>13.016034413552312</v>
      </c>
      <c r="J31" s="1">
        <f>('PV, ESS, EV'!P$4-'PV, ESS, EV'!P$2)*'PV, ESS, EV'!$B32</f>
        <v>11.59188925643347</v>
      </c>
      <c r="K31" s="1">
        <f>('PV, ESS, EV'!Q$4-'PV, ESS, EV'!Q$2)*'PV, ESS, EV'!$B32</f>
        <v>13.756820724169147</v>
      </c>
      <c r="L31" s="1">
        <f>('PV, ESS, EV'!R$4-'PV, ESS, EV'!R$2)*'PV, ESS, EV'!$B32</f>
        <v>13.887952784171736</v>
      </c>
      <c r="M31" s="1">
        <f>('PV, ESS, EV'!S$4-'PV, ESS, EV'!S$2)*'PV, ESS, EV'!$B32</f>
        <v>13.629441942325105</v>
      </c>
      <c r="N31" s="1">
        <f>('PV, ESS, EV'!T$4-'PV, ESS, EV'!T$2)*'PV, ESS, EV'!$B32</f>
        <v>12.534087645157124</v>
      </c>
      <c r="O31" s="1">
        <f>('PV, ESS, EV'!U$4-'PV, ESS, EV'!U$2)*'PV, ESS, EV'!$B32</f>
        <v>11.922951472908318</v>
      </c>
      <c r="P31" s="1">
        <f>('PV, ESS, EV'!V$4-'PV, ESS, EV'!V$2)*'PV, ESS, EV'!$B32</f>
        <v>11.520895515323939</v>
      </c>
      <c r="Q31" s="1">
        <f>('PV, ESS, EV'!W$4-'PV, ESS, EV'!W$2)*'PV, ESS, EV'!$B32</f>
        <v>10.876940087934827</v>
      </c>
      <c r="R31" s="1">
        <f>('PV, ESS, EV'!X$4-'PV, ESS, EV'!X$2)*'PV, ESS, EV'!$B32</f>
        <v>10.389803362213891</v>
      </c>
      <c r="S31" s="1">
        <f>('PV, ESS, EV'!Y$4-'PV, ESS, EV'!Y$2)*'PV, ESS, EV'!$B32</f>
        <v>10.040855598086127</v>
      </c>
      <c r="T31" s="1">
        <f>('PV, ESS, EV'!Z$4-'PV, ESS, EV'!Z$2)*'PV, ESS, EV'!$B32</f>
        <v>7.0918176955903292</v>
      </c>
      <c r="U31" s="1">
        <f>('PV, ESS, EV'!AA$4-'PV, ESS, EV'!AA$2)*'PV, ESS, EV'!$B32</f>
        <v>7.2091120237941304</v>
      </c>
      <c r="V31" s="1">
        <f>('PV, ESS, EV'!AB$4-'PV, ESS, EV'!AB$2)*'PV, ESS, EV'!$B32</f>
        <v>7.6393928177938726</v>
      </c>
      <c r="W31" s="1">
        <f>('PV, ESS, EV'!AC$4-'PV, ESS, EV'!AC$2)*'PV, ESS, EV'!$B32</f>
        <v>8.2764224544161404</v>
      </c>
      <c r="X31" s="1">
        <f>('PV, ESS, EV'!AD$4-'PV, ESS, EV'!AD$2)*'PV, ESS, EV'!$B32</f>
        <v>2.9597040450019403</v>
      </c>
      <c r="Y31" s="1">
        <f>('PV, ESS, EV'!AE$4-'PV, ESS, EV'!AE$2)*'PV, ESS, EV'!$B32</f>
        <v>3.4446672856588654</v>
      </c>
    </row>
    <row r="32" spans="1:25" x14ac:dyDescent="0.25">
      <c r="A32">
        <v>103</v>
      </c>
      <c r="B32" s="1">
        <f>('PV, ESS, EV'!H$4-'PV, ESS, EV'!H$2)*'PV, ESS, EV'!$B33</f>
        <v>4.0041989499547395</v>
      </c>
      <c r="C32" s="1">
        <f>('PV, ESS, EV'!I$4-'PV, ESS, EV'!I$2)*'PV, ESS, EV'!$B33</f>
        <v>4.9730591529807322</v>
      </c>
      <c r="D32" s="1">
        <f>('PV, ESS, EV'!J$4-'PV, ESS, EV'!J$2)*'PV, ESS, EV'!$B33</f>
        <v>6.487474418724946</v>
      </c>
      <c r="E32" s="1">
        <f>('PV, ESS, EV'!K$4-'PV, ESS, EV'!K$2)*'PV, ESS, EV'!$B33</f>
        <v>7.7431149605586453</v>
      </c>
      <c r="F32" s="1">
        <f>('PV, ESS, EV'!L$4-'PV, ESS, EV'!L$2)*'PV, ESS, EV'!$B33</f>
        <v>8.8401124919177558</v>
      </c>
      <c r="G32" s="1">
        <f>('PV, ESS, EV'!M$4-'PV, ESS, EV'!M$2)*'PV, ESS, EV'!$B33</f>
        <v>9.4334960662097505</v>
      </c>
      <c r="H32" s="1">
        <f>('PV, ESS, EV'!N$4-'PV, ESS, EV'!N$2)*'PV, ESS, EV'!$B33</f>
        <v>8.940275993792838</v>
      </c>
      <c r="I32" s="1">
        <f>('PV, ESS, EV'!O$4-'PV, ESS, EV'!O$2)*'PV, ESS, EV'!$B33</f>
        <v>13.18010207422734</v>
      </c>
      <c r="J32" s="1">
        <f>('PV, ESS, EV'!P$4-'PV, ESS, EV'!P$2)*'PV, ESS, EV'!$B33</f>
        <v>11.738005507564983</v>
      </c>
      <c r="K32" s="1">
        <f>('PV, ESS, EV'!Q$4-'PV, ESS, EV'!Q$2)*'PV, ESS, EV'!$B33</f>
        <v>13.930226027414975</v>
      </c>
      <c r="L32" s="1">
        <f>('PV, ESS, EV'!R$4-'PV, ESS, EV'!R$2)*'PV, ESS, EV'!$B33</f>
        <v>14.063011012543647</v>
      </c>
      <c r="M32" s="1">
        <f>('PV, ESS, EV'!S$4-'PV, ESS, EV'!S$2)*'PV, ESS, EV'!$B33</f>
        <v>13.801241630673738</v>
      </c>
      <c r="N32" s="1">
        <f>('PV, ESS, EV'!T$4-'PV, ESS, EV'!T$2)*'PV, ESS, EV'!$B33</f>
        <v>12.692080346566664</v>
      </c>
      <c r="O32" s="1">
        <f>('PV, ESS, EV'!U$4-'PV, ESS, EV'!U$2)*'PV, ESS, EV'!$B33</f>
        <v>12.073240777188674</v>
      </c>
      <c r="P32" s="1">
        <f>('PV, ESS, EV'!V$4-'PV, ESS, EV'!V$2)*'PV, ESS, EV'!$B33</f>
        <v>11.666116887365837</v>
      </c>
      <c r="Q32" s="1">
        <f>('PV, ESS, EV'!W$4-'PV, ESS, EV'!W$2)*'PV, ESS, EV'!$B33</f>
        <v>11.014044374757534</v>
      </c>
      <c r="R32" s="1">
        <f>('PV, ESS, EV'!X$4-'PV, ESS, EV'!X$2)*'PV, ESS, EV'!$B33</f>
        <v>10.520767270140956</v>
      </c>
      <c r="S32" s="1">
        <f>('PV, ESS, EV'!Y$4-'PV, ESS, EV'!Y$2)*'PV, ESS, EV'!$B33</f>
        <v>10.167421004784691</v>
      </c>
      <c r="T32" s="1">
        <f>('PV, ESS, EV'!Z$4-'PV, ESS, EV'!Z$2)*'PV, ESS, EV'!$B33</f>
        <v>7.1812103556187772</v>
      </c>
      <c r="U32" s="1">
        <f>('PV, ESS, EV'!AA$4-'PV, ESS, EV'!AA$2)*'PV, ESS, EV'!$B33</f>
        <v>7.299983183757921</v>
      </c>
      <c r="V32" s="1">
        <f>('PV, ESS, EV'!AB$4-'PV, ESS, EV'!AB$2)*'PV, ESS, EV'!$B33</f>
        <v>7.7356876852450549</v>
      </c>
      <c r="W32" s="1">
        <f>('PV, ESS, EV'!AC$4-'PV, ESS, EV'!AC$2)*'PV, ESS, EV'!$B33</f>
        <v>8.3807471072028967</v>
      </c>
      <c r="X32" s="1">
        <f>('PV, ESS, EV'!AD$4-'PV, ESS, EV'!AD$2)*'PV, ESS, EV'!$B33</f>
        <v>2.9970112388465022</v>
      </c>
      <c r="Y32" s="1">
        <f>('PV, ESS, EV'!AE$4-'PV, ESS, EV'!AE$2)*'PV, ESS, EV'!$B33</f>
        <v>3.4880874615285147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12D3-A1E2-4CE9-BB6D-A064666E7E93}">
  <dimension ref="A1:I25"/>
  <sheetViews>
    <sheetView workbookViewId="0">
      <selection activeCell="I25" sqref="A2:I25"/>
    </sheetView>
  </sheetViews>
  <sheetFormatPr defaultRowHeight="15" x14ac:dyDescent="0.25"/>
  <sheetData>
    <row r="1" spans="1:9" x14ac:dyDescent="0.25">
      <c r="A1" t="s">
        <v>5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1</v>
      </c>
      <c r="B2" s="1">
        <f>VLOOKUP($A2,'PV, ESS, EV'!$A$3:$D$33,4,FALSE)</f>
        <v>1.5931721194879094</v>
      </c>
      <c r="C2" s="1">
        <f>VLOOKUP($A2,'PV, ESS, EV'!$A$3:$E$33,5,FALSE)</f>
        <v>1.5931721194879094</v>
      </c>
      <c r="D2" s="1">
        <f>C2*0.5</f>
        <v>0.79658605974395469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2</v>
      </c>
      <c r="B3" s="1">
        <f>VLOOKUP($A3,'PV, ESS, EV'!$A$3:$D$33,4,FALSE)</f>
        <v>6.8207681365576116</v>
      </c>
      <c r="C3" s="1">
        <f>VLOOKUP($A3,'PV, ESS, EV'!$A$3:$E$33,5,FALSE)</f>
        <v>6.8207681365576116</v>
      </c>
      <c r="D3" s="1">
        <f t="shared" ref="D3:D25" si="0">C3*0.5</f>
        <v>3.4103840682788058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3</v>
      </c>
      <c r="B4" s="1">
        <f>VLOOKUP($A4,'PV, ESS, EV'!$A$3:$D$33,4,FALSE)</f>
        <v>9.7083926031294467</v>
      </c>
      <c r="C4" s="1">
        <f>VLOOKUP($A4,'PV, ESS, EV'!$A$3:$E$33,5,FALSE)</f>
        <v>9.7083926031294467</v>
      </c>
      <c r="D4" s="1">
        <f t="shared" si="0"/>
        <v>4.8541963015647234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4</v>
      </c>
      <c r="B5" s="1">
        <f>VLOOKUP($A5,'PV, ESS, EV'!$A$3:$D$33,4,FALSE)</f>
        <v>14.139402560455194</v>
      </c>
      <c r="C5" s="1">
        <f>VLOOKUP($A5,'PV, ESS, EV'!$A$3:$E$33,5,FALSE)</f>
        <v>14.139402560455194</v>
      </c>
      <c r="D5" s="1">
        <f t="shared" si="0"/>
        <v>7.0697012802275969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5</v>
      </c>
      <c r="B6" s="1">
        <f>VLOOKUP($A6,'PV, ESS, EV'!$A$3:$D$33,4,FALSE)</f>
        <v>3.3357041251778097</v>
      </c>
      <c r="C6" s="1">
        <f>VLOOKUP($A6,'PV, ESS, EV'!$A$3:$E$33,5,FALSE)</f>
        <v>3.3357041251778097</v>
      </c>
      <c r="D6" s="1">
        <f t="shared" si="0"/>
        <v>1.6678520625889048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8</v>
      </c>
      <c r="B7" s="1">
        <f>VLOOKUP($A7,'PV, ESS, EV'!$A$3:$D$33,4,FALSE)</f>
        <v>0</v>
      </c>
      <c r="C7" s="1">
        <f>VLOOKUP($A7,'PV, ESS, EV'!$A$3:$E$33,5,FALSE)</f>
        <v>0</v>
      </c>
      <c r="D7" s="1">
        <f t="shared" si="0"/>
        <v>0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9</v>
      </c>
      <c r="B8" s="1">
        <f>VLOOKUP($A8,'PV, ESS, EV'!$A$3:$D$33,4,FALSE)</f>
        <v>18.545519203413946</v>
      </c>
      <c r="C8" s="1">
        <f>VLOOKUP($A8,'PV, ESS, EV'!$A$3:$E$33,5,FALSE)</f>
        <v>18.545519203413946</v>
      </c>
      <c r="D8" s="1">
        <f t="shared" si="0"/>
        <v>9.2727596017069729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10</v>
      </c>
      <c r="B9" s="1">
        <f>VLOOKUP($A9,'PV, ESS, EV'!$A$3:$D$33,4,FALSE)</f>
        <v>8.6379800853485094</v>
      </c>
      <c r="C9" s="1">
        <f>VLOOKUP($A9,'PV, ESS, EV'!$A$3:$E$33,5,FALSE)</f>
        <v>8.6379800853485094</v>
      </c>
      <c r="D9" s="1">
        <f t="shared" si="0"/>
        <v>4.3189900426742547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A10">
        <v>12</v>
      </c>
      <c r="B10" s="1">
        <f>VLOOKUP($A10,'PV, ESS, EV'!$A$3:$D$33,4,FALSE)</f>
        <v>49.786628733997162</v>
      </c>
      <c r="C10" s="1">
        <f>VLOOKUP($A10,'PV, ESS, EV'!$A$3:$E$33,5,FALSE)</f>
        <v>49.786628733997162</v>
      </c>
      <c r="D10" s="1">
        <f t="shared" si="0"/>
        <v>24.893314366998581</v>
      </c>
      <c r="E10" s="1">
        <v>0.9</v>
      </c>
      <c r="F10" s="1">
        <v>0.9</v>
      </c>
      <c r="G10" s="1">
        <v>0.8</v>
      </c>
      <c r="H10" s="1">
        <v>-0.8</v>
      </c>
      <c r="I10" t="s">
        <v>22</v>
      </c>
    </row>
    <row r="11" spans="1:9" x14ac:dyDescent="0.25">
      <c r="A11">
        <v>15</v>
      </c>
      <c r="B11" s="1">
        <f>VLOOKUP($A11,'PV, ESS, EV'!$A$3:$D$33,4,FALSE)</f>
        <v>1.8669985775248936</v>
      </c>
      <c r="C11" s="1">
        <f>VLOOKUP($A11,'PV, ESS, EV'!$A$3:$E$33,5,FALSE)</f>
        <v>1.8669985775248936</v>
      </c>
      <c r="D11" s="1">
        <f t="shared" si="0"/>
        <v>0.93349928876244681</v>
      </c>
      <c r="E11" s="1">
        <v>0.9</v>
      </c>
      <c r="F11" s="1">
        <v>0.9</v>
      </c>
      <c r="G11" s="1">
        <v>0.8</v>
      </c>
      <c r="H11" s="1">
        <v>-0.8</v>
      </c>
      <c r="I11" t="s">
        <v>22</v>
      </c>
    </row>
    <row r="12" spans="1:9" x14ac:dyDescent="0.25">
      <c r="A12">
        <v>16</v>
      </c>
      <c r="B12" s="1">
        <f>VLOOKUP($A12,'PV, ESS, EV'!$A$3:$D$33,4,FALSE)</f>
        <v>9.1358463726884818</v>
      </c>
      <c r="C12" s="1">
        <f>VLOOKUP($A12,'PV, ESS, EV'!$A$3:$E$33,5,FALSE)</f>
        <v>9.1358463726884818</v>
      </c>
      <c r="D12" s="1">
        <f t="shared" si="0"/>
        <v>4.5679231863442409</v>
      </c>
      <c r="E12" s="1">
        <v>0.9</v>
      </c>
      <c r="F12" s="1">
        <v>0.9</v>
      </c>
      <c r="G12" s="1">
        <v>0.8</v>
      </c>
      <c r="H12" s="1">
        <v>-0.8</v>
      </c>
      <c r="I12" t="s">
        <v>22</v>
      </c>
    </row>
    <row r="13" spans="1:9" x14ac:dyDescent="0.25">
      <c r="A13">
        <v>17</v>
      </c>
      <c r="B13" s="1">
        <f>VLOOKUP($A13,'PV, ESS, EV'!$A$3:$D$33,4,FALSE)</f>
        <v>2.4644381223328597</v>
      </c>
      <c r="C13" s="1">
        <f>VLOOKUP($A13,'PV, ESS, EV'!$A$3:$E$33,5,FALSE)</f>
        <v>2.4644381223328597</v>
      </c>
      <c r="D13" s="1">
        <f t="shared" si="0"/>
        <v>1.2322190611664299</v>
      </c>
      <c r="E13" s="1">
        <v>0.9</v>
      </c>
      <c r="F13" s="1">
        <v>0.9</v>
      </c>
      <c r="G13" s="1">
        <v>0.8</v>
      </c>
      <c r="H13" s="1">
        <v>-0.8</v>
      </c>
      <c r="I13" t="s">
        <v>22</v>
      </c>
    </row>
    <row r="14" spans="1:9" x14ac:dyDescent="0.25">
      <c r="A14">
        <v>18</v>
      </c>
      <c r="B14" s="1">
        <f>VLOOKUP($A14,'PV, ESS, EV'!$A$3:$D$33,4,FALSE)</f>
        <v>0.17425320056899007</v>
      </c>
      <c r="C14" s="1">
        <f>VLOOKUP($A14,'PV, ESS, EV'!$A$3:$E$33,5,FALSE)</f>
        <v>0.17425320056899007</v>
      </c>
      <c r="D14" s="1">
        <f t="shared" si="0"/>
        <v>8.7126600284495037E-2</v>
      </c>
      <c r="E14" s="1">
        <v>0.9</v>
      </c>
      <c r="F14" s="1">
        <v>0.9</v>
      </c>
      <c r="G14" s="1">
        <v>0.8</v>
      </c>
      <c r="H14" s="1">
        <v>-0.8</v>
      </c>
      <c r="I14" t="s">
        <v>22</v>
      </c>
    </row>
    <row r="15" spans="1:9" x14ac:dyDescent="0.25">
      <c r="A15">
        <v>20</v>
      </c>
      <c r="B15" s="1">
        <f>VLOOKUP($A15,'PV, ESS, EV'!$A$3:$D$33,4,FALSE)</f>
        <v>1.5184921763869133</v>
      </c>
      <c r="C15" s="1">
        <f>VLOOKUP($A15,'PV, ESS, EV'!$A$3:$E$33,5,FALSE)</f>
        <v>1.5184921763869133</v>
      </c>
      <c r="D15" s="1">
        <f t="shared" si="0"/>
        <v>0.75924608819345663</v>
      </c>
      <c r="E15" s="1">
        <v>0.9</v>
      </c>
      <c r="F15" s="1">
        <v>0.9</v>
      </c>
      <c r="G15" s="1">
        <v>0.8</v>
      </c>
      <c r="H15" s="1">
        <v>-0.8</v>
      </c>
      <c r="I15" t="s">
        <v>22</v>
      </c>
    </row>
    <row r="16" spans="1:9" x14ac:dyDescent="0.25">
      <c r="A16">
        <v>21</v>
      </c>
      <c r="B16" s="1">
        <f>VLOOKUP($A16,'PV, ESS, EV'!$A$3:$D$33,4,FALSE)</f>
        <v>2.5640113798008541</v>
      </c>
      <c r="C16" s="1">
        <f>VLOOKUP($A16,'PV, ESS, EV'!$A$3:$E$33,5,FALSE)</f>
        <v>2.5640113798008541</v>
      </c>
      <c r="D16" s="1">
        <f t="shared" si="0"/>
        <v>1.2820056899004271</v>
      </c>
      <c r="E16" s="1">
        <v>0.9</v>
      </c>
      <c r="F16" s="1">
        <v>0.9</v>
      </c>
      <c r="G16" s="1">
        <v>0.8</v>
      </c>
      <c r="H16" s="1">
        <v>-0.8</v>
      </c>
      <c r="I16" t="s">
        <v>22</v>
      </c>
    </row>
    <row r="17" spans="1:9" x14ac:dyDescent="0.25">
      <c r="A17">
        <v>26</v>
      </c>
      <c r="B17" s="1">
        <f>VLOOKUP($A17,'PV, ESS, EV'!$A$3:$D$33,4,FALSE)</f>
        <v>7.965860597439546</v>
      </c>
      <c r="C17" s="1">
        <f>VLOOKUP($A17,'PV, ESS, EV'!$A$3:$E$33,5,FALSE)</f>
        <v>7.965860597439546</v>
      </c>
      <c r="D17" s="1">
        <f t="shared" si="0"/>
        <v>3.982930298719773</v>
      </c>
      <c r="E17" s="1">
        <v>0.9</v>
      </c>
      <c r="F17" s="1">
        <v>0.9</v>
      </c>
      <c r="G17" s="1">
        <v>0.8</v>
      </c>
      <c r="H17" s="1">
        <v>-0.8</v>
      </c>
      <c r="I17" t="s">
        <v>22</v>
      </c>
    </row>
    <row r="18" spans="1:9" x14ac:dyDescent="0.25">
      <c r="A18">
        <v>30</v>
      </c>
      <c r="B18" s="1">
        <f>VLOOKUP($A18,'PV, ESS, EV'!$A$3:$D$33,4,FALSE)</f>
        <v>4.2816500711237557</v>
      </c>
      <c r="C18" s="1">
        <f>VLOOKUP($A18,'PV, ESS, EV'!$A$3:$E$33,5,FALSE)</f>
        <v>4.2816500711237557</v>
      </c>
      <c r="D18" s="1">
        <f t="shared" si="0"/>
        <v>2.1408250355618779</v>
      </c>
      <c r="E18" s="1">
        <v>0.9</v>
      </c>
      <c r="F18" s="1">
        <v>0.9</v>
      </c>
      <c r="G18" s="1">
        <v>0.8</v>
      </c>
      <c r="H18" s="1">
        <v>-0.8</v>
      </c>
      <c r="I18" t="s">
        <v>22</v>
      </c>
    </row>
    <row r="19" spans="1:9" x14ac:dyDescent="0.25">
      <c r="A19">
        <v>35</v>
      </c>
      <c r="B19" s="1">
        <f>VLOOKUP($A19,'PV, ESS, EV'!$A$3:$D$33,4,FALSE)</f>
        <v>4.0327169274537704</v>
      </c>
      <c r="C19" s="1">
        <f>VLOOKUP($A19,'PV, ESS, EV'!$A$3:$E$33,5,FALSE)</f>
        <v>4.0327169274537704</v>
      </c>
      <c r="D19" s="1">
        <f t="shared" si="0"/>
        <v>2.0163584637268852</v>
      </c>
      <c r="E19" s="1">
        <v>0.9</v>
      </c>
      <c r="F19" s="1">
        <v>0.9</v>
      </c>
      <c r="G19" s="1">
        <v>0.8</v>
      </c>
      <c r="H19" s="1">
        <v>-0.8</v>
      </c>
      <c r="I19" t="s">
        <v>22</v>
      </c>
    </row>
    <row r="20" spans="1:9" x14ac:dyDescent="0.25">
      <c r="A20">
        <v>36</v>
      </c>
      <c r="B20" s="1">
        <f>VLOOKUP($A20,'PV, ESS, EV'!$A$3:$D$33,4,FALSE)</f>
        <v>0.12446657183499291</v>
      </c>
      <c r="C20" s="1">
        <f>VLOOKUP($A20,'PV, ESS, EV'!$A$3:$E$33,5,FALSE)</f>
        <v>0.12446657183499291</v>
      </c>
      <c r="D20" s="1">
        <f t="shared" si="0"/>
        <v>6.2233285917496453E-2</v>
      </c>
      <c r="E20" s="1">
        <v>0.9</v>
      </c>
      <c r="F20" s="1">
        <v>0.9</v>
      </c>
      <c r="G20" s="1">
        <v>0.8</v>
      </c>
      <c r="H20" s="1">
        <v>-0.8</v>
      </c>
      <c r="I20" t="s">
        <v>22</v>
      </c>
    </row>
    <row r="21" spans="1:9" x14ac:dyDescent="0.25">
      <c r="A21">
        <v>42</v>
      </c>
      <c r="B21" s="1">
        <f>VLOOKUP($A21,'PV, ESS, EV'!$A$3:$D$33,4,FALSE)</f>
        <v>6.3477951635846388</v>
      </c>
      <c r="C21" s="1">
        <f>VLOOKUP($A21,'PV, ESS, EV'!$A$3:$E$33,5,FALSE)</f>
        <v>6.3477951635846388</v>
      </c>
      <c r="D21" s="1">
        <f t="shared" si="0"/>
        <v>3.1738975817923194</v>
      </c>
      <c r="E21" s="1">
        <v>0.9</v>
      </c>
      <c r="F21" s="1">
        <v>0.9</v>
      </c>
      <c r="G21" s="1">
        <v>0.8</v>
      </c>
      <c r="H21" s="1">
        <v>-0.8</v>
      </c>
      <c r="I21" t="s">
        <v>22</v>
      </c>
    </row>
    <row r="22" spans="1:9" x14ac:dyDescent="0.25">
      <c r="A22">
        <v>55</v>
      </c>
      <c r="B22" s="1">
        <f>VLOOKUP($A22,'PV, ESS, EV'!$A$3:$D$33,4,FALSE)</f>
        <v>1.9416785206258893</v>
      </c>
      <c r="C22" s="1">
        <f>VLOOKUP($A22,'PV, ESS, EV'!$A$3:$E$33,5,FALSE)</f>
        <v>1.9416785206258893</v>
      </c>
      <c r="D22" s="1">
        <f t="shared" si="0"/>
        <v>0.97083926031294465</v>
      </c>
      <c r="E22" s="1">
        <v>0.9</v>
      </c>
      <c r="F22" s="1">
        <v>0.9</v>
      </c>
      <c r="G22" s="1">
        <v>0.8</v>
      </c>
      <c r="H22" s="1">
        <v>-0.8</v>
      </c>
      <c r="I22" t="s">
        <v>22</v>
      </c>
    </row>
    <row r="23" spans="1:9" x14ac:dyDescent="0.25">
      <c r="A23">
        <v>68</v>
      </c>
      <c r="B23" s="1">
        <f>VLOOKUP($A23,'PV, ESS, EV'!$A$3:$D$33,4,FALSE)</f>
        <v>1.7425320056899007</v>
      </c>
      <c r="C23" s="1">
        <f>VLOOKUP($A23,'PV, ESS, EV'!$A$3:$E$33,5,FALSE)</f>
        <v>1.7425320056899007</v>
      </c>
      <c r="D23" s="1">
        <f t="shared" si="0"/>
        <v>0.87126600284495037</v>
      </c>
      <c r="E23" s="1">
        <v>0.9</v>
      </c>
      <c r="F23" s="1">
        <v>0.9</v>
      </c>
      <c r="G23" s="1">
        <v>0.8</v>
      </c>
      <c r="H23" s="1">
        <v>-0.8</v>
      </c>
      <c r="I23" t="s">
        <v>22</v>
      </c>
    </row>
    <row r="24" spans="1:9" x14ac:dyDescent="0.25">
      <c r="A24">
        <v>72</v>
      </c>
      <c r="B24" s="1">
        <f>VLOOKUP($A24,'PV, ESS, EV'!$A$3:$D$33,4,FALSE)</f>
        <v>17.773826458036989</v>
      </c>
      <c r="C24" s="1">
        <f>VLOOKUP($A24,'PV, ESS, EV'!$A$3:$E$33,5,FALSE)</f>
        <v>17.773826458036989</v>
      </c>
      <c r="D24" s="1">
        <f t="shared" si="0"/>
        <v>8.8869132290184947</v>
      </c>
      <c r="E24" s="1">
        <v>0.9</v>
      </c>
      <c r="F24" s="1">
        <v>0.9</v>
      </c>
      <c r="G24" s="1">
        <v>0.8</v>
      </c>
      <c r="H24" s="1">
        <v>-0.8</v>
      </c>
      <c r="I24" t="s">
        <v>22</v>
      </c>
    </row>
    <row r="25" spans="1:9" x14ac:dyDescent="0.25">
      <c r="A25">
        <v>103</v>
      </c>
      <c r="B25" s="1">
        <f>VLOOKUP($A25,'PV, ESS, EV'!$A$3:$D$33,4,FALSE)</f>
        <v>17.997866287339974</v>
      </c>
      <c r="C25" s="1">
        <f>VLOOKUP($A25,'PV, ESS, EV'!$A$3:$E$33,5,FALSE)</f>
        <v>17.997866287339974</v>
      </c>
      <c r="D25" s="1">
        <f t="shared" si="0"/>
        <v>8.9989331436699871</v>
      </c>
      <c r="E25" s="1">
        <v>0.9</v>
      </c>
      <c r="F25" s="1">
        <v>0.9</v>
      </c>
      <c r="G25" s="1">
        <v>0.8</v>
      </c>
      <c r="H25" s="1">
        <v>-0.8</v>
      </c>
      <c r="I25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75DC-DB44-47F8-8F98-5415BB409557}">
  <dimension ref="A1:V25"/>
  <sheetViews>
    <sheetView tabSelected="1" workbookViewId="0">
      <selection activeCell="V25" sqref="A2:V25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1</v>
      </c>
      <c r="B2" s="1">
        <v>0</v>
      </c>
      <c r="C2" s="1">
        <v>0</v>
      </c>
      <c r="D2" s="1">
        <f>VLOOKUP($A2,'PV, ESS, EV'!$A$3:$C$33,3)</f>
        <v>4.8829690934954106</v>
      </c>
      <c r="E2" s="1">
        <f>-VLOOKUP($A2,'PV, ESS, EV'!$A$3:$C$33,3)</f>
        <v>-4.8829690934954106</v>
      </c>
      <c r="F2" s="1">
        <v>1</v>
      </c>
      <c r="G2">
        <v>100</v>
      </c>
      <c r="H2">
        <v>1</v>
      </c>
      <c r="I2" s="1">
        <f>VLOOKUP($A2,'PV, ESS, EV'!$A$3:$C$33,3)</f>
        <v>4.8829690934954106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2</v>
      </c>
      <c r="B3" s="1">
        <v>0</v>
      </c>
      <c r="C3" s="1">
        <v>0</v>
      </c>
      <c r="D3" s="1">
        <f>VLOOKUP($A3,'PV, ESS, EV'!$A$3:$C$33,3)</f>
        <v>20.905211431527224</v>
      </c>
      <c r="E3" s="1">
        <f>-VLOOKUP($A3,'PV, ESS, EV'!$A$3:$C$33,3)</f>
        <v>-20.905211431527224</v>
      </c>
      <c r="F3" s="1">
        <v>1</v>
      </c>
      <c r="G3">
        <v>100</v>
      </c>
      <c r="H3">
        <v>1</v>
      </c>
      <c r="I3" s="1">
        <f>VLOOKUP($A3,'PV, ESS, EV'!$A$3:$C$33,3)</f>
        <v>20.905211431527224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3</v>
      </c>
      <c r="B4" s="1">
        <v>0</v>
      </c>
      <c r="C4" s="1">
        <v>0</v>
      </c>
      <c r="D4" s="1">
        <f>VLOOKUP($A4,'PV, ESS, EV'!$A$3:$C$33,3)</f>
        <v>29.755592913487654</v>
      </c>
      <c r="E4" s="1">
        <f>-VLOOKUP($A4,'PV, ESS, EV'!$A$3:$C$33,3)</f>
        <v>-29.755592913487654</v>
      </c>
      <c r="F4" s="1">
        <v>1</v>
      </c>
      <c r="G4">
        <v>100</v>
      </c>
      <c r="H4">
        <v>1</v>
      </c>
      <c r="I4" s="1">
        <f>VLOOKUP($A4,'PV, ESS, EV'!$A$3:$C$33,3)</f>
        <v>29.755592913487654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4</v>
      </c>
      <c r="B5" s="1">
        <v>0</v>
      </c>
      <c r="C5" s="1">
        <v>0</v>
      </c>
      <c r="D5" s="1">
        <f>VLOOKUP($A5,'PV, ESS, EV'!$A$3:$C$33,3)</f>
        <v>43.33635070477176</v>
      </c>
      <c r="E5" s="1">
        <f>-VLOOKUP($A5,'PV, ESS, EV'!$A$3:$C$33,3)</f>
        <v>-43.33635070477176</v>
      </c>
      <c r="F5" s="1">
        <v>1</v>
      </c>
      <c r="G5">
        <v>100</v>
      </c>
      <c r="H5">
        <v>1</v>
      </c>
      <c r="I5" s="1">
        <f>VLOOKUP($A5,'PV, ESS, EV'!$A$3:$C$33,3)</f>
        <v>43.33635070477176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5</v>
      </c>
      <c r="B6" s="1">
        <v>0</v>
      </c>
      <c r="C6" s="1">
        <v>0</v>
      </c>
      <c r="D6" s="1">
        <f>VLOOKUP($A6,'PV, ESS, EV'!$A$3:$C$33,3)</f>
        <v>10.223716539506015</v>
      </c>
      <c r="E6" s="1">
        <f>-VLOOKUP($A6,'PV, ESS, EV'!$A$3:$C$33,3)</f>
        <v>-10.223716539506015</v>
      </c>
      <c r="F6" s="1">
        <v>1</v>
      </c>
      <c r="G6">
        <v>100</v>
      </c>
      <c r="H6">
        <v>1</v>
      </c>
      <c r="I6" s="1">
        <f>VLOOKUP($A6,'PV, ESS, EV'!$A$3:$C$33,3)</f>
        <v>10.223716539506015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8</v>
      </c>
      <c r="B7" s="1">
        <v>0</v>
      </c>
      <c r="C7" s="1">
        <v>0</v>
      </c>
      <c r="D7" s="1">
        <f>VLOOKUP($A7,'PV, ESS, EV'!$A$3:$C$33,3)</f>
        <v>0</v>
      </c>
      <c r="E7" s="1">
        <f>-VLOOKUP($A7,'PV, ESS, EV'!$A$3:$C$33,3)</f>
        <v>0</v>
      </c>
      <c r="F7" s="1">
        <v>1</v>
      </c>
      <c r="G7">
        <v>100</v>
      </c>
      <c r="H7">
        <v>1</v>
      </c>
      <c r="I7" s="1">
        <f>VLOOKUP($A7,'PV, ESS, EV'!$A$3:$C$33,3)</f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9</v>
      </c>
      <c r="B8" s="1">
        <v>0</v>
      </c>
      <c r="C8" s="1">
        <v>0</v>
      </c>
      <c r="D8" s="1">
        <f>VLOOKUP($A8,'PV, ESS, EV'!$A$3:$C$33,3)</f>
        <v>56.840812103970009</v>
      </c>
      <c r="E8" s="1">
        <f>-VLOOKUP($A8,'PV, ESS, EV'!$A$3:$C$33,3)</f>
        <v>-56.840812103970009</v>
      </c>
      <c r="F8" s="1">
        <v>1</v>
      </c>
      <c r="G8">
        <v>100</v>
      </c>
      <c r="H8">
        <v>1</v>
      </c>
      <c r="I8" s="1">
        <f>VLOOKUP($A8,'PV, ESS, EV'!$A$3:$C$33,3)</f>
        <v>56.840812103970009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10</v>
      </c>
      <c r="B9" s="1">
        <v>0</v>
      </c>
      <c r="C9" s="1">
        <v>0</v>
      </c>
      <c r="D9" s="1">
        <f>VLOOKUP($A9,'PV, ESS, EV'!$A$3:$C$33,3)</f>
        <v>26.47484805379543</v>
      </c>
      <c r="E9" s="1">
        <f>-VLOOKUP($A9,'PV, ESS, EV'!$A$3:$C$33,3)</f>
        <v>-26.47484805379543</v>
      </c>
      <c r="F9" s="1">
        <v>1</v>
      </c>
      <c r="G9">
        <v>100</v>
      </c>
      <c r="H9">
        <v>1</v>
      </c>
      <c r="I9" s="1">
        <f>VLOOKUP($A9,'PV, ESS, EV'!$A$3:$C$33,3)</f>
        <v>26.47484805379543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  <row r="10" spans="1:22" x14ac:dyDescent="0.25">
      <c r="A10">
        <v>12</v>
      </c>
      <c r="B10" s="1">
        <v>0</v>
      </c>
      <c r="C10" s="1">
        <v>0</v>
      </c>
      <c r="D10" s="1">
        <f>VLOOKUP($A10,'PV, ESS, EV'!$A$3:$C$33,3)</f>
        <v>152.59278417173158</v>
      </c>
      <c r="E10" s="1">
        <f>-VLOOKUP($A10,'PV, ESS, EV'!$A$3:$C$33,3)</f>
        <v>-152.59278417173158</v>
      </c>
      <c r="F10" s="1">
        <v>1</v>
      </c>
      <c r="G10">
        <v>100</v>
      </c>
      <c r="H10">
        <v>1</v>
      </c>
      <c r="I10" s="1">
        <f>VLOOKUP($A10,'PV, ESS, EV'!$A$3:$C$33,3)</f>
        <v>152.59278417173158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22</v>
      </c>
    </row>
    <row r="11" spans="1:22" x14ac:dyDescent="0.25">
      <c r="A11">
        <v>15</v>
      </c>
      <c r="B11" s="1">
        <v>0</v>
      </c>
      <c r="C11" s="1">
        <v>0</v>
      </c>
      <c r="D11" s="1">
        <f>VLOOKUP($A11,'PV, ESS, EV'!$A$3:$C$33,3)</f>
        <v>5.7222294064399337</v>
      </c>
      <c r="E11" s="1">
        <f>-VLOOKUP($A11,'PV, ESS, EV'!$A$3:$C$33,3)</f>
        <v>-5.7222294064399337</v>
      </c>
      <c r="F11" s="1">
        <v>1</v>
      </c>
      <c r="G11">
        <v>100</v>
      </c>
      <c r="H11">
        <v>1</v>
      </c>
      <c r="I11" s="1">
        <f>VLOOKUP($A11,'PV, ESS, EV'!$A$3:$C$33,3)</f>
        <v>5.7222294064399337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22</v>
      </c>
    </row>
    <row r="12" spans="1:22" x14ac:dyDescent="0.25">
      <c r="A12">
        <v>16</v>
      </c>
      <c r="B12" s="1">
        <v>0</v>
      </c>
      <c r="C12" s="1">
        <v>0</v>
      </c>
      <c r="D12" s="1">
        <f>VLOOKUP($A12,'PV, ESS, EV'!$A$3:$C$33,3)</f>
        <v>28.000775895512746</v>
      </c>
      <c r="E12" s="1">
        <f>-VLOOKUP($A12,'PV, ESS, EV'!$A$3:$C$33,3)</f>
        <v>-28.000775895512746</v>
      </c>
      <c r="F12" s="1">
        <v>1</v>
      </c>
      <c r="G12">
        <v>100</v>
      </c>
      <c r="H12">
        <v>1</v>
      </c>
      <c r="I12" s="1">
        <f>VLOOKUP($A12,'PV, ESS, EV'!$A$3:$C$33,3)</f>
        <v>28.000775895512746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22</v>
      </c>
    </row>
    <row r="13" spans="1:22" x14ac:dyDescent="0.25">
      <c r="A13">
        <v>17</v>
      </c>
      <c r="B13" s="1">
        <v>0</v>
      </c>
      <c r="C13" s="1">
        <v>0</v>
      </c>
      <c r="D13" s="1">
        <f>VLOOKUP($A13,'PV, ESS, EV'!$A$3:$C$33,3)</f>
        <v>7.553342816500713</v>
      </c>
      <c r="E13" s="1">
        <f>-VLOOKUP($A13,'PV, ESS, EV'!$A$3:$C$33,3)</f>
        <v>-7.553342816500713</v>
      </c>
      <c r="F13" s="1">
        <v>1</v>
      </c>
      <c r="G13">
        <v>100</v>
      </c>
      <c r="H13">
        <v>1</v>
      </c>
      <c r="I13" s="1">
        <f>VLOOKUP($A13,'PV, ESS, EV'!$A$3:$C$33,3)</f>
        <v>7.553342816500713</v>
      </c>
      <c r="J13" s="1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22</v>
      </c>
    </row>
    <row r="14" spans="1:22" x14ac:dyDescent="0.25">
      <c r="A14">
        <v>18</v>
      </c>
      <c r="B14" s="1">
        <v>0</v>
      </c>
      <c r="C14" s="1">
        <v>0</v>
      </c>
      <c r="D14" s="1">
        <f>VLOOKUP($A14,'PV, ESS, EV'!$A$3:$C$33,3)</f>
        <v>0.53407474460106041</v>
      </c>
      <c r="E14" s="1">
        <f>-VLOOKUP($A14,'PV, ESS, EV'!$A$3:$C$33,3)</f>
        <v>-0.53407474460106041</v>
      </c>
      <c r="F14" s="1">
        <v>1</v>
      </c>
      <c r="G14">
        <v>100</v>
      </c>
      <c r="H14">
        <v>1</v>
      </c>
      <c r="I14" s="1">
        <f>VLOOKUP($A14,'PV, ESS, EV'!$A$3:$C$33,3)</f>
        <v>0.53407474460106041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22</v>
      </c>
    </row>
    <row r="15" spans="1:22" x14ac:dyDescent="0.25">
      <c r="A15">
        <v>20</v>
      </c>
      <c r="B15" s="1">
        <v>0</v>
      </c>
      <c r="C15" s="1">
        <v>0</v>
      </c>
      <c r="D15" s="1">
        <f>VLOOKUP($A15,'PV, ESS, EV'!$A$3:$C$33,3)</f>
        <v>4.6540799172378122</v>
      </c>
      <c r="E15" s="1">
        <f>-VLOOKUP($A15,'PV, ESS, EV'!$A$3:$C$33,3)</f>
        <v>-4.6540799172378122</v>
      </c>
      <c r="F15" s="1">
        <v>1</v>
      </c>
      <c r="G15">
        <v>100</v>
      </c>
      <c r="H15">
        <v>1</v>
      </c>
      <c r="I15" s="1">
        <f>VLOOKUP($A15,'PV, ESS, EV'!$A$3:$C$33,3)</f>
        <v>4.6540799172378122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22</v>
      </c>
    </row>
    <row r="16" spans="1:22" x14ac:dyDescent="0.25">
      <c r="A16">
        <v>21</v>
      </c>
      <c r="B16" s="1">
        <v>0</v>
      </c>
      <c r="C16" s="1">
        <v>0</v>
      </c>
      <c r="D16" s="1">
        <f>VLOOKUP($A16,'PV, ESS, EV'!$A$3:$C$33,3)</f>
        <v>7.8585283848441758</v>
      </c>
      <c r="E16" s="1">
        <f>-VLOOKUP($A16,'PV, ESS, EV'!$A$3:$C$33,3)</f>
        <v>-7.8585283848441758</v>
      </c>
      <c r="F16" s="1">
        <v>1</v>
      </c>
      <c r="G16">
        <v>100</v>
      </c>
      <c r="H16">
        <v>1</v>
      </c>
      <c r="I16" s="1">
        <f>VLOOKUP($A16,'PV, ESS, EV'!$A$3:$C$33,3)</f>
        <v>7.8585283848441758</v>
      </c>
      <c r="J16" s="1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22</v>
      </c>
    </row>
    <row r="17" spans="1:22" x14ac:dyDescent="0.25">
      <c r="A17">
        <v>26</v>
      </c>
      <c r="B17" s="1">
        <v>0</v>
      </c>
      <c r="C17" s="1">
        <v>0</v>
      </c>
      <c r="D17" s="1">
        <f>VLOOKUP($A17,'PV, ESS, EV'!$A$3:$C$33,3)</f>
        <v>24.414845467477051</v>
      </c>
      <c r="E17" s="1">
        <f>-VLOOKUP($A17,'PV, ESS, EV'!$A$3:$C$33,3)</f>
        <v>-24.414845467477051</v>
      </c>
      <c r="F17" s="1">
        <v>1</v>
      </c>
      <c r="G17">
        <v>100</v>
      </c>
      <c r="H17">
        <v>1</v>
      </c>
      <c r="I17" s="1">
        <f>VLOOKUP($A17,'PV, ESS, EV'!$A$3:$C$33,3)</f>
        <v>24.414845467477051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22</v>
      </c>
    </row>
    <row r="18" spans="1:22" x14ac:dyDescent="0.25">
      <c r="A18">
        <v>30</v>
      </c>
      <c r="B18" s="1">
        <v>0</v>
      </c>
      <c r="C18" s="1">
        <v>0</v>
      </c>
      <c r="D18" s="1">
        <f>VLOOKUP($A18,'PV, ESS, EV'!$A$3:$C$33,3)</f>
        <v>13.122979438768915</v>
      </c>
      <c r="E18" s="1">
        <f>-VLOOKUP($A18,'PV, ESS, EV'!$A$3:$C$33,3)</f>
        <v>-13.122979438768915</v>
      </c>
      <c r="F18" s="1">
        <v>1</v>
      </c>
      <c r="G18">
        <v>100</v>
      </c>
      <c r="H18">
        <v>1</v>
      </c>
      <c r="I18" s="1">
        <f>VLOOKUP($A18,'PV, ESS, EV'!$A$3:$C$33,3)</f>
        <v>13.122979438768915</v>
      </c>
      <c r="J18" s="1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22</v>
      </c>
    </row>
    <row r="19" spans="1:22" x14ac:dyDescent="0.25">
      <c r="A19">
        <v>35</v>
      </c>
      <c r="B19" s="1">
        <v>0</v>
      </c>
      <c r="C19" s="1">
        <v>0</v>
      </c>
      <c r="D19" s="1">
        <f>VLOOKUP($A19,'PV, ESS, EV'!$A$3:$C$33,3)</f>
        <v>12.360015517910258</v>
      </c>
      <c r="E19" s="1">
        <f>-VLOOKUP($A19,'PV, ESS, EV'!$A$3:$C$33,3)</f>
        <v>-12.360015517910258</v>
      </c>
      <c r="F19" s="1">
        <v>1</v>
      </c>
      <c r="G19">
        <v>100</v>
      </c>
      <c r="H19">
        <v>1</v>
      </c>
      <c r="I19" s="1">
        <f>VLOOKUP($A19,'PV, ESS, EV'!$A$3:$C$33,3)</f>
        <v>12.360015517910258</v>
      </c>
      <c r="J19" s="1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22</v>
      </c>
    </row>
    <row r="20" spans="1:22" x14ac:dyDescent="0.25">
      <c r="A20">
        <v>36</v>
      </c>
      <c r="B20" s="1">
        <v>0</v>
      </c>
      <c r="C20" s="1">
        <v>0</v>
      </c>
      <c r="D20" s="1">
        <f>VLOOKUP($A20,'PV, ESS, EV'!$A$3:$C$33,3)</f>
        <v>0.38148196042932891</v>
      </c>
      <c r="E20" s="1">
        <f>-VLOOKUP($A20,'PV, ESS, EV'!$A$3:$C$33,3)</f>
        <v>-0.38148196042932891</v>
      </c>
      <c r="F20" s="1">
        <v>1</v>
      </c>
      <c r="G20">
        <v>100</v>
      </c>
      <c r="H20">
        <v>1</v>
      </c>
      <c r="I20" s="1">
        <f>VLOOKUP($A20,'PV, ESS, EV'!$A$3:$C$33,3)</f>
        <v>0.38148196042932891</v>
      </c>
      <c r="J20" s="1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22</v>
      </c>
    </row>
    <row r="21" spans="1:22" x14ac:dyDescent="0.25">
      <c r="A21">
        <v>42</v>
      </c>
      <c r="B21" s="1">
        <v>0</v>
      </c>
      <c r="C21" s="1">
        <v>0</v>
      </c>
      <c r="D21" s="1">
        <f>VLOOKUP($A21,'PV, ESS, EV'!$A$3:$C$33,3)</f>
        <v>19.455579981895777</v>
      </c>
      <c r="E21" s="1">
        <f>-VLOOKUP($A21,'PV, ESS, EV'!$A$3:$C$33,3)</f>
        <v>-19.455579981895777</v>
      </c>
      <c r="F21" s="1">
        <v>1</v>
      </c>
      <c r="G21">
        <v>100</v>
      </c>
      <c r="H21">
        <v>1</v>
      </c>
      <c r="I21" s="1">
        <f>VLOOKUP($A21,'PV, ESS, EV'!$A$3:$C$33,3)</f>
        <v>19.455579981895777</v>
      </c>
      <c r="J21" s="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22</v>
      </c>
    </row>
    <row r="22" spans="1:22" x14ac:dyDescent="0.25">
      <c r="A22">
        <v>55</v>
      </c>
      <c r="B22" s="1">
        <v>0</v>
      </c>
      <c r="C22" s="1">
        <v>0</v>
      </c>
      <c r="D22" s="1">
        <f>VLOOKUP($A22,'PV, ESS, EV'!$A$3:$C$33,3)</f>
        <v>5.9511185826975312</v>
      </c>
      <c r="E22" s="1">
        <f>-VLOOKUP($A22,'PV, ESS, EV'!$A$3:$C$33,3)</f>
        <v>-5.9511185826975312</v>
      </c>
      <c r="F22" s="1">
        <v>1</v>
      </c>
      <c r="G22">
        <v>100</v>
      </c>
      <c r="H22">
        <v>1</v>
      </c>
      <c r="I22" s="1">
        <f>VLOOKUP($A22,'PV, ESS, EV'!$A$3:$C$33,3)</f>
        <v>5.9511185826975312</v>
      </c>
      <c r="J22" s="1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22</v>
      </c>
    </row>
    <row r="23" spans="1:22" x14ac:dyDescent="0.25">
      <c r="A23">
        <v>68</v>
      </c>
      <c r="B23" s="1">
        <v>0</v>
      </c>
      <c r="C23" s="1">
        <v>0</v>
      </c>
      <c r="D23" s="1">
        <f>VLOOKUP($A23,'PV, ESS, EV'!$A$3:$C$33,3)</f>
        <v>5.3407474460106048</v>
      </c>
      <c r="E23" s="1">
        <f>-VLOOKUP($A23,'PV, ESS, EV'!$A$3:$C$33,3)</f>
        <v>-5.3407474460106048</v>
      </c>
      <c r="F23" s="1">
        <v>1</v>
      </c>
      <c r="G23">
        <v>100</v>
      </c>
      <c r="H23">
        <v>1</v>
      </c>
      <c r="I23" s="1">
        <f>VLOOKUP($A23,'PV, ESS, EV'!$A$3:$C$33,3)</f>
        <v>5.3407474460106048</v>
      </c>
      <c r="J23" s="1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22</v>
      </c>
    </row>
    <row r="24" spans="1:22" x14ac:dyDescent="0.25">
      <c r="A24">
        <v>72</v>
      </c>
      <c r="B24" s="1">
        <v>0</v>
      </c>
      <c r="C24" s="1">
        <v>0</v>
      </c>
      <c r="D24" s="1">
        <f>VLOOKUP($A24,'PV, ESS, EV'!$A$3:$C$33,3)</f>
        <v>54.475623949308172</v>
      </c>
      <c r="E24" s="1">
        <f>-VLOOKUP($A24,'PV, ESS, EV'!$A$3:$C$33,3)</f>
        <v>-54.475623949308172</v>
      </c>
      <c r="F24" s="1">
        <v>1</v>
      </c>
      <c r="G24">
        <v>100</v>
      </c>
      <c r="H24">
        <v>1</v>
      </c>
      <c r="I24" s="1">
        <f>VLOOKUP($A24,'PV, ESS, EV'!$A$3:$C$33,3)</f>
        <v>54.475623949308172</v>
      </c>
      <c r="J24" s="1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22</v>
      </c>
    </row>
    <row r="25" spans="1:22" x14ac:dyDescent="0.25">
      <c r="A25">
        <v>103</v>
      </c>
      <c r="B25" s="1">
        <v>0</v>
      </c>
      <c r="C25" s="1">
        <v>0</v>
      </c>
      <c r="D25" s="1">
        <f>VLOOKUP($A25,'PV, ESS, EV'!$A$3:$C$33,3)</f>
        <v>55.162291478080959</v>
      </c>
      <c r="E25" s="1">
        <f>-VLOOKUP($A25,'PV, ESS, EV'!$A$3:$C$33,3)</f>
        <v>-55.162291478080959</v>
      </c>
      <c r="F25" s="1">
        <v>1</v>
      </c>
      <c r="G25">
        <v>100</v>
      </c>
      <c r="H25">
        <v>1</v>
      </c>
      <c r="I25" s="1">
        <f>VLOOKUP($A25,'PV, ESS, EV'!$A$3:$C$33,3)</f>
        <v>55.162291478080959</v>
      </c>
      <c r="J25" s="1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Winter'!B2*(1+[1]Main!$B$2)^(Main!$B$5-2020)*Main!$C$2+VLOOKUP($A2,'EV Load'!$A$2:$Y$32,'Pc, Winter, S1'!B$1+2)</f>
        <v>2.5694856422370025</v>
      </c>
      <c r="C2" s="1">
        <f>'[1]Pc, 2020, Winter'!C2*(1+[1]Main!$B$2)^(Main!$B$5-2020)*Main!$C$2+VLOOKUP($A2,'EV Load'!$A$2:$Y$32,'Pc, Winter, S1'!C$1+2)</f>
        <v>1.2997395261096645</v>
      </c>
      <c r="D2" s="1">
        <f>'[1]Pc, 2020, Winter'!D2*(1+[1]Main!$B$2)^(Main!$B$5-2020)*Main!$C$2+VLOOKUP($A2,'EV Load'!$A$2:$Y$32,'Pc, Winter, S1'!D$1+2)</f>
        <v>2.3509747371070673</v>
      </c>
      <c r="E2" s="1">
        <f>'[1]Pc, 2020, Winter'!E2*(1+[1]Main!$B$2)^(Main!$B$5-2020)*Main!$C$2+VLOOKUP($A2,'EV Load'!$A$2:$Y$32,'Pc, Winter, S1'!E$1+2)</f>
        <v>1.049114834147006</v>
      </c>
      <c r="F2" s="1">
        <f>'[1]Pc, 2020, Winter'!F2*(1+[1]Main!$B$2)^(Main!$B$5-2020)*Main!$C$2+VLOOKUP($A2,'EV Load'!$A$2:$Y$32,'Pc, Winter, S1'!F$1+2)</f>
        <v>0.9983995829759249</v>
      </c>
      <c r="G2" s="1">
        <f>'[1]Pc, 2020, Winter'!G2*(1+[1]Main!$B$2)^(Main!$B$5-2020)*Main!$C$2+VLOOKUP($A2,'EV Load'!$A$2:$Y$32,'Pc, Winter, S1'!G$1+2)</f>
        <v>1.8428083604433561</v>
      </c>
      <c r="H2" s="1">
        <f>'[1]Pc, 2020, Winter'!H2*(1+[1]Main!$B$2)^(Main!$B$5-2020)*Main!$C$2+VLOOKUP($A2,'EV Load'!$A$2:$Y$32,'Pc, Winter, S1'!H$1+2)</f>
        <v>1.8378351404446982</v>
      </c>
      <c r="I2" s="1">
        <f>'[1]Pc, 2020, Winter'!I2*(1+[1]Main!$B$2)^(Main!$B$5-2020)*Main!$C$2+VLOOKUP($A2,'EV Load'!$A$2:$Y$32,'Pc, Winter, S1'!I$1+2)</f>
        <v>2.4504890097370438</v>
      </c>
      <c r="J2" s="1">
        <f>'[1]Pc, 2020, Winter'!J2*(1+[1]Main!$B$2)^(Main!$B$5-2020)*Main!$C$2+VLOOKUP($A2,'EV Load'!$A$2:$Y$32,'Pc, Winter, S1'!J$1+2)</f>
        <v>0.90771779154914145</v>
      </c>
      <c r="K2" s="1">
        <f>'[1]Pc, 2020, Winter'!K2*(1+[1]Main!$B$2)^(Main!$B$5-2020)*Main!$C$2+VLOOKUP($A2,'EV Load'!$A$2:$Y$32,'Pc, Winter, S1'!K$1+2)</f>
        <v>2.4947348176422359</v>
      </c>
      <c r="L2" s="1">
        <f>'[1]Pc, 2020, Winter'!L2*(1+[1]Main!$B$2)^(Main!$B$5-2020)*Main!$C$2+VLOOKUP($A2,'EV Load'!$A$2:$Y$32,'Pc, Winter, S1'!L$1+2)</f>
        <v>0.58171908898392966</v>
      </c>
      <c r="M2" s="1">
        <f>'[1]Pc, 2020, Winter'!M2*(1+[1]Main!$B$2)^(Main!$B$5-2020)*Main!$C$2+VLOOKUP($A2,'EV Load'!$A$2:$Y$32,'Pc, Winter, S1'!M$1+2)</f>
        <v>1.686354759729934</v>
      </c>
      <c r="N2" s="1">
        <f>'[1]Pc, 2020, Winter'!N2*(1+[1]Main!$B$2)^(Main!$B$5-2020)*Main!$C$2+VLOOKUP($A2,'EV Load'!$A$2:$Y$32,'Pc, Winter, S1'!N$1+2)</f>
        <v>0.77609505938606205</v>
      </c>
      <c r="O2" s="1">
        <f>'[1]Pc, 2020, Winter'!O2*(1+[1]Main!$B$2)^(Main!$B$5-2020)*Main!$C$2+VLOOKUP($A2,'EV Load'!$A$2:$Y$32,'Pc, Winter, S1'!O$1+2)</f>
        <v>1.7460796885159653</v>
      </c>
      <c r="P2" s="1">
        <f>'[1]Pc, 2020, Winter'!P2*(1+[1]Main!$B$2)^(Main!$B$5-2020)*Main!$C$2+VLOOKUP($A2,'EV Load'!$A$2:$Y$32,'Pc, Winter, S1'!P$1+2)</f>
        <v>3.401845250418523</v>
      </c>
      <c r="Q2" s="1">
        <f>'[1]Pc, 2020, Winter'!Q2*(1+[1]Main!$B$2)^(Main!$B$5-2020)*Main!$C$2+VLOOKUP($A2,'EV Load'!$A$2:$Y$32,'Pc, Winter, S1'!Q$1+2)</f>
        <v>1.0191941241989677</v>
      </c>
      <c r="R2" s="1">
        <f>'[1]Pc, 2020, Winter'!R2*(1+[1]Main!$B$2)^(Main!$B$5-2020)*Main!$C$2+VLOOKUP($A2,'EV Load'!$A$2:$Y$32,'Pc, Winter, S1'!R$1+2)</f>
        <v>0.29587906627616378</v>
      </c>
      <c r="S2" s="1">
        <f>'[1]Pc, 2020, Winter'!S2*(1+[1]Main!$B$2)^(Main!$B$5-2020)*Main!$C$2+VLOOKUP($A2,'EV Load'!$A$2:$Y$32,'Pc, Winter, S1'!S$1+2)</f>
        <v>3.4934896086526965</v>
      </c>
      <c r="T2" s="1">
        <f>'[1]Pc, 2020, Winter'!T2*(1+[1]Main!$B$2)^(Main!$B$5-2020)*Main!$C$2+VLOOKUP($A2,'EV Load'!$A$2:$Y$32,'Pc, Winter, S1'!T$1+2)</f>
        <v>3.1433419053917548</v>
      </c>
      <c r="U2" s="1">
        <f>'[1]Pc, 2020, Winter'!U2*(1+[1]Main!$B$2)^(Main!$B$5-2020)*Main!$C$2+VLOOKUP($A2,'EV Load'!$A$2:$Y$32,'Pc, Winter, S1'!U$1+2)</f>
        <v>0.69591165673550714</v>
      </c>
      <c r="V2" s="1">
        <f>'[1]Pc, 2020, Winter'!V2*(1+[1]Main!$B$2)^(Main!$B$5-2020)*Main!$C$2+VLOOKUP($A2,'EV Load'!$A$2:$Y$32,'Pc, Winter, S1'!V$1+2)</f>
        <v>2.8127429235113306</v>
      </c>
      <c r="W2" s="1">
        <f>'[1]Pc, 2020, Winter'!W2*(1+[1]Main!$B$2)^(Main!$B$5-2020)*Main!$C$2+VLOOKUP($A2,'EV Load'!$A$2:$Y$32,'Pc, Winter, S1'!W$1+2)</f>
        <v>2.1541519124642785</v>
      </c>
      <c r="X2" s="1">
        <f>'[1]Pc, 2020, Winter'!X2*(1+[1]Main!$B$2)^(Main!$B$5-2020)*Main!$C$2+VLOOKUP($A2,'EV Load'!$A$2:$Y$32,'Pc, Winter, S1'!X$1+2)</f>
        <v>1.863954807838895</v>
      </c>
      <c r="Y2" s="1">
        <f>'[1]Pc, 2020, Winter'!Y2*(1+[1]Main!$B$2)^(Main!$B$5-2020)*Main!$C$2+VLOOKUP($A2,'EV Load'!$A$2:$Y$32,'Pc, Winter, S1'!Y$1+2)</f>
        <v>0.9088962628323749</v>
      </c>
    </row>
    <row r="3" spans="1:25" x14ac:dyDescent="0.25">
      <c r="A3">
        <v>2</v>
      </c>
      <c r="B3" s="1">
        <f>'[1]Pc, 2020, Winter'!B3*(1+[1]Main!$B$2)^(Main!$B$5-2020)*Main!$C$2+VLOOKUP($A3,'EV Load'!$A$2:$Y$32,'Pc, Winter, S1'!B$1+2)</f>
        <v>19.981014777243917</v>
      </c>
      <c r="C3" s="1">
        <f>'[1]Pc, 2020, Winter'!C3*(1+[1]Main!$B$2)^(Main!$B$5-2020)*Main!$C$2+VLOOKUP($A3,'EV Load'!$A$2:$Y$32,'Pc, Winter, S1'!C$1+2)</f>
        <v>18.687631526931224</v>
      </c>
      <c r="D3" s="1">
        <f>'[1]Pc, 2020, Winter'!D3*(1+[1]Main!$B$2)^(Main!$B$5-2020)*Main!$C$2+VLOOKUP($A3,'EV Load'!$A$2:$Y$32,'Pc, Winter, S1'!D$1+2)</f>
        <v>17.59647819194565</v>
      </c>
      <c r="E3" s="1">
        <f>'[1]Pc, 2020, Winter'!E3*(1+[1]Main!$B$2)^(Main!$B$5-2020)*Main!$C$2+VLOOKUP($A3,'EV Load'!$A$2:$Y$32,'Pc, Winter, S1'!E$1+2)</f>
        <v>17.37996104148646</v>
      </c>
      <c r="F3" s="1">
        <f>'[1]Pc, 2020, Winter'!F3*(1+[1]Main!$B$2)^(Main!$B$5-2020)*Main!$C$2+VLOOKUP($A3,'EV Load'!$A$2:$Y$32,'Pc, Winter, S1'!F$1+2)</f>
        <v>17.514177929408994</v>
      </c>
      <c r="G3" s="1">
        <f>'[1]Pc, 2020, Winter'!G3*(1+[1]Main!$B$2)^(Main!$B$5-2020)*Main!$C$2+VLOOKUP($A3,'EV Load'!$A$2:$Y$32,'Pc, Winter, S1'!G$1+2)</f>
        <v>19.115978809606791</v>
      </c>
      <c r="H3" s="1">
        <f>'[1]Pc, 2020, Winter'!H3*(1+[1]Main!$B$2)^(Main!$B$5-2020)*Main!$C$2+VLOOKUP($A3,'EV Load'!$A$2:$Y$32,'Pc, Winter, S1'!H$1+2)</f>
        <v>22.633591237608456</v>
      </c>
      <c r="I3" s="1">
        <f>'[1]Pc, 2020, Winter'!I3*(1+[1]Main!$B$2)^(Main!$B$5-2020)*Main!$C$2+VLOOKUP($A3,'EV Load'!$A$2:$Y$32,'Pc, Winter, S1'!I$1+2)</f>
        <v>26.061161783330739</v>
      </c>
      <c r="J3" s="1">
        <f>'[1]Pc, 2020, Winter'!J3*(1+[1]Main!$B$2)^(Main!$B$5-2020)*Main!$C$2+VLOOKUP($A3,'EV Load'!$A$2:$Y$32,'Pc, Winter, S1'!J$1+2)</f>
        <v>28.341994235519188</v>
      </c>
      <c r="K3" s="1">
        <f>'[1]Pc, 2020, Winter'!K3*(1+[1]Main!$B$2)^(Main!$B$5-2020)*Main!$C$2+VLOOKUP($A3,'EV Load'!$A$2:$Y$32,'Pc, Winter, S1'!K$1+2)</f>
        <v>28.771416942736035</v>
      </c>
      <c r="L3" s="1">
        <f>'[1]Pc, 2020, Winter'!L3*(1+[1]Main!$B$2)^(Main!$B$5-2020)*Main!$C$2+VLOOKUP($A3,'EV Load'!$A$2:$Y$32,'Pc, Winter, S1'!L$1+2)</f>
        <v>27.94696057020542</v>
      </c>
      <c r="M3" s="1">
        <f>'[1]Pc, 2020, Winter'!M3*(1+[1]Main!$B$2)^(Main!$B$5-2020)*Main!$C$2+VLOOKUP($A3,'EV Load'!$A$2:$Y$32,'Pc, Winter, S1'!M$1+2)</f>
        <v>28.063641998610496</v>
      </c>
      <c r="N3" s="1">
        <f>'[1]Pc, 2020, Winter'!N3*(1+[1]Main!$B$2)^(Main!$B$5-2020)*Main!$C$2+VLOOKUP($A3,'EV Load'!$A$2:$Y$32,'Pc, Winter, S1'!N$1+2)</f>
        <v>28.072412717155181</v>
      </c>
      <c r="O3" s="1">
        <f>'[1]Pc, 2020, Winter'!O3*(1+[1]Main!$B$2)^(Main!$B$5-2020)*Main!$C$2+VLOOKUP($A3,'EV Load'!$A$2:$Y$32,'Pc, Winter, S1'!O$1+2)</f>
        <v>27.656324172641781</v>
      </c>
      <c r="P3" s="1">
        <f>'[1]Pc, 2020, Winter'!P3*(1+[1]Main!$B$2)^(Main!$B$5-2020)*Main!$C$2+VLOOKUP($A3,'EV Load'!$A$2:$Y$32,'Pc, Winter, S1'!P$1+2)</f>
        <v>26.097292919601653</v>
      </c>
      <c r="Q3" s="1">
        <f>'[1]Pc, 2020, Winter'!Q3*(1+[1]Main!$B$2)^(Main!$B$5-2020)*Main!$C$2+VLOOKUP($A3,'EV Load'!$A$2:$Y$32,'Pc, Winter, S1'!Q$1+2)</f>
        <v>25.361644639016582</v>
      </c>
      <c r="R3" s="1">
        <f>'[1]Pc, 2020, Winter'!R3*(1+[1]Main!$B$2)^(Main!$B$5-2020)*Main!$C$2+VLOOKUP($A3,'EV Load'!$A$2:$Y$32,'Pc, Winter, S1'!R$1+2)</f>
        <v>26.445209312081147</v>
      </c>
      <c r="S3" s="1">
        <f>'[1]Pc, 2020, Winter'!S3*(1+[1]Main!$B$2)^(Main!$B$5-2020)*Main!$C$2+VLOOKUP($A3,'EV Load'!$A$2:$Y$32,'Pc, Winter, S1'!S$1+2)</f>
        <v>29.26774775184019</v>
      </c>
      <c r="T3" s="1">
        <f>'[1]Pc, 2020, Winter'!T3*(1+[1]Main!$B$2)^(Main!$B$5-2020)*Main!$C$2+VLOOKUP($A3,'EV Load'!$A$2:$Y$32,'Pc, Winter, S1'!T$1+2)</f>
        <v>29.115726599037089</v>
      </c>
      <c r="U3" s="1">
        <f>'[1]Pc, 2020, Winter'!U3*(1+[1]Main!$B$2)^(Main!$B$5-2020)*Main!$C$2+VLOOKUP($A3,'EV Load'!$A$2:$Y$32,'Pc, Winter, S1'!U$1+2)</f>
        <v>28.576616368445855</v>
      </c>
      <c r="V3" s="1">
        <f>'[1]Pc, 2020, Winter'!V3*(1+[1]Main!$B$2)^(Main!$B$5-2020)*Main!$C$2+VLOOKUP($A3,'EV Load'!$A$2:$Y$32,'Pc, Winter, S1'!V$1+2)</f>
        <v>28.108374383499534</v>
      </c>
      <c r="W3" s="1">
        <f>'[1]Pc, 2020, Winter'!W3*(1+[1]Main!$B$2)^(Main!$B$5-2020)*Main!$C$2+VLOOKUP($A3,'EV Load'!$A$2:$Y$32,'Pc, Winter, S1'!W$1+2)</f>
        <v>26.35490787182658</v>
      </c>
      <c r="X3" s="1">
        <f>'[1]Pc, 2020, Winter'!X3*(1+[1]Main!$B$2)^(Main!$B$5-2020)*Main!$C$2+VLOOKUP($A3,'EV Load'!$A$2:$Y$32,'Pc, Winter, S1'!X$1+2)</f>
        <v>24.206250205166175</v>
      </c>
      <c r="Y3" s="1">
        <f>'[1]Pc, 2020, Winter'!Y3*(1+[1]Main!$B$2)^(Main!$B$5-2020)*Main!$C$2+VLOOKUP($A3,'EV Load'!$A$2:$Y$32,'Pc, Winter, S1'!Y$1+2)</f>
        <v>22.18668606558181</v>
      </c>
    </row>
    <row r="4" spans="1:25" x14ac:dyDescent="0.25">
      <c r="A4">
        <v>3</v>
      </c>
      <c r="B4" s="1">
        <f>'[1]Pc, 2020, Winter'!B4*(1+[1]Main!$B$2)^(Main!$B$5-2020)*Main!$C$2+VLOOKUP($A4,'EV Load'!$A$2:$Y$32,'Pc, Winter, S1'!B$1+2)</f>
        <v>21.945622788212475</v>
      </c>
      <c r="C4" s="1">
        <f>'[1]Pc, 2020, Winter'!C4*(1+[1]Main!$B$2)^(Main!$B$5-2020)*Main!$C$2+VLOOKUP($A4,'EV Load'!$A$2:$Y$32,'Pc, Winter, S1'!C$1+2)</f>
        <v>20.472526087668985</v>
      </c>
      <c r="D4" s="1">
        <f>'[1]Pc, 2020, Winter'!D4*(1+[1]Main!$B$2)^(Main!$B$5-2020)*Main!$C$2+VLOOKUP($A4,'EV Load'!$A$2:$Y$32,'Pc, Winter, S1'!D$1+2)</f>
        <v>18.46110764690139</v>
      </c>
      <c r="E4" s="1">
        <f>'[1]Pc, 2020, Winter'!E4*(1+[1]Main!$B$2)^(Main!$B$5-2020)*Main!$C$2+VLOOKUP($A4,'EV Load'!$A$2:$Y$32,'Pc, Winter, S1'!E$1+2)</f>
        <v>19.569024912598039</v>
      </c>
      <c r="F4" s="1">
        <f>'[1]Pc, 2020, Winter'!F4*(1+[1]Main!$B$2)^(Main!$B$5-2020)*Main!$C$2+VLOOKUP($A4,'EV Load'!$A$2:$Y$32,'Pc, Winter, S1'!F$1+2)</f>
        <v>19.420529269035729</v>
      </c>
      <c r="G4" s="1">
        <f>'[1]Pc, 2020, Winter'!G4*(1+[1]Main!$B$2)^(Main!$B$5-2020)*Main!$C$2+VLOOKUP($A4,'EV Load'!$A$2:$Y$32,'Pc, Winter, S1'!G$1+2)</f>
        <v>20.146420598636652</v>
      </c>
      <c r="H4" s="1">
        <f>'[1]Pc, 2020, Winter'!H4*(1+[1]Main!$B$2)^(Main!$B$5-2020)*Main!$C$2+VLOOKUP($A4,'EV Load'!$A$2:$Y$32,'Pc, Winter, S1'!H$1+2)</f>
        <v>29.250944451520592</v>
      </c>
      <c r="I4" s="1">
        <f>'[1]Pc, 2020, Winter'!I4*(1+[1]Main!$B$2)^(Main!$B$5-2020)*Main!$C$2+VLOOKUP($A4,'EV Load'!$A$2:$Y$32,'Pc, Winter, S1'!I$1+2)</f>
        <v>31.047041183053256</v>
      </c>
      <c r="J4" s="1">
        <f>'[1]Pc, 2020, Winter'!J4*(1+[1]Main!$B$2)^(Main!$B$5-2020)*Main!$C$2+VLOOKUP($A4,'EV Load'!$A$2:$Y$32,'Pc, Winter, S1'!J$1+2)</f>
        <v>33.990876211969081</v>
      </c>
      <c r="K4" s="1">
        <f>'[1]Pc, 2020, Winter'!K4*(1+[1]Main!$B$2)^(Main!$B$5-2020)*Main!$C$2+VLOOKUP($A4,'EV Load'!$A$2:$Y$32,'Pc, Winter, S1'!K$1+2)</f>
        <v>34.121044360703507</v>
      </c>
      <c r="L4" s="1">
        <f>'[1]Pc, 2020, Winter'!L4*(1+[1]Main!$B$2)^(Main!$B$5-2020)*Main!$C$2+VLOOKUP($A4,'EV Load'!$A$2:$Y$32,'Pc, Winter, S1'!L$1+2)</f>
        <v>32.17548139094729</v>
      </c>
      <c r="M4" s="1">
        <f>'[1]Pc, 2020, Winter'!M4*(1+[1]Main!$B$2)^(Main!$B$5-2020)*Main!$C$2+VLOOKUP($A4,'EV Load'!$A$2:$Y$32,'Pc, Winter, S1'!M$1+2)</f>
        <v>35.131400962408939</v>
      </c>
      <c r="N4" s="1">
        <f>'[1]Pc, 2020, Winter'!N4*(1+[1]Main!$B$2)^(Main!$B$5-2020)*Main!$C$2+VLOOKUP($A4,'EV Load'!$A$2:$Y$32,'Pc, Winter, S1'!N$1+2)</f>
        <v>33.195938765811256</v>
      </c>
      <c r="O4" s="1">
        <f>'[1]Pc, 2020, Winter'!O4*(1+[1]Main!$B$2)^(Main!$B$5-2020)*Main!$C$2+VLOOKUP($A4,'EV Load'!$A$2:$Y$32,'Pc, Winter, S1'!O$1+2)</f>
        <v>31.154031343383892</v>
      </c>
      <c r="P4" s="1">
        <f>'[1]Pc, 2020, Winter'!P4*(1+[1]Main!$B$2)^(Main!$B$5-2020)*Main!$C$2+VLOOKUP($A4,'EV Load'!$A$2:$Y$32,'Pc, Winter, S1'!P$1+2)</f>
        <v>30.22116023398501</v>
      </c>
      <c r="Q4" s="1">
        <f>'[1]Pc, 2020, Winter'!Q4*(1+[1]Main!$B$2)^(Main!$B$5-2020)*Main!$C$2+VLOOKUP($A4,'EV Load'!$A$2:$Y$32,'Pc, Winter, S1'!Q$1+2)</f>
        <v>28.272058736489505</v>
      </c>
      <c r="R4" s="1">
        <f>'[1]Pc, 2020, Winter'!R4*(1+[1]Main!$B$2)^(Main!$B$5-2020)*Main!$C$2+VLOOKUP($A4,'EV Load'!$A$2:$Y$32,'Pc, Winter, S1'!R$1+2)</f>
        <v>28.353991948309183</v>
      </c>
      <c r="S4" s="1">
        <f>'[1]Pc, 2020, Winter'!S4*(1+[1]Main!$B$2)^(Main!$B$5-2020)*Main!$C$2+VLOOKUP($A4,'EV Load'!$A$2:$Y$32,'Pc, Winter, S1'!S$1+2)</f>
        <v>29.975282689458737</v>
      </c>
      <c r="T4" s="1">
        <f>'[1]Pc, 2020, Winter'!T4*(1+[1]Main!$B$2)^(Main!$B$5-2020)*Main!$C$2+VLOOKUP($A4,'EV Load'!$A$2:$Y$32,'Pc, Winter, S1'!T$1+2)</f>
        <v>29.90814196787591</v>
      </c>
      <c r="U4" s="1">
        <f>'[1]Pc, 2020, Winter'!U4*(1+[1]Main!$B$2)^(Main!$B$5-2020)*Main!$C$2+VLOOKUP($A4,'EV Load'!$A$2:$Y$32,'Pc, Winter, S1'!U$1+2)</f>
        <v>30.434119964208506</v>
      </c>
      <c r="V4" s="1">
        <f>'[1]Pc, 2020, Winter'!V4*(1+[1]Main!$B$2)^(Main!$B$5-2020)*Main!$C$2+VLOOKUP($A4,'EV Load'!$A$2:$Y$32,'Pc, Winter, S1'!V$1+2)</f>
        <v>29.650299475762374</v>
      </c>
      <c r="W4" s="1">
        <f>'[1]Pc, 2020, Winter'!W4*(1+[1]Main!$B$2)^(Main!$B$5-2020)*Main!$C$2+VLOOKUP($A4,'EV Load'!$A$2:$Y$32,'Pc, Winter, S1'!W$1+2)</f>
        <v>26.824688139504307</v>
      </c>
      <c r="X4" s="1">
        <f>'[1]Pc, 2020, Winter'!X4*(1+[1]Main!$B$2)^(Main!$B$5-2020)*Main!$C$2+VLOOKUP($A4,'EV Load'!$A$2:$Y$32,'Pc, Winter, S1'!X$1+2)</f>
        <v>24.340048506147721</v>
      </c>
      <c r="Y4" s="1">
        <f>'[1]Pc, 2020, Winter'!Y4*(1+[1]Main!$B$2)^(Main!$B$5-2020)*Main!$C$2+VLOOKUP($A4,'EV Load'!$A$2:$Y$32,'Pc, Winter, S1'!Y$1+2)</f>
        <v>23.748433479552517</v>
      </c>
    </row>
    <row r="5" spans="1:25" x14ac:dyDescent="0.25">
      <c r="A5">
        <v>4</v>
      </c>
      <c r="B5" s="1">
        <f>'[1]Pc, 2020, Winter'!B5*(1+[1]Main!$B$2)^(Main!$B$5-2020)*Main!$C$2+VLOOKUP($A5,'EV Load'!$A$2:$Y$32,'Pc, Winter, S1'!B$1+2)</f>
        <v>64.85022236534887</v>
      </c>
      <c r="C5" s="1">
        <f>'[1]Pc, 2020, Winter'!C5*(1+[1]Main!$B$2)^(Main!$B$5-2020)*Main!$C$2+VLOOKUP($A5,'EV Load'!$A$2:$Y$32,'Pc, Winter, S1'!C$1+2)</f>
        <v>57.336159158363429</v>
      </c>
      <c r="D5" s="1">
        <f>'[1]Pc, 2020, Winter'!D5*(1+[1]Main!$B$2)^(Main!$B$5-2020)*Main!$C$2+VLOOKUP($A5,'EV Load'!$A$2:$Y$32,'Pc, Winter, S1'!D$1+2)</f>
        <v>53.769118744942247</v>
      </c>
      <c r="E5" s="1">
        <f>'[1]Pc, 2020, Winter'!E5*(1+[1]Main!$B$2)^(Main!$B$5-2020)*Main!$C$2+VLOOKUP($A5,'EV Load'!$A$2:$Y$32,'Pc, Winter, S1'!E$1+2)</f>
        <v>52.953040857049736</v>
      </c>
      <c r="F5" s="1">
        <f>'[1]Pc, 2020, Winter'!F5*(1+[1]Main!$B$2)^(Main!$B$5-2020)*Main!$C$2+VLOOKUP($A5,'EV Load'!$A$2:$Y$32,'Pc, Winter, S1'!F$1+2)</f>
        <v>55.181819905283042</v>
      </c>
      <c r="G5" s="1">
        <f>'[1]Pc, 2020, Winter'!G5*(1+[1]Main!$B$2)^(Main!$B$5-2020)*Main!$C$2+VLOOKUP($A5,'EV Load'!$A$2:$Y$32,'Pc, Winter, S1'!G$1+2)</f>
        <v>59.345421491097206</v>
      </c>
      <c r="H5" s="1">
        <f>'[1]Pc, 2020, Winter'!H5*(1+[1]Main!$B$2)^(Main!$B$5-2020)*Main!$C$2+VLOOKUP($A5,'EV Load'!$A$2:$Y$32,'Pc, Winter, S1'!H$1+2)</f>
        <v>71.213047762747038</v>
      </c>
      <c r="I5" s="1">
        <f>'[1]Pc, 2020, Winter'!I5*(1+[1]Main!$B$2)^(Main!$B$5-2020)*Main!$C$2+VLOOKUP($A5,'EV Load'!$A$2:$Y$32,'Pc, Winter, S1'!I$1+2)</f>
        <v>77.370984317592431</v>
      </c>
      <c r="J5" s="1">
        <f>'[1]Pc, 2020, Winter'!J5*(1+[1]Main!$B$2)^(Main!$B$5-2020)*Main!$C$2+VLOOKUP($A5,'EV Load'!$A$2:$Y$32,'Pc, Winter, S1'!J$1+2)</f>
        <v>81.84036141987194</v>
      </c>
      <c r="K5" s="1">
        <f>'[1]Pc, 2020, Winter'!K5*(1+[1]Main!$B$2)^(Main!$B$5-2020)*Main!$C$2+VLOOKUP($A5,'EV Load'!$A$2:$Y$32,'Pc, Winter, S1'!K$1+2)</f>
        <v>84.771415629375838</v>
      </c>
      <c r="L5" s="1">
        <f>'[1]Pc, 2020, Winter'!L5*(1+[1]Main!$B$2)^(Main!$B$5-2020)*Main!$C$2+VLOOKUP($A5,'EV Load'!$A$2:$Y$32,'Pc, Winter, S1'!L$1+2)</f>
        <v>85.42374792372857</v>
      </c>
      <c r="M5" s="1">
        <f>'[1]Pc, 2020, Winter'!M5*(1+[1]Main!$B$2)^(Main!$B$5-2020)*Main!$C$2+VLOOKUP($A5,'EV Load'!$A$2:$Y$32,'Pc, Winter, S1'!M$1+2)</f>
        <v>84.484447942591828</v>
      </c>
      <c r="N5" s="1">
        <f>'[1]Pc, 2020, Winter'!N5*(1+[1]Main!$B$2)^(Main!$B$5-2020)*Main!$C$2+VLOOKUP($A5,'EV Load'!$A$2:$Y$32,'Pc, Winter, S1'!N$1+2)</f>
        <v>84.073414114825738</v>
      </c>
      <c r="O5" s="1">
        <f>'[1]Pc, 2020, Winter'!O5*(1+[1]Main!$B$2)^(Main!$B$5-2020)*Main!$C$2+VLOOKUP($A5,'EV Load'!$A$2:$Y$32,'Pc, Winter, S1'!O$1+2)</f>
        <v>82.429747875443823</v>
      </c>
      <c r="P5" s="1">
        <f>'[1]Pc, 2020, Winter'!P5*(1+[1]Main!$B$2)^(Main!$B$5-2020)*Main!$C$2+VLOOKUP($A5,'EV Load'!$A$2:$Y$32,'Pc, Winter, S1'!P$1+2)</f>
        <v>79.8254273394694</v>
      </c>
      <c r="Q5" s="1">
        <f>'[1]Pc, 2020, Winter'!Q5*(1+[1]Main!$B$2)^(Main!$B$5-2020)*Main!$C$2+VLOOKUP($A5,'EV Load'!$A$2:$Y$32,'Pc, Winter, S1'!Q$1+2)</f>
        <v>78.398389657668801</v>
      </c>
      <c r="R5" s="1">
        <f>'[1]Pc, 2020, Winter'!R5*(1+[1]Main!$B$2)^(Main!$B$5-2020)*Main!$C$2+VLOOKUP($A5,'EV Load'!$A$2:$Y$32,'Pc, Winter, S1'!R$1+2)</f>
        <v>81.267878896814253</v>
      </c>
      <c r="S5" s="1">
        <f>'[1]Pc, 2020, Winter'!S5*(1+[1]Main!$B$2)^(Main!$B$5-2020)*Main!$C$2+VLOOKUP($A5,'EV Load'!$A$2:$Y$32,'Pc, Winter, S1'!S$1+2)</f>
        <v>91.891518520410614</v>
      </c>
      <c r="T5" s="1">
        <f>'[1]Pc, 2020, Winter'!T5*(1+[1]Main!$B$2)^(Main!$B$5-2020)*Main!$C$2+VLOOKUP($A5,'EV Load'!$A$2:$Y$32,'Pc, Winter, S1'!T$1+2)</f>
        <v>93.58260400497538</v>
      </c>
      <c r="U5" s="1">
        <f>'[1]Pc, 2020, Winter'!U5*(1+[1]Main!$B$2)^(Main!$B$5-2020)*Main!$C$2+VLOOKUP($A5,'EV Load'!$A$2:$Y$32,'Pc, Winter, S1'!U$1+2)</f>
        <v>94.254071614827041</v>
      </c>
      <c r="V5" s="1">
        <f>'[1]Pc, 2020, Winter'!V5*(1+[1]Main!$B$2)^(Main!$B$5-2020)*Main!$C$2+VLOOKUP($A5,'EV Load'!$A$2:$Y$32,'Pc, Winter, S1'!V$1+2)</f>
        <v>91.508536527370453</v>
      </c>
      <c r="W5" s="1">
        <f>'[1]Pc, 2020, Winter'!W5*(1+[1]Main!$B$2)^(Main!$B$5-2020)*Main!$C$2+VLOOKUP($A5,'EV Load'!$A$2:$Y$32,'Pc, Winter, S1'!W$1+2)</f>
        <v>87.332762440803421</v>
      </c>
      <c r="X5" s="1">
        <f>'[1]Pc, 2020, Winter'!X5*(1+[1]Main!$B$2)^(Main!$B$5-2020)*Main!$C$2+VLOOKUP($A5,'EV Load'!$A$2:$Y$32,'Pc, Winter, S1'!X$1+2)</f>
        <v>81.992462677659361</v>
      </c>
      <c r="Y5" s="1">
        <f>'[1]Pc, 2020, Winter'!Y5*(1+[1]Main!$B$2)^(Main!$B$5-2020)*Main!$C$2+VLOOKUP($A5,'EV Load'!$A$2:$Y$32,'Pc, Winter, S1'!Y$1+2)</f>
        <v>73.011923250140413</v>
      </c>
    </row>
    <row r="6" spans="1:25" x14ac:dyDescent="0.25">
      <c r="A6">
        <v>5</v>
      </c>
      <c r="B6" s="1">
        <f>'[1]Pc, 2020, Winter'!B6*(1+[1]Main!$B$2)^(Main!$B$5-2020)*Main!$C$2+VLOOKUP($A6,'EV Load'!$A$2:$Y$32,'Pc, Winter, S1'!B$1+2)</f>
        <v>-4.2773219622455008</v>
      </c>
      <c r="C6" s="1">
        <f>'[1]Pc, 2020, Winter'!C6*(1+[1]Main!$B$2)^(Main!$B$5-2020)*Main!$C$2+VLOOKUP($A6,'EV Load'!$A$2:$Y$32,'Pc, Winter, S1'!C$1+2)</f>
        <v>-5.6162478036808672</v>
      </c>
      <c r="D6" s="1">
        <f>'[1]Pc, 2020, Winter'!D6*(1+[1]Main!$B$2)^(Main!$B$5-2020)*Main!$C$2+VLOOKUP($A6,'EV Load'!$A$2:$Y$32,'Pc, Winter, S1'!D$1+2)</f>
        <v>-6.4585761485567081</v>
      </c>
      <c r="E6" s="1">
        <f>'[1]Pc, 2020, Winter'!E6*(1+[1]Main!$B$2)^(Main!$B$5-2020)*Main!$C$2+VLOOKUP($A6,'EV Load'!$A$2:$Y$32,'Pc, Winter, S1'!E$1+2)</f>
        <v>-6.4404817617094734</v>
      </c>
      <c r="F6" s="1">
        <f>'[1]Pc, 2020, Winter'!F6*(1+[1]Main!$B$2)^(Main!$B$5-2020)*Main!$C$2+VLOOKUP($A6,'EV Load'!$A$2:$Y$32,'Pc, Winter, S1'!F$1+2)</f>
        <v>-6.20556545894115</v>
      </c>
      <c r="G6" s="1">
        <f>'[1]Pc, 2020, Winter'!G6*(1+[1]Main!$B$2)^(Main!$B$5-2020)*Main!$C$2+VLOOKUP($A6,'EV Load'!$A$2:$Y$32,'Pc, Winter, S1'!G$1+2)</f>
        <v>14.924633442707638</v>
      </c>
      <c r="H6" s="1">
        <f>'[1]Pc, 2020, Winter'!H6*(1+[1]Main!$B$2)^(Main!$B$5-2020)*Main!$C$2+VLOOKUP($A6,'EV Load'!$A$2:$Y$32,'Pc, Winter, S1'!H$1+2)</f>
        <v>18.157719345931586</v>
      </c>
      <c r="I6" s="1">
        <f>'[1]Pc, 2020, Winter'!I6*(1+[1]Main!$B$2)^(Main!$B$5-2020)*Main!$C$2+VLOOKUP($A6,'EV Load'!$A$2:$Y$32,'Pc, Winter, S1'!I$1+2)</f>
        <v>21.134372870958988</v>
      </c>
      <c r="J6" s="1">
        <f>'[1]Pc, 2020, Winter'!J6*(1+[1]Main!$B$2)^(Main!$B$5-2020)*Main!$C$2+VLOOKUP($A6,'EV Load'!$A$2:$Y$32,'Pc, Winter, S1'!J$1+2)</f>
        <v>13.926128431885799</v>
      </c>
      <c r="K6" s="1">
        <f>'[1]Pc, 2020, Winter'!K6*(1+[1]Main!$B$2)^(Main!$B$5-2020)*Main!$C$2+VLOOKUP($A6,'EV Load'!$A$2:$Y$32,'Pc, Winter, S1'!K$1+2)</f>
        <v>4.6544719191237789</v>
      </c>
      <c r="L6" s="1">
        <f>'[1]Pc, 2020, Winter'!L6*(1+[1]Main!$B$2)^(Main!$B$5-2020)*Main!$C$2+VLOOKUP($A6,'EV Load'!$A$2:$Y$32,'Pc, Winter, S1'!L$1+2)</f>
        <v>3.0090604614566359</v>
      </c>
      <c r="M6" s="1">
        <f>'[1]Pc, 2020, Winter'!M6*(1+[1]Main!$B$2)^(Main!$B$5-2020)*Main!$C$2+VLOOKUP($A6,'EV Load'!$A$2:$Y$32,'Pc, Winter, S1'!M$1+2)</f>
        <v>2.8948124253631065</v>
      </c>
      <c r="N6" s="1">
        <f>'[1]Pc, 2020, Winter'!N6*(1+[1]Main!$B$2)^(Main!$B$5-2020)*Main!$C$2+VLOOKUP($A6,'EV Load'!$A$2:$Y$32,'Pc, Winter, S1'!N$1+2)</f>
        <v>3.131792505698316</v>
      </c>
      <c r="O6" s="1">
        <f>'[1]Pc, 2020, Winter'!O6*(1+[1]Main!$B$2)^(Main!$B$5-2020)*Main!$C$2+VLOOKUP($A6,'EV Load'!$A$2:$Y$32,'Pc, Winter, S1'!O$1+2)</f>
        <v>1.8622377289439305</v>
      </c>
      <c r="P6" s="1">
        <f>'[1]Pc, 2020, Winter'!P6*(1+[1]Main!$B$2)^(Main!$B$5-2020)*Main!$C$2+VLOOKUP($A6,'EV Load'!$A$2:$Y$32,'Pc, Winter, S1'!P$1+2)</f>
        <v>1.3009045352308473</v>
      </c>
      <c r="Q6" s="1">
        <f>'[1]Pc, 2020, Winter'!Q6*(1+[1]Main!$B$2)^(Main!$B$5-2020)*Main!$C$2+VLOOKUP($A6,'EV Load'!$A$2:$Y$32,'Pc, Winter, S1'!Q$1+2)</f>
        <v>0.26719359394689879</v>
      </c>
      <c r="R6" s="1">
        <f>'[1]Pc, 2020, Winter'!R6*(1+[1]Main!$B$2)^(Main!$B$5-2020)*Main!$C$2+VLOOKUP($A6,'EV Load'!$A$2:$Y$32,'Pc, Winter, S1'!R$1+2)</f>
        <v>0.25492685712334995</v>
      </c>
      <c r="S6" s="1">
        <f>'[1]Pc, 2020, Winter'!S6*(1+[1]Main!$B$2)^(Main!$B$5-2020)*Main!$C$2+VLOOKUP($A6,'EV Load'!$A$2:$Y$32,'Pc, Winter, S1'!S$1+2)</f>
        <v>3.2717857178218659</v>
      </c>
      <c r="T6" s="1">
        <f>'[1]Pc, 2020, Winter'!T6*(1+[1]Main!$B$2)^(Main!$B$5-2020)*Main!$C$2+VLOOKUP($A6,'EV Load'!$A$2:$Y$32,'Pc, Winter, S1'!T$1+2)</f>
        <v>3.0108567097430345</v>
      </c>
      <c r="U6" s="1">
        <f>'[1]Pc, 2020, Winter'!U6*(1+[1]Main!$B$2)^(Main!$B$5-2020)*Main!$C$2+VLOOKUP($A6,'EV Load'!$A$2:$Y$32,'Pc, Winter, S1'!U$1+2)</f>
        <v>3.2728178921999573</v>
      </c>
      <c r="V6" s="1">
        <f>'[1]Pc, 2020, Winter'!V6*(1+[1]Main!$B$2)^(Main!$B$5-2020)*Main!$C$2+VLOOKUP($A6,'EV Load'!$A$2:$Y$32,'Pc, Winter, S1'!V$1+2)</f>
        <v>3.2842661124012746</v>
      </c>
      <c r="W6" s="1">
        <f>'[1]Pc, 2020, Winter'!W6*(1+[1]Main!$B$2)^(Main!$B$5-2020)*Main!$C$2+VLOOKUP($A6,'EV Load'!$A$2:$Y$32,'Pc, Winter, S1'!W$1+2)</f>
        <v>3.2069231251639216</v>
      </c>
      <c r="X6" s="1">
        <f>'[1]Pc, 2020, Winter'!X6*(1+[1]Main!$B$2)^(Main!$B$5-2020)*Main!$C$2+VLOOKUP($A6,'EV Load'!$A$2:$Y$32,'Pc, Winter, S1'!X$1+2)</f>
        <v>3.0780830901532794</v>
      </c>
      <c r="Y6" s="1">
        <f>'[1]Pc, 2020, Winter'!Y6*(1+[1]Main!$B$2)^(Main!$B$5-2020)*Main!$C$2+VLOOKUP($A6,'EV Load'!$A$2:$Y$32,'Pc, Winter, S1'!Y$1+2)</f>
        <v>-0.90642643891655905</v>
      </c>
    </row>
    <row r="7" spans="1:25" x14ac:dyDescent="0.25">
      <c r="A7">
        <v>8</v>
      </c>
      <c r="B7" s="1">
        <f>'[1]Pc, 2020, Winter'!B7*(1+[1]Main!$B$2)^(Main!$B$5-2020)*Main!$C$2+VLOOKUP($A7,'EV Load'!$A$2:$Y$32,'Pc, Winter, S1'!B$1+2)</f>
        <v>0</v>
      </c>
      <c r="C7" s="1">
        <f>'[1]Pc, 2020, Winter'!C7*(1+[1]Main!$B$2)^(Main!$B$5-2020)*Main!$C$2+VLOOKUP($A7,'EV Load'!$A$2:$Y$32,'Pc, Winter, S1'!C$1+2)</f>
        <v>0</v>
      </c>
      <c r="D7" s="1">
        <f>'[1]Pc, 2020, Winter'!D7*(1+[1]Main!$B$2)^(Main!$B$5-2020)*Main!$C$2+VLOOKUP($A7,'EV Load'!$A$2:$Y$32,'Pc, Winter, S1'!D$1+2)</f>
        <v>0</v>
      </c>
      <c r="E7" s="1">
        <f>'[1]Pc, 2020, Winter'!E7*(1+[1]Main!$B$2)^(Main!$B$5-2020)*Main!$C$2+VLOOKUP($A7,'EV Load'!$A$2:$Y$32,'Pc, Winter, S1'!E$1+2)</f>
        <v>0</v>
      </c>
      <c r="F7" s="1">
        <f>'[1]Pc, 2020, Winter'!F7*(1+[1]Main!$B$2)^(Main!$B$5-2020)*Main!$C$2+VLOOKUP($A7,'EV Load'!$A$2:$Y$32,'Pc, Winter, S1'!F$1+2)</f>
        <v>0</v>
      </c>
      <c r="G7" s="1">
        <f>'[1]Pc, 2020, Winter'!G7*(1+[1]Main!$B$2)^(Main!$B$5-2020)*Main!$C$2+VLOOKUP($A7,'EV Load'!$A$2:$Y$32,'Pc, Winter, S1'!G$1+2)</f>
        <v>0</v>
      </c>
      <c r="H7" s="1">
        <f>'[1]Pc, 2020, Winter'!H7*(1+[1]Main!$B$2)^(Main!$B$5-2020)*Main!$C$2+VLOOKUP($A7,'EV Load'!$A$2:$Y$32,'Pc, Winter, S1'!H$1+2)</f>
        <v>0</v>
      </c>
      <c r="I7" s="1">
        <f>'[1]Pc, 2020, Winter'!I7*(1+[1]Main!$B$2)^(Main!$B$5-2020)*Main!$C$2+VLOOKUP($A7,'EV Load'!$A$2:$Y$32,'Pc, Winter, S1'!I$1+2)</f>
        <v>0</v>
      </c>
      <c r="J7" s="1">
        <f>'[1]Pc, 2020, Winter'!J7*(1+[1]Main!$B$2)^(Main!$B$5-2020)*Main!$C$2+VLOOKUP($A7,'EV Load'!$A$2:$Y$32,'Pc, Winter, S1'!J$1+2)</f>
        <v>0</v>
      </c>
      <c r="K7" s="1">
        <f>'[1]Pc, 2020, Winter'!K7*(1+[1]Main!$B$2)^(Main!$B$5-2020)*Main!$C$2+VLOOKUP($A7,'EV Load'!$A$2:$Y$32,'Pc, Winter, S1'!K$1+2)</f>
        <v>0</v>
      </c>
      <c r="L7" s="1">
        <f>'[1]Pc, 2020, Winter'!L7*(1+[1]Main!$B$2)^(Main!$B$5-2020)*Main!$C$2+VLOOKUP($A7,'EV Load'!$A$2:$Y$32,'Pc, Winter, S1'!L$1+2)</f>
        <v>0</v>
      </c>
      <c r="M7" s="1">
        <f>'[1]Pc, 2020, Winter'!M7*(1+[1]Main!$B$2)^(Main!$B$5-2020)*Main!$C$2+VLOOKUP($A7,'EV Load'!$A$2:$Y$32,'Pc, Winter, S1'!M$1+2)</f>
        <v>0</v>
      </c>
      <c r="N7" s="1">
        <f>'[1]Pc, 2020, Winter'!N7*(1+[1]Main!$B$2)^(Main!$B$5-2020)*Main!$C$2+VLOOKUP($A7,'EV Load'!$A$2:$Y$32,'Pc, Winter, S1'!N$1+2)</f>
        <v>0</v>
      </c>
      <c r="O7" s="1">
        <f>'[1]Pc, 2020, Winter'!O7*(1+[1]Main!$B$2)^(Main!$B$5-2020)*Main!$C$2+VLOOKUP($A7,'EV Load'!$A$2:$Y$32,'Pc, Winter, S1'!O$1+2)</f>
        <v>0</v>
      </c>
      <c r="P7" s="1">
        <f>'[1]Pc, 2020, Winter'!P7*(1+[1]Main!$B$2)^(Main!$B$5-2020)*Main!$C$2+VLOOKUP($A7,'EV Load'!$A$2:$Y$32,'Pc, Winter, S1'!P$1+2)</f>
        <v>0</v>
      </c>
      <c r="Q7" s="1">
        <f>'[1]Pc, 2020, Winter'!Q7*(1+[1]Main!$B$2)^(Main!$B$5-2020)*Main!$C$2+VLOOKUP($A7,'EV Load'!$A$2:$Y$32,'Pc, Winter, S1'!Q$1+2)</f>
        <v>0</v>
      </c>
      <c r="R7" s="1">
        <f>'[1]Pc, 2020, Winter'!R7*(1+[1]Main!$B$2)^(Main!$B$5-2020)*Main!$C$2+VLOOKUP($A7,'EV Load'!$A$2:$Y$32,'Pc, Winter, S1'!R$1+2)</f>
        <v>0</v>
      </c>
      <c r="S7" s="1">
        <f>'[1]Pc, 2020, Winter'!S7*(1+[1]Main!$B$2)^(Main!$B$5-2020)*Main!$C$2+VLOOKUP($A7,'EV Load'!$A$2:$Y$32,'Pc, Winter, S1'!S$1+2)</f>
        <v>0</v>
      </c>
      <c r="T7" s="1">
        <f>'[1]Pc, 2020, Winter'!T7*(1+[1]Main!$B$2)^(Main!$B$5-2020)*Main!$C$2+VLOOKUP($A7,'EV Load'!$A$2:$Y$32,'Pc, Winter, S1'!T$1+2)</f>
        <v>0</v>
      </c>
      <c r="U7" s="1">
        <f>'[1]Pc, 2020, Winter'!U7*(1+[1]Main!$B$2)^(Main!$B$5-2020)*Main!$C$2+VLOOKUP($A7,'EV Load'!$A$2:$Y$32,'Pc, Winter, S1'!U$1+2)</f>
        <v>0</v>
      </c>
      <c r="V7" s="1">
        <f>'[1]Pc, 2020, Winter'!V7*(1+[1]Main!$B$2)^(Main!$B$5-2020)*Main!$C$2+VLOOKUP($A7,'EV Load'!$A$2:$Y$32,'Pc, Winter, S1'!V$1+2)</f>
        <v>0</v>
      </c>
      <c r="W7" s="1">
        <f>'[1]Pc, 2020, Winter'!W7*(1+[1]Main!$B$2)^(Main!$B$5-2020)*Main!$C$2+VLOOKUP($A7,'EV Load'!$A$2:$Y$32,'Pc, Winter, S1'!W$1+2)</f>
        <v>0</v>
      </c>
      <c r="X7" s="1">
        <f>'[1]Pc, 2020, Winter'!X7*(1+[1]Main!$B$2)^(Main!$B$5-2020)*Main!$C$2+VLOOKUP($A7,'EV Load'!$A$2:$Y$32,'Pc, Winter, S1'!X$1+2)</f>
        <v>0</v>
      </c>
      <c r="Y7" s="1">
        <f>'[1]Pc, 2020, Winter'!Y7*(1+[1]Main!$B$2)^(Main!$B$5-2020)*Main!$C$2+VLOOKUP($A7,'EV Load'!$A$2:$Y$32,'Pc, Winter, S1'!Y$1+2)</f>
        <v>0</v>
      </c>
    </row>
    <row r="8" spans="1:25" x14ac:dyDescent="0.25">
      <c r="A8">
        <v>9</v>
      </c>
      <c r="B8" s="1">
        <f>'[1]Pc, 2020, Winter'!B8*(1+[1]Main!$B$2)^(Main!$B$5-2020)*Main!$C$2+VLOOKUP($A8,'EV Load'!$A$2:$Y$32,'Pc, Winter, S1'!B$1+2)</f>
        <v>29.560353125997565</v>
      </c>
      <c r="C8" s="1">
        <f>'[1]Pc, 2020, Winter'!C8*(1+[1]Main!$B$2)^(Main!$B$5-2020)*Main!$C$2+VLOOKUP($A8,'EV Load'!$A$2:$Y$32,'Pc, Winter, S1'!C$1+2)</f>
        <v>31.023836085746055</v>
      </c>
      <c r="D8" s="1">
        <f>'[1]Pc, 2020, Winter'!D8*(1+[1]Main!$B$2)^(Main!$B$5-2020)*Main!$C$2+VLOOKUP($A8,'EV Load'!$A$2:$Y$32,'Pc, Winter, S1'!D$1+2)</f>
        <v>31.854207119253214</v>
      </c>
      <c r="E8" s="1">
        <f>'[1]Pc, 2020, Winter'!E8*(1+[1]Main!$B$2)^(Main!$B$5-2020)*Main!$C$2+VLOOKUP($A8,'EV Load'!$A$2:$Y$32,'Pc, Winter, S1'!E$1+2)</f>
        <v>35.183649682449548</v>
      </c>
      <c r="F8" s="1">
        <f>'[1]Pc, 2020, Winter'!F8*(1+[1]Main!$B$2)^(Main!$B$5-2020)*Main!$C$2+VLOOKUP($A8,'EV Load'!$A$2:$Y$32,'Pc, Winter, S1'!F$1+2)</f>
        <v>36.910817880755275</v>
      </c>
      <c r="G8" s="1">
        <f>'[1]Pc, 2020, Winter'!G8*(1+[1]Main!$B$2)^(Main!$B$5-2020)*Main!$C$2+VLOOKUP($A8,'EV Load'!$A$2:$Y$32,'Pc, Winter, S1'!G$1+2)</f>
        <v>23.83352253509878</v>
      </c>
      <c r="H8" s="1">
        <f>'[1]Pc, 2020, Winter'!H8*(1+[1]Main!$B$2)^(Main!$B$5-2020)*Main!$C$2+VLOOKUP($A8,'EV Load'!$A$2:$Y$32,'Pc, Winter, S1'!H$1+2)</f>
        <v>9.8956575374566604</v>
      </c>
      <c r="I8" s="1">
        <f>'[1]Pc, 2020, Winter'!I8*(1+[1]Main!$B$2)^(Main!$B$5-2020)*Main!$C$2+VLOOKUP($A8,'EV Load'!$A$2:$Y$32,'Pc, Winter, S1'!I$1+2)</f>
        <v>-19.231726575804188</v>
      </c>
      <c r="J8" s="1">
        <f>'[1]Pc, 2020, Winter'!J8*(1+[1]Main!$B$2)^(Main!$B$5-2020)*Main!$C$2+VLOOKUP($A8,'EV Load'!$A$2:$Y$32,'Pc, Winter, S1'!J$1+2)</f>
        <v>-33.311588664708623</v>
      </c>
      <c r="K8" s="1">
        <f>'[1]Pc, 2020, Winter'!K8*(1+[1]Main!$B$2)^(Main!$B$5-2020)*Main!$C$2+VLOOKUP($A8,'EV Load'!$A$2:$Y$32,'Pc, Winter, S1'!K$1+2)</f>
        <v>-23.796198246161307</v>
      </c>
      <c r="L8" s="1">
        <f>'[1]Pc, 2020, Winter'!L8*(1+[1]Main!$B$2)^(Main!$B$5-2020)*Main!$C$2+VLOOKUP($A8,'EV Load'!$A$2:$Y$32,'Pc, Winter, S1'!L$1+2)</f>
        <v>-10.906510894675149</v>
      </c>
      <c r="M8" s="1">
        <f>'[1]Pc, 2020, Winter'!M8*(1+[1]Main!$B$2)^(Main!$B$5-2020)*Main!$C$2+VLOOKUP($A8,'EV Load'!$A$2:$Y$32,'Pc, Winter, S1'!M$1+2)</f>
        <v>-8.1656559748432223</v>
      </c>
      <c r="N8" s="1">
        <f>'[1]Pc, 2020, Winter'!N8*(1+[1]Main!$B$2)^(Main!$B$5-2020)*Main!$C$2+VLOOKUP($A8,'EV Load'!$A$2:$Y$32,'Pc, Winter, S1'!N$1+2)</f>
        <v>-18.389031276142152</v>
      </c>
      <c r="O8" s="1">
        <f>'[1]Pc, 2020, Winter'!O8*(1+[1]Main!$B$2)^(Main!$B$5-2020)*Main!$C$2+VLOOKUP($A8,'EV Load'!$A$2:$Y$32,'Pc, Winter, S1'!O$1+2)</f>
        <v>-6.9611188366015906</v>
      </c>
      <c r="P8" s="1">
        <f>'[1]Pc, 2020, Winter'!P8*(1+[1]Main!$B$2)^(Main!$B$5-2020)*Main!$C$2+VLOOKUP($A8,'EV Load'!$A$2:$Y$32,'Pc, Winter, S1'!P$1+2)</f>
        <v>-8.1331625317490612</v>
      </c>
      <c r="Q8" s="1">
        <f>'[1]Pc, 2020, Winter'!Q8*(1+[1]Main!$B$2)^(Main!$B$5-2020)*Main!$C$2+VLOOKUP($A8,'EV Load'!$A$2:$Y$32,'Pc, Winter, S1'!Q$1+2)</f>
        <v>-10.089301024484715</v>
      </c>
      <c r="R8" s="1">
        <f>'[1]Pc, 2020, Winter'!R8*(1+[1]Main!$B$2)^(Main!$B$5-2020)*Main!$C$2+VLOOKUP($A8,'EV Load'!$A$2:$Y$32,'Pc, Winter, S1'!R$1+2)</f>
        <v>-13.779892595159634</v>
      </c>
      <c r="S8" s="1">
        <f>'[1]Pc, 2020, Winter'!S8*(1+[1]Main!$B$2)^(Main!$B$5-2020)*Main!$C$2+VLOOKUP($A8,'EV Load'!$A$2:$Y$32,'Pc, Winter, S1'!S$1+2)</f>
        <v>-20.993644042530377</v>
      </c>
      <c r="T8" s="1">
        <f>'[1]Pc, 2020, Winter'!T8*(1+[1]Main!$B$2)^(Main!$B$5-2020)*Main!$C$2+VLOOKUP($A8,'EV Load'!$A$2:$Y$32,'Pc, Winter, S1'!T$1+2)</f>
        <v>-22.419847059211534</v>
      </c>
      <c r="U8" s="1">
        <f>'[1]Pc, 2020, Winter'!U8*(1+[1]Main!$B$2)^(Main!$B$5-2020)*Main!$C$2+VLOOKUP($A8,'EV Load'!$A$2:$Y$32,'Pc, Winter, S1'!U$1+2)</f>
        <v>-24.025963907973033</v>
      </c>
      <c r="V8" s="1">
        <f>'[1]Pc, 2020, Winter'!V8*(1+[1]Main!$B$2)^(Main!$B$5-2020)*Main!$C$2+VLOOKUP($A8,'EV Load'!$A$2:$Y$32,'Pc, Winter, S1'!V$1+2)</f>
        <v>-23.974550950810272</v>
      </c>
      <c r="W8" s="1">
        <f>'[1]Pc, 2020, Winter'!W8*(1+[1]Main!$B$2)^(Main!$B$5-2020)*Main!$C$2+VLOOKUP($A8,'EV Load'!$A$2:$Y$32,'Pc, Winter, S1'!W$1+2)</f>
        <v>-13.35327708512942</v>
      </c>
      <c r="X8" s="1">
        <f>'[1]Pc, 2020, Winter'!X8*(1+[1]Main!$B$2)^(Main!$B$5-2020)*Main!$C$2+VLOOKUP($A8,'EV Load'!$A$2:$Y$32,'Pc, Winter, S1'!X$1+2)</f>
        <v>9.0492987075889673</v>
      </c>
      <c r="Y8" s="1">
        <f>'[1]Pc, 2020, Winter'!Y8*(1+[1]Main!$B$2)^(Main!$B$5-2020)*Main!$C$2+VLOOKUP($A8,'EV Load'!$A$2:$Y$32,'Pc, Winter, S1'!Y$1+2)</f>
        <v>26.657168876955645</v>
      </c>
    </row>
    <row r="9" spans="1:25" x14ac:dyDescent="0.25">
      <c r="A9">
        <v>10</v>
      </c>
      <c r="B9" s="1">
        <f>'[1]Pc, 2020, Winter'!B9*(1+[1]Main!$B$2)^(Main!$B$5-2020)*Main!$C$2+VLOOKUP($A9,'EV Load'!$A$2:$Y$32,'Pc, Winter, S1'!B$1+2)</f>
        <v>29.677574985528928</v>
      </c>
      <c r="C9" s="1">
        <f>'[1]Pc, 2020, Winter'!C9*(1+[1]Main!$B$2)^(Main!$B$5-2020)*Main!$C$2+VLOOKUP($A9,'EV Load'!$A$2:$Y$32,'Pc, Winter, S1'!C$1+2)</f>
        <v>27.431699986084528</v>
      </c>
      <c r="D9" s="1">
        <f>'[1]Pc, 2020, Winter'!D9*(1+[1]Main!$B$2)^(Main!$B$5-2020)*Main!$C$2+VLOOKUP($A9,'EV Load'!$A$2:$Y$32,'Pc, Winter, S1'!D$1+2)</f>
        <v>26.008349001142641</v>
      </c>
      <c r="E9" s="1">
        <f>'[1]Pc, 2020, Winter'!E9*(1+[1]Main!$B$2)^(Main!$B$5-2020)*Main!$C$2+VLOOKUP($A9,'EV Load'!$A$2:$Y$32,'Pc, Winter, S1'!E$1+2)</f>
        <v>25.384030579061037</v>
      </c>
      <c r="F9" s="1">
        <f>'[1]Pc, 2020, Winter'!F9*(1+[1]Main!$B$2)^(Main!$B$5-2020)*Main!$C$2+VLOOKUP($A9,'EV Load'!$A$2:$Y$32,'Pc, Winter, S1'!F$1+2)</f>
        <v>24.980332355427752</v>
      </c>
      <c r="G9" s="1">
        <f>'[1]Pc, 2020, Winter'!G9*(1+[1]Main!$B$2)^(Main!$B$5-2020)*Main!$C$2+VLOOKUP($A9,'EV Load'!$A$2:$Y$32,'Pc, Winter, S1'!G$1+2)</f>
        <v>26.365996408814329</v>
      </c>
      <c r="H9" s="1">
        <f>'[1]Pc, 2020, Winter'!H9*(1+[1]Main!$B$2)^(Main!$B$5-2020)*Main!$C$2+VLOOKUP($A9,'EV Load'!$A$2:$Y$32,'Pc, Winter, S1'!H$1+2)</f>
        <v>32.544695304308156</v>
      </c>
      <c r="I9" s="1">
        <f>'[1]Pc, 2020, Winter'!I9*(1+[1]Main!$B$2)^(Main!$B$5-2020)*Main!$C$2+VLOOKUP($A9,'EV Load'!$A$2:$Y$32,'Pc, Winter, S1'!I$1+2)</f>
        <v>35.633812782709676</v>
      </c>
      <c r="J9" s="1">
        <f>'[1]Pc, 2020, Winter'!J9*(1+[1]Main!$B$2)^(Main!$B$5-2020)*Main!$C$2+VLOOKUP($A9,'EV Load'!$A$2:$Y$32,'Pc, Winter, S1'!J$1+2)</f>
        <v>42.446706989405044</v>
      </c>
      <c r="K9" s="1">
        <f>'[1]Pc, 2020, Winter'!K9*(1+[1]Main!$B$2)^(Main!$B$5-2020)*Main!$C$2+VLOOKUP($A9,'EV Load'!$A$2:$Y$32,'Pc, Winter, S1'!K$1+2)</f>
        <v>45.753135809257664</v>
      </c>
      <c r="L9" s="1">
        <f>'[1]Pc, 2020, Winter'!L9*(1+[1]Main!$B$2)^(Main!$B$5-2020)*Main!$C$2+VLOOKUP($A9,'EV Load'!$A$2:$Y$32,'Pc, Winter, S1'!L$1+2)</f>
        <v>45.700651501398418</v>
      </c>
      <c r="M9" s="1">
        <f>'[1]Pc, 2020, Winter'!M9*(1+[1]Main!$B$2)^(Main!$B$5-2020)*Main!$C$2+VLOOKUP($A9,'EV Load'!$A$2:$Y$32,'Pc, Winter, S1'!M$1+2)</f>
        <v>46.491997432671269</v>
      </c>
      <c r="N9" s="1">
        <f>'[1]Pc, 2020, Winter'!N9*(1+[1]Main!$B$2)^(Main!$B$5-2020)*Main!$C$2+VLOOKUP($A9,'EV Load'!$A$2:$Y$32,'Pc, Winter, S1'!N$1+2)</f>
        <v>45.000489218610831</v>
      </c>
      <c r="O9" s="1">
        <f>'[1]Pc, 2020, Winter'!O9*(1+[1]Main!$B$2)^(Main!$B$5-2020)*Main!$C$2+VLOOKUP($A9,'EV Load'!$A$2:$Y$32,'Pc, Winter, S1'!O$1+2)</f>
        <v>44.151771618782234</v>
      </c>
      <c r="P9" s="1">
        <f>'[1]Pc, 2020, Winter'!P9*(1+[1]Main!$B$2)^(Main!$B$5-2020)*Main!$C$2+VLOOKUP($A9,'EV Load'!$A$2:$Y$32,'Pc, Winter, S1'!P$1+2)</f>
        <v>43.69796224653944</v>
      </c>
      <c r="Q9" s="1">
        <f>'[1]Pc, 2020, Winter'!Q9*(1+[1]Main!$B$2)^(Main!$B$5-2020)*Main!$C$2+VLOOKUP($A9,'EV Load'!$A$2:$Y$32,'Pc, Winter, S1'!Q$1+2)</f>
        <v>42.12265676219792</v>
      </c>
      <c r="R9" s="1">
        <f>'[1]Pc, 2020, Winter'!R9*(1+[1]Main!$B$2)^(Main!$B$5-2020)*Main!$C$2+VLOOKUP($A9,'EV Load'!$A$2:$Y$32,'Pc, Winter, S1'!R$1+2)</f>
        <v>42.330466474471102</v>
      </c>
      <c r="S9" s="1">
        <f>'[1]Pc, 2020, Winter'!S9*(1+[1]Main!$B$2)^(Main!$B$5-2020)*Main!$C$2+VLOOKUP($A9,'EV Load'!$A$2:$Y$32,'Pc, Winter, S1'!S$1+2)</f>
        <v>47.264985124670993</v>
      </c>
      <c r="T9" s="1">
        <f>'[1]Pc, 2020, Winter'!T9*(1+[1]Main!$B$2)^(Main!$B$5-2020)*Main!$C$2+VLOOKUP($A9,'EV Load'!$A$2:$Y$32,'Pc, Winter, S1'!T$1+2)</f>
        <v>41.009063247175597</v>
      </c>
      <c r="U9" s="1">
        <f>'[1]Pc, 2020, Winter'!U9*(1+[1]Main!$B$2)^(Main!$B$5-2020)*Main!$C$2+VLOOKUP($A9,'EV Load'!$A$2:$Y$32,'Pc, Winter, S1'!U$1+2)</f>
        <v>40.807522257767026</v>
      </c>
      <c r="V9" s="1">
        <f>'[1]Pc, 2020, Winter'!V9*(1+[1]Main!$B$2)^(Main!$B$5-2020)*Main!$C$2+VLOOKUP($A9,'EV Load'!$A$2:$Y$32,'Pc, Winter, S1'!V$1+2)</f>
        <v>40.949264004126434</v>
      </c>
      <c r="W9" s="1">
        <f>'[1]Pc, 2020, Winter'!W9*(1+[1]Main!$B$2)^(Main!$B$5-2020)*Main!$C$2+VLOOKUP($A9,'EV Load'!$A$2:$Y$32,'Pc, Winter, S1'!W$1+2)</f>
        <v>38.992268141376698</v>
      </c>
      <c r="X9" s="1">
        <f>'[1]Pc, 2020, Winter'!X9*(1+[1]Main!$B$2)^(Main!$B$5-2020)*Main!$C$2+VLOOKUP($A9,'EV Load'!$A$2:$Y$32,'Pc, Winter, S1'!X$1+2)</f>
        <v>35.301898718235854</v>
      </c>
      <c r="Y9" s="1">
        <f>'[1]Pc, 2020, Winter'!Y9*(1+[1]Main!$B$2)^(Main!$B$5-2020)*Main!$C$2+VLOOKUP($A9,'EV Load'!$A$2:$Y$32,'Pc, Winter, S1'!Y$1+2)</f>
        <v>31.570484016111649</v>
      </c>
    </row>
    <row r="10" spans="1:25" x14ac:dyDescent="0.25">
      <c r="A10">
        <v>12</v>
      </c>
      <c r="B10" s="1">
        <f>'[1]Pc, 2020, Winter'!B10*(1+[1]Main!$B$2)^(Main!$B$5-2020)*Main!$C$2+VLOOKUP($A10,'EV Load'!$A$2:$Y$32,'Pc, Winter, S1'!B$1+2)</f>
        <v>182.17069436189033</v>
      </c>
      <c r="C10" s="1">
        <f>'[1]Pc, 2020, Winter'!C10*(1+[1]Main!$B$2)^(Main!$B$5-2020)*Main!$C$2+VLOOKUP($A10,'EV Load'!$A$2:$Y$32,'Pc, Winter, S1'!C$1+2)</f>
        <v>160.62490176006489</v>
      </c>
      <c r="D10" s="1">
        <f>'[1]Pc, 2020, Winter'!D10*(1+[1]Main!$B$2)^(Main!$B$5-2020)*Main!$C$2+VLOOKUP($A10,'EV Load'!$A$2:$Y$32,'Pc, Winter, S1'!D$1+2)</f>
        <v>151.6262530704085</v>
      </c>
      <c r="E10" s="1">
        <f>'[1]Pc, 2020, Winter'!E10*(1+[1]Main!$B$2)^(Main!$B$5-2020)*Main!$C$2+VLOOKUP($A10,'EV Load'!$A$2:$Y$32,'Pc, Winter, S1'!E$1+2)</f>
        <v>147.52845017149758</v>
      </c>
      <c r="F10" s="1">
        <f>'[1]Pc, 2020, Winter'!F10*(1+[1]Main!$B$2)^(Main!$B$5-2020)*Main!$C$2+VLOOKUP($A10,'EV Load'!$A$2:$Y$32,'Pc, Winter, S1'!F$1+2)</f>
        <v>144.65115920024917</v>
      </c>
      <c r="G10" s="1">
        <f>'[1]Pc, 2020, Winter'!G10*(1+[1]Main!$B$2)^(Main!$B$5-2020)*Main!$C$2+VLOOKUP($A10,'EV Load'!$A$2:$Y$32,'Pc, Winter, S1'!G$1+2)</f>
        <v>163.03412411281676</v>
      </c>
      <c r="H10" s="1">
        <f>'[1]Pc, 2020, Winter'!H10*(1+[1]Main!$B$2)^(Main!$B$5-2020)*Main!$C$2+VLOOKUP($A10,'EV Load'!$A$2:$Y$32,'Pc, Winter, S1'!H$1+2)</f>
        <v>221.36996836090319</v>
      </c>
      <c r="I10" s="1">
        <f>'[1]Pc, 2020, Winter'!I10*(1+[1]Main!$B$2)^(Main!$B$5-2020)*Main!$C$2+VLOOKUP($A10,'EV Load'!$A$2:$Y$32,'Pc, Winter, S1'!I$1+2)</f>
        <v>258.39129842898427</v>
      </c>
      <c r="J10" s="1">
        <f>'[1]Pc, 2020, Winter'!J10*(1+[1]Main!$B$2)^(Main!$B$5-2020)*Main!$C$2+VLOOKUP($A10,'EV Load'!$A$2:$Y$32,'Pc, Winter, S1'!J$1+2)</f>
        <v>278.96322434841085</v>
      </c>
      <c r="K10" s="1">
        <f>'[1]Pc, 2020, Winter'!K10*(1+[1]Main!$B$2)^(Main!$B$5-2020)*Main!$C$2+VLOOKUP($A10,'EV Load'!$A$2:$Y$32,'Pc, Winter, S1'!K$1+2)</f>
        <v>276.4996082266702</v>
      </c>
      <c r="L10" s="1">
        <f>'[1]Pc, 2020, Winter'!L10*(1+[1]Main!$B$2)^(Main!$B$5-2020)*Main!$C$2+VLOOKUP($A10,'EV Load'!$A$2:$Y$32,'Pc, Winter, S1'!L$1+2)</f>
        <v>291.08301455985594</v>
      </c>
      <c r="M10" s="1">
        <f>'[1]Pc, 2020, Winter'!M10*(1+[1]Main!$B$2)^(Main!$B$5-2020)*Main!$C$2+VLOOKUP($A10,'EV Load'!$A$2:$Y$32,'Pc, Winter, S1'!M$1+2)</f>
        <v>298.15674988931727</v>
      </c>
      <c r="N10" s="1">
        <f>'[1]Pc, 2020, Winter'!N10*(1+[1]Main!$B$2)^(Main!$B$5-2020)*Main!$C$2+VLOOKUP($A10,'EV Load'!$A$2:$Y$32,'Pc, Winter, S1'!N$1+2)</f>
        <v>285.63878491564537</v>
      </c>
      <c r="O10" s="1">
        <f>'[1]Pc, 2020, Winter'!O10*(1+[1]Main!$B$2)^(Main!$B$5-2020)*Main!$C$2+VLOOKUP($A10,'EV Load'!$A$2:$Y$32,'Pc, Winter, S1'!O$1+2)</f>
        <v>281.40964911674331</v>
      </c>
      <c r="P10" s="1">
        <f>'[1]Pc, 2020, Winter'!P10*(1+[1]Main!$B$2)^(Main!$B$5-2020)*Main!$C$2+VLOOKUP($A10,'EV Load'!$A$2:$Y$32,'Pc, Winter, S1'!P$1+2)</f>
        <v>263.01469481597121</v>
      </c>
      <c r="Q10" s="1">
        <f>'[1]Pc, 2020, Winter'!Q10*(1+[1]Main!$B$2)^(Main!$B$5-2020)*Main!$C$2+VLOOKUP($A10,'EV Load'!$A$2:$Y$32,'Pc, Winter, S1'!Q$1+2)</f>
        <v>253.84731309482015</v>
      </c>
      <c r="R10" s="1">
        <f>'[1]Pc, 2020, Winter'!R10*(1+[1]Main!$B$2)^(Main!$B$5-2020)*Main!$C$2+VLOOKUP($A10,'EV Load'!$A$2:$Y$32,'Pc, Winter, S1'!R$1+2)</f>
        <v>263.3533632063552</v>
      </c>
      <c r="S10" s="1">
        <f>'[1]Pc, 2020, Winter'!S10*(1+[1]Main!$B$2)^(Main!$B$5-2020)*Main!$C$2+VLOOKUP($A10,'EV Load'!$A$2:$Y$32,'Pc, Winter, S1'!S$1+2)</f>
        <v>308.77339898552219</v>
      </c>
      <c r="T10" s="1">
        <f>'[1]Pc, 2020, Winter'!T10*(1+[1]Main!$B$2)^(Main!$B$5-2020)*Main!$C$2+VLOOKUP($A10,'EV Load'!$A$2:$Y$32,'Pc, Winter, S1'!T$1+2)</f>
        <v>307.2261559284384</v>
      </c>
      <c r="U10" s="1">
        <f>'[1]Pc, 2020, Winter'!U10*(1+[1]Main!$B$2)^(Main!$B$5-2020)*Main!$C$2+VLOOKUP($A10,'EV Load'!$A$2:$Y$32,'Pc, Winter, S1'!U$1+2)</f>
        <v>307.46006663703383</v>
      </c>
      <c r="V10" s="1">
        <f>'[1]Pc, 2020, Winter'!V10*(1+[1]Main!$B$2)^(Main!$B$5-2020)*Main!$C$2+VLOOKUP($A10,'EV Load'!$A$2:$Y$32,'Pc, Winter, S1'!V$1+2)</f>
        <v>306.32239655856421</v>
      </c>
      <c r="W10" s="1">
        <f>'[1]Pc, 2020, Winter'!W10*(1+[1]Main!$B$2)^(Main!$B$5-2020)*Main!$C$2+VLOOKUP($A10,'EV Load'!$A$2:$Y$32,'Pc, Winter, S1'!W$1+2)</f>
        <v>288.84134972304582</v>
      </c>
      <c r="X10" s="1">
        <f>'[1]Pc, 2020, Winter'!X10*(1+[1]Main!$B$2)^(Main!$B$5-2020)*Main!$C$2+VLOOKUP($A10,'EV Load'!$A$2:$Y$32,'Pc, Winter, S1'!X$1+2)</f>
        <v>259.4912287469557</v>
      </c>
      <c r="Y10" s="1">
        <f>'[1]Pc, 2020, Winter'!Y10*(1+[1]Main!$B$2)^(Main!$B$5-2020)*Main!$C$2+VLOOKUP($A10,'EV Load'!$A$2:$Y$32,'Pc, Winter, S1'!Y$1+2)</f>
        <v>223.76659346079035</v>
      </c>
    </row>
    <row r="11" spans="1:25" x14ac:dyDescent="0.25">
      <c r="A11">
        <v>15</v>
      </c>
      <c r="B11" s="1">
        <f>'[1]Pc, 2020, Winter'!B11*(1+[1]Main!$B$2)^(Main!$B$5-2020)*Main!$C$2+VLOOKUP($A11,'EV Load'!$A$2:$Y$32,'Pc, Winter, S1'!B$1+2)</f>
        <v>4.134198629052225</v>
      </c>
      <c r="C11" s="1">
        <f>'[1]Pc, 2020, Winter'!C11*(1+[1]Main!$B$2)^(Main!$B$5-2020)*Main!$C$2+VLOOKUP($A11,'EV Load'!$A$2:$Y$32,'Pc, Winter, S1'!C$1+2)</f>
        <v>4.0366551762561631</v>
      </c>
      <c r="D11" s="1">
        <f>'[1]Pc, 2020, Winter'!D11*(1+[1]Main!$B$2)^(Main!$B$5-2020)*Main!$C$2+VLOOKUP($A11,'EV Load'!$A$2:$Y$32,'Pc, Winter, S1'!D$1+2)</f>
        <v>3.8280897013837816</v>
      </c>
      <c r="E11" s="1">
        <f>'[1]Pc, 2020, Winter'!E11*(1+[1]Main!$B$2)^(Main!$B$5-2020)*Main!$C$2+VLOOKUP($A11,'EV Load'!$A$2:$Y$32,'Pc, Winter, S1'!E$1+2)</f>
        <v>3.8437269889316799</v>
      </c>
      <c r="F11" s="1">
        <f>'[1]Pc, 2020, Winter'!F11*(1+[1]Main!$B$2)^(Main!$B$5-2020)*Main!$C$2+VLOOKUP($A11,'EV Load'!$A$2:$Y$32,'Pc, Winter, S1'!F$1+2)</f>
        <v>3.8085986649803316</v>
      </c>
      <c r="G11" s="1">
        <f>'[1]Pc, 2020, Winter'!G11*(1+[1]Main!$B$2)^(Main!$B$5-2020)*Main!$C$2+VLOOKUP($A11,'EV Load'!$A$2:$Y$32,'Pc, Winter, S1'!G$1+2)</f>
        <v>4.023883871655169</v>
      </c>
      <c r="H11" s="1">
        <f>'[1]Pc, 2020, Winter'!H11*(1+[1]Main!$B$2)^(Main!$B$5-2020)*Main!$C$2+VLOOKUP($A11,'EV Load'!$A$2:$Y$32,'Pc, Winter, S1'!H$1+2)</f>
        <v>5.0336345165716736</v>
      </c>
      <c r="I11" s="1">
        <f>'[1]Pc, 2020, Winter'!I11*(1+[1]Main!$B$2)^(Main!$B$5-2020)*Main!$C$2+VLOOKUP($A11,'EV Load'!$A$2:$Y$32,'Pc, Winter, S1'!I$1+2)</f>
        <v>5.4128914960071821</v>
      </c>
      <c r="J11" s="1">
        <f>'[1]Pc, 2020, Winter'!J11*(1+[1]Main!$B$2)^(Main!$B$5-2020)*Main!$C$2+VLOOKUP($A11,'EV Load'!$A$2:$Y$32,'Pc, Winter, S1'!J$1+2)</f>
        <v>5.8017853815978722</v>
      </c>
      <c r="K11" s="1">
        <f>'[1]Pc, 2020, Winter'!K11*(1+[1]Main!$B$2)^(Main!$B$5-2020)*Main!$C$2+VLOOKUP($A11,'EV Load'!$A$2:$Y$32,'Pc, Winter, S1'!K$1+2)</f>
        <v>6.0642528128482702</v>
      </c>
      <c r="L11" s="1">
        <f>'[1]Pc, 2020, Winter'!L11*(1+[1]Main!$B$2)^(Main!$B$5-2020)*Main!$C$2+VLOOKUP($A11,'EV Load'!$A$2:$Y$32,'Pc, Winter, S1'!L$1+2)</f>
        <v>5.6436112821202</v>
      </c>
      <c r="M11" s="1">
        <f>'[1]Pc, 2020, Winter'!M11*(1+[1]Main!$B$2)^(Main!$B$5-2020)*Main!$C$2+VLOOKUP($A11,'EV Load'!$A$2:$Y$32,'Pc, Winter, S1'!M$1+2)</f>
        <v>5.8193244156885022</v>
      </c>
      <c r="N11" s="1">
        <f>'[1]Pc, 2020, Winter'!N11*(1+[1]Main!$B$2)^(Main!$B$5-2020)*Main!$C$2+VLOOKUP($A11,'EV Load'!$A$2:$Y$32,'Pc, Winter, S1'!N$1+2)</f>
        <v>5.7519275510599321</v>
      </c>
      <c r="O11" s="1">
        <f>'[1]Pc, 2020, Winter'!O11*(1+[1]Main!$B$2)^(Main!$B$5-2020)*Main!$C$2+VLOOKUP($A11,'EV Load'!$A$2:$Y$32,'Pc, Winter, S1'!O$1+2)</f>
        <v>5.5477955594315116</v>
      </c>
      <c r="P11" s="1">
        <f>'[1]Pc, 2020, Winter'!P11*(1+[1]Main!$B$2)^(Main!$B$5-2020)*Main!$C$2+VLOOKUP($A11,'EV Load'!$A$2:$Y$32,'Pc, Winter, S1'!P$1+2)</f>
        <v>5.2693325118606831</v>
      </c>
      <c r="Q11" s="1">
        <f>'[1]Pc, 2020, Winter'!Q11*(1+[1]Main!$B$2)^(Main!$B$5-2020)*Main!$C$2+VLOOKUP($A11,'EV Load'!$A$2:$Y$32,'Pc, Winter, S1'!Q$1+2)</f>
        <v>4.9440719789422216</v>
      </c>
      <c r="R11" s="1">
        <f>'[1]Pc, 2020, Winter'!R11*(1+[1]Main!$B$2)^(Main!$B$5-2020)*Main!$C$2+VLOOKUP($A11,'EV Load'!$A$2:$Y$32,'Pc, Winter, S1'!R$1+2)</f>
        <v>4.9817655082758536</v>
      </c>
      <c r="S11" s="1">
        <f>'[1]Pc, 2020, Winter'!S11*(1+[1]Main!$B$2)^(Main!$B$5-2020)*Main!$C$2+VLOOKUP($A11,'EV Load'!$A$2:$Y$32,'Pc, Winter, S1'!S$1+2)</f>
        <v>5.6170181868600864</v>
      </c>
      <c r="T11" s="1">
        <f>'[1]Pc, 2020, Winter'!T11*(1+[1]Main!$B$2)^(Main!$B$5-2020)*Main!$C$2+VLOOKUP($A11,'EV Load'!$A$2:$Y$32,'Pc, Winter, S1'!T$1+2)</f>
        <v>5.6289722410752239</v>
      </c>
      <c r="U11" s="1">
        <f>'[1]Pc, 2020, Winter'!U11*(1+[1]Main!$B$2)^(Main!$B$5-2020)*Main!$C$2+VLOOKUP($A11,'EV Load'!$A$2:$Y$32,'Pc, Winter, S1'!U$1+2)</f>
        <v>5.7705170107310773</v>
      </c>
      <c r="V11" s="1">
        <f>'[1]Pc, 2020, Winter'!V11*(1+[1]Main!$B$2)^(Main!$B$5-2020)*Main!$C$2+VLOOKUP($A11,'EV Load'!$A$2:$Y$32,'Pc, Winter, S1'!V$1+2)</f>
        <v>5.5982202884033301</v>
      </c>
      <c r="W11" s="1">
        <f>'[1]Pc, 2020, Winter'!W11*(1+[1]Main!$B$2)^(Main!$B$5-2020)*Main!$C$2+VLOOKUP($A11,'EV Load'!$A$2:$Y$32,'Pc, Winter, S1'!W$1+2)</f>
        <v>5.429739882024422</v>
      </c>
      <c r="X11" s="1">
        <f>'[1]Pc, 2020, Winter'!X11*(1+[1]Main!$B$2)^(Main!$B$5-2020)*Main!$C$2+VLOOKUP($A11,'EV Load'!$A$2:$Y$32,'Pc, Winter, S1'!X$1+2)</f>
        <v>5.0713138674705709</v>
      </c>
      <c r="Y11" s="1">
        <f>'[1]Pc, 2020, Winter'!Y11*(1+[1]Main!$B$2)^(Main!$B$5-2020)*Main!$C$2+VLOOKUP($A11,'EV Load'!$A$2:$Y$32,'Pc, Winter, S1'!Y$1+2)</f>
        <v>4.5581099672366143</v>
      </c>
    </row>
    <row r="12" spans="1:25" x14ac:dyDescent="0.25">
      <c r="A12">
        <v>16</v>
      </c>
      <c r="B12" s="1">
        <f>'[1]Pc, 2020, Winter'!B12*(1+[1]Main!$B$2)^(Main!$B$5-2020)*Main!$C$2+VLOOKUP($A12,'EV Load'!$A$2:$Y$32,'Pc, Winter, S1'!B$1+2)</f>
        <v>28.560919355566309</v>
      </c>
      <c r="C12" s="1">
        <f>'[1]Pc, 2020, Winter'!C12*(1+[1]Main!$B$2)^(Main!$B$5-2020)*Main!$C$2+VLOOKUP($A12,'EV Load'!$A$2:$Y$32,'Pc, Winter, S1'!C$1+2)</f>
        <v>27.682727542203679</v>
      </c>
      <c r="D12" s="1">
        <f>'[1]Pc, 2020, Winter'!D12*(1+[1]Main!$B$2)^(Main!$B$5-2020)*Main!$C$2+VLOOKUP($A12,'EV Load'!$A$2:$Y$32,'Pc, Winter, S1'!D$1+2)</f>
        <v>27.203955980399961</v>
      </c>
      <c r="E12" s="1">
        <f>'[1]Pc, 2020, Winter'!E12*(1+[1]Main!$B$2)^(Main!$B$5-2020)*Main!$C$2+VLOOKUP($A12,'EV Load'!$A$2:$Y$32,'Pc, Winter, S1'!E$1+2)</f>
        <v>27.242161550113074</v>
      </c>
      <c r="F12" s="1">
        <f>'[1]Pc, 2020, Winter'!F12*(1+[1]Main!$B$2)^(Main!$B$5-2020)*Main!$C$2+VLOOKUP($A12,'EV Load'!$A$2:$Y$32,'Pc, Winter, S1'!F$1+2)</f>
        <v>28.448054310280565</v>
      </c>
      <c r="G12" s="1">
        <f>'[1]Pc, 2020, Winter'!G12*(1+[1]Main!$B$2)^(Main!$B$5-2020)*Main!$C$2+VLOOKUP($A12,'EV Load'!$A$2:$Y$32,'Pc, Winter, S1'!G$1+2)</f>
        <v>32.260146489217256</v>
      </c>
      <c r="H12" s="1">
        <f>'[1]Pc, 2020, Winter'!H12*(1+[1]Main!$B$2)^(Main!$B$5-2020)*Main!$C$2+VLOOKUP($A12,'EV Load'!$A$2:$Y$32,'Pc, Winter, S1'!H$1+2)</f>
        <v>43.032968073735859</v>
      </c>
      <c r="I12" s="1">
        <f>'[1]Pc, 2020, Winter'!I12*(1+[1]Main!$B$2)^(Main!$B$5-2020)*Main!$C$2+VLOOKUP($A12,'EV Load'!$A$2:$Y$32,'Pc, Winter, S1'!I$1+2)</f>
        <v>48.810681977859623</v>
      </c>
      <c r="J12" s="1">
        <f>'[1]Pc, 2020, Winter'!J12*(1+[1]Main!$B$2)^(Main!$B$5-2020)*Main!$C$2+VLOOKUP($A12,'EV Load'!$A$2:$Y$32,'Pc, Winter, S1'!J$1+2)</f>
        <v>50.431057473641957</v>
      </c>
      <c r="K12" s="1">
        <f>'[1]Pc, 2020, Winter'!K12*(1+[1]Main!$B$2)^(Main!$B$5-2020)*Main!$C$2+VLOOKUP($A12,'EV Load'!$A$2:$Y$32,'Pc, Winter, S1'!K$1+2)</f>
        <v>47.285510272333468</v>
      </c>
      <c r="L12" s="1">
        <f>'[1]Pc, 2020, Winter'!L12*(1+[1]Main!$B$2)^(Main!$B$5-2020)*Main!$C$2+VLOOKUP($A12,'EV Load'!$A$2:$Y$32,'Pc, Winter, S1'!L$1+2)</f>
        <v>47.700786427556011</v>
      </c>
      <c r="M12" s="1">
        <f>'[1]Pc, 2020, Winter'!M12*(1+[1]Main!$B$2)^(Main!$B$5-2020)*Main!$C$2+VLOOKUP($A12,'EV Load'!$A$2:$Y$32,'Pc, Winter, S1'!M$1+2)</f>
        <v>47.797951001518079</v>
      </c>
      <c r="N12" s="1">
        <f>'[1]Pc, 2020, Winter'!N12*(1+[1]Main!$B$2)^(Main!$B$5-2020)*Main!$C$2+VLOOKUP($A12,'EV Load'!$A$2:$Y$32,'Pc, Winter, S1'!N$1+2)</f>
        <v>45.019047825141065</v>
      </c>
      <c r="O12" s="1">
        <f>'[1]Pc, 2020, Winter'!O12*(1+[1]Main!$B$2)^(Main!$B$5-2020)*Main!$C$2+VLOOKUP($A12,'EV Load'!$A$2:$Y$32,'Pc, Winter, S1'!O$1+2)</f>
        <v>45.318932576317387</v>
      </c>
      <c r="P12" s="1">
        <f>'[1]Pc, 2020, Winter'!P12*(1+[1]Main!$B$2)^(Main!$B$5-2020)*Main!$C$2+VLOOKUP($A12,'EV Load'!$A$2:$Y$32,'Pc, Winter, S1'!P$1+2)</f>
        <v>42.427314572115314</v>
      </c>
      <c r="Q12" s="1">
        <f>'[1]Pc, 2020, Winter'!Q12*(1+[1]Main!$B$2)^(Main!$B$5-2020)*Main!$C$2+VLOOKUP($A12,'EV Load'!$A$2:$Y$32,'Pc, Winter, S1'!Q$1+2)</f>
        <v>41.820727898283195</v>
      </c>
      <c r="R12" s="1">
        <f>'[1]Pc, 2020, Winter'!R12*(1+[1]Main!$B$2)^(Main!$B$5-2020)*Main!$C$2+VLOOKUP($A12,'EV Load'!$A$2:$Y$32,'Pc, Winter, S1'!R$1+2)</f>
        <v>42.720197611139639</v>
      </c>
      <c r="S12" s="1">
        <f>'[1]Pc, 2020, Winter'!S12*(1+[1]Main!$B$2)^(Main!$B$5-2020)*Main!$C$2+VLOOKUP($A12,'EV Load'!$A$2:$Y$32,'Pc, Winter, S1'!S$1+2)</f>
        <v>45.066346104352625</v>
      </c>
      <c r="T12" s="1">
        <f>'[1]Pc, 2020, Winter'!T12*(1+[1]Main!$B$2)^(Main!$B$5-2020)*Main!$C$2+VLOOKUP($A12,'EV Load'!$A$2:$Y$32,'Pc, Winter, S1'!T$1+2)</f>
        <v>44.232087860123869</v>
      </c>
      <c r="U12" s="1">
        <f>'[1]Pc, 2020, Winter'!U12*(1+[1]Main!$B$2)^(Main!$B$5-2020)*Main!$C$2+VLOOKUP($A12,'EV Load'!$A$2:$Y$32,'Pc, Winter, S1'!U$1+2)</f>
        <v>43.384089559790496</v>
      </c>
      <c r="V12" s="1">
        <f>'[1]Pc, 2020, Winter'!V12*(1+[1]Main!$B$2)^(Main!$B$5-2020)*Main!$C$2+VLOOKUP($A12,'EV Load'!$A$2:$Y$32,'Pc, Winter, S1'!V$1+2)</f>
        <v>42.351912893522147</v>
      </c>
      <c r="W12" s="1">
        <f>'[1]Pc, 2020, Winter'!W12*(1+[1]Main!$B$2)^(Main!$B$5-2020)*Main!$C$2+VLOOKUP($A12,'EV Load'!$A$2:$Y$32,'Pc, Winter, S1'!W$1+2)</f>
        <v>37.882434798113131</v>
      </c>
      <c r="X12" s="1">
        <f>'[1]Pc, 2020, Winter'!X12*(1+[1]Main!$B$2)^(Main!$B$5-2020)*Main!$C$2+VLOOKUP($A12,'EV Load'!$A$2:$Y$32,'Pc, Winter, S1'!X$1+2)</f>
        <v>34.85720291587878</v>
      </c>
      <c r="Y12" s="1">
        <f>'[1]Pc, 2020, Winter'!Y12*(1+[1]Main!$B$2)^(Main!$B$5-2020)*Main!$C$2+VLOOKUP($A12,'EV Load'!$A$2:$Y$32,'Pc, Winter, S1'!Y$1+2)</f>
        <v>30.712003659294574</v>
      </c>
    </row>
    <row r="13" spans="1:25" x14ac:dyDescent="0.25">
      <c r="A13">
        <v>17</v>
      </c>
      <c r="B13" s="1">
        <f>'[1]Pc, 2020, Winter'!B13*(1+[1]Main!$B$2)^(Main!$B$5-2020)*Main!$C$2+VLOOKUP($A13,'EV Load'!$A$2:$Y$32,'Pc, Winter, S1'!B$1+2)</f>
        <v>7.3063461473366731</v>
      </c>
      <c r="C13" s="1">
        <f>'[1]Pc, 2020, Winter'!C13*(1+[1]Main!$B$2)^(Main!$B$5-2020)*Main!$C$2+VLOOKUP($A13,'EV Load'!$A$2:$Y$32,'Pc, Winter, S1'!C$1+2)</f>
        <v>7.085117478600222</v>
      </c>
      <c r="D13" s="1">
        <f>'[1]Pc, 2020, Winter'!D13*(1+[1]Main!$B$2)^(Main!$B$5-2020)*Main!$C$2+VLOOKUP($A13,'EV Load'!$A$2:$Y$32,'Pc, Winter, S1'!D$1+2)</f>
        <v>6.2503879557959436</v>
      </c>
      <c r="E13" s="1">
        <f>'[1]Pc, 2020, Winter'!E13*(1+[1]Main!$B$2)^(Main!$B$5-2020)*Main!$C$2+VLOOKUP($A13,'EV Load'!$A$2:$Y$32,'Pc, Winter, S1'!E$1+2)</f>
        <v>6.5026648190074932</v>
      </c>
      <c r="F13" s="1">
        <f>'[1]Pc, 2020, Winter'!F13*(1+[1]Main!$B$2)^(Main!$B$5-2020)*Main!$C$2+VLOOKUP($A13,'EV Load'!$A$2:$Y$32,'Pc, Winter, S1'!F$1+2)</f>
        <v>6.6552018043847934</v>
      </c>
      <c r="G13" s="1">
        <f>'[1]Pc, 2020, Winter'!G13*(1+[1]Main!$B$2)^(Main!$B$5-2020)*Main!$C$2+VLOOKUP($A13,'EV Load'!$A$2:$Y$32,'Pc, Winter, S1'!G$1+2)</f>
        <v>7.4806981790439382</v>
      </c>
      <c r="H13" s="1">
        <f>'[1]Pc, 2020, Winter'!H13*(1+[1]Main!$B$2)^(Main!$B$5-2020)*Main!$C$2+VLOOKUP($A13,'EV Load'!$A$2:$Y$32,'Pc, Winter, S1'!H$1+2)</f>
        <v>8.554841895978555</v>
      </c>
      <c r="I13" s="1">
        <f>'[1]Pc, 2020, Winter'!I13*(1+[1]Main!$B$2)^(Main!$B$5-2020)*Main!$C$2+VLOOKUP($A13,'EV Load'!$A$2:$Y$32,'Pc, Winter, S1'!I$1+2)</f>
        <v>9.8443463496160089</v>
      </c>
      <c r="J13" s="1">
        <f>'[1]Pc, 2020, Winter'!J13*(1+[1]Main!$B$2)^(Main!$B$5-2020)*Main!$C$2+VLOOKUP($A13,'EV Load'!$A$2:$Y$32,'Pc, Winter, S1'!J$1+2)</f>
        <v>9.841892865962274</v>
      </c>
      <c r="K13" s="1">
        <f>'[1]Pc, 2020, Winter'!K13*(1+[1]Main!$B$2)^(Main!$B$5-2020)*Main!$C$2+VLOOKUP($A13,'EV Load'!$A$2:$Y$32,'Pc, Winter, S1'!K$1+2)</f>
        <v>10.209133889105077</v>
      </c>
      <c r="L13" s="1">
        <f>'[1]Pc, 2020, Winter'!L13*(1+[1]Main!$B$2)^(Main!$B$5-2020)*Main!$C$2+VLOOKUP($A13,'EV Load'!$A$2:$Y$32,'Pc, Winter, S1'!L$1+2)</f>
        <v>8.9625219770644087</v>
      </c>
      <c r="M13" s="1">
        <f>'[1]Pc, 2020, Winter'!M13*(1+[1]Main!$B$2)^(Main!$B$5-2020)*Main!$C$2+VLOOKUP($A13,'EV Load'!$A$2:$Y$32,'Pc, Winter, S1'!M$1+2)</f>
        <v>9.3550048900894289</v>
      </c>
      <c r="N13" s="1">
        <f>'[1]Pc, 2020, Winter'!N13*(1+[1]Main!$B$2)^(Main!$B$5-2020)*Main!$C$2+VLOOKUP($A13,'EV Load'!$A$2:$Y$32,'Pc, Winter, S1'!N$1+2)</f>
        <v>8.8092181489899666</v>
      </c>
      <c r="O13" s="1">
        <f>'[1]Pc, 2020, Winter'!O13*(1+[1]Main!$B$2)^(Main!$B$5-2020)*Main!$C$2+VLOOKUP($A13,'EV Load'!$A$2:$Y$32,'Pc, Winter, S1'!O$1+2)</f>
        <v>8.4341094227453866</v>
      </c>
      <c r="P13" s="1">
        <f>'[1]Pc, 2020, Winter'!P13*(1+[1]Main!$B$2)^(Main!$B$5-2020)*Main!$C$2+VLOOKUP($A13,'EV Load'!$A$2:$Y$32,'Pc, Winter, S1'!P$1+2)</f>
        <v>8.6820352756282198</v>
      </c>
      <c r="Q13" s="1">
        <f>'[1]Pc, 2020, Winter'!Q13*(1+[1]Main!$B$2)^(Main!$B$5-2020)*Main!$C$2+VLOOKUP($A13,'EV Load'!$A$2:$Y$32,'Pc, Winter, S1'!Q$1+2)</f>
        <v>9.0335612842676465</v>
      </c>
      <c r="R13" s="1">
        <f>'[1]Pc, 2020, Winter'!R13*(1+[1]Main!$B$2)^(Main!$B$5-2020)*Main!$C$2+VLOOKUP($A13,'EV Load'!$A$2:$Y$32,'Pc, Winter, S1'!R$1+2)</f>
        <v>10.076451318831861</v>
      </c>
      <c r="S13" s="1">
        <f>'[1]Pc, 2020, Winter'!S13*(1+[1]Main!$B$2)^(Main!$B$5-2020)*Main!$C$2+VLOOKUP($A13,'EV Load'!$A$2:$Y$32,'Pc, Winter, S1'!S$1+2)</f>
        <v>10.660666039116625</v>
      </c>
      <c r="T13" s="1">
        <f>'[1]Pc, 2020, Winter'!T13*(1+[1]Main!$B$2)^(Main!$B$5-2020)*Main!$C$2+VLOOKUP($A13,'EV Load'!$A$2:$Y$32,'Pc, Winter, S1'!T$1+2)</f>
        <v>10.113561666863257</v>
      </c>
      <c r="U13" s="1">
        <f>'[1]Pc, 2020, Winter'!U13*(1+[1]Main!$B$2)^(Main!$B$5-2020)*Main!$C$2+VLOOKUP($A13,'EV Load'!$A$2:$Y$32,'Pc, Winter, S1'!U$1+2)</f>
        <v>10.807408785049514</v>
      </c>
      <c r="V13" s="1">
        <f>'[1]Pc, 2020, Winter'!V13*(1+[1]Main!$B$2)^(Main!$B$5-2020)*Main!$C$2+VLOOKUP($A13,'EV Load'!$A$2:$Y$32,'Pc, Winter, S1'!V$1+2)</f>
        <v>10.82247259145182</v>
      </c>
      <c r="W13" s="1">
        <f>'[1]Pc, 2020, Winter'!W13*(1+[1]Main!$B$2)^(Main!$B$5-2020)*Main!$C$2+VLOOKUP($A13,'EV Load'!$A$2:$Y$32,'Pc, Winter, S1'!W$1+2)</f>
        <v>9.4298005471846089</v>
      </c>
      <c r="X13" s="1">
        <f>'[1]Pc, 2020, Winter'!X13*(1+[1]Main!$B$2)^(Main!$B$5-2020)*Main!$C$2+VLOOKUP($A13,'EV Load'!$A$2:$Y$32,'Pc, Winter, S1'!X$1+2)</f>
        <v>8.4486800687264942</v>
      </c>
      <c r="Y13" s="1">
        <f>'[1]Pc, 2020, Winter'!Y13*(1+[1]Main!$B$2)^(Main!$B$5-2020)*Main!$C$2+VLOOKUP($A13,'EV Load'!$A$2:$Y$32,'Pc, Winter, S1'!Y$1+2)</f>
        <v>8.3525172050946033</v>
      </c>
    </row>
    <row r="14" spans="1:25" x14ac:dyDescent="0.25">
      <c r="A14">
        <v>18</v>
      </c>
      <c r="B14" s="1">
        <f>'[1]Pc, 2020, Winter'!B14*(1+[1]Main!$B$2)^(Main!$B$5-2020)*Main!$C$2+VLOOKUP($A14,'EV Load'!$A$2:$Y$32,'Pc, Winter, S1'!B$1+2)</f>
        <v>0.63903035296386312</v>
      </c>
      <c r="C14" s="1">
        <f>'[1]Pc, 2020, Winter'!C14*(1+[1]Main!$B$2)^(Main!$B$5-2020)*Main!$C$2+VLOOKUP($A14,'EV Load'!$A$2:$Y$32,'Pc, Winter, S1'!C$1+2)</f>
        <v>0.63761678384450449</v>
      </c>
      <c r="D14" s="1">
        <f>'[1]Pc, 2020, Winter'!D14*(1+[1]Main!$B$2)^(Main!$B$5-2020)*Main!$C$2+VLOOKUP($A14,'EV Load'!$A$2:$Y$32,'Pc, Winter, S1'!D$1+2)</f>
        <v>0.63275780802658133</v>
      </c>
      <c r="E14" s="1">
        <f>'[1]Pc, 2020, Winter'!E14*(1+[1]Main!$B$2)^(Main!$B$5-2020)*Main!$C$2+VLOOKUP($A14,'EV Load'!$A$2:$Y$32,'Pc, Winter, S1'!E$1+2)</f>
        <v>0.63016739162932289</v>
      </c>
      <c r="F14" s="1">
        <f>'[1]Pc, 2020, Winter'!F14*(1+[1]Main!$B$2)^(Main!$B$5-2020)*Main!$C$2+VLOOKUP($A14,'EV Load'!$A$2:$Y$32,'Pc, Winter, S1'!F$1+2)</f>
        <v>0.6802805381592435</v>
      </c>
      <c r="G14" s="1">
        <f>'[1]Pc, 2020, Winter'!G14*(1+[1]Main!$B$2)^(Main!$B$5-2020)*Main!$C$2+VLOOKUP($A14,'EV Load'!$A$2:$Y$32,'Pc, Winter, S1'!G$1+2)</f>
        <v>0.61339991161424123</v>
      </c>
      <c r="H14" s="1">
        <f>'[1]Pc, 2020, Winter'!H14*(1+[1]Main!$B$2)^(Main!$B$5-2020)*Main!$C$2+VLOOKUP($A14,'EV Load'!$A$2:$Y$32,'Pc, Winter, S1'!H$1+2)</f>
        <v>0.98706298914128243</v>
      </c>
      <c r="I14" s="1">
        <f>'[1]Pc, 2020, Winter'!I14*(1+[1]Main!$B$2)^(Main!$B$5-2020)*Main!$C$2+VLOOKUP($A14,'EV Load'!$A$2:$Y$32,'Pc, Winter, S1'!I$1+2)</f>
        <v>1.0136971169822444</v>
      </c>
      <c r="J14" s="1">
        <f>'[1]Pc, 2020, Winter'!J14*(1+[1]Main!$B$2)^(Main!$B$5-2020)*Main!$C$2+VLOOKUP($A14,'EV Load'!$A$2:$Y$32,'Pc, Winter, S1'!J$1+2)</f>
        <v>1.0134532077620193</v>
      </c>
      <c r="K14" s="1">
        <f>'[1]Pc, 2020, Winter'!K14*(1+[1]Main!$B$2)^(Main!$B$5-2020)*Main!$C$2+VLOOKUP($A14,'EV Load'!$A$2:$Y$32,'Pc, Winter, S1'!K$1+2)</f>
        <v>1.1968920713346411</v>
      </c>
      <c r="L14" s="1">
        <f>'[1]Pc, 2020, Winter'!L14*(1+[1]Main!$B$2)^(Main!$B$5-2020)*Main!$C$2+VLOOKUP($A14,'EV Load'!$A$2:$Y$32,'Pc, Winter, S1'!L$1+2)</f>
        <v>1.4952183788461302</v>
      </c>
      <c r="M14" s="1">
        <f>'[1]Pc, 2020, Winter'!M14*(1+[1]Main!$B$2)^(Main!$B$5-2020)*Main!$C$2+VLOOKUP($A14,'EV Load'!$A$2:$Y$32,'Pc, Winter, S1'!M$1+2)</f>
        <v>1.3567921232105022</v>
      </c>
      <c r="N14" s="1">
        <f>'[1]Pc, 2020, Winter'!N14*(1+[1]Main!$B$2)^(Main!$B$5-2020)*Main!$C$2+VLOOKUP($A14,'EV Load'!$A$2:$Y$32,'Pc, Winter, S1'!N$1+2)</f>
        <v>1.5177708570111552</v>
      </c>
      <c r="O14" s="1">
        <f>'[1]Pc, 2020, Winter'!O14*(1+[1]Main!$B$2)^(Main!$B$5-2020)*Main!$C$2+VLOOKUP($A14,'EV Load'!$A$2:$Y$32,'Pc, Winter, S1'!O$1+2)</f>
        <v>1.5239840151742685</v>
      </c>
      <c r="P14" s="1">
        <f>'[1]Pc, 2020, Winter'!P14*(1+[1]Main!$B$2)^(Main!$B$5-2020)*Main!$C$2+VLOOKUP($A14,'EV Load'!$A$2:$Y$32,'Pc, Winter, S1'!P$1+2)</f>
        <v>1.4266886436599575</v>
      </c>
      <c r="Q14" s="1">
        <f>'[1]Pc, 2020, Winter'!Q14*(1+[1]Main!$B$2)^(Main!$B$5-2020)*Main!$C$2+VLOOKUP($A14,'EV Load'!$A$2:$Y$32,'Pc, Winter, S1'!Q$1+2)</f>
        <v>1.4019412238477744</v>
      </c>
      <c r="R14" s="1">
        <f>'[1]Pc, 2020, Winter'!R14*(1+[1]Main!$B$2)^(Main!$B$5-2020)*Main!$C$2+VLOOKUP($A14,'EV Load'!$A$2:$Y$32,'Pc, Winter, S1'!R$1+2)</f>
        <v>1.5041800324419008</v>
      </c>
      <c r="S14" s="1">
        <f>'[1]Pc, 2020, Winter'!S14*(1+[1]Main!$B$2)^(Main!$B$5-2020)*Main!$C$2+VLOOKUP($A14,'EV Load'!$A$2:$Y$32,'Pc, Winter, S1'!S$1+2)</f>
        <v>1.5582220186109315</v>
      </c>
      <c r="T14" s="1">
        <f>'[1]Pc, 2020, Winter'!T14*(1+[1]Main!$B$2)^(Main!$B$5-2020)*Main!$C$2+VLOOKUP($A14,'EV Load'!$A$2:$Y$32,'Pc, Winter, S1'!T$1+2)</f>
        <v>1.557016928736368</v>
      </c>
      <c r="U14" s="1">
        <f>'[1]Pc, 2020, Winter'!U14*(1+[1]Main!$B$2)^(Main!$B$5-2020)*Main!$C$2+VLOOKUP($A14,'EV Load'!$A$2:$Y$32,'Pc, Winter, S1'!U$1+2)</f>
        <v>1.558487390394198</v>
      </c>
      <c r="V14" s="1">
        <f>'[1]Pc, 2020, Winter'!V14*(1+[1]Main!$B$2)^(Main!$B$5-2020)*Main!$C$2+VLOOKUP($A14,'EV Load'!$A$2:$Y$32,'Pc, Winter, S1'!V$1+2)</f>
        <v>1.5589247251931118</v>
      </c>
      <c r="W14" s="1">
        <f>'[1]Pc, 2020, Winter'!W14*(1+[1]Main!$B$2)^(Main!$B$5-2020)*Main!$C$2+VLOOKUP($A14,'EV Load'!$A$2:$Y$32,'Pc, Winter, S1'!W$1+2)</f>
        <v>1.0478427733868885</v>
      </c>
      <c r="X14" s="1">
        <f>'[1]Pc, 2020, Winter'!X14*(1+[1]Main!$B$2)^(Main!$B$5-2020)*Main!$C$2+VLOOKUP($A14,'EV Load'!$A$2:$Y$32,'Pc, Winter, S1'!X$1+2)</f>
        <v>0.85392998910195206</v>
      </c>
      <c r="Y14" s="1">
        <f>'[1]Pc, 2020, Winter'!Y14*(1+[1]Main!$B$2)^(Main!$B$5-2020)*Main!$C$2+VLOOKUP($A14,'EV Load'!$A$2:$Y$32,'Pc, Winter, S1'!Y$1+2)</f>
        <v>0.70601425706838328</v>
      </c>
    </row>
    <row r="15" spans="1:25" x14ac:dyDescent="0.25">
      <c r="A15">
        <v>20</v>
      </c>
      <c r="B15" s="1">
        <f>'[1]Pc, 2020, Winter'!B15*(1+[1]Main!$B$2)^(Main!$B$5-2020)*Main!$C$2+VLOOKUP($A15,'EV Load'!$A$2:$Y$32,'Pc, Winter, S1'!B$1+2)</f>
        <v>4.1594068531755939</v>
      </c>
      <c r="C15" s="1">
        <f>'[1]Pc, 2020, Winter'!C15*(1+[1]Main!$B$2)^(Main!$B$5-2020)*Main!$C$2+VLOOKUP($A15,'EV Load'!$A$2:$Y$32,'Pc, Winter, S1'!C$1+2)</f>
        <v>4.1470886079926119</v>
      </c>
      <c r="D15" s="1">
        <f>'[1]Pc, 2020, Winter'!D15*(1+[1]Main!$B$2)^(Main!$B$5-2020)*Main!$C$2+VLOOKUP($A15,'EV Load'!$A$2:$Y$32,'Pc, Winter, S1'!D$1+2)</f>
        <v>4.1047461044364244</v>
      </c>
      <c r="E15" s="1">
        <f>'[1]Pc, 2020, Winter'!E15*(1+[1]Main!$B$2)^(Main!$B$5-2020)*Main!$C$2+VLOOKUP($A15,'EV Load'!$A$2:$Y$32,'Pc, Winter, S1'!E$1+2)</f>
        <v>4.0272906579380727</v>
      </c>
      <c r="F15" s="1">
        <f>'[1]Pc, 2020, Winter'!F15*(1+[1]Main!$B$2)^(Main!$B$5-2020)*Main!$C$2+VLOOKUP($A15,'EV Load'!$A$2:$Y$32,'Pc, Winter, S1'!F$1+2)</f>
        <v>4.4528427586540031</v>
      </c>
      <c r="G15" s="1">
        <f>'[1]Pc, 2020, Winter'!G15*(1+[1]Main!$B$2)^(Main!$B$5-2020)*Main!$C$2+VLOOKUP($A15,'EV Load'!$A$2:$Y$32,'Pc, Winter, S1'!G$1+2)</f>
        <v>4.1793835336184006</v>
      </c>
      <c r="H15" s="1">
        <f>'[1]Pc, 2020, Winter'!H15*(1+[1]Main!$B$2)^(Main!$B$5-2020)*Main!$C$2+VLOOKUP($A15,'EV Load'!$A$2:$Y$32,'Pc, Winter, S1'!H$1+2)</f>
        <v>4.2496855447415536</v>
      </c>
      <c r="I15" s="1">
        <f>'[1]Pc, 2020, Winter'!I15*(1+[1]Main!$B$2)^(Main!$B$5-2020)*Main!$C$2+VLOOKUP($A15,'EV Load'!$A$2:$Y$32,'Pc, Winter, S1'!I$1+2)</f>
        <v>3.3707035802521781</v>
      </c>
      <c r="J15" s="1">
        <f>'[1]Pc, 2020, Winter'!J15*(1+[1]Main!$B$2)^(Main!$B$5-2020)*Main!$C$2+VLOOKUP($A15,'EV Load'!$A$2:$Y$32,'Pc, Winter, S1'!J$1+2)</f>
        <v>2.8911047682936983</v>
      </c>
      <c r="K15" s="1">
        <f>'[1]Pc, 2020, Winter'!K15*(1+[1]Main!$B$2)^(Main!$B$5-2020)*Main!$C$2+VLOOKUP($A15,'EV Load'!$A$2:$Y$32,'Pc, Winter, S1'!K$1+2)</f>
        <v>2.5519536295469121</v>
      </c>
      <c r="L15" s="1">
        <f>'[1]Pc, 2020, Winter'!L15*(1+[1]Main!$B$2)^(Main!$B$5-2020)*Main!$C$2+VLOOKUP($A15,'EV Load'!$A$2:$Y$32,'Pc, Winter, S1'!L$1+2)</f>
        <v>3.0442743948617834</v>
      </c>
      <c r="M15" s="1">
        <f>'[1]Pc, 2020, Winter'!M15*(1+[1]Main!$B$2)^(Main!$B$5-2020)*Main!$C$2+VLOOKUP($A15,'EV Load'!$A$2:$Y$32,'Pc, Winter, S1'!M$1+2)</f>
        <v>3.4336317592051242</v>
      </c>
      <c r="N15" s="1">
        <f>'[1]Pc, 2020, Winter'!N15*(1+[1]Main!$B$2)^(Main!$B$5-2020)*Main!$C$2+VLOOKUP($A15,'EV Load'!$A$2:$Y$32,'Pc, Winter, S1'!N$1+2)</f>
        <v>3.7699656094837768</v>
      </c>
      <c r="O15" s="1">
        <f>'[1]Pc, 2020, Winter'!O15*(1+[1]Main!$B$2)^(Main!$B$5-2020)*Main!$C$2+VLOOKUP($A15,'EV Load'!$A$2:$Y$32,'Pc, Winter, S1'!O$1+2)</f>
        <v>4.1077109989888871</v>
      </c>
      <c r="P15" s="1">
        <f>'[1]Pc, 2020, Winter'!P15*(1+[1]Main!$B$2)^(Main!$B$5-2020)*Main!$C$2+VLOOKUP($A15,'EV Load'!$A$2:$Y$32,'Pc, Winter, S1'!P$1+2)</f>
        <v>3.9978917498884421</v>
      </c>
      <c r="Q15" s="1">
        <f>'[1]Pc, 2020, Winter'!Q15*(1+[1]Main!$B$2)^(Main!$B$5-2020)*Main!$C$2+VLOOKUP($A15,'EV Load'!$A$2:$Y$32,'Pc, Winter, S1'!Q$1+2)</f>
        <v>3.5046991175418909</v>
      </c>
      <c r="R15" s="1">
        <f>'[1]Pc, 2020, Winter'!R15*(1+[1]Main!$B$2)^(Main!$B$5-2020)*Main!$C$2+VLOOKUP($A15,'EV Load'!$A$2:$Y$32,'Pc, Winter, S1'!R$1+2)</f>
        <v>3.5696168586537773</v>
      </c>
      <c r="S15" s="1">
        <f>'[1]Pc, 2020, Winter'!S15*(1+[1]Main!$B$2)^(Main!$B$5-2020)*Main!$C$2+VLOOKUP($A15,'EV Load'!$A$2:$Y$32,'Pc, Winter, S1'!S$1+2)</f>
        <v>3.8420178244633854</v>
      </c>
      <c r="T15" s="1">
        <f>'[1]Pc, 2020, Winter'!T15*(1+[1]Main!$B$2)^(Main!$B$5-2020)*Main!$C$2+VLOOKUP($A15,'EV Load'!$A$2:$Y$32,'Pc, Winter, S1'!T$1+2)</f>
        <v>3.8863990949737208</v>
      </c>
      <c r="U15" s="1">
        <f>'[1]Pc, 2020, Winter'!U15*(1+[1]Main!$B$2)^(Main!$B$5-2020)*Main!$C$2+VLOOKUP($A15,'EV Load'!$A$2:$Y$32,'Pc, Winter, S1'!U$1+2)</f>
        <v>3.7894475820146045</v>
      </c>
      <c r="V15" s="1">
        <f>'[1]Pc, 2020, Winter'!V15*(1+[1]Main!$B$2)^(Main!$B$5-2020)*Main!$C$2+VLOOKUP($A15,'EV Load'!$A$2:$Y$32,'Pc, Winter, S1'!V$1+2)</f>
        <v>3.8591154877439369</v>
      </c>
      <c r="W15" s="1">
        <f>'[1]Pc, 2020, Winter'!W15*(1+[1]Main!$B$2)^(Main!$B$5-2020)*Main!$C$2+VLOOKUP($A15,'EV Load'!$A$2:$Y$32,'Pc, Winter, S1'!W$1+2)</f>
        <v>4.3829853253429691</v>
      </c>
      <c r="X15" s="1">
        <f>'[1]Pc, 2020, Winter'!X15*(1+[1]Main!$B$2)^(Main!$B$5-2020)*Main!$C$2+VLOOKUP($A15,'EV Load'!$A$2:$Y$32,'Pc, Winter, S1'!X$1+2)</f>
        <v>4.4096551839037765</v>
      </c>
      <c r="Y15" s="1">
        <f>'[1]Pc, 2020, Winter'!Y15*(1+[1]Main!$B$2)^(Main!$B$5-2020)*Main!$C$2+VLOOKUP($A15,'EV Load'!$A$2:$Y$32,'Pc, Winter, S1'!Y$1+2)</f>
        <v>4.0454628965226114</v>
      </c>
    </row>
    <row r="16" spans="1:25" x14ac:dyDescent="0.25">
      <c r="A16">
        <v>21</v>
      </c>
      <c r="B16" s="1">
        <f>'[1]Pc, 2020, Winter'!B16*(1+[1]Main!$B$2)^(Main!$B$5-2020)*Main!$C$2+VLOOKUP($A16,'EV Load'!$A$2:$Y$32,'Pc, Winter, S1'!B$1+2)</f>
        <v>6.5956090478055831</v>
      </c>
      <c r="C16" s="1">
        <f>'[1]Pc, 2020, Winter'!C16*(1+[1]Main!$B$2)^(Main!$B$5-2020)*Main!$C$2+VLOOKUP($A16,'EV Load'!$A$2:$Y$32,'Pc, Winter, S1'!C$1+2)</f>
        <v>6.1247798398142077</v>
      </c>
      <c r="D16" s="1">
        <f>'[1]Pc, 2020, Winter'!D16*(1+[1]Main!$B$2)^(Main!$B$5-2020)*Main!$C$2+VLOOKUP($A16,'EV Load'!$A$2:$Y$32,'Pc, Winter, S1'!D$1+2)</f>
        <v>5.7239944941804675</v>
      </c>
      <c r="E16" s="1">
        <f>'[1]Pc, 2020, Winter'!E16*(1+[1]Main!$B$2)^(Main!$B$5-2020)*Main!$C$2+VLOOKUP($A16,'EV Load'!$A$2:$Y$32,'Pc, Winter, S1'!E$1+2)</f>
        <v>5.6474595730145092</v>
      </c>
      <c r="F16" s="1">
        <f>'[1]Pc, 2020, Winter'!F16*(1+[1]Main!$B$2)^(Main!$B$5-2020)*Main!$C$2+VLOOKUP($A16,'EV Load'!$A$2:$Y$32,'Pc, Winter, S1'!F$1+2)</f>
        <v>5.6301483725953858</v>
      </c>
      <c r="G16" s="1">
        <f>'[1]Pc, 2020, Winter'!G16*(1+[1]Main!$B$2)^(Main!$B$5-2020)*Main!$C$2+VLOOKUP($A16,'EV Load'!$A$2:$Y$32,'Pc, Winter, S1'!G$1+2)</f>
        <v>6.2481417226365874</v>
      </c>
      <c r="H16" s="1">
        <f>'[1]Pc, 2020, Winter'!H16*(1+[1]Main!$B$2)^(Main!$B$5-2020)*Main!$C$2+VLOOKUP($A16,'EV Load'!$A$2:$Y$32,'Pc, Winter, S1'!H$1+2)</f>
        <v>9.3108506928317745</v>
      </c>
      <c r="I16" s="1">
        <f>'[1]Pc, 2020, Winter'!I16*(1+[1]Main!$B$2)^(Main!$B$5-2020)*Main!$C$2+VLOOKUP($A16,'EV Load'!$A$2:$Y$32,'Pc, Winter, S1'!I$1+2)</f>
        <v>10.943951855875211</v>
      </c>
      <c r="J16" s="1">
        <f>'[1]Pc, 2020, Winter'!J16*(1+[1]Main!$B$2)^(Main!$B$5-2020)*Main!$C$2+VLOOKUP($A16,'EV Load'!$A$2:$Y$32,'Pc, Winter, S1'!J$1+2)</f>
        <v>11.659314499805502</v>
      </c>
      <c r="K16" s="1">
        <f>'[1]Pc, 2020, Winter'!K16*(1+[1]Main!$B$2)^(Main!$B$5-2020)*Main!$C$2+VLOOKUP($A16,'EV Load'!$A$2:$Y$32,'Pc, Winter, S1'!K$1+2)</f>
        <v>11.738395313454017</v>
      </c>
      <c r="L16" s="1">
        <f>'[1]Pc, 2020, Winter'!L16*(1+[1]Main!$B$2)^(Main!$B$5-2020)*Main!$C$2+VLOOKUP($A16,'EV Load'!$A$2:$Y$32,'Pc, Winter, S1'!L$1+2)</f>
        <v>11.20672711893001</v>
      </c>
      <c r="M16" s="1">
        <f>'[1]Pc, 2020, Winter'!M16*(1+[1]Main!$B$2)^(Main!$B$5-2020)*Main!$C$2+VLOOKUP($A16,'EV Load'!$A$2:$Y$32,'Pc, Winter, S1'!M$1+2)</f>
        <v>11.690884010307721</v>
      </c>
      <c r="N16" s="1">
        <f>'[1]Pc, 2020, Winter'!N16*(1+[1]Main!$B$2)^(Main!$B$5-2020)*Main!$C$2+VLOOKUP($A16,'EV Load'!$A$2:$Y$32,'Pc, Winter, S1'!N$1+2)</f>
        <v>11.763147630583973</v>
      </c>
      <c r="O16" s="1">
        <f>'[1]Pc, 2020, Winter'!O16*(1+[1]Main!$B$2)^(Main!$B$5-2020)*Main!$C$2+VLOOKUP($A16,'EV Load'!$A$2:$Y$32,'Pc, Winter, S1'!O$1+2)</f>
        <v>11.601799267113423</v>
      </c>
      <c r="P16" s="1">
        <f>'[1]Pc, 2020, Winter'!P16*(1+[1]Main!$B$2)^(Main!$B$5-2020)*Main!$C$2+VLOOKUP($A16,'EV Load'!$A$2:$Y$32,'Pc, Winter, S1'!P$1+2)</f>
        <v>10.344915105115904</v>
      </c>
      <c r="Q16" s="1">
        <f>'[1]Pc, 2020, Winter'!Q16*(1+[1]Main!$B$2)^(Main!$B$5-2020)*Main!$C$2+VLOOKUP($A16,'EV Load'!$A$2:$Y$32,'Pc, Winter, S1'!Q$1+2)</f>
        <v>9.6875862263056636</v>
      </c>
      <c r="R16" s="1">
        <f>'[1]Pc, 2020, Winter'!R16*(1+[1]Main!$B$2)^(Main!$B$5-2020)*Main!$C$2+VLOOKUP($A16,'EV Load'!$A$2:$Y$32,'Pc, Winter, S1'!R$1+2)</f>
        <v>10.253352848676323</v>
      </c>
      <c r="S16" s="1">
        <f>'[1]Pc, 2020, Winter'!S16*(1+[1]Main!$B$2)^(Main!$B$5-2020)*Main!$C$2+VLOOKUP($A16,'EV Load'!$A$2:$Y$32,'Pc, Winter, S1'!S$1+2)</f>
        <v>11.93483375360719</v>
      </c>
      <c r="T16" s="1">
        <f>'[1]Pc, 2020, Winter'!T16*(1+[1]Main!$B$2)^(Main!$B$5-2020)*Main!$C$2+VLOOKUP($A16,'EV Load'!$A$2:$Y$32,'Pc, Winter, S1'!T$1+2)</f>
        <v>11.362793663986189</v>
      </c>
      <c r="U16" s="1">
        <f>'[1]Pc, 2020, Winter'!U16*(1+[1]Main!$B$2)^(Main!$B$5-2020)*Main!$C$2+VLOOKUP($A16,'EV Load'!$A$2:$Y$32,'Pc, Winter, S1'!U$1+2)</f>
        <v>11.230763853597788</v>
      </c>
      <c r="V16" s="1">
        <f>'[1]Pc, 2020, Winter'!V16*(1+[1]Main!$B$2)^(Main!$B$5-2020)*Main!$C$2+VLOOKUP($A16,'EV Load'!$A$2:$Y$32,'Pc, Winter, S1'!V$1+2)</f>
        <v>10.962788893219448</v>
      </c>
      <c r="W16" s="1">
        <f>'[1]Pc, 2020, Winter'!W16*(1+[1]Main!$B$2)^(Main!$B$5-2020)*Main!$C$2+VLOOKUP($A16,'EV Load'!$A$2:$Y$32,'Pc, Winter, S1'!W$1+2)</f>
        <v>10.222311349953227</v>
      </c>
      <c r="X16" s="1">
        <f>'[1]Pc, 2020, Winter'!X16*(1+[1]Main!$B$2)^(Main!$B$5-2020)*Main!$C$2+VLOOKUP($A16,'EV Load'!$A$2:$Y$32,'Pc, Winter, S1'!X$1+2)</f>
        <v>8.9037551113194198</v>
      </c>
      <c r="Y16" s="1">
        <f>'[1]Pc, 2020, Winter'!Y16*(1+[1]Main!$B$2)^(Main!$B$5-2020)*Main!$C$2+VLOOKUP($A16,'EV Load'!$A$2:$Y$32,'Pc, Winter, S1'!Y$1+2)</f>
        <v>7.8288850774731591</v>
      </c>
    </row>
    <row r="17" spans="1:25" x14ac:dyDescent="0.25">
      <c r="A17">
        <v>26</v>
      </c>
      <c r="B17" s="1">
        <f>'[1]Pc, 2020, Winter'!B17*(1+[1]Main!$B$2)^(Main!$B$5-2020)*Main!$C$2+VLOOKUP($A17,'EV Load'!$A$2:$Y$32,'Pc, Winter, S1'!B$1+2)</f>
        <v>23.161547984015161</v>
      </c>
      <c r="C17" s="1">
        <f>'[1]Pc, 2020, Winter'!C17*(1+[1]Main!$B$2)^(Main!$B$5-2020)*Main!$C$2+VLOOKUP($A17,'EV Load'!$A$2:$Y$32,'Pc, Winter, S1'!C$1+2)</f>
        <v>20.752408234279471</v>
      </c>
      <c r="D17" s="1">
        <f>'[1]Pc, 2020, Winter'!D17*(1+[1]Main!$B$2)^(Main!$B$5-2020)*Main!$C$2+VLOOKUP($A17,'EV Load'!$A$2:$Y$32,'Pc, Winter, S1'!D$1+2)</f>
        <v>19.629806765001408</v>
      </c>
      <c r="E17" s="1">
        <f>'[1]Pc, 2020, Winter'!E17*(1+[1]Main!$B$2)^(Main!$B$5-2020)*Main!$C$2+VLOOKUP($A17,'EV Load'!$A$2:$Y$32,'Pc, Winter, S1'!E$1+2)</f>
        <v>19.288411638259596</v>
      </c>
      <c r="F17" s="1">
        <f>'[1]Pc, 2020, Winter'!F17*(1+[1]Main!$B$2)^(Main!$B$5-2020)*Main!$C$2+VLOOKUP($A17,'EV Load'!$A$2:$Y$32,'Pc, Winter, S1'!F$1+2)</f>
        <v>19.217579205827164</v>
      </c>
      <c r="G17" s="1">
        <f>'[1]Pc, 2020, Winter'!G17*(1+[1]Main!$B$2)^(Main!$B$5-2020)*Main!$C$2+VLOOKUP($A17,'EV Load'!$A$2:$Y$32,'Pc, Winter, S1'!G$1+2)</f>
        <v>20.240050777729913</v>
      </c>
      <c r="H17" s="1">
        <f>'[1]Pc, 2020, Winter'!H17*(1+[1]Main!$B$2)^(Main!$B$5-2020)*Main!$C$2+VLOOKUP($A17,'EV Load'!$A$2:$Y$32,'Pc, Winter, S1'!H$1+2)</f>
        <v>24.961987718120866</v>
      </c>
      <c r="I17" s="1">
        <f>'[1]Pc, 2020, Winter'!I17*(1+[1]Main!$B$2)^(Main!$B$5-2020)*Main!$C$2+VLOOKUP($A17,'EV Load'!$A$2:$Y$32,'Pc, Winter, S1'!I$1+2)</f>
        <v>27.248423040258395</v>
      </c>
      <c r="J17" s="1">
        <f>'[1]Pc, 2020, Winter'!J17*(1+[1]Main!$B$2)^(Main!$B$5-2020)*Main!$C$2+VLOOKUP($A17,'EV Load'!$A$2:$Y$32,'Pc, Winter, S1'!J$1+2)</f>
        <v>30.390788391970077</v>
      </c>
      <c r="K17" s="1">
        <f>'[1]Pc, 2020, Winter'!K17*(1+[1]Main!$B$2)^(Main!$B$5-2020)*Main!$C$2+VLOOKUP($A17,'EV Load'!$A$2:$Y$32,'Pc, Winter, S1'!K$1+2)</f>
        <v>31.194825765096407</v>
      </c>
      <c r="L17" s="1">
        <f>'[1]Pc, 2020, Winter'!L17*(1+[1]Main!$B$2)^(Main!$B$5-2020)*Main!$C$2+VLOOKUP($A17,'EV Load'!$A$2:$Y$32,'Pc, Winter, S1'!L$1+2)</f>
        <v>31.025844962261207</v>
      </c>
      <c r="M17" s="1">
        <f>'[1]Pc, 2020, Winter'!M17*(1+[1]Main!$B$2)^(Main!$B$5-2020)*Main!$C$2+VLOOKUP($A17,'EV Load'!$A$2:$Y$32,'Pc, Winter, S1'!M$1+2)</f>
        <v>30.995459238738636</v>
      </c>
      <c r="N17" s="1">
        <f>'[1]Pc, 2020, Winter'!N17*(1+[1]Main!$B$2)^(Main!$B$5-2020)*Main!$C$2+VLOOKUP($A17,'EV Load'!$A$2:$Y$32,'Pc, Winter, S1'!N$1+2)</f>
        <v>30.449245589478654</v>
      </c>
      <c r="O17" s="1">
        <f>'[1]Pc, 2020, Winter'!O17*(1+[1]Main!$B$2)^(Main!$B$5-2020)*Main!$C$2+VLOOKUP($A17,'EV Load'!$A$2:$Y$32,'Pc, Winter, S1'!O$1+2)</f>
        <v>29.927577429197392</v>
      </c>
      <c r="P17" s="1">
        <f>'[1]Pc, 2020, Winter'!P17*(1+[1]Main!$B$2)^(Main!$B$5-2020)*Main!$C$2+VLOOKUP($A17,'EV Load'!$A$2:$Y$32,'Pc, Winter, S1'!P$1+2)</f>
        <v>29.103993805352747</v>
      </c>
      <c r="Q17" s="1">
        <f>'[1]Pc, 2020, Winter'!Q17*(1+[1]Main!$B$2)^(Main!$B$5-2020)*Main!$C$2+VLOOKUP($A17,'EV Load'!$A$2:$Y$32,'Pc, Winter, S1'!Q$1+2)</f>
        <v>28.560357021451388</v>
      </c>
      <c r="R17" s="1">
        <f>'[1]Pc, 2020, Winter'!R17*(1+[1]Main!$B$2)^(Main!$B$5-2020)*Main!$C$2+VLOOKUP($A17,'EV Load'!$A$2:$Y$32,'Pc, Winter, S1'!R$1+2)</f>
        <v>27.982360758788115</v>
      </c>
      <c r="S17" s="1">
        <f>'[1]Pc, 2020, Winter'!S17*(1+[1]Main!$B$2)^(Main!$B$5-2020)*Main!$C$2+VLOOKUP($A17,'EV Load'!$A$2:$Y$32,'Pc, Winter, S1'!S$1+2)</f>
        <v>29.918569305023656</v>
      </c>
      <c r="T17" s="1">
        <f>'[1]Pc, 2020, Winter'!T17*(1+[1]Main!$B$2)^(Main!$B$5-2020)*Main!$C$2+VLOOKUP($A17,'EV Load'!$A$2:$Y$32,'Pc, Winter, S1'!T$1+2)</f>
        <v>31.36755711705386</v>
      </c>
      <c r="U17" s="1">
        <f>'[1]Pc, 2020, Winter'!U17*(1+[1]Main!$B$2)^(Main!$B$5-2020)*Main!$C$2+VLOOKUP($A17,'EV Load'!$A$2:$Y$32,'Pc, Winter, S1'!U$1+2)</f>
        <v>31.42620192632732</v>
      </c>
      <c r="V17" s="1">
        <f>'[1]Pc, 2020, Winter'!V17*(1+[1]Main!$B$2)^(Main!$B$5-2020)*Main!$C$2+VLOOKUP($A17,'EV Load'!$A$2:$Y$32,'Pc, Winter, S1'!V$1+2)</f>
        <v>31.437618076692925</v>
      </c>
      <c r="W17" s="1">
        <f>'[1]Pc, 2020, Winter'!W17*(1+[1]Main!$B$2)^(Main!$B$5-2020)*Main!$C$2+VLOOKUP($A17,'EV Load'!$A$2:$Y$32,'Pc, Winter, S1'!W$1+2)</f>
        <v>29.941921487869056</v>
      </c>
      <c r="X17" s="1">
        <f>'[1]Pc, 2020, Winter'!X17*(1+[1]Main!$B$2)^(Main!$B$5-2020)*Main!$C$2+VLOOKUP($A17,'EV Load'!$A$2:$Y$32,'Pc, Winter, S1'!X$1+2)</f>
        <v>28.851771906441982</v>
      </c>
      <c r="Y17" s="1">
        <f>'[1]Pc, 2020, Winter'!Y17*(1+[1]Main!$B$2)^(Main!$B$5-2020)*Main!$C$2+VLOOKUP($A17,'EV Load'!$A$2:$Y$32,'Pc, Winter, S1'!Y$1+2)</f>
        <v>26.051994872607427</v>
      </c>
    </row>
    <row r="18" spans="1:25" x14ac:dyDescent="0.25">
      <c r="A18">
        <v>30</v>
      </c>
      <c r="B18" s="1">
        <f>'[1]Pc, 2020, Winter'!B18*(1+[1]Main!$B$2)^(Main!$B$5-2020)*Main!$C$2+VLOOKUP($A18,'EV Load'!$A$2:$Y$32,'Pc, Winter, S1'!B$1+2)</f>
        <v>11.057171520852165</v>
      </c>
      <c r="C18" s="1">
        <f>'[1]Pc, 2020, Winter'!C18*(1+[1]Main!$B$2)^(Main!$B$5-2020)*Main!$C$2+VLOOKUP($A18,'EV Load'!$A$2:$Y$32,'Pc, Winter, S1'!C$1+2)</f>
        <v>10.378201972973661</v>
      </c>
      <c r="D18" s="1">
        <f>'[1]Pc, 2020, Winter'!D18*(1+[1]Main!$B$2)^(Main!$B$5-2020)*Main!$C$2+VLOOKUP($A18,'EV Load'!$A$2:$Y$32,'Pc, Winter, S1'!D$1+2)</f>
        <v>10.296754292463735</v>
      </c>
      <c r="E18" s="1">
        <f>'[1]Pc, 2020, Winter'!E18*(1+[1]Main!$B$2)^(Main!$B$5-2020)*Main!$C$2+VLOOKUP($A18,'EV Load'!$A$2:$Y$32,'Pc, Winter, S1'!E$1+2)</f>
        <v>10.256027198181618</v>
      </c>
      <c r="F18" s="1">
        <f>'[1]Pc, 2020, Winter'!F18*(1+[1]Main!$B$2)^(Main!$B$5-2020)*Main!$C$2+VLOOKUP($A18,'EV Load'!$A$2:$Y$32,'Pc, Winter, S1'!F$1+2)</f>
        <v>10.399843891206848</v>
      </c>
      <c r="G18" s="1">
        <f>'[1]Pc, 2020, Winter'!G18*(1+[1]Main!$B$2)^(Main!$B$5-2020)*Main!$C$2+VLOOKUP($A18,'EV Load'!$A$2:$Y$32,'Pc, Winter, S1'!G$1+2)</f>
        <v>11.028318357946322</v>
      </c>
      <c r="H18" s="1">
        <f>'[1]Pc, 2020, Winter'!H18*(1+[1]Main!$B$2)^(Main!$B$5-2020)*Main!$C$2+VLOOKUP($A18,'EV Load'!$A$2:$Y$32,'Pc, Winter, S1'!H$1+2)</f>
        <v>14.085592482826275</v>
      </c>
      <c r="I18" s="1">
        <f>'[1]Pc, 2020, Winter'!I18*(1+[1]Main!$B$2)^(Main!$B$5-2020)*Main!$C$2+VLOOKUP($A18,'EV Load'!$A$2:$Y$32,'Pc, Winter, S1'!I$1+2)</f>
        <v>15.23731035973857</v>
      </c>
      <c r="J18" s="1">
        <f>'[1]Pc, 2020, Winter'!J18*(1+[1]Main!$B$2)^(Main!$B$5-2020)*Main!$C$2+VLOOKUP($A18,'EV Load'!$A$2:$Y$32,'Pc, Winter, S1'!J$1+2)</f>
        <v>15.791921286725337</v>
      </c>
      <c r="K18" s="1">
        <f>'[1]Pc, 2020, Winter'!K18*(1+[1]Main!$B$2)^(Main!$B$5-2020)*Main!$C$2+VLOOKUP($A18,'EV Load'!$A$2:$Y$32,'Pc, Winter, S1'!K$1+2)</f>
        <v>15.313860033706431</v>
      </c>
      <c r="L18" s="1">
        <f>'[1]Pc, 2020, Winter'!L18*(1+[1]Main!$B$2)^(Main!$B$5-2020)*Main!$C$2+VLOOKUP($A18,'EV Load'!$A$2:$Y$32,'Pc, Winter, S1'!L$1+2)</f>
        <v>15.298243311239839</v>
      </c>
      <c r="M18" s="1">
        <f>'[1]Pc, 2020, Winter'!M18*(1+[1]Main!$B$2)^(Main!$B$5-2020)*Main!$C$2+VLOOKUP($A18,'EV Load'!$A$2:$Y$32,'Pc, Winter, S1'!M$1+2)</f>
        <v>16.043291736424514</v>
      </c>
      <c r="N18" s="1">
        <f>'[1]Pc, 2020, Winter'!N18*(1+[1]Main!$B$2)^(Main!$B$5-2020)*Main!$C$2+VLOOKUP($A18,'EV Load'!$A$2:$Y$32,'Pc, Winter, S1'!N$1+2)</f>
        <v>15.841375572989529</v>
      </c>
      <c r="O18" s="1">
        <f>'[1]Pc, 2020, Winter'!O18*(1+[1]Main!$B$2)^(Main!$B$5-2020)*Main!$C$2+VLOOKUP($A18,'EV Load'!$A$2:$Y$32,'Pc, Winter, S1'!O$1+2)</f>
        <v>15.853661409486593</v>
      </c>
      <c r="P18" s="1">
        <f>'[1]Pc, 2020, Winter'!P18*(1+[1]Main!$B$2)^(Main!$B$5-2020)*Main!$C$2+VLOOKUP($A18,'EV Load'!$A$2:$Y$32,'Pc, Winter, S1'!P$1+2)</f>
        <v>15.201686043883349</v>
      </c>
      <c r="Q18" s="1">
        <f>'[1]Pc, 2020, Winter'!Q18*(1+[1]Main!$B$2)^(Main!$B$5-2020)*Main!$C$2+VLOOKUP($A18,'EV Load'!$A$2:$Y$32,'Pc, Winter, S1'!Q$1+2)</f>
        <v>14.93516049566762</v>
      </c>
      <c r="R18" s="1">
        <f>'[1]Pc, 2020, Winter'!R18*(1+[1]Main!$B$2)^(Main!$B$5-2020)*Main!$C$2+VLOOKUP($A18,'EV Load'!$A$2:$Y$32,'Pc, Winter, S1'!R$1+2)</f>
        <v>14.956627675915829</v>
      </c>
      <c r="S18" s="1">
        <f>'[1]Pc, 2020, Winter'!S18*(1+[1]Main!$B$2)^(Main!$B$5-2020)*Main!$C$2+VLOOKUP($A18,'EV Load'!$A$2:$Y$32,'Pc, Winter, S1'!S$1+2)</f>
        <v>15.30867695938303</v>
      </c>
      <c r="T18" s="1">
        <f>'[1]Pc, 2020, Winter'!T18*(1+[1]Main!$B$2)^(Main!$B$5-2020)*Main!$C$2+VLOOKUP($A18,'EV Load'!$A$2:$Y$32,'Pc, Winter, S1'!T$1+2)</f>
        <v>15.005102514679802</v>
      </c>
      <c r="U18" s="1">
        <f>'[1]Pc, 2020, Winter'!U18*(1+[1]Main!$B$2)^(Main!$B$5-2020)*Main!$C$2+VLOOKUP($A18,'EV Load'!$A$2:$Y$32,'Pc, Winter, S1'!U$1+2)</f>
        <v>14.558535073427791</v>
      </c>
      <c r="V18" s="1">
        <f>'[1]Pc, 2020, Winter'!V18*(1+[1]Main!$B$2)^(Main!$B$5-2020)*Main!$C$2+VLOOKUP($A18,'EV Load'!$A$2:$Y$32,'Pc, Winter, S1'!V$1+2)</f>
        <v>14.642100375754968</v>
      </c>
      <c r="W18" s="1">
        <f>'[1]Pc, 2020, Winter'!W18*(1+[1]Main!$B$2)^(Main!$B$5-2020)*Main!$C$2+VLOOKUP($A18,'EV Load'!$A$2:$Y$32,'Pc, Winter, S1'!W$1+2)</f>
        <v>13.767930329755394</v>
      </c>
      <c r="X18" s="1">
        <f>'[1]Pc, 2020, Winter'!X18*(1+[1]Main!$B$2)^(Main!$B$5-2020)*Main!$C$2+VLOOKUP($A18,'EV Load'!$A$2:$Y$32,'Pc, Winter, S1'!X$1+2)</f>
        <v>12.41751867571994</v>
      </c>
      <c r="Y18" s="1">
        <f>'[1]Pc, 2020, Winter'!Y18*(1+[1]Main!$B$2)^(Main!$B$5-2020)*Main!$C$2+VLOOKUP($A18,'EV Load'!$A$2:$Y$32,'Pc, Winter, S1'!Y$1+2)</f>
        <v>11.857460311002832</v>
      </c>
    </row>
    <row r="19" spans="1:25" x14ac:dyDescent="0.25">
      <c r="A19">
        <v>35</v>
      </c>
      <c r="B19" s="1">
        <f>'[1]Pc, 2020, Winter'!B19*(1+[1]Main!$B$2)^(Main!$B$5-2020)*Main!$C$2+VLOOKUP($A19,'EV Load'!$A$2:$Y$32,'Pc, Winter, S1'!B$1+2)</f>
        <v>17.17657444039936</v>
      </c>
      <c r="C19" s="1">
        <f>'[1]Pc, 2020, Winter'!C19*(1+[1]Main!$B$2)^(Main!$B$5-2020)*Main!$C$2+VLOOKUP($A19,'EV Load'!$A$2:$Y$32,'Pc, Winter, S1'!C$1+2)</f>
        <v>16.160762107539099</v>
      </c>
      <c r="D19" s="1">
        <f>'[1]Pc, 2020, Winter'!D19*(1+[1]Main!$B$2)^(Main!$B$5-2020)*Main!$C$2+VLOOKUP($A19,'EV Load'!$A$2:$Y$32,'Pc, Winter, S1'!D$1+2)</f>
        <v>15.197226420281934</v>
      </c>
      <c r="E19" s="1">
        <f>'[1]Pc, 2020, Winter'!E19*(1+[1]Main!$B$2)^(Main!$B$5-2020)*Main!$C$2+VLOOKUP($A19,'EV Load'!$A$2:$Y$32,'Pc, Winter, S1'!E$1+2)</f>
        <v>14.990262082961397</v>
      </c>
      <c r="F19" s="1">
        <f>'[1]Pc, 2020, Winter'!F19*(1+[1]Main!$B$2)^(Main!$B$5-2020)*Main!$C$2+VLOOKUP($A19,'EV Load'!$A$2:$Y$32,'Pc, Winter, S1'!F$1+2)</f>
        <v>15.25543326547227</v>
      </c>
      <c r="G19" s="1">
        <f>'[1]Pc, 2020, Winter'!G19*(1+[1]Main!$B$2)^(Main!$B$5-2020)*Main!$C$2+VLOOKUP($A19,'EV Load'!$A$2:$Y$32,'Pc, Winter, S1'!G$1+2)</f>
        <v>17.941656043502174</v>
      </c>
      <c r="H19" s="1">
        <f>'[1]Pc, 2020, Winter'!H19*(1+[1]Main!$B$2)^(Main!$B$5-2020)*Main!$C$2+VLOOKUP($A19,'EV Load'!$A$2:$Y$32,'Pc, Winter, S1'!H$1+2)</f>
        <v>25.103744384067145</v>
      </c>
      <c r="I19" s="1">
        <f>'[1]Pc, 2020, Winter'!I19*(1+[1]Main!$B$2)^(Main!$B$5-2020)*Main!$C$2+VLOOKUP($A19,'EV Load'!$A$2:$Y$32,'Pc, Winter, S1'!I$1+2)</f>
        <v>29.026011408752225</v>
      </c>
      <c r="J19" s="1">
        <f>'[1]Pc, 2020, Winter'!J19*(1+[1]Main!$B$2)^(Main!$B$5-2020)*Main!$C$2+VLOOKUP($A19,'EV Load'!$A$2:$Y$32,'Pc, Winter, S1'!J$1+2)</f>
        <v>29.808445456255846</v>
      </c>
      <c r="K19" s="1">
        <f>'[1]Pc, 2020, Winter'!K19*(1+[1]Main!$B$2)^(Main!$B$5-2020)*Main!$C$2+VLOOKUP($A19,'EV Load'!$A$2:$Y$32,'Pc, Winter, S1'!K$1+2)</f>
        <v>30.261178216467091</v>
      </c>
      <c r="L19" s="1">
        <f>'[1]Pc, 2020, Winter'!L19*(1+[1]Main!$B$2)^(Main!$B$5-2020)*Main!$C$2+VLOOKUP($A19,'EV Load'!$A$2:$Y$32,'Pc, Winter, S1'!L$1+2)</f>
        <v>27.360444043906234</v>
      </c>
      <c r="M19" s="1">
        <f>'[1]Pc, 2020, Winter'!M19*(1+[1]Main!$B$2)^(Main!$B$5-2020)*Main!$C$2+VLOOKUP($A19,'EV Load'!$A$2:$Y$32,'Pc, Winter, S1'!M$1+2)</f>
        <v>29.06723347955268</v>
      </c>
      <c r="N19" s="1">
        <f>'[1]Pc, 2020, Winter'!N19*(1+[1]Main!$B$2)^(Main!$B$5-2020)*Main!$C$2+VLOOKUP($A19,'EV Load'!$A$2:$Y$32,'Pc, Winter, S1'!N$1+2)</f>
        <v>28.217853454170022</v>
      </c>
      <c r="O19" s="1">
        <f>'[1]Pc, 2020, Winter'!O19*(1+[1]Main!$B$2)^(Main!$B$5-2020)*Main!$C$2+VLOOKUP($A19,'EV Load'!$A$2:$Y$32,'Pc, Winter, S1'!O$1+2)</f>
        <v>26.916171444880703</v>
      </c>
      <c r="P19" s="1">
        <f>'[1]Pc, 2020, Winter'!P19*(1+[1]Main!$B$2)^(Main!$B$5-2020)*Main!$C$2+VLOOKUP($A19,'EV Load'!$A$2:$Y$32,'Pc, Winter, S1'!P$1+2)</f>
        <v>24.795814257001012</v>
      </c>
      <c r="Q19" s="1">
        <f>'[1]Pc, 2020, Winter'!Q19*(1+[1]Main!$B$2)^(Main!$B$5-2020)*Main!$C$2+VLOOKUP($A19,'EV Load'!$A$2:$Y$32,'Pc, Winter, S1'!Q$1+2)</f>
        <v>24.453754943948365</v>
      </c>
      <c r="R19" s="1">
        <f>'[1]Pc, 2020, Winter'!R19*(1+[1]Main!$B$2)^(Main!$B$5-2020)*Main!$C$2+VLOOKUP($A19,'EV Load'!$A$2:$Y$32,'Pc, Winter, S1'!R$1+2)</f>
        <v>25.710533265968461</v>
      </c>
      <c r="S19" s="1">
        <f>'[1]Pc, 2020, Winter'!S19*(1+[1]Main!$B$2)^(Main!$B$5-2020)*Main!$C$2+VLOOKUP($A19,'EV Load'!$A$2:$Y$32,'Pc, Winter, S1'!S$1+2)</f>
        <v>27.906417830063774</v>
      </c>
      <c r="T19" s="1">
        <f>'[1]Pc, 2020, Winter'!T19*(1+[1]Main!$B$2)^(Main!$B$5-2020)*Main!$C$2+VLOOKUP($A19,'EV Load'!$A$2:$Y$32,'Pc, Winter, S1'!T$1+2)</f>
        <v>26.938434602787307</v>
      </c>
      <c r="U19" s="1">
        <f>'[1]Pc, 2020, Winter'!U19*(1+[1]Main!$B$2)^(Main!$B$5-2020)*Main!$C$2+VLOOKUP($A19,'EV Load'!$A$2:$Y$32,'Pc, Winter, S1'!U$1+2)</f>
        <v>26.812449286108492</v>
      </c>
      <c r="V19" s="1">
        <f>'[1]Pc, 2020, Winter'!V19*(1+[1]Main!$B$2)^(Main!$B$5-2020)*Main!$C$2+VLOOKUP($A19,'EV Load'!$A$2:$Y$32,'Pc, Winter, S1'!V$1+2)</f>
        <v>26.409529160921547</v>
      </c>
      <c r="W19" s="1">
        <f>'[1]Pc, 2020, Winter'!W19*(1+[1]Main!$B$2)^(Main!$B$5-2020)*Main!$C$2+VLOOKUP($A19,'EV Load'!$A$2:$Y$32,'Pc, Winter, S1'!W$1+2)</f>
        <v>24.599388892876465</v>
      </c>
      <c r="X19" s="1">
        <f>'[1]Pc, 2020, Winter'!X19*(1+[1]Main!$B$2)^(Main!$B$5-2020)*Main!$C$2+VLOOKUP($A19,'EV Load'!$A$2:$Y$32,'Pc, Winter, S1'!X$1+2)</f>
        <v>21.73687225095836</v>
      </c>
      <c r="Y19" s="1">
        <f>'[1]Pc, 2020, Winter'!Y19*(1+[1]Main!$B$2)^(Main!$B$5-2020)*Main!$C$2+VLOOKUP($A19,'EV Load'!$A$2:$Y$32,'Pc, Winter, S1'!Y$1+2)</f>
        <v>19.415705184955023</v>
      </c>
    </row>
    <row r="20" spans="1:25" x14ac:dyDescent="0.25">
      <c r="A20">
        <v>36</v>
      </c>
      <c r="B20" s="1">
        <f>'[1]Pc, 2020, Winter'!B20*(1+[1]Main!$B$2)^(Main!$B$5-2020)*Main!$C$2+VLOOKUP($A20,'EV Load'!$A$2:$Y$32,'Pc, Winter, S1'!B$1+2)</f>
        <v>3.1682506143824986E-2</v>
      </c>
      <c r="C20" s="1">
        <f>'[1]Pc, 2020, Winter'!C20*(1+[1]Main!$B$2)^(Main!$B$5-2020)*Main!$C$2+VLOOKUP($A20,'EV Load'!$A$2:$Y$32,'Pc, Winter, S1'!C$1+2)</f>
        <v>1.8878585227367277</v>
      </c>
      <c r="D20" s="1">
        <f>'[1]Pc, 2020, Winter'!D20*(1+[1]Main!$B$2)^(Main!$B$5-2020)*Main!$C$2+VLOOKUP($A20,'EV Load'!$A$2:$Y$32,'Pc, Winter, S1'!D$1+2)</f>
        <v>-0.33483408481664234</v>
      </c>
      <c r="E20" s="1">
        <f>'[1]Pc, 2020, Winter'!E20*(1+[1]Main!$B$2)^(Main!$B$5-2020)*Main!$C$2+VLOOKUP($A20,'EV Load'!$A$2:$Y$32,'Pc, Winter, S1'!E$1+2)</f>
        <v>-2.2652980751710655E-2</v>
      </c>
      <c r="F20" s="1">
        <f>'[1]Pc, 2020, Winter'!F20*(1+[1]Main!$B$2)^(Main!$B$5-2020)*Main!$C$2+VLOOKUP($A20,'EV Load'!$A$2:$Y$32,'Pc, Winter, S1'!F$1+2)</f>
        <v>0.15625826334655835</v>
      </c>
      <c r="G20" s="1">
        <f>'[1]Pc, 2020, Winter'!G20*(1+[1]Main!$B$2)^(Main!$B$5-2020)*Main!$C$2+VLOOKUP($A20,'EV Load'!$A$2:$Y$32,'Pc, Winter, S1'!G$1+2)</f>
        <v>-7.1136259793019893E-2</v>
      </c>
      <c r="H20" s="1">
        <f>'[1]Pc, 2020, Winter'!H20*(1+[1]Main!$B$2)^(Main!$B$5-2020)*Main!$C$2+VLOOKUP($A20,'EV Load'!$A$2:$Y$32,'Pc, Winter, S1'!H$1+2)</f>
        <v>5.0689878024732044E-2</v>
      </c>
      <c r="I20" s="1">
        <f>'[1]Pc, 2020, Winter'!I20*(1+[1]Main!$B$2)^(Main!$B$5-2020)*Main!$C$2+VLOOKUP($A20,'EV Load'!$A$2:$Y$32,'Pc, Winter, S1'!I$1+2)</f>
        <v>-0.21250079711250872</v>
      </c>
      <c r="J20" s="1">
        <f>'[1]Pc, 2020, Winter'!J20*(1+[1]Main!$B$2)^(Main!$B$5-2020)*Main!$C$2+VLOOKUP($A20,'EV Load'!$A$2:$Y$32,'Pc, Winter, S1'!J$1+2)</f>
        <v>-0.352689018649118</v>
      </c>
      <c r="K20" s="1">
        <f>'[1]Pc, 2020, Winter'!K20*(1+[1]Main!$B$2)^(Main!$B$5-2020)*Main!$C$2+VLOOKUP($A20,'EV Load'!$A$2:$Y$32,'Pc, Winter, S1'!K$1+2)</f>
        <v>-1.7214501066191094E-2</v>
      </c>
      <c r="L20" s="1">
        <f>'[1]Pc, 2020, Winter'!L20*(1+[1]Main!$B$2)^(Main!$B$5-2020)*Main!$C$2+VLOOKUP($A20,'EV Load'!$A$2:$Y$32,'Pc, Winter, S1'!L$1+2)</f>
        <v>-7.9252930335647231E-2</v>
      </c>
      <c r="M20" s="1">
        <f>'[1]Pc, 2020, Winter'!M20*(1+[1]Main!$B$2)^(Main!$B$5-2020)*Main!$C$2+VLOOKUP($A20,'EV Load'!$A$2:$Y$32,'Pc, Winter, S1'!M$1+2)</f>
        <v>0.32331259464862033</v>
      </c>
      <c r="N20" s="1">
        <f>'[1]Pc, 2020, Winter'!N20*(1+[1]Main!$B$2)^(Main!$B$5-2020)*Main!$C$2+VLOOKUP($A20,'EV Load'!$A$2:$Y$32,'Pc, Winter, S1'!N$1+2)</f>
        <v>-0.36317873890051616</v>
      </c>
      <c r="O20" s="1">
        <f>'[1]Pc, 2020, Winter'!O20*(1+[1]Main!$B$2)^(Main!$B$5-2020)*Main!$C$2+VLOOKUP($A20,'EV Load'!$A$2:$Y$32,'Pc, Winter, S1'!O$1+2)</f>
        <v>-0.7195215271086669</v>
      </c>
      <c r="P20" s="1">
        <f>'[1]Pc, 2020, Winter'!P20*(1+[1]Main!$B$2)^(Main!$B$5-2020)*Main!$C$2+VLOOKUP($A20,'EV Load'!$A$2:$Y$32,'Pc, Winter, S1'!P$1+2)</f>
        <v>-0.11546560503616651</v>
      </c>
      <c r="Q20" s="1">
        <f>'[1]Pc, 2020, Winter'!Q20*(1+[1]Main!$B$2)^(Main!$B$5-2020)*Main!$C$2+VLOOKUP($A20,'EV Load'!$A$2:$Y$32,'Pc, Winter, S1'!Q$1+2)</f>
        <v>-0.16240934573530583</v>
      </c>
      <c r="R20" s="1">
        <f>'[1]Pc, 2020, Winter'!R20*(1+[1]Main!$B$2)^(Main!$B$5-2020)*Main!$C$2+VLOOKUP($A20,'EV Load'!$A$2:$Y$32,'Pc, Winter, S1'!R$1+2)</f>
        <v>0.35046455164051499</v>
      </c>
      <c r="S20" s="1">
        <f>'[1]Pc, 2020, Winter'!S20*(1+[1]Main!$B$2)^(Main!$B$5-2020)*Main!$C$2+VLOOKUP($A20,'EV Load'!$A$2:$Y$32,'Pc, Winter, S1'!S$1+2)</f>
        <v>9.2657726639336063E-3</v>
      </c>
      <c r="T20" s="1">
        <f>'[1]Pc, 2020, Winter'!T20*(1+[1]Main!$B$2)^(Main!$B$5-2020)*Main!$C$2+VLOOKUP($A20,'EV Load'!$A$2:$Y$32,'Pc, Winter, S1'!T$1+2)</f>
        <v>-0.18261410672517486</v>
      </c>
      <c r="U20" s="1">
        <f>'[1]Pc, 2020, Winter'!U20*(1+[1]Main!$B$2)^(Main!$B$5-2020)*Main!$C$2+VLOOKUP($A20,'EV Load'!$A$2:$Y$32,'Pc, Winter, S1'!U$1+2)</f>
        <v>0.37349172566674754</v>
      </c>
      <c r="V20" s="1">
        <f>'[1]Pc, 2020, Winter'!V20*(1+[1]Main!$B$2)^(Main!$B$5-2020)*Main!$C$2+VLOOKUP($A20,'EV Load'!$A$2:$Y$32,'Pc, Winter, S1'!V$1+2)</f>
        <v>-0.11024429463309768</v>
      </c>
      <c r="W20" s="1">
        <f>'[1]Pc, 2020, Winter'!W20*(1+[1]Main!$B$2)^(Main!$B$5-2020)*Main!$C$2+VLOOKUP($A20,'EV Load'!$A$2:$Y$32,'Pc, Winter, S1'!W$1+2)</f>
        <v>9.8530925511369827E-2</v>
      </c>
      <c r="X20" s="1">
        <f>'[1]Pc, 2020, Winter'!X20*(1+[1]Main!$B$2)^(Main!$B$5-2020)*Main!$C$2+VLOOKUP($A20,'EV Load'!$A$2:$Y$32,'Pc, Winter, S1'!X$1+2)</f>
        <v>-4.3305183443851036E-2</v>
      </c>
      <c r="Y20" s="1">
        <f>'[1]Pc, 2020, Winter'!Y20*(1+[1]Main!$B$2)^(Main!$B$5-2020)*Main!$C$2+VLOOKUP($A20,'EV Load'!$A$2:$Y$32,'Pc, Winter, S1'!Y$1+2)</f>
        <v>-0.12267531020906006</v>
      </c>
    </row>
    <row r="21" spans="1:25" x14ac:dyDescent="0.25">
      <c r="A21">
        <v>42</v>
      </c>
      <c r="B21" s="1">
        <f>'[1]Pc, 2020, Winter'!B21*(1+[1]Main!$B$2)^(Main!$B$5-2020)*Main!$C$2+VLOOKUP($A21,'EV Load'!$A$2:$Y$32,'Pc, Winter, S1'!B$1+2)</f>
        <v>15.635108109766099</v>
      </c>
      <c r="C21" s="1">
        <f>'[1]Pc, 2020, Winter'!C21*(1+[1]Main!$B$2)^(Main!$B$5-2020)*Main!$C$2+VLOOKUP($A21,'EV Load'!$A$2:$Y$32,'Pc, Winter, S1'!C$1+2)</f>
        <v>14.406277641196617</v>
      </c>
      <c r="D21" s="1">
        <f>'[1]Pc, 2020, Winter'!D21*(1+[1]Main!$B$2)^(Main!$B$5-2020)*Main!$C$2+VLOOKUP($A21,'EV Load'!$A$2:$Y$32,'Pc, Winter, S1'!D$1+2)</f>
        <v>13.596998134467109</v>
      </c>
      <c r="E21" s="1">
        <f>'[1]Pc, 2020, Winter'!E21*(1+[1]Main!$B$2)^(Main!$B$5-2020)*Main!$C$2+VLOOKUP($A21,'EV Load'!$A$2:$Y$32,'Pc, Winter, S1'!E$1+2)</f>
        <v>13.437224392695915</v>
      </c>
      <c r="F21" s="1">
        <f>'[1]Pc, 2020, Winter'!F21*(1+[1]Main!$B$2)^(Main!$B$5-2020)*Main!$C$2+VLOOKUP($A21,'EV Load'!$A$2:$Y$32,'Pc, Winter, S1'!F$1+2)</f>
        <v>13.827732491024195</v>
      </c>
      <c r="G21" s="1">
        <f>'[1]Pc, 2020, Winter'!G21*(1+[1]Main!$B$2)^(Main!$B$5-2020)*Main!$C$2+VLOOKUP($A21,'EV Load'!$A$2:$Y$32,'Pc, Winter, S1'!G$1+2)</f>
        <v>14.833488274889437</v>
      </c>
      <c r="H21" s="1">
        <f>'[1]Pc, 2020, Winter'!H21*(1+[1]Main!$B$2)^(Main!$B$5-2020)*Main!$C$2+VLOOKUP($A21,'EV Load'!$A$2:$Y$32,'Pc, Winter, S1'!H$1+2)</f>
        <v>18.984776777466458</v>
      </c>
      <c r="I21" s="1">
        <f>'[1]Pc, 2020, Winter'!I21*(1+[1]Main!$B$2)^(Main!$B$5-2020)*Main!$C$2+VLOOKUP($A21,'EV Load'!$A$2:$Y$32,'Pc, Winter, S1'!I$1+2)</f>
        <v>20.79101742202571</v>
      </c>
      <c r="J21" s="1">
        <f>'[1]Pc, 2020, Winter'!J21*(1+[1]Main!$B$2)^(Main!$B$5-2020)*Main!$C$2+VLOOKUP($A21,'EV Load'!$A$2:$Y$32,'Pc, Winter, S1'!J$1+2)</f>
        <v>21.752341020867576</v>
      </c>
      <c r="K21" s="1">
        <f>'[1]Pc, 2020, Winter'!K21*(1+[1]Main!$B$2)^(Main!$B$5-2020)*Main!$C$2+VLOOKUP($A21,'EV Load'!$A$2:$Y$32,'Pc, Winter, S1'!K$1+2)</f>
        <v>22.141978251554725</v>
      </c>
      <c r="L21" s="1">
        <f>'[1]Pc, 2020, Winter'!L21*(1+[1]Main!$B$2)^(Main!$B$5-2020)*Main!$C$2+VLOOKUP($A21,'EV Load'!$A$2:$Y$32,'Pc, Winter, S1'!L$1+2)</f>
        <v>21.653281231055072</v>
      </c>
      <c r="M21" s="1">
        <f>'[1]Pc, 2020, Winter'!M21*(1+[1]Main!$B$2)^(Main!$B$5-2020)*Main!$C$2+VLOOKUP($A21,'EV Load'!$A$2:$Y$32,'Pc, Winter, S1'!M$1+2)</f>
        <v>22.206830765905714</v>
      </c>
      <c r="N21" s="1">
        <f>'[1]Pc, 2020, Winter'!N21*(1+[1]Main!$B$2)^(Main!$B$5-2020)*Main!$C$2+VLOOKUP($A21,'EV Load'!$A$2:$Y$32,'Pc, Winter, S1'!N$1+2)</f>
        <v>21.941943294543034</v>
      </c>
      <c r="O21" s="1">
        <f>'[1]Pc, 2020, Winter'!O21*(1+[1]Main!$B$2)^(Main!$B$5-2020)*Main!$C$2+VLOOKUP($A21,'EV Load'!$A$2:$Y$32,'Pc, Winter, S1'!O$1+2)</f>
        <v>20.778141589679176</v>
      </c>
      <c r="P21" s="1">
        <f>'[1]Pc, 2020, Winter'!P21*(1+[1]Main!$B$2)^(Main!$B$5-2020)*Main!$C$2+VLOOKUP($A21,'EV Load'!$A$2:$Y$32,'Pc, Winter, S1'!P$1+2)</f>
        <v>20.102037535048101</v>
      </c>
      <c r="Q21" s="1">
        <f>'[1]Pc, 2020, Winter'!Q21*(1+[1]Main!$B$2)^(Main!$B$5-2020)*Main!$C$2+VLOOKUP($A21,'EV Load'!$A$2:$Y$32,'Pc, Winter, S1'!Q$1+2)</f>
        <v>18.873303320429994</v>
      </c>
      <c r="R21" s="1">
        <f>'[1]Pc, 2020, Winter'!R21*(1+[1]Main!$B$2)^(Main!$B$5-2020)*Main!$C$2+VLOOKUP($A21,'EV Load'!$A$2:$Y$32,'Pc, Winter, S1'!R$1+2)</f>
        <v>19.155089011626977</v>
      </c>
      <c r="S21" s="1">
        <f>'[1]Pc, 2020, Winter'!S21*(1+[1]Main!$B$2)^(Main!$B$5-2020)*Main!$C$2+VLOOKUP($A21,'EV Load'!$A$2:$Y$32,'Pc, Winter, S1'!S$1+2)</f>
        <v>22.406163086581472</v>
      </c>
      <c r="T21" s="1">
        <f>'[1]Pc, 2020, Winter'!T21*(1+[1]Main!$B$2)^(Main!$B$5-2020)*Main!$C$2+VLOOKUP($A21,'EV Load'!$A$2:$Y$32,'Pc, Winter, S1'!T$1+2)</f>
        <v>22.558490053144851</v>
      </c>
      <c r="U21" s="1">
        <f>'[1]Pc, 2020, Winter'!U21*(1+[1]Main!$B$2)^(Main!$B$5-2020)*Main!$C$2+VLOOKUP($A21,'EV Load'!$A$2:$Y$32,'Pc, Winter, S1'!U$1+2)</f>
        <v>22.797380044524566</v>
      </c>
      <c r="V21" s="1">
        <f>'[1]Pc, 2020, Winter'!V21*(1+[1]Main!$B$2)^(Main!$B$5-2020)*Main!$C$2+VLOOKUP($A21,'EV Load'!$A$2:$Y$32,'Pc, Winter, S1'!V$1+2)</f>
        <v>22.148333759699323</v>
      </c>
      <c r="W21" s="1">
        <f>'[1]Pc, 2020, Winter'!W21*(1+[1]Main!$B$2)^(Main!$B$5-2020)*Main!$C$2+VLOOKUP($A21,'EV Load'!$A$2:$Y$32,'Pc, Winter, S1'!W$1+2)</f>
        <v>21.220097388077832</v>
      </c>
      <c r="X21" s="1">
        <f>'[1]Pc, 2020, Winter'!X21*(1+[1]Main!$B$2)^(Main!$B$5-2020)*Main!$C$2+VLOOKUP($A21,'EV Load'!$A$2:$Y$32,'Pc, Winter, S1'!X$1+2)</f>
        <v>20.069031329479035</v>
      </c>
      <c r="Y21" s="1">
        <f>'[1]Pc, 2020, Winter'!Y21*(1+[1]Main!$B$2)^(Main!$B$5-2020)*Main!$C$2+VLOOKUP($A21,'EV Load'!$A$2:$Y$32,'Pc, Winter, S1'!Y$1+2)</f>
        <v>17.503563282512822</v>
      </c>
    </row>
    <row r="22" spans="1:25" x14ac:dyDescent="0.25">
      <c r="A22">
        <v>55</v>
      </c>
      <c r="B22" s="1">
        <f>'[1]Pc, 2020, Winter'!B22*(1+[1]Main!$B$2)^(Main!$B$5-2020)*Main!$C$2+VLOOKUP($A22,'EV Load'!$A$2:$Y$32,'Pc, Winter, S1'!B$1+2)</f>
        <v>2.9102989383441145</v>
      </c>
      <c r="C22" s="1">
        <f>'[1]Pc, 2020, Winter'!C22*(1+[1]Main!$B$2)^(Main!$B$5-2020)*Main!$C$2+VLOOKUP($A22,'EV Load'!$A$2:$Y$32,'Pc, Winter, S1'!C$1+2)</f>
        <v>2.8945477395855472</v>
      </c>
      <c r="D22" s="1">
        <f>'[1]Pc, 2020, Winter'!D22*(1+[1]Main!$B$2)^(Main!$B$5-2020)*Main!$C$2+VLOOKUP($A22,'EV Load'!$A$2:$Y$32,'Pc, Winter, S1'!D$1+2)</f>
        <v>2.8404048661858314</v>
      </c>
      <c r="E22" s="1">
        <f>'[1]Pc, 2020, Winter'!E22*(1+[1]Main!$B$2)^(Main!$B$5-2020)*Main!$C$2+VLOOKUP($A22,'EV Load'!$A$2:$Y$32,'Pc, Winter, S1'!E$1+2)</f>
        <v>2.8115402263306652</v>
      </c>
      <c r="F22" s="1">
        <f>'[1]Pc, 2020, Winter'!F22*(1+[1]Main!$B$2)^(Main!$B$5-2020)*Main!$C$2+VLOOKUP($A22,'EV Load'!$A$2:$Y$32,'Pc, Winter, S1'!F$1+2)</f>
        <v>2.7942748209252599</v>
      </c>
      <c r="G22" s="1">
        <f>'[1]Pc, 2020, Winter'!G22*(1+[1]Main!$B$2)^(Main!$B$5-2020)*Main!$C$2+VLOOKUP($A22,'EV Load'!$A$2:$Y$32,'Pc, Winter, S1'!G$1+2)</f>
        <v>2.7884743967690464</v>
      </c>
      <c r="H22" s="1">
        <f>'[1]Pc, 2020, Winter'!H22*(1+[1]Main!$B$2)^(Main!$B$5-2020)*Main!$C$2+VLOOKUP($A22,'EV Load'!$A$2:$Y$32,'Pc, Winter, S1'!H$1+2)</f>
        <v>4.2452531656572559</v>
      </c>
      <c r="I22" s="1">
        <f>'[1]Pc, 2020, Winter'!I22*(1+[1]Main!$B$2)^(Main!$B$5-2020)*Main!$C$2+VLOOKUP($A22,'EV Load'!$A$2:$Y$32,'Pc, Winter, S1'!I$1+2)</f>
        <v>5.4215422046435995</v>
      </c>
      <c r="J22" s="1">
        <f>'[1]Pc, 2020, Winter'!J22*(1+[1]Main!$B$2)^(Main!$B$5-2020)*Main!$C$2+VLOOKUP($A22,'EV Load'!$A$2:$Y$32,'Pc, Winter, S1'!J$1+2)</f>
        <v>5.6639441247365445</v>
      </c>
      <c r="K22" s="1">
        <f>'[1]Pc, 2020, Winter'!K22*(1+[1]Main!$B$2)^(Main!$B$5-2020)*Main!$C$2+VLOOKUP($A22,'EV Load'!$A$2:$Y$32,'Pc, Winter, S1'!K$1+2)</f>
        <v>5.9315452999697973</v>
      </c>
      <c r="L22" s="1">
        <f>'[1]Pc, 2020, Winter'!L22*(1+[1]Main!$B$2)^(Main!$B$5-2020)*Main!$C$2+VLOOKUP($A22,'EV Load'!$A$2:$Y$32,'Pc, Winter, S1'!L$1+2)</f>
        <v>5.9154409678865179</v>
      </c>
      <c r="M22" s="1">
        <f>'[1]Pc, 2020, Winter'!M22*(1+[1]Main!$B$2)^(Main!$B$5-2020)*Main!$C$2+VLOOKUP($A22,'EV Load'!$A$2:$Y$32,'Pc, Winter, S1'!M$1+2)</f>
        <v>5.9080344477778928</v>
      </c>
      <c r="N22" s="1">
        <f>'[1]Pc, 2020, Winter'!N22*(1+[1]Main!$B$2)^(Main!$B$5-2020)*Main!$C$2+VLOOKUP($A22,'EV Load'!$A$2:$Y$32,'Pc, Winter, S1'!N$1+2)</f>
        <v>5.9170414153195967</v>
      </c>
      <c r="O22" s="1">
        <f>'[1]Pc, 2020, Winter'!O22*(1+[1]Main!$B$2)^(Main!$B$5-2020)*Main!$C$2+VLOOKUP($A22,'EV Load'!$A$2:$Y$32,'Pc, Winter, S1'!O$1+2)</f>
        <v>5.927850865726942</v>
      </c>
      <c r="P22" s="1">
        <f>'[1]Pc, 2020, Winter'!P22*(1+[1]Main!$B$2)^(Main!$B$5-2020)*Main!$C$2+VLOOKUP($A22,'EV Load'!$A$2:$Y$32,'Pc, Winter, S1'!P$1+2)</f>
        <v>5.5680943860305563</v>
      </c>
      <c r="Q22" s="1">
        <f>'[1]Pc, 2020, Winter'!Q22*(1+[1]Main!$B$2)^(Main!$B$5-2020)*Main!$C$2+VLOOKUP($A22,'EV Load'!$A$2:$Y$32,'Pc, Winter, S1'!Q$1+2)</f>
        <v>5.4491498281835744</v>
      </c>
      <c r="R22" s="1">
        <f>'[1]Pc, 2020, Winter'!R22*(1+[1]Main!$B$2)^(Main!$B$5-2020)*Main!$C$2+VLOOKUP($A22,'EV Load'!$A$2:$Y$32,'Pc, Winter, S1'!R$1+2)</f>
        <v>5.4619838693060361</v>
      </c>
      <c r="S22" s="1">
        <f>'[1]Pc, 2020, Winter'!S22*(1+[1]Main!$B$2)^(Main!$B$5-2020)*Main!$C$2+VLOOKUP($A22,'EV Load'!$A$2:$Y$32,'Pc, Winter, S1'!S$1+2)</f>
        <v>5.8270945435740833</v>
      </c>
      <c r="T22" s="1">
        <f>'[1]Pc, 2020, Winter'!T22*(1+[1]Main!$B$2)^(Main!$B$5-2020)*Main!$C$2+VLOOKUP($A22,'EV Load'!$A$2:$Y$32,'Pc, Winter, S1'!T$1+2)</f>
        <v>5.9362262796021374</v>
      </c>
      <c r="U22" s="1">
        <f>'[1]Pc, 2020, Winter'!U22*(1+[1]Main!$B$2)^(Main!$B$5-2020)*Main!$C$2+VLOOKUP($A22,'EV Load'!$A$2:$Y$32,'Pc, Winter, S1'!U$1+2)</f>
        <v>5.9526114237893868</v>
      </c>
      <c r="V22" s="1">
        <f>'[1]Pc, 2020, Winter'!V22*(1+[1]Main!$B$2)^(Main!$B$5-2020)*Main!$C$2+VLOOKUP($A22,'EV Load'!$A$2:$Y$32,'Pc, Winter, S1'!V$1+2)</f>
        <v>5.9574845829772833</v>
      </c>
      <c r="W22" s="1">
        <f>'[1]Pc, 2020, Winter'!W22*(1+[1]Main!$B$2)^(Main!$B$5-2020)*Main!$C$2+VLOOKUP($A22,'EV Load'!$A$2:$Y$32,'Pc, Winter, S1'!W$1+2)</f>
        <v>5.833756435320395</v>
      </c>
      <c r="X22" s="1">
        <f>'[1]Pc, 2020, Winter'!X22*(1+[1]Main!$B$2)^(Main!$B$5-2020)*Main!$C$2+VLOOKUP($A22,'EV Load'!$A$2:$Y$32,'Pc, Winter, S1'!X$1+2)</f>
        <v>4.949607270558106</v>
      </c>
      <c r="Y22" s="1">
        <f>'[1]Pc, 2020, Winter'!Y22*(1+[1]Main!$B$2)^(Main!$B$5-2020)*Main!$C$2+VLOOKUP($A22,'EV Load'!$A$2:$Y$32,'Pc, Winter, S1'!Y$1+2)</f>
        <v>4.3756796491692951</v>
      </c>
    </row>
    <row r="23" spans="1:25" x14ac:dyDescent="0.25">
      <c r="A23">
        <v>68</v>
      </c>
      <c r="B23" s="1">
        <f>'[1]Pc, 2020, Winter'!B23*(1+[1]Main!$B$2)^(Main!$B$5-2020)*Main!$C$2+VLOOKUP($A23,'EV Load'!$A$2:$Y$32,'Pc, Winter, S1'!B$1+2)</f>
        <v>6.0543025238019883</v>
      </c>
      <c r="C23" s="1">
        <f>'[1]Pc, 2020, Winter'!C23*(1+[1]Main!$B$2)^(Main!$B$5-2020)*Main!$C$2+VLOOKUP($A23,'EV Load'!$A$2:$Y$32,'Pc, Winter, S1'!C$1+2)</f>
        <v>5.7973275299529963</v>
      </c>
      <c r="D23" s="1">
        <f>'[1]Pc, 2020, Winter'!D23*(1+[1]Main!$B$2)^(Main!$B$5-2020)*Main!$C$2+VLOOKUP($A23,'EV Load'!$A$2:$Y$32,'Pc, Winter, S1'!D$1+2)</f>
        <v>5.5310217188114352</v>
      </c>
      <c r="E23" s="1">
        <f>'[1]Pc, 2020, Winter'!E23*(1+[1]Main!$B$2)^(Main!$B$5-2020)*Main!$C$2+VLOOKUP($A23,'EV Load'!$A$2:$Y$32,'Pc, Winter, S1'!E$1+2)</f>
        <v>6.0410350237722801</v>
      </c>
      <c r="F23" s="1">
        <f>'[1]Pc, 2020, Winter'!F23*(1+[1]Main!$B$2)^(Main!$B$5-2020)*Main!$C$2+VLOOKUP($A23,'EV Load'!$A$2:$Y$32,'Pc, Winter, S1'!F$1+2)</f>
        <v>5.8245725734471554</v>
      </c>
      <c r="G23" s="1">
        <f>'[1]Pc, 2020, Winter'!G23*(1+[1]Main!$B$2)^(Main!$B$5-2020)*Main!$C$2+VLOOKUP($A23,'EV Load'!$A$2:$Y$32,'Pc, Winter, S1'!G$1+2)</f>
        <v>5.8193670645890148</v>
      </c>
      <c r="H23" s="1">
        <f>'[1]Pc, 2020, Winter'!H23*(1+[1]Main!$B$2)^(Main!$B$5-2020)*Main!$C$2+VLOOKUP($A23,'EV Load'!$A$2:$Y$32,'Pc, Winter, S1'!H$1+2)</f>
        <v>6.5006561217275669</v>
      </c>
      <c r="I23" s="1">
        <f>'[1]Pc, 2020, Winter'!I23*(1+[1]Main!$B$2)^(Main!$B$5-2020)*Main!$C$2+VLOOKUP($A23,'EV Load'!$A$2:$Y$32,'Pc, Winter, S1'!I$1+2)</f>
        <v>6.5952806918678393</v>
      </c>
      <c r="J23" s="1">
        <f>'[1]Pc, 2020, Winter'!J23*(1+[1]Main!$B$2)^(Main!$B$5-2020)*Main!$C$2+VLOOKUP($A23,'EV Load'!$A$2:$Y$32,'Pc, Winter, S1'!J$1+2)</f>
        <v>6.3918737414348081</v>
      </c>
      <c r="K23" s="1">
        <f>'[1]Pc, 2020, Winter'!K23*(1+[1]Main!$B$2)^(Main!$B$5-2020)*Main!$C$2+VLOOKUP($A23,'EV Load'!$A$2:$Y$32,'Pc, Winter, S1'!K$1+2)</f>
        <v>6.9479630189360284</v>
      </c>
      <c r="L23" s="1">
        <f>'[1]Pc, 2020, Winter'!L23*(1+[1]Main!$B$2)^(Main!$B$5-2020)*Main!$C$2+VLOOKUP($A23,'EV Load'!$A$2:$Y$32,'Pc, Winter, S1'!L$1+2)</f>
        <v>7.0339948186332819</v>
      </c>
      <c r="M23" s="1">
        <f>'[1]Pc, 2020, Winter'!M23*(1+[1]Main!$B$2)^(Main!$B$5-2020)*Main!$C$2+VLOOKUP($A23,'EV Load'!$A$2:$Y$32,'Pc, Winter, S1'!M$1+2)</f>
        <v>6.8766227623860763</v>
      </c>
      <c r="N23" s="1">
        <f>'[1]Pc, 2020, Winter'!N23*(1+[1]Main!$B$2)^(Main!$B$5-2020)*Main!$C$2+VLOOKUP($A23,'EV Load'!$A$2:$Y$32,'Pc, Winter, S1'!N$1+2)</f>
        <v>6.7674723856452204</v>
      </c>
      <c r="O23" s="1">
        <f>'[1]Pc, 2020, Winter'!O23*(1+[1]Main!$B$2)^(Main!$B$5-2020)*Main!$C$2+VLOOKUP($A23,'EV Load'!$A$2:$Y$32,'Pc, Winter, S1'!O$1+2)</f>
        <v>6.7101842059271508</v>
      </c>
      <c r="P23" s="1">
        <f>'[1]Pc, 2020, Winter'!P23*(1+[1]Main!$B$2)^(Main!$B$5-2020)*Main!$C$2+VLOOKUP($A23,'EV Load'!$A$2:$Y$32,'Pc, Winter, S1'!P$1+2)</f>
        <v>6.6766269905023572</v>
      </c>
      <c r="Q23" s="1">
        <f>'[1]Pc, 2020, Winter'!Q23*(1+[1]Main!$B$2)^(Main!$B$5-2020)*Main!$C$2+VLOOKUP($A23,'EV Load'!$A$2:$Y$32,'Pc, Winter, S1'!Q$1+2)</f>
        <v>6.0494574223368511</v>
      </c>
      <c r="R23" s="1">
        <f>'[1]Pc, 2020, Winter'!R23*(1+[1]Main!$B$2)^(Main!$B$5-2020)*Main!$C$2+VLOOKUP($A23,'EV Load'!$A$2:$Y$32,'Pc, Winter, S1'!R$1+2)</f>
        <v>6.4377876158175509</v>
      </c>
      <c r="S23" s="1">
        <f>'[1]Pc, 2020, Winter'!S23*(1+[1]Main!$B$2)^(Main!$B$5-2020)*Main!$C$2+VLOOKUP($A23,'EV Load'!$A$2:$Y$32,'Pc, Winter, S1'!S$1+2)</f>
        <v>6.619699891131317</v>
      </c>
      <c r="T23" s="1">
        <f>'[1]Pc, 2020, Winter'!T23*(1+[1]Main!$B$2)^(Main!$B$5-2020)*Main!$C$2+VLOOKUP($A23,'EV Load'!$A$2:$Y$32,'Pc, Winter, S1'!T$1+2)</f>
        <v>5.9796259908825311</v>
      </c>
      <c r="U23" s="1">
        <f>'[1]Pc, 2020, Winter'!U23*(1+[1]Main!$B$2)^(Main!$B$5-2020)*Main!$C$2+VLOOKUP($A23,'EV Load'!$A$2:$Y$32,'Pc, Winter, S1'!U$1+2)</f>
        <v>6.6223536089639827</v>
      </c>
      <c r="V23" s="1">
        <f>'[1]Pc, 2020, Winter'!V23*(1+[1]Main!$B$2)^(Main!$B$5-2020)*Main!$C$2+VLOOKUP($A23,'EV Load'!$A$2:$Y$32,'Pc, Winter, S1'!V$1+2)</f>
        <v>6.2080449559510198</v>
      </c>
      <c r="W23" s="1">
        <f>'[1]Pc, 2020, Winter'!W23*(1+[1]Main!$B$2)^(Main!$B$5-2020)*Main!$C$2+VLOOKUP($A23,'EV Load'!$A$2:$Y$32,'Pc, Winter, S1'!W$1+2)</f>
        <v>5.7859234230725445</v>
      </c>
      <c r="X23" s="1">
        <f>'[1]Pc, 2020, Winter'!X23*(1+[1]Main!$B$2)^(Main!$B$5-2020)*Main!$C$2+VLOOKUP($A23,'EV Load'!$A$2:$Y$32,'Pc, Winter, S1'!X$1+2)</f>
        <v>6.0684447084727777</v>
      </c>
      <c r="Y23" s="1">
        <f>'[1]Pc, 2020, Winter'!Y23*(1+[1]Main!$B$2)^(Main!$B$5-2020)*Main!$C$2+VLOOKUP($A23,'EV Load'!$A$2:$Y$32,'Pc, Winter, S1'!Y$1+2)</f>
        <v>6.091376339146513</v>
      </c>
    </row>
    <row r="24" spans="1:25" x14ac:dyDescent="0.25">
      <c r="A24">
        <v>72</v>
      </c>
      <c r="B24" s="1">
        <f>'[1]Pc, 2020, Winter'!B24*(1+[1]Main!$B$2)^(Main!$B$5-2020)*Main!$C$2+VLOOKUP($A24,'EV Load'!$A$2:$Y$32,'Pc, Winter, S1'!B$1+2)</f>
        <v>22.084095433508093</v>
      </c>
      <c r="C24" s="1">
        <f>'[1]Pc, 2020, Winter'!C24*(1+[1]Main!$B$2)^(Main!$B$5-2020)*Main!$C$2+VLOOKUP($A24,'EV Load'!$A$2:$Y$32,'Pc, Winter, S1'!C$1+2)</f>
        <v>12.762842452118232</v>
      </c>
      <c r="D24" s="1">
        <f>'[1]Pc, 2020, Winter'!D24*(1+[1]Main!$B$2)^(Main!$B$5-2020)*Main!$C$2+VLOOKUP($A24,'EV Load'!$A$2:$Y$32,'Pc, Winter, S1'!D$1+2)</f>
        <v>11.399510346588199</v>
      </c>
      <c r="E24" s="1">
        <f>'[1]Pc, 2020, Winter'!E24*(1+[1]Main!$B$2)^(Main!$B$5-2020)*Main!$C$2+VLOOKUP($A24,'EV Load'!$A$2:$Y$32,'Pc, Winter, S1'!E$1+2)</f>
        <v>11.607928143113467</v>
      </c>
      <c r="F24" s="1">
        <f>'[1]Pc, 2020, Winter'!F24*(1+[1]Main!$B$2)^(Main!$B$5-2020)*Main!$C$2+VLOOKUP($A24,'EV Load'!$A$2:$Y$32,'Pc, Winter, S1'!F$1+2)</f>
        <v>13.253153745828538</v>
      </c>
      <c r="G24" s="1">
        <f>'[1]Pc, 2020, Winter'!G24*(1+[1]Main!$B$2)^(Main!$B$5-2020)*Main!$C$2+VLOOKUP($A24,'EV Load'!$A$2:$Y$32,'Pc, Winter, S1'!G$1+2)</f>
        <v>13.914842390206498</v>
      </c>
      <c r="H24" s="1">
        <f>'[1]Pc, 2020, Winter'!H24*(1+[1]Main!$B$2)^(Main!$B$5-2020)*Main!$C$2+VLOOKUP($A24,'EV Load'!$A$2:$Y$32,'Pc, Winter, S1'!H$1+2)</f>
        <v>20.165125632674602</v>
      </c>
      <c r="I24" s="1">
        <f>'[1]Pc, 2020, Winter'!I24*(1+[1]Main!$B$2)^(Main!$B$5-2020)*Main!$C$2+VLOOKUP($A24,'EV Load'!$A$2:$Y$32,'Pc, Winter, S1'!I$1+2)</f>
        <v>29.281637554443037</v>
      </c>
      <c r="J24" s="1">
        <f>'[1]Pc, 2020, Winter'!J24*(1+[1]Main!$B$2)^(Main!$B$5-2020)*Main!$C$2+VLOOKUP($A24,'EV Load'!$A$2:$Y$32,'Pc, Winter, S1'!J$1+2)</f>
        <v>33.304835305377608</v>
      </c>
      <c r="K24" s="1">
        <f>'[1]Pc, 2020, Winter'!K24*(1+[1]Main!$B$2)^(Main!$B$5-2020)*Main!$C$2+VLOOKUP($A24,'EV Load'!$A$2:$Y$32,'Pc, Winter, S1'!K$1+2)</f>
        <v>38.068232561323164</v>
      </c>
      <c r="L24" s="1">
        <f>'[1]Pc, 2020, Winter'!L24*(1+[1]Main!$B$2)^(Main!$B$5-2020)*Main!$C$2+VLOOKUP($A24,'EV Load'!$A$2:$Y$32,'Pc, Winter, S1'!L$1+2)</f>
        <v>31.434623780353366</v>
      </c>
      <c r="M24" s="1">
        <f>'[1]Pc, 2020, Winter'!M24*(1+[1]Main!$B$2)^(Main!$B$5-2020)*Main!$C$2+VLOOKUP($A24,'EV Load'!$A$2:$Y$32,'Pc, Winter, S1'!M$1+2)</f>
        <v>25.437146105420382</v>
      </c>
      <c r="N24" s="1">
        <f>'[1]Pc, 2020, Winter'!N24*(1+[1]Main!$B$2)^(Main!$B$5-2020)*Main!$C$2+VLOOKUP($A24,'EV Load'!$A$2:$Y$32,'Pc, Winter, S1'!N$1+2)</f>
        <v>26.928051986464286</v>
      </c>
      <c r="O24" s="1">
        <f>'[1]Pc, 2020, Winter'!O24*(1+[1]Main!$B$2)^(Main!$B$5-2020)*Main!$C$2+VLOOKUP($A24,'EV Load'!$A$2:$Y$32,'Pc, Winter, S1'!O$1+2)</f>
        <v>28.742872973286822</v>
      </c>
      <c r="P24" s="1">
        <f>'[1]Pc, 2020, Winter'!P24*(1+[1]Main!$B$2)^(Main!$B$5-2020)*Main!$C$2+VLOOKUP($A24,'EV Load'!$A$2:$Y$32,'Pc, Winter, S1'!P$1+2)</f>
        <v>27.911178779463608</v>
      </c>
      <c r="Q24" s="1">
        <f>'[1]Pc, 2020, Winter'!Q24*(1+[1]Main!$B$2)^(Main!$B$5-2020)*Main!$C$2+VLOOKUP($A24,'EV Load'!$A$2:$Y$32,'Pc, Winter, S1'!Q$1+2)</f>
        <v>27.455219157982821</v>
      </c>
      <c r="R24" s="1">
        <f>'[1]Pc, 2020, Winter'!R24*(1+[1]Main!$B$2)^(Main!$B$5-2020)*Main!$C$2+VLOOKUP($A24,'EV Load'!$A$2:$Y$32,'Pc, Winter, S1'!R$1+2)</f>
        <v>27.27883459845296</v>
      </c>
      <c r="S24" s="1">
        <f>'[1]Pc, 2020, Winter'!S24*(1+[1]Main!$B$2)^(Main!$B$5-2020)*Main!$C$2+VLOOKUP($A24,'EV Load'!$A$2:$Y$32,'Pc, Winter, S1'!S$1+2)</f>
        <v>34.990590338462376</v>
      </c>
      <c r="T24" s="1">
        <f>'[1]Pc, 2020, Winter'!T24*(1+[1]Main!$B$2)^(Main!$B$5-2020)*Main!$C$2+VLOOKUP($A24,'EV Load'!$A$2:$Y$32,'Pc, Winter, S1'!T$1+2)</f>
        <v>32.707804938472492</v>
      </c>
      <c r="U24" s="1">
        <f>'[1]Pc, 2020, Winter'!U24*(1+[1]Main!$B$2)^(Main!$B$5-2020)*Main!$C$2+VLOOKUP($A24,'EV Load'!$A$2:$Y$32,'Pc, Winter, S1'!U$1+2)</f>
        <v>34.536709615515974</v>
      </c>
      <c r="V24" s="1">
        <f>'[1]Pc, 2020, Winter'!V24*(1+[1]Main!$B$2)^(Main!$B$5-2020)*Main!$C$2+VLOOKUP($A24,'EV Load'!$A$2:$Y$32,'Pc, Winter, S1'!V$1+2)</f>
        <v>32.70160993659043</v>
      </c>
      <c r="W24" s="1">
        <f>'[1]Pc, 2020, Winter'!W24*(1+[1]Main!$B$2)^(Main!$B$5-2020)*Main!$C$2+VLOOKUP($A24,'EV Load'!$A$2:$Y$32,'Pc, Winter, S1'!W$1+2)</f>
        <v>30.563373764697886</v>
      </c>
      <c r="X24" s="1">
        <f>'[1]Pc, 2020, Winter'!X24*(1+[1]Main!$B$2)^(Main!$B$5-2020)*Main!$C$2+VLOOKUP($A24,'EV Load'!$A$2:$Y$32,'Pc, Winter, S1'!X$1+2)</f>
        <v>27.105021269603785</v>
      </c>
      <c r="Y24" s="1">
        <f>'[1]Pc, 2020, Winter'!Y24*(1+[1]Main!$B$2)^(Main!$B$5-2020)*Main!$C$2+VLOOKUP($A24,'EV Load'!$A$2:$Y$32,'Pc, Winter, S1'!Y$1+2)</f>
        <v>25.91441698926295</v>
      </c>
    </row>
    <row r="25" spans="1:25" x14ac:dyDescent="0.25">
      <c r="A25">
        <v>103</v>
      </c>
      <c r="B25" s="1">
        <f>'[1]Pc, 2020, Winter'!B25*(1+[1]Main!$B$2)^(Main!$B$5-2020)*Main!$C$2+VLOOKUP($A25,'EV Load'!$A$2:$Y$32,'Pc, Winter, S1'!B$1+2)</f>
        <v>6.1682188729144745</v>
      </c>
      <c r="C25" s="1">
        <f>'[1]Pc, 2020, Winter'!C25*(1+[1]Main!$B$2)^(Main!$B$5-2020)*Main!$C$2+VLOOKUP($A25,'EV Load'!$A$2:$Y$32,'Pc, Winter, S1'!C$1+2)</f>
        <v>1.7686291802401644</v>
      </c>
      <c r="D25" s="1">
        <f>'[1]Pc, 2020, Winter'!D25*(1+[1]Main!$B$2)^(Main!$B$5-2020)*Main!$C$2+VLOOKUP($A25,'EV Load'!$A$2:$Y$32,'Pc, Winter, S1'!D$1+2)</f>
        <v>2.652911836956434</v>
      </c>
      <c r="E25" s="1">
        <f>'[1]Pc, 2020, Winter'!E25*(1+[1]Main!$B$2)^(Main!$B$5-2020)*Main!$C$2+VLOOKUP($A25,'EV Load'!$A$2:$Y$32,'Pc, Winter, S1'!E$1+2)</f>
        <v>-0.47334453876098381</v>
      </c>
      <c r="F25" s="1">
        <f>'[1]Pc, 2020, Winter'!F25*(1+[1]Main!$B$2)^(Main!$B$5-2020)*Main!$C$2+VLOOKUP($A25,'EV Load'!$A$2:$Y$32,'Pc, Winter, S1'!F$1+2)</f>
        <v>0.39228709819382557</v>
      </c>
      <c r="G25" s="1">
        <f>'[1]Pc, 2020, Winter'!G25*(1+[1]Main!$B$2)^(Main!$B$5-2020)*Main!$C$2+VLOOKUP($A25,'EV Load'!$A$2:$Y$32,'Pc, Winter, S1'!G$1+2)</f>
        <v>3.5936593548142906</v>
      </c>
      <c r="H25" s="1">
        <f>'[1]Pc, 2020, Winter'!H25*(1+[1]Main!$B$2)^(Main!$B$5-2020)*Main!$C$2+VLOOKUP($A25,'EV Load'!$A$2:$Y$32,'Pc, Winter, S1'!H$1+2)</f>
        <v>8.8413124100456422</v>
      </c>
      <c r="I25" s="1">
        <f>'[1]Pc, 2020, Winter'!I25*(1+[1]Main!$B$2)^(Main!$B$5-2020)*Main!$C$2+VLOOKUP($A25,'EV Load'!$A$2:$Y$32,'Pc, Winter, S1'!I$1+2)</f>
        <v>21.75865491150585</v>
      </c>
      <c r="J25" s="1">
        <f>'[1]Pc, 2020, Winter'!J25*(1+[1]Main!$B$2)^(Main!$B$5-2020)*Main!$C$2+VLOOKUP($A25,'EV Load'!$A$2:$Y$32,'Pc, Winter, S1'!J$1+2)</f>
        <v>30.943464710336997</v>
      </c>
      <c r="K25" s="1">
        <f>'[1]Pc, 2020, Winter'!K25*(1+[1]Main!$B$2)^(Main!$B$5-2020)*Main!$C$2+VLOOKUP($A25,'EV Load'!$A$2:$Y$32,'Pc, Winter, S1'!K$1+2)</f>
        <v>34.990094462701315</v>
      </c>
      <c r="L25" s="1">
        <f>'[1]Pc, 2020, Winter'!L25*(1+[1]Main!$B$2)^(Main!$B$5-2020)*Main!$C$2+VLOOKUP($A25,'EV Load'!$A$2:$Y$32,'Pc, Winter, S1'!L$1+2)</f>
        <v>30.890415802586958</v>
      </c>
      <c r="M25" s="1">
        <f>'[1]Pc, 2020, Winter'!M25*(1+[1]Main!$B$2)^(Main!$B$5-2020)*Main!$C$2+VLOOKUP($A25,'EV Load'!$A$2:$Y$32,'Pc, Winter, S1'!M$1+2)</f>
        <v>28.490662670702211</v>
      </c>
      <c r="N25" s="1">
        <f>'[1]Pc, 2020, Winter'!N25*(1+[1]Main!$B$2)^(Main!$B$5-2020)*Main!$C$2+VLOOKUP($A25,'EV Load'!$A$2:$Y$32,'Pc, Winter, S1'!N$1+2)</f>
        <v>27.483020636635974</v>
      </c>
      <c r="O25" s="1">
        <f>'[1]Pc, 2020, Winter'!O25*(1+[1]Main!$B$2)^(Main!$B$5-2020)*Main!$C$2+VLOOKUP($A25,'EV Load'!$A$2:$Y$32,'Pc, Winter, S1'!O$1+2)</f>
        <v>24.264153215603528</v>
      </c>
      <c r="P25" s="1">
        <f>'[1]Pc, 2020, Winter'!P25*(1+[1]Main!$B$2)^(Main!$B$5-2020)*Main!$C$2+VLOOKUP($A25,'EV Load'!$A$2:$Y$32,'Pc, Winter, S1'!P$1+2)</f>
        <v>23.958026213613007</v>
      </c>
      <c r="Q25" s="1">
        <f>'[1]Pc, 2020, Winter'!Q25*(1+[1]Main!$B$2)^(Main!$B$5-2020)*Main!$C$2+VLOOKUP($A25,'EV Load'!$A$2:$Y$32,'Pc, Winter, S1'!Q$1+2)</f>
        <v>16.782488285749341</v>
      </c>
      <c r="R25" s="1">
        <f>'[1]Pc, 2020, Winter'!R25*(1+[1]Main!$B$2)^(Main!$B$5-2020)*Main!$C$2+VLOOKUP($A25,'EV Load'!$A$2:$Y$32,'Pc, Winter, S1'!R$1+2)</f>
        <v>16.795876727844803</v>
      </c>
      <c r="S25" s="1">
        <f>'[1]Pc, 2020, Winter'!S25*(1+[1]Main!$B$2)^(Main!$B$5-2020)*Main!$C$2+VLOOKUP($A25,'EV Load'!$A$2:$Y$32,'Pc, Winter, S1'!S$1+2)</f>
        <v>22.433451453539998</v>
      </c>
      <c r="T25" s="1">
        <f>'[1]Pc, 2020, Winter'!T25*(1+[1]Main!$B$2)^(Main!$B$5-2020)*Main!$C$2+VLOOKUP($A25,'EV Load'!$A$2:$Y$32,'Pc, Winter, S1'!T$1+2)</f>
        <v>25.32572253819523</v>
      </c>
      <c r="U25" s="1">
        <f>'[1]Pc, 2020, Winter'!U25*(1+[1]Main!$B$2)^(Main!$B$5-2020)*Main!$C$2+VLOOKUP($A25,'EV Load'!$A$2:$Y$32,'Pc, Winter, S1'!U$1+2)</f>
        <v>23.027230451741026</v>
      </c>
      <c r="V25" s="1">
        <f>'[1]Pc, 2020, Winter'!V25*(1+[1]Main!$B$2)^(Main!$B$5-2020)*Main!$C$2+VLOOKUP($A25,'EV Load'!$A$2:$Y$32,'Pc, Winter, S1'!V$1+2)</f>
        <v>17.605238533794868</v>
      </c>
      <c r="W25" s="1">
        <f>'[1]Pc, 2020, Winter'!W25*(1+[1]Main!$B$2)^(Main!$B$5-2020)*Main!$C$2+VLOOKUP($A25,'EV Load'!$A$2:$Y$32,'Pc, Winter, S1'!W$1+2)</f>
        <v>19.031503902036672</v>
      </c>
      <c r="X25" s="1">
        <f>'[1]Pc, 2020, Winter'!X25*(1+[1]Main!$B$2)^(Main!$B$5-2020)*Main!$C$2+VLOOKUP($A25,'EV Load'!$A$2:$Y$32,'Pc, Winter, S1'!X$1+2)</f>
        <v>12.180919202070548</v>
      </c>
      <c r="Y25" s="1">
        <f>'[1]Pc, 2020, Winter'!Y25*(1+[1]Main!$B$2)^(Main!$B$5-2020)*Main!$C$2+VLOOKUP($A25,'EV Load'!$A$2:$Y$32,'Pc, Winter, S1'!Y$1+2)</f>
        <v>7.1081057138852186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Winter'!B2*(1+[1]Main!$B$2)^(Main!$B$5-2020)*Main!$C$2</f>
        <v>0.52096766903192349</v>
      </c>
      <c r="C2" s="1">
        <f>'[1]Qc, 2020, Winter'!C2*(1+[1]Main!$B$2)^(Main!$B$5-2020)*Main!$C$2</f>
        <v>0.59543749312338057</v>
      </c>
      <c r="D2" s="1">
        <f>'[1]Qc, 2020, Winter'!D2*(1+[1]Main!$B$2)^(Main!$B$5-2020)*Main!$C$2</f>
        <v>1.3259977303117993</v>
      </c>
      <c r="E2" s="1">
        <f>'[1]Qc, 2020, Winter'!E2*(1+[1]Main!$B$2)^(Main!$B$5-2020)*Main!$C$2</f>
        <v>0.57775933039991512</v>
      </c>
      <c r="F2" s="1">
        <f>'[1]Qc, 2020, Winter'!F2*(1+[1]Main!$B$2)^(Main!$B$5-2020)*Main!$C$2</f>
        <v>0.51074461678036753</v>
      </c>
      <c r="G2" s="1">
        <f>'[1]Qc, 2020, Winter'!G2*(1+[1]Main!$B$2)^(Main!$B$5-2020)*Main!$C$2</f>
        <v>0.59847636449456409</v>
      </c>
      <c r="H2" s="1">
        <f>'[1]Qc, 2020, Winter'!H2*(1+[1]Main!$B$2)^(Main!$B$5-2020)*Main!$C$2</f>
        <v>0.64139243837665116</v>
      </c>
      <c r="I2" s="1">
        <f>'[1]Qc, 2020, Winter'!I2*(1+[1]Main!$B$2)^(Main!$B$5-2020)*Main!$C$2</f>
        <v>0.62438635285737787</v>
      </c>
      <c r="J2" s="1">
        <f>'[1]Qc, 2020, Winter'!J2*(1+[1]Main!$B$2)^(Main!$B$5-2020)*Main!$C$2</f>
        <v>0.42612971573447472</v>
      </c>
      <c r="K2" s="1">
        <f>'[1]Qc, 2020, Winter'!K2*(1+[1]Main!$B$2)^(Main!$B$5-2020)*Main!$C$2</f>
        <v>1.7463644572776518</v>
      </c>
      <c r="L2" s="1">
        <f>'[1]Qc, 2020, Winter'!L2*(1+[1]Main!$B$2)^(Main!$B$5-2020)*Main!$C$2</f>
        <v>0.15936849101244746</v>
      </c>
      <c r="M2" s="1">
        <f>'[1]Qc, 2020, Winter'!M2*(1+[1]Main!$B$2)^(Main!$B$5-2020)*Main!$C$2</f>
        <v>0.9515968596902693</v>
      </c>
      <c r="N2" s="1">
        <f>'[1]Qc, 2020, Winter'!N2*(1+[1]Main!$B$2)^(Main!$B$5-2020)*Main!$C$2</f>
        <v>0.35234167731800609</v>
      </c>
      <c r="O2" s="1">
        <f>'[1]Qc, 2020, Winter'!O2*(1+[1]Main!$B$2)^(Main!$B$5-2020)*Main!$C$2</f>
        <v>0.44316286646012654</v>
      </c>
      <c r="P2" s="1">
        <f>'[1]Qc, 2020, Winter'!P2*(1+[1]Main!$B$2)^(Main!$B$5-2020)*Main!$C$2</f>
        <v>0.6544466612304044</v>
      </c>
      <c r="Q2" s="1">
        <f>'[1]Qc, 2020, Winter'!Q2*(1+[1]Main!$B$2)^(Main!$B$5-2020)*Main!$C$2</f>
        <v>0.82320700637896016</v>
      </c>
      <c r="R2" s="1">
        <f>'[1]Qc, 2020, Winter'!R2*(1+[1]Main!$B$2)^(Main!$B$5-2020)*Main!$C$2</f>
        <v>0.2797918927204186</v>
      </c>
      <c r="S2" s="1">
        <f>'[1]Qc, 2020, Winter'!S2*(1+[1]Main!$B$2)^(Main!$B$5-2020)*Main!$C$2</f>
        <v>1.1860162003936834</v>
      </c>
      <c r="T2" s="1">
        <f>'[1]Qc, 2020, Winter'!T2*(1+[1]Main!$B$2)^(Main!$B$5-2020)*Main!$C$2</f>
        <v>1.0043312678542402</v>
      </c>
      <c r="U2" s="1">
        <f>'[1]Qc, 2020, Winter'!U2*(1+[1]Main!$B$2)^(Main!$B$5-2020)*Main!$C$2</f>
        <v>0.39788233614480906</v>
      </c>
      <c r="V2" s="1">
        <f>'[1]Qc, 2020, Winter'!V2*(1+[1]Main!$B$2)^(Main!$B$5-2020)*Main!$C$2</f>
        <v>1.7034988534423041</v>
      </c>
      <c r="W2" s="1">
        <f>'[1]Qc, 2020, Winter'!W2*(1+[1]Main!$B$2)^(Main!$B$5-2020)*Main!$C$2</f>
        <v>0.87804111200165391</v>
      </c>
      <c r="X2" s="1">
        <f>'[1]Qc, 2020, Winter'!X2*(1+[1]Main!$B$2)^(Main!$B$5-2020)*Main!$C$2</f>
        <v>0.86390701866652164</v>
      </c>
      <c r="Y2" s="1">
        <f>'[1]Qc, 2020, Winter'!Y2*(1+[1]Main!$B$2)^(Main!$B$5-2020)*Main!$C$2</f>
        <v>0.36824397996478669</v>
      </c>
    </row>
    <row r="3" spans="1:25" x14ac:dyDescent="0.25">
      <c r="A3">
        <v>2</v>
      </c>
      <c r="B3" s="1">
        <f>'[1]Qc, 2020, Winter'!B3*(1+[1]Main!$B$2)^(Main!$B$5-2020)*Main!$C$2</f>
        <v>-3.4726712613952859</v>
      </c>
      <c r="C3" s="1">
        <f>'[1]Qc, 2020, Winter'!C3*(1+[1]Main!$B$2)^(Main!$B$5-2020)*Main!$C$2</f>
        <v>-3.7743167818637522</v>
      </c>
      <c r="D3" s="1">
        <f>'[1]Qc, 2020, Winter'!D3*(1+[1]Main!$B$2)^(Main!$B$5-2020)*Main!$C$2</f>
        <v>-4.0654603821953375</v>
      </c>
      <c r="E3" s="1">
        <f>'[1]Qc, 2020, Winter'!E3*(1+[1]Main!$B$2)^(Main!$B$5-2020)*Main!$C$2</f>
        <v>-4.0358648727997686</v>
      </c>
      <c r="F3" s="1">
        <f>'[1]Qc, 2020, Winter'!F3*(1+[1]Main!$B$2)^(Main!$B$5-2020)*Main!$C$2</f>
        <v>-4.1773027183418012</v>
      </c>
      <c r="G3" s="1">
        <f>'[1]Qc, 2020, Winter'!G3*(1+[1]Main!$B$2)^(Main!$B$5-2020)*Main!$C$2</f>
        <v>-3.7185857540535481</v>
      </c>
      <c r="H3" s="1">
        <f>'[1]Qc, 2020, Winter'!H3*(1+[1]Main!$B$2)^(Main!$B$5-2020)*Main!$C$2</f>
        <v>-2.7691771781801728</v>
      </c>
      <c r="I3" s="1">
        <f>'[1]Qc, 2020, Winter'!I3*(1+[1]Main!$B$2)^(Main!$B$5-2020)*Main!$C$2</f>
        <v>-1.1398484263586517</v>
      </c>
      <c r="J3" s="1">
        <f>'[1]Qc, 2020, Winter'!J3*(1+[1]Main!$B$2)^(Main!$B$5-2020)*Main!$C$2</f>
        <v>-0.33567880611836293</v>
      </c>
      <c r="K3" s="1">
        <f>'[1]Qc, 2020, Winter'!K3*(1+[1]Main!$B$2)^(Main!$B$5-2020)*Main!$C$2</f>
        <v>-5.2511363360661555E-2</v>
      </c>
      <c r="L3" s="1">
        <f>'[1]Qc, 2020, Winter'!L3*(1+[1]Main!$B$2)^(Main!$B$5-2020)*Main!$C$2</f>
        <v>-0.47141708423357476</v>
      </c>
      <c r="M3" s="1">
        <f>'[1]Qc, 2020, Winter'!M3*(1+[1]Main!$B$2)^(Main!$B$5-2020)*Main!$C$2</f>
        <v>-0.34657668584912427</v>
      </c>
      <c r="N3" s="1">
        <f>'[1]Qc, 2020, Winter'!N3*(1+[1]Main!$B$2)^(Main!$B$5-2020)*Main!$C$2</f>
        <v>-0.47970930341196005</v>
      </c>
      <c r="O3" s="1">
        <f>'[1]Qc, 2020, Winter'!O3*(1+[1]Main!$B$2)^(Main!$B$5-2020)*Main!$C$2</f>
        <v>-0.48391571153068902</v>
      </c>
      <c r="P3" s="1">
        <f>'[1]Qc, 2020, Winter'!P3*(1+[1]Main!$B$2)^(Main!$B$5-2020)*Main!$C$2</f>
        <v>-1.2233525863362689</v>
      </c>
      <c r="Q3" s="1">
        <f>'[1]Qc, 2020, Winter'!Q3*(1+[1]Main!$B$2)^(Main!$B$5-2020)*Main!$C$2</f>
        <v>-1.7618203302838118</v>
      </c>
      <c r="R3" s="1">
        <f>'[1]Qc, 2020, Winter'!R3*(1+[1]Main!$B$2)^(Main!$B$5-2020)*Main!$C$2</f>
        <v>-1.5668174110156128</v>
      </c>
      <c r="S3" s="1">
        <f>'[1]Qc, 2020, Winter'!S3*(1+[1]Main!$B$2)^(Main!$B$5-2020)*Main!$C$2</f>
        <v>-0.53483746093830054</v>
      </c>
      <c r="T3" s="1">
        <f>'[1]Qc, 2020, Winter'!T3*(1+[1]Main!$B$2)^(Main!$B$5-2020)*Main!$C$2</f>
        <v>-0.77799672308797629</v>
      </c>
      <c r="U3" s="1">
        <f>'[1]Qc, 2020, Winter'!U3*(1+[1]Main!$B$2)^(Main!$B$5-2020)*Main!$C$2</f>
        <v>-0.97797906277207602</v>
      </c>
      <c r="V3" s="1">
        <f>'[1]Qc, 2020, Winter'!V3*(1+[1]Main!$B$2)^(Main!$B$5-2020)*Main!$C$2</f>
        <v>-1.5362317976148414</v>
      </c>
      <c r="W3" s="1">
        <f>'[1]Qc, 2020, Winter'!W3*(1+[1]Main!$B$2)^(Main!$B$5-2020)*Main!$C$2</f>
        <v>-1.9941286398951992</v>
      </c>
      <c r="X3" s="1">
        <f>'[1]Qc, 2020, Winter'!X3*(1+[1]Main!$B$2)^(Main!$B$5-2020)*Main!$C$2</f>
        <v>-2.6753947929339876</v>
      </c>
      <c r="Y3" s="1">
        <f>'[1]Qc, 2020, Winter'!Y3*(1+[1]Main!$B$2)^(Main!$B$5-2020)*Main!$C$2</f>
        <v>-3.0113844276335771</v>
      </c>
    </row>
    <row r="4" spans="1:25" x14ac:dyDescent="0.25">
      <c r="A4">
        <v>3</v>
      </c>
      <c r="B4" s="1">
        <f>'[1]Qc, 2020, Winter'!B4*(1+[1]Main!$B$2)^(Main!$B$5-2020)*Main!$C$2</f>
        <v>3.6274045364104679</v>
      </c>
      <c r="C4" s="1">
        <f>'[1]Qc, 2020, Winter'!C4*(1+[1]Main!$B$2)^(Main!$B$5-2020)*Main!$C$2</f>
        <v>4.4933196383747767</v>
      </c>
      <c r="D4" s="1">
        <f>'[1]Qc, 2020, Winter'!D4*(1+[1]Main!$B$2)^(Main!$B$5-2020)*Main!$C$2</f>
        <v>4.4933196383747767</v>
      </c>
      <c r="E4" s="1">
        <f>'[1]Qc, 2020, Winter'!E4*(1+[1]Main!$B$2)^(Main!$B$5-2020)*Main!$C$2</f>
        <v>4.4933196383747767</v>
      </c>
      <c r="F4" s="1">
        <f>'[1]Qc, 2020, Winter'!F4*(1+[1]Main!$B$2)^(Main!$B$5-2020)*Main!$C$2</f>
        <v>4.4933196383747767</v>
      </c>
      <c r="G4" s="1">
        <f>'[1]Qc, 2020, Winter'!G4*(1+[1]Main!$B$2)^(Main!$B$5-2020)*Main!$C$2</f>
        <v>3.640726791065994</v>
      </c>
      <c r="H4" s="1">
        <f>'[1]Qc, 2020, Winter'!H4*(1+[1]Main!$B$2)^(Main!$B$5-2020)*Main!$C$2</f>
        <v>1.6513434881795837</v>
      </c>
      <c r="I4" s="1">
        <f>'[1]Qc, 2020, Winter'!I4*(1+[1]Main!$B$2)^(Main!$B$5-2020)*Main!$C$2</f>
        <v>0.2125933582197479</v>
      </c>
      <c r="J4" s="1">
        <f>'[1]Qc, 2020, Winter'!J4*(1+[1]Main!$B$2)^(Main!$B$5-2020)*Main!$C$2</f>
        <v>-1.2439178752571971</v>
      </c>
      <c r="K4" s="1">
        <f>'[1]Qc, 2020, Winter'!K4*(1+[1]Main!$B$2)^(Main!$B$5-2020)*Main!$C$2</f>
        <v>-1.2439178752571971</v>
      </c>
      <c r="L4" s="1">
        <f>'[1]Qc, 2020, Winter'!L4*(1+[1]Main!$B$2)^(Main!$B$5-2020)*Main!$C$2</f>
        <v>-0.10712741217881966</v>
      </c>
      <c r="M4" s="1">
        <f>'[1]Qc, 2020, Winter'!M4*(1+[1]Main!$B$2)^(Main!$B$5-2020)*Main!$C$2</f>
        <v>-1.2972068938793024</v>
      </c>
      <c r="N4" s="1">
        <f>'[1]Qc, 2020, Winter'!N4*(1+[1]Main!$B$2)^(Main!$B$5-2020)*Main!$C$2</f>
        <v>-1.2972068938793024</v>
      </c>
      <c r="O4" s="1">
        <f>'[1]Qc, 2020, Winter'!O4*(1+[1]Main!$B$2)^(Main!$B$5-2020)*Main!$C$2</f>
        <v>-1.0041277750060238</v>
      </c>
      <c r="P4" s="1">
        <f>'[1]Qc, 2020, Winter'!P4*(1+[1]Main!$B$2)^(Main!$B$5-2020)*Main!$C$2</f>
        <v>-0.12489041838618804</v>
      </c>
      <c r="Q4" s="1">
        <f>'[1]Qc, 2020, Winter'!Q4*(1+[1]Main!$B$2)^(Main!$B$5-2020)*Main!$C$2</f>
        <v>0.75434408044788404</v>
      </c>
      <c r="R4" s="1">
        <f>'[1]Qc, 2020, Winter'!R4*(1+[1]Main!$B$2)^(Main!$B$5-2020)*Main!$C$2</f>
        <v>1.0474222467259082</v>
      </c>
      <c r="S4" s="1">
        <f>'[1]Qc, 2020, Winter'!S4*(1+[1]Main!$B$2)^(Main!$B$5-2020)*Main!$C$2</f>
        <v>1.0474222467259082</v>
      </c>
      <c r="T4" s="1">
        <f>'[1]Qc, 2020, Winter'!T4*(1+[1]Main!$B$2)^(Main!$B$5-2020)*Main!$C$2</f>
        <v>1.0474222467259082</v>
      </c>
      <c r="U4" s="1">
        <f>'[1]Qc, 2020, Winter'!U4*(1+[1]Main!$B$2)^(Main!$B$5-2020)*Main!$C$2</f>
        <v>1.0474222467259082</v>
      </c>
      <c r="V4" s="1">
        <f>'[1]Qc, 2020, Winter'!V4*(1+[1]Main!$B$2)^(Main!$B$5-2020)*Main!$C$2</f>
        <v>1.0474222467259082</v>
      </c>
      <c r="W4" s="1">
        <f>'[1]Qc, 2020, Winter'!W4*(1+[1]Main!$B$2)^(Main!$B$5-2020)*Main!$C$2</f>
        <v>2.1842126998032851</v>
      </c>
      <c r="X4" s="1">
        <f>'[1]Qc, 2020, Winter'!X4*(1+[1]Main!$B$2)^(Main!$B$5-2020)*Main!$C$2</f>
        <v>3.3387661690890313</v>
      </c>
      <c r="Y4" s="1">
        <f>'[1]Qc, 2020, Winter'!Y4*(1+[1]Main!$B$2)^(Main!$B$5-2020)*Main!$C$2</f>
        <v>3.3387661690890313</v>
      </c>
    </row>
    <row r="5" spans="1:25" x14ac:dyDescent="0.25">
      <c r="A5">
        <v>4</v>
      </c>
      <c r="B5" s="1">
        <f>'[1]Qc, 2020, Winter'!B5*(1+[1]Main!$B$2)^(Main!$B$5-2020)*Main!$C$2</f>
        <v>7.6800671413952699</v>
      </c>
      <c r="C5" s="1">
        <f>'[1]Qc, 2020, Winter'!C5*(1+[1]Main!$B$2)^(Main!$B$5-2020)*Main!$C$2</f>
        <v>5.9241928206812009</v>
      </c>
      <c r="D5" s="1">
        <f>'[1]Qc, 2020, Winter'!D5*(1+[1]Main!$B$2)^(Main!$B$5-2020)*Main!$C$2</f>
        <v>5.0714122295990256</v>
      </c>
      <c r="E5" s="1">
        <f>'[1]Qc, 2020, Winter'!E5*(1+[1]Main!$B$2)^(Main!$B$5-2020)*Main!$C$2</f>
        <v>4.9627138978364949</v>
      </c>
      <c r="F5" s="1">
        <f>'[1]Qc, 2020, Winter'!F5*(1+[1]Main!$B$2)^(Main!$B$5-2020)*Main!$C$2</f>
        <v>5.6404259304819009</v>
      </c>
      <c r="G5" s="1">
        <f>'[1]Qc, 2020, Winter'!G5*(1+[1]Main!$B$2)^(Main!$B$5-2020)*Main!$C$2</f>
        <v>7.0033660073344146</v>
      </c>
      <c r="H5" s="1">
        <f>'[1]Qc, 2020, Winter'!H5*(1+[1]Main!$B$2)^(Main!$B$5-2020)*Main!$C$2</f>
        <v>10.865779760932847</v>
      </c>
      <c r="I5" s="1">
        <f>'[1]Qc, 2020, Winter'!I5*(1+[1]Main!$B$2)^(Main!$B$5-2020)*Main!$C$2</f>
        <v>13.265037999161029</v>
      </c>
      <c r="J5" s="1">
        <f>'[1]Qc, 2020, Winter'!J5*(1+[1]Main!$B$2)^(Main!$B$5-2020)*Main!$C$2</f>
        <v>15.32587251679381</v>
      </c>
      <c r="K5" s="1">
        <f>'[1]Qc, 2020, Winter'!K5*(1+[1]Main!$B$2)^(Main!$B$5-2020)*Main!$C$2</f>
        <v>16.876605794480525</v>
      </c>
      <c r="L5" s="1">
        <f>'[1]Qc, 2020, Winter'!L5*(1+[1]Main!$B$2)^(Main!$B$5-2020)*Main!$C$2</f>
        <v>17.019031406294005</v>
      </c>
      <c r="M5" s="1">
        <f>'[1]Qc, 2020, Winter'!M5*(1+[1]Main!$B$2)^(Main!$B$5-2020)*Main!$C$2</f>
        <v>16.713866396395069</v>
      </c>
      <c r="N5" s="1">
        <f>'[1]Qc, 2020, Winter'!N5*(1+[1]Main!$B$2)^(Main!$B$5-2020)*Main!$C$2</f>
        <v>16.785049886870414</v>
      </c>
      <c r="O5" s="1">
        <f>'[1]Qc, 2020, Winter'!O5*(1+[1]Main!$B$2)^(Main!$B$5-2020)*Main!$C$2</f>
        <v>16.613768104591387</v>
      </c>
      <c r="P5" s="1">
        <f>'[1]Qc, 2020, Winter'!P5*(1+[1]Main!$B$2)^(Main!$B$5-2020)*Main!$C$2</f>
        <v>14.987536539972325</v>
      </c>
      <c r="Q5" s="1">
        <f>'[1]Qc, 2020, Winter'!Q5*(1+[1]Main!$B$2)^(Main!$B$5-2020)*Main!$C$2</f>
        <v>14.239505525797926</v>
      </c>
      <c r="R5" s="1">
        <f>'[1]Qc, 2020, Winter'!R5*(1+[1]Main!$B$2)^(Main!$B$5-2020)*Main!$C$2</f>
        <v>14.695213026655635</v>
      </c>
      <c r="S5" s="1">
        <f>'[1]Qc, 2020, Winter'!S5*(1+[1]Main!$B$2)^(Main!$B$5-2020)*Main!$C$2</f>
        <v>20.028913538705943</v>
      </c>
      <c r="T5" s="1">
        <f>'[1]Qc, 2020, Winter'!T5*(1+[1]Main!$B$2)^(Main!$B$5-2020)*Main!$C$2</f>
        <v>19.999837631267845</v>
      </c>
      <c r="U5" s="1">
        <f>'[1]Qc, 2020, Winter'!U5*(1+[1]Main!$B$2)^(Main!$B$5-2020)*Main!$C$2</f>
        <v>19.389536654374112</v>
      </c>
      <c r="V5" s="1">
        <f>'[1]Qc, 2020, Winter'!V5*(1+[1]Main!$B$2)^(Main!$B$5-2020)*Main!$C$2</f>
        <v>17.947061496931084</v>
      </c>
      <c r="W5" s="1">
        <f>'[1]Qc, 2020, Winter'!W5*(1+[1]Main!$B$2)^(Main!$B$5-2020)*Main!$C$2</f>
        <v>15.960919653173571</v>
      </c>
      <c r="X5" s="1">
        <f>'[1]Qc, 2020, Winter'!X5*(1+[1]Main!$B$2)^(Main!$B$5-2020)*Main!$C$2</f>
        <v>13.018096991356639</v>
      </c>
      <c r="Y5" s="1">
        <f>'[1]Qc, 2020, Winter'!Y5*(1+[1]Main!$B$2)^(Main!$B$5-2020)*Main!$C$2</f>
        <v>9.9873882738955295</v>
      </c>
    </row>
    <row r="6" spans="1:25" x14ac:dyDescent="0.25">
      <c r="A6">
        <v>5</v>
      </c>
      <c r="B6" s="1">
        <f>'[1]Qc, 2020, Winter'!B6*(1+[1]Main!$B$2)^(Main!$B$5-2020)*Main!$C$2</f>
        <v>0.36123074867847615</v>
      </c>
      <c r="C6" s="1">
        <f>'[1]Qc, 2020, Winter'!C6*(1+[1]Main!$B$2)^(Main!$B$5-2020)*Main!$C$2</f>
        <v>2.4476685040006128E-2</v>
      </c>
      <c r="D6" s="1">
        <f>'[1]Qc, 2020, Winter'!D6*(1+[1]Main!$B$2)^(Main!$B$5-2020)*Main!$C$2</f>
        <v>-0.4573566857675424</v>
      </c>
      <c r="E6" s="1">
        <f>'[1]Qc, 2020, Winter'!E6*(1+[1]Main!$B$2)^(Main!$B$5-2020)*Main!$C$2</f>
        <v>-0.70022373369733037</v>
      </c>
      <c r="F6" s="1">
        <f>'[1]Qc, 2020, Winter'!F6*(1+[1]Main!$B$2)^(Main!$B$5-2020)*Main!$C$2</f>
        <v>-0.52486440868543172</v>
      </c>
      <c r="G6" s="1">
        <f>'[1]Qc, 2020, Winter'!G6*(1+[1]Main!$B$2)^(Main!$B$5-2020)*Main!$C$2</f>
        <v>0.60938585038588067</v>
      </c>
      <c r="H6" s="1">
        <f>'[1]Qc, 2020, Winter'!H6*(1+[1]Main!$B$2)^(Main!$B$5-2020)*Main!$C$2</f>
        <v>1.8455443297442231</v>
      </c>
      <c r="I6" s="1">
        <f>'[1]Qc, 2020, Winter'!I6*(1+[1]Main!$B$2)^(Main!$B$5-2020)*Main!$C$2</f>
        <v>2.0995130102789901</v>
      </c>
      <c r="J6" s="1">
        <f>'[1]Qc, 2020, Winter'!J6*(1+[1]Main!$B$2)^(Main!$B$5-2020)*Main!$C$2</f>
        <v>1.6742443606466051</v>
      </c>
      <c r="K6" s="1">
        <f>'[1]Qc, 2020, Winter'!K6*(1+[1]Main!$B$2)^(Main!$B$5-2020)*Main!$C$2</f>
        <v>0.92823536866380996</v>
      </c>
      <c r="L6" s="1">
        <f>'[1]Qc, 2020, Winter'!L6*(1+[1]Main!$B$2)^(Main!$B$5-2020)*Main!$C$2</f>
        <v>0.26608039164229358</v>
      </c>
      <c r="M6" s="1">
        <f>'[1]Qc, 2020, Winter'!M6*(1+[1]Main!$B$2)^(Main!$B$5-2020)*Main!$C$2</f>
        <v>0.31530405875058976</v>
      </c>
      <c r="N6" s="1">
        <f>'[1]Qc, 2020, Winter'!N6*(1+[1]Main!$B$2)^(Main!$B$5-2020)*Main!$C$2</f>
        <v>0.49681634902671279</v>
      </c>
      <c r="O6" s="1">
        <f>'[1]Qc, 2020, Winter'!O6*(1+[1]Main!$B$2)^(Main!$B$5-2020)*Main!$C$2</f>
        <v>0.24762149334936995</v>
      </c>
      <c r="P6" s="1">
        <f>'[1]Qc, 2020, Winter'!P6*(1+[1]Main!$B$2)^(Main!$B$5-2020)*Main!$C$2</f>
        <v>0.42380460073518128</v>
      </c>
      <c r="Q6" s="1">
        <f>'[1]Qc, 2020, Winter'!Q6*(1+[1]Main!$B$2)^(Main!$B$5-2020)*Main!$C$2</f>
        <v>0.30321673008117889</v>
      </c>
      <c r="R6" s="1">
        <f>'[1]Qc, 2020, Winter'!R6*(1+[1]Main!$B$2)^(Main!$B$5-2020)*Main!$C$2</f>
        <v>0.29706377981845428</v>
      </c>
      <c r="S6" s="1">
        <f>'[1]Qc, 2020, Winter'!S6*(1+[1]Main!$B$2)^(Main!$B$5-2020)*Main!$C$2</f>
        <v>0.35023531669300145</v>
      </c>
      <c r="T6" s="1">
        <f>'[1]Qc, 2020, Winter'!T6*(1+[1]Main!$B$2)^(Main!$B$5-2020)*Main!$C$2</f>
        <v>0.35946471958483817</v>
      </c>
      <c r="U6" s="1">
        <f>'[1]Qc, 2020, Winter'!U6*(1+[1]Main!$B$2)^(Main!$B$5-2020)*Main!$C$2</f>
        <v>0.44560617577823136</v>
      </c>
      <c r="V6" s="1">
        <f>'[1]Qc, 2020, Winter'!V6*(1+[1]Main!$B$2)^(Main!$B$5-2020)*Main!$C$2</f>
        <v>0.47637095459460382</v>
      </c>
      <c r="W6" s="1">
        <f>'[1]Qc, 2020, Winter'!W6*(1+[1]Main!$B$2)^(Main!$B$5-2020)*Main!$C$2</f>
        <v>0.56210024707378947</v>
      </c>
      <c r="X6" s="1">
        <f>'[1]Qc, 2020, Winter'!X6*(1+[1]Main!$B$2)^(Main!$B$5-2020)*Main!$C$2</f>
        <v>0.49477155955850077</v>
      </c>
      <c r="Y6" s="1">
        <f>'[1]Qc, 2020, Winter'!Y6*(1+[1]Main!$B$2)^(Main!$B$5-2020)*Main!$C$2</f>
        <v>-5.6823669568643577E-2</v>
      </c>
    </row>
    <row r="7" spans="1:25" x14ac:dyDescent="0.25">
      <c r="A7">
        <v>8</v>
      </c>
      <c r="B7" s="1">
        <f>'[1]Qc, 2020, Winter'!B7*(1+[1]Main!$B$2)^(Main!$B$5-2020)*Main!$C$2</f>
        <v>99.049037453757052</v>
      </c>
      <c r="C7" s="1">
        <f>'[1]Qc, 2020, Winter'!C7*(1+[1]Main!$B$2)^(Main!$B$5-2020)*Main!$C$2</f>
        <v>99.404831701313952</v>
      </c>
      <c r="D7" s="1">
        <f>'[1]Qc, 2020, Winter'!D7*(1+[1]Main!$B$2)^(Main!$B$5-2020)*Main!$C$2</f>
        <v>99.838661474513771</v>
      </c>
      <c r="E7" s="1">
        <f>'[1]Qc, 2020, Winter'!E7*(1+[1]Main!$B$2)^(Main!$B$5-2020)*Main!$C$2</f>
        <v>99.808833279350836</v>
      </c>
      <c r="F7" s="1">
        <f>'[1]Qc, 2020, Winter'!F7*(1+[1]Main!$B$2)^(Main!$B$5-2020)*Main!$C$2</f>
        <v>99.36696895023762</v>
      </c>
      <c r="G7" s="1">
        <f>'[1]Qc, 2020, Winter'!G7*(1+[1]Main!$B$2)^(Main!$B$5-2020)*Main!$C$2</f>
        <v>98.581646437109114</v>
      </c>
      <c r="H7" s="1">
        <f>'[1]Qc, 2020, Winter'!H7*(1+[1]Main!$B$2)^(Main!$B$5-2020)*Main!$C$2</f>
        <v>96.294756610132126</v>
      </c>
      <c r="I7" s="1">
        <f>'[1]Qc, 2020, Winter'!I7*(1+[1]Main!$B$2)^(Main!$B$5-2020)*Main!$C$2</f>
        <v>94.524762267490004</v>
      </c>
      <c r="J7" s="1">
        <f>'[1]Qc, 2020, Winter'!J7*(1+[1]Main!$B$2)^(Main!$B$5-2020)*Main!$C$2</f>
        <v>93.787666161749044</v>
      </c>
      <c r="K7" s="1">
        <f>'[1]Qc, 2020, Winter'!K7*(1+[1]Main!$B$2)^(Main!$B$5-2020)*Main!$C$2</f>
        <v>71.181720305840301</v>
      </c>
      <c r="L7" s="1">
        <f>'[1]Qc, 2020, Winter'!L7*(1+[1]Main!$B$2)^(Main!$B$5-2020)*Main!$C$2</f>
        <v>48.87637309071755</v>
      </c>
      <c r="M7" s="1">
        <f>'[1]Qc, 2020, Winter'!M7*(1+[1]Main!$B$2)^(Main!$B$5-2020)*Main!$C$2</f>
        <v>48.586730402969351</v>
      </c>
      <c r="N7" s="1">
        <f>'[1]Qc, 2020, Winter'!N7*(1+[1]Main!$B$2)^(Main!$B$5-2020)*Main!$C$2</f>
        <v>48.897638339630802</v>
      </c>
      <c r="O7" s="1">
        <f>'[1]Qc, 2020, Winter'!O7*(1+[1]Main!$B$2)^(Main!$B$5-2020)*Main!$C$2</f>
        <v>49.127184953087081</v>
      </c>
      <c r="P7" s="1">
        <f>'[1]Qc, 2020, Winter'!P7*(1+[1]Main!$B$2)^(Main!$B$5-2020)*Main!$C$2</f>
        <v>49.404092902428296</v>
      </c>
      <c r="Q7" s="1">
        <f>'[1]Qc, 2020, Winter'!Q7*(1+[1]Main!$B$2)^(Main!$B$5-2020)*Main!$C$2</f>
        <v>74.469135517603192</v>
      </c>
      <c r="R7" s="1">
        <f>'[1]Qc, 2020, Winter'!R7*(1+[1]Main!$B$2)^(Main!$B$5-2020)*Main!$C$2</f>
        <v>95.014351326325638</v>
      </c>
      <c r="S7" s="1">
        <f>'[1]Qc, 2020, Winter'!S7*(1+[1]Main!$B$2)^(Main!$B$5-2020)*Main!$C$2</f>
        <v>93.403535418191296</v>
      </c>
      <c r="T7" s="1">
        <f>'[1]Qc, 2020, Winter'!T7*(1+[1]Main!$B$2)^(Main!$B$5-2020)*Main!$C$2</f>
        <v>93.530774018883378</v>
      </c>
      <c r="U7" s="1">
        <f>'[1]Qc, 2020, Winter'!U7*(1+[1]Main!$B$2)^(Main!$B$5-2020)*Main!$C$2</f>
        <v>93.767064739214931</v>
      </c>
      <c r="V7" s="1">
        <f>'[1]Qc, 2020, Winter'!V7*(1+[1]Main!$B$2)^(Main!$B$5-2020)*Main!$C$2</f>
        <v>94.717723230073247</v>
      </c>
      <c r="W7" s="1">
        <f>'[1]Qc, 2020, Winter'!W7*(1+[1]Main!$B$2)^(Main!$B$5-2020)*Main!$C$2</f>
        <v>95.484912674990142</v>
      </c>
      <c r="X7" s="1">
        <f>'[1]Qc, 2020, Winter'!X7*(1+[1]Main!$B$2)^(Main!$B$5-2020)*Main!$C$2</f>
        <v>96.595892222112425</v>
      </c>
      <c r="Y7" s="1">
        <f>'[1]Qc, 2020, Winter'!Y7*(1+[1]Main!$B$2)^(Main!$B$5-2020)*Main!$C$2</f>
        <v>97.928281769072328</v>
      </c>
    </row>
    <row r="8" spans="1:25" x14ac:dyDescent="0.25">
      <c r="A8">
        <v>9</v>
      </c>
      <c r="B8" s="1">
        <f>'[1]Qc, 2020, Winter'!B8*(1+[1]Main!$B$2)^(Main!$B$5-2020)*Main!$C$2</f>
        <v>13.222527898374119</v>
      </c>
      <c r="C8" s="1">
        <f>'[1]Qc, 2020, Winter'!C8*(1+[1]Main!$B$2)^(Main!$B$5-2020)*Main!$C$2</f>
        <v>12.960962280685495</v>
      </c>
      <c r="D8" s="1">
        <f>'[1]Qc, 2020, Winter'!D8*(1+[1]Main!$B$2)^(Main!$B$5-2020)*Main!$C$2</f>
        <v>13.313647234829407</v>
      </c>
      <c r="E8" s="1">
        <f>'[1]Qc, 2020, Winter'!E8*(1+[1]Main!$B$2)^(Main!$B$5-2020)*Main!$C$2</f>
        <v>13.001159860232443</v>
      </c>
      <c r="F8" s="1">
        <f>'[1]Qc, 2020, Winter'!F8*(1+[1]Main!$B$2)^(Main!$B$5-2020)*Main!$C$2</f>
        <v>11.521802987311492</v>
      </c>
      <c r="G8" s="1">
        <f>'[1]Qc, 2020, Winter'!G8*(1+[1]Main!$B$2)^(Main!$B$5-2020)*Main!$C$2</f>
        <v>10.039479885283198</v>
      </c>
      <c r="H8" s="1">
        <f>'[1]Qc, 2020, Winter'!H8*(1+[1]Main!$B$2)^(Main!$B$5-2020)*Main!$C$2</f>
        <v>4.306641161507117</v>
      </c>
      <c r="I8" s="1">
        <f>'[1]Qc, 2020, Winter'!I8*(1+[1]Main!$B$2)^(Main!$B$5-2020)*Main!$C$2</f>
        <v>2.6798066941009422</v>
      </c>
      <c r="J8" s="1">
        <f>'[1]Qc, 2020, Winter'!J8*(1+[1]Main!$B$2)^(Main!$B$5-2020)*Main!$C$2</f>
        <v>5.1759593112583397</v>
      </c>
      <c r="K8" s="1">
        <f>'[1]Qc, 2020, Winter'!K8*(1+[1]Main!$B$2)^(Main!$B$5-2020)*Main!$C$2</f>
        <v>3.1723924900945617</v>
      </c>
      <c r="L8" s="1">
        <f>'[1]Qc, 2020, Winter'!L8*(1+[1]Main!$B$2)^(Main!$B$5-2020)*Main!$C$2</f>
        <v>2.1850825442831665</v>
      </c>
      <c r="M8" s="1">
        <f>'[1]Qc, 2020, Winter'!M8*(1+[1]Main!$B$2)^(Main!$B$5-2020)*Main!$C$2</f>
        <v>-2.9288855581797346</v>
      </c>
      <c r="N8" s="1">
        <f>'[1]Qc, 2020, Winter'!N8*(1+[1]Main!$B$2)^(Main!$B$5-2020)*Main!$C$2</f>
        <v>2.2167076366263752</v>
      </c>
      <c r="O8" s="1">
        <f>'[1]Qc, 2020, Winter'!O8*(1+[1]Main!$B$2)^(Main!$B$5-2020)*Main!$C$2</f>
        <v>3.63656549495823</v>
      </c>
      <c r="P8" s="1">
        <f>'[1]Qc, 2020, Winter'!P8*(1+[1]Main!$B$2)^(Main!$B$5-2020)*Main!$C$2</f>
        <v>5.7056000150482067</v>
      </c>
      <c r="Q8" s="1">
        <f>'[1]Qc, 2020, Winter'!Q8*(1+[1]Main!$B$2)^(Main!$B$5-2020)*Main!$C$2</f>
        <v>7.3784529190564525</v>
      </c>
      <c r="R8" s="1">
        <f>'[1]Qc, 2020, Winter'!R8*(1+[1]Main!$B$2)^(Main!$B$5-2020)*Main!$C$2</f>
        <v>7.90934210768825</v>
      </c>
      <c r="S8" s="1">
        <f>'[1]Qc, 2020, Winter'!S8*(1+[1]Main!$B$2)^(Main!$B$5-2020)*Main!$C$2</f>
        <v>4.6721199824705195</v>
      </c>
      <c r="T8" s="1">
        <f>'[1]Qc, 2020, Winter'!T8*(1+[1]Main!$B$2)^(Main!$B$5-2020)*Main!$C$2</f>
        <v>4.5815357045182745</v>
      </c>
      <c r="U8" s="1">
        <f>'[1]Qc, 2020, Winter'!U8*(1+[1]Main!$B$2)^(Main!$B$5-2020)*Main!$C$2</f>
        <v>6.264036943309347</v>
      </c>
      <c r="V8" s="1">
        <f>'[1]Qc, 2020, Winter'!V8*(1+[1]Main!$B$2)^(Main!$B$5-2020)*Main!$C$2</f>
        <v>8.7245977289704442</v>
      </c>
      <c r="W8" s="1">
        <f>'[1]Qc, 2020, Winter'!W8*(1+[1]Main!$B$2)^(Main!$B$5-2020)*Main!$C$2</f>
        <v>10.547818148940886</v>
      </c>
      <c r="X8" s="1">
        <f>'[1]Qc, 2020, Winter'!X8*(1+[1]Main!$B$2)^(Main!$B$5-2020)*Main!$C$2</f>
        <v>10.658769218465368</v>
      </c>
      <c r="Y8" s="1">
        <f>'[1]Qc, 2020, Winter'!Y8*(1+[1]Main!$B$2)^(Main!$B$5-2020)*Main!$C$2</f>
        <v>11.141704779486151</v>
      </c>
    </row>
    <row r="9" spans="1:25" x14ac:dyDescent="0.25">
      <c r="A9">
        <v>10</v>
      </c>
      <c r="B9" s="1">
        <f>'[1]Qc, 2020, Winter'!B9*(1+[1]Main!$B$2)^(Main!$B$5-2020)*Main!$C$2</f>
        <v>-14.827474774636086</v>
      </c>
      <c r="C9" s="1">
        <f>'[1]Qc, 2020, Winter'!C9*(1+[1]Main!$B$2)^(Main!$B$5-2020)*Main!$C$2</f>
        <v>-15.960381961907268</v>
      </c>
      <c r="D9" s="1">
        <f>'[1]Qc, 2020, Winter'!D9*(1+[1]Main!$B$2)^(Main!$B$5-2020)*Main!$C$2</f>
        <v>-16.091546750197505</v>
      </c>
      <c r="E9" s="1">
        <f>'[1]Qc, 2020, Winter'!E9*(1+[1]Main!$B$2)^(Main!$B$5-2020)*Main!$C$2</f>
        <v>-16.13025120293959</v>
      </c>
      <c r="F9" s="1">
        <f>'[1]Qc, 2020, Winter'!F9*(1+[1]Main!$B$2)^(Main!$B$5-2020)*Main!$C$2</f>
        <v>-15.947480319310738</v>
      </c>
      <c r="G9" s="1">
        <f>'[1]Qc, 2020, Winter'!G9*(1+[1]Main!$B$2)^(Main!$B$5-2020)*Main!$C$2</f>
        <v>-15.262251640040132</v>
      </c>
      <c r="H9" s="1">
        <f>'[1]Qc, 2020, Winter'!H9*(1+[1]Main!$B$2)^(Main!$B$5-2020)*Main!$C$2</f>
        <v>-8.791902631607373</v>
      </c>
      <c r="I9" s="1">
        <f>'[1]Qc, 2020, Winter'!I9*(1+[1]Main!$B$2)^(Main!$B$5-2020)*Main!$C$2</f>
        <v>-2.7055284261391126</v>
      </c>
      <c r="J9" s="1">
        <f>'[1]Qc, 2020, Winter'!J9*(1+[1]Main!$B$2)^(Main!$B$5-2020)*Main!$C$2</f>
        <v>8.9297161747381837E-2</v>
      </c>
      <c r="K9" s="1">
        <f>'[1]Qc, 2020, Winter'!K9*(1+[1]Main!$B$2)^(Main!$B$5-2020)*Main!$C$2</f>
        <v>1.2906342266470838</v>
      </c>
      <c r="L9" s="1">
        <f>'[1]Qc, 2020, Winter'!L9*(1+[1]Main!$B$2)^(Main!$B$5-2020)*Main!$C$2</f>
        <v>6.7718363980890012E-2</v>
      </c>
      <c r="M9" s="1">
        <f>'[1]Qc, 2020, Winter'!M9*(1+[1]Main!$B$2)^(Main!$B$5-2020)*Main!$C$2</f>
        <v>-0.57310446743805588</v>
      </c>
      <c r="N9" s="1">
        <f>'[1]Qc, 2020, Winter'!N9*(1+[1]Main!$B$2)^(Main!$B$5-2020)*Main!$C$2</f>
        <v>-1.155821266058767</v>
      </c>
      <c r="O9" s="1">
        <f>'[1]Qc, 2020, Winter'!O9*(1+[1]Main!$B$2)^(Main!$B$5-2020)*Main!$C$2</f>
        <v>-0.8860148418327759</v>
      </c>
      <c r="P9" s="1">
        <f>'[1]Qc, 2020, Winter'!P9*(1+[1]Main!$B$2)^(Main!$B$5-2020)*Main!$C$2</f>
        <v>-3.1189761462406023</v>
      </c>
      <c r="Q9" s="1">
        <f>'[1]Qc, 2020, Winter'!Q9*(1+[1]Main!$B$2)^(Main!$B$5-2020)*Main!$C$2</f>
        <v>-5.6771214073369425</v>
      </c>
      <c r="R9" s="1">
        <f>'[1]Qc, 2020, Winter'!R9*(1+[1]Main!$B$2)^(Main!$B$5-2020)*Main!$C$2</f>
        <v>-5.7210231847842108</v>
      </c>
      <c r="S9" s="1">
        <f>'[1]Qc, 2020, Winter'!S9*(1+[1]Main!$B$2)^(Main!$B$5-2020)*Main!$C$2</f>
        <v>-0.65834334087791291</v>
      </c>
      <c r="T9" s="1">
        <f>'[1]Qc, 2020, Winter'!T9*(1+[1]Main!$B$2)^(Main!$B$5-2020)*Main!$C$2</f>
        <v>-0.91887435761184877</v>
      </c>
      <c r="U9" s="1">
        <f>'[1]Qc, 2020, Winter'!U9*(1+[1]Main!$B$2)^(Main!$B$5-2020)*Main!$C$2</f>
        <v>-1.1934322244571574</v>
      </c>
      <c r="V9" s="1">
        <f>'[1]Qc, 2020, Winter'!V9*(1+[1]Main!$B$2)^(Main!$B$5-2020)*Main!$C$2</f>
        <v>-2.7727107790217063</v>
      </c>
      <c r="W9" s="1">
        <f>'[1]Qc, 2020, Winter'!W9*(1+[1]Main!$B$2)^(Main!$B$5-2020)*Main!$C$2</f>
        <v>-5.6386620741055244</v>
      </c>
      <c r="X9" s="1">
        <f>'[1]Qc, 2020, Winter'!X9*(1+[1]Main!$B$2)^(Main!$B$5-2020)*Main!$C$2</f>
        <v>-8.5635305906021788</v>
      </c>
      <c r="Y9" s="1">
        <f>'[1]Qc, 2020, Winter'!Y9*(1+[1]Main!$B$2)^(Main!$B$5-2020)*Main!$C$2</f>
        <v>-10.388292534716943</v>
      </c>
    </row>
    <row r="10" spans="1:25" x14ac:dyDescent="0.25">
      <c r="A10">
        <v>12</v>
      </c>
      <c r="B10" s="1">
        <f>'[1]Qc, 2020, Winter'!B10*(1+[1]Main!$B$2)^(Main!$B$5-2020)*Main!$C$2</f>
        <v>-32.173941007693792</v>
      </c>
      <c r="C10" s="1">
        <f>'[1]Qc, 2020, Winter'!C10*(1+[1]Main!$B$2)^(Main!$B$5-2020)*Main!$C$2</f>
        <v>-37.101774840206865</v>
      </c>
      <c r="D10" s="1">
        <f>'[1]Qc, 2020, Winter'!D10*(1+[1]Main!$B$2)^(Main!$B$5-2020)*Main!$C$2</f>
        <v>-35.140906361153142</v>
      </c>
      <c r="E10" s="1">
        <f>'[1]Qc, 2020, Winter'!E10*(1+[1]Main!$B$2)^(Main!$B$5-2020)*Main!$C$2</f>
        <v>-36.38327148114297</v>
      </c>
      <c r="F10" s="1">
        <f>'[1]Qc, 2020, Winter'!F10*(1+[1]Main!$B$2)^(Main!$B$5-2020)*Main!$C$2</f>
        <v>-36.404179894374522</v>
      </c>
      <c r="G10" s="1">
        <f>'[1]Qc, 2020, Winter'!G10*(1+[1]Main!$B$2)^(Main!$B$5-2020)*Main!$C$2</f>
        <v>-35.718961461128465</v>
      </c>
      <c r="H10" s="1">
        <f>'[1]Qc, 2020, Winter'!H10*(1+[1]Main!$B$2)^(Main!$B$5-2020)*Main!$C$2</f>
        <v>-15.90750495698437</v>
      </c>
      <c r="I10" s="1">
        <f>'[1]Qc, 2020, Winter'!I10*(1+[1]Main!$B$2)^(Main!$B$5-2020)*Main!$C$2</f>
        <v>-0.64370598971963988</v>
      </c>
      <c r="J10" s="1">
        <f>'[1]Qc, 2020, Winter'!J10*(1+[1]Main!$B$2)^(Main!$B$5-2020)*Main!$C$2</f>
        <v>5.5617984756491969</v>
      </c>
      <c r="K10" s="1">
        <f>'[1]Qc, 2020, Winter'!K10*(1+[1]Main!$B$2)^(Main!$B$5-2020)*Main!$C$2</f>
        <v>12.936718893974122</v>
      </c>
      <c r="L10" s="1">
        <f>'[1]Qc, 2020, Winter'!L10*(1+[1]Main!$B$2)^(Main!$B$5-2020)*Main!$C$2</f>
        <v>16.146986518883327</v>
      </c>
      <c r="M10" s="1">
        <f>'[1]Qc, 2020, Winter'!M10*(1+[1]Main!$B$2)^(Main!$B$5-2020)*Main!$C$2</f>
        <v>15.050751121098575</v>
      </c>
      <c r="N10" s="1">
        <f>'[1]Qc, 2020, Winter'!N10*(1+[1]Main!$B$2)^(Main!$B$5-2020)*Main!$C$2</f>
        <v>18.811543153058338</v>
      </c>
      <c r="O10" s="1">
        <f>'[1]Qc, 2020, Winter'!O10*(1+[1]Main!$B$2)^(Main!$B$5-2020)*Main!$C$2</f>
        <v>13.538762147638879</v>
      </c>
      <c r="P10" s="1">
        <f>'[1]Qc, 2020, Winter'!P10*(1+[1]Main!$B$2)^(Main!$B$5-2020)*Main!$C$2</f>
        <v>12.872828720292164</v>
      </c>
      <c r="Q10" s="1">
        <f>'[1]Qc, 2020, Winter'!Q10*(1+[1]Main!$B$2)^(Main!$B$5-2020)*Main!$C$2</f>
        <v>2.9591284898141286</v>
      </c>
      <c r="R10" s="1">
        <f>'[1]Qc, 2020, Winter'!R10*(1+[1]Main!$B$2)^(Main!$B$5-2020)*Main!$C$2</f>
        <v>0.87286286170380878</v>
      </c>
      <c r="S10" s="1">
        <f>'[1]Qc, 2020, Winter'!S10*(1+[1]Main!$B$2)^(Main!$B$5-2020)*Main!$C$2</f>
        <v>20.452389944123315</v>
      </c>
      <c r="T10" s="1">
        <f>'[1]Qc, 2020, Winter'!T10*(1+[1]Main!$B$2)^(Main!$B$5-2020)*Main!$C$2</f>
        <v>21.346434821417482</v>
      </c>
      <c r="U10" s="1">
        <f>'[1]Qc, 2020, Winter'!U10*(1+[1]Main!$B$2)^(Main!$B$5-2020)*Main!$C$2</f>
        <v>22.631455794268657</v>
      </c>
      <c r="V10" s="1">
        <f>'[1]Qc, 2020, Winter'!V10*(1+[1]Main!$B$2)^(Main!$B$5-2020)*Main!$C$2</f>
        <v>12.316926212959814</v>
      </c>
      <c r="W10" s="1">
        <f>'[1]Qc, 2020, Winter'!W10*(1+[1]Main!$B$2)^(Main!$B$5-2020)*Main!$C$2</f>
        <v>0.92622775791327439</v>
      </c>
      <c r="X10" s="1">
        <f>'[1]Qc, 2020, Winter'!X10*(1+[1]Main!$B$2)^(Main!$B$5-2020)*Main!$C$2</f>
        <v>-6.541291102269712</v>
      </c>
      <c r="Y10" s="1">
        <f>'[1]Qc, 2020, Winter'!Y10*(1+[1]Main!$B$2)^(Main!$B$5-2020)*Main!$C$2</f>
        <v>-10.466031950750429</v>
      </c>
    </row>
    <row r="11" spans="1:25" x14ac:dyDescent="0.25">
      <c r="A11">
        <v>15</v>
      </c>
      <c r="B11" s="1">
        <f>'[1]Qc, 2020, Winter'!B11*(1+[1]Main!$B$2)^(Main!$B$5-2020)*Main!$C$2</f>
        <v>-3.4099707991782298</v>
      </c>
      <c r="C11" s="1">
        <f>'[1]Qc, 2020, Winter'!C11*(1+[1]Main!$B$2)^(Main!$B$5-2020)*Main!$C$2</f>
        <v>-3.4099707991782298</v>
      </c>
      <c r="D11" s="1">
        <f>'[1]Qc, 2020, Winter'!D11*(1+[1]Main!$B$2)^(Main!$B$5-2020)*Main!$C$2</f>
        <v>-3.4099707991782298</v>
      </c>
      <c r="E11" s="1">
        <f>'[1]Qc, 2020, Winter'!E11*(1+[1]Main!$B$2)^(Main!$B$5-2020)*Main!$C$2</f>
        <v>-3.4099707991782298</v>
      </c>
      <c r="F11" s="1">
        <f>'[1]Qc, 2020, Winter'!F11*(1+[1]Main!$B$2)^(Main!$B$5-2020)*Main!$C$2</f>
        <v>-3.4099707991782298</v>
      </c>
      <c r="G11" s="1">
        <f>'[1]Qc, 2020, Winter'!G11*(1+[1]Main!$B$2)^(Main!$B$5-2020)*Main!$C$2</f>
        <v>-3.4099707991782298</v>
      </c>
      <c r="H11" s="1">
        <f>'[1]Qc, 2020, Winter'!H11*(1+[1]Main!$B$2)^(Main!$B$5-2020)*Main!$C$2</f>
        <v>-3.2958808707843406</v>
      </c>
      <c r="I11" s="1">
        <f>'[1]Qc, 2020, Winter'!I11*(1+[1]Main!$B$2)^(Main!$B$5-2020)*Main!$C$2</f>
        <v>-3.0121210362905755</v>
      </c>
      <c r="J11" s="1">
        <f>'[1]Qc, 2020, Winter'!J11*(1+[1]Main!$B$2)^(Main!$B$5-2020)*Main!$C$2</f>
        <v>-2.8985194367270051</v>
      </c>
      <c r="K11" s="1">
        <f>'[1]Qc, 2020, Winter'!K11*(1+[1]Main!$B$2)^(Main!$B$5-2020)*Main!$C$2</f>
        <v>-2.7273845441361719</v>
      </c>
      <c r="L11" s="1">
        <f>'[1]Qc, 2020, Winter'!L11*(1+[1]Main!$B$2)^(Main!$B$5-2020)*Main!$C$2</f>
        <v>-2.7844295083331163</v>
      </c>
      <c r="M11" s="1">
        <f>'[1]Qc, 2020, Winter'!M11*(1+[1]Main!$B$2)^(Main!$B$5-2020)*Main!$C$2</f>
        <v>-2.7273845441361719</v>
      </c>
      <c r="N11" s="1">
        <f>'[1]Qc, 2020, Winter'!N11*(1+[1]Main!$B$2)^(Main!$B$5-2020)*Main!$C$2</f>
        <v>-2.7844295083331163</v>
      </c>
      <c r="O11" s="1">
        <f>'[1]Qc, 2020, Winter'!O11*(1+[1]Main!$B$2)^(Main!$B$5-2020)*Main!$C$2</f>
        <v>-2.9555644009239499</v>
      </c>
      <c r="P11" s="1">
        <f>'[1]Qc, 2020, Winter'!P11*(1+[1]Main!$B$2)^(Main!$B$5-2020)*Main!$C$2</f>
        <v>-2.9555644009239499</v>
      </c>
      <c r="Q11" s="1">
        <f>'[1]Qc, 2020, Winter'!Q11*(1+[1]Main!$B$2)^(Main!$B$5-2020)*Main!$C$2</f>
        <v>-2.9555644009239499</v>
      </c>
      <c r="R11" s="1">
        <f>'[1]Qc, 2020, Winter'!R11*(1+[1]Main!$B$2)^(Main!$B$5-2020)*Main!$C$2</f>
        <v>-3.1252343070238262</v>
      </c>
      <c r="S11" s="1">
        <f>'[1]Qc, 2020, Winter'!S11*(1+[1]Main!$B$2)^(Main!$B$5-2020)*Main!$C$2</f>
        <v>-3.1817909423904513</v>
      </c>
      <c r="T11" s="1">
        <f>'[1]Qc, 2020, Winter'!T11*(1+[1]Main!$B$2)^(Main!$B$5-2020)*Main!$C$2</f>
        <v>-3.1817909423904513</v>
      </c>
      <c r="U11" s="1">
        <f>'[1]Qc, 2020, Winter'!U11*(1+[1]Main!$B$2)^(Main!$B$5-2020)*Main!$C$2</f>
        <v>-3.1817909423904513</v>
      </c>
      <c r="V11" s="1">
        <f>'[1]Qc, 2020, Winter'!V11*(1+[1]Main!$B$2)^(Main!$B$5-2020)*Main!$C$2</f>
        <v>-3.1817909423904513</v>
      </c>
      <c r="W11" s="1">
        <f>'[1]Qc, 2020, Winter'!W11*(1+[1]Main!$B$2)^(Main!$B$5-2020)*Main!$C$2</f>
        <v>-3.2451727527387435</v>
      </c>
      <c r="X11" s="1">
        <f>'[1]Qc, 2020, Winter'!X11*(1+[1]Main!$B$2)^(Main!$B$5-2020)*Main!$C$2</f>
        <v>-3.4353181837836213</v>
      </c>
      <c r="Y11" s="1">
        <f>'[1]Qc, 2020, Winter'!Y11*(1+[1]Main!$B$2)^(Main!$B$5-2020)*Main!$C$2</f>
        <v>-3.4353181837836213</v>
      </c>
    </row>
    <row r="12" spans="1:25" x14ac:dyDescent="0.25">
      <c r="A12">
        <v>16</v>
      </c>
      <c r="B12" s="1">
        <f>'[1]Qc, 2020, Winter'!B12*(1+[1]Main!$B$2)^(Main!$B$5-2020)*Main!$C$2</f>
        <v>2.1272127101035547</v>
      </c>
      <c r="C12" s="1">
        <f>'[1]Qc, 2020, Winter'!C12*(1+[1]Main!$B$2)^(Main!$B$5-2020)*Main!$C$2</f>
        <v>-1.2971297061609357</v>
      </c>
      <c r="D12" s="1">
        <f>'[1]Qc, 2020, Winter'!D12*(1+[1]Main!$B$2)^(Main!$B$5-2020)*Main!$C$2</f>
        <v>-2.0772077098660473</v>
      </c>
      <c r="E12" s="1">
        <f>'[1]Qc, 2020, Winter'!E12*(1+[1]Main!$B$2)^(Main!$B$5-2020)*Main!$C$2</f>
        <v>-0.91109110432738039</v>
      </c>
      <c r="F12" s="1">
        <f>'[1]Qc, 2020, Winter'!F12*(1+[1]Main!$B$2)^(Main!$B$5-2020)*Main!$C$2</f>
        <v>-1.4891489070729633</v>
      </c>
      <c r="G12" s="1">
        <f>'[1]Qc, 2020, Winter'!G12*(1+[1]Main!$B$2)^(Main!$B$5-2020)*Main!$C$2</f>
        <v>-0.24202420114953463</v>
      </c>
      <c r="H12" s="1">
        <f>'[1]Qc, 2020, Winter'!H12*(1+[1]Main!$B$2)^(Main!$B$5-2020)*Main!$C$2</f>
        <v>4.0594059192808309</v>
      </c>
      <c r="I12" s="1">
        <f>'[1]Qc, 2020, Winter'!I12*(1+[1]Main!$B$2)^(Main!$B$5-2020)*Main!$C$2</f>
        <v>7.2997299346712952</v>
      </c>
      <c r="J12" s="1">
        <f>'[1]Qc, 2020, Winter'!J12*(1+[1]Main!$B$2)^(Main!$B$5-2020)*Main!$C$2</f>
        <v>8.2638263392504321</v>
      </c>
      <c r="K12" s="1">
        <f>'[1]Qc, 2020, Winter'!K12*(1+[1]Main!$B$2)^(Main!$B$5-2020)*Main!$C$2</f>
        <v>6.8656865326097334</v>
      </c>
      <c r="L12" s="1">
        <f>'[1]Qc, 2020, Winter'!L12*(1+[1]Main!$B$2)^(Main!$B$5-2020)*Main!$C$2</f>
        <v>6.9756975331322479</v>
      </c>
      <c r="M12" s="1">
        <f>'[1]Qc, 2020, Winter'!M12*(1+[1]Main!$B$2)^(Main!$B$5-2020)*Main!$C$2</f>
        <v>7.0477047334742586</v>
      </c>
      <c r="N12" s="1">
        <f>'[1]Qc, 2020, Winter'!N12*(1+[1]Main!$B$2)^(Main!$B$5-2020)*Main!$C$2</f>
        <v>6.0686068288238681</v>
      </c>
      <c r="O12" s="1">
        <f>'[1]Qc, 2020, Winter'!O12*(1+[1]Main!$B$2)^(Main!$B$5-2020)*Main!$C$2</f>
        <v>5.9415941282206006</v>
      </c>
      <c r="P12" s="1">
        <f>'[1]Qc, 2020, Winter'!P12*(1+[1]Main!$B$2)^(Main!$B$5-2020)*Main!$C$2</f>
        <v>4.1814181198603473</v>
      </c>
      <c r="Q12" s="1">
        <f>'[1]Qc, 2020, Winter'!Q12*(1+[1]Main!$B$2)^(Main!$B$5-2020)*Main!$C$2</f>
        <v>3.9863986189340705</v>
      </c>
      <c r="R12" s="1">
        <f>'[1]Qc, 2020, Winter'!R12*(1+[1]Main!$B$2)^(Main!$B$5-2020)*Main!$C$2</f>
        <v>3.4853485165542488</v>
      </c>
      <c r="S12" s="1">
        <f>'[1]Qc, 2020, Winter'!S12*(1+[1]Main!$B$2)^(Main!$B$5-2020)*Main!$C$2</f>
        <v>4.9254925233944551</v>
      </c>
      <c r="T12" s="1">
        <f>'[1]Qc, 2020, Winter'!T12*(1+[1]Main!$B$2)^(Main!$B$5-2020)*Main!$C$2</f>
        <v>4.5494549216084019</v>
      </c>
      <c r="U12" s="1">
        <f>'[1]Qc, 2020, Winter'!U12*(1+[1]Main!$B$2)^(Main!$B$5-2020)*Main!$C$2</f>
        <v>3.8563856183165517</v>
      </c>
      <c r="V12" s="1">
        <f>'[1]Qc, 2020, Winter'!V12*(1+[1]Main!$B$2)^(Main!$B$5-2020)*Main!$C$2</f>
        <v>3.4073407161837377</v>
      </c>
      <c r="W12" s="1">
        <f>'[1]Qc, 2020, Winter'!W12*(1+[1]Main!$B$2)^(Main!$B$5-2020)*Main!$C$2</f>
        <v>1.9141914090917742</v>
      </c>
      <c r="X12" s="1">
        <f>'[1]Qc, 2020, Winter'!X12*(1+[1]Main!$B$2)^(Main!$B$5-2020)*Main!$C$2</f>
        <v>0.61406140291658795</v>
      </c>
      <c r="Y12" s="1">
        <f>'[1]Qc, 2020, Winter'!Y12*(1+[1]Main!$B$2)^(Main!$B$5-2020)*Main!$C$2</f>
        <v>-0.90609060430362987</v>
      </c>
    </row>
    <row r="13" spans="1:25" x14ac:dyDescent="0.25">
      <c r="A13">
        <v>17</v>
      </c>
      <c r="B13" s="1">
        <f>'[1]Qc, 2020, Winter'!B13*(1+[1]Main!$B$2)^(Main!$B$5-2020)*Main!$C$2</f>
        <v>-1.4478740673056714</v>
      </c>
      <c r="C13" s="1">
        <f>'[1]Qc, 2020, Winter'!C13*(1+[1]Main!$B$2)^(Main!$B$5-2020)*Main!$C$2</f>
        <v>-1.4567486622185726</v>
      </c>
      <c r="D13" s="1">
        <f>'[1]Qc, 2020, Winter'!D13*(1+[1]Main!$B$2)^(Main!$B$5-2020)*Main!$C$2</f>
        <v>-1.5915157407189218</v>
      </c>
      <c r="E13" s="1">
        <f>'[1]Qc, 2020, Winter'!E13*(1+[1]Main!$B$2)^(Main!$B$5-2020)*Main!$C$2</f>
        <v>-1.4603198168152847</v>
      </c>
      <c r="F13" s="1">
        <f>'[1]Qc, 2020, Winter'!F13*(1+[1]Main!$B$2)^(Main!$B$5-2020)*Main!$C$2</f>
        <v>-1.4648688991996413</v>
      </c>
      <c r="G13" s="1">
        <f>'[1]Qc, 2020, Winter'!G13*(1+[1]Main!$B$2)^(Main!$B$5-2020)*Main!$C$2</f>
        <v>-1.319002643339825</v>
      </c>
      <c r="H13" s="1">
        <f>'[1]Qc, 2020, Winter'!H13*(1+[1]Main!$B$2)^(Main!$B$5-2020)*Main!$C$2</f>
        <v>-0.89914706748640039</v>
      </c>
      <c r="I13" s="1">
        <f>'[1]Qc, 2020, Winter'!I13*(1+[1]Main!$B$2)^(Main!$B$5-2020)*Main!$C$2</f>
        <v>-0.50497295714470403</v>
      </c>
      <c r="J13" s="1">
        <f>'[1]Qc, 2020, Winter'!J13*(1+[1]Main!$B$2)^(Main!$B$5-2020)*Main!$C$2</f>
        <v>-0.3680009756656325</v>
      </c>
      <c r="K13" s="1">
        <f>'[1]Qc, 2020, Winter'!K13*(1+[1]Main!$B$2)^(Main!$B$5-2020)*Main!$C$2</f>
        <v>-0.46397130969520967</v>
      </c>
      <c r="L13" s="1">
        <f>'[1]Qc, 2020, Winter'!L13*(1+[1]Main!$B$2)^(Main!$B$5-2020)*Main!$C$2</f>
        <v>-0.67309710117648813</v>
      </c>
      <c r="M13" s="1">
        <f>'[1]Qc, 2020, Winter'!M13*(1+[1]Main!$B$2)^(Main!$B$5-2020)*Main!$C$2</f>
        <v>-0.50363938879487014</v>
      </c>
      <c r="N13" s="1">
        <f>'[1]Qc, 2020, Winter'!N13*(1+[1]Main!$B$2)^(Main!$B$5-2020)*Main!$C$2</f>
        <v>-0.57767904487178379</v>
      </c>
      <c r="O13" s="1">
        <f>'[1]Qc, 2020, Winter'!O13*(1+[1]Main!$B$2)^(Main!$B$5-2020)*Main!$C$2</f>
        <v>-0.56408806334498118</v>
      </c>
      <c r="P13" s="1">
        <f>'[1]Qc, 2020, Winter'!P13*(1+[1]Main!$B$2)^(Main!$B$5-2020)*Main!$C$2</f>
        <v>-0.71367867162048693</v>
      </c>
      <c r="Q13" s="1">
        <f>'[1]Qc, 2020, Winter'!Q13*(1+[1]Main!$B$2)^(Main!$B$5-2020)*Main!$C$2</f>
        <v>-0.71967406112796306</v>
      </c>
      <c r="R13" s="1">
        <f>'[1]Qc, 2020, Winter'!R13*(1+[1]Main!$B$2)^(Main!$B$5-2020)*Main!$C$2</f>
        <v>-0.57810760522556925</v>
      </c>
      <c r="S13" s="1">
        <f>'[1]Qc, 2020, Winter'!S13*(1+[1]Main!$B$2)^(Main!$B$5-2020)*Main!$C$2</f>
        <v>-0.49978826620282824</v>
      </c>
      <c r="T13" s="1">
        <f>'[1]Qc, 2020, Winter'!T13*(1+[1]Main!$B$2)^(Main!$B$5-2020)*Main!$C$2</f>
        <v>-0.60211855119411328</v>
      </c>
      <c r="U13" s="1">
        <f>'[1]Qc, 2020, Winter'!U13*(1+[1]Main!$B$2)^(Main!$B$5-2020)*Main!$C$2</f>
        <v>-0.66830330682221895</v>
      </c>
      <c r="V13" s="1">
        <f>'[1]Qc, 2020, Winter'!V13*(1+[1]Main!$B$2)^(Main!$B$5-2020)*Main!$C$2</f>
        <v>-0.59778587294903462</v>
      </c>
      <c r="W13" s="1">
        <f>'[1]Qc, 2020, Winter'!W13*(1+[1]Main!$B$2)^(Main!$B$5-2020)*Main!$C$2</f>
        <v>-0.77692618103939137</v>
      </c>
      <c r="X13" s="1">
        <f>'[1]Qc, 2020, Winter'!X13*(1+[1]Main!$B$2)^(Main!$B$5-2020)*Main!$C$2</f>
        <v>-1.0177793225891143</v>
      </c>
      <c r="Y13" s="1">
        <f>'[1]Qc, 2020, Winter'!Y13*(1+[1]Main!$B$2)^(Main!$B$5-2020)*Main!$C$2</f>
        <v>-1.1351194934901907</v>
      </c>
    </row>
    <row r="14" spans="1:25" x14ac:dyDescent="0.25">
      <c r="A14">
        <v>18</v>
      </c>
      <c r="B14" s="1">
        <f>'[1]Qc, 2020, Winter'!B14*(1+[1]Main!$B$2)^(Main!$B$5-2020)*Main!$C$2</f>
        <v>-1.033611775751313</v>
      </c>
      <c r="C14" s="1">
        <f>'[1]Qc, 2020, Winter'!C14*(1+[1]Main!$B$2)^(Main!$B$5-2020)*Main!$C$2</f>
        <v>-1.033611775751313</v>
      </c>
      <c r="D14" s="1">
        <f>'[1]Qc, 2020, Winter'!D14*(1+[1]Main!$B$2)^(Main!$B$5-2020)*Main!$C$2</f>
        <v>-1.033611775751313</v>
      </c>
      <c r="E14" s="1">
        <f>'[1]Qc, 2020, Winter'!E14*(1+[1]Main!$B$2)^(Main!$B$5-2020)*Main!$C$2</f>
        <v>-1.033611775751313</v>
      </c>
      <c r="F14" s="1">
        <f>'[1]Qc, 2020, Winter'!F14*(1+[1]Main!$B$2)^(Main!$B$5-2020)*Main!$C$2</f>
        <v>-0.9801765125055133</v>
      </c>
      <c r="G14" s="1">
        <f>'[1]Qc, 2020, Winter'!G14*(1+[1]Main!$B$2)^(Main!$B$5-2020)*Main!$C$2</f>
        <v>-1.0096164763473434</v>
      </c>
      <c r="H14" s="1">
        <f>'[1]Qc, 2020, Winter'!H14*(1+[1]Main!$B$2)^(Main!$B$5-2020)*Main!$C$2</f>
        <v>-0.92021697936697522</v>
      </c>
      <c r="I14" s="1">
        <f>'[1]Qc, 2020, Winter'!I14*(1+[1]Main!$B$2)^(Main!$B$5-2020)*Main!$C$2</f>
        <v>-0.89041714704018593</v>
      </c>
      <c r="J14" s="1">
        <f>'[1]Qc, 2020, Winter'!J14*(1+[1]Main!$B$2)^(Main!$B$5-2020)*Main!$C$2</f>
        <v>-0.89041714704018593</v>
      </c>
      <c r="K14" s="1">
        <f>'[1]Qc, 2020, Winter'!K14*(1+[1]Main!$B$2)^(Main!$B$5-2020)*Main!$C$2</f>
        <v>-0.98789401421516876</v>
      </c>
      <c r="L14" s="1">
        <f>'[1]Qc, 2020, Winter'!L14*(1+[1]Main!$B$2)^(Main!$B$5-2020)*Main!$C$2</f>
        <v>-0.91327112231773477</v>
      </c>
      <c r="M14" s="1">
        <f>'[1]Qc, 2020, Winter'!M14*(1+[1]Main!$B$2)^(Main!$B$5-2020)*Main!$C$2</f>
        <v>-0.88839682501859019</v>
      </c>
      <c r="N14" s="1">
        <f>'[1]Qc, 2020, Winter'!N14*(1+[1]Main!$B$2)^(Main!$B$5-2020)*Main!$C$2</f>
        <v>-0.89462896319969076</v>
      </c>
      <c r="O14" s="1">
        <f>'[1]Qc, 2020, Winter'!O14*(1+[1]Main!$B$2)^(Main!$B$5-2020)*Main!$C$2</f>
        <v>-0.94502087712653549</v>
      </c>
      <c r="P14" s="1">
        <f>'[1]Qc, 2020, Winter'!P14*(1+[1]Main!$B$2)^(Main!$B$5-2020)*Main!$C$2</f>
        <v>-0.91850967114511606</v>
      </c>
      <c r="Q14" s="1">
        <f>'[1]Qc, 2020, Winter'!Q14*(1+[1]Main!$B$2)^(Main!$B$5-2020)*Main!$C$2</f>
        <v>-0.91641126131514938</v>
      </c>
      <c r="R14" s="1">
        <f>'[1]Qc, 2020, Winter'!R14*(1+[1]Main!$B$2)^(Main!$B$5-2020)*Main!$C$2</f>
        <v>-0.94222299735324655</v>
      </c>
      <c r="S14" s="1">
        <f>'[1]Qc, 2020, Winter'!S14*(1+[1]Main!$B$2)^(Main!$B$5-2020)*Main!$C$2</f>
        <v>-0.94222299735324655</v>
      </c>
      <c r="T14" s="1">
        <f>'[1]Qc, 2020, Winter'!T14*(1+[1]Main!$B$2)^(Main!$B$5-2020)*Main!$C$2</f>
        <v>-0.94222299735324655</v>
      </c>
      <c r="U14" s="1">
        <f>'[1]Qc, 2020, Winter'!U14*(1+[1]Main!$B$2)^(Main!$B$5-2020)*Main!$C$2</f>
        <v>-0.91318979918584842</v>
      </c>
      <c r="V14" s="1">
        <f>'[1]Qc, 2020, Winter'!V14*(1+[1]Main!$B$2)^(Main!$B$5-2020)*Main!$C$2</f>
        <v>-0.91043246346675222</v>
      </c>
      <c r="W14" s="1">
        <f>'[1]Qc, 2020, Winter'!W14*(1+[1]Main!$B$2)^(Main!$B$5-2020)*Main!$C$2</f>
        <v>-0.98926005081165702</v>
      </c>
      <c r="X14" s="1">
        <f>'[1]Qc, 2020, Winter'!X14*(1+[1]Main!$B$2)^(Main!$B$5-2020)*Main!$C$2</f>
        <v>-0.98926005081165702</v>
      </c>
      <c r="Y14" s="1">
        <f>'[1]Qc, 2020, Winter'!Y14*(1+[1]Main!$B$2)^(Main!$B$5-2020)*Main!$C$2</f>
        <v>-0.98926005081165702</v>
      </c>
    </row>
    <row r="15" spans="1:25" x14ac:dyDescent="0.25">
      <c r="A15">
        <v>20</v>
      </c>
      <c r="B15" s="1">
        <f>'[1]Qc, 2020, Winter'!B15*(1+[1]Main!$B$2)^(Main!$B$5-2020)*Main!$C$2</f>
        <v>-0.15332038123322092</v>
      </c>
      <c r="C15" s="1">
        <f>'[1]Qc, 2020, Winter'!C15*(1+[1]Main!$B$2)^(Main!$B$5-2020)*Main!$C$2</f>
        <v>-0.15332038123322092</v>
      </c>
      <c r="D15" s="1">
        <f>'[1]Qc, 2020, Winter'!D15*(1+[1]Main!$B$2)^(Main!$B$5-2020)*Main!$C$2</f>
        <v>-0.15332038123322092</v>
      </c>
      <c r="E15" s="1">
        <f>'[1]Qc, 2020, Winter'!E15*(1+[1]Main!$B$2)^(Main!$B$5-2020)*Main!$C$2</f>
        <v>-0.15332038123322092</v>
      </c>
      <c r="F15" s="1">
        <f>'[1]Qc, 2020, Winter'!F15*(1+[1]Main!$B$2)^(Main!$B$5-2020)*Main!$C$2</f>
        <v>-0.15332038123322092</v>
      </c>
      <c r="G15" s="1">
        <f>'[1]Qc, 2020, Winter'!G15*(1+[1]Main!$B$2)^(Main!$B$5-2020)*Main!$C$2</f>
        <v>-0.15332038123322092</v>
      </c>
      <c r="H15" s="1">
        <f>'[1]Qc, 2020, Winter'!H15*(1+[1]Main!$B$2)^(Main!$B$5-2020)*Main!$C$2</f>
        <v>-0.15332038123322092</v>
      </c>
      <c r="I15" s="1">
        <f>'[1]Qc, 2020, Winter'!I15*(1+[1]Main!$B$2)^(Main!$B$5-2020)*Main!$C$2</f>
        <v>-0.15332038123322092</v>
      </c>
      <c r="J15" s="1">
        <f>'[1]Qc, 2020, Winter'!J15*(1+[1]Main!$B$2)^(Main!$B$5-2020)*Main!$C$2</f>
        <v>-0.15332038123322092</v>
      </c>
      <c r="K15" s="1">
        <f>'[1]Qc, 2020, Winter'!K15*(1+[1]Main!$B$2)^(Main!$B$5-2020)*Main!$C$2</f>
        <v>-0.15332038123322092</v>
      </c>
      <c r="L15" s="1">
        <f>'[1]Qc, 2020, Winter'!L15*(1+[1]Main!$B$2)^(Main!$B$5-2020)*Main!$C$2</f>
        <v>-0.15332038123322092</v>
      </c>
      <c r="M15" s="1">
        <f>'[1]Qc, 2020, Winter'!M15*(1+[1]Main!$B$2)^(Main!$B$5-2020)*Main!$C$2</f>
        <v>-0.72132027324053194</v>
      </c>
      <c r="N15" s="1">
        <f>'[1]Qc, 2020, Winter'!N15*(1+[1]Main!$B$2)^(Main!$B$5-2020)*Main!$C$2</f>
        <v>-0.91065357057630225</v>
      </c>
      <c r="O15" s="1">
        <f>'[1]Qc, 2020, Winter'!O15*(1+[1]Main!$B$2)^(Main!$B$5-2020)*Main!$C$2</f>
        <v>-0.91065357057630225</v>
      </c>
      <c r="P15" s="1">
        <f>'[1]Qc, 2020, Winter'!P15*(1+[1]Main!$B$2)^(Main!$B$5-2020)*Main!$C$2</f>
        <v>-0.15332038123322092</v>
      </c>
      <c r="Q15" s="1">
        <f>'[1]Qc, 2020, Winter'!Q15*(1+[1]Main!$B$2)^(Main!$B$5-2020)*Main!$C$2</f>
        <v>-0.15332038123322092</v>
      </c>
      <c r="R15" s="1">
        <f>'[1]Qc, 2020, Winter'!R15*(1+[1]Main!$B$2)^(Main!$B$5-2020)*Main!$C$2</f>
        <v>-0.34814214738705968</v>
      </c>
      <c r="S15" s="1">
        <f>'[1]Qc, 2020, Winter'!S15*(1+[1]Main!$B$2)^(Main!$B$5-2020)*Main!$C$2</f>
        <v>-0.93260744584857591</v>
      </c>
      <c r="T15" s="1">
        <f>'[1]Qc, 2020, Winter'!T15*(1+[1]Main!$B$2)^(Main!$B$5-2020)*Main!$C$2</f>
        <v>-0.93260744584857591</v>
      </c>
      <c r="U15" s="1">
        <f>'[1]Qc, 2020, Winter'!U15*(1+[1]Main!$B$2)^(Main!$B$5-2020)*Main!$C$2</f>
        <v>-0.93260744584857591</v>
      </c>
      <c r="V15" s="1">
        <f>'[1]Qc, 2020, Winter'!V15*(1+[1]Main!$B$2)^(Main!$B$5-2020)*Main!$C$2</f>
        <v>-0.17527043612347643</v>
      </c>
      <c r="W15" s="1">
        <f>'[1]Qc, 2020, Winter'!W15*(1+[1]Main!$B$2)^(Main!$B$5-2020)*Main!$C$2</f>
        <v>-0.17527043612347643</v>
      </c>
      <c r="X15" s="1">
        <f>'[1]Qc, 2020, Winter'!X15*(1+[1]Main!$B$2)^(Main!$B$5-2020)*Main!$C$2</f>
        <v>-0.17527043612347643</v>
      </c>
      <c r="Y15" s="1">
        <f>'[1]Qc, 2020, Winter'!Y15*(1+[1]Main!$B$2)^(Main!$B$5-2020)*Main!$C$2</f>
        <v>-0.17527043612347643</v>
      </c>
    </row>
    <row r="16" spans="1:25" x14ac:dyDescent="0.25">
      <c r="A16">
        <v>21</v>
      </c>
      <c r="B16" s="1">
        <f>'[1]Qc, 2020, Winter'!B16*(1+[1]Main!$B$2)^(Main!$B$5-2020)*Main!$C$2</f>
        <v>-1.6350626376800048</v>
      </c>
      <c r="C16" s="1">
        <f>'[1]Qc, 2020, Winter'!C16*(1+[1]Main!$B$2)^(Main!$B$5-2020)*Main!$C$2</f>
        <v>-1.6350626376800048</v>
      </c>
      <c r="D16" s="1">
        <f>'[1]Qc, 2020, Winter'!D16*(1+[1]Main!$B$2)^(Main!$B$5-2020)*Main!$C$2</f>
        <v>-1.6350626376800048</v>
      </c>
      <c r="E16" s="1">
        <f>'[1]Qc, 2020, Winter'!E16*(1+[1]Main!$B$2)^(Main!$B$5-2020)*Main!$C$2</f>
        <v>-1.6350626376800048</v>
      </c>
      <c r="F16" s="1">
        <f>'[1]Qc, 2020, Winter'!F16*(1+[1]Main!$B$2)^(Main!$B$5-2020)*Main!$C$2</f>
        <v>-1.6350626376800048</v>
      </c>
      <c r="G16" s="1">
        <f>'[1]Qc, 2020, Winter'!G16*(1+[1]Main!$B$2)^(Main!$B$5-2020)*Main!$C$2</f>
        <v>-1.6350626376800048</v>
      </c>
      <c r="H16" s="1">
        <f>'[1]Qc, 2020, Winter'!H16*(1+[1]Main!$B$2)^(Main!$B$5-2020)*Main!$C$2</f>
        <v>-1.2344431228316952</v>
      </c>
      <c r="I16" s="1">
        <f>'[1]Qc, 2020, Winter'!I16*(1+[1]Main!$B$2)^(Main!$B$5-2020)*Main!$C$2</f>
        <v>-0.26582228333281765</v>
      </c>
      <c r="J16" s="1">
        <f>'[1]Qc, 2020, Winter'!J16*(1+[1]Main!$B$2)^(Main!$B$5-2020)*Main!$C$2</f>
        <v>-7.6488508449295028E-2</v>
      </c>
      <c r="K16" s="1">
        <f>'[1]Qc, 2020, Winter'!K16*(1+[1]Main!$B$2)^(Main!$B$5-2020)*Main!$C$2</f>
        <v>-7.6488508449295028E-2</v>
      </c>
      <c r="L16" s="1">
        <f>'[1]Qc, 2020, Winter'!L16*(1+[1]Main!$B$2)^(Main!$B$5-2020)*Main!$C$2</f>
        <v>-7.6488508449295028E-2</v>
      </c>
      <c r="M16" s="1">
        <f>'[1]Qc, 2020, Winter'!M16*(1+[1]Main!$B$2)^(Main!$B$5-2020)*Main!$C$2</f>
        <v>-7.6488508449295028E-2</v>
      </c>
      <c r="N16" s="1">
        <f>'[1]Qc, 2020, Winter'!N16*(1+[1]Main!$B$2)^(Main!$B$5-2020)*Main!$C$2</f>
        <v>-7.6488508449295028E-2</v>
      </c>
      <c r="O16" s="1">
        <f>'[1]Qc, 2020, Winter'!O16*(1+[1]Main!$B$2)^(Main!$B$5-2020)*Main!$C$2</f>
        <v>-7.6488508449295028E-2</v>
      </c>
      <c r="P16" s="1">
        <f>'[1]Qc, 2020, Winter'!P16*(1+[1]Main!$B$2)^(Main!$B$5-2020)*Main!$C$2</f>
        <v>-0.27131027460313378</v>
      </c>
      <c r="Q16" s="1">
        <f>'[1]Qc, 2020, Winter'!Q16*(1+[1]Main!$B$2)^(Main!$B$5-2020)*Main!$C$2</f>
        <v>-0.85577557306464991</v>
      </c>
      <c r="R16" s="1">
        <f>'[1]Qc, 2020, Winter'!R16*(1+[1]Main!$B$2)^(Main!$B$5-2020)*Main!$C$2</f>
        <v>-0.85577557306464991</v>
      </c>
      <c r="S16" s="1">
        <f>'[1]Qc, 2020, Winter'!S16*(1+[1]Main!$B$2)^(Main!$B$5-2020)*Main!$C$2</f>
        <v>-0.85577557306464991</v>
      </c>
      <c r="T16" s="1">
        <f>'[1]Qc, 2020, Winter'!T16*(1+[1]Main!$B$2)^(Main!$B$5-2020)*Main!$C$2</f>
        <v>-0.85577557306464991</v>
      </c>
      <c r="U16" s="1">
        <f>'[1]Qc, 2020, Winter'!U16*(1+[1]Main!$B$2)^(Main!$B$5-2020)*Main!$C$2</f>
        <v>-0.85577557306464991</v>
      </c>
      <c r="V16" s="1">
        <f>'[1]Qc, 2020, Winter'!V16*(1+[1]Main!$B$2)^(Main!$B$5-2020)*Main!$C$2</f>
        <v>-0.85577557306464991</v>
      </c>
      <c r="W16" s="1">
        <f>'[1]Qc, 2020, Winter'!W16*(1+[1]Main!$B$2)^(Main!$B$5-2020)*Main!$C$2</f>
        <v>-0.85577557306464991</v>
      </c>
      <c r="X16" s="1">
        <f>'[1]Qc, 2020, Winter'!X16*(1+[1]Main!$B$2)^(Main!$B$5-2020)*Main!$C$2</f>
        <v>-1.6131106725987403</v>
      </c>
      <c r="Y16" s="1">
        <f>'[1]Qc, 2020, Winter'!Y16*(1+[1]Main!$B$2)^(Main!$B$5-2020)*Main!$C$2</f>
        <v>-1.6131106725987403</v>
      </c>
    </row>
    <row r="17" spans="1:25" x14ac:dyDescent="0.25">
      <c r="A17">
        <v>26</v>
      </c>
      <c r="B17" s="1">
        <f>'[1]Qc, 2020, Winter'!B17*(1+[1]Main!$B$2)^(Main!$B$5-2020)*Main!$C$2</f>
        <v>0.77244281272609727</v>
      </c>
      <c r="C17" s="1">
        <f>'[1]Qc, 2020, Winter'!C17*(1+[1]Main!$B$2)^(Main!$B$5-2020)*Main!$C$2</f>
        <v>0.54451474861626425</v>
      </c>
      <c r="D17" s="1">
        <f>'[1]Qc, 2020, Winter'!D17*(1+[1]Main!$B$2)^(Main!$B$5-2020)*Main!$C$2</f>
        <v>0.32519063485629762</v>
      </c>
      <c r="E17" s="1">
        <f>'[1]Qc, 2020, Winter'!E17*(1+[1]Main!$B$2)^(Main!$B$5-2020)*Main!$C$2</f>
        <v>0.33809227745282611</v>
      </c>
      <c r="F17" s="1">
        <f>'[1]Qc, 2020, Winter'!F17*(1+[1]Main!$B$2)^(Main!$B$5-2020)*Main!$C$2</f>
        <v>-0.16196535568528173</v>
      </c>
      <c r="G17" s="1">
        <f>'[1]Qc, 2020, Winter'!G17*(1+[1]Main!$B$2)^(Main!$B$5-2020)*Main!$C$2</f>
        <v>7.4863288435825681E-2</v>
      </c>
      <c r="H17" s="1">
        <f>'[1]Qc, 2020, Winter'!H17*(1+[1]Main!$B$2)^(Main!$B$5-2020)*Main!$C$2</f>
        <v>1.6503439382298359</v>
      </c>
      <c r="I17" s="1">
        <f>'[1]Qc, 2020, Winter'!I17*(1+[1]Main!$B$2)^(Main!$B$5-2020)*Main!$C$2</f>
        <v>3.0744074421041652</v>
      </c>
      <c r="J17" s="1">
        <f>'[1]Qc, 2020, Winter'!J17*(1+[1]Main!$B$2)^(Main!$B$5-2020)*Main!$C$2</f>
        <v>4.3757074352719085</v>
      </c>
      <c r="K17" s="1">
        <f>'[1]Qc, 2020, Winter'!K17*(1+[1]Main!$B$2)^(Main!$B$5-2020)*Main!$C$2</f>
        <v>5.1308455276168141</v>
      </c>
      <c r="L17" s="1">
        <f>'[1]Qc, 2020, Winter'!L17*(1+[1]Main!$B$2)^(Main!$B$5-2020)*Main!$C$2</f>
        <v>5.0620377196972495</v>
      </c>
      <c r="M17" s="1">
        <f>'[1]Qc, 2020, Winter'!M17*(1+[1]Main!$B$2)^(Main!$B$5-2020)*Main!$C$2</f>
        <v>5.001831009342288</v>
      </c>
      <c r="N17" s="1">
        <f>'[1]Qc, 2020, Winter'!N17*(1+[1]Main!$B$2)^(Main!$B$5-2020)*Main!$C$2</f>
        <v>4.8814166285363596</v>
      </c>
      <c r="O17" s="1">
        <f>'[1]Qc, 2020, Winter'!O17*(1+[1]Main!$B$2)^(Main!$B$5-2020)*Main!$C$2</f>
        <v>4.6448888995051814</v>
      </c>
      <c r="P17" s="1">
        <f>'[1]Qc, 2020, Winter'!P17*(1+[1]Main!$B$2)^(Main!$B$5-2020)*Main!$C$2</f>
        <v>4.2836481548271577</v>
      </c>
      <c r="Q17" s="1">
        <f>'[1]Qc, 2020, Winter'!Q17*(1+[1]Main!$B$2)^(Main!$B$5-2020)*Main!$C$2</f>
        <v>3.3711423615383076</v>
      </c>
      <c r="R17" s="1">
        <f>'[1]Qc, 2020, Winter'!R17*(1+[1]Main!$B$2)^(Main!$B$5-2020)*Main!$C$2</f>
        <v>3.1948213453623415</v>
      </c>
      <c r="S17" s="1">
        <f>'[1]Qc, 2020, Winter'!S17*(1+[1]Main!$B$2)^(Main!$B$5-2020)*Main!$C$2</f>
        <v>3.6979796760539263</v>
      </c>
      <c r="T17" s="1">
        <f>'[1]Qc, 2020, Winter'!T17*(1+[1]Main!$B$2)^(Main!$B$5-2020)*Main!$C$2</f>
        <v>3.884650529659301</v>
      </c>
      <c r="U17" s="1">
        <f>'[1]Qc, 2020, Winter'!U17*(1+[1]Main!$B$2)^(Main!$B$5-2020)*Main!$C$2</f>
        <v>3.6826010982768835</v>
      </c>
      <c r="V17" s="1">
        <f>'[1]Qc, 2020, Winter'!V17*(1+[1]Main!$B$2)^(Main!$B$5-2020)*Main!$C$2</f>
        <v>3.3867426989901541</v>
      </c>
      <c r="W17" s="1">
        <f>'[1]Qc, 2020, Winter'!W17*(1+[1]Main!$B$2)^(Main!$B$5-2020)*Main!$C$2</f>
        <v>2.9867965439742923</v>
      </c>
      <c r="X17" s="1">
        <f>'[1]Qc, 2020, Winter'!X17*(1+[1]Main!$B$2)^(Main!$B$5-2020)*Main!$C$2</f>
        <v>2.1559010087828141</v>
      </c>
      <c r="Y17" s="1">
        <f>'[1]Qc, 2020, Winter'!Y17*(1+[1]Main!$B$2)^(Main!$B$5-2020)*Main!$C$2</f>
        <v>1.4159149815648764</v>
      </c>
    </row>
    <row r="18" spans="1:25" x14ac:dyDescent="0.25">
      <c r="A18">
        <v>30</v>
      </c>
      <c r="B18" s="1">
        <f>'[1]Qc, 2020, Winter'!B18*(1+[1]Main!$B$2)^(Main!$B$5-2020)*Main!$C$2</f>
        <v>-1.6461764064985418</v>
      </c>
      <c r="C18" s="1">
        <f>'[1]Qc, 2020, Winter'!C18*(1+[1]Main!$B$2)^(Main!$B$5-2020)*Main!$C$2</f>
        <v>-1.888746119696417</v>
      </c>
      <c r="D18" s="1">
        <f>'[1]Qc, 2020, Winter'!D18*(1+[1]Main!$B$2)^(Main!$B$5-2020)*Main!$C$2</f>
        <v>-1.9335316255118835</v>
      </c>
      <c r="E18" s="1">
        <f>'[1]Qc, 2020, Winter'!E18*(1+[1]Main!$B$2)^(Main!$B$5-2020)*Main!$C$2</f>
        <v>-1.9151079882448776</v>
      </c>
      <c r="F18" s="1">
        <f>'[1]Qc, 2020, Winter'!F18*(1+[1]Main!$B$2)^(Main!$B$5-2020)*Main!$C$2</f>
        <v>-1.8164130617703593</v>
      </c>
      <c r="G18" s="1">
        <f>'[1]Qc, 2020, Winter'!G18*(1+[1]Main!$B$2)^(Main!$B$5-2020)*Main!$C$2</f>
        <v>-1.5856650556811327</v>
      </c>
      <c r="H18" s="1">
        <f>'[1]Qc, 2020, Winter'!H18*(1+[1]Main!$B$2)^(Main!$B$5-2020)*Main!$C$2</f>
        <v>-0.23732115086919675</v>
      </c>
      <c r="I18" s="1">
        <f>'[1]Qc, 2020, Winter'!I18*(1+[1]Main!$B$2)^(Main!$B$5-2020)*Main!$C$2</f>
        <v>0.58696206062462508</v>
      </c>
      <c r="J18" s="1">
        <f>'[1]Qc, 2020, Winter'!J18*(1+[1]Main!$B$2)^(Main!$B$5-2020)*Main!$C$2</f>
        <v>0.99771979674183808</v>
      </c>
      <c r="K18" s="1">
        <f>'[1]Qc, 2020, Winter'!K18*(1+[1]Main!$B$2)^(Main!$B$5-2020)*Main!$C$2</f>
        <v>0.57906416587661258</v>
      </c>
      <c r="L18" s="1">
        <f>'[1]Qc, 2020, Winter'!L18*(1+[1]Main!$B$2)^(Main!$B$5-2020)*Main!$C$2</f>
        <v>0.67492794675143375</v>
      </c>
      <c r="M18" s="1">
        <f>'[1]Qc, 2020, Winter'!M18*(1+[1]Main!$B$2)^(Main!$B$5-2020)*Main!$C$2</f>
        <v>1.0490365556483254</v>
      </c>
      <c r="N18" s="1">
        <f>'[1]Qc, 2020, Winter'!N18*(1+[1]Main!$B$2)^(Main!$B$5-2020)*Main!$C$2</f>
        <v>1.191294375683503</v>
      </c>
      <c r="O18" s="1">
        <f>'[1]Qc, 2020, Winter'!O18*(1+[1]Main!$B$2)^(Main!$B$5-2020)*Main!$C$2</f>
        <v>1.1817518639824292</v>
      </c>
      <c r="P18" s="1">
        <f>'[1]Qc, 2020, Winter'!P18*(1+[1]Main!$B$2)^(Main!$B$5-2020)*Main!$C$2</f>
        <v>0.53285877558015238</v>
      </c>
      <c r="Q18" s="1">
        <f>'[1]Qc, 2020, Winter'!Q18*(1+[1]Main!$B$2)^(Main!$B$5-2020)*Main!$C$2</f>
        <v>0.28257789630615121</v>
      </c>
      <c r="R18" s="1">
        <f>'[1]Qc, 2020, Winter'!R18*(1+[1]Main!$B$2)^(Main!$B$5-2020)*Main!$C$2</f>
        <v>0.28783509949887115</v>
      </c>
      <c r="S18" s="1">
        <f>'[1]Qc, 2020, Winter'!S18*(1+[1]Main!$B$2)^(Main!$B$5-2020)*Main!$C$2</f>
        <v>0.32698287157056016</v>
      </c>
      <c r="T18" s="1">
        <f>'[1]Qc, 2020, Winter'!T18*(1+[1]Main!$B$2)^(Main!$B$5-2020)*Main!$C$2</f>
        <v>-7.1345139139365729E-2</v>
      </c>
      <c r="U18" s="1">
        <f>'[1]Qc, 2020, Winter'!U18*(1+[1]Main!$B$2)^(Main!$B$5-2020)*Main!$C$2</f>
        <v>-0.50684509934909605</v>
      </c>
      <c r="V18" s="1">
        <f>'[1]Qc, 2020, Winter'!V18*(1+[1]Main!$B$2)^(Main!$B$5-2020)*Main!$C$2</f>
        <v>-0.13419541633713372</v>
      </c>
      <c r="W18" s="1">
        <f>'[1]Qc, 2020, Winter'!W18*(1+[1]Main!$B$2)^(Main!$B$5-2020)*Main!$C$2</f>
        <v>-0.54715019464703185</v>
      </c>
      <c r="X18" s="1">
        <f>'[1]Qc, 2020, Winter'!X18*(1+[1]Main!$B$2)^(Main!$B$5-2020)*Main!$C$2</f>
        <v>-1.4522346433403825</v>
      </c>
      <c r="Y18" s="1">
        <f>'[1]Qc, 2020, Winter'!Y18*(1+[1]Main!$B$2)^(Main!$B$5-2020)*Main!$C$2</f>
        <v>-1.5144593854879294</v>
      </c>
    </row>
    <row r="19" spans="1:25" x14ac:dyDescent="0.25">
      <c r="A19">
        <v>35</v>
      </c>
      <c r="B19" s="1">
        <f>'[1]Qc, 2020, Winter'!B19*(1+[1]Main!$B$2)^(Main!$B$5-2020)*Main!$C$2</f>
        <v>3.4464968440909667</v>
      </c>
      <c r="C19" s="1">
        <f>'[1]Qc, 2020, Winter'!C19*(1+[1]Main!$B$2)^(Main!$B$5-2020)*Main!$C$2</f>
        <v>4.2508866463483006</v>
      </c>
      <c r="D19" s="1">
        <f>'[1]Qc, 2020, Winter'!D19*(1+[1]Main!$B$2)^(Main!$B$5-2020)*Main!$C$2</f>
        <v>4.2508866463483006</v>
      </c>
      <c r="E19" s="1">
        <f>'[1]Qc, 2020, Winter'!E19*(1+[1]Main!$B$2)^(Main!$B$5-2020)*Main!$C$2</f>
        <v>4.2508866463483006</v>
      </c>
      <c r="F19" s="1">
        <f>'[1]Qc, 2020, Winter'!F19*(1+[1]Main!$B$2)^(Main!$B$5-2020)*Main!$C$2</f>
        <v>4.2508866463483006</v>
      </c>
      <c r="G19" s="1">
        <f>'[1]Qc, 2020, Winter'!G19*(1+[1]Main!$B$2)^(Main!$B$5-2020)*Main!$C$2</f>
        <v>4.2508866463483006</v>
      </c>
      <c r="H19" s="1">
        <f>'[1]Qc, 2020, Winter'!H19*(1+[1]Main!$B$2)^(Main!$B$5-2020)*Main!$C$2</f>
        <v>2.1058447884235636</v>
      </c>
      <c r="I19" s="1">
        <f>'[1]Qc, 2020, Winter'!I19*(1+[1]Main!$B$2)^(Main!$B$5-2020)*Main!$C$2</f>
        <v>0.22893190698885055</v>
      </c>
      <c r="J19" s="1">
        <f>'[1]Qc, 2020, Winter'!J19*(1+[1]Main!$B$2)^(Main!$B$5-2020)*Main!$C$2</f>
        <v>-3.9198029597177629E-2</v>
      </c>
      <c r="K19" s="1">
        <f>'[1]Qc, 2020, Winter'!K19*(1+[1]Main!$B$2)^(Main!$B$5-2020)*Main!$C$2</f>
        <v>-1.1117177559392906</v>
      </c>
      <c r="L19" s="1">
        <f>'[1]Qc, 2020, Winter'!L19*(1+[1]Main!$B$2)^(Main!$B$5-2020)*Main!$C$2</f>
        <v>-0.30732796118270594</v>
      </c>
      <c r="M19" s="1">
        <f>'[1]Qc, 2020, Winter'!M19*(1+[1]Main!$B$2)^(Main!$B$5-2020)*Main!$C$2</f>
        <v>-0.84358782435376223</v>
      </c>
      <c r="N19" s="1">
        <f>'[1]Qc, 2020, Winter'!N19*(1+[1]Main!$B$2)^(Main!$B$5-2020)*Main!$C$2</f>
        <v>-1.1117177559392906</v>
      </c>
      <c r="O19" s="1">
        <f>'[1]Qc, 2020, Winter'!O19*(1+[1]Main!$B$2)^(Main!$B$5-2020)*Main!$C$2</f>
        <v>-1.1117177559392906</v>
      </c>
      <c r="P19" s="1">
        <f>'[1]Qc, 2020, Winter'!P19*(1+[1]Main!$B$2)^(Main!$B$5-2020)*Main!$C$2</f>
        <v>-3.9198029597177629E-2</v>
      </c>
      <c r="Q19" s="1">
        <f>'[1]Qc, 2020, Winter'!Q19*(1+[1]Main!$B$2)^(Main!$B$5-2020)*Main!$C$2</f>
        <v>0.77685018093978075</v>
      </c>
      <c r="R19" s="1">
        <f>'[1]Qc, 2020, Winter'!R19*(1+[1]Main!$B$2)^(Main!$B$5-2020)*Main!$C$2</f>
        <v>1.0488662511187667</v>
      </c>
      <c r="S19" s="1">
        <f>'[1]Qc, 2020, Winter'!S19*(1+[1]Main!$B$2)^(Main!$B$5-2020)*Main!$C$2</f>
        <v>1.0488662511187667</v>
      </c>
      <c r="T19" s="1">
        <f>'[1]Qc, 2020, Winter'!T19*(1+[1]Main!$B$2)^(Main!$B$5-2020)*Main!$C$2</f>
        <v>1.0488662511187667</v>
      </c>
      <c r="U19" s="1">
        <f>'[1]Qc, 2020, Winter'!U19*(1+[1]Main!$B$2)^(Main!$B$5-2020)*Main!$C$2</f>
        <v>1.3169966627522971</v>
      </c>
      <c r="V19" s="1">
        <f>'[1]Qc, 2020, Winter'!V19*(1+[1]Main!$B$2)^(Main!$B$5-2020)*Main!$C$2</f>
        <v>2.1213878976528884</v>
      </c>
      <c r="W19" s="1">
        <f>'[1]Qc, 2020, Winter'!W19*(1+[1]Main!$B$2)^(Main!$B$5-2020)*Main!$C$2</f>
        <v>2.1213878976528884</v>
      </c>
      <c r="X19" s="1">
        <f>'[1]Qc, 2020, Winter'!X19*(1+[1]Main!$B$2)^(Main!$B$5-2020)*Main!$C$2</f>
        <v>3.1939095441870102</v>
      </c>
      <c r="Y19" s="1">
        <f>'[1]Qc, 2020, Winter'!Y19*(1+[1]Main!$B$2)^(Main!$B$5-2020)*Main!$C$2</f>
        <v>3.1939095441870102</v>
      </c>
    </row>
    <row r="20" spans="1:25" x14ac:dyDescent="0.25">
      <c r="A20">
        <v>36</v>
      </c>
      <c r="B20" s="1">
        <f>'[1]Qc, 2020, Winter'!B20*(1+[1]Main!$B$2)^(Main!$B$5-2020)*Main!$C$2</f>
        <v>1.5831583075194766</v>
      </c>
      <c r="C20" s="1">
        <f>'[1]Qc, 2020, Winter'!C20*(1+[1]Main!$B$2)^(Main!$B$5-2020)*Main!$C$2</f>
        <v>1.0091009047928943</v>
      </c>
      <c r="D20" s="1">
        <f>'[1]Qc, 2020, Winter'!D20*(1+[1]Main!$B$2)^(Main!$B$5-2020)*Main!$C$2</f>
        <v>1.4081408066882015</v>
      </c>
      <c r="E20" s="1">
        <f>'[1]Qc, 2020, Winter'!E20*(1+[1]Main!$B$2)^(Main!$B$5-2020)*Main!$C$2</f>
        <v>1.5491549073579718</v>
      </c>
      <c r="F20" s="1">
        <f>'[1]Qc, 2020, Winter'!F20*(1+[1]Main!$B$2)^(Main!$B$5-2020)*Main!$C$2</f>
        <v>1.544154407334221</v>
      </c>
      <c r="G20" s="1">
        <f>'[1]Qc, 2020, Winter'!G20*(1+[1]Main!$B$2)^(Main!$B$5-2020)*Main!$C$2</f>
        <v>1.4121412067072021</v>
      </c>
      <c r="H20" s="1">
        <f>'[1]Qc, 2020, Winter'!H20*(1+[1]Main!$B$2)^(Main!$B$5-2020)*Main!$C$2</f>
        <v>1.8691869088780175</v>
      </c>
      <c r="I20" s="1">
        <f>'[1]Qc, 2020, Winter'!I20*(1+[1]Main!$B$2)^(Main!$B$5-2020)*Main!$C$2</f>
        <v>1.7581758083507517</v>
      </c>
      <c r="J20" s="1">
        <f>'[1]Qc, 2020, Winter'!J20*(1+[1]Main!$B$2)^(Main!$B$5-2020)*Main!$C$2</f>
        <v>2.3472347111485861</v>
      </c>
      <c r="K20" s="1">
        <f>'[1]Qc, 2020, Winter'!K20*(1+[1]Main!$B$2)^(Main!$B$5-2020)*Main!$C$2</f>
        <v>1.9621962093197809</v>
      </c>
      <c r="L20" s="1">
        <f>'[1]Qc, 2020, Winter'!L20*(1+[1]Main!$B$2)^(Main!$B$5-2020)*Main!$C$2</f>
        <v>1.5051505071489653</v>
      </c>
      <c r="M20" s="1">
        <f>'[1]Qc, 2020, Winter'!M20*(1+[1]Main!$B$2)^(Main!$B$5-2020)*Main!$C$2</f>
        <v>1.4191419067404532</v>
      </c>
      <c r="N20" s="1">
        <f>'[1]Qc, 2020, Winter'!N20*(1+[1]Main!$B$2)^(Main!$B$5-2020)*Main!$C$2</f>
        <v>1.7561756083412514</v>
      </c>
      <c r="O20" s="1">
        <f>'[1]Qc, 2020, Winter'!O20*(1+[1]Main!$B$2)^(Main!$B$5-2020)*Main!$C$2</f>
        <v>1.2341234058616766</v>
      </c>
      <c r="P20" s="1">
        <f>'[1]Qc, 2020, Winter'!P20*(1+[1]Main!$B$2)^(Main!$B$5-2020)*Main!$C$2</f>
        <v>1.3171317062559385</v>
      </c>
      <c r="Q20" s="1">
        <f>'[1]Qc, 2020, Winter'!Q20*(1+[1]Main!$B$2)^(Main!$B$5-2020)*Main!$C$2</f>
        <v>1.3251325062939396</v>
      </c>
      <c r="R20" s="1">
        <f>'[1]Qc, 2020, Winter'!R20*(1+[1]Main!$B$2)^(Main!$B$5-2020)*Main!$C$2</f>
        <v>1.7481748083032502</v>
      </c>
      <c r="S20" s="1">
        <f>'[1]Qc, 2020, Winter'!S20*(1+[1]Main!$B$2)^(Main!$B$5-2020)*Main!$C$2</f>
        <v>1.60716070763348</v>
      </c>
      <c r="T20" s="1">
        <f>'[1]Qc, 2020, Winter'!T20*(1+[1]Main!$B$2)^(Main!$B$5-2020)*Main!$C$2</f>
        <v>1.530153007267719</v>
      </c>
      <c r="U20" s="1">
        <f>'[1]Qc, 2020, Winter'!U20*(1+[1]Main!$B$2)^(Main!$B$5-2020)*Main!$C$2</f>
        <v>1.7941794085217568</v>
      </c>
      <c r="V20" s="1">
        <f>'[1]Qc, 2020, Winter'!V20*(1+[1]Main!$B$2)^(Main!$B$5-2020)*Main!$C$2</f>
        <v>1.8681868088732676</v>
      </c>
      <c r="W20" s="1">
        <f>'[1]Qc, 2020, Winter'!W20*(1+[1]Main!$B$2)^(Main!$B$5-2020)*Main!$C$2</f>
        <v>1.4371437068259558</v>
      </c>
      <c r="X20" s="1">
        <f>'[1]Qc, 2020, Winter'!X20*(1+[1]Main!$B$2)^(Main!$B$5-2020)*Main!$C$2</f>
        <v>1.1611161055149162</v>
      </c>
      <c r="Y20" s="1">
        <f>'[1]Qc, 2020, Winter'!Y20*(1+[1]Main!$B$2)^(Main!$B$5-2020)*Main!$C$2</f>
        <v>1.3981398066407</v>
      </c>
    </row>
    <row r="21" spans="1:25" x14ac:dyDescent="0.25">
      <c r="A21">
        <v>42</v>
      </c>
      <c r="B21" s="1">
        <f>'[1]Qc, 2020, Winter'!B21*(1+[1]Main!$B$2)^(Main!$B$5-2020)*Main!$C$2</f>
        <v>-2.1908113571343768</v>
      </c>
      <c r="C21" s="1">
        <f>'[1]Qc, 2020, Winter'!C21*(1+[1]Main!$B$2)^(Main!$B$5-2020)*Main!$C$2</f>
        <v>-2.9266470543411023</v>
      </c>
      <c r="D21" s="1">
        <f>'[1]Qc, 2020, Winter'!D21*(1+[1]Main!$B$2)^(Main!$B$5-2020)*Main!$C$2</f>
        <v>-3.0520114951270418</v>
      </c>
      <c r="E21" s="1">
        <f>'[1]Qc, 2020, Winter'!E21*(1+[1]Main!$B$2)^(Main!$B$5-2020)*Main!$C$2</f>
        <v>-3.0520114951270418</v>
      </c>
      <c r="F21" s="1">
        <f>'[1]Qc, 2020, Winter'!F21*(1+[1]Main!$B$2)^(Main!$B$5-2020)*Main!$C$2</f>
        <v>-3.0520114951270418</v>
      </c>
      <c r="G21" s="1">
        <f>'[1]Qc, 2020, Winter'!G21*(1+[1]Main!$B$2)^(Main!$B$5-2020)*Main!$C$2</f>
        <v>-2.8830416590304915</v>
      </c>
      <c r="H21" s="1">
        <f>'[1]Qc, 2020, Winter'!H21*(1+[1]Main!$B$2)^(Main!$B$5-2020)*Main!$C$2</f>
        <v>-1.4604274100740458</v>
      </c>
      <c r="I21" s="1">
        <f>'[1]Qc, 2020, Winter'!I21*(1+[1]Main!$B$2)^(Main!$B$5-2020)*Main!$C$2</f>
        <v>-0.67553790024358085</v>
      </c>
      <c r="J21" s="1">
        <f>'[1]Qc, 2020, Winter'!J21*(1+[1]Main!$B$2)^(Main!$B$5-2020)*Main!$C$2</f>
        <v>0.25651922057538123</v>
      </c>
      <c r="K21" s="1">
        <f>'[1]Qc, 2020, Winter'!K21*(1+[1]Main!$B$2)^(Main!$B$5-2020)*Main!$C$2</f>
        <v>0.8288353991886932</v>
      </c>
      <c r="L21" s="1">
        <f>'[1]Qc, 2020, Winter'!L21*(1+[1]Main!$B$2)^(Main!$B$5-2020)*Main!$C$2</f>
        <v>-0.34304806300536445</v>
      </c>
      <c r="M21" s="1">
        <f>'[1]Qc, 2020, Winter'!M21*(1+[1]Main!$B$2)^(Main!$B$5-2020)*Main!$C$2</f>
        <v>-0.26128901753003614</v>
      </c>
      <c r="N21" s="1">
        <f>'[1]Qc, 2020, Winter'!N21*(1+[1]Main!$B$2)^(Main!$B$5-2020)*Main!$C$2</f>
        <v>0.11480287218452555</v>
      </c>
      <c r="O21" s="1">
        <f>'[1]Qc, 2020, Winter'!O21*(1+[1]Main!$B$2)^(Main!$B$5-2020)*Main!$C$2</f>
        <v>3.8495576855591199E-2</v>
      </c>
      <c r="P21" s="1">
        <f>'[1]Qc, 2020, Winter'!P21*(1+[1]Main!$B$2)^(Main!$B$5-2020)*Main!$C$2</f>
        <v>-0.19588140711237167</v>
      </c>
      <c r="Q21" s="1">
        <f>'[1]Qc, 2020, Winter'!Q21*(1+[1]Main!$B$2)^(Main!$B$5-2020)*Main!$C$2</f>
        <v>-1.0952356728175061</v>
      </c>
      <c r="R21" s="1">
        <f>'[1]Qc, 2020, Winter'!R21*(1+[1]Main!$B$2)^(Main!$B$5-2020)*Main!$C$2</f>
        <v>-1.4604274050735457</v>
      </c>
      <c r="S21" s="1">
        <f>'[1]Qc, 2020, Winter'!S21*(1+[1]Main!$B$2)^(Main!$B$5-2020)*Main!$C$2</f>
        <v>-0.57197472947019024</v>
      </c>
      <c r="T21" s="1">
        <f>'[1]Qc, 2020, Winter'!T21*(1+[1]Main!$B$2)^(Main!$B$5-2020)*Main!$C$2</f>
        <v>-0.51746869915330451</v>
      </c>
      <c r="U21" s="1">
        <f>'[1]Qc, 2020, Winter'!U21*(1+[1]Main!$B$2)^(Main!$B$5-2020)*Main!$C$2</f>
        <v>-0.21223378726454009</v>
      </c>
      <c r="V21" s="1">
        <f>'[1]Qc, 2020, Winter'!V21*(1+[1]Main!$B$2)^(Main!$B$5-2020)*Main!$C$2</f>
        <v>-8.6869346478600576E-2</v>
      </c>
      <c r="W21" s="1">
        <f>'[1]Qc, 2020, Winter'!W21*(1+[1]Main!$B$2)^(Main!$B$5-2020)*Main!$C$2</f>
        <v>-0.76274726572229645</v>
      </c>
      <c r="X21" s="1">
        <f>'[1]Qc, 2020, Winter'!X21*(1+[1]Main!$B$2)^(Main!$B$5-2020)*Main!$C$2</f>
        <v>-1.2860077340221101</v>
      </c>
      <c r="Y21" s="1">
        <f>'[1]Qc, 2020, Winter'!Y21*(1+[1]Main!$B$2)^(Main!$B$5-2020)*Main!$C$2</f>
        <v>-1.6130439059224233</v>
      </c>
    </row>
    <row r="22" spans="1:25" x14ac:dyDescent="0.25">
      <c r="A22">
        <v>55</v>
      </c>
      <c r="B22" s="1">
        <f>'[1]Qc, 2020, Winter'!B22*(1+[1]Main!$B$2)^(Main!$B$5-2020)*Main!$C$2</f>
        <v>0.75736943296725345</v>
      </c>
      <c r="C22" s="1">
        <f>'[1]Qc, 2020, Winter'!C22*(1+[1]Main!$B$2)^(Main!$B$5-2020)*Main!$C$2</f>
        <v>0.75736943296725345</v>
      </c>
      <c r="D22" s="1">
        <f>'[1]Qc, 2020, Winter'!D22*(1+[1]Main!$B$2)^(Main!$B$5-2020)*Main!$C$2</f>
        <v>0.75736943296725345</v>
      </c>
      <c r="E22" s="1">
        <f>'[1]Qc, 2020, Winter'!E22*(1+[1]Main!$B$2)^(Main!$B$5-2020)*Main!$C$2</f>
        <v>0.75736943296725345</v>
      </c>
      <c r="F22" s="1">
        <f>'[1]Qc, 2020, Winter'!F22*(1+[1]Main!$B$2)^(Main!$B$5-2020)*Main!$C$2</f>
        <v>0.75736943296725345</v>
      </c>
      <c r="G22" s="1">
        <f>'[1]Qc, 2020, Winter'!G22*(1+[1]Main!$B$2)^(Main!$B$5-2020)*Main!$C$2</f>
        <v>0.75736943296725345</v>
      </c>
      <c r="H22" s="1">
        <f>'[1]Qc, 2020, Winter'!H22*(1+[1]Main!$B$2)^(Main!$B$5-2020)*Main!$C$2</f>
        <v>0.75736943296725345</v>
      </c>
      <c r="I22" s="1">
        <f>'[1]Qc, 2020, Winter'!I22*(1+[1]Main!$B$2)^(Main!$B$5-2020)*Main!$C$2</f>
        <v>0.75736943296725345</v>
      </c>
      <c r="J22" s="1">
        <f>'[1]Qc, 2020, Winter'!J22*(1+[1]Main!$B$2)^(Main!$B$5-2020)*Main!$C$2</f>
        <v>0.75736943296725345</v>
      </c>
      <c r="K22" s="1">
        <f>'[1]Qc, 2020, Winter'!K22*(1+[1]Main!$B$2)^(Main!$B$5-2020)*Main!$C$2</f>
        <v>0.75736943296725345</v>
      </c>
      <c r="L22" s="1">
        <f>'[1]Qc, 2020, Winter'!L22*(1+[1]Main!$B$2)^(Main!$B$5-2020)*Main!$C$2</f>
        <v>0.75736943296725345</v>
      </c>
      <c r="M22" s="1">
        <f>'[1]Qc, 2020, Winter'!M22*(1+[1]Main!$B$2)^(Main!$B$5-2020)*Main!$C$2</f>
        <v>0.75736943296725345</v>
      </c>
      <c r="N22" s="1">
        <f>'[1]Qc, 2020, Winter'!N22*(1+[1]Main!$B$2)^(Main!$B$5-2020)*Main!$C$2</f>
        <v>0.75736943296725345</v>
      </c>
      <c r="O22" s="1">
        <f>'[1]Qc, 2020, Winter'!O22*(1+[1]Main!$B$2)^(Main!$B$5-2020)*Main!$C$2</f>
        <v>0.75736943296725345</v>
      </c>
      <c r="P22" s="1">
        <f>'[1]Qc, 2020, Winter'!P22*(1+[1]Main!$B$2)^(Main!$B$5-2020)*Main!$C$2</f>
        <v>0.75736943296725345</v>
      </c>
      <c r="Q22" s="1">
        <f>'[1]Qc, 2020, Winter'!Q22*(1+[1]Main!$B$2)^(Main!$B$5-2020)*Main!$C$2</f>
        <v>0.75736943296725345</v>
      </c>
      <c r="R22" s="1">
        <f>'[1]Qc, 2020, Winter'!R22*(1+[1]Main!$B$2)^(Main!$B$5-2020)*Main!$C$2</f>
        <v>0.75736943296725345</v>
      </c>
      <c r="S22" s="1">
        <f>'[1]Qc, 2020, Winter'!S22*(1+[1]Main!$B$2)^(Main!$B$5-2020)*Main!$C$2</f>
        <v>0.75736943296725345</v>
      </c>
      <c r="T22" s="1">
        <f>'[1]Qc, 2020, Winter'!T22*(1+[1]Main!$B$2)^(Main!$B$5-2020)*Main!$C$2</f>
        <v>0.75736943296725345</v>
      </c>
      <c r="U22" s="1">
        <f>'[1]Qc, 2020, Winter'!U22*(1+[1]Main!$B$2)^(Main!$B$5-2020)*Main!$C$2</f>
        <v>0.75736943296725345</v>
      </c>
      <c r="V22" s="1">
        <f>'[1]Qc, 2020, Winter'!V22*(1+[1]Main!$B$2)^(Main!$B$5-2020)*Main!$C$2</f>
        <v>0.75736943296725345</v>
      </c>
      <c r="W22" s="1">
        <f>'[1]Qc, 2020, Winter'!W22*(1+[1]Main!$B$2)^(Main!$B$5-2020)*Main!$C$2</f>
        <v>0.75736943296725345</v>
      </c>
      <c r="X22" s="1">
        <f>'[1]Qc, 2020, Winter'!X22*(1+[1]Main!$B$2)^(Main!$B$5-2020)*Main!$C$2</f>
        <v>0.75736943296725345</v>
      </c>
      <c r="Y22" s="1">
        <f>'[1]Qc, 2020, Winter'!Y22*(1+[1]Main!$B$2)^(Main!$B$5-2020)*Main!$C$2</f>
        <v>0.75736943296725345</v>
      </c>
    </row>
    <row r="23" spans="1:25" x14ac:dyDescent="0.25">
      <c r="A23">
        <v>68</v>
      </c>
      <c r="B23" s="1">
        <f>'[1]Qc, 2020, Winter'!B23*(1+[1]Main!$B$2)^(Main!$B$5-2020)*Main!$C$2</f>
        <v>1.6582468759821225</v>
      </c>
      <c r="C23" s="1">
        <f>'[1]Qc, 2020, Winter'!C23*(1+[1]Main!$B$2)^(Main!$B$5-2020)*Main!$C$2</f>
        <v>1.5577629456166071</v>
      </c>
      <c r="D23" s="1">
        <f>'[1]Qc, 2020, Winter'!D23*(1+[1]Main!$B$2)^(Main!$B$5-2020)*Main!$C$2</f>
        <v>1.2939931650232881</v>
      </c>
      <c r="E23" s="1">
        <f>'[1]Qc, 2020, Winter'!E23*(1+[1]Main!$B$2)^(Main!$B$5-2020)*Main!$C$2</f>
        <v>1.5117101730811218</v>
      </c>
      <c r="F23" s="1">
        <f>'[1]Qc, 2020, Winter'!F23*(1+[1]Main!$B$2)^(Main!$B$5-2020)*Main!$C$2</f>
        <v>1.4907758822619408</v>
      </c>
      <c r="G23" s="1">
        <f>'[1]Qc, 2020, Winter'!G23*(1+[1]Main!$B$2)^(Main!$B$5-2020)*Main!$C$2</f>
        <v>1.6415015365360877</v>
      </c>
      <c r="H23" s="1">
        <f>'[1]Qc, 2020, Winter'!H23*(1+[1]Main!$B$2)^(Main!$B$5-2020)*Main!$C$2</f>
        <v>1.7545466129502643</v>
      </c>
      <c r="I23" s="1">
        <f>'[1]Qc, 2020, Winter'!I23*(1+[1]Main!$B$2)^(Main!$B$5-2020)*Main!$C$2</f>
        <v>2.0392511569100158</v>
      </c>
      <c r="J23" s="1">
        <f>'[1]Qc, 2020, Winter'!J23*(1+[1]Main!$B$2)^(Main!$B$5-2020)*Main!$C$2</f>
        <v>1.9387657939012441</v>
      </c>
      <c r="K23" s="1">
        <f>'[1]Qc, 2020, Winter'!K23*(1+[1]Main!$B$2)^(Main!$B$5-2020)*Main!$C$2</f>
        <v>2.0434362929016441</v>
      </c>
      <c r="L23" s="1">
        <f>'[1]Qc, 2020, Winter'!L23*(1+[1]Main!$B$2)^(Main!$B$5-2020)*Main!$C$2</f>
        <v>2.0392497217665095</v>
      </c>
      <c r="M23" s="1">
        <f>'[1]Qc, 2020, Winter'!M23*(1+[1]Main!$B$2)^(Main!$B$5-2020)*Main!$C$2</f>
        <v>2.060184970181445</v>
      </c>
      <c r="N23" s="1">
        <f>'[1]Qc, 2020, Winter'!N23*(1+[1]Main!$B$2)^(Main!$B$5-2020)*Main!$C$2</f>
        <v>2.2695259706824951</v>
      </c>
      <c r="O23" s="1">
        <f>'[1]Qc, 2020, Winter'!O23*(1+[1]Main!$B$2)^(Main!$B$5-2020)*Main!$C$2</f>
        <v>2.2653398795953623</v>
      </c>
      <c r="P23" s="1">
        <f>'[1]Qc, 2020, Winter'!P23*(1+[1]Main!$B$2)^(Main!$B$5-2020)*Main!$C$2</f>
        <v>1.8592175919986667</v>
      </c>
      <c r="Q23" s="1">
        <f>'[1]Qc, 2020, Winter'!Q23*(1+[1]Main!$B$2)^(Main!$B$5-2020)*Main!$C$2</f>
        <v>1.767106803903421</v>
      </c>
      <c r="R23" s="1">
        <f>'[1]Qc, 2020, Winter'!R23*(1+[1]Main!$B$2)^(Main!$B$5-2020)*Main!$C$2</f>
        <v>1.5033355981675953</v>
      </c>
      <c r="S23" s="1">
        <f>'[1]Qc, 2020, Winter'!S23*(1+[1]Main!$B$2)^(Main!$B$5-2020)*Main!$C$2</f>
        <v>1.54101713362332</v>
      </c>
      <c r="T23" s="1">
        <f>'[1]Qc, 2020, Winter'!T23*(1+[1]Main!$B$2)^(Main!$B$5-2020)*Main!$C$2</f>
        <v>1.54101713362332</v>
      </c>
      <c r="U23" s="1">
        <f>'[1]Qc, 2020, Winter'!U23*(1+[1]Main!$B$2)^(Main!$B$5-2020)*Main!$C$2</f>
        <v>1.7587331840853992</v>
      </c>
      <c r="V23" s="1">
        <f>'[1]Qc, 2020, Winter'!V23*(1+[1]Main!$B$2)^(Main!$B$5-2020)*Main!$C$2</f>
        <v>1.54101713362332</v>
      </c>
      <c r="W23" s="1">
        <f>'[1]Qc, 2020, Winter'!W23*(1+[1]Main!$B$2)^(Main!$B$5-2020)*Main!$C$2</f>
        <v>1.6749960208086752</v>
      </c>
      <c r="X23" s="1">
        <f>'[1]Qc, 2020, Winter'!X23*(1+[1]Main!$B$2)^(Main!$B$5-2020)*Main!$C$2</f>
        <v>1.394478050484308</v>
      </c>
      <c r="Y23" s="1">
        <f>'[1]Qc, 2020, Winter'!Y23*(1+[1]Main!$B$2)^(Main!$B$5-2020)*Main!$C$2</f>
        <v>1.390291001801421</v>
      </c>
    </row>
    <row r="24" spans="1:25" x14ac:dyDescent="0.25">
      <c r="A24">
        <v>72</v>
      </c>
      <c r="B24" s="1">
        <f>'[1]Qc, 2020, Winter'!B24*(1+[1]Main!$B$2)^(Main!$B$5-2020)*Main!$C$2</f>
        <v>9.6577615479534114</v>
      </c>
      <c r="C24" s="1">
        <f>'[1]Qc, 2020, Winter'!C24*(1+[1]Main!$B$2)^(Main!$B$5-2020)*Main!$C$2</f>
        <v>7.9511618919471294</v>
      </c>
      <c r="D24" s="1">
        <f>'[1]Qc, 2020, Winter'!D24*(1+[1]Main!$B$2)^(Main!$B$5-2020)*Main!$C$2</f>
        <v>7.5079625543400805</v>
      </c>
      <c r="E24" s="1">
        <f>'[1]Qc, 2020, Winter'!E24*(1+[1]Main!$B$2)^(Main!$B$5-2020)*Main!$C$2</f>
        <v>6.9129379700054123</v>
      </c>
      <c r="F24" s="1">
        <f>'[1]Qc, 2020, Winter'!F24*(1+[1]Main!$B$2)^(Main!$B$5-2020)*Main!$C$2</f>
        <v>7.0166823689006632</v>
      </c>
      <c r="G24" s="1">
        <f>'[1]Qc, 2020, Winter'!G24*(1+[1]Main!$B$2)^(Main!$B$5-2020)*Main!$C$2</f>
        <v>7.2959647956771629</v>
      </c>
      <c r="H24" s="1">
        <f>'[1]Qc, 2020, Winter'!H24*(1+[1]Main!$B$2)^(Main!$B$5-2020)*Main!$C$2</f>
        <v>2.9559295049324343</v>
      </c>
      <c r="I24" s="1">
        <f>'[1]Qc, 2020, Winter'!I24*(1+[1]Main!$B$2)^(Main!$B$5-2020)*Main!$C$2</f>
        <v>0.58709610902876175</v>
      </c>
      <c r="J24" s="1">
        <f>'[1]Qc, 2020, Winter'!J24*(1+[1]Main!$B$2)^(Main!$B$5-2020)*Main!$C$2</f>
        <v>0.41204053689055581</v>
      </c>
      <c r="K24" s="1">
        <f>'[1]Qc, 2020, Winter'!K24*(1+[1]Main!$B$2)^(Main!$B$5-2020)*Main!$C$2</f>
        <v>0.9118638115940505</v>
      </c>
      <c r="L24" s="1">
        <f>'[1]Qc, 2020, Winter'!L24*(1+[1]Main!$B$2)^(Main!$B$5-2020)*Main!$C$2</f>
        <v>5.7919261197054768</v>
      </c>
      <c r="M24" s="1">
        <f>'[1]Qc, 2020, Winter'!M24*(1+[1]Main!$B$2)^(Main!$B$5-2020)*Main!$C$2</f>
        <v>4.9573565471295478</v>
      </c>
      <c r="N24" s="1">
        <f>'[1]Qc, 2020, Winter'!N24*(1+[1]Main!$B$2)^(Main!$B$5-2020)*Main!$C$2</f>
        <v>3.0837343947504658</v>
      </c>
      <c r="O24" s="1">
        <f>'[1]Qc, 2020, Winter'!O24*(1+[1]Main!$B$2)^(Main!$B$5-2020)*Main!$C$2</f>
        <v>4.9054049247400462</v>
      </c>
      <c r="P24" s="1">
        <f>'[1]Qc, 2020, Winter'!P24*(1+[1]Main!$B$2)^(Main!$B$5-2020)*Main!$C$2</f>
        <v>6.9517747234768734</v>
      </c>
      <c r="Q24" s="1">
        <f>'[1]Qc, 2020, Winter'!Q24*(1+[1]Main!$B$2)^(Main!$B$5-2020)*Main!$C$2</f>
        <v>8.1093041603437541</v>
      </c>
      <c r="R24" s="1">
        <f>'[1]Qc, 2020, Winter'!R24*(1+[1]Main!$B$2)^(Main!$B$5-2020)*Main!$C$2</f>
        <v>7.2376856680703545</v>
      </c>
      <c r="S24" s="1">
        <f>'[1]Qc, 2020, Winter'!S24*(1+[1]Main!$B$2)^(Main!$B$5-2020)*Main!$C$2</f>
        <v>1.1086679009698046</v>
      </c>
      <c r="T24" s="1">
        <f>'[1]Qc, 2020, Winter'!T24*(1+[1]Main!$B$2)^(Main!$B$5-2020)*Main!$C$2</f>
        <v>2.3153570260474265</v>
      </c>
      <c r="U24" s="1">
        <f>'[1]Qc, 2020, Winter'!U24*(1+[1]Main!$B$2)^(Main!$B$5-2020)*Main!$C$2</f>
        <v>2.3063916795598449</v>
      </c>
      <c r="V24" s="1">
        <f>'[1]Qc, 2020, Winter'!V24*(1+[1]Main!$B$2)^(Main!$B$5-2020)*Main!$C$2</f>
        <v>2.6357320743703525</v>
      </c>
      <c r="W24" s="1">
        <f>'[1]Qc, 2020, Winter'!W24*(1+[1]Main!$B$2)^(Main!$B$5-2020)*Main!$C$2</f>
        <v>5.1316618692466918</v>
      </c>
      <c r="X24" s="1">
        <f>'[1]Qc, 2020, Winter'!X24*(1+[1]Main!$B$2)^(Main!$B$5-2020)*Main!$C$2</f>
        <v>8.0582743426298791</v>
      </c>
      <c r="Y24" s="1">
        <f>'[1]Qc, 2020, Winter'!Y24*(1+[1]Main!$B$2)^(Main!$B$5-2020)*Main!$C$2</f>
        <v>7.0043818714154886</v>
      </c>
    </row>
    <row r="25" spans="1:25" x14ac:dyDescent="0.25">
      <c r="A25">
        <v>103</v>
      </c>
      <c r="B25" s="1">
        <f>'[1]Qc, 2020, Winter'!B25*(1+[1]Main!$B$2)^(Main!$B$5-2020)*Main!$C$2</f>
        <v>-18.968613051723615</v>
      </c>
      <c r="C25" s="1">
        <f>'[1]Qc, 2020, Winter'!C25*(1+[1]Main!$B$2)^(Main!$B$5-2020)*Main!$C$2</f>
        <v>-22.335220234767885</v>
      </c>
      <c r="D25" s="1">
        <f>'[1]Qc, 2020, Winter'!D25*(1+[1]Main!$B$2)^(Main!$B$5-2020)*Main!$C$2</f>
        <v>-21.741050805944273</v>
      </c>
      <c r="E25" s="1">
        <f>'[1]Qc, 2020, Winter'!E25*(1+[1]Main!$B$2)^(Main!$B$5-2020)*Main!$C$2</f>
        <v>-21.454663813748532</v>
      </c>
      <c r="F25" s="1">
        <f>'[1]Qc, 2020, Winter'!F25*(1+[1]Main!$B$2)^(Main!$B$5-2020)*Main!$C$2</f>
        <v>-21.361530825938686</v>
      </c>
      <c r="G25" s="1">
        <f>'[1]Qc, 2020, Winter'!G25*(1+[1]Main!$B$2)^(Main!$B$5-2020)*Main!$C$2</f>
        <v>-21.080943951224238</v>
      </c>
      <c r="H25" s="1">
        <f>'[1]Qc, 2020, Winter'!H25*(1+[1]Main!$B$2)^(Main!$B$5-2020)*Main!$C$2</f>
        <v>-5.9432648802870354</v>
      </c>
      <c r="I25" s="1">
        <f>'[1]Qc, 2020, Winter'!I25*(1+[1]Main!$B$2)^(Main!$B$5-2020)*Main!$C$2</f>
        <v>4.3313077855400248</v>
      </c>
      <c r="J25" s="1">
        <f>'[1]Qc, 2020, Winter'!J25*(1+[1]Main!$B$2)^(Main!$B$5-2020)*Main!$C$2</f>
        <v>8.0908237423989782</v>
      </c>
      <c r="K25" s="1">
        <f>'[1]Qc, 2020, Winter'!K25*(1+[1]Main!$B$2)^(Main!$B$5-2020)*Main!$C$2</f>
        <v>11.975622819412235</v>
      </c>
      <c r="L25" s="1">
        <f>'[1]Qc, 2020, Winter'!L25*(1+[1]Main!$B$2)^(Main!$B$5-2020)*Main!$C$2</f>
        <v>7.6735454442597923</v>
      </c>
      <c r="M25" s="1">
        <f>'[1]Qc, 2020, Winter'!M25*(1+[1]Main!$B$2)^(Main!$B$5-2020)*Main!$C$2</f>
        <v>6.4967257484682923</v>
      </c>
      <c r="N25" s="1">
        <f>'[1]Qc, 2020, Winter'!N25*(1+[1]Main!$B$2)^(Main!$B$5-2020)*Main!$C$2</f>
        <v>6.7613188638907715</v>
      </c>
      <c r="O25" s="1">
        <f>'[1]Qc, 2020, Winter'!O25*(1+[1]Main!$B$2)^(Main!$B$5-2020)*Main!$C$2</f>
        <v>7.0712141467921708</v>
      </c>
      <c r="P25" s="1">
        <f>'[1]Qc, 2020, Winter'!P25*(1+[1]Main!$B$2)^(Main!$B$5-2020)*Main!$C$2</f>
        <v>3.6712176199888162</v>
      </c>
      <c r="Q25" s="1">
        <f>'[1]Qc, 2020, Winter'!Q25*(1+[1]Main!$B$2)^(Main!$B$5-2020)*Main!$C$2</f>
        <v>-2.0169281822297394</v>
      </c>
      <c r="R25" s="1">
        <f>'[1]Qc, 2020, Winter'!R25*(1+[1]Main!$B$2)^(Main!$B$5-2020)*Main!$C$2</f>
        <v>-3.7230192323781055</v>
      </c>
      <c r="S25" s="1">
        <f>'[1]Qc, 2020, Winter'!S25*(1+[1]Main!$B$2)^(Main!$B$5-2020)*Main!$C$2</f>
        <v>5.2677575005953496</v>
      </c>
      <c r="T25" s="1">
        <f>'[1]Qc, 2020, Winter'!T25*(1+[1]Main!$B$2)^(Main!$B$5-2020)*Main!$C$2</f>
        <v>7.5156231203564667</v>
      </c>
      <c r="U25" s="1">
        <f>'[1]Qc, 2020, Winter'!U25*(1+[1]Main!$B$2)^(Main!$B$5-2020)*Main!$C$2</f>
        <v>5.5767199777210701</v>
      </c>
      <c r="V25" s="1">
        <f>'[1]Qc, 2020, Winter'!V25*(1+[1]Main!$B$2)^(Main!$B$5-2020)*Main!$C$2</f>
        <v>4.0720281164342831</v>
      </c>
      <c r="W25" s="1">
        <f>'[1]Qc, 2020, Winter'!W25*(1+[1]Main!$B$2)^(Main!$B$5-2020)*Main!$C$2</f>
        <v>1.8294418570814919</v>
      </c>
      <c r="X25" s="1">
        <f>'[1]Qc, 2020, Winter'!X25*(1+[1]Main!$B$2)^(Main!$B$5-2020)*Main!$C$2</f>
        <v>-5.8655250217092982</v>
      </c>
      <c r="Y25" s="1">
        <f>'[1]Qc, 2020, Winter'!Y25*(1+[1]Main!$B$2)^(Main!$B$5-2020)*Main!$C$2</f>
        <v>-7.601678657958451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2023-01-20T10:34:19Z</dcterms:modified>
</cp:coreProperties>
</file>