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Location1\"/>
    </mc:Choice>
  </mc:AlternateContent>
  <xr:revisionPtr revIDLastSave="0" documentId="13_ncr:1_{D7E425F6-D8A1-4FA7-9570-55E382EBF3CD}" xr6:coauthVersionLast="47" xr6:coauthVersionMax="47" xr10:uidLastSave="{00000000-0000-0000-0000-000000000000}"/>
  <bookViews>
    <workbookView xWindow="3105" yWindow="1050" windowWidth="21600" windowHeight="12735" xr2:uid="{00000000-000D-0000-FFFF-FFFF00000000}"/>
  </bookViews>
  <sheets>
    <sheet name="Main" sheetId="1" r:id="rId1"/>
    <sheet name="PV, ESS, EV" sheetId="20" r:id="rId2"/>
    <sheet name="EV Load" sheetId="21" r:id="rId3"/>
    <sheet name="EV DownFlex" sheetId="22" r:id="rId4"/>
    <sheet name="EV UpFlex" sheetId="23" r:id="rId5"/>
    <sheet name="ESS Characterization" sheetId="28" r:id="rId6"/>
    <sheet name="PV Characterization" sheetId="29" r:id="rId7"/>
    <sheet name="Pc, Winter, S1" sheetId="2" r:id="rId8"/>
    <sheet name="Qc, Winter, S1" sheetId="3" r:id="rId9"/>
    <sheet name="Pg, Winter, S1" sheetId="24" r:id="rId10"/>
    <sheet name="Qg, Winter, S1" sheetId="25" r:id="rId11"/>
    <sheet name="DownFlex, Winter" sheetId="12" r:id="rId12"/>
    <sheet name="UpFlex, Winter" sheetId="13" r:id="rId13"/>
    <sheet name="CostFlex, Winter" sheetId="14" r:id="rId14"/>
    <sheet name="Pc, Summer, S1" sheetId="15" r:id="rId15"/>
    <sheet name="Qc, Summer, S1" sheetId="16" r:id="rId16"/>
    <sheet name="Pg, Summer, S1" sheetId="26" r:id="rId17"/>
    <sheet name="Qg, Summer, S1" sheetId="27" r:id="rId18"/>
    <sheet name="DownFlex, Summer" sheetId="17" r:id="rId19"/>
    <sheet name="UpFlex, Summer" sheetId="18" r:id="rId20"/>
    <sheet name="CostFlex, Summer" sheetId="19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23" l="1"/>
  <c r="C27" i="20"/>
  <c r="E27" i="20"/>
  <c r="C19" i="28" s="1"/>
  <c r="D19" i="28" s="1"/>
  <c r="C28" i="20"/>
  <c r="D28" i="20"/>
  <c r="B20" i="28" s="1"/>
  <c r="E28" i="20"/>
  <c r="C20" i="28" s="1"/>
  <c r="D20" i="28" s="1"/>
  <c r="C29" i="20"/>
  <c r="C30" i="20"/>
  <c r="D30" i="20"/>
  <c r="B22" i="28" s="1"/>
  <c r="E30" i="20"/>
  <c r="C22" i="28" s="1"/>
  <c r="D22" i="28" s="1"/>
  <c r="E31" i="20"/>
  <c r="C23" i="28" s="1"/>
  <c r="D23" i="28" s="1"/>
  <c r="C31" i="20"/>
  <c r="D31" i="20"/>
  <c r="B23" i="28" s="1"/>
  <c r="C32" i="20"/>
  <c r="D32" i="20"/>
  <c r="B24" i="28" s="1"/>
  <c r="C32" i="23"/>
  <c r="C9" i="20"/>
  <c r="E3" i="20"/>
  <c r="C2" i="28" s="1"/>
  <c r="D2" i="28" s="1"/>
  <c r="J6" i="23"/>
  <c r="D12" i="23"/>
  <c r="D14" i="23"/>
  <c r="M18" i="23"/>
  <c r="H24" i="23"/>
  <c r="D26" i="23"/>
  <c r="D2" i="23"/>
  <c r="Q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E6" i="23"/>
  <c r="G6" i="23"/>
  <c r="H6" i="23"/>
  <c r="I6" i="23"/>
  <c r="K6" i="23"/>
  <c r="L6" i="23"/>
  <c r="M6" i="23"/>
  <c r="Q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E12" i="23"/>
  <c r="F12" i="23"/>
  <c r="K12" i="23"/>
  <c r="M12" i="23"/>
  <c r="N12" i="23"/>
  <c r="O12" i="23"/>
  <c r="Q12" i="23"/>
  <c r="R12" i="23"/>
  <c r="S12" i="23"/>
  <c r="W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O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E18" i="23"/>
  <c r="G18" i="23"/>
  <c r="H18" i="23"/>
  <c r="I18" i="23"/>
  <c r="J18" i="23"/>
  <c r="K18" i="23"/>
  <c r="L18" i="23"/>
  <c r="P18" i="23"/>
  <c r="Q18" i="23"/>
  <c r="S18" i="23"/>
  <c r="T18" i="23"/>
  <c r="U18" i="23"/>
  <c r="V18" i="23"/>
  <c r="W18" i="23"/>
  <c r="X18" i="23"/>
  <c r="Y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C24" i="23"/>
  <c r="D24" i="23"/>
  <c r="E24" i="23"/>
  <c r="F24" i="23"/>
  <c r="G24" i="23"/>
  <c r="I24" i="23"/>
  <c r="J24" i="23"/>
  <c r="K24" i="23"/>
  <c r="M24" i="23"/>
  <c r="N24" i="23"/>
  <c r="O24" i="23"/>
  <c r="P24" i="23"/>
  <c r="Q24" i="23"/>
  <c r="R24" i="23"/>
  <c r="S24" i="23"/>
  <c r="U24" i="23"/>
  <c r="V24" i="23"/>
  <c r="W24" i="23"/>
  <c r="Y24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C26" i="23"/>
  <c r="O26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F28" i="23"/>
  <c r="G28" i="23"/>
  <c r="N28" i="23"/>
  <c r="R28" i="23"/>
  <c r="S28" i="23"/>
  <c r="X28" i="23"/>
  <c r="C29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C30" i="23"/>
  <c r="D30" i="23"/>
  <c r="E30" i="23"/>
  <c r="G30" i="23"/>
  <c r="H30" i="23"/>
  <c r="I30" i="23"/>
  <c r="J30" i="23"/>
  <c r="K30" i="23"/>
  <c r="L30" i="23"/>
  <c r="M30" i="23"/>
  <c r="O30" i="23"/>
  <c r="P30" i="23"/>
  <c r="Q30" i="23"/>
  <c r="S30" i="23"/>
  <c r="T30" i="23"/>
  <c r="U30" i="23"/>
  <c r="V30" i="23"/>
  <c r="W30" i="23"/>
  <c r="X30" i="23"/>
  <c r="Y30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G32" i="23"/>
  <c r="I32" i="23"/>
  <c r="M32" i="23"/>
  <c r="N32" i="23"/>
  <c r="S32" i="23"/>
  <c r="U32" i="23"/>
  <c r="X32" i="23"/>
  <c r="Y32" i="23"/>
  <c r="B3" i="23"/>
  <c r="B4" i="23"/>
  <c r="B5" i="23"/>
  <c r="B6" i="23"/>
  <c r="B7" i="23"/>
  <c r="B8" i="23"/>
  <c r="B9" i="23"/>
  <c r="B10" i="23"/>
  <c r="B11" i="23"/>
  <c r="B12" i="23"/>
  <c r="B13" i="23"/>
  <c r="B15" i="23"/>
  <c r="B16" i="23"/>
  <c r="B17" i="23"/>
  <c r="B18" i="23"/>
  <c r="B19" i="23"/>
  <c r="B20" i="23"/>
  <c r="B21" i="23"/>
  <c r="B22" i="23"/>
  <c r="B23" i="23"/>
  <c r="B24" i="23"/>
  <c r="B25" i="23"/>
  <c r="B27" i="23"/>
  <c r="B28" i="23"/>
  <c r="B29" i="23"/>
  <c r="B30" i="23"/>
  <c r="B31" i="23"/>
  <c r="E2" i="22"/>
  <c r="F2" i="22"/>
  <c r="G2" i="22"/>
  <c r="I2" i="22"/>
  <c r="J2" i="22"/>
  <c r="K2" i="22"/>
  <c r="L2" i="22"/>
  <c r="M2" i="22"/>
  <c r="Q2" i="22"/>
  <c r="R2" i="22"/>
  <c r="S2" i="22"/>
  <c r="U2" i="22"/>
  <c r="V2" i="22"/>
  <c r="W2" i="22"/>
  <c r="X2" i="22"/>
  <c r="Y2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K14" i="22"/>
  <c r="W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K26" i="22"/>
  <c r="W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B3" i="22"/>
  <c r="B4" i="22"/>
  <c r="B5" i="22"/>
  <c r="B6" i="22"/>
  <c r="B7" i="22"/>
  <c r="B8" i="22"/>
  <c r="B9" i="22"/>
  <c r="B10" i="22"/>
  <c r="B11" i="22"/>
  <c r="B12" i="22"/>
  <c r="B13" i="22"/>
  <c r="B15" i="22"/>
  <c r="B16" i="22"/>
  <c r="B17" i="22"/>
  <c r="B18" i="22"/>
  <c r="B19" i="22"/>
  <c r="B20" i="22"/>
  <c r="B21" i="22"/>
  <c r="B22" i="22"/>
  <c r="B23" i="22"/>
  <c r="B24" i="22"/>
  <c r="B25" i="22"/>
  <c r="B27" i="22"/>
  <c r="B28" i="22"/>
  <c r="B29" i="22"/>
  <c r="B30" i="22"/>
  <c r="B31" i="22"/>
  <c r="B32" i="22"/>
  <c r="E2" i="21"/>
  <c r="F2" i="21"/>
  <c r="F2" i="15" s="1"/>
  <c r="G2" i="21"/>
  <c r="I2" i="21"/>
  <c r="J2" i="21"/>
  <c r="J2" i="2" s="1"/>
  <c r="K2" i="21"/>
  <c r="L2" i="21"/>
  <c r="L2" i="15" s="1"/>
  <c r="M2" i="21"/>
  <c r="M2" i="15" s="1"/>
  <c r="Q2" i="21"/>
  <c r="R2" i="21"/>
  <c r="R2" i="15" s="1"/>
  <c r="S2" i="21"/>
  <c r="U2" i="21"/>
  <c r="V2" i="21"/>
  <c r="V2" i="15" s="1"/>
  <c r="W2" i="21"/>
  <c r="X2" i="21"/>
  <c r="X2" i="15" s="1"/>
  <c r="Y2" i="21"/>
  <c r="Y2" i="2" s="1"/>
  <c r="C3" i="21"/>
  <c r="C3" i="2" s="1"/>
  <c r="D3" i="21"/>
  <c r="D3" i="2" s="1"/>
  <c r="E3" i="21"/>
  <c r="F3" i="21"/>
  <c r="F3" i="2" s="1"/>
  <c r="G3" i="21"/>
  <c r="G3" i="15" s="1"/>
  <c r="H3" i="21"/>
  <c r="I3" i="21"/>
  <c r="J3" i="21"/>
  <c r="J3" i="2" s="1"/>
  <c r="K3" i="21"/>
  <c r="K3" i="15" s="1"/>
  <c r="L3" i="21"/>
  <c r="M3" i="21"/>
  <c r="M3" i="15" s="1"/>
  <c r="N3" i="21"/>
  <c r="N3" i="15" s="1"/>
  <c r="O3" i="21"/>
  <c r="O3" i="2" s="1"/>
  <c r="P3" i="21"/>
  <c r="P3" i="2" s="1"/>
  <c r="Q3" i="21"/>
  <c r="R3" i="21"/>
  <c r="R3" i="2" s="1"/>
  <c r="S3" i="21"/>
  <c r="S3" i="15" s="1"/>
  <c r="T3" i="21"/>
  <c r="U3" i="21"/>
  <c r="V3" i="21"/>
  <c r="V3" i="2" s="1"/>
  <c r="W3" i="21"/>
  <c r="W3" i="15" s="1"/>
  <c r="X3" i="21"/>
  <c r="Y3" i="21"/>
  <c r="Y3" i="2" s="1"/>
  <c r="C4" i="21"/>
  <c r="C4" i="15" s="1"/>
  <c r="D4" i="21"/>
  <c r="D4" i="2" s="1"/>
  <c r="E4" i="21"/>
  <c r="E4" i="15" s="1"/>
  <c r="F4" i="21"/>
  <c r="F4" i="2" s="1"/>
  <c r="G4" i="21"/>
  <c r="H4" i="21"/>
  <c r="H4" i="15" s="1"/>
  <c r="I4" i="21"/>
  <c r="J4" i="21"/>
  <c r="J4" i="2" s="1"/>
  <c r="K4" i="21"/>
  <c r="L4" i="21"/>
  <c r="L4" i="15" s="1"/>
  <c r="M4" i="21"/>
  <c r="M4" i="2" s="1"/>
  <c r="N4" i="21"/>
  <c r="N4" i="15" s="1"/>
  <c r="O4" i="21"/>
  <c r="O4" i="15" s="1"/>
  <c r="P4" i="21"/>
  <c r="P4" i="2" s="1"/>
  <c r="Q4" i="21"/>
  <c r="Q4" i="15" s="1"/>
  <c r="R4" i="21"/>
  <c r="R4" i="2" s="1"/>
  <c r="S4" i="21"/>
  <c r="T4" i="21"/>
  <c r="T4" i="15" s="1"/>
  <c r="U4" i="21"/>
  <c r="V4" i="21"/>
  <c r="V4" i="2" s="1"/>
  <c r="W4" i="21"/>
  <c r="X4" i="21"/>
  <c r="X4" i="15" s="1"/>
  <c r="Y4" i="21"/>
  <c r="Y4" i="2" s="1"/>
  <c r="C5" i="21"/>
  <c r="C5" i="15" s="1"/>
  <c r="D5" i="21"/>
  <c r="D5" i="2" s="1"/>
  <c r="E5" i="21"/>
  <c r="F5" i="21"/>
  <c r="F5" i="15" s="1"/>
  <c r="G5" i="21"/>
  <c r="H5" i="21"/>
  <c r="I5" i="21"/>
  <c r="I5" i="15" s="1"/>
  <c r="J5" i="21"/>
  <c r="J5" i="2" s="1"/>
  <c r="K5" i="21"/>
  <c r="L5" i="21"/>
  <c r="M5" i="21"/>
  <c r="M5" i="15" s="1"/>
  <c r="N5" i="21"/>
  <c r="O5" i="21"/>
  <c r="O5" i="2" s="1"/>
  <c r="P5" i="21"/>
  <c r="P5" i="2" s="1"/>
  <c r="Q5" i="21"/>
  <c r="R5" i="21"/>
  <c r="R5" i="15" s="1"/>
  <c r="S5" i="21"/>
  <c r="T5" i="21"/>
  <c r="U5" i="21"/>
  <c r="U5" i="15" s="1"/>
  <c r="V5" i="21"/>
  <c r="V5" i="2" s="1"/>
  <c r="W5" i="21"/>
  <c r="X5" i="21"/>
  <c r="Y5" i="21"/>
  <c r="Y5" i="2" s="1"/>
  <c r="C6" i="21"/>
  <c r="C6" i="2" s="1"/>
  <c r="D6" i="21"/>
  <c r="D6" i="2" s="1"/>
  <c r="E6" i="21"/>
  <c r="E6" i="15" s="1"/>
  <c r="F6" i="21"/>
  <c r="F6" i="2" s="1"/>
  <c r="G6" i="21"/>
  <c r="G6" i="15" s="1"/>
  <c r="H6" i="21"/>
  <c r="I6" i="21"/>
  <c r="J6" i="21"/>
  <c r="J6" i="15" s="1"/>
  <c r="K6" i="21"/>
  <c r="L6" i="21"/>
  <c r="M6" i="21"/>
  <c r="M6" i="2" s="1"/>
  <c r="N6" i="21"/>
  <c r="N6" i="15" s="1"/>
  <c r="O6" i="21"/>
  <c r="O6" i="2" s="1"/>
  <c r="P6" i="21"/>
  <c r="P6" i="15" s="1"/>
  <c r="Q6" i="21"/>
  <c r="Q6" i="15" s="1"/>
  <c r="R6" i="21"/>
  <c r="R6" i="2" s="1"/>
  <c r="S6" i="21"/>
  <c r="S6" i="15" s="1"/>
  <c r="T6" i="21"/>
  <c r="U6" i="21"/>
  <c r="V6" i="21"/>
  <c r="V6" i="2" s="1"/>
  <c r="W6" i="21"/>
  <c r="X6" i="21"/>
  <c r="Y6" i="21"/>
  <c r="Y6" i="2" s="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8" i="21"/>
  <c r="C7" i="15" s="1"/>
  <c r="D8" i="21"/>
  <c r="D7" i="2" s="1"/>
  <c r="E8" i="21"/>
  <c r="E7" i="15" s="1"/>
  <c r="F8" i="21"/>
  <c r="F7" i="2" s="1"/>
  <c r="G8" i="21"/>
  <c r="H8" i="21"/>
  <c r="H7" i="15" s="1"/>
  <c r="I8" i="21"/>
  <c r="J8" i="21"/>
  <c r="J7" i="2" s="1"/>
  <c r="K8" i="21"/>
  <c r="K7" i="15" s="1"/>
  <c r="L8" i="21"/>
  <c r="M8" i="21"/>
  <c r="M7" i="2" s="1"/>
  <c r="N8" i="21"/>
  <c r="O8" i="21"/>
  <c r="O7" i="2" s="1"/>
  <c r="P8" i="21"/>
  <c r="P7" i="2" s="1"/>
  <c r="Q8" i="21"/>
  <c r="Q7" i="15" s="1"/>
  <c r="R8" i="21"/>
  <c r="R7" i="15" s="1"/>
  <c r="S8" i="21"/>
  <c r="T8" i="21"/>
  <c r="T7" i="15" s="1"/>
  <c r="U8" i="21"/>
  <c r="V8" i="21"/>
  <c r="V7" i="2" s="1"/>
  <c r="W8" i="21"/>
  <c r="W7" i="15" s="1"/>
  <c r="X8" i="21"/>
  <c r="Y8" i="21"/>
  <c r="Y7" i="2" s="1"/>
  <c r="C9" i="21"/>
  <c r="C8" i="2" s="1"/>
  <c r="D9" i="21"/>
  <c r="D8" i="2" s="1"/>
  <c r="E9" i="21"/>
  <c r="F9" i="21"/>
  <c r="F8" i="15" s="1"/>
  <c r="G9" i="21"/>
  <c r="G8" i="15" s="1"/>
  <c r="H9" i="21"/>
  <c r="I9" i="21"/>
  <c r="I8" i="15" s="1"/>
  <c r="J9" i="21"/>
  <c r="J8" i="2" s="1"/>
  <c r="K9" i="21"/>
  <c r="L9" i="21"/>
  <c r="L8" i="15" s="1"/>
  <c r="M9" i="21"/>
  <c r="M8" i="2" s="1"/>
  <c r="N9" i="21"/>
  <c r="O9" i="21"/>
  <c r="O8" i="2" s="1"/>
  <c r="P9" i="21"/>
  <c r="P8" i="2" s="1"/>
  <c r="Q9" i="21"/>
  <c r="R9" i="21"/>
  <c r="R8" i="2" s="1"/>
  <c r="S9" i="21"/>
  <c r="S8" i="15" s="1"/>
  <c r="T9" i="21"/>
  <c r="U9" i="21"/>
  <c r="U8" i="15" s="1"/>
  <c r="V9" i="21"/>
  <c r="V8" i="2" s="1"/>
  <c r="W9" i="21"/>
  <c r="X9" i="21"/>
  <c r="X8" i="15" s="1"/>
  <c r="Y9" i="21"/>
  <c r="Y8" i="2" s="1"/>
  <c r="C10" i="21"/>
  <c r="C9" i="2" s="1"/>
  <c r="D10" i="21"/>
  <c r="D9" i="2" s="1"/>
  <c r="E10" i="21"/>
  <c r="E9" i="15" s="1"/>
  <c r="F10" i="21"/>
  <c r="F9" i="2" s="1"/>
  <c r="G10" i="21"/>
  <c r="G9" i="15" s="1"/>
  <c r="H10" i="21"/>
  <c r="H9" i="15" s="1"/>
  <c r="I10" i="21"/>
  <c r="J10" i="21"/>
  <c r="J9" i="15" s="1"/>
  <c r="K10" i="21"/>
  <c r="L10" i="21"/>
  <c r="M10" i="21"/>
  <c r="M9" i="15" s="1"/>
  <c r="N10" i="21"/>
  <c r="O10" i="21"/>
  <c r="O9" i="2" s="1"/>
  <c r="P10" i="21"/>
  <c r="P9" i="2" s="1"/>
  <c r="Q10" i="21"/>
  <c r="Q9" i="15" s="1"/>
  <c r="R10" i="21"/>
  <c r="R9" i="2" s="1"/>
  <c r="S10" i="21"/>
  <c r="S9" i="15" s="1"/>
  <c r="T10" i="21"/>
  <c r="T9" i="15" s="1"/>
  <c r="U10" i="21"/>
  <c r="V10" i="21"/>
  <c r="V9" i="2" s="1"/>
  <c r="W10" i="21"/>
  <c r="X10" i="21"/>
  <c r="Y10" i="21"/>
  <c r="Y9" i="2" s="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C12" i="21"/>
  <c r="C10" i="2" s="1"/>
  <c r="D12" i="21"/>
  <c r="D10" i="2" s="1"/>
  <c r="E12" i="21"/>
  <c r="F12" i="21"/>
  <c r="F10" i="15" s="1"/>
  <c r="G12" i="21"/>
  <c r="H12" i="21"/>
  <c r="H10" i="15" s="1"/>
  <c r="I12" i="21"/>
  <c r="I10" i="15" s="1"/>
  <c r="J12" i="21"/>
  <c r="J10" i="2" s="1"/>
  <c r="K12" i="21"/>
  <c r="K10" i="15" s="1"/>
  <c r="L12" i="21"/>
  <c r="M12" i="21"/>
  <c r="M10" i="2" s="1"/>
  <c r="N12" i="21"/>
  <c r="N10" i="15" s="1"/>
  <c r="O12" i="21"/>
  <c r="O10" i="2" s="1"/>
  <c r="P12" i="21"/>
  <c r="P10" i="2" s="1"/>
  <c r="Q12" i="21"/>
  <c r="R12" i="21"/>
  <c r="R10" i="2" s="1"/>
  <c r="S12" i="21"/>
  <c r="T12" i="21"/>
  <c r="T10" i="15" s="1"/>
  <c r="U12" i="21"/>
  <c r="U10" i="15" s="1"/>
  <c r="V12" i="21"/>
  <c r="W12" i="21"/>
  <c r="W10" i="15" s="1"/>
  <c r="X12" i="21"/>
  <c r="Y12" i="21"/>
  <c r="Y10" i="2" s="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G14" i="21"/>
  <c r="S14" i="21"/>
  <c r="C15" i="21"/>
  <c r="C11" i="2" s="1"/>
  <c r="D15" i="21"/>
  <c r="D11" i="2" s="1"/>
  <c r="E15" i="21"/>
  <c r="F15" i="21"/>
  <c r="F11" i="2" s="1"/>
  <c r="G15" i="21"/>
  <c r="G11" i="15" s="1"/>
  <c r="H15" i="21"/>
  <c r="I15" i="21"/>
  <c r="I11" i="15" s="1"/>
  <c r="J15" i="21"/>
  <c r="J11" i="15" s="1"/>
  <c r="K15" i="21"/>
  <c r="L15" i="21"/>
  <c r="L11" i="15" s="1"/>
  <c r="M15" i="21"/>
  <c r="M11" i="2" s="1"/>
  <c r="N15" i="21"/>
  <c r="O15" i="21"/>
  <c r="O11" i="15" s="1"/>
  <c r="P15" i="21"/>
  <c r="P11" i="2" s="1"/>
  <c r="Q15" i="21"/>
  <c r="R15" i="21"/>
  <c r="R11" i="2" s="1"/>
  <c r="S15" i="21"/>
  <c r="S11" i="15" s="1"/>
  <c r="T15" i="21"/>
  <c r="U15" i="21"/>
  <c r="U11" i="15" s="1"/>
  <c r="V15" i="21"/>
  <c r="V11" i="15" s="1"/>
  <c r="W15" i="21"/>
  <c r="X15" i="21"/>
  <c r="X11" i="15" s="1"/>
  <c r="Y15" i="21"/>
  <c r="Y11" i="2" s="1"/>
  <c r="C16" i="21"/>
  <c r="C12" i="2" s="1"/>
  <c r="D16" i="21"/>
  <c r="D12" i="15" s="1"/>
  <c r="E16" i="21"/>
  <c r="F16" i="21"/>
  <c r="F12" i="2" s="1"/>
  <c r="G16" i="21"/>
  <c r="H16" i="21"/>
  <c r="H12" i="15" s="1"/>
  <c r="I16" i="21"/>
  <c r="J16" i="21"/>
  <c r="J12" i="15" s="1"/>
  <c r="K16" i="21"/>
  <c r="K12" i="15" s="1"/>
  <c r="L16" i="21"/>
  <c r="M16" i="21"/>
  <c r="M12" i="2" s="1"/>
  <c r="N16" i="21"/>
  <c r="O16" i="21"/>
  <c r="O12" i="2" s="1"/>
  <c r="P16" i="21"/>
  <c r="P12" i="15" s="1"/>
  <c r="Q16" i="21"/>
  <c r="R16" i="21"/>
  <c r="R12" i="2" s="1"/>
  <c r="S16" i="21"/>
  <c r="T16" i="21"/>
  <c r="T12" i="15" s="1"/>
  <c r="U16" i="21"/>
  <c r="V16" i="21"/>
  <c r="V12" i="15" s="1"/>
  <c r="W16" i="21"/>
  <c r="W12" i="15" s="1"/>
  <c r="X16" i="21"/>
  <c r="Y16" i="21"/>
  <c r="Y12" i="2" s="1"/>
  <c r="C17" i="21"/>
  <c r="C13" i="2" s="1"/>
  <c r="D17" i="21"/>
  <c r="D13" i="2" s="1"/>
  <c r="E17" i="21"/>
  <c r="E13" i="15" s="1"/>
  <c r="F17" i="21"/>
  <c r="F13" i="2" s="1"/>
  <c r="G17" i="21"/>
  <c r="H17" i="21"/>
  <c r="I17" i="21"/>
  <c r="I13" i="15" s="1"/>
  <c r="J17" i="21"/>
  <c r="K17" i="21"/>
  <c r="K13" i="15" s="1"/>
  <c r="L17" i="21"/>
  <c r="L13" i="15" s="1"/>
  <c r="M17" i="21"/>
  <c r="M13" i="2" s="1"/>
  <c r="N17" i="21"/>
  <c r="N13" i="15" s="1"/>
  <c r="O17" i="21"/>
  <c r="O13" i="2" s="1"/>
  <c r="P17" i="21"/>
  <c r="P13" i="2" s="1"/>
  <c r="Q17" i="21"/>
  <c r="Q13" i="15" s="1"/>
  <c r="R17" i="21"/>
  <c r="R13" i="2" s="1"/>
  <c r="S17" i="21"/>
  <c r="S13" i="15" s="1"/>
  <c r="T17" i="21"/>
  <c r="U17" i="21"/>
  <c r="U13" i="15" s="1"/>
  <c r="V17" i="21"/>
  <c r="W17" i="21"/>
  <c r="W13" i="15" s="1"/>
  <c r="X17" i="21"/>
  <c r="X13" i="15" s="1"/>
  <c r="Y17" i="21"/>
  <c r="Y13" i="2" s="1"/>
  <c r="C18" i="21"/>
  <c r="C14" i="2" s="1"/>
  <c r="D18" i="21"/>
  <c r="D14" i="2" s="1"/>
  <c r="E18" i="21"/>
  <c r="F18" i="21"/>
  <c r="F14" i="2" s="1"/>
  <c r="G18" i="21"/>
  <c r="H18" i="21"/>
  <c r="H14" i="15" s="1"/>
  <c r="I18" i="21"/>
  <c r="J18" i="21"/>
  <c r="J14" i="15" s="1"/>
  <c r="K18" i="21"/>
  <c r="K14" i="15" s="1"/>
  <c r="L18" i="21"/>
  <c r="L14" i="15" s="1"/>
  <c r="M18" i="21"/>
  <c r="M14" i="2" s="1"/>
  <c r="N18" i="21"/>
  <c r="O18" i="21"/>
  <c r="O14" i="15" s="1"/>
  <c r="P18" i="21"/>
  <c r="P14" i="2" s="1"/>
  <c r="Q18" i="21"/>
  <c r="R18" i="21"/>
  <c r="R14" i="15" s="1"/>
  <c r="S18" i="21"/>
  <c r="T18" i="21"/>
  <c r="T14" i="15" s="1"/>
  <c r="U18" i="21"/>
  <c r="V18" i="21"/>
  <c r="V14" i="15" s="1"/>
  <c r="W18" i="21"/>
  <c r="W14" i="15" s="1"/>
  <c r="X18" i="21"/>
  <c r="X14" i="15" s="1"/>
  <c r="Y18" i="21"/>
  <c r="Y14" i="2" s="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C20" i="21"/>
  <c r="C15" i="2" s="1"/>
  <c r="D20" i="21"/>
  <c r="D15" i="15" s="1"/>
  <c r="E20" i="21"/>
  <c r="F20" i="21"/>
  <c r="F15" i="2" s="1"/>
  <c r="G20" i="21"/>
  <c r="G15" i="15" s="1"/>
  <c r="H20" i="21"/>
  <c r="I20" i="21"/>
  <c r="I15" i="15" s="1"/>
  <c r="J20" i="21"/>
  <c r="K20" i="21"/>
  <c r="K15" i="15" s="1"/>
  <c r="L20" i="21"/>
  <c r="L15" i="15" s="1"/>
  <c r="M20" i="21"/>
  <c r="M15" i="2" s="1"/>
  <c r="N20" i="21"/>
  <c r="N15" i="15" s="1"/>
  <c r="O20" i="21"/>
  <c r="O15" i="2" s="1"/>
  <c r="P20" i="21"/>
  <c r="P15" i="15" s="1"/>
  <c r="Q20" i="21"/>
  <c r="R20" i="21"/>
  <c r="R15" i="2" s="1"/>
  <c r="S20" i="21"/>
  <c r="S15" i="15" s="1"/>
  <c r="T20" i="21"/>
  <c r="U20" i="21"/>
  <c r="U15" i="15" s="1"/>
  <c r="V20" i="21"/>
  <c r="W20" i="21"/>
  <c r="W15" i="15" s="1"/>
  <c r="X20" i="21"/>
  <c r="X15" i="15" s="1"/>
  <c r="Y20" i="21"/>
  <c r="Y15" i="2" s="1"/>
  <c r="C21" i="21"/>
  <c r="C16" i="2" s="1"/>
  <c r="D21" i="21"/>
  <c r="D16" i="2" s="1"/>
  <c r="E21" i="21"/>
  <c r="E16" i="15" s="1"/>
  <c r="F21" i="21"/>
  <c r="F16" i="2" s="1"/>
  <c r="G21" i="21"/>
  <c r="H21" i="21"/>
  <c r="H16" i="15" s="1"/>
  <c r="I21" i="21"/>
  <c r="J21" i="21"/>
  <c r="J16" i="15" s="1"/>
  <c r="K21" i="21"/>
  <c r="L21" i="21"/>
  <c r="L16" i="15" s="1"/>
  <c r="M21" i="21"/>
  <c r="M16" i="15" s="1"/>
  <c r="N21" i="21"/>
  <c r="N16" i="15" s="1"/>
  <c r="O21" i="21"/>
  <c r="O16" i="15" s="1"/>
  <c r="P21" i="21"/>
  <c r="P16" i="2" s="1"/>
  <c r="Q21" i="21"/>
  <c r="Q16" i="15" s="1"/>
  <c r="R21" i="21"/>
  <c r="R16" i="2" s="1"/>
  <c r="S21" i="21"/>
  <c r="T21" i="21"/>
  <c r="T16" i="15" s="1"/>
  <c r="U21" i="21"/>
  <c r="V21" i="21"/>
  <c r="V16" i="15" s="1"/>
  <c r="W21" i="21"/>
  <c r="X21" i="21"/>
  <c r="X16" i="15" s="1"/>
  <c r="Y21" i="21"/>
  <c r="Y16" i="2" s="1"/>
  <c r="C22" i="21"/>
  <c r="C17" i="2" s="1"/>
  <c r="D22" i="21"/>
  <c r="D17" i="2" s="1"/>
  <c r="E22" i="21"/>
  <c r="F22" i="21"/>
  <c r="F17" i="2" s="1"/>
  <c r="G22" i="21"/>
  <c r="H22" i="21"/>
  <c r="I22" i="21"/>
  <c r="I17" i="15" s="1"/>
  <c r="J22" i="21"/>
  <c r="J17" i="15" s="1"/>
  <c r="K22" i="21"/>
  <c r="K17" i="15" s="1"/>
  <c r="L22" i="21"/>
  <c r="L17" i="15" s="1"/>
  <c r="M22" i="21"/>
  <c r="M17" i="15" s="1"/>
  <c r="N22" i="21"/>
  <c r="N17" i="15" s="1"/>
  <c r="O22" i="21"/>
  <c r="O17" i="2" s="1"/>
  <c r="P22" i="21"/>
  <c r="P17" i="2" s="1"/>
  <c r="Q22" i="21"/>
  <c r="R22" i="21"/>
  <c r="R17" i="2" s="1"/>
  <c r="S22" i="21"/>
  <c r="T22" i="21"/>
  <c r="U22" i="21"/>
  <c r="U17" i="15" s="1"/>
  <c r="V22" i="21"/>
  <c r="V17" i="15" s="1"/>
  <c r="W22" i="21"/>
  <c r="W17" i="15" s="1"/>
  <c r="X22" i="21"/>
  <c r="X17" i="15" s="1"/>
  <c r="Y22" i="21"/>
  <c r="Y17" i="15" s="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C24" i="21"/>
  <c r="C18" i="15" s="1"/>
  <c r="D24" i="21"/>
  <c r="D18" i="15" s="1"/>
  <c r="E24" i="21"/>
  <c r="E18" i="15" s="1"/>
  <c r="F24" i="21"/>
  <c r="F18" i="2" s="1"/>
  <c r="G24" i="21"/>
  <c r="G18" i="15" s="1"/>
  <c r="H24" i="21"/>
  <c r="I24" i="21"/>
  <c r="J24" i="21"/>
  <c r="J18" i="15" s="1"/>
  <c r="K24" i="21"/>
  <c r="K18" i="15" s="1"/>
  <c r="L24" i="21"/>
  <c r="L18" i="15" s="1"/>
  <c r="M24" i="21"/>
  <c r="M18" i="2" s="1"/>
  <c r="N24" i="21"/>
  <c r="N18" i="15" s="1"/>
  <c r="O24" i="21"/>
  <c r="O18" i="2" s="1"/>
  <c r="P24" i="21"/>
  <c r="P18" i="2" s="1"/>
  <c r="Q24" i="21"/>
  <c r="Q18" i="15" s="1"/>
  <c r="R24" i="21"/>
  <c r="R18" i="2" s="1"/>
  <c r="S24" i="21"/>
  <c r="S18" i="15" s="1"/>
  <c r="T24" i="21"/>
  <c r="U24" i="21"/>
  <c r="V24" i="21"/>
  <c r="V18" i="15" s="1"/>
  <c r="W24" i="21"/>
  <c r="W18" i="15" s="1"/>
  <c r="X24" i="21"/>
  <c r="X18" i="15" s="1"/>
  <c r="Y24" i="21"/>
  <c r="Y18" i="2" s="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G26" i="21"/>
  <c r="S26" i="21"/>
  <c r="C27" i="21"/>
  <c r="C20" i="2" s="1"/>
  <c r="D27" i="21"/>
  <c r="D20" i="15" s="1"/>
  <c r="E27" i="21"/>
  <c r="E20" i="15" s="1"/>
  <c r="F27" i="21"/>
  <c r="F20" i="15" s="1"/>
  <c r="G27" i="21"/>
  <c r="G20" i="15" s="1"/>
  <c r="H27" i="21"/>
  <c r="I27" i="21"/>
  <c r="I20" i="15" s="1"/>
  <c r="J27" i="21"/>
  <c r="K27" i="21"/>
  <c r="L27" i="21"/>
  <c r="L20" i="15" s="1"/>
  <c r="M27" i="21"/>
  <c r="M20" i="2" s="1"/>
  <c r="N27" i="21"/>
  <c r="N20" i="15" s="1"/>
  <c r="O27" i="21"/>
  <c r="O20" i="2" s="1"/>
  <c r="P27" i="21"/>
  <c r="P20" i="15" s="1"/>
  <c r="Q27" i="21"/>
  <c r="Q20" i="15" s="1"/>
  <c r="R27" i="21"/>
  <c r="R20" i="15" s="1"/>
  <c r="S27" i="21"/>
  <c r="S20" i="15" s="1"/>
  <c r="T27" i="21"/>
  <c r="U27" i="21"/>
  <c r="U20" i="15" s="1"/>
  <c r="V27" i="21"/>
  <c r="W27" i="21"/>
  <c r="X27" i="21"/>
  <c r="X20" i="15" s="1"/>
  <c r="Y27" i="21"/>
  <c r="Y20" i="15" s="1"/>
  <c r="C28" i="21"/>
  <c r="C21" i="15" s="1"/>
  <c r="D28" i="21"/>
  <c r="D21" i="15" s="1"/>
  <c r="E28" i="21"/>
  <c r="E21" i="15" s="1"/>
  <c r="F28" i="21"/>
  <c r="F21" i="2" s="1"/>
  <c r="G28" i="21"/>
  <c r="G21" i="15" s="1"/>
  <c r="H28" i="21"/>
  <c r="H21" i="15" s="1"/>
  <c r="I28" i="21"/>
  <c r="J28" i="21"/>
  <c r="J21" i="15" s="1"/>
  <c r="K28" i="21"/>
  <c r="K21" i="15" s="1"/>
  <c r="L28" i="21"/>
  <c r="L21" i="15" s="1"/>
  <c r="M28" i="21"/>
  <c r="M21" i="2" s="1"/>
  <c r="N28" i="21"/>
  <c r="N21" i="15" s="1"/>
  <c r="O28" i="21"/>
  <c r="O21" i="2" s="1"/>
  <c r="P28" i="21"/>
  <c r="P21" i="15" s="1"/>
  <c r="Q28" i="21"/>
  <c r="Q21" i="15" s="1"/>
  <c r="R28" i="21"/>
  <c r="R21" i="2" s="1"/>
  <c r="S28" i="21"/>
  <c r="S21" i="15" s="1"/>
  <c r="T28" i="21"/>
  <c r="T21" i="15" s="1"/>
  <c r="U28" i="21"/>
  <c r="U21" i="15" s="1"/>
  <c r="V28" i="21"/>
  <c r="V21" i="15" s="1"/>
  <c r="W28" i="21"/>
  <c r="W21" i="15" s="1"/>
  <c r="X28" i="21"/>
  <c r="X21" i="15" s="1"/>
  <c r="Y28" i="21"/>
  <c r="Y21" i="15" s="1"/>
  <c r="C29" i="21"/>
  <c r="C22" i="15" s="1"/>
  <c r="D29" i="21"/>
  <c r="D22" i="2" s="1"/>
  <c r="E29" i="21"/>
  <c r="E22" i="15" s="1"/>
  <c r="F29" i="21"/>
  <c r="F22" i="2" s="1"/>
  <c r="G29" i="21"/>
  <c r="G22" i="15" s="1"/>
  <c r="H29" i="21"/>
  <c r="H22" i="15" s="1"/>
  <c r="I29" i="21"/>
  <c r="I22" i="15" s="1"/>
  <c r="J29" i="21"/>
  <c r="J22" i="15" s="1"/>
  <c r="K29" i="21"/>
  <c r="K22" i="15" s="1"/>
  <c r="L29" i="21"/>
  <c r="L22" i="15" s="1"/>
  <c r="M29" i="21"/>
  <c r="M22" i="15" s="1"/>
  <c r="N29" i="21"/>
  <c r="N22" i="15" s="1"/>
  <c r="O29" i="21"/>
  <c r="O22" i="15" s="1"/>
  <c r="P29" i="21"/>
  <c r="P22" i="15" s="1"/>
  <c r="Q29" i="21"/>
  <c r="Q22" i="15" s="1"/>
  <c r="R29" i="21"/>
  <c r="R22" i="2" s="1"/>
  <c r="S29" i="21"/>
  <c r="S22" i="15" s="1"/>
  <c r="T29" i="21"/>
  <c r="T22" i="15" s="1"/>
  <c r="U29" i="21"/>
  <c r="U22" i="15" s="1"/>
  <c r="V29" i="21"/>
  <c r="V22" i="15" s="1"/>
  <c r="W29" i="21"/>
  <c r="W22" i="15" s="1"/>
  <c r="X29" i="21"/>
  <c r="X22" i="15" s="1"/>
  <c r="Y29" i="21"/>
  <c r="Y22" i="2" s="1"/>
  <c r="C30" i="21"/>
  <c r="C23" i="2" s="1"/>
  <c r="D30" i="21"/>
  <c r="D23" i="15" s="1"/>
  <c r="E30" i="21"/>
  <c r="E23" i="15" s="1"/>
  <c r="F30" i="21"/>
  <c r="F23" i="2" s="1"/>
  <c r="G30" i="21"/>
  <c r="G23" i="15" s="1"/>
  <c r="H30" i="21"/>
  <c r="H23" i="15" s="1"/>
  <c r="I30" i="21"/>
  <c r="I23" i="15" s="1"/>
  <c r="J30" i="21"/>
  <c r="J23" i="15" s="1"/>
  <c r="K30" i="21"/>
  <c r="K23" i="15" s="1"/>
  <c r="L30" i="21"/>
  <c r="L23" i="15" s="1"/>
  <c r="M30" i="21"/>
  <c r="M23" i="15" s="1"/>
  <c r="N30" i="21"/>
  <c r="N23" i="15" s="1"/>
  <c r="O30" i="21"/>
  <c r="O23" i="15" s="1"/>
  <c r="P30" i="21"/>
  <c r="P23" i="15" s="1"/>
  <c r="Q30" i="21"/>
  <c r="Q23" i="15" s="1"/>
  <c r="R30" i="21"/>
  <c r="R23" i="15" s="1"/>
  <c r="S30" i="21"/>
  <c r="S23" i="15" s="1"/>
  <c r="T30" i="21"/>
  <c r="T23" i="15" s="1"/>
  <c r="U30" i="21"/>
  <c r="U23" i="15" s="1"/>
  <c r="V30" i="21"/>
  <c r="V23" i="15" s="1"/>
  <c r="W30" i="21"/>
  <c r="W23" i="15" s="1"/>
  <c r="X30" i="21"/>
  <c r="X23" i="15" s="1"/>
  <c r="Y30" i="21"/>
  <c r="Y23" i="15" s="1"/>
  <c r="C31" i="21"/>
  <c r="C24" i="15" s="1"/>
  <c r="D31" i="21"/>
  <c r="D24" i="15" s="1"/>
  <c r="E31" i="21"/>
  <c r="E24" i="15" s="1"/>
  <c r="F31" i="21"/>
  <c r="F24" i="2" s="1"/>
  <c r="G31" i="21"/>
  <c r="G24" i="15" s="1"/>
  <c r="H31" i="21"/>
  <c r="H24" i="15" s="1"/>
  <c r="I31" i="21"/>
  <c r="I24" i="15" s="1"/>
  <c r="J31" i="21"/>
  <c r="J24" i="15" s="1"/>
  <c r="K31" i="21"/>
  <c r="K24" i="15" s="1"/>
  <c r="L31" i="21"/>
  <c r="L24" i="15" s="1"/>
  <c r="M31" i="21"/>
  <c r="M24" i="2" s="1"/>
  <c r="N31" i="21"/>
  <c r="N24" i="15" s="1"/>
  <c r="O31" i="21"/>
  <c r="O24" i="2" s="1"/>
  <c r="P31" i="21"/>
  <c r="P24" i="15" s="1"/>
  <c r="Q31" i="21"/>
  <c r="Q24" i="15" s="1"/>
  <c r="R31" i="21"/>
  <c r="R24" i="2" s="1"/>
  <c r="S31" i="21"/>
  <c r="S24" i="15" s="1"/>
  <c r="T31" i="21"/>
  <c r="T24" i="15" s="1"/>
  <c r="U31" i="21"/>
  <c r="U24" i="15" s="1"/>
  <c r="V31" i="21"/>
  <c r="V24" i="15" s="1"/>
  <c r="W31" i="21"/>
  <c r="W24" i="15" s="1"/>
  <c r="X31" i="21"/>
  <c r="X24" i="15" s="1"/>
  <c r="Y31" i="21"/>
  <c r="Y24" i="2" s="1"/>
  <c r="C32" i="21"/>
  <c r="C25" i="15" s="1"/>
  <c r="D32" i="21"/>
  <c r="D25" i="2" s="1"/>
  <c r="E32" i="21"/>
  <c r="E25" i="15" s="1"/>
  <c r="F32" i="21"/>
  <c r="F25" i="15" s="1"/>
  <c r="G32" i="21"/>
  <c r="G25" i="15" s="1"/>
  <c r="H32" i="21"/>
  <c r="H25" i="15" s="1"/>
  <c r="I32" i="21"/>
  <c r="I25" i="15" s="1"/>
  <c r="J32" i="21"/>
  <c r="J25" i="15" s="1"/>
  <c r="K32" i="21"/>
  <c r="K25" i="15" s="1"/>
  <c r="L32" i="21"/>
  <c r="L25" i="15" s="1"/>
  <c r="M32" i="21"/>
  <c r="M25" i="15" s="1"/>
  <c r="N32" i="21"/>
  <c r="N25" i="15" s="1"/>
  <c r="O32" i="21"/>
  <c r="O25" i="15" s="1"/>
  <c r="P32" i="21"/>
  <c r="P25" i="2" s="1"/>
  <c r="Q32" i="21"/>
  <c r="Q25" i="15" s="1"/>
  <c r="R32" i="21"/>
  <c r="R25" i="15" s="1"/>
  <c r="S32" i="21"/>
  <c r="S25" i="15" s="1"/>
  <c r="T32" i="21"/>
  <c r="T25" i="15" s="1"/>
  <c r="U32" i="21"/>
  <c r="U25" i="15" s="1"/>
  <c r="V32" i="21"/>
  <c r="V25" i="15" s="1"/>
  <c r="W32" i="21"/>
  <c r="W25" i="15" s="1"/>
  <c r="X32" i="21"/>
  <c r="X25" i="15" s="1"/>
  <c r="Y32" i="21"/>
  <c r="Y25" i="15" s="1"/>
  <c r="B3" i="21"/>
  <c r="B3" i="15" s="1"/>
  <c r="B4" i="21"/>
  <c r="B4" i="15" s="1"/>
  <c r="B5" i="21"/>
  <c r="B5" i="15" s="1"/>
  <c r="B6" i="21"/>
  <c r="B6" i="15" s="1"/>
  <c r="B7" i="21"/>
  <c r="B8" i="21"/>
  <c r="B7" i="15" s="1"/>
  <c r="B9" i="21"/>
  <c r="B8" i="15" s="1"/>
  <c r="B10" i="21"/>
  <c r="B9" i="15" s="1"/>
  <c r="B11" i="21"/>
  <c r="B12" i="21"/>
  <c r="B10" i="15" s="1"/>
  <c r="B13" i="21"/>
  <c r="B14" i="21"/>
  <c r="B15" i="21"/>
  <c r="B11" i="15" s="1"/>
  <c r="B16" i="21"/>
  <c r="B12" i="15" s="1"/>
  <c r="B17" i="21"/>
  <c r="B13" i="15" s="1"/>
  <c r="B18" i="21"/>
  <c r="B14" i="15" s="1"/>
  <c r="B19" i="21"/>
  <c r="B20" i="21"/>
  <c r="B15" i="15" s="1"/>
  <c r="B21" i="21"/>
  <c r="B16" i="15" s="1"/>
  <c r="B22" i="21"/>
  <c r="B17" i="15" s="1"/>
  <c r="B23" i="21"/>
  <c r="B24" i="21"/>
  <c r="B18" i="15" s="1"/>
  <c r="B25" i="21"/>
  <c r="B26" i="21"/>
  <c r="B19" i="15" s="1"/>
  <c r="B27" i="21"/>
  <c r="B20" i="15" s="1"/>
  <c r="B28" i="21"/>
  <c r="B21" i="15" s="1"/>
  <c r="B29" i="21"/>
  <c r="B22" i="15" s="1"/>
  <c r="B30" i="21"/>
  <c r="B23" i="15" s="1"/>
  <c r="B31" i="21"/>
  <c r="B24" i="15" s="1"/>
  <c r="B32" i="21"/>
  <c r="B25" i="15" s="1"/>
  <c r="B2" i="21"/>
  <c r="B2" i="15" s="1"/>
  <c r="E26" i="20"/>
  <c r="D26" i="20"/>
  <c r="C26" i="20"/>
  <c r="E25" i="20"/>
  <c r="C18" i="28" s="1"/>
  <c r="D18" i="28" s="1"/>
  <c r="D25" i="20"/>
  <c r="B18" i="28" s="1"/>
  <c r="C25" i="20"/>
  <c r="E24" i="20"/>
  <c r="D24" i="20"/>
  <c r="C24" i="20"/>
  <c r="E23" i="20"/>
  <c r="C17" i="28" s="1"/>
  <c r="D17" i="28" s="1"/>
  <c r="D23" i="20"/>
  <c r="B17" i="28" s="1"/>
  <c r="C23" i="20"/>
  <c r="E22" i="20"/>
  <c r="C16" i="28" s="1"/>
  <c r="D16" i="28" s="1"/>
  <c r="D22" i="20"/>
  <c r="B16" i="28" s="1"/>
  <c r="C22" i="20"/>
  <c r="E21" i="20"/>
  <c r="C15" i="28" s="1"/>
  <c r="D15" i="28" s="1"/>
  <c r="D21" i="20"/>
  <c r="B15" i="28" s="1"/>
  <c r="C21" i="20"/>
  <c r="E20" i="20"/>
  <c r="D20" i="20"/>
  <c r="C20" i="20"/>
  <c r="E19" i="20"/>
  <c r="C14" i="28" s="1"/>
  <c r="D14" i="28" s="1"/>
  <c r="D19" i="20"/>
  <c r="B14" i="28" s="1"/>
  <c r="C19" i="20"/>
  <c r="E18" i="20"/>
  <c r="C13" i="28" s="1"/>
  <c r="D13" i="28" s="1"/>
  <c r="D18" i="20"/>
  <c r="B13" i="28" s="1"/>
  <c r="C18" i="20"/>
  <c r="E17" i="20"/>
  <c r="C12" i="28" s="1"/>
  <c r="D12" i="28" s="1"/>
  <c r="D17" i="20"/>
  <c r="B12" i="28" s="1"/>
  <c r="C17" i="20"/>
  <c r="E16" i="20"/>
  <c r="C11" i="28" s="1"/>
  <c r="D11" i="28" s="1"/>
  <c r="D16" i="20"/>
  <c r="B11" i="28" s="1"/>
  <c r="C16" i="20"/>
  <c r="C15" i="20"/>
  <c r="E14" i="20"/>
  <c r="D14" i="20"/>
  <c r="C14" i="20"/>
  <c r="E13" i="20"/>
  <c r="C10" i="28" s="1"/>
  <c r="D10" i="28" s="1"/>
  <c r="D13" i="20"/>
  <c r="B10" i="28" s="1"/>
  <c r="C13" i="20"/>
  <c r="E12" i="20"/>
  <c r="D12" i="20"/>
  <c r="C12" i="20"/>
  <c r="E11" i="20"/>
  <c r="C9" i="28" s="1"/>
  <c r="D9" i="28" s="1"/>
  <c r="D11" i="20"/>
  <c r="B9" i="28" s="1"/>
  <c r="C11" i="20"/>
  <c r="E10" i="20"/>
  <c r="C8" i="28" s="1"/>
  <c r="D8" i="28" s="1"/>
  <c r="D10" i="20"/>
  <c r="B8" i="28" s="1"/>
  <c r="C10" i="20"/>
  <c r="E9" i="20"/>
  <c r="C7" i="28" s="1"/>
  <c r="D7" i="28" s="1"/>
  <c r="D9" i="20"/>
  <c r="B7" i="28" s="1"/>
  <c r="E8" i="20"/>
  <c r="D8" i="20"/>
  <c r="C8" i="20"/>
  <c r="E7" i="20"/>
  <c r="C6" i="28" s="1"/>
  <c r="D6" i="28" s="1"/>
  <c r="D7" i="20"/>
  <c r="B6" i="28" s="1"/>
  <c r="C7" i="20"/>
  <c r="E6" i="20"/>
  <c r="C5" i="28" s="1"/>
  <c r="D5" i="28" s="1"/>
  <c r="D6" i="20"/>
  <c r="B5" i="28" s="1"/>
  <c r="C6" i="20"/>
  <c r="E5" i="20"/>
  <c r="C4" i="28" s="1"/>
  <c r="D4" i="28" s="1"/>
  <c r="D5" i="20"/>
  <c r="B4" i="28" s="1"/>
  <c r="C5" i="20"/>
  <c r="E4" i="20"/>
  <c r="C3" i="28" s="1"/>
  <c r="D3" i="28" s="1"/>
  <c r="D4" i="20"/>
  <c r="B3" i="28" s="1"/>
  <c r="C4" i="20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B20" i="2" l="1"/>
  <c r="B17" i="2"/>
  <c r="B8" i="2"/>
  <c r="G20" i="2"/>
  <c r="P6" i="2"/>
  <c r="Y3" i="15"/>
  <c r="O16" i="2"/>
  <c r="O11" i="2"/>
  <c r="R9" i="15"/>
  <c r="C17" i="15"/>
  <c r="F20" i="2"/>
  <c r="M16" i="2"/>
  <c r="L11" i="2"/>
  <c r="N6" i="2"/>
  <c r="V4" i="15"/>
  <c r="Y9" i="15"/>
  <c r="F17" i="15"/>
  <c r="D20" i="2"/>
  <c r="U15" i="2"/>
  <c r="I11" i="2"/>
  <c r="G6" i="2"/>
  <c r="Y4" i="15"/>
  <c r="Y10" i="15"/>
  <c r="M18" i="15"/>
  <c r="W18" i="2"/>
  <c r="N15" i="2"/>
  <c r="I10" i="2"/>
  <c r="I5" i="2"/>
  <c r="D5" i="15"/>
  <c r="C11" i="15"/>
  <c r="O18" i="15"/>
  <c r="V18" i="2"/>
  <c r="W14" i="2"/>
  <c r="H10" i="2"/>
  <c r="F5" i="2"/>
  <c r="C6" i="15"/>
  <c r="F11" i="15"/>
  <c r="R18" i="15"/>
  <c r="Q18" i="2"/>
  <c r="V14" i="2"/>
  <c r="C5" i="2"/>
  <c r="D6" i="15"/>
  <c r="M12" i="15"/>
  <c r="E18" i="2"/>
  <c r="R14" i="2"/>
  <c r="E9" i="2"/>
  <c r="F7" i="15"/>
  <c r="Y13" i="15"/>
  <c r="M21" i="15"/>
  <c r="D18" i="2"/>
  <c r="X13" i="2"/>
  <c r="X8" i="2"/>
  <c r="V2" i="2"/>
  <c r="O7" i="15"/>
  <c r="F14" i="15"/>
  <c r="R21" i="15"/>
  <c r="Y17" i="2"/>
  <c r="W13" i="2"/>
  <c r="S8" i="2"/>
  <c r="M2" i="2"/>
  <c r="M8" i="15"/>
  <c r="M15" i="15"/>
  <c r="Y22" i="15"/>
  <c r="Y20" i="2"/>
  <c r="M17" i="2"/>
  <c r="V12" i="2"/>
  <c r="T7" i="2"/>
  <c r="O8" i="15"/>
  <c r="O15" i="15"/>
  <c r="C23" i="15"/>
  <c r="X20" i="2"/>
  <c r="J17" i="2"/>
  <c r="T12" i="2"/>
  <c r="R7" i="2"/>
  <c r="P3" i="15"/>
  <c r="R8" i="15"/>
  <c r="R15" i="15"/>
  <c r="F23" i="15"/>
  <c r="S20" i="2"/>
  <c r="Q16" i="2"/>
  <c r="R3" i="15"/>
  <c r="P9" i="15"/>
  <c r="Y16" i="15"/>
  <c r="M24" i="15"/>
  <c r="C14" i="15"/>
  <c r="C4" i="2"/>
  <c r="C20" i="15"/>
  <c r="B19" i="2"/>
  <c r="S19" i="15"/>
  <c r="S19" i="2"/>
  <c r="J15" i="15"/>
  <c r="J15" i="2"/>
  <c r="E11" i="2"/>
  <c r="E11" i="15"/>
  <c r="Q23" i="2"/>
  <c r="N9" i="2"/>
  <c r="N9" i="15"/>
  <c r="S5" i="2"/>
  <c r="S5" i="15"/>
  <c r="N23" i="2"/>
  <c r="V20" i="2"/>
  <c r="V20" i="15"/>
  <c r="T17" i="2"/>
  <c r="T17" i="15"/>
  <c r="W9" i="2"/>
  <c r="W9" i="15"/>
  <c r="U14" i="15"/>
  <c r="U14" i="2"/>
  <c r="I14" i="15"/>
  <c r="I14" i="2"/>
  <c r="T13" i="15"/>
  <c r="T13" i="2"/>
  <c r="H13" i="15"/>
  <c r="H13" i="2"/>
  <c r="S12" i="15"/>
  <c r="S12" i="2"/>
  <c r="G12" i="15"/>
  <c r="G12" i="2"/>
  <c r="N7" i="2"/>
  <c r="N7" i="15"/>
  <c r="X6" i="15"/>
  <c r="X6" i="2"/>
  <c r="L6" i="15"/>
  <c r="L6" i="2"/>
  <c r="W5" i="15"/>
  <c r="W5" i="2"/>
  <c r="K5" i="15"/>
  <c r="K5" i="2"/>
  <c r="U3" i="15"/>
  <c r="U3" i="2"/>
  <c r="I3" i="15"/>
  <c r="I3" i="2"/>
  <c r="S2" i="2"/>
  <c r="S2" i="15"/>
  <c r="B21" i="2"/>
  <c r="B9" i="2"/>
  <c r="T25" i="2"/>
  <c r="H25" i="2"/>
  <c r="S24" i="2"/>
  <c r="G24" i="2"/>
  <c r="R23" i="2"/>
  <c r="Q22" i="2"/>
  <c r="E22" i="2"/>
  <c r="P21" i="2"/>
  <c r="C21" i="2"/>
  <c r="I20" i="2"/>
  <c r="X18" i="2"/>
  <c r="G18" i="2"/>
  <c r="N17" i="2"/>
  <c r="T16" i="2"/>
  <c r="W15" i="2"/>
  <c r="X14" i="2"/>
  <c r="W12" i="2"/>
  <c r="S11" i="2"/>
  <c r="K10" i="2"/>
  <c r="G9" i="2"/>
  <c r="W7" i="2"/>
  <c r="Q6" i="2"/>
  <c r="M5" i="2"/>
  <c r="E4" i="2"/>
  <c r="X2" i="2"/>
  <c r="J2" i="15"/>
  <c r="O3" i="15"/>
  <c r="R4" i="15"/>
  <c r="Y5" i="15"/>
  <c r="D7" i="15"/>
  <c r="J8" i="15"/>
  <c r="O9" i="15"/>
  <c r="R10" i="15"/>
  <c r="F12" i="15"/>
  <c r="R13" i="15"/>
  <c r="F15" i="15"/>
  <c r="R16" i="15"/>
  <c r="F18" i="15"/>
  <c r="F21" i="15"/>
  <c r="R22" i="15"/>
  <c r="F24" i="15"/>
  <c r="K16" i="15"/>
  <c r="K16" i="2"/>
  <c r="Q11" i="2"/>
  <c r="Q11" i="15"/>
  <c r="P22" i="2"/>
  <c r="B7" i="2"/>
  <c r="R25" i="2"/>
  <c r="F25" i="2"/>
  <c r="Q24" i="2"/>
  <c r="E24" i="2"/>
  <c r="P23" i="2"/>
  <c r="D23" i="2"/>
  <c r="O22" i="2"/>
  <c r="C22" i="2"/>
  <c r="N21" i="2"/>
  <c r="L17" i="2"/>
  <c r="S15" i="2"/>
  <c r="R2" i="2"/>
  <c r="J7" i="15"/>
  <c r="O12" i="15"/>
  <c r="O21" i="15"/>
  <c r="O24" i="15"/>
  <c r="U16" i="15"/>
  <c r="U16" i="2"/>
  <c r="I16" i="15"/>
  <c r="I16" i="2"/>
  <c r="T15" i="2"/>
  <c r="T15" i="15"/>
  <c r="H15" i="2"/>
  <c r="H15" i="15"/>
  <c r="U6" i="2"/>
  <c r="U6" i="15"/>
  <c r="I6" i="2"/>
  <c r="I6" i="15"/>
  <c r="T5" i="2"/>
  <c r="T5" i="15"/>
  <c r="H5" i="2"/>
  <c r="H5" i="15"/>
  <c r="S4" i="2"/>
  <c r="S4" i="15"/>
  <c r="G4" i="2"/>
  <c r="G4" i="15"/>
  <c r="B18" i="2"/>
  <c r="B6" i="2"/>
  <c r="Q25" i="2"/>
  <c r="E25" i="2"/>
  <c r="P24" i="2"/>
  <c r="D24" i="2"/>
  <c r="O23" i="2"/>
  <c r="N22" i="2"/>
  <c r="Y21" i="2"/>
  <c r="U20" i="2"/>
  <c r="E20" i="2"/>
  <c r="S18" i="2"/>
  <c r="C18" i="2"/>
  <c r="K17" i="2"/>
  <c r="N16" i="2"/>
  <c r="P15" i="2"/>
  <c r="T14" i="2"/>
  <c r="U13" i="2"/>
  <c r="P12" i="2"/>
  <c r="J11" i="2"/>
  <c r="F10" i="2"/>
  <c r="U8" i="2"/>
  <c r="Q7" i="2"/>
  <c r="J6" i="2"/>
  <c r="W3" i="2"/>
  <c r="V3" i="15"/>
  <c r="F6" i="15"/>
  <c r="M7" i="15"/>
  <c r="P8" i="15"/>
  <c r="V9" i="15"/>
  <c r="D11" i="15"/>
  <c r="D14" i="15"/>
  <c r="D17" i="15"/>
  <c r="P18" i="15"/>
  <c r="G14" i="2"/>
  <c r="G14" i="15"/>
  <c r="X9" i="15"/>
  <c r="X9" i="2"/>
  <c r="H6" i="2"/>
  <c r="H6" i="15"/>
  <c r="B5" i="2"/>
  <c r="K9" i="2"/>
  <c r="K9" i="15"/>
  <c r="I7" i="2"/>
  <c r="I7" i="15"/>
  <c r="K2" i="15"/>
  <c r="K2" i="2"/>
  <c r="B16" i="2"/>
  <c r="B4" i="2"/>
  <c r="O25" i="2"/>
  <c r="C25" i="2"/>
  <c r="N24" i="2"/>
  <c r="Y23" i="2"/>
  <c r="M23" i="2"/>
  <c r="X22" i="2"/>
  <c r="L22" i="2"/>
  <c r="W21" i="2"/>
  <c r="K21" i="2"/>
  <c r="R20" i="2"/>
  <c r="X17" i="2"/>
  <c r="I17" i="2"/>
  <c r="L16" i="2"/>
  <c r="O14" i="2"/>
  <c r="Q13" i="2"/>
  <c r="K12" i="2"/>
  <c r="G11" i="2"/>
  <c r="K7" i="2"/>
  <c r="E6" i="2"/>
  <c r="X4" i="2"/>
  <c r="L2" i="2"/>
  <c r="M6" i="15"/>
  <c r="P7" i="15"/>
  <c r="V8" i="15"/>
  <c r="C10" i="15"/>
  <c r="M11" i="15"/>
  <c r="Y12" i="15"/>
  <c r="M14" i="15"/>
  <c r="Y15" i="15"/>
  <c r="Y18" i="15"/>
  <c r="M20" i="15"/>
  <c r="Y24" i="15"/>
  <c r="U4" i="15"/>
  <c r="U4" i="2"/>
  <c r="E14" i="2"/>
  <c r="E14" i="15"/>
  <c r="N11" i="2"/>
  <c r="N11" i="15"/>
  <c r="L9" i="15"/>
  <c r="L9" i="2"/>
  <c r="R24" i="15"/>
  <c r="G16" i="2"/>
  <c r="G16" i="15"/>
  <c r="U18" i="2"/>
  <c r="U18" i="15"/>
  <c r="I18" i="2"/>
  <c r="I18" i="15"/>
  <c r="S17" i="2"/>
  <c r="S17" i="15"/>
  <c r="G17" i="2"/>
  <c r="G17" i="15"/>
  <c r="Q15" i="2"/>
  <c r="Q15" i="15"/>
  <c r="E15" i="2"/>
  <c r="E15" i="15"/>
  <c r="X10" i="15"/>
  <c r="X10" i="2"/>
  <c r="L10" i="15"/>
  <c r="L10" i="2"/>
  <c r="Q5" i="15"/>
  <c r="Q5" i="2"/>
  <c r="E5" i="15"/>
  <c r="E5" i="2"/>
  <c r="B15" i="2"/>
  <c r="B3" i="2"/>
  <c r="N25" i="2"/>
  <c r="X23" i="2"/>
  <c r="L23" i="2"/>
  <c r="W22" i="2"/>
  <c r="K22" i="2"/>
  <c r="V21" i="2"/>
  <c r="J21" i="2"/>
  <c r="Q20" i="2"/>
  <c r="W17" i="2"/>
  <c r="J16" i="2"/>
  <c r="L15" i="2"/>
  <c r="N13" i="2"/>
  <c r="J12" i="2"/>
  <c r="T9" i="2"/>
  <c r="H7" i="2"/>
  <c r="T4" i="2"/>
  <c r="N3" i="2"/>
  <c r="Y2" i="15"/>
  <c r="D4" i="15"/>
  <c r="J5" i="15"/>
  <c r="O6" i="15"/>
  <c r="Y8" i="15"/>
  <c r="D10" i="15"/>
  <c r="C13" i="15"/>
  <c r="C16" i="15"/>
  <c r="O17" i="15"/>
  <c r="O20" i="15"/>
  <c r="I4" i="15"/>
  <c r="I4" i="2"/>
  <c r="G19" i="15"/>
  <c r="G19" i="2"/>
  <c r="S14" i="2"/>
  <c r="S14" i="15"/>
  <c r="X7" i="15"/>
  <c r="X7" i="2"/>
  <c r="G5" i="2"/>
  <c r="G5" i="15"/>
  <c r="X21" i="2"/>
  <c r="I21" i="15"/>
  <c r="I21" i="2"/>
  <c r="T20" i="15"/>
  <c r="T20" i="2"/>
  <c r="H20" i="15"/>
  <c r="H20" i="2"/>
  <c r="T18" i="2"/>
  <c r="T18" i="15"/>
  <c r="H18" i="2"/>
  <c r="H18" i="15"/>
  <c r="N14" i="15"/>
  <c r="N14" i="2"/>
  <c r="X12" i="15"/>
  <c r="X12" i="2"/>
  <c r="L12" i="15"/>
  <c r="L12" i="2"/>
  <c r="W11" i="15"/>
  <c r="W11" i="2"/>
  <c r="K11" i="15"/>
  <c r="K11" i="2"/>
  <c r="U9" i="15"/>
  <c r="U9" i="2"/>
  <c r="I9" i="15"/>
  <c r="I9" i="2"/>
  <c r="T8" i="15"/>
  <c r="T8" i="2"/>
  <c r="H8" i="15"/>
  <c r="H8" i="2"/>
  <c r="S7" i="15"/>
  <c r="S7" i="2"/>
  <c r="G7" i="15"/>
  <c r="G7" i="2"/>
  <c r="I2" i="15"/>
  <c r="I2" i="2"/>
  <c r="B2" i="2"/>
  <c r="B14" i="2"/>
  <c r="Y25" i="2"/>
  <c r="M25" i="2"/>
  <c r="X24" i="2"/>
  <c r="L24" i="2"/>
  <c r="W23" i="2"/>
  <c r="K23" i="2"/>
  <c r="V22" i="2"/>
  <c r="J22" i="2"/>
  <c r="U21" i="2"/>
  <c r="H21" i="2"/>
  <c r="P20" i="2"/>
  <c r="N18" i="2"/>
  <c r="V17" i="2"/>
  <c r="H16" i="2"/>
  <c r="K15" i="2"/>
  <c r="L14" i="2"/>
  <c r="L13" i="2"/>
  <c r="H12" i="2"/>
  <c r="W10" i="2"/>
  <c r="S9" i="2"/>
  <c r="L8" i="2"/>
  <c r="Q4" i="2"/>
  <c r="M3" i="2"/>
  <c r="F2" i="2"/>
  <c r="C3" i="15"/>
  <c r="F4" i="15"/>
  <c r="V7" i="15"/>
  <c r="C9" i="15"/>
  <c r="P11" i="15"/>
  <c r="D13" i="15"/>
  <c r="P14" i="15"/>
  <c r="D16" i="15"/>
  <c r="P17" i="15"/>
  <c r="D22" i="15"/>
  <c r="D25" i="15"/>
  <c r="Q10" i="2"/>
  <c r="Q10" i="15"/>
  <c r="N8" i="2"/>
  <c r="N8" i="15"/>
  <c r="T3" i="2"/>
  <c r="T3" i="15"/>
  <c r="Q12" i="2"/>
  <c r="Q12" i="15"/>
  <c r="Q2" i="2"/>
  <c r="Q2" i="15"/>
  <c r="K8" i="15"/>
  <c r="K8" i="2"/>
  <c r="E3" i="2"/>
  <c r="E3" i="15"/>
  <c r="M22" i="2"/>
  <c r="J20" i="2"/>
  <c r="J20" i="15"/>
  <c r="S16" i="2"/>
  <c r="S16" i="15"/>
  <c r="N12" i="2"/>
  <c r="N12" i="15"/>
  <c r="Q17" i="15"/>
  <c r="Q17" i="2"/>
  <c r="E17" i="15"/>
  <c r="E17" i="2"/>
  <c r="V10" i="15"/>
  <c r="V10" i="2"/>
  <c r="G2" i="2"/>
  <c r="G2" i="15"/>
  <c r="B25" i="2"/>
  <c r="B13" i="2"/>
  <c r="X25" i="2"/>
  <c r="L25" i="2"/>
  <c r="W24" i="2"/>
  <c r="K24" i="2"/>
  <c r="V23" i="2"/>
  <c r="J23" i="2"/>
  <c r="U22" i="2"/>
  <c r="I22" i="2"/>
  <c r="T21" i="2"/>
  <c r="G21" i="2"/>
  <c r="U17" i="2"/>
  <c r="E16" i="2"/>
  <c r="I15" i="2"/>
  <c r="K14" i="2"/>
  <c r="K13" i="2"/>
  <c r="D12" i="2"/>
  <c r="U10" i="2"/>
  <c r="Q9" i="2"/>
  <c r="I8" i="2"/>
  <c r="E7" i="2"/>
  <c r="U5" i="2"/>
  <c r="O4" i="2"/>
  <c r="K3" i="2"/>
  <c r="D3" i="15"/>
  <c r="J4" i="15"/>
  <c r="O5" i="15"/>
  <c r="R6" i="15"/>
  <c r="Y7" i="15"/>
  <c r="D9" i="15"/>
  <c r="J10" i="15"/>
  <c r="R11" i="15"/>
  <c r="F13" i="15"/>
  <c r="F16" i="15"/>
  <c r="R17" i="15"/>
  <c r="F22" i="15"/>
  <c r="W16" i="15"/>
  <c r="W16" i="2"/>
  <c r="V15" i="15"/>
  <c r="V15" i="2"/>
  <c r="G13" i="2"/>
  <c r="G13" i="15"/>
  <c r="E10" i="2"/>
  <c r="E10" i="15"/>
  <c r="W6" i="15"/>
  <c r="W6" i="2"/>
  <c r="H3" i="2"/>
  <c r="H3" i="15"/>
  <c r="G25" i="2"/>
  <c r="E12" i="2"/>
  <c r="E12" i="15"/>
  <c r="L7" i="15"/>
  <c r="L7" i="2"/>
  <c r="K20" i="15"/>
  <c r="K20" i="2"/>
  <c r="L21" i="2"/>
  <c r="S13" i="2"/>
  <c r="R12" i="15"/>
  <c r="N5" i="2"/>
  <c r="N5" i="15"/>
  <c r="X3" i="15"/>
  <c r="X3" i="2"/>
  <c r="L3" i="15"/>
  <c r="L3" i="2"/>
  <c r="W2" i="15"/>
  <c r="W2" i="2"/>
  <c r="B24" i="2"/>
  <c r="B12" i="2"/>
  <c r="W25" i="2"/>
  <c r="K25" i="2"/>
  <c r="V24" i="2"/>
  <c r="J24" i="2"/>
  <c r="U23" i="2"/>
  <c r="I23" i="2"/>
  <c r="T22" i="2"/>
  <c r="H22" i="2"/>
  <c r="S21" i="2"/>
  <c r="N20" i="2"/>
  <c r="L18" i="2"/>
  <c r="G15" i="2"/>
  <c r="J14" i="2"/>
  <c r="I13" i="2"/>
  <c r="X11" i="2"/>
  <c r="T10" i="2"/>
  <c r="M9" i="2"/>
  <c r="G8" i="2"/>
  <c r="C7" i="2"/>
  <c r="R5" i="2"/>
  <c r="N4" i="2"/>
  <c r="G3" i="2"/>
  <c r="F3" i="15"/>
  <c r="M4" i="15"/>
  <c r="P5" i="15"/>
  <c r="V6" i="15"/>
  <c r="C8" i="15"/>
  <c r="F9" i="15"/>
  <c r="M10" i="15"/>
  <c r="Y11" i="15"/>
  <c r="M13" i="15"/>
  <c r="Y14" i="15"/>
  <c r="K6" i="15"/>
  <c r="K6" i="2"/>
  <c r="S25" i="2"/>
  <c r="E23" i="2"/>
  <c r="W20" i="15"/>
  <c r="W20" i="2"/>
  <c r="Q14" i="2"/>
  <c r="Q14" i="15"/>
  <c r="C24" i="2"/>
  <c r="V13" i="15"/>
  <c r="V13" i="2"/>
  <c r="J13" i="15"/>
  <c r="J13" i="2"/>
  <c r="U12" i="15"/>
  <c r="U12" i="2"/>
  <c r="I12" i="15"/>
  <c r="I12" i="2"/>
  <c r="T11" i="15"/>
  <c r="T11" i="2"/>
  <c r="H11" i="15"/>
  <c r="H11" i="2"/>
  <c r="Q8" i="15"/>
  <c r="Q8" i="2"/>
  <c r="E8" i="15"/>
  <c r="E8" i="2"/>
  <c r="E2" i="2"/>
  <c r="E2" i="15"/>
  <c r="B23" i="2"/>
  <c r="B11" i="2"/>
  <c r="V25" i="2"/>
  <c r="J25" i="2"/>
  <c r="U24" i="2"/>
  <c r="I24" i="2"/>
  <c r="T23" i="2"/>
  <c r="H23" i="2"/>
  <c r="S22" i="2"/>
  <c r="G22" i="2"/>
  <c r="E21" i="2"/>
  <c r="K18" i="2"/>
  <c r="X16" i="2"/>
  <c r="D15" i="2"/>
  <c r="H14" i="2"/>
  <c r="E13" i="2"/>
  <c r="V11" i="2"/>
  <c r="J9" i="2"/>
  <c r="F8" i="2"/>
  <c r="L4" i="2"/>
  <c r="J3" i="15"/>
  <c r="Y6" i="15"/>
  <c r="D8" i="15"/>
  <c r="O10" i="15"/>
  <c r="C12" i="15"/>
  <c r="O13" i="15"/>
  <c r="C15" i="15"/>
  <c r="P25" i="15"/>
  <c r="W8" i="15"/>
  <c r="W8" i="2"/>
  <c r="T6" i="2"/>
  <c r="T6" i="15"/>
  <c r="Q3" i="2"/>
  <c r="Q3" i="15"/>
  <c r="S3" i="2"/>
  <c r="H17" i="2"/>
  <c r="H17" i="15"/>
  <c r="U7" i="2"/>
  <c r="U7" i="15"/>
  <c r="S10" i="15"/>
  <c r="S10" i="2"/>
  <c r="G10" i="15"/>
  <c r="G10" i="2"/>
  <c r="X5" i="15"/>
  <c r="X5" i="2"/>
  <c r="L5" i="15"/>
  <c r="L5" i="2"/>
  <c r="W4" i="15"/>
  <c r="W4" i="2"/>
  <c r="K4" i="15"/>
  <c r="K4" i="2"/>
  <c r="U2" i="15"/>
  <c r="U2" i="2"/>
  <c r="B22" i="2"/>
  <c r="B10" i="2"/>
  <c r="U25" i="2"/>
  <c r="I25" i="2"/>
  <c r="T24" i="2"/>
  <c r="H24" i="2"/>
  <c r="S23" i="2"/>
  <c r="G23" i="2"/>
  <c r="Q21" i="2"/>
  <c r="D21" i="2"/>
  <c r="L20" i="2"/>
  <c r="J18" i="2"/>
  <c r="V16" i="2"/>
  <c r="X15" i="2"/>
  <c r="U11" i="2"/>
  <c r="N10" i="2"/>
  <c r="H9" i="2"/>
  <c r="S6" i="2"/>
  <c r="H4" i="2"/>
  <c r="P4" i="15"/>
  <c r="V5" i="15"/>
  <c r="P10" i="15"/>
  <c r="P13" i="15"/>
  <c r="P16" i="15"/>
  <c r="D3" i="29"/>
  <c r="E3" i="29"/>
  <c r="I3" i="29"/>
  <c r="I12" i="29"/>
  <c r="E12" i="29"/>
  <c r="D12" i="29"/>
  <c r="D15" i="29"/>
  <c r="E15" i="29"/>
  <c r="I15" i="29"/>
  <c r="E23" i="29"/>
  <c r="D23" i="29"/>
  <c r="I23" i="29"/>
  <c r="I4" i="29"/>
  <c r="E4" i="29"/>
  <c r="D4" i="29"/>
  <c r="I13" i="29"/>
  <c r="D13" i="29"/>
  <c r="E13" i="29"/>
  <c r="D16" i="29"/>
  <c r="E16" i="29"/>
  <c r="I16" i="29"/>
  <c r="E10" i="29"/>
  <c r="I10" i="29"/>
  <c r="D10" i="29"/>
  <c r="D8" i="29"/>
  <c r="E8" i="29"/>
  <c r="I8" i="29"/>
  <c r="E22" i="29"/>
  <c r="I22" i="29"/>
  <c r="D22" i="29"/>
  <c r="I5" i="29"/>
  <c r="D5" i="29"/>
  <c r="E5" i="29"/>
  <c r="D14" i="29"/>
  <c r="E14" i="29"/>
  <c r="I14" i="29"/>
  <c r="I17" i="29"/>
  <c r="D17" i="29"/>
  <c r="E17" i="29"/>
  <c r="I21" i="29"/>
  <c r="D21" i="29"/>
  <c r="E21" i="29"/>
  <c r="D9" i="29"/>
  <c r="E9" i="29"/>
  <c r="I9" i="29"/>
  <c r="D7" i="29"/>
  <c r="I7" i="29"/>
  <c r="E7" i="29"/>
  <c r="D6" i="29"/>
  <c r="I6" i="29"/>
  <c r="E6" i="29"/>
  <c r="D11" i="29"/>
  <c r="E11" i="29"/>
  <c r="I11" i="29"/>
  <c r="D20" i="29"/>
  <c r="E20" i="29"/>
  <c r="I20" i="29"/>
  <c r="I24" i="29"/>
  <c r="E24" i="29"/>
  <c r="D24" i="29"/>
  <c r="I19" i="29"/>
  <c r="D19" i="29"/>
  <c r="E19" i="29"/>
  <c r="I18" i="29"/>
  <c r="D18" i="29"/>
  <c r="E18" i="29"/>
  <c r="Y37" i="26"/>
  <c r="M37" i="26"/>
  <c r="X37" i="26"/>
  <c r="L37" i="26"/>
  <c r="W37" i="26"/>
  <c r="K37" i="26"/>
  <c r="V37" i="26"/>
  <c r="J37" i="26"/>
  <c r="U37" i="26"/>
  <c r="I37" i="26"/>
  <c r="T37" i="26"/>
  <c r="H37" i="26"/>
  <c r="S37" i="26"/>
  <c r="G37" i="26"/>
  <c r="R37" i="26"/>
  <c r="F37" i="26"/>
  <c r="Q37" i="26"/>
  <c r="E37" i="26"/>
  <c r="P37" i="26"/>
  <c r="D37" i="26"/>
  <c r="O37" i="26"/>
  <c r="C37" i="26"/>
  <c r="X37" i="24"/>
  <c r="M37" i="24"/>
  <c r="Y37" i="24"/>
  <c r="B37" i="24"/>
  <c r="R37" i="24"/>
  <c r="S37" i="24"/>
  <c r="W37" i="24"/>
  <c r="N37" i="24"/>
  <c r="L37" i="24"/>
  <c r="C37" i="24"/>
  <c r="O37" i="24"/>
  <c r="D37" i="24"/>
  <c r="P37" i="24"/>
  <c r="E37" i="24"/>
  <c r="Q37" i="24"/>
  <c r="F37" i="24"/>
  <c r="G37" i="24"/>
  <c r="H37" i="24"/>
  <c r="T37" i="24"/>
  <c r="N37" i="26"/>
  <c r="V37" i="24"/>
  <c r="K37" i="24"/>
  <c r="I37" i="24"/>
  <c r="U37" i="24"/>
  <c r="J37" i="24"/>
  <c r="B37" i="26"/>
  <c r="Y22" i="26"/>
  <c r="M22" i="26"/>
  <c r="B22" i="24"/>
  <c r="N22" i="24"/>
  <c r="X22" i="26"/>
  <c r="L22" i="26"/>
  <c r="C22" i="24"/>
  <c r="O22" i="24"/>
  <c r="W22" i="26"/>
  <c r="K22" i="26"/>
  <c r="V22" i="26"/>
  <c r="U22" i="26"/>
  <c r="I22" i="26"/>
  <c r="F22" i="24"/>
  <c r="R22" i="24"/>
  <c r="T22" i="26"/>
  <c r="H22" i="26"/>
  <c r="G22" i="24"/>
  <c r="S22" i="24"/>
  <c r="S22" i="26"/>
  <c r="G22" i="26"/>
  <c r="H22" i="24"/>
  <c r="T22" i="24"/>
  <c r="R22" i="26"/>
  <c r="F22" i="26"/>
  <c r="I22" i="24"/>
  <c r="U22" i="24"/>
  <c r="O22" i="26"/>
  <c r="C22" i="26"/>
  <c r="L22" i="24"/>
  <c r="X22" i="24"/>
  <c r="D22" i="24"/>
  <c r="E22" i="24"/>
  <c r="J22" i="24"/>
  <c r="K22" i="24"/>
  <c r="Q22" i="26"/>
  <c r="M22" i="24"/>
  <c r="Q22" i="24"/>
  <c r="P22" i="26"/>
  <c r="P22" i="24"/>
  <c r="N22" i="26"/>
  <c r="J22" i="26"/>
  <c r="V22" i="24"/>
  <c r="E22" i="26"/>
  <c r="W22" i="24"/>
  <c r="D22" i="26"/>
  <c r="Y22" i="24"/>
  <c r="B22" i="26"/>
  <c r="Y36" i="26"/>
  <c r="M36" i="26"/>
  <c r="X36" i="26"/>
  <c r="L36" i="26"/>
  <c r="W36" i="26"/>
  <c r="K36" i="26"/>
  <c r="V36" i="26"/>
  <c r="J36" i="26"/>
  <c r="U36" i="26"/>
  <c r="I36" i="26"/>
  <c r="T36" i="26"/>
  <c r="H36" i="26"/>
  <c r="S36" i="26"/>
  <c r="G36" i="26"/>
  <c r="R36" i="26"/>
  <c r="F36" i="26"/>
  <c r="Q36" i="26"/>
  <c r="E36" i="26"/>
  <c r="P36" i="26"/>
  <c r="D36" i="26"/>
  <c r="O36" i="26"/>
  <c r="C36" i="26"/>
  <c r="N36" i="26"/>
  <c r="B36" i="26"/>
  <c r="M36" i="24"/>
  <c r="Y36" i="24"/>
  <c r="N36" i="24"/>
  <c r="B36" i="24"/>
  <c r="S36" i="24"/>
  <c r="C36" i="24"/>
  <c r="O36" i="24"/>
  <c r="F36" i="24"/>
  <c r="G36" i="24"/>
  <c r="J36" i="24"/>
  <c r="K36" i="24"/>
  <c r="D36" i="24"/>
  <c r="P36" i="24"/>
  <c r="R36" i="24"/>
  <c r="V36" i="24"/>
  <c r="E36" i="24"/>
  <c r="Q36" i="24"/>
  <c r="W36" i="24"/>
  <c r="X36" i="24"/>
  <c r="H36" i="24"/>
  <c r="T36" i="24"/>
  <c r="L36" i="24"/>
  <c r="I36" i="24"/>
  <c r="U36" i="24"/>
  <c r="Y19" i="26"/>
  <c r="M19" i="26"/>
  <c r="B19" i="24"/>
  <c r="N19" i="24"/>
  <c r="X19" i="26"/>
  <c r="L19" i="26"/>
  <c r="C19" i="24"/>
  <c r="O19" i="24"/>
  <c r="U19" i="26"/>
  <c r="I19" i="26"/>
  <c r="F19" i="24"/>
  <c r="R19" i="24"/>
  <c r="T19" i="26"/>
  <c r="H19" i="26"/>
  <c r="G19" i="24"/>
  <c r="S19" i="24"/>
  <c r="S19" i="26"/>
  <c r="G19" i="26"/>
  <c r="H19" i="24"/>
  <c r="T19" i="24"/>
  <c r="R19" i="26"/>
  <c r="F19" i="26"/>
  <c r="I19" i="24"/>
  <c r="U19" i="24"/>
  <c r="O19" i="26"/>
  <c r="C19" i="26"/>
  <c r="L19" i="24"/>
  <c r="X19" i="24"/>
  <c r="J19" i="26"/>
  <c r="Q19" i="24"/>
  <c r="E19" i="26"/>
  <c r="V19" i="24"/>
  <c r="P19" i="24"/>
  <c r="D19" i="26"/>
  <c r="W19" i="24"/>
  <c r="B19" i="26"/>
  <c r="Y19" i="24"/>
  <c r="K19" i="26"/>
  <c r="D19" i="24"/>
  <c r="W19" i="26"/>
  <c r="V19" i="26"/>
  <c r="E19" i="24"/>
  <c r="Q19" i="26"/>
  <c r="J19" i="24"/>
  <c r="M19" i="24"/>
  <c r="P19" i="26"/>
  <c r="K19" i="24"/>
  <c r="N19" i="26"/>
  <c r="Y28" i="26"/>
  <c r="M28" i="26"/>
  <c r="X28" i="26"/>
  <c r="L28" i="26"/>
  <c r="C28" i="24"/>
  <c r="O28" i="24"/>
  <c r="W28" i="26"/>
  <c r="K28" i="26"/>
  <c r="V28" i="26"/>
  <c r="J28" i="26"/>
  <c r="U28" i="26"/>
  <c r="I28" i="26"/>
  <c r="T28" i="26"/>
  <c r="H28" i="26"/>
  <c r="G28" i="24"/>
  <c r="S28" i="24"/>
  <c r="S28" i="26"/>
  <c r="G28" i="26"/>
  <c r="H28" i="24"/>
  <c r="T28" i="24"/>
  <c r="R28" i="26"/>
  <c r="F28" i="26"/>
  <c r="Q28" i="26"/>
  <c r="E28" i="26"/>
  <c r="P28" i="26"/>
  <c r="D28" i="26"/>
  <c r="O28" i="26"/>
  <c r="C28" i="26"/>
  <c r="B28" i="24"/>
  <c r="R28" i="24"/>
  <c r="D28" i="24"/>
  <c r="U28" i="24"/>
  <c r="E28" i="24"/>
  <c r="V28" i="24"/>
  <c r="F28" i="24"/>
  <c r="W28" i="24"/>
  <c r="N28" i="26"/>
  <c r="I28" i="24"/>
  <c r="X28" i="24"/>
  <c r="B28" i="26"/>
  <c r="J28" i="24"/>
  <c r="Y28" i="24"/>
  <c r="K28" i="24"/>
  <c r="L28" i="24"/>
  <c r="P28" i="24"/>
  <c r="M28" i="24"/>
  <c r="Q28" i="24"/>
  <c r="N28" i="24"/>
  <c r="Y31" i="26"/>
  <c r="M31" i="26"/>
  <c r="X31" i="26"/>
  <c r="L31" i="26"/>
  <c r="W31" i="26"/>
  <c r="K31" i="26"/>
  <c r="V31" i="26"/>
  <c r="J31" i="26"/>
  <c r="U31" i="26"/>
  <c r="I31" i="26"/>
  <c r="T31" i="26"/>
  <c r="H31" i="26"/>
  <c r="G31" i="24"/>
  <c r="S31" i="24"/>
  <c r="S31" i="26"/>
  <c r="G31" i="26"/>
  <c r="H31" i="24"/>
  <c r="T31" i="24"/>
  <c r="R31" i="26"/>
  <c r="F31" i="26"/>
  <c r="Q31" i="26"/>
  <c r="E31" i="26"/>
  <c r="P31" i="26"/>
  <c r="D31" i="26"/>
  <c r="O31" i="26"/>
  <c r="C31" i="26"/>
  <c r="F31" i="24"/>
  <c r="V31" i="24"/>
  <c r="I31" i="24"/>
  <c r="W31" i="24"/>
  <c r="J31" i="24"/>
  <c r="X31" i="24"/>
  <c r="E31" i="24"/>
  <c r="K31" i="24"/>
  <c r="Y31" i="24"/>
  <c r="L31" i="24"/>
  <c r="N31" i="24"/>
  <c r="M31" i="24"/>
  <c r="R31" i="24"/>
  <c r="D31" i="24"/>
  <c r="U31" i="24"/>
  <c r="O31" i="24"/>
  <c r="B31" i="26"/>
  <c r="B31" i="24"/>
  <c r="P31" i="24"/>
  <c r="C31" i="24"/>
  <c r="Q31" i="24"/>
  <c r="N31" i="26"/>
  <c r="Y35" i="26"/>
  <c r="M35" i="26"/>
  <c r="X35" i="26"/>
  <c r="L35" i="26"/>
  <c r="W35" i="26"/>
  <c r="K35" i="26"/>
  <c r="V35" i="26"/>
  <c r="J35" i="26"/>
  <c r="U35" i="26"/>
  <c r="I35" i="26"/>
  <c r="T35" i="26"/>
  <c r="H35" i="26"/>
  <c r="S35" i="26"/>
  <c r="G35" i="26"/>
  <c r="R35" i="26"/>
  <c r="F35" i="26"/>
  <c r="Q35" i="26"/>
  <c r="E35" i="26"/>
  <c r="P35" i="26"/>
  <c r="D35" i="26"/>
  <c r="O35" i="26"/>
  <c r="C35" i="26"/>
  <c r="L35" i="24"/>
  <c r="X35" i="24"/>
  <c r="M35" i="24"/>
  <c r="Y35" i="24"/>
  <c r="B35" i="24"/>
  <c r="N35" i="24"/>
  <c r="J35" i="24"/>
  <c r="N35" i="26"/>
  <c r="K35" i="24"/>
  <c r="B35" i="26"/>
  <c r="C35" i="24"/>
  <c r="O35" i="24"/>
  <c r="D35" i="24"/>
  <c r="P35" i="24"/>
  <c r="F35" i="24"/>
  <c r="E35" i="24"/>
  <c r="Q35" i="24"/>
  <c r="R35" i="24"/>
  <c r="V35" i="24"/>
  <c r="G35" i="24"/>
  <c r="S35" i="24"/>
  <c r="W35" i="24"/>
  <c r="H35" i="24"/>
  <c r="T35" i="24"/>
  <c r="I35" i="24"/>
  <c r="U35" i="24"/>
  <c r="Y30" i="26"/>
  <c r="M30" i="26"/>
  <c r="X30" i="26"/>
  <c r="L30" i="26"/>
  <c r="W30" i="26"/>
  <c r="K30" i="26"/>
  <c r="V30" i="26"/>
  <c r="J30" i="26"/>
  <c r="U30" i="26"/>
  <c r="I30" i="26"/>
  <c r="T30" i="26"/>
  <c r="H30" i="26"/>
  <c r="G30" i="24"/>
  <c r="S30" i="24"/>
  <c r="S30" i="26"/>
  <c r="G30" i="26"/>
  <c r="H30" i="24"/>
  <c r="T30" i="24"/>
  <c r="R30" i="26"/>
  <c r="F30" i="26"/>
  <c r="Q30" i="26"/>
  <c r="E30" i="26"/>
  <c r="P30" i="26"/>
  <c r="D30" i="26"/>
  <c r="O30" i="26"/>
  <c r="C30" i="26"/>
  <c r="N30" i="26"/>
  <c r="B30" i="24"/>
  <c r="P30" i="24"/>
  <c r="B30" i="26"/>
  <c r="C30" i="24"/>
  <c r="Q30" i="24"/>
  <c r="D30" i="24"/>
  <c r="R30" i="24"/>
  <c r="E30" i="24"/>
  <c r="U30" i="24"/>
  <c r="X30" i="24"/>
  <c r="F30" i="24"/>
  <c r="V30" i="24"/>
  <c r="I30" i="24"/>
  <c r="W30" i="24"/>
  <c r="J30" i="24"/>
  <c r="K30" i="24"/>
  <c r="Y30" i="24"/>
  <c r="L30" i="24"/>
  <c r="N30" i="24"/>
  <c r="M30" i="24"/>
  <c r="O30" i="24"/>
  <c r="Y24" i="26"/>
  <c r="M24" i="26"/>
  <c r="B24" i="24"/>
  <c r="N24" i="24"/>
  <c r="X24" i="26"/>
  <c r="L24" i="26"/>
  <c r="C24" i="24"/>
  <c r="O24" i="24"/>
  <c r="W24" i="26"/>
  <c r="K24" i="26"/>
  <c r="V24" i="26"/>
  <c r="J24" i="26"/>
  <c r="U24" i="26"/>
  <c r="I24" i="26"/>
  <c r="F24" i="24"/>
  <c r="R24" i="24"/>
  <c r="T24" i="26"/>
  <c r="H24" i="26"/>
  <c r="G24" i="24"/>
  <c r="S24" i="24"/>
  <c r="S24" i="26"/>
  <c r="G24" i="26"/>
  <c r="H24" i="24"/>
  <c r="T24" i="24"/>
  <c r="R24" i="26"/>
  <c r="F24" i="26"/>
  <c r="I24" i="24"/>
  <c r="U24" i="24"/>
  <c r="Q24" i="26"/>
  <c r="E24" i="26"/>
  <c r="P24" i="26"/>
  <c r="D24" i="26"/>
  <c r="O24" i="26"/>
  <c r="C24" i="26"/>
  <c r="L24" i="24"/>
  <c r="X24" i="24"/>
  <c r="N24" i="26"/>
  <c r="M24" i="24"/>
  <c r="B24" i="26"/>
  <c r="P24" i="24"/>
  <c r="Q24" i="24"/>
  <c r="V24" i="24"/>
  <c r="W24" i="24"/>
  <c r="Y24" i="24"/>
  <c r="D24" i="24"/>
  <c r="J24" i="24"/>
  <c r="E24" i="24"/>
  <c r="K24" i="24"/>
  <c r="Y27" i="26"/>
  <c r="M27" i="26"/>
  <c r="X27" i="26"/>
  <c r="L27" i="26"/>
  <c r="C27" i="24"/>
  <c r="O27" i="24"/>
  <c r="W27" i="26"/>
  <c r="K27" i="26"/>
  <c r="V27" i="26"/>
  <c r="J27" i="26"/>
  <c r="U27" i="26"/>
  <c r="I27" i="26"/>
  <c r="F27" i="24"/>
  <c r="T27" i="26"/>
  <c r="H27" i="26"/>
  <c r="G27" i="24"/>
  <c r="S27" i="24"/>
  <c r="S27" i="26"/>
  <c r="G27" i="26"/>
  <c r="H27" i="24"/>
  <c r="T27" i="24"/>
  <c r="R27" i="26"/>
  <c r="F27" i="26"/>
  <c r="Q27" i="26"/>
  <c r="E27" i="26"/>
  <c r="P27" i="26"/>
  <c r="D27" i="26"/>
  <c r="O27" i="26"/>
  <c r="C27" i="26"/>
  <c r="L27" i="24"/>
  <c r="X27" i="24"/>
  <c r="I27" i="24"/>
  <c r="J27" i="24"/>
  <c r="K27" i="24"/>
  <c r="E27" i="24"/>
  <c r="M27" i="24"/>
  <c r="N27" i="24"/>
  <c r="P27" i="24"/>
  <c r="N27" i="26"/>
  <c r="Q27" i="24"/>
  <c r="B27" i="26"/>
  <c r="R27" i="24"/>
  <c r="Y27" i="24"/>
  <c r="U27" i="24"/>
  <c r="W27" i="24"/>
  <c r="B27" i="24"/>
  <c r="V27" i="24"/>
  <c r="D27" i="24"/>
  <c r="Y23" i="26"/>
  <c r="M23" i="26"/>
  <c r="B23" i="24"/>
  <c r="N23" i="24"/>
  <c r="X23" i="26"/>
  <c r="L23" i="26"/>
  <c r="C23" i="24"/>
  <c r="O23" i="24"/>
  <c r="W23" i="26"/>
  <c r="K23" i="26"/>
  <c r="V23" i="26"/>
  <c r="J23" i="26"/>
  <c r="U23" i="26"/>
  <c r="I23" i="26"/>
  <c r="F23" i="24"/>
  <c r="R23" i="24"/>
  <c r="T23" i="26"/>
  <c r="H23" i="26"/>
  <c r="G23" i="24"/>
  <c r="S23" i="24"/>
  <c r="S23" i="26"/>
  <c r="G23" i="26"/>
  <c r="H23" i="24"/>
  <c r="T23" i="24"/>
  <c r="R23" i="26"/>
  <c r="F23" i="26"/>
  <c r="I23" i="24"/>
  <c r="U23" i="24"/>
  <c r="Q23" i="26"/>
  <c r="E23" i="26"/>
  <c r="P23" i="26"/>
  <c r="D23" i="26"/>
  <c r="O23" i="26"/>
  <c r="C23" i="26"/>
  <c r="L23" i="24"/>
  <c r="X23" i="24"/>
  <c r="J23" i="24"/>
  <c r="K23" i="24"/>
  <c r="N23" i="26"/>
  <c r="M23" i="24"/>
  <c r="B23" i="26"/>
  <c r="P23" i="24"/>
  <c r="W23" i="24"/>
  <c r="E23" i="24"/>
  <c r="Q23" i="24"/>
  <c r="V23" i="24"/>
  <c r="Y23" i="24"/>
  <c r="D23" i="24"/>
  <c r="Y21" i="26"/>
  <c r="M21" i="26"/>
  <c r="B21" i="24"/>
  <c r="N21" i="24"/>
  <c r="X21" i="26"/>
  <c r="L21" i="26"/>
  <c r="C21" i="24"/>
  <c r="O21" i="24"/>
  <c r="W21" i="26"/>
  <c r="U21" i="26"/>
  <c r="I21" i="26"/>
  <c r="F21" i="24"/>
  <c r="R21" i="24"/>
  <c r="T21" i="26"/>
  <c r="H21" i="26"/>
  <c r="G21" i="24"/>
  <c r="S21" i="24"/>
  <c r="S21" i="26"/>
  <c r="G21" i="26"/>
  <c r="H21" i="24"/>
  <c r="T21" i="24"/>
  <c r="R21" i="26"/>
  <c r="F21" i="26"/>
  <c r="I21" i="24"/>
  <c r="U21" i="24"/>
  <c r="O21" i="26"/>
  <c r="C21" i="26"/>
  <c r="L21" i="24"/>
  <c r="X21" i="24"/>
  <c r="Q21" i="26"/>
  <c r="P21" i="26"/>
  <c r="N21" i="26"/>
  <c r="D21" i="24"/>
  <c r="K21" i="26"/>
  <c r="E21" i="24"/>
  <c r="J21" i="26"/>
  <c r="J21" i="24"/>
  <c r="Y21" i="24"/>
  <c r="E21" i="26"/>
  <c r="K21" i="24"/>
  <c r="M21" i="24"/>
  <c r="V21" i="26"/>
  <c r="D21" i="26"/>
  <c r="B21" i="26"/>
  <c r="P21" i="24"/>
  <c r="Q21" i="24"/>
  <c r="W21" i="24"/>
  <c r="V21" i="24"/>
  <c r="Y20" i="26"/>
  <c r="M20" i="26"/>
  <c r="B20" i="24"/>
  <c r="N20" i="24"/>
  <c r="X20" i="26"/>
  <c r="L20" i="26"/>
  <c r="C20" i="24"/>
  <c r="O20" i="24"/>
  <c r="U20" i="26"/>
  <c r="I20" i="26"/>
  <c r="F20" i="24"/>
  <c r="R20" i="24"/>
  <c r="T20" i="26"/>
  <c r="H20" i="26"/>
  <c r="G20" i="24"/>
  <c r="S20" i="24"/>
  <c r="S20" i="26"/>
  <c r="G20" i="26"/>
  <c r="H20" i="24"/>
  <c r="T20" i="24"/>
  <c r="R20" i="26"/>
  <c r="F20" i="26"/>
  <c r="I20" i="24"/>
  <c r="U20" i="24"/>
  <c r="O20" i="26"/>
  <c r="C20" i="26"/>
  <c r="L20" i="24"/>
  <c r="X20" i="24"/>
  <c r="N20" i="26"/>
  <c r="W20" i="24"/>
  <c r="K20" i="26"/>
  <c r="Y20" i="24"/>
  <c r="J20" i="26"/>
  <c r="E20" i="26"/>
  <c r="D20" i="26"/>
  <c r="D20" i="24"/>
  <c r="B20" i="26"/>
  <c r="E20" i="24"/>
  <c r="J20" i="24"/>
  <c r="K20" i="24"/>
  <c r="W20" i="26"/>
  <c r="M20" i="24"/>
  <c r="Q20" i="26"/>
  <c r="V20" i="24"/>
  <c r="V20" i="26"/>
  <c r="P20" i="24"/>
  <c r="Q20" i="24"/>
  <c r="P20" i="26"/>
  <c r="Y25" i="26"/>
  <c r="M25" i="26"/>
  <c r="B25" i="24"/>
  <c r="X25" i="26"/>
  <c r="L25" i="26"/>
  <c r="C25" i="24"/>
  <c r="O25" i="24"/>
  <c r="W25" i="26"/>
  <c r="K25" i="26"/>
  <c r="V25" i="26"/>
  <c r="J25" i="26"/>
  <c r="U25" i="26"/>
  <c r="I25" i="26"/>
  <c r="F25" i="24"/>
  <c r="R25" i="24"/>
  <c r="T25" i="26"/>
  <c r="H25" i="26"/>
  <c r="G25" i="24"/>
  <c r="S25" i="24"/>
  <c r="S25" i="26"/>
  <c r="G25" i="26"/>
  <c r="H25" i="24"/>
  <c r="T25" i="24"/>
  <c r="R25" i="26"/>
  <c r="F25" i="26"/>
  <c r="Q25" i="26"/>
  <c r="E25" i="26"/>
  <c r="P25" i="26"/>
  <c r="D25" i="26"/>
  <c r="O25" i="26"/>
  <c r="C25" i="26"/>
  <c r="L25" i="24"/>
  <c r="X25" i="24"/>
  <c r="N25" i="24"/>
  <c r="P25" i="24"/>
  <c r="Q25" i="24"/>
  <c r="B25" i="26"/>
  <c r="U25" i="24"/>
  <c r="V25" i="24"/>
  <c r="Y25" i="24"/>
  <c r="W25" i="24"/>
  <c r="D25" i="24"/>
  <c r="M25" i="24"/>
  <c r="E25" i="24"/>
  <c r="I25" i="24"/>
  <c r="N25" i="26"/>
  <c r="J25" i="24"/>
  <c r="K25" i="24"/>
  <c r="Y34" i="26"/>
  <c r="M34" i="26"/>
  <c r="X34" i="26"/>
  <c r="L34" i="26"/>
  <c r="W34" i="26"/>
  <c r="K34" i="26"/>
  <c r="V34" i="26"/>
  <c r="J34" i="26"/>
  <c r="U34" i="26"/>
  <c r="I34" i="26"/>
  <c r="T34" i="26"/>
  <c r="H34" i="26"/>
  <c r="S34" i="26"/>
  <c r="G34" i="26"/>
  <c r="R34" i="26"/>
  <c r="F34" i="26"/>
  <c r="Q34" i="26"/>
  <c r="E34" i="26"/>
  <c r="P34" i="26"/>
  <c r="D34" i="26"/>
  <c r="O34" i="26"/>
  <c r="C34" i="26"/>
  <c r="L34" i="24"/>
  <c r="X34" i="24"/>
  <c r="M34" i="24"/>
  <c r="Y34" i="24"/>
  <c r="B34" i="24"/>
  <c r="K34" i="24"/>
  <c r="N34" i="24"/>
  <c r="C34" i="24"/>
  <c r="O34" i="24"/>
  <c r="R34" i="24"/>
  <c r="N34" i="26"/>
  <c r="D34" i="24"/>
  <c r="P34" i="24"/>
  <c r="W34" i="24"/>
  <c r="B34" i="26"/>
  <c r="E34" i="24"/>
  <c r="Q34" i="24"/>
  <c r="F34" i="24"/>
  <c r="G34" i="24"/>
  <c r="S34" i="24"/>
  <c r="V34" i="24"/>
  <c r="H34" i="24"/>
  <c r="T34" i="24"/>
  <c r="J34" i="24"/>
  <c r="I34" i="24"/>
  <c r="U34" i="24"/>
  <c r="Y38" i="26"/>
  <c r="M38" i="26"/>
  <c r="X38" i="26"/>
  <c r="L38" i="26"/>
  <c r="W38" i="26"/>
  <c r="K38" i="26"/>
  <c r="V38" i="26"/>
  <c r="J38" i="26"/>
  <c r="U38" i="26"/>
  <c r="I38" i="26"/>
  <c r="T38" i="26"/>
  <c r="H38" i="26"/>
  <c r="S38" i="26"/>
  <c r="G38" i="26"/>
  <c r="R38" i="26"/>
  <c r="F38" i="26"/>
  <c r="Q38" i="26"/>
  <c r="E38" i="26"/>
  <c r="P38" i="26"/>
  <c r="D38" i="26"/>
  <c r="O38" i="26"/>
  <c r="C38" i="26"/>
  <c r="M38" i="24"/>
  <c r="Y38" i="24"/>
  <c r="B38" i="24"/>
  <c r="N38" i="24"/>
  <c r="R38" i="24"/>
  <c r="J38" i="24"/>
  <c r="C38" i="24"/>
  <c r="O38" i="24"/>
  <c r="P38" i="24"/>
  <c r="F38" i="24"/>
  <c r="D38" i="24"/>
  <c r="G38" i="24"/>
  <c r="W38" i="24"/>
  <c r="X38" i="24"/>
  <c r="E38" i="24"/>
  <c r="Q38" i="24"/>
  <c r="S38" i="24"/>
  <c r="V38" i="24"/>
  <c r="N38" i="26"/>
  <c r="H38" i="24"/>
  <c r="T38" i="24"/>
  <c r="B38" i="26"/>
  <c r="I38" i="24"/>
  <c r="U38" i="24"/>
  <c r="K38" i="24"/>
  <c r="L38" i="24"/>
  <c r="Y33" i="26"/>
  <c r="M33" i="26"/>
  <c r="X33" i="26"/>
  <c r="L33" i="26"/>
  <c r="W33" i="26"/>
  <c r="K33" i="26"/>
  <c r="V33" i="26"/>
  <c r="J33" i="26"/>
  <c r="U33" i="26"/>
  <c r="I33" i="26"/>
  <c r="T33" i="26"/>
  <c r="H33" i="26"/>
  <c r="S33" i="26"/>
  <c r="G33" i="26"/>
  <c r="R33" i="26"/>
  <c r="F33" i="26"/>
  <c r="Q33" i="26"/>
  <c r="E33" i="26"/>
  <c r="P33" i="26"/>
  <c r="D33" i="26"/>
  <c r="O33" i="26"/>
  <c r="C33" i="26"/>
  <c r="L33" i="24"/>
  <c r="X33" i="24"/>
  <c r="M33" i="24"/>
  <c r="Y33" i="24"/>
  <c r="N33" i="24"/>
  <c r="B33" i="24"/>
  <c r="J33" i="24"/>
  <c r="C33" i="24"/>
  <c r="O33" i="24"/>
  <c r="D33" i="24"/>
  <c r="P33" i="24"/>
  <c r="F33" i="24"/>
  <c r="E33" i="24"/>
  <c r="Q33" i="24"/>
  <c r="N33" i="26"/>
  <c r="R33" i="24"/>
  <c r="B33" i="26"/>
  <c r="G33" i="24"/>
  <c r="S33" i="24"/>
  <c r="H33" i="24"/>
  <c r="T33" i="24"/>
  <c r="K33" i="24"/>
  <c r="I33" i="24"/>
  <c r="U33" i="24"/>
  <c r="V33" i="24"/>
  <c r="W33" i="24"/>
  <c r="Y18" i="26"/>
  <c r="M18" i="26"/>
  <c r="B18" i="24"/>
  <c r="N18" i="24"/>
  <c r="X18" i="26"/>
  <c r="L18" i="26"/>
  <c r="C18" i="24"/>
  <c r="O18" i="24"/>
  <c r="U18" i="26"/>
  <c r="I18" i="26"/>
  <c r="F18" i="24"/>
  <c r="R18" i="24"/>
  <c r="T18" i="26"/>
  <c r="H18" i="26"/>
  <c r="G18" i="24"/>
  <c r="S18" i="24"/>
  <c r="S18" i="26"/>
  <c r="G18" i="26"/>
  <c r="H18" i="24"/>
  <c r="T18" i="24"/>
  <c r="R18" i="26"/>
  <c r="F18" i="26"/>
  <c r="I18" i="24"/>
  <c r="U18" i="24"/>
  <c r="O18" i="26"/>
  <c r="C18" i="26"/>
  <c r="L18" i="24"/>
  <c r="X18" i="24"/>
  <c r="D18" i="26"/>
  <c r="M18" i="24"/>
  <c r="B18" i="26"/>
  <c r="P18" i="24"/>
  <c r="Q18" i="24"/>
  <c r="V18" i="24"/>
  <c r="W18" i="26"/>
  <c r="W18" i="24"/>
  <c r="V18" i="26"/>
  <c r="Y18" i="24"/>
  <c r="Q18" i="26"/>
  <c r="K18" i="24"/>
  <c r="P18" i="26"/>
  <c r="N18" i="26"/>
  <c r="D18" i="24"/>
  <c r="J18" i="26"/>
  <c r="E18" i="26"/>
  <c r="K18" i="26"/>
  <c r="E18" i="24"/>
  <c r="J18" i="24"/>
  <c r="Y17" i="26"/>
  <c r="M17" i="26"/>
  <c r="B17" i="24"/>
  <c r="N17" i="24"/>
  <c r="X17" i="26"/>
  <c r="L17" i="26"/>
  <c r="C17" i="24"/>
  <c r="O17" i="24"/>
  <c r="U17" i="26"/>
  <c r="I17" i="26"/>
  <c r="F17" i="24"/>
  <c r="R17" i="24"/>
  <c r="T17" i="26"/>
  <c r="H17" i="26"/>
  <c r="G17" i="24"/>
  <c r="S17" i="24"/>
  <c r="S17" i="26"/>
  <c r="G17" i="26"/>
  <c r="H17" i="24"/>
  <c r="T17" i="24"/>
  <c r="R17" i="26"/>
  <c r="F17" i="26"/>
  <c r="I17" i="24"/>
  <c r="U17" i="24"/>
  <c r="O17" i="26"/>
  <c r="C17" i="26"/>
  <c r="L17" i="24"/>
  <c r="X17" i="24"/>
  <c r="J17" i="24"/>
  <c r="K17" i="24"/>
  <c r="E17" i="24"/>
  <c r="W17" i="26"/>
  <c r="M17" i="24"/>
  <c r="V17" i="26"/>
  <c r="P17" i="24"/>
  <c r="B17" i="26"/>
  <c r="Q17" i="26"/>
  <c r="Q17" i="24"/>
  <c r="P17" i="26"/>
  <c r="V17" i="24"/>
  <c r="N17" i="26"/>
  <c r="W17" i="24"/>
  <c r="K17" i="26"/>
  <c r="Y17" i="24"/>
  <c r="J17" i="26"/>
  <c r="D17" i="24"/>
  <c r="E17" i="26"/>
  <c r="D17" i="26"/>
  <c r="Y26" i="26"/>
  <c r="M26" i="26"/>
  <c r="X26" i="26"/>
  <c r="L26" i="26"/>
  <c r="C26" i="24"/>
  <c r="O26" i="24"/>
  <c r="W26" i="26"/>
  <c r="K26" i="26"/>
  <c r="V26" i="26"/>
  <c r="J26" i="26"/>
  <c r="U26" i="26"/>
  <c r="I26" i="26"/>
  <c r="F26" i="24"/>
  <c r="R26" i="24"/>
  <c r="T26" i="26"/>
  <c r="H26" i="26"/>
  <c r="G26" i="24"/>
  <c r="S26" i="24"/>
  <c r="S26" i="26"/>
  <c r="G26" i="26"/>
  <c r="H26" i="24"/>
  <c r="T26" i="24"/>
  <c r="R26" i="26"/>
  <c r="F26" i="26"/>
  <c r="Q26" i="26"/>
  <c r="E26" i="26"/>
  <c r="P26" i="26"/>
  <c r="D26" i="26"/>
  <c r="O26" i="26"/>
  <c r="C26" i="26"/>
  <c r="L26" i="24"/>
  <c r="X26" i="24"/>
  <c r="K26" i="24"/>
  <c r="M26" i="24"/>
  <c r="N26" i="24"/>
  <c r="J26" i="24"/>
  <c r="P26" i="24"/>
  <c r="V26" i="24"/>
  <c r="Q26" i="24"/>
  <c r="U26" i="24"/>
  <c r="B26" i="24"/>
  <c r="W26" i="24"/>
  <c r="N26" i="26"/>
  <c r="D26" i="24"/>
  <c r="Y26" i="24"/>
  <c r="I26" i="24"/>
  <c r="B26" i="26"/>
  <c r="E26" i="24"/>
  <c r="Y29" i="26"/>
  <c r="M29" i="26"/>
  <c r="X29" i="26"/>
  <c r="L29" i="26"/>
  <c r="C29" i="24"/>
  <c r="O29" i="24"/>
  <c r="W29" i="26"/>
  <c r="K29" i="26"/>
  <c r="V29" i="26"/>
  <c r="J29" i="26"/>
  <c r="U29" i="26"/>
  <c r="I29" i="26"/>
  <c r="T29" i="26"/>
  <c r="H29" i="26"/>
  <c r="G29" i="24"/>
  <c r="S29" i="24"/>
  <c r="S29" i="26"/>
  <c r="G29" i="26"/>
  <c r="H29" i="24"/>
  <c r="T29" i="24"/>
  <c r="R29" i="26"/>
  <c r="F29" i="26"/>
  <c r="Q29" i="26"/>
  <c r="E29" i="26"/>
  <c r="P29" i="26"/>
  <c r="D29" i="26"/>
  <c r="O29" i="26"/>
  <c r="C29" i="26"/>
  <c r="K29" i="24"/>
  <c r="L29" i="24"/>
  <c r="M29" i="24"/>
  <c r="N29" i="26"/>
  <c r="B29" i="26"/>
  <c r="N29" i="24"/>
  <c r="B29" i="24"/>
  <c r="J29" i="24"/>
  <c r="P29" i="24"/>
  <c r="R29" i="24"/>
  <c r="X29" i="24"/>
  <c r="Y29" i="24"/>
  <c r="Q29" i="24"/>
  <c r="D29" i="24"/>
  <c r="U29" i="24"/>
  <c r="E29" i="24"/>
  <c r="V29" i="24"/>
  <c r="F29" i="24"/>
  <c r="W29" i="24"/>
  <c r="I29" i="24"/>
  <c r="Y32" i="26"/>
  <c r="M32" i="26"/>
  <c r="X32" i="26"/>
  <c r="L32" i="26"/>
  <c r="W32" i="26"/>
  <c r="K32" i="26"/>
  <c r="V32" i="26"/>
  <c r="J32" i="26"/>
  <c r="U32" i="26"/>
  <c r="I32" i="26"/>
  <c r="T32" i="26"/>
  <c r="H32" i="26"/>
  <c r="G32" i="24"/>
  <c r="S32" i="26"/>
  <c r="G32" i="26"/>
  <c r="H32" i="24"/>
  <c r="R32" i="26"/>
  <c r="F32" i="26"/>
  <c r="Q32" i="26"/>
  <c r="E32" i="26"/>
  <c r="P32" i="26"/>
  <c r="D32" i="26"/>
  <c r="O32" i="26"/>
  <c r="C32" i="26"/>
  <c r="L32" i="24"/>
  <c r="X32" i="24"/>
  <c r="M32" i="24"/>
  <c r="Y32" i="24"/>
  <c r="N32" i="24"/>
  <c r="J32" i="24"/>
  <c r="O32" i="24"/>
  <c r="R32" i="24"/>
  <c r="V32" i="24"/>
  <c r="W32" i="24"/>
  <c r="B32" i="24"/>
  <c r="P32" i="24"/>
  <c r="C32" i="24"/>
  <c r="Q32" i="24"/>
  <c r="D32" i="24"/>
  <c r="K32" i="24"/>
  <c r="E32" i="24"/>
  <c r="S32" i="24"/>
  <c r="N32" i="26"/>
  <c r="F32" i="24"/>
  <c r="T32" i="24"/>
  <c r="B32" i="26"/>
  <c r="I32" i="24"/>
  <c r="U32" i="24"/>
  <c r="U25" i="17"/>
  <c r="U25" i="12"/>
  <c r="I25" i="17"/>
  <c r="I25" i="12"/>
  <c r="T24" i="17"/>
  <c r="T24" i="12"/>
  <c r="H24" i="17"/>
  <c r="H24" i="12"/>
  <c r="S23" i="17"/>
  <c r="S23" i="12"/>
  <c r="G23" i="17"/>
  <c r="G23" i="12"/>
  <c r="R22" i="17"/>
  <c r="R22" i="12"/>
  <c r="F22" i="17"/>
  <c r="F22" i="12"/>
  <c r="Q21" i="17"/>
  <c r="Q21" i="12"/>
  <c r="E21" i="17"/>
  <c r="E21" i="12"/>
  <c r="P20" i="17"/>
  <c r="P20" i="12"/>
  <c r="D20" i="17"/>
  <c r="D20" i="12"/>
  <c r="P18" i="17"/>
  <c r="P18" i="12"/>
  <c r="D18" i="17"/>
  <c r="D18" i="12"/>
  <c r="N17" i="17"/>
  <c r="N17" i="12"/>
  <c r="Y16" i="17"/>
  <c r="Y16" i="12"/>
  <c r="M16" i="17"/>
  <c r="M16" i="12"/>
  <c r="X15" i="17"/>
  <c r="X15" i="12"/>
  <c r="L15" i="17"/>
  <c r="L15" i="12"/>
  <c r="V14" i="17"/>
  <c r="V14" i="12"/>
  <c r="J14" i="17"/>
  <c r="J14" i="12"/>
  <c r="U13" i="17"/>
  <c r="U13" i="12"/>
  <c r="I13" i="17"/>
  <c r="I13" i="12"/>
  <c r="T12" i="17"/>
  <c r="T12" i="12"/>
  <c r="H12" i="17"/>
  <c r="H12" i="12"/>
  <c r="S11" i="17"/>
  <c r="S11" i="12"/>
  <c r="G11" i="17"/>
  <c r="G11" i="12"/>
  <c r="S10" i="17"/>
  <c r="S10" i="12"/>
  <c r="G10" i="17"/>
  <c r="G10" i="12"/>
  <c r="Q9" i="17"/>
  <c r="Q9" i="12"/>
  <c r="E9" i="17"/>
  <c r="E9" i="12"/>
  <c r="P8" i="17"/>
  <c r="P8" i="12"/>
  <c r="D8" i="17"/>
  <c r="D8" i="12"/>
  <c r="O7" i="17"/>
  <c r="O7" i="12"/>
  <c r="C7" i="17"/>
  <c r="C7" i="12"/>
  <c r="Y6" i="17"/>
  <c r="Y6" i="12"/>
  <c r="M6" i="17"/>
  <c r="M6" i="12"/>
  <c r="X5" i="17"/>
  <c r="X5" i="12"/>
  <c r="L5" i="17"/>
  <c r="L5" i="12"/>
  <c r="W4" i="17"/>
  <c r="W4" i="12"/>
  <c r="K4" i="17"/>
  <c r="K4" i="12"/>
  <c r="V3" i="17"/>
  <c r="V3" i="12"/>
  <c r="J3" i="17"/>
  <c r="J3" i="12"/>
  <c r="U2" i="17"/>
  <c r="U2" i="12"/>
  <c r="X24" i="18"/>
  <c r="X24" i="13"/>
  <c r="L24" i="18"/>
  <c r="L24" i="13"/>
  <c r="W23" i="18"/>
  <c r="W23" i="13"/>
  <c r="I23" i="18"/>
  <c r="I23" i="13"/>
  <c r="S22" i="18"/>
  <c r="S22" i="13"/>
  <c r="G22" i="18"/>
  <c r="G22" i="13"/>
  <c r="X20" i="18"/>
  <c r="X20" i="13"/>
  <c r="L20" i="18"/>
  <c r="L20" i="13"/>
  <c r="W18" i="18"/>
  <c r="W18" i="13"/>
  <c r="I18" i="18"/>
  <c r="I18" i="13"/>
  <c r="R17" i="18"/>
  <c r="R17" i="13"/>
  <c r="F17" i="18"/>
  <c r="F17" i="13"/>
  <c r="Q16" i="18"/>
  <c r="Q16" i="13"/>
  <c r="E16" i="13"/>
  <c r="E16" i="18"/>
  <c r="P15" i="13"/>
  <c r="P15" i="18"/>
  <c r="D15" i="13"/>
  <c r="D15" i="18"/>
  <c r="J14" i="18"/>
  <c r="J14" i="13"/>
  <c r="R13" i="18"/>
  <c r="R13" i="13"/>
  <c r="F13" i="18"/>
  <c r="F13" i="13"/>
  <c r="Q12" i="18"/>
  <c r="Q12" i="13"/>
  <c r="E12" i="18"/>
  <c r="E12" i="13"/>
  <c r="P11" i="18"/>
  <c r="P11" i="13"/>
  <c r="D11" i="18"/>
  <c r="D11" i="13"/>
  <c r="F10" i="18"/>
  <c r="F10" i="13"/>
  <c r="O9" i="18"/>
  <c r="O9" i="13"/>
  <c r="C9" i="18"/>
  <c r="C9" i="13"/>
  <c r="N8" i="18"/>
  <c r="N8" i="13"/>
  <c r="Y7" i="18"/>
  <c r="Y7" i="13"/>
  <c r="M7" i="18"/>
  <c r="M7" i="13"/>
  <c r="W6" i="18"/>
  <c r="W6" i="13"/>
  <c r="E6" i="18"/>
  <c r="E6" i="13"/>
  <c r="N5" i="18"/>
  <c r="N5" i="13"/>
  <c r="Y4" i="18"/>
  <c r="Y4" i="13"/>
  <c r="M4" i="18"/>
  <c r="M4" i="13"/>
  <c r="X3" i="18"/>
  <c r="X3" i="13"/>
  <c r="L3" i="13"/>
  <c r="L3" i="18"/>
  <c r="D19" i="18"/>
  <c r="D19" i="13"/>
  <c r="T25" i="17"/>
  <c r="T25" i="12"/>
  <c r="H25" i="17"/>
  <c r="H25" i="12"/>
  <c r="S24" i="17"/>
  <c r="S24" i="12"/>
  <c r="G24" i="17"/>
  <c r="G24" i="12"/>
  <c r="R23" i="17"/>
  <c r="R23" i="12"/>
  <c r="F23" i="17"/>
  <c r="F23" i="12"/>
  <c r="Q22" i="17"/>
  <c r="Q22" i="12"/>
  <c r="E22" i="17"/>
  <c r="E22" i="12"/>
  <c r="P21" i="17"/>
  <c r="P21" i="12"/>
  <c r="D21" i="17"/>
  <c r="D21" i="12"/>
  <c r="O20" i="17"/>
  <c r="O20" i="12"/>
  <c r="C20" i="17"/>
  <c r="C20" i="12"/>
  <c r="O18" i="17"/>
  <c r="O18" i="12"/>
  <c r="C18" i="17"/>
  <c r="C18" i="12"/>
  <c r="Y17" i="17"/>
  <c r="Y17" i="12"/>
  <c r="M17" i="17"/>
  <c r="M17" i="12"/>
  <c r="X16" i="17"/>
  <c r="X16" i="12"/>
  <c r="L16" i="17"/>
  <c r="L16" i="12"/>
  <c r="W15" i="17"/>
  <c r="W15" i="12"/>
  <c r="K15" i="17"/>
  <c r="K15" i="12"/>
  <c r="U14" i="17"/>
  <c r="U14" i="12"/>
  <c r="I14" i="17"/>
  <c r="I14" i="12"/>
  <c r="T13" i="17"/>
  <c r="T13" i="12"/>
  <c r="H13" i="17"/>
  <c r="H13" i="12"/>
  <c r="S12" i="17"/>
  <c r="S12" i="12"/>
  <c r="G12" i="17"/>
  <c r="G12" i="12"/>
  <c r="R11" i="17"/>
  <c r="R11" i="12"/>
  <c r="F11" i="17"/>
  <c r="F11" i="12"/>
  <c r="R10" i="17"/>
  <c r="R10" i="12"/>
  <c r="F10" i="17"/>
  <c r="F10" i="12"/>
  <c r="P9" i="17"/>
  <c r="P9" i="12"/>
  <c r="D9" i="17"/>
  <c r="D9" i="12"/>
  <c r="O8" i="17"/>
  <c r="O8" i="12"/>
  <c r="C8" i="17"/>
  <c r="C8" i="12"/>
  <c r="N7" i="17"/>
  <c r="N7" i="12"/>
  <c r="X6" i="17"/>
  <c r="X6" i="12"/>
  <c r="L6" i="17"/>
  <c r="L6" i="12"/>
  <c r="W5" i="17"/>
  <c r="W5" i="12"/>
  <c r="K5" i="17"/>
  <c r="K5" i="12"/>
  <c r="V4" i="17"/>
  <c r="V4" i="12"/>
  <c r="J4" i="17"/>
  <c r="J4" i="12"/>
  <c r="U3" i="17"/>
  <c r="U3" i="12"/>
  <c r="I3" i="17"/>
  <c r="I3" i="12"/>
  <c r="S2" i="17"/>
  <c r="S2" i="12"/>
  <c r="W24" i="18"/>
  <c r="W24" i="13"/>
  <c r="K24" i="18"/>
  <c r="K24" i="13"/>
  <c r="V23" i="18"/>
  <c r="V23" i="13"/>
  <c r="H23" i="18"/>
  <c r="H23" i="13"/>
  <c r="R22" i="18"/>
  <c r="R22" i="13"/>
  <c r="F22" i="18"/>
  <c r="F22" i="13"/>
  <c r="W20" i="18"/>
  <c r="W20" i="13"/>
  <c r="K20" i="18"/>
  <c r="K20" i="13"/>
  <c r="V18" i="18"/>
  <c r="V18" i="13"/>
  <c r="G18" i="18"/>
  <c r="G18" i="13"/>
  <c r="Q17" i="18"/>
  <c r="Q17" i="13"/>
  <c r="E17" i="18"/>
  <c r="E17" i="13"/>
  <c r="P16" i="18"/>
  <c r="P16" i="13"/>
  <c r="D16" i="18"/>
  <c r="D16" i="13"/>
  <c r="O15" i="18"/>
  <c r="O15" i="13"/>
  <c r="C15" i="18"/>
  <c r="C15" i="13"/>
  <c r="Y14" i="18"/>
  <c r="Y14" i="13"/>
  <c r="I14" i="18"/>
  <c r="I14" i="13"/>
  <c r="Q13" i="18"/>
  <c r="Q13" i="13"/>
  <c r="E13" i="18"/>
  <c r="E13" i="13"/>
  <c r="P12" i="18"/>
  <c r="P12" i="13"/>
  <c r="D12" i="18"/>
  <c r="D12" i="13"/>
  <c r="O11" i="18"/>
  <c r="O11" i="13"/>
  <c r="C11" i="18"/>
  <c r="C11" i="13"/>
  <c r="E10" i="18"/>
  <c r="E10" i="13"/>
  <c r="N9" i="18"/>
  <c r="N9" i="13"/>
  <c r="Y8" i="18"/>
  <c r="Y8" i="13"/>
  <c r="M8" i="18"/>
  <c r="M8" i="13"/>
  <c r="X7" i="18"/>
  <c r="X7" i="13"/>
  <c r="L7" i="18"/>
  <c r="L7" i="13"/>
  <c r="V6" i="18"/>
  <c r="V6" i="13"/>
  <c r="Y5" i="18"/>
  <c r="Y5" i="13"/>
  <c r="M5" i="18"/>
  <c r="M5" i="13"/>
  <c r="X4" i="18"/>
  <c r="X4" i="13"/>
  <c r="L4" i="18"/>
  <c r="L4" i="13"/>
  <c r="W3" i="18"/>
  <c r="W3" i="13"/>
  <c r="K3" i="18"/>
  <c r="K3" i="13"/>
  <c r="H18" i="18"/>
  <c r="H18" i="13"/>
  <c r="S25" i="17"/>
  <c r="S25" i="12"/>
  <c r="G25" i="17"/>
  <c r="G25" i="12"/>
  <c r="R24" i="17"/>
  <c r="R24" i="12"/>
  <c r="F24" i="17"/>
  <c r="F24" i="12"/>
  <c r="Q23" i="17"/>
  <c r="Q23" i="12"/>
  <c r="E23" i="17"/>
  <c r="E23" i="12"/>
  <c r="P22" i="17"/>
  <c r="P22" i="12"/>
  <c r="D22" i="17"/>
  <c r="D22" i="12"/>
  <c r="O21" i="17"/>
  <c r="O21" i="12"/>
  <c r="C21" i="17"/>
  <c r="C21" i="12"/>
  <c r="N20" i="17"/>
  <c r="N20" i="12"/>
  <c r="W19" i="17"/>
  <c r="W19" i="12"/>
  <c r="N18" i="17"/>
  <c r="N18" i="12"/>
  <c r="X17" i="17"/>
  <c r="X17" i="12"/>
  <c r="L17" i="17"/>
  <c r="L17" i="12"/>
  <c r="W16" i="17"/>
  <c r="W16" i="12"/>
  <c r="K16" i="17"/>
  <c r="K16" i="12"/>
  <c r="V15" i="17"/>
  <c r="V15" i="12"/>
  <c r="J15" i="17"/>
  <c r="J15" i="12"/>
  <c r="T14" i="17"/>
  <c r="T14" i="12"/>
  <c r="H14" i="17"/>
  <c r="H14" i="12"/>
  <c r="S13" i="17"/>
  <c r="S13" i="12"/>
  <c r="G13" i="17"/>
  <c r="G13" i="12"/>
  <c r="R12" i="17"/>
  <c r="R12" i="12"/>
  <c r="F12" i="17"/>
  <c r="F12" i="12"/>
  <c r="Q11" i="17"/>
  <c r="Q11" i="12"/>
  <c r="E11" i="17"/>
  <c r="E11" i="12"/>
  <c r="Q10" i="17"/>
  <c r="Q10" i="12"/>
  <c r="E10" i="17"/>
  <c r="E10" i="12"/>
  <c r="O9" i="17"/>
  <c r="O9" i="12"/>
  <c r="C9" i="17"/>
  <c r="C9" i="12"/>
  <c r="N8" i="17"/>
  <c r="N8" i="12"/>
  <c r="Y7" i="17"/>
  <c r="Y7" i="12"/>
  <c r="M7" i="17"/>
  <c r="M7" i="12"/>
  <c r="W6" i="17"/>
  <c r="W6" i="12"/>
  <c r="K6" i="17"/>
  <c r="K6" i="12"/>
  <c r="V5" i="12"/>
  <c r="V5" i="17"/>
  <c r="J5" i="12"/>
  <c r="J5" i="17"/>
  <c r="U4" i="12"/>
  <c r="U4" i="17"/>
  <c r="I4" i="17"/>
  <c r="I4" i="12"/>
  <c r="T3" i="17"/>
  <c r="T3" i="12"/>
  <c r="H3" i="17"/>
  <c r="H3" i="12"/>
  <c r="R2" i="17"/>
  <c r="R2" i="12"/>
  <c r="V24" i="18"/>
  <c r="V24" i="13"/>
  <c r="J24" i="18"/>
  <c r="J24" i="13"/>
  <c r="U23" i="18"/>
  <c r="U23" i="13"/>
  <c r="G23" i="18"/>
  <c r="G23" i="13"/>
  <c r="Q22" i="18"/>
  <c r="Q22" i="13"/>
  <c r="E22" i="18"/>
  <c r="E22" i="13"/>
  <c r="V20" i="18"/>
  <c r="V20" i="13"/>
  <c r="J20" i="18"/>
  <c r="J20" i="13"/>
  <c r="U18" i="18"/>
  <c r="U18" i="13"/>
  <c r="F18" i="18"/>
  <c r="F18" i="13"/>
  <c r="P17" i="18"/>
  <c r="P17" i="13"/>
  <c r="D17" i="18"/>
  <c r="D17" i="13"/>
  <c r="O16" i="18"/>
  <c r="O16" i="13"/>
  <c r="C16" i="18"/>
  <c r="C16" i="13"/>
  <c r="N15" i="18"/>
  <c r="N15" i="13"/>
  <c r="X14" i="18"/>
  <c r="X14" i="13"/>
  <c r="H14" i="18"/>
  <c r="H14" i="13"/>
  <c r="P13" i="18"/>
  <c r="P13" i="13"/>
  <c r="D13" i="18"/>
  <c r="D13" i="13"/>
  <c r="O12" i="18"/>
  <c r="O12" i="13"/>
  <c r="C12" i="18"/>
  <c r="C12" i="13"/>
  <c r="N11" i="18"/>
  <c r="N11" i="13"/>
  <c r="C10" i="18"/>
  <c r="C10" i="13"/>
  <c r="Y9" i="18"/>
  <c r="Y9" i="13"/>
  <c r="M9" i="18"/>
  <c r="M9" i="13"/>
  <c r="X8" i="18"/>
  <c r="X8" i="13"/>
  <c r="L8" i="18"/>
  <c r="L8" i="13"/>
  <c r="W7" i="18"/>
  <c r="W7" i="13"/>
  <c r="K7" i="18"/>
  <c r="K7" i="13"/>
  <c r="U6" i="18"/>
  <c r="U6" i="13"/>
  <c r="X5" i="18"/>
  <c r="X5" i="13"/>
  <c r="L5" i="18"/>
  <c r="L5" i="13"/>
  <c r="W4" i="18"/>
  <c r="W4" i="13"/>
  <c r="K4" i="18"/>
  <c r="K4" i="13"/>
  <c r="V3" i="18"/>
  <c r="V3" i="13"/>
  <c r="J3" i="18"/>
  <c r="J3" i="13"/>
  <c r="M14" i="18"/>
  <c r="M14" i="13"/>
  <c r="R25" i="17"/>
  <c r="R25" i="12"/>
  <c r="F25" i="17"/>
  <c r="F25" i="12"/>
  <c r="Q24" i="17"/>
  <c r="Q24" i="12"/>
  <c r="E24" i="17"/>
  <c r="E24" i="12"/>
  <c r="P23" i="17"/>
  <c r="P23" i="12"/>
  <c r="D23" i="17"/>
  <c r="D23" i="12"/>
  <c r="O22" i="17"/>
  <c r="O22" i="12"/>
  <c r="C22" i="17"/>
  <c r="C22" i="12"/>
  <c r="N21" i="17"/>
  <c r="N21" i="12"/>
  <c r="Y20" i="17"/>
  <c r="Y20" i="12"/>
  <c r="M20" i="17"/>
  <c r="M20" i="12"/>
  <c r="K19" i="17"/>
  <c r="K19" i="12"/>
  <c r="Y18" i="17"/>
  <c r="Y18" i="12"/>
  <c r="M18" i="17"/>
  <c r="M18" i="12"/>
  <c r="W17" i="17"/>
  <c r="W17" i="12"/>
  <c r="K17" i="17"/>
  <c r="K17" i="12"/>
  <c r="V16" i="17"/>
  <c r="V16" i="12"/>
  <c r="J16" i="17"/>
  <c r="J16" i="12"/>
  <c r="U15" i="17"/>
  <c r="U15" i="12"/>
  <c r="I15" i="17"/>
  <c r="I15" i="12"/>
  <c r="S14" i="17"/>
  <c r="S14" i="12"/>
  <c r="G14" i="17"/>
  <c r="G14" i="12"/>
  <c r="R13" i="17"/>
  <c r="R13" i="12"/>
  <c r="F13" i="17"/>
  <c r="F13" i="12"/>
  <c r="Q12" i="17"/>
  <c r="Q12" i="12"/>
  <c r="E12" i="17"/>
  <c r="E12" i="12"/>
  <c r="P11" i="17"/>
  <c r="P11" i="12"/>
  <c r="D11" i="17"/>
  <c r="D11" i="12"/>
  <c r="P10" i="17"/>
  <c r="P10" i="12"/>
  <c r="D10" i="17"/>
  <c r="D10" i="12"/>
  <c r="N9" i="17"/>
  <c r="N9" i="12"/>
  <c r="Y8" i="17"/>
  <c r="Y8" i="12"/>
  <c r="M8" i="17"/>
  <c r="M8" i="12"/>
  <c r="X7" i="17"/>
  <c r="X7" i="12"/>
  <c r="L7" i="17"/>
  <c r="L7" i="12"/>
  <c r="V6" i="17"/>
  <c r="V6" i="12"/>
  <c r="J6" i="17"/>
  <c r="J6" i="12"/>
  <c r="U5" i="17"/>
  <c r="U5" i="12"/>
  <c r="I5" i="17"/>
  <c r="I5" i="12"/>
  <c r="T4" i="17"/>
  <c r="T4" i="12"/>
  <c r="H4" i="17"/>
  <c r="H4" i="12"/>
  <c r="S3" i="17"/>
  <c r="S3" i="12"/>
  <c r="G3" i="17"/>
  <c r="G3" i="12"/>
  <c r="Q2" i="17"/>
  <c r="Q2" i="12"/>
  <c r="Y25" i="18"/>
  <c r="Y25" i="13"/>
  <c r="U24" i="18"/>
  <c r="U24" i="13"/>
  <c r="I24" i="18"/>
  <c r="I24" i="13"/>
  <c r="T23" i="18"/>
  <c r="T23" i="13"/>
  <c r="E23" i="18"/>
  <c r="E23" i="13"/>
  <c r="P22" i="18"/>
  <c r="P22" i="13"/>
  <c r="D22" i="18"/>
  <c r="D22" i="13"/>
  <c r="U20" i="13"/>
  <c r="U20" i="18"/>
  <c r="I20" i="13"/>
  <c r="I20" i="18"/>
  <c r="S18" i="18"/>
  <c r="S18" i="13"/>
  <c r="E18" i="18"/>
  <c r="E18" i="13"/>
  <c r="O17" i="18"/>
  <c r="O17" i="13"/>
  <c r="C17" i="18"/>
  <c r="C17" i="13"/>
  <c r="N16" i="18"/>
  <c r="N16" i="13"/>
  <c r="Y15" i="18"/>
  <c r="Y15" i="13"/>
  <c r="M15" i="18"/>
  <c r="M15" i="13"/>
  <c r="W14" i="18"/>
  <c r="W14" i="13"/>
  <c r="G14" i="18"/>
  <c r="G14" i="13"/>
  <c r="O13" i="18"/>
  <c r="O13" i="13"/>
  <c r="C13" i="18"/>
  <c r="C13" i="13"/>
  <c r="N12" i="18"/>
  <c r="N12" i="13"/>
  <c r="Y11" i="18"/>
  <c r="Y11" i="13"/>
  <c r="M11" i="18"/>
  <c r="M11" i="13"/>
  <c r="Y10" i="18"/>
  <c r="Y10" i="13"/>
  <c r="X9" i="18"/>
  <c r="X9" i="13"/>
  <c r="L9" i="18"/>
  <c r="L9" i="13"/>
  <c r="W8" i="18"/>
  <c r="W8" i="13"/>
  <c r="K8" i="18"/>
  <c r="K8" i="13"/>
  <c r="V7" i="18"/>
  <c r="V7" i="13"/>
  <c r="J7" i="18"/>
  <c r="J7" i="13"/>
  <c r="T6" i="18"/>
  <c r="T6" i="13"/>
  <c r="W5" i="18"/>
  <c r="W5" i="13"/>
  <c r="K5" i="18"/>
  <c r="K5" i="13"/>
  <c r="V4" i="18"/>
  <c r="V4" i="13"/>
  <c r="J4" i="18"/>
  <c r="J4" i="13"/>
  <c r="U3" i="18"/>
  <c r="U3" i="13"/>
  <c r="I3" i="18"/>
  <c r="I3" i="13"/>
  <c r="D24" i="17"/>
  <c r="D24" i="12"/>
  <c r="O23" i="17"/>
  <c r="O23" i="12"/>
  <c r="C23" i="17"/>
  <c r="C23" i="12"/>
  <c r="N22" i="17"/>
  <c r="N22" i="12"/>
  <c r="Y21" i="12"/>
  <c r="Y21" i="17"/>
  <c r="M21" i="17"/>
  <c r="M21" i="12"/>
  <c r="X20" i="17"/>
  <c r="X20" i="12"/>
  <c r="L20" i="17"/>
  <c r="L20" i="12"/>
  <c r="X18" i="17"/>
  <c r="X18" i="12"/>
  <c r="L18" i="17"/>
  <c r="L18" i="12"/>
  <c r="V17" i="17"/>
  <c r="V17" i="12"/>
  <c r="J17" i="17"/>
  <c r="J17" i="12"/>
  <c r="U16" i="17"/>
  <c r="U16" i="12"/>
  <c r="I16" i="17"/>
  <c r="I16" i="12"/>
  <c r="T15" i="17"/>
  <c r="T15" i="12"/>
  <c r="H15" i="17"/>
  <c r="H15" i="12"/>
  <c r="R14" i="17"/>
  <c r="R14" i="12"/>
  <c r="F14" i="17"/>
  <c r="F14" i="12"/>
  <c r="Q13" i="17"/>
  <c r="Q13" i="12"/>
  <c r="E13" i="17"/>
  <c r="E13" i="12"/>
  <c r="P12" i="17"/>
  <c r="P12" i="12"/>
  <c r="D12" i="17"/>
  <c r="D12" i="12"/>
  <c r="O11" i="17"/>
  <c r="O11" i="12"/>
  <c r="C11" i="17"/>
  <c r="C11" i="12"/>
  <c r="O10" i="17"/>
  <c r="O10" i="12"/>
  <c r="C10" i="17"/>
  <c r="C10" i="12"/>
  <c r="Y9" i="17"/>
  <c r="Y9" i="12"/>
  <c r="M9" i="17"/>
  <c r="M9" i="12"/>
  <c r="X8" i="17"/>
  <c r="X8" i="12"/>
  <c r="L8" i="17"/>
  <c r="L8" i="12"/>
  <c r="W7" i="17"/>
  <c r="W7" i="12"/>
  <c r="K7" i="17"/>
  <c r="K7" i="12"/>
  <c r="U6" i="17"/>
  <c r="U6" i="12"/>
  <c r="I6" i="17"/>
  <c r="I6" i="12"/>
  <c r="T5" i="17"/>
  <c r="T5" i="12"/>
  <c r="H5" i="17"/>
  <c r="H5" i="12"/>
  <c r="S4" i="17"/>
  <c r="S4" i="12"/>
  <c r="G4" i="17"/>
  <c r="G4" i="12"/>
  <c r="R3" i="17"/>
  <c r="R3" i="12"/>
  <c r="F3" i="17"/>
  <c r="F3" i="12"/>
  <c r="M2" i="17"/>
  <c r="M2" i="12"/>
  <c r="X25" i="18"/>
  <c r="X25" i="13"/>
  <c r="T24" i="18"/>
  <c r="T24" i="13"/>
  <c r="H24" i="18"/>
  <c r="H24" i="13"/>
  <c r="S23" i="18"/>
  <c r="S23" i="13"/>
  <c r="D23" i="18"/>
  <c r="D23" i="13"/>
  <c r="O22" i="18"/>
  <c r="O22" i="13"/>
  <c r="C22" i="18"/>
  <c r="C22" i="13"/>
  <c r="T20" i="18"/>
  <c r="T20" i="13"/>
  <c r="H20" i="18"/>
  <c r="H20" i="13"/>
  <c r="R18" i="18"/>
  <c r="R18" i="13"/>
  <c r="D18" i="18"/>
  <c r="D18" i="13"/>
  <c r="N17" i="18"/>
  <c r="N17" i="13"/>
  <c r="Y16" i="18"/>
  <c r="Y16" i="13"/>
  <c r="M16" i="18"/>
  <c r="M16" i="13"/>
  <c r="X15" i="18"/>
  <c r="X15" i="13"/>
  <c r="L15" i="18"/>
  <c r="L15" i="13"/>
  <c r="V14" i="18"/>
  <c r="V14" i="13"/>
  <c r="E14" i="18"/>
  <c r="E14" i="13"/>
  <c r="N13" i="13"/>
  <c r="N13" i="18"/>
  <c r="Y12" i="18"/>
  <c r="Y12" i="13"/>
  <c r="M12" i="18"/>
  <c r="M12" i="13"/>
  <c r="X11" i="18"/>
  <c r="X11" i="13"/>
  <c r="L11" i="18"/>
  <c r="L11" i="13"/>
  <c r="W10" i="18"/>
  <c r="W10" i="13"/>
  <c r="W9" i="18"/>
  <c r="W9" i="13"/>
  <c r="K9" i="18"/>
  <c r="K9" i="13"/>
  <c r="V8" i="18"/>
  <c r="V8" i="13"/>
  <c r="J8" i="18"/>
  <c r="J8" i="13"/>
  <c r="U7" i="18"/>
  <c r="U7" i="13"/>
  <c r="I7" i="18"/>
  <c r="I7" i="13"/>
  <c r="S6" i="18"/>
  <c r="S6" i="13"/>
  <c r="V5" i="18"/>
  <c r="V5" i="13"/>
  <c r="J5" i="18"/>
  <c r="J5" i="13"/>
  <c r="U4" i="18"/>
  <c r="U4" i="13"/>
  <c r="I4" i="18"/>
  <c r="I4" i="13"/>
  <c r="T3" i="18"/>
  <c r="T3" i="13"/>
  <c r="H3" i="18"/>
  <c r="H3" i="13"/>
  <c r="D10" i="18"/>
  <c r="D10" i="13"/>
  <c r="P24" i="17"/>
  <c r="P24" i="12"/>
  <c r="P25" i="17"/>
  <c r="P25" i="12"/>
  <c r="D25" i="17"/>
  <c r="D25" i="12"/>
  <c r="O24" i="17"/>
  <c r="O24" i="12"/>
  <c r="C24" i="17"/>
  <c r="C24" i="12"/>
  <c r="N23" i="17"/>
  <c r="N23" i="12"/>
  <c r="Y22" i="17"/>
  <c r="Y22" i="12"/>
  <c r="M22" i="17"/>
  <c r="M22" i="12"/>
  <c r="X21" i="17"/>
  <c r="X21" i="12"/>
  <c r="L21" i="17"/>
  <c r="L21" i="12"/>
  <c r="W20" i="17"/>
  <c r="W20" i="12"/>
  <c r="K20" i="17"/>
  <c r="K20" i="12"/>
  <c r="W18" i="17"/>
  <c r="W18" i="12"/>
  <c r="K18" i="17"/>
  <c r="K18" i="12"/>
  <c r="U17" i="17"/>
  <c r="U17" i="12"/>
  <c r="I17" i="17"/>
  <c r="I17" i="12"/>
  <c r="T16" i="17"/>
  <c r="T16" i="12"/>
  <c r="H16" i="17"/>
  <c r="H16" i="12"/>
  <c r="S15" i="17"/>
  <c r="S15" i="12"/>
  <c r="G15" i="17"/>
  <c r="G15" i="12"/>
  <c r="Q14" i="17"/>
  <c r="Q14" i="12"/>
  <c r="E14" i="17"/>
  <c r="E14" i="12"/>
  <c r="P13" i="17"/>
  <c r="P13" i="12"/>
  <c r="D13" i="17"/>
  <c r="D13" i="12"/>
  <c r="O12" i="17"/>
  <c r="O12" i="12"/>
  <c r="C12" i="17"/>
  <c r="C12" i="12"/>
  <c r="N11" i="17"/>
  <c r="N11" i="12"/>
  <c r="N10" i="17"/>
  <c r="N10" i="12"/>
  <c r="X9" i="17"/>
  <c r="X9" i="12"/>
  <c r="L9" i="17"/>
  <c r="L9" i="12"/>
  <c r="W8" i="17"/>
  <c r="W8" i="12"/>
  <c r="K8" i="17"/>
  <c r="K8" i="12"/>
  <c r="V7" i="17"/>
  <c r="V7" i="12"/>
  <c r="J7" i="17"/>
  <c r="J7" i="12"/>
  <c r="T6" i="17"/>
  <c r="T6" i="12"/>
  <c r="H6" i="17"/>
  <c r="H6" i="12"/>
  <c r="S5" i="17"/>
  <c r="S5" i="12"/>
  <c r="G5" i="17"/>
  <c r="G5" i="12"/>
  <c r="R4" i="17"/>
  <c r="R4" i="12"/>
  <c r="F4" i="17"/>
  <c r="F4" i="12"/>
  <c r="Q3" i="17"/>
  <c r="Q3" i="12"/>
  <c r="E3" i="17"/>
  <c r="E3" i="12"/>
  <c r="L2" i="17"/>
  <c r="L2" i="12"/>
  <c r="U25" i="18"/>
  <c r="U25" i="13"/>
  <c r="S24" i="18"/>
  <c r="S24" i="13"/>
  <c r="G24" i="18"/>
  <c r="G24" i="13"/>
  <c r="Q23" i="18"/>
  <c r="Q23" i="13"/>
  <c r="C23" i="18"/>
  <c r="C23" i="13"/>
  <c r="N22" i="18"/>
  <c r="N22" i="13"/>
  <c r="X21" i="18"/>
  <c r="X21" i="13"/>
  <c r="S20" i="18"/>
  <c r="S20" i="13"/>
  <c r="G20" i="18"/>
  <c r="G20" i="13"/>
  <c r="Q18" i="18"/>
  <c r="Q18" i="13"/>
  <c r="C18" i="18"/>
  <c r="C18" i="13"/>
  <c r="Y17" i="18"/>
  <c r="Y17" i="13"/>
  <c r="M17" i="18"/>
  <c r="M17" i="13"/>
  <c r="X16" i="18"/>
  <c r="X16" i="13"/>
  <c r="L16" i="18"/>
  <c r="L16" i="13"/>
  <c r="W15" i="18"/>
  <c r="W15" i="13"/>
  <c r="K15" i="18"/>
  <c r="K15" i="13"/>
  <c r="U14" i="18"/>
  <c r="U14" i="13"/>
  <c r="Y13" i="18"/>
  <c r="Y13" i="13"/>
  <c r="M13" i="18"/>
  <c r="M13" i="13"/>
  <c r="X12" i="18"/>
  <c r="X12" i="13"/>
  <c r="L12" i="18"/>
  <c r="L12" i="13"/>
  <c r="W11" i="18"/>
  <c r="W11" i="13"/>
  <c r="K11" i="18"/>
  <c r="K11" i="13"/>
  <c r="S10" i="18"/>
  <c r="S10" i="13"/>
  <c r="V9" i="13"/>
  <c r="V9" i="18"/>
  <c r="J9" i="13"/>
  <c r="J9" i="18"/>
  <c r="U8" i="13"/>
  <c r="U8" i="18"/>
  <c r="I8" i="13"/>
  <c r="I8" i="18"/>
  <c r="T7" i="13"/>
  <c r="T7" i="18"/>
  <c r="H7" i="13"/>
  <c r="H7" i="18"/>
  <c r="Q6" i="18"/>
  <c r="Q6" i="13"/>
  <c r="U5" i="18"/>
  <c r="U5" i="13"/>
  <c r="I5" i="18"/>
  <c r="I5" i="13"/>
  <c r="T4" i="18"/>
  <c r="T4" i="13"/>
  <c r="H4" i="18"/>
  <c r="H4" i="13"/>
  <c r="S3" i="18"/>
  <c r="S3" i="13"/>
  <c r="G3" i="18"/>
  <c r="G3" i="13"/>
  <c r="J6" i="18"/>
  <c r="J6" i="13"/>
  <c r="E25" i="17"/>
  <c r="E25" i="12"/>
  <c r="O25" i="17"/>
  <c r="O25" i="12"/>
  <c r="C25" i="17"/>
  <c r="C25" i="12"/>
  <c r="N24" i="17"/>
  <c r="N24" i="12"/>
  <c r="Y23" i="17"/>
  <c r="Y23" i="12"/>
  <c r="M23" i="17"/>
  <c r="M23" i="12"/>
  <c r="X22" i="17"/>
  <c r="X22" i="12"/>
  <c r="L22" i="17"/>
  <c r="L22" i="12"/>
  <c r="W21" i="17"/>
  <c r="W21" i="12"/>
  <c r="K21" i="17"/>
  <c r="K21" i="12"/>
  <c r="V20" i="17"/>
  <c r="V20" i="12"/>
  <c r="J20" i="17"/>
  <c r="J20" i="12"/>
  <c r="V18" i="17"/>
  <c r="V18" i="12"/>
  <c r="J18" i="17"/>
  <c r="J18" i="12"/>
  <c r="T17" i="17"/>
  <c r="T17" i="12"/>
  <c r="H17" i="17"/>
  <c r="H17" i="12"/>
  <c r="S16" i="17"/>
  <c r="S16" i="12"/>
  <c r="G16" i="17"/>
  <c r="G16" i="12"/>
  <c r="R15" i="17"/>
  <c r="R15" i="12"/>
  <c r="F15" i="17"/>
  <c r="F15" i="12"/>
  <c r="P14" i="17"/>
  <c r="P14" i="12"/>
  <c r="D14" i="17"/>
  <c r="D14" i="12"/>
  <c r="O13" i="17"/>
  <c r="O13" i="12"/>
  <c r="C13" i="17"/>
  <c r="C13" i="12"/>
  <c r="N12" i="17"/>
  <c r="N12" i="12"/>
  <c r="Y11" i="17"/>
  <c r="Y11" i="12"/>
  <c r="M11" i="17"/>
  <c r="M11" i="12"/>
  <c r="Y10" i="17"/>
  <c r="Y10" i="12"/>
  <c r="M10" i="17"/>
  <c r="M10" i="12"/>
  <c r="W9" i="17"/>
  <c r="W9" i="12"/>
  <c r="K9" i="17"/>
  <c r="K9" i="12"/>
  <c r="V8" i="17"/>
  <c r="V8" i="12"/>
  <c r="J8" i="17"/>
  <c r="J8" i="12"/>
  <c r="U7" i="17"/>
  <c r="U7" i="12"/>
  <c r="I7" i="17"/>
  <c r="I7" i="12"/>
  <c r="S6" i="12"/>
  <c r="S6" i="17"/>
  <c r="G6" i="12"/>
  <c r="G6" i="17"/>
  <c r="R5" i="17"/>
  <c r="R5" i="12"/>
  <c r="F5" i="17"/>
  <c r="F5" i="12"/>
  <c r="Q4" i="17"/>
  <c r="Q4" i="12"/>
  <c r="E4" i="17"/>
  <c r="E4" i="12"/>
  <c r="P3" i="17"/>
  <c r="P3" i="12"/>
  <c r="D3" i="17"/>
  <c r="D3" i="12"/>
  <c r="K2" i="17"/>
  <c r="K2" i="12"/>
  <c r="S25" i="18"/>
  <c r="S25" i="13"/>
  <c r="R24" i="18"/>
  <c r="R24" i="13"/>
  <c r="F24" i="18"/>
  <c r="F24" i="13"/>
  <c r="P23" i="18"/>
  <c r="P23" i="13"/>
  <c r="Y22" i="18"/>
  <c r="Y22" i="13"/>
  <c r="M22" i="18"/>
  <c r="M22" i="13"/>
  <c r="S21" i="18"/>
  <c r="S21" i="13"/>
  <c r="R20" i="18"/>
  <c r="R20" i="13"/>
  <c r="F20" i="18"/>
  <c r="F20" i="13"/>
  <c r="P18" i="18"/>
  <c r="P18" i="13"/>
  <c r="X17" i="18"/>
  <c r="X17" i="13"/>
  <c r="L17" i="18"/>
  <c r="L17" i="13"/>
  <c r="W16" i="18"/>
  <c r="W16" i="13"/>
  <c r="K16" i="18"/>
  <c r="K16" i="13"/>
  <c r="V15" i="18"/>
  <c r="V15" i="13"/>
  <c r="J15" i="18"/>
  <c r="J15" i="13"/>
  <c r="T14" i="18"/>
  <c r="T14" i="13"/>
  <c r="X13" i="18"/>
  <c r="X13" i="13"/>
  <c r="L13" i="18"/>
  <c r="L13" i="13"/>
  <c r="W12" i="18"/>
  <c r="W12" i="13"/>
  <c r="K12" i="18"/>
  <c r="K12" i="13"/>
  <c r="V11" i="18"/>
  <c r="V11" i="13"/>
  <c r="J11" i="18"/>
  <c r="J11" i="13"/>
  <c r="R10" i="18"/>
  <c r="R10" i="13"/>
  <c r="U9" i="18"/>
  <c r="U9" i="13"/>
  <c r="I9" i="18"/>
  <c r="I9" i="13"/>
  <c r="T8" i="18"/>
  <c r="T8" i="13"/>
  <c r="H8" i="18"/>
  <c r="H8" i="13"/>
  <c r="S7" i="18"/>
  <c r="S7" i="13"/>
  <c r="G7" i="18"/>
  <c r="G7" i="13"/>
  <c r="M6" i="18"/>
  <c r="M6" i="13"/>
  <c r="T5" i="18"/>
  <c r="T5" i="13"/>
  <c r="H5" i="18"/>
  <c r="H5" i="13"/>
  <c r="S4" i="18"/>
  <c r="S4" i="13"/>
  <c r="G4" i="18"/>
  <c r="G4" i="13"/>
  <c r="R3" i="18"/>
  <c r="R3" i="13"/>
  <c r="F3" i="13"/>
  <c r="F3" i="18"/>
  <c r="Q25" i="17"/>
  <c r="Q25" i="12"/>
  <c r="N25" i="17"/>
  <c r="N25" i="12"/>
  <c r="Y24" i="17"/>
  <c r="Y24" i="12"/>
  <c r="M24" i="17"/>
  <c r="M24" i="12"/>
  <c r="X23" i="17"/>
  <c r="X23" i="12"/>
  <c r="L23" i="17"/>
  <c r="L23" i="12"/>
  <c r="W22" i="17"/>
  <c r="W22" i="12"/>
  <c r="K22" i="17"/>
  <c r="K22" i="12"/>
  <c r="V21" i="17"/>
  <c r="V21" i="12"/>
  <c r="J21" i="17"/>
  <c r="J21" i="12"/>
  <c r="U20" i="12"/>
  <c r="U20" i="17"/>
  <c r="I20" i="17"/>
  <c r="I20" i="12"/>
  <c r="U18" i="17"/>
  <c r="U18" i="12"/>
  <c r="I18" i="12"/>
  <c r="I18" i="17"/>
  <c r="S17" i="17"/>
  <c r="S17" i="12"/>
  <c r="G17" i="17"/>
  <c r="G17" i="12"/>
  <c r="R16" i="17"/>
  <c r="R16" i="12"/>
  <c r="F16" i="17"/>
  <c r="F16" i="12"/>
  <c r="Q15" i="17"/>
  <c r="Q15" i="12"/>
  <c r="E15" i="17"/>
  <c r="E15" i="12"/>
  <c r="O14" i="17"/>
  <c r="O14" i="12"/>
  <c r="C14" i="17"/>
  <c r="C14" i="12"/>
  <c r="N13" i="17"/>
  <c r="N13" i="12"/>
  <c r="Y12" i="17"/>
  <c r="Y12" i="12"/>
  <c r="M12" i="17"/>
  <c r="M12" i="12"/>
  <c r="X11" i="17"/>
  <c r="X11" i="12"/>
  <c r="L11" i="17"/>
  <c r="L11" i="12"/>
  <c r="X10" i="17"/>
  <c r="X10" i="12"/>
  <c r="L10" i="17"/>
  <c r="L10" i="12"/>
  <c r="V9" i="17"/>
  <c r="V9" i="12"/>
  <c r="J9" i="17"/>
  <c r="J9" i="12"/>
  <c r="U8" i="17"/>
  <c r="U8" i="12"/>
  <c r="I8" i="17"/>
  <c r="I8" i="12"/>
  <c r="T7" i="12"/>
  <c r="T7" i="17"/>
  <c r="H7" i="17"/>
  <c r="H7" i="12"/>
  <c r="R6" i="17"/>
  <c r="R6" i="12"/>
  <c r="F6" i="17"/>
  <c r="F6" i="12"/>
  <c r="Q5" i="17"/>
  <c r="Q5" i="12"/>
  <c r="E5" i="17"/>
  <c r="E5" i="12"/>
  <c r="P4" i="17"/>
  <c r="P4" i="12"/>
  <c r="D4" i="17"/>
  <c r="D4" i="12"/>
  <c r="O3" i="17"/>
  <c r="O3" i="12"/>
  <c r="C3" i="17"/>
  <c r="C3" i="12"/>
  <c r="J2" i="17"/>
  <c r="J2" i="12"/>
  <c r="N25" i="18"/>
  <c r="N25" i="13"/>
  <c r="Q24" i="18"/>
  <c r="Q24" i="13"/>
  <c r="E24" i="18"/>
  <c r="E24" i="13"/>
  <c r="O23" i="18"/>
  <c r="O23" i="13"/>
  <c r="X22" i="18"/>
  <c r="X22" i="13"/>
  <c r="L22" i="18"/>
  <c r="L22" i="13"/>
  <c r="R21" i="18"/>
  <c r="R21" i="13"/>
  <c r="Q20" i="18"/>
  <c r="Q20" i="13"/>
  <c r="E20" i="18"/>
  <c r="E20" i="13"/>
  <c r="O18" i="18"/>
  <c r="O18" i="13"/>
  <c r="W17" i="18"/>
  <c r="W17" i="13"/>
  <c r="K17" i="18"/>
  <c r="K17" i="13"/>
  <c r="V16" i="18"/>
  <c r="V16" i="13"/>
  <c r="J16" i="18"/>
  <c r="J16" i="13"/>
  <c r="U15" i="18"/>
  <c r="U15" i="13"/>
  <c r="I15" i="18"/>
  <c r="I15" i="13"/>
  <c r="S14" i="18"/>
  <c r="S14" i="13"/>
  <c r="W13" i="18"/>
  <c r="W13" i="13"/>
  <c r="K13" i="18"/>
  <c r="K13" i="13"/>
  <c r="V12" i="18"/>
  <c r="V12" i="13"/>
  <c r="J12" i="18"/>
  <c r="J12" i="13"/>
  <c r="U11" i="18"/>
  <c r="U11" i="13"/>
  <c r="I11" i="18"/>
  <c r="I11" i="13"/>
  <c r="Q10" i="18"/>
  <c r="Q10" i="13"/>
  <c r="T9" i="18"/>
  <c r="T9" i="13"/>
  <c r="H9" i="18"/>
  <c r="H9" i="13"/>
  <c r="S8" i="18"/>
  <c r="S8" i="13"/>
  <c r="G8" i="18"/>
  <c r="G8" i="13"/>
  <c r="R7" i="18"/>
  <c r="R7" i="13"/>
  <c r="F7" i="18"/>
  <c r="F7" i="13"/>
  <c r="L6" i="18"/>
  <c r="L6" i="13"/>
  <c r="S5" i="18"/>
  <c r="S5" i="13"/>
  <c r="G5" i="18"/>
  <c r="G5" i="13"/>
  <c r="R4" i="18"/>
  <c r="R4" i="13"/>
  <c r="F4" i="18"/>
  <c r="F4" i="13"/>
  <c r="Q3" i="18"/>
  <c r="Q3" i="13"/>
  <c r="E3" i="18"/>
  <c r="E3" i="13"/>
  <c r="Y25" i="17"/>
  <c r="Y25" i="12"/>
  <c r="M25" i="17"/>
  <c r="M25" i="12"/>
  <c r="X24" i="17"/>
  <c r="X24" i="12"/>
  <c r="L24" i="17"/>
  <c r="L24" i="12"/>
  <c r="W23" i="17"/>
  <c r="W23" i="12"/>
  <c r="K23" i="17"/>
  <c r="K23" i="12"/>
  <c r="V22" i="17"/>
  <c r="V22" i="12"/>
  <c r="J22" i="17"/>
  <c r="J22" i="12"/>
  <c r="U21" i="17"/>
  <c r="U21" i="12"/>
  <c r="I21" i="17"/>
  <c r="I21" i="12"/>
  <c r="T20" i="17"/>
  <c r="T20" i="12"/>
  <c r="H20" i="17"/>
  <c r="H20" i="12"/>
  <c r="T18" i="17"/>
  <c r="T18" i="12"/>
  <c r="H18" i="17"/>
  <c r="H18" i="12"/>
  <c r="R17" i="17"/>
  <c r="R17" i="12"/>
  <c r="F17" i="17"/>
  <c r="F17" i="12"/>
  <c r="Q16" i="17"/>
  <c r="Q16" i="12"/>
  <c r="E16" i="17"/>
  <c r="E16" i="12"/>
  <c r="P15" i="17"/>
  <c r="P15" i="12"/>
  <c r="D15" i="17"/>
  <c r="D15" i="12"/>
  <c r="N14" i="17"/>
  <c r="N14" i="12"/>
  <c r="Y13" i="17"/>
  <c r="Y13" i="12"/>
  <c r="M13" i="17"/>
  <c r="M13" i="12"/>
  <c r="X12" i="17"/>
  <c r="X12" i="12"/>
  <c r="L12" i="17"/>
  <c r="L12" i="12"/>
  <c r="W11" i="17"/>
  <c r="W11" i="12"/>
  <c r="K11" i="17"/>
  <c r="K11" i="12"/>
  <c r="W10" i="17"/>
  <c r="W10" i="12"/>
  <c r="K10" i="17"/>
  <c r="K10" i="12"/>
  <c r="U9" i="17"/>
  <c r="U9" i="12"/>
  <c r="I9" i="17"/>
  <c r="I9" i="12"/>
  <c r="T8" i="17"/>
  <c r="T8" i="12"/>
  <c r="H8" i="17"/>
  <c r="H8" i="12"/>
  <c r="S7" i="17"/>
  <c r="S7" i="12"/>
  <c r="G7" i="17"/>
  <c r="G7" i="12"/>
  <c r="Q6" i="17"/>
  <c r="Q6" i="12"/>
  <c r="E6" i="17"/>
  <c r="E6" i="12"/>
  <c r="P5" i="17"/>
  <c r="P5" i="12"/>
  <c r="D5" i="17"/>
  <c r="D5" i="12"/>
  <c r="O4" i="17"/>
  <c r="O4" i="12"/>
  <c r="C4" i="17"/>
  <c r="C4" i="12"/>
  <c r="N3" i="17"/>
  <c r="N3" i="12"/>
  <c r="Y2" i="17"/>
  <c r="Y2" i="12"/>
  <c r="I2" i="17"/>
  <c r="I2" i="12"/>
  <c r="M25" i="18"/>
  <c r="M25" i="13"/>
  <c r="P24" i="18"/>
  <c r="P24" i="13"/>
  <c r="D24" i="18"/>
  <c r="D24" i="13"/>
  <c r="M23" i="18"/>
  <c r="M23" i="13"/>
  <c r="W22" i="18"/>
  <c r="W22" i="13"/>
  <c r="K22" i="13"/>
  <c r="K22" i="18"/>
  <c r="N21" i="18"/>
  <c r="N21" i="13"/>
  <c r="P20" i="18"/>
  <c r="P20" i="13"/>
  <c r="D20" i="18"/>
  <c r="D20" i="13"/>
  <c r="N18" i="18"/>
  <c r="N18" i="13"/>
  <c r="V17" i="18"/>
  <c r="V17" i="13"/>
  <c r="J17" i="18"/>
  <c r="J17" i="13"/>
  <c r="U16" i="18"/>
  <c r="U16" i="13"/>
  <c r="I16" i="18"/>
  <c r="I16" i="13"/>
  <c r="T15" i="18"/>
  <c r="T15" i="13"/>
  <c r="H15" i="18"/>
  <c r="H15" i="13"/>
  <c r="Q14" i="18"/>
  <c r="Q14" i="13"/>
  <c r="V13" i="18"/>
  <c r="V13" i="13"/>
  <c r="J13" i="18"/>
  <c r="J13" i="13"/>
  <c r="U12" i="18"/>
  <c r="U12" i="13"/>
  <c r="I12" i="18"/>
  <c r="I12" i="13"/>
  <c r="T11" i="18"/>
  <c r="T11" i="13"/>
  <c r="H11" i="18"/>
  <c r="H11" i="13"/>
  <c r="O10" i="18"/>
  <c r="O10" i="13"/>
  <c r="S9" i="18"/>
  <c r="S9" i="13"/>
  <c r="G9" i="18"/>
  <c r="G9" i="13"/>
  <c r="R8" i="18"/>
  <c r="R8" i="13"/>
  <c r="F8" i="18"/>
  <c r="F8" i="13"/>
  <c r="Q7" i="18"/>
  <c r="Q7" i="13"/>
  <c r="E7" i="18"/>
  <c r="E7" i="13"/>
  <c r="K6" i="18"/>
  <c r="K6" i="13"/>
  <c r="R5" i="18"/>
  <c r="R5" i="13"/>
  <c r="F5" i="18"/>
  <c r="F5" i="13"/>
  <c r="Q4" i="18"/>
  <c r="Q4" i="13"/>
  <c r="E4" i="18"/>
  <c r="E4" i="13"/>
  <c r="P3" i="13"/>
  <c r="P3" i="18"/>
  <c r="D3" i="13"/>
  <c r="D3" i="18"/>
  <c r="C25" i="18"/>
  <c r="C25" i="13"/>
  <c r="X25" i="17"/>
  <c r="X25" i="12"/>
  <c r="L25" i="17"/>
  <c r="L25" i="12"/>
  <c r="W24" i="17"/>
  <c r="W24" i="12"/>
  <c r="K24" i="17"/>
  <c r="K24" i="12"/>
  <c r="V23" i="17"/>
  <c r="V23" i="12"/>
  <c r="J23" i="17"/>
  <c r="J23" i="12"/>
  <c r="U22" i="17"/>
  <c r="U22" i="12"/>
  <c r="I22" i="17"/>
  <c r="I22" i="12"/>
  <c r="T21" i="17"/>
  <c r="T21" i="12"/>
  <c r="H21" i="17"/>
  <c r="H21" i="12"/>
  <c r="S20" i="17"/>
  <c r="S20" i="12"/>
  <c r="G20" i="17"/>
  <c r="G20" i="12"/>
  <c r="S18" i="17"/>
  <c r="S18" i="12"/>
  <c r="G18" i="17"/>
  <c r="G18" i="12"/>
  <c r="Q17" i="17"/>
  <c r="Q17" i="12"/>
  <c r="E17" i="17"/>
  <c r="E17" i="12"/>
  <c r="P16" i="17"/>
  <c r="P16" i="12"/>
  <c r="D16" i="17"/>
  <c r="D16" i="12"/>
  <c r="O15" i="17"/>
  <c r="O15" i="12"/>
  <c r="C15" i="17"/>
  <c r="C15" i="12"/>
  <c r="Y14" i="17"/>
  <c r="Y14" i="12"/>
  <c r="M14" i="17"/>
  <c r="M14" i="12"/>
  <c r="X13" i="17"/>
  <c r="X13" i="12"/>
  <c r="L13" i="17"/>
  <c r="L13" i="12"/>
  <c r="W12" i="17"/>
  <c r="W12" i="12"/>
  <c r="K12" i="17"/>
  <c r="K12" i="12"/>
  <c r="V11" i="17"/>
  <c r="V11" i="12"/>
  <c r="J11" i="17"/>
  <c r="J11" i="12"/>
  <c r="V10" i="17"/>
  <c r="V10" i="12"/>
  <c r="J10" i="17"/>
  <c r="J10" i="12"/>
  <c r="T9" i="17"/>
  <c r="T9" i="12"/>
  <c r="H9" i="17"/>
  <c r="H9" i="12"/>
  <c r="S8" i="17"/>
  <c r="S8" i="12"/>
  <c r="G8" i="17"/>
  <c r="G8" i="12"/>
  <c r="R7" i="17"/>
  <c r="R7" i="12"/>
  <c r="F7" i="17"/>
  <c r="F7" i="12"/>
  <c r="P6" i="17"/>
  <c r="P6" i="12"/>
  <c r="D6" i="17"/>
  <c r="D6" i="12"/>
  <c r="O5" i="17"/>
  <c r="O5" i="12"/>
  <c r="C5" i="17"/>
  <c r="C5" i="12"/>
  <c r="N4" i="17"/>
  <c r="N4" i="12"/>
  <c r="Y3" i="17"/>
  <c r="Y3" i="12"/>
  <c r="M3" i="17"/>
  <c r="M3" i="12"/>
  <c r="X2" i="17"/>
  <c r="X2" i="12"/>
  <c r="G2" i="17"/>
  <c r="G2" i="12"/>
  <c r="I25" i="18"/>
  <c r="I25" i="13"/>
  <c r="O24" i="18"/>
  <c r="O24" i="13"/>
  <c r="C24" i="18"/>
  <c r="C24" i="13"/>
  <c r="L23" i="18"/>
  <c r="L23" i="13"/>
  <c r="V22" i="18"/>
  <c r="V22" i="13"/>
  <c r="J22" i="18"/>
  <c r="J22" i="13"/>
  <c r="G21" i="18"/>
  <c r="G21" i="13"/>
  <c r="O20" i="18"/>
  <c r="O20" i="13"/>
  <c r="C20" i="18"/>
  <c r="C20" i="13"/>
  <c r="M18" i="18"/>
  <c r="M18" i="13"/>
  <c r="U17" i="18"/>
  <c r="U17" i="13"/>
  <c r="I17" i="18"/>
  <c r="I17" i="13"/>
  <c r="T16" i="18"/>
  <c r="T16" i="13"/>
  <c r="H16" i="18"/>
  <c r="H16" i="13"/>
  <c r="S15" i="18"/>
  <c r="S15" i="13"/>
  <c r="G15" i="18"/>
  <c r="G15" i="13"/>
  <c r="P14" i="18"/>
  <c r="P14" i="13"/>
  <c r="U13" i="18"/>
  <c r="U13" i="13"/>
  <c r="I13" i="18"/>
  <c r="I13" i="13"/>
  <c r="T12" i="18"/>
  <c r="T12" i="13"/>
  <c r="H12" i="18"/>
  <c r="H12" i="13"/>
  <c r="S11" i="18"/>
  <c r="S11" i="13"/>
  <c r="G11" i="18"/>
  <c r="G11" i="13"/>
  <c r="N10" i="18"/>
  <c r="N10" i="13"/>
  <c r="R9" i="18"/>
  <c r="R9" i="13"/>
  <c r="F9" i="18"/>
  <c r="F9" i="13"/>
  <c r="Q8" i="18"/>
  <c r="Q8" i="13"/>
  <c r="E8" i="18"/>
  <c r="E8" i="13"/>
  <c r="P7" i="18"/>
  <c r="P7" i="13"/>
  <c r="D7" i="18"/>
  <c r="D7" i="13"/>
  <c r="I6" i="18"/>
  <c r="I6" i="13"/>
  <c r="Q5" i="18"/>
  <c r="Q5" i="13"/>
  <c r="E5" i="18"/>
  <c r="E5" i="13"/>
  <c r="P4" i="18"/>
  <c r="P4" i="13"/>
  <c r="D4" i="18"/>
  <c r="D4" i="13"/>
  <c r="O3" i="18"/>
  <c r="O3" i="13"/>
  <c r="C3" i="18"/>
  <c r="C3" i="13"/>
  <c r="W25" i="17"/>
  <c r="W25" i="12"/>
  <c r="K25" i="17"/>
  <c r="K25" i="12"/>
  <c r="J24" i="17"/>
  <c r="J24" i="12"/>
  <c r="U23" i="17"/>
  <c r="U23" i="12"/>
  <c r="I23" i="17"/>
  <c r="I23" i="12"/>
  <c r="T22" i="17"/>
  <c r="T22" i="12"/>
  <c r="H22" i="17"/>
  <c r="H22" i="12"/>
  <c r="S21" i="17"/>
  <c r="S21" i="12"/>
  <c r="G21" i="17"/>
  <c r="G21" i="12"/>
  <c r="R20" i="17"/>
  <c r="R20" i="12"/>
  <c r="F20" i="17"/>
  <c r="F20" i="12"/>
  <c r="R18" i="17"/>
  <c r="R18" i="12"/>
  <c r="F18" i="17"/>
  <c r="F18" i="12"/>
  <c r="P17" i="17"/>
  <c r="P17" i="12"/>
  <c r="D17" i="17"/>
  <c r="D17" i="12"/>
  <c r="O16" i="17"/>
  <c r="O16" i="12"/>
  <c r="C16" i="17"/>
  <c r="C16" i="12"/>
  <c r="N15" i="17"/>
  <c r="N15" i="12"/>
  <c r="X14" i="17"/>
  <c r="X14" i="12"/>
  <c r="L14" i="17"/>
  <c r="L14" i="12"/>
  <c r="W13" i="17"/>
  <c r="W13" i="12"/>
  <c r="K13" i="17"/>
  <c r="K13" i="12"/>
  <c r="V12" i="17"/>
  <c r="V12" i="12"/>
  <c r="J12" i="17"/>
  <c r="J12" i="12"/>
  <c r="U11" i="17"/>
  <c r="U11" i="12"/>
  <c r="I11" i="17"/>
  <c r="I11" i="12"/>
  <c r="U10" i="17"/>
  <c r="U10" i="12"/>
  <c r="I10" i="17"/>
  <c r="I10" i="12"/>
  <c r="S9" i="17"/>
  <c r="S9" i="12"/>
  <c r="G9" i="17"/>
  <c r="G9" i="12"/>
  <c r="R8" i="17"/>
  <c r="R8" i="12"/>
  <c r="F8" i="17"/>
  <c r="F8" i="12"/>
  <c r="Q7" i="12"/>
  <c r="Q7" i="17"/>
  <c r="E7" i="17"/>
  <c r="E7" i="12"/>
  <c r="O6" i="17"/>
  <c r="O6" i="12"/>
  <c r="C6" i="17"/>
  <c r="C6" i="12"/>
  <c r="N5" i="17"/>
  <c r="N5" i="12"/>
  <c r="Y4" i="17"/>
  <c r="Y4" i="12"/>
  <c r="M4" i="17"/>
  <c r="M4" i="12"/>
  <c r="X3" i="17"/>
  <c r="X3" i="12"/>
  <c r="L3" i="17"/>
  <c r="L3" i="12"/>
  <c r="W2" i="17"/>
  <c r="W2" i="12"/>
  <c r="F2" i="17"/>
  <c r="F2" i="12"/>
  <c r="G25" i="18"/>
  <c r="G25" i="13"/>
  <c r="N24" i="18"/>
  <c r="N24" i="13"/>
  <c r="Y23" i="18"/>
  <c r="Y23" i="13"/>
  <c r="K23" i="18"/>
  <c r="K23" i="13"/>
  <c r="U22" i="18"/>
  <c r="U22" i="13"/>
  <c r="I22" i="18"/>
  <c r="I22" i="13"/>
  <c r="F21" i="18"/>
  <c r="F21" i="13"/>
  <c r="N20" i="18"/>
  <c r="N20" i="13"/>
  <c r="O19" i="18"/>
  <c r="O19" i="13"/>
  <c r="K18" i="18"/>
  <c r="K18" i="13"/>
  <c r="T17" i="18"/>
  <c r="T17" i="13"/>
  <c r="H17" i="18"/>
  <c r="H17" i="13"/>
  <c r="S16" i="18"/>
  <c r="S16" i="13"/>
  <c r="G16" i="18"/>
  <c r="G16" i="13"/>
  <c r="R15" i="18"/>
  <c r="R15" i="13"/>
  <c r="F15" i="18"/>
  <c r="F15" i="13"/>
  <c r="L14" i="18"/>
  <c r="L14" i="13"/>
  <c r="T13" i="18"/>
  <c r="T13" i="13"/>
  <c r="H13" i="18"/>
  <c r="H13" i="13"/>
  <c r="S12" i="18"/>
  <c r="S12" i="13"/>
  <c r="G12" i="18"/>
  <c r="G12" i="13"/>
  <c r="R11" i="18"/>
  <c r="R11" i="13"/>
  <c r="F11" i="18"/>
  <c r="F11" i="13"/>
  <c r="M10" i="18"/>
  <c r="M10" i="13"/>
  <c r="Q9" i="18"/>
  <c r="Q9" i="13"/>
  <c r="E9" i="18"/>
  <c r="E9" i="13"/>
  <c r="P8" i="18"/>
  <c r="P8" i="13"/>
  <c r="D8" i="18"/>
  <c r="D8" i="13"/>
  <c r="O7" i="18"/>
  <c r="O7" i="13"/>
  <c r="C7" i="18"/>
  <c r="C7" i="13"/>
  <c r="Y6" i="18"/>
  <c r="Y6" i="13"/>
  <c r="H6" i="18"/>
  <c r="H6" i="13"/>
  <c r="P5" i="18"/>
  <c r="P5" i="13"/>
  <c r="D5" i="18"/>
  <c r="D5" i="13"/>
  <c r="O4" i="18"/>
  <c r="O4" i="13"/>
  <c r="C4" i="18"/>
  <c r="C4" i="13"/>
  <c r="N3" i="18"/>
  <c r="N3" i="13"/>
  <c r="Q2" i="18"/>
  <c r="Q2" i="13"/>
  <c r="V24" i="17"/>
  <c r="V24" i="12"/>
  <c r="V25" i="12"/>
  <c r="V25" i="17"/>
  <c r="J25" i="17"/>
  <c r="J25" i="12"/>
  <c r="U24" i="17"/>
  <c r="U24" i="12"/>
  <c r="I24" i="17"/>
  <c r="I24" i="12"/>
  <c r="T23" i="17"/>
  <c r="T23" i="12"/>
  <c r="H23" i="17"/>
  <c r="H23" i="12"/>
  <c r="S22" i="17"/>
  <c r="S22" i="12"/>
  <c r="G22" i="17"/>
  <c r="G22" i="12"/>
  <c r="R21" i="17"/>
  <c r="R21" i="12"/>
  <c r="F21" i="17"/>
  <c r="F21" i="12"/>
  <c r="Q20" i="17"/>
  <c r="Q20" i="12"/>
  <c r="E20" i="17"/>
  <c r="E20" i="12"/>
  <c r="Q18" i="17"/>
  <c r="Q18" i="12"/>
  <c r="E18" i="17"/>
  <c r="E18" i="12"/>
  <c r="O17" i="17"/>
  <c r="O17" i="12"/>
  <c r="C17" i="17"/>
  <c r="C17" i="12"/>
  <c r="N16" i="17"/>
  <c r="N16" i="12"/>
  <c r="Y15" i="17"/>
  <c r="Y15" i="12"/>
  <c r="M15" i="17"/>
  <c r="M15" i="12"/>
  <c r="W14" i="17"/>
  <c r="W14" i="12"/>
  <c r="K14" i="17"/>
  <c r="K14" i="12"/>
  <c r="V13" i="17"/>
  <c r="V13" i="12"/>
  <c r="J13" i="12"/>
  <c r="J13" i="17"/>
  <c r="U12" i="17"/>
  <c r="U12" i="12"/>
  <c r="I12" i="17"/>
  <c r="I12" i="12"/>
  <c r="T11" i="17"/>
  <c r="T11" i="12"/>
  <c r="H11" i="17"/>
  <c r="H11" i="12"/>
  <c r="T10" i="17"/>
  <c r="T10" i="12"/>
  <c r="H10" i="17"/>
  <c r="H10" i="12"/>
  <c r="R9" i="17"/>
  <c r="R9" i="12"/>
  <c r="F9" i="17"/>
  <c r="F9" i="12"/>
  <c r="Q8" i="17"/>
  <c r="Q8" i="12"/>
  <c r="E8" i="17"/>
  <c r="E8" i="12"/>
  <c r="P7" i="17"/>
  <c r="P7" i="12"/>
  <c r="D7" i="17"/>
  <c r="D7" i="12"/>
  <c r="N6" i="17"/>
  <c r="N6" i="12"/>
  <c r="Y5" i="17"/>
  <c r="Y5" i="12"/>
  <c r="M5" i="12"/>
  <c r="M5" i="17"/>
  <c r="X4" i="12"/>
  <c r="X4" i="17"/>
  <c r="L4" i="12"/>
  <c r="L4" i="17"/>
  <c r="W3" i="12"/>
  <c r="W3" i="17"/>
  <c r="K3" i="12"/>
  <c r="K3" i="17"/>
  <c r="V2" i="17"/>
  <c r="V2" i="12"/>
  <c r="E2" i="17"/>
  <c r="E2" i="12"/>
  <c r="Y24" i="18"/>
  <c r="Y24" i="13"/>
  <c r="M24" i="18"/>
  <c r="M24" i="13"/>
  <c r="X23" i="18"/>
  <c r="X23" i="13"/>
  <c r="J23" i="18"/>
  <c r="J23" i="13"/>
  <c r="T22" i="18"/>
  <c r="T22" i="13"/>
  <c r="H22" i="18"/>
  <c r="H22" i="13"/>
  <c r="Y20" i="18"/>
  <c r="Y20" i="13"/>
  <c r="M20" i="18"/>
  <c r="M20" i="13"/>
  <c r="C19" i="18"/>
  <c r="C19" i="13"/>
  <c r="Y18" i="18"/>
  <c r="Y18" i="13"/>
  <c r="J18" i="18"/>
  <c r="J18" i="13"/>
  <c r="S17" i="18"/>
  <c r="S17" i="13"/>
  <c r="G17" i="18"/>
  <c r="G17" i="13"/>
  <c r="R16" i="18"/>
  <c r="R16" i="13"/>
  <c r="F16" i="18"/>
  <c r="F16" i="13"/>
  <c r="Q15" i="18"/>
  <c r="Q15" i="13"/>
  <c r="E15" i="18"/>
  <c r="E15" i="13"/>
  <c r="K14" i="18"/>
  <c r="K14" i="13"/>
  <c r="S13" i="18"/>
  <c r="S13" i="13"/>
  <c r="G13" i="18"/>
  <c r="G13" i="13"/>
  <c r="R12" i="18"/>
  <c r="R12" i="13"/>
  <c r="F12" i="18"/>
  <c r="F12" i="13"/>
  <c r="Q11" i="18"/>
  <c r="Q11" i="13"/>
  <c r="E11" i="18"/>
  <c r="E11" i="13"/>
  <c r="K10" i="18"/>
  <c r="K10" i="13"/>
  <c r="P9" i="18"/>
  <c r="P9" i="13"/>
  <c r="D9" i="18"/>
  <c r="D9" i="13"/>
  <c r="O8" i="18"/>
  <c r="O8" i="13"/>
  <c r="C8" i="18"/>
  <c r="C8" i="13"/>
  <c r="N7" i="18"/>
  <c r="N7" i="13"/>
  <c r="X6" i="18"/>
  <c r="X6" i="13"/>
  <c r="G6" i="18"/>
  <c r="G6" i="13"/>
  <c r="O5" i="18"/>
  <c r="O5" i="13"/>
  <c r="C5" i="18"/>
  <c r="C5" i="13"/>
  <c r="N4" i="18"/>
  <c r="N4" i="13"/>
  <c r="Y3" i="18"/>
  <c r="Y3" i="13"/>
  <c r="M3" i="13"/>
  <c r="M3" i="18"/>
  <c r="D2" i="18"/>
  <c r="D2" i="13"/>
  <c r="R2" i="18"/>
  <c r="R2" i="13"/>
  <c r="B9" i="12"/>
  <c r="B9" i="17"/>
  <c r="B24" i="13"/>
  <c r="B24" i="18"/>
  <c r="B14" i="13"/>
  <c r="B14" i="18"/>
  <c r="B5" i="13"/>
  <c r="B5" i="18"/>
  <c r="B17" i="12"/>
  <c r="B17" i="17"/>
  <c r="B8" i="12"/>
  <c r="B8" i="17"/>
  <c r="B4" i="13"/>
  <c r="B4" i="18"/>
  <c r="B16" i="12"/>
  <c r="B16" i="17"/>
  <c r="B7" i="12"/>
  <c r="B7" i="17"/>
  <c r="B22" i="13"/>
  <c r="B22" i="18"/>
  <c r="B12" i="13"/>
  <c r="B12" i="18"/>
  <c r="B3" i="13"/>
  <c r="B3" i="18"/>
  <c r="B15" i="12"/>
  <c r="B15" i="17"/>
  <c r="B21" i="13"/>
  <c r="B21" i="18"/>
  <c r="B11" i="13"/>
  <c r="B11" i="18"/>
  <c r="B25" i="17"/>
  <c r="B25" i="12"/>
  <c r="B6" i="12"/>
  <c r="B6" i="17"/>
  <c r="B20" i="13"/>
  <c r="B20" i="18"/>
  <c r="B24" i="12"/>
  <c r="B24" i="17"/>
  <c r="B14" i="12"/>
  <c r="B14" i="17"/>
  <c r="B5" i="12"/>
  <c r="B5" i="17"/>
  <c r="B10" i="13"/>
  <c r="B10" i="18"/>
  <c r="B23" i="12"/>
  <c r="B23" i="17"/>
  <c r="B13" i="12"/>
  <c r="B13" i="17"/>
  <c r="B4" i="12"/>
  <c r="B4" i="17"/>
  <c r="B18" i="13"/>
  <c r="B18" i="18"/>
  <c r="B22" i="12"/>
  <c r="B22" i="17"/>
  <c r="B12" i="12"/>
  <c r="B12" i="17"/>
  <c r="B3" i="12"/>
  <c r="B3" i="17"/>
  <c r="B9" i="13"/>
  <c r="B9" i="18"/>
  <c r="B13" i="13"/>
  <c r="B13" i="18"/>
  <c r="B21" i="12"/>
  <c r="B21" i="17"/>
  <c r="B11" i="12"/>
  <c r="B11" i="17"/>
  <c r="B17" i="13"/>
  <c r="B17" i="18"/>
  <c r="B8" i="13"/>
  <c r="B8" i="18"/>
  <c r="B23" i="13"/>
  <c r="B23" i="18"/>
  <c r="B20" i="12"/>
  <c r="B20" i="17"/>
  <c r="B16" i="13"/>
  <c r="B16" i="18"/>
  <c r="B7" i="13"/>
  <c r="B7" i="18"/>
  <c r="B10" i="12"/>
  <c r="B10" i="17"/>
  <c r="B15" i="13"/>
  <c r="B15" i="18"/>
  <c r="B18" i="12"/>
  <c r="B18" i="17"/>
  <c r="B6" i="13"/>
  <c r="B6" i="18"/>
  <c r="D3" i="20"/>
  <c r="B2" i="28" s="1"/>
  <c r="U2" i="23"/>
  <c r="C3" i="20"/>
  <c r="E33" i="20"/>
  <c r="C25" i="28" s="1"/>
  <c r="D25" i="28" s="1"/>
  <c r="L32" i="23"/>
  <c r="Q28" i="23"/>
  <c r="E28" i="23"/>
  <c r="D33" i="20"/>
  <c r="B25" i="28" s="1"/>
  <c r="W32" i="23"/>
  <c r="K32" i="23"/>
  <c r="P28" i="23"/>
  <c r="D28" i="23"/>
  <c r="C33" i="20"/>
  <c r="V32" i="23"/>
  <c r="J32" i="23"/>
  <c r="O28" i="23"/>
  <c r="C28" i="23"/>
  <c r="T32" i="23"/>
  <c r="H32" i="23"/>
  <c r="Y28" i="23"/>
  <c r="M28" i="23"/>
  <c r="E32" i="20"/>
  <c r="C24" i="28" s="1"/>
  <c r="D24" i="28" s="1"/>
  <c r="L28" i="23"/>
  <c r="R32" i="23"/>
  <c r="F32" i="23"/>
  <c r="W28" i="23"/>
  <c r="K28" i="23"/>
  <c r="N30" i="23"/>
  <c r="D27" i="20"/>
  <c r="B19" i="28" s="1"/>
  <c r="B32" i="23"/>
  <c r="Q32" i="23"/>
  <c r="E32" i="23"/>
  <c r="V28" i="23"/>
  <c r="J28" i="23"/>
  <c r="E29" i="20"/>
  <c r="C21" i="28" s="1"/>
  <c r="D21" i="28" s="1"/>
  <c r="P32" i="23"/>
  <c r="D32" i="23"/>
  <c r="U28" i="23"/>
  <c r="I28" i="23"/>
  <c r="D29" i="20"/>
  <c r="B21" i="28" s="1"/>
  <c r="O32" i="23"/>
  <c r="T28" i="23"/>
  <c r="H28" i="23"/>
  <c r="R26" i="21"/>
  <c r="F26" i="21"/>
  <c r="R14" i="21"/>
  <c r="F14" i="21"/>
  <c r="V26" i="22"/>
  <c r="J26" i="22"/>
  <c r="V14" i="22"/>
  <c r="J14" i="22"/>
  <c r="R30" i="23"/>
  <c r="F30" i="23"/>
  <c r="N26" i="23"/>
  <c r="X24" i="23"/>
  <c r="L24" i="23"/>
  <c r="R18" i="23"/>
  <c r="F18" i="23"/>
  <c r="N14" i="23"/>
  <c r="X12" i="23"/>
  <c r="L12" i="23"/>
  <c r="R6" i="23"/>
  <c r="F6" i="23"/>
  <c r="U26" i="22"/>
  <c r="I26" i="22"/>
  <c r="U14" i="22"/>
  <c r="I14" i="22"/>
  <c r="Y26" i="23"/>
  <c r="M26" i="23"/>
  <c r="Y14" i="23"/>
  <c r="M14" i="23"/>
  <c r="P26" i="21"/>
  <c r="D26" i="21"/>
  <c r="P14" i="21"/>
  <c r="D14" i="21"/>
  <c r="T26" i="22"/>
  <c r="H26" i="22"/>
  <c r="T14" i="22"/>
  <c r="H14" i="22"/>
  <c r="X26" i="23"/>
  <c r="L26" i="23"/>
  <c r="D18" i="23"/>
  <c r="X14" i="23"/>
  <c r="L14" i="23"/>
  <c r="V12" i="23"/>
  <c r="J12" i="23"/>
  <c r="P6" i="23"/>
  <c r="D6" i="23"/>
  <c r="O26" i="21"/>
  <c r="C26" i="21"/>
  <c r="O14" i="21"/>
  <c r="C14" i="21"/>
  <c r="B26" i="22"/>
  <c r="B14" i="22"/>
  <c r="S26" i="22"/>
  <c r="G26" i="22"/>
  <c r="S14" i="22"/>
  <c r="G14" i="22"/>
  <c r="W26" i="23"/>
  <c r="K26" i="23"/>
  <c r="O18" i="23"/>
  <c r="C18" i="23"/>
  <c r="W14" i="23"/>
  <c r="K14" i="23"/>
  <c r="U12" i="23"/>
  <c r="I12" i="23"/>
  <c r="O6" i="23"/>
  <c r="C6" i="23"/>
  <c r="E14" i="21"/>
  <c r="N26" i="21"/>
  <c r="N14" i="21"/>
  <c r="R26" i="22"/>
  <c r="F26" i="22"/>
  <c r="R14" i="22"/>
  <c r="F14" i="22"/>
  <c r="V26" i="23"/>
  <c r="J26" i="23"/>
  <c r="T24" i="23"/>
  <c r="N18" i="23"/>
  <c r="V14" i="23"/>
  <c r="J14" i="23"/>
  <c r="T12" i="23"/>
  <c r="H12" i="23"/>
  <c r="N6" i="23"/>
  <c r="Q26" i="21"/>
  <c r="E26" i="21"/>
  <c r="Y26" i="21"/>
  <c r="M26" i="21"/>
  <c r="Y14" i="21"/>
  <c r="M14" i="21"/>
  <c r="Q26" i="22"/>
  <c r="E26" i="22"/>
  <c r="Q14" i="22"/>
  <c r="E14" i="22"/>
  <c r="U26" i="23"/>
  <c r="I26" i="23"/>
  <c r="U14" i="23"/>
  <c r="I14" i="23"/>
  <c r="G12" i="23"/>
  <c r="Q14" i="21"/>
  <c r="X26" i="21"/>
  <c r="L26" i="21"/>
  <c r="X14" i="21"/>
  <c r="L14" i="21"/>
  <c r="P26" i="22"/>
  <c r="D26" i="22"/>
  <c r="P14" i="22"/>
  <c r="D14" i="22"/>
  <c r="T26" i="23"/>
  <c r="H26" i="23"/>
  <c r="T14" i="23"/>
  <c r="H14" i="23"/>
  <c r="O26" i="22"/>
  <c r="C26" i="22"/>
  <c r="O14" i="22"/>
  <c r="C14" i="22"/>
  <c r="B26" i="23"/>
  <c r="B14" i="23"/>
  <c r="S26" i="23"/>
  <c r="G26" i="23"/>
  <c r="S14" i="23"/>
  <c r="G14" i="23"/>
  <c r="K26" i="21"/>
  <c r="D15" i="20"/>
  <c r="V26" i="21"/>
  <c r="J26" i="21"/>
  <c r="V14" i="21"/>
  <c r="J14" i="21"/>
  <c r="N26" i="22"/>
  <c r="N14" i="22"/>
  <c r="R26" i="23"/>
  <c r="F26" i="23"/>
  <c r="R14" i="23"/>
  <c r="F14" i="23"/>
  <c r="P12" i="23"/>
  <c r="K14" i="21"/>
  <c r="E15" i="20"/>
  <c r="U26" i="21"/>
  <c r="I26" i="21"/>
  <c r="U14" i="21"/>
  <c r="I14" i="21"/>
  <c r="Y26" i="22"/>
  <c r="M26" i="22"/>
  <c r="Y14" i="22"/>
  <c r="M14" i="22"/>
  <c r="Q26" i="23"/>
  <c r="E26" i="23"/>
  <c r="Q14" i="23"/>
  <c r="E14" i="23"/>
  <c r="W26" i="21"/>
  <c r="W14" i="21"/>
  <c r="T26" i="21"/>
  <c r="H26" i="21"/>
  <c r="T14" i="21"/>
  <c r="H14" i="21"/>
  <c r="X26" i="22"/>
  <c r="L26" i="22"/>
  <c r="X14" i="22"/>
  <c r="L14" i="22"/>
  <c r="P26" i="23"/>
  <c r="P14" i="23"/>
  <c r="T2" i="21"/>
  <c r="H2" i="21"/>
  <c r="T2" i="22"/>
  <c r="H2" i="22"/>
  <c r="O2" i="23"/>
  <c r="N2" i="23"/>
  <c r="L2" i="23"/>
  <c r="K2" i="23"/>
  <c r="P2" i="21"/>
  <c r="D2" i="21"/>
  <c r="P2" i="22"/>
  <c r="D2" i="22"/>
  <c r="I2" i="23"/>
  <c r="O2" i="21"/>
  <c r="C2" i="21"/>
  <c r="O2" i="22"/>
  <c r="C2" i="22"/>
  <c r="F2" i="23"/>
  <c r="N2" i="21"/>
  <c r="B2" i="22"/>
  <c r="N2" i="22"/>
  <c r="B2" i="23"/>
  <c r="E2" i="23"/>
  <c r="X2" i="23"/>
  <c r="C2" i="23"/>
  <c r="W2" i="23"/>
  <c r="Y2" i="23"/>
  <c r="M2" i="23"/>
  <c r="V2" i="23"/>
  <c r="J2" i="23"/>
  <c r="T2" i="23"/>
  <c r="H2" i="23"/>
  <c r="S2" i="23"/>
  <c r="G2" i="23"/>
  <c r="P2" i="23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2" i="1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2" i="3"/>
  <c r="C19" i="2" l="1"/>
  <c r="C19" i="15"/>
  <c r="P2" i="2"/>
  <c r="P2" i="15"/>
  <c r="E19" i="15"/>
  <c r="E19" i="2"/>
  <c r="Q19" i="15"/>
  <c r="Q19" i="2"/>
  <c r="O19" i="15"/>
  <c r="O19" i="2"/>
  <c r="R19" i="2"/>
  <c r="R19" i="15"/>
  <c r="N2" i="15"/>
  <c r="N2" i="2"/>
  <c r="Y19" i="2"/>
  <c r="Y19" i="15"/>
  <c r="D2" i="2"/>
  <c r="D2" i="15"/>
  <c r="H19" i="15"/>
  <c r="H19" i="2"/>
  <c r="D19" i="2"/>
  <c r="D19" i="15"/>
  <c r="M19" i="15"/>
  <c r="M19" i="2"/>
  <c r="C2" i="15"/>
  <c r="C2" i="2"/>
  <c r="T19" i="15"/>
  <c r="T19" i="2"/>
  <c r="P19" i="15"/>
  <c r="P19" i="2"/>
  <c r="N19" i="15"/>
  <c r="N19" i="2"/>
  <c r="O2" i="2"/>
  <c r="O2" i="15"/>
  <c r="H2" i="15"/>
  <c r="H2" i="2"/>
  <c r="I19" i="2"/>
  <c r="I19" i="15"/>
  <c r="K19" i="15"/>
  <c r="K19" i="2"/>
  <c r="T2" i="15"/>
  <c r="T2" i="2"/>
  <c r="U19" i="2"/>
  <c r="U19" i="15"/>
  <c r="W19" i="15"/>
  <c r="W19" i="2"/>
  <c r="J19" i="2"/>
  <c r="J19" i="15"/>
  <c r="L19" i="15"/>
  <c r="L19" i="2"/>
  <c r="V19" i="2"/>
  <c r="V19" i="15"/>
  <c r="X19" i="15"/>
  <c r="X19" i="2"/>
  <c r="F19" i="15"/>
  <c r="F19" i="2"/>
  <c r="E2" i="29"/>
  <c r="D2" i="29"/>
  <c r="I2" i="29"/>
  <c r="I25" i="29"/>
  <c r="D25" i="29"/>
  <c r="E25" i="29"/>
  <c r="Y16" i="26"/>
  <c r="M16" i="26"/>
  <c r="X16" i="26"/>
  <c r="L16" i="26"/>
  <c r="U16" i="26"/>
  <c r="I16" i="26"/>
  <c r="T16" i="26"/>
  <c r="H16" i="26"/>
  <c r="S16" i="26"/>
  <c r="G16" i="26"/>
  <c r="R16" i="26"/>
  <c r="F16" i="26"/>
  <c r="O16" i="26"/>
  <c r="C16" i="26"/>
  <c r="W16" i="26"/>
  <c r="V16" i="26"/>
  <c r="N16" i="24"/>
  <c r="B16" i="24"/>
  <c r="O16" i="24"/>
  <c r="G16" i="24"/>
  <c r="T16" i="24"/>
  <c r="Q16" i="26"/>
  <c r="C16" i="24"/>
  <c r="P16" i="26"/>
  <c r="D16" i="24"/>
  <c r="P16" i="24"/>
  <c r="Q16" i="24"/>
  <c r="W16" i="24"/>
  <c r="M16" i="24"/>
  <c r="N16" i="26"/>
  <c r="E16" i="24"/>
  <c r="K16" i="26"/>
  <c r="F16" i="24"/>
  <c r="R16" i="24"/>
  <c r="S16" i="24"/>
  <c r="H16" i="24"/>
  <c r="L16" i="24"/>
  <c r="J16" i="26"/>
  <c r="X16" i="24"/>
  <c r="E16" i="26"/>
  <c r="Y16" i="24"/>
  <c r="D16" i="26"/>
  <c r="I16" i="24"/>
  <c r="U16" i="24"/>
  <c r="V16" i="24"/>
  <c r="K16" i="24"/>
  <c r="B16" i="26"/>
  <c r="J16" i="24"/>
  <c r="Y39" i="26"/>
  <c r="M39" i="26"/>
  <c r="X39" i="26"/>
  <c r="L39" i="26"/>
  <c r="W39" i="26"/>
  <c r="K39" i="26"/>
  <c r="V39" i="26"/>
  <c r="J39" i="26"/>
  <c r="U39" i="26"/>
  <c r="I39" i="26"/>
  <c r="T39" i="26"/>
  <c r="H39" i="26"/>
  <c r="S39" i="26"/>
  <c r="G39" i="26"/>
  <c r="R39" i="26"/>
  <c r="F39" i="26"/>
  <c r="Q39" i="26"/>
  <c r="E39" i="26"/>
  <c r="P39" i="26"/>
  <c r="D39" i="26"/>
  <c r="O39" i="26"/>
  <c r="C39" i="26"/>
  <c r="M39" i="24"/>
  <c r="Y39" i="24"/>
  <c r="B39" i="24"/>
  <c r="N39" i="24"/>
  <c r="V39" i="24"/>
  <c r="X39" i="24"/>
  <c r="G39" i="24"/>
  <c r="C39" i="24"/>
  <c r="O39" i="24"/>
  <c r="P39" i="24"/>
  <c r="S39" i="24"/>
  <c r="W39" i="24"/>
  <c r="D39" i="24"/>
  <c r="R39" i="24"/>
  <c r="E39" i="24"/>
  <c r="Q39" i="24"/>
  <c r="L39" i="24"/>
  <c r="N39" i="26"/>
  <c r="F39" i="24"/>
  <c r="B39" i="26"/>
  <c r="H39" i="24"/>
  <c r="T39" i="24"/>
  <c r="I39" i="24"/>
  <c r="U39" i="24"/>
  <c r="J39" i="24"/>
  <c r="K39" i="24"/>
  <c r="X18" i="18"/>
  <c r="X18" i="13"/>
  <c r="K19" i="18"/>
  <c r="K19" i="13"/>
  <c r="R23" i="18"/>
  <c r="R23" i="13"/>
  <c r="O21" i="18"/>
  <c r="O21" i="13"/>
  <c r="V2" i="18"/>
  <c r="V2" i="13"/>
  <c r="C2" i="17"/>
  <c r="C2" i="12"/>
  <c r="O2" i="18"/>
  <c r="O2" i="13"/>
  <c r="Y19" i="17"/>
  <c r="Y19" i="12"/>
  <c r="D19" i="17"/>
  <c r="D19" i="12"/>
  <c r="T10" i="18"/>
  <c r="T10" i="13"/>
  <c r="J10" i="18"/>
  <c r="J10" i="13"/>
  <c r="R6" i="18"/>
  <c r="R6" i="13"/>
  <c r="U21" i="18"/>
  <c r="U21" i="13"/>
  <c r="W21" i="18"/>
  <c r="W21" i="13"/>
  <c r="V25" i="18"/>
  <c r="V25" i="13"/>
  <c r="U2" i="18"/>
  <c r="U2" i="13"/>
  <c r="Q19" i="17"/>
  <c r="Q19" i="12"/>
  <c r="Q25" i="18"/>
  <c r="Q25" i="13"/>
  <c r="L2" i="18"/>
  <c r="L2" i="13"/>
  <c r="G19" i="18"/>
  <c r="G19" i="13"/>
  <c r="N6" i="18"/>
  <c r="N6" i="13"/>
  <c r="T19" i="17"/>
  <c r="T19" i="12"/>
  <c r="N23" i="18"/>
  <c r="N23" i="13"/>
  <c r="M2" i="18"/>
  <c r="M2" i="13"/>
  <c r="O2" i="17"/>
  <c r="O2" i="12"/>
  <c r="H2" i="17"/>
  <c r="H2" i="12"/>
  <c r="N19" i="17"/>
  <c r="N19" i="12"/>
  <c r="P19" i="12"/>
  <c r="P19" i="17"/>
  <c r="V10" i="18"/>
  <c r="V10" i="13"/>
  <c r="L10" i="18"/>
  <c r="L10" i="13"/>
  <c r="J19" i="17"/>
  <c r="J19" i="12"/>
  <c r="D25" i="18"/>
  <c r="D25" i="13"/>
  <c r="F25" i="18"/>
  <c r="F25" i="13"/>
  <c r="E19" i="18"/>
  <c r="E19" i="13"/>
  <c r="T2" i="18"/>
  <c r="T2" i="13"/>
  <c r="I19" i="18"/>
  <c r="I19" i="13"/>
  <c r="D6" i="18"/>
  <c r="D6" i="13"/>
  <c r="Y2" i="18"/>
  <c r="Y2" i="13"/>
  <c r="T2" i="17"/>
  <c r="T2" i="12"/>
  <c r="E19" i="17"/>
  <c r="E19" i="12"/>
  <c r="C6" i="18"/>
  <c r="C6" i="13"/>
  <c r="G19" i="17"/>
  <c r="G19" i="12"/>
  <c r="X10" i="18"/>
  <c r="X10" i="13"/>
  <c r="V19" i="17"/>
  <c r="V19" i="12"/>
  <c r="P25" i="18"/>
  <c r="P25" i="13"/>
  <c r="R25" i="18"/>
  <c r="R25" i="13"/>
  <c r="D21" i="18"/>
  <c r="D21" i="13"/>
  <c r="N14" i="18"/>
  <c r="N14" i="13"/>
  <c r="L21" i="18"/>
  <c r="L21" i="13"/>
  <c r="I10" i="18"/>
  <c r="I10" i="13"/>
  <c r="X2" i="18"/>
  <c r="X2" i="13"/>
  <c r="D2" i="17"/>
  <c r="D2" i="12"/>
  <c r="O19" i="17"/>
  <c r="O19" i="12"/>
  <c r="J19" i="18"/>
  <c r="J19" i="13"/>
  <c r="U10" i="18"/>
  <c r="U10" i="13"/>
  <c r="L19" i="18"/>
  <c r="L19" i="13"/>
  <c r="M19" i="18"/>
  <c r="M19" i="13"/>
  <c r="R14" i="18"/>
  <c r="R14" i="13"/>
  <c r="V21" i="13"/>
  <c r="V21" i="18"/>
  <c r="M21" i="18"/>
  <c r="M21" i="13"/>
  <c r="W25" i="18"/>
  <c r="W25" i="13"/>
  <c r="W2" i="18"/>
  <c r="W2" i="13"/>
  <c r="O6" i="18"/>
  <c r="O6" i="13"/>
  <c r="C2" i="13"/>
  <c r="C2" i="18"/>
  <c r="I2" i="18"/>
  <c r="I2" i="13"/>
  <c r="C19" i="17"/>
  <c r="C19" i="12"/>
  <c r="T18" i="18"/>
  <c r="T18" i="13"/>
  <c r="D14" i="18"/>
  <c r="D14" i="13"/>
  <c r="F14" i="18"/>
  <c r="F14" i="13"/>
  <c r="J21" i="13"/>
  <c r="J21" i="18"/>
  <c r="K25" i="18"/>
  <c r="K25" i="13"/>
  <c r="P2" i="18"/>
  <c r="P2" i="13"/>
  <c r="E2" i="18"/>
  <c r="E2" i="13"/>
  <c r="P2" i="17"/>
  <c r="P2" i="12"/>
  <c r="P19" i="18"/>
  <c r="P19" i="13"/>
  <c r="V19" i="18"/>
  <c r="V19" i="13"/>
  <c r="X19" i="18"/>
  <c r="X19" i="13"/>
  <c r="Y19" i="18"/>
  <c r="Y19" i="13"/>
  <c r="L18" i="18"/>
  <c r="L18" i="13"/>
  <c r="E25" i="18"/>
  <c r="E25" i="13"/>
  <c r="Y21" i="18"/>
  <c r="Y21" i="13"/>
  <c r="P21" i="18"/>
  <c r="P21" i="13"/>
  <c r="E21" i="18"/>
  <c r="E21" i="13"/>
  <c r="N2" i="17"/>
  <c r="N2" i="12"/>
  <c r="Q19" i="18"/>
  <c r="Q19" i="13"/>
  <c r="Q21" i="18"/>
  <c r="Q21" i="13"/>
  <c r="G2" i="18"/>
  <c r="G2" i="13"/>
  <c r="P10" i="18"/>
  <c r="P10" i="13"/>
  <c r="H21" i="18"/>
  <c r="H21" i="13"/>
  <c r="S2" i="18"/>
  <c r="S2" i="13"/>
  <c r="H19" i="18"/>
  <c r="H19" i="13"/>
  <c r="C14" i="13"/>
  <c r="C14" i="18"/>
  <c r="N19" i="18"/>
  <c r="N19" i="13"/>
  <c r="T21" i="18"/>
  <c r="T21" i="13"/>
  <c r="T25" i="18"/>
  <c r="T25" i="13"/>
  <c r="H2" i="18"/>
  <c r="H2" i="13"/>
  <c r="K2" i="18"/>
  <c r="K2" i="13"/>
  <c r="L19" i="17"/>
  <c r="L19" i="12"/>
  <c r="T19" i="13"/>
  <c r="T19" i="18"/>
  <c r="F19" i="17"/>
  <c r="F19" i="12"/>
  <c r="O14" i="13"/>
  <c r="O14" i="18"/>
  <c r="H19" i="17"/>
  <c r="H19" i="12"/>
  <c r="I19" i="17"/>
  <c r="I19" i="12"/>
  <c r="F23" i="18"/>
  <c r="F23" i="13"/>
  <c r="O25" i="18"/>
  <c r="O25" i="13"/>
  <c r="C21" i="18"/>
  <c r="C21" i="13"/>
  <c r="L25" i="18"/>
  <c r="L25" i="13"/>
  <c r="X19" i="17"/>
  <c r="X19" i="12"/>
  <c r="S19" i="17"/>
  <c r="S19" i="12"/>
  <c r="G10" i="18"/>
  <c r="G10" i="13"/>
  <c r="H25" i="18"/>
  <c r="H25" i="13"/>
  <c r="F19" i="18"/>
  <c r="F19" i="13"/>
  <c r="R19" i="17"/>
  <c r="R19" i="12"/>
  <c r="U19" i="17"/>
  <c r="U19" i="12"/>
  <c r="J2" i="18"/>
  <c r="J2" i="13"/>
  <c r="F2" i="18"/>
  <c r="F2" i="13"/>
  <c r="N2" i="18"/>
  <c r="N2" i="13"/>
  <c r="M19" i="17"/>
  <c r="M19" i="12"/>
  <c r="R19" i="18"/>
  <c r="R19" i="13"/>
  <c r="S19" i="18"/>
  <c r="S19" i="13"/>
  <c r="U19" i="18"/>
  <c r="U19" i="13"/>
  <c r="H10" i="18"/>
  <c r="H10" i="13"/>
  <c r="W19" i="18"/>
  <c r="W19" i="13"/>
  <c r="P6" i="18"/>
  <c r="P6" i="13"/>
  <c r="F6" i="18"/>
  <c r="F6" i="13"/>
  <c r="I21" i="18"/>
  <c r="I21" i="13"/>
  <c r="K21" i="18"/>
  <c r="K21" i="13"/>
  <c r="J25" i="18"/>
  <c r="J25" i="13"/>
  <c r="B19" i="12"/>
  <c r="B19" i="17"/>
  <c r="B2" i="13"/>
  <c r="B2" i="18"/>
  <c r="B25" i="13"/>
  <c r="B25" i="18"/>
  <c r="B2" i="17"/>
  <c r="B2" i="12"/>
  <c r="B19" i="13"/>
  <c r="B19" i="18"/>
</calcChain>
</file>

<file path=xl/sharedStrings.xml><?xml version="1.0" encoding="utf-8"?>
<sst xmlns="http://schemas.openxmlformats.org/spreadsheetml/2006/main" count="108" uniqueCount="44">
  <si>
    <t>numScenarios</t>
  </si>
  <si>
    <t>percentBase</t>
  </si>
  <si>
    <t>Demand</t>
  </si>
  <si>
    <t>Generation</t>
  </si>
  <si>
    <t>Year</t>
  </si>
  <si>
    <t>Bus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</si>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</sst>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2" fontId="0" fillId="2" borderId="0" xfId="0" applyNumberFormat="1" applyFill="1"/>
    <xf numFmtId="2" fontId="0" fillId="2" borderId="0" xfId="0" applyNumberFormat="1" applyFill="1" applyAlignment="1">
      <alignment horizontal="center"/>
    </xf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Pc, 2020, Winter"/>
      <sheetName val="Qc, 2020, Winter"/>
      <sheetName val="DownFlex, Winter"/>
      <sheetName val="UpFlex, Winter"/>
      <sheetName val="CostFlex, Winter"/>
      <sheetName val="Pc, 2020, Summer"/>
      <sheetName val="Qc, 2020, Summer"/>
      <sheetName val="DownFlex, Summer"/>
      <sheetName val="UpFlex, Summer"/>
      <sheetName val="CostFlex, Summer"/>
    </sheetNames>
    <sheetDataSet>
      <sheetData sheetId="0">
        <row r="2">
          <cell r="B2">
            <v>5.0000000000000004E-6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0.11010665900000001</v>
          </cell>
          <cell r="C2">
            <v>4.7271840000000002E-2</v>
          </cell>
          <cell r="D2">
            <v>0.10204936862500001</v>
          </cell>
          <cell r="E2">
            <v>3.8146954375E-2</v>
          </cell>
          <cell r="F2">
            <v>3.6319698875E-2</v>
          </cell>
          <cell r="G2">
            <v>7.8773858250000009E-2</v>
          </cell>
          <cell r="H2">
            <v>7.8004290375000007E-2</v>
          </cell>
          <cell r="I2">
            <v>0.11961910950000001</v>
          </cell>
          <cell r="J2">
            <v>4.2599752250000004E-2</v>
          </cell>
          <cell r="K2">
            <v>0.12102044687500002</v>
          </cell>
          <cell r="L2">
            <v>2.6039849500000004E-2</v>
          </cell>
          <cell r="M2">
            <v>8.1569937000000009E-2</v>
          </cell>
          <cell r="N2">
            <v>3.5692023375000007E-2</v>
          </cell>
          <cell r="O2">
            <v>8.3742984875000009E-2</v>
          </cell>
          <cell r="P2">
            <v>0.16652585200000003</v>
          </cell>
          <cell r="Q2">
            <v>4.7366198125000002E-2</v>
          </cell>
          <cell r="R2">
            <v>1.0677589500000001E-2</v>
          </cell>
          <cell r="S2">
            <v>0.170647512375</v>
          </cell>
          <cell r="T2">
            <v>0.153692721</v>
          </cell>
          <cell r="U2">
            <v>3.0661301250000002E-2</v>
          </cell>
          <cell r="V2">
            <v>0.13629237650000001</v>
          </cell>
          <cell r="W2">
            <v>0.10352333875</v>
          </cell>
          <cell r="X2">
            <v>7.6100967125000002E-2</v>
          </cell>
          <cell r="Y2">
            <v>2.7304616625E-2</v>
          </cell>
        </row>
        <row r="3">
          <cell r="B3">
            <v>0.92036945275000004</v>
          </cell>
          <cell r="C3">
            <v>0.85847303687499998</v>
          </cell>
          <cell r="D3">
            <v>0.81342958449999991</v>
          </cell>
          <cell r="E3">
            <v>0.80767411749999996</v>
          </cell>
          <cell r="F3">
            <v>0.81741650112500008</v>
          </cell>
          <cell r="G3">
            <v>0.89851722712500015</v>
          </cell>
          <cell r="H3">
            <v>1.072150022375</v>
          </cell>
          <cell r="I3">
            <v>1.2905417521250002</v>
          </cell>
          <cell r="J3">
            <v>1.4050492886250001</v>
          </cell>
          <cell r="K3">
            <v>1.4225700140000002</v>
          </cell>
          <cell r="L3">
            <v>1.3841796160000002</v>
          </cell>
          <cell r="M3">
            <v>1.3913138627500001</v>
          </cell>
          <cell r="N3">
            <v>1.3901705200000001</v>
          </cell>
          <cell r="O3">
            <v>1.36746978</v>
          </cell>
          <cell r="P3">
            <v>1.2895382882500002</v>
          </cell>
          <cell r="Q3">
            <v>1.252592539875</v>
          </cell>
          <cell r="R3">
            <v>1.3045113972500002</v>
          </cell>
          <cell r="S3">
            <v>1.4460753781250002</v>
          </cell>
          <cell r="T3">
            <v>1.44083337775</v>
          </cell>
          <cell r="U3">
            <v>1.4110029458750002</v>
          </cell>
          <cell r="V3">
            <v>1.3867373466249999</v>
          </cell>
          <cell r="W3">
            <v>1.2997458861250002</v>
          </cell>
          <cell r="X3">
            <v>1.1370358230000002</v>
          </cell>
          <cell r="Y3">
            <v>1.0315801143750001</v>
          </cell>
        </row>
        <row r="4">
          <cell r="B4">
            <v>0.98532199862500003</v>
          </cell>
          <cell r="C4">
            <v>0.91561193462500001</v>
          </cell>
          <cell r="D4">
            <v>0.82858543400000007</v>
          </cell>
          <cell r="E4">
            <v>0.89119119637500011</v>
          </cell>
          <cell r="F4">
            <v>0.88808307637500006</v>
          </cell>
          <cell r="G4">
            <v>0.9258239746250001</v>
          </cell>
          <cell r="H4">
            <v>1.37783021925</v>
          </cell>
          <cell r="I4">
            <v>1.534567069875</v>
          </cell>
          <cell r="J4">
            <v>1.6824234963750002</v>
          </cell>
          <cell r="K4">
            <v>1.6833114626249999</v>
          </cell>
          <cell r="L4">
            <v>1.5900687218750003</v>
          </cell>
          <cell r="M4">
            <v>1.7397013665000001</v>
          </cell>
          <cell r="N4">
            <v>1.6406864167500002</v>
          </cell>
          <cell r="O4">
            <v>1.53589916225</v>
          </cell>
          <cell r="P4">
            <v>1.4892777442499998</v>
          </cell>
          <cell r="Q4">
            <v>1.3915946960000003</v>
          </cell>
          <cell r="R4">
            <v>1.3924827575000001</v>
          </cell>
          <cell r="S4">
            <v>1.474181366</v>
          </cell>
          <cell r="T4">
            <v>1.474181366</v>
          </cell>
          <cell r="U4">
            <v>1.496381759625</v>
          </cell>
          <cell r="V4">
            <v>1.4559764861250002</v>
          </cell>
          <cell r="W4">
            <v>1.315668106125</v>
          </cell>
          <cell r="X4">
            <v>1.11275405875</v>
          </cell>
          <cell r="Y4">
            <v>1.0767888069999998</v>
          </cell>
        </row>
        <row r="5">
          <cell r="B5">
            <v>3.0792882440000002</v>
          </cell>
          <cell r="C5">
            <v>2.7093571303749999</v>
          </cell>
          <cell r="D5">
            <v>2.5507345317500003</v>
          </cell>
          <cell r="E5">
            <v>2.5204433559999999</v>
          </cell>
          <cell r="F5">
            <v>2.6381569148750001</v>
          </cell>
          <cell r="G5">
            <v>2.8484279153750007</v>
          </cell>
          <cell r="H5">
            <v>3.437126624749999</v>
          </cell>
          <cell r="I5">
            <v>3.8424862147500001</v>
          </cell>
          <cell r="J5">
            <v>4.0669221997500005</v>
          </cell>
          <cell r="K5">
            <v>4.2052755353750007</v>
          </cell>
          <cell r="L5">
            <v>4.2437519308749998</v>
          </cell>
          <cell r="M5">
            <v>4.1994880913750006</v>
          </cell>
          <cell r="N5">
            <v>4.1756593229999996</v>
          </cell>
          <cell r="O5">
            <v>4.0895488738749997</v>
          </cell>
          <cell r="P5">
            <v>3.9593713163749999</v>
          </cell>
          <cell r="Q5">
            <v>3.8876803516250003</v>
          </cell>
          <cell r="R5">
            <v>4.0264680268750004</v>
          </cell>
          <cell r="S5">
            <v>4.5585321665</v>
          </cell>
          <cell r="T5">
            <v>4.6479667186249998</v>
          </cell>
          <cell r="U5">
            <v>4.6755714655000009</v>
          </cell>
          <cell r="V5">
            <v>4.5365342857500002</v>
          </cell>
          <cell r="W5">
            <v>4.3291617868749999</v>
          </cell>
          <cell r="X5">
            <v>3.9475620390000006</v>
          </cell>
          <cell r="Y5">
            <v>3.4892772081250003</v>
          </cell>
        </row>
        <row r="6">
          <cell r="B6">
            <v>0.25227502562499993</v>
          </cell>
          <cell r="C6">
            <v>0.31786177112500003</v>
          </cell>
          <cell r="D6">
            <v>0.35532370800000002</v>
          </cell>
          <cell r="E6">
            <v>0.3519399285</v>
          </cell>
          <cell r="F6">
            <v>0.33871238212499999</v>
          </cell>
          <cell r="G6">
            <v>0.71819010925000004</v>
          </cell>
          <cell r="H6">
            <v>0.87873753899999996</v>
          </cell>
          <cell r="I6">
            <v>1.0505555717500001</v>
          </cell>
          <cell r="J6">
            <v>0.69041282174999996</v>
          </cell>
          <cell r="K6">
            <v>0.22494544962499999</v>
          </cell>
          <cell r="L6">
            <v>0.14406628587499998</v>
          </cell>
          <cell r="M6">
            <v>0.13899059275</v>
          </cell>
          <cell r="N6">
            <v>0.15006481387500001</v>
          </cell>
          <cell r="O6">
            <v>8.5665011250000062E-2</v>
          </cell>
          <cell r="P6">
            <v>5.7607161750000024E-2</v>
          </cell>
          <cell r="Q6">
            <v>5.8451053749999371E-3</v>
          </cell>
          <cell r="R6">
            <v>4.1295288749999774E-3</v>
          </cell>
          <cell r="S6">
            <v>0.15517803399999996</v>
          </cell>
          <cell r="T6">
            <v>0.14328621599999991</v>
          </cell>
          <cell r="U6">
            <v>0.15497566425000003</v>
          </cell>
          <cell r="V6">
            <v>0.15512946799999999</v>
          </cell>
          <cell r="W6">
            <v>0.15159188475000002</v>
          </cell>
          <cell r="X6">
            <v>0.11811190812499994</v>
          </cell>
          <cell r="Y6">
            <v>8.3288312000000045E-2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1.2642087937499999</v>
          </cell>
          <cell r="C8">
            <v>1.3448970796250002</v>
          </cell>
          <cell r="D8">
            <v>1.412265586875</v>
          </cell>
          <cell r="E8">
            <v>1.592504406125</v>
          </cell>
          <cell r="F8">
            <v>1.6870986940000003</v>
          </cell>
          <cell r="G8">
            <v>1.0360691071250001</v>
          </cell>
          <cell r="H8">
            <v>0.33318157187500003</v>
          </cell>
          <cell r="I8">
            <v>0.99516754150000009</v>
          </cell>
          <cell r="J8">
            <v>1.6977924346250004</v>
          </cell>
          <cell r="K8">
            <v>1.2328057287500003</v>
          </cell>
          <cell r="L8">
            <v>0.58069572437499983</v>
          </cell>
          <cell r="M8">
            <v>0.44012994750000001</v>
          </cell>
          <cell r="N8">
            <v>0.95554857262499981</v>
          </cell>
          <cell r="O8">
            <v>0.38937177649999999</v>
          </cell>
          <cell r="P8">
            <v>0.44793472275000001</v>
          </cell>
          <cell r="Q8">
            <v>0.54618597025000004</v>
          </cell>
          <cell r="R8">
            <v>0.73682556125000009</v>
          </cell>
          <cell r="S8">
            <v>1.0962503431249999</v>
          </cell>
          <cell r="T8">
            <v>1.1611412048750001</v>
          </cell>
          <cell r="U8">
            <v>1.2492631913750003</v>
          </cell>
          <cell r="V8">
            <v>1.2490198137500004</v>
          </cell>
          <cell r="W8">
            <v>0.71617908474999992</v>
          </cell>
          <cell r="X8">
            <v>0.25351104725000012</v>
          </cell>
          <cell r="Y8">
            <v>1.1216148377499999</v>
          </cell>
        </row>
        <row r="9">
          <cell r="B9">
            <v>1.3842130661250001</v>
          </cell>
          <cell r="C9">
            <v>1.275433826625</v>
          </cell>
          <cell r="D9">
            <v>1.2163155081250001</v>
          </cell>
          <cell r="E9">
            <v>1.1915225985</v>
          </cell>
          <cell r="F9">
            <v>1.175179767625</v>
          </cell>
          <cell r="G9">
            <v>1.2457461358749999</v>
          </cell>
          <cell r="H9">
            <v>1.551825762</v>
          </cell>
          <cell r="I9">
            <v>1.7658265115</v>
          </cell>
          <cell r="J9">
            <v>2.1070416451250003</v>
          </cell>
          <cell r="K9">
            <v>2.267346382375</v>
          </cell>
          <cell r="L9">
            <v>2.2683042527500001</v>
          </cell>
          <cell r="M9">
            <v>2.3095149040000003</v>
          </cell>
          <cell r="N9">
            <v>2.2329436778750003</v>
          </cell>
          <cell r="O9">
            <v>2.1881078718750002</v>
          </cell>
          <cell r="P9">
            <v>2.1654352189999999</v>
          </cell>
          <cell r="Q9">
            <v>2.0864663125000003</v>
          </cell>
          <cell r="R9">
            <v>2.0940012931250003</v>
          </cell>
          <cell r="S9">
            <v>2.3412739276250001</v>
          </cell>
          <cell r="T9">
            <v>2.0314957143750001</v>
          </cell>
          <cell r="U9">
            <v>2.01777539275</v>
          </cell>
          <cell r="V9">
            <v>2.0237779142500001</v>
          </cell>
          <cell r="W9">
            <v>1.926790332875</v>
          </cell>
          <cell r="X9">
            <v>1.6722723961250001</v>
          </cell>
          <cell r="Y9">
            <v>1.4800371170000002</v>
          </cell>
        </row>
        <row r="10">
          <cell r="B10">
            <v>8.5340371512500024</v>
          </cell>
          <cell r="C10">
            <v>7.4770470697500002</v>
          </cell>
          <cell r="D10">
            <v>7.096566625374999</v>
          </cell>
          <cell r="E10">
            <v>6.9286992165000001</v>
          </cell>
          <cell r="F10">
            <v>6.8069819753750016</v>
          </cell>
          <cell r="G10">
            <v>7.7334740086250013</v>
          </cell>
          <cell r="H10">
            <v>10.633695440250001</v>
          </cell>
          <cell r="I10">
            <v>12.82786399575</v>
          </cell>
          <cell r="J10">
            <v>13.859841506499999</v>
          </cell>
          <cell r="K10">
            <v>13.70785358</v>
          </cell>
          <cell r="L10">
            <v>14.457595498500002</v>
          </cell>
          <cell r="M10">
            <v>14.820741487250002</v>
          </cell>
          <cell r="N10">
            <v>14.1833595855</v>
          </cell>
          <cell r="O10">
            <v>13.958067056125001</v>
          </cell>
          <cell r="P10">
            <v>13.038500918</v>
          </cell>
          <cell r="Q10">
            <v>12.578958597875001</v>
          </cell>
          <cell r="R10">
            <v>13.037761322125</v>
          </cell>
          <cell r="S10">
            <v>15.311829240625002</v>
          </cell>
          <cell r="T10">
            <v>15.251688671750001</v>
          </cell>
          <cell r="U10">
            <v>15.242378543125</v>
          </cell>
          <cell r="V10">
            <v>15.179253712</v>
          </cell>
          <cell r="W10">
            <v>14.310201896500002</v>
          </cell>
          <cell r="X10">
            <v>12.439281112375001</v>
          </cell>
          <cell r="Y10">
            <v>10.62047176525</v>
          </cell>
        </row>
        <row r="11">
          <cell r="B11">
            <v>0.185179758</v>
          </cell>
          <cell r="C11">
            <v>0.18106026650000001</v>
          </cell>
          <cell r="D11">
            <v>0.173235798</v>
          </cell>
          <cell r="E11">
            <v>0.17540516850000001</v>
          </cell>
          <cell r="F11">
            <v>0.17447891250000003</v>
          </cell>
          <cell r="G11">
            <v>0.18552093512500001</v>
          </cell>
          <cell r="H11">
            <v>0.23539295200000004</v>
          </cell>
          <cell r="I11">
            <v>0.26722717287500003</v>
          </cell>
          <cell r="J11">
            <v>0.28680057537500003</v>
          </cell>
          <cell r="K11">
            <v>0.29884190575000003</v>
          </cell>
          <cell r="L11">
            <v>0.27858610162500003</v>
          </cell>
          <cell r="M11">
            <v>0.28772692687500001</v>
          </cell>
          <cell r="N11">
            <v>0.283924436625</v>
          </cell>
          <cell r="O11">
            <v>0.27319922450000006</v>
          </cell>
          <cell r="P11">
            <v>0.25928082462500002</v>
          </cell>
          <cell r="Q11">
            <v>0.24297370912499999</v>
          </cell>
          <cell r="R11">
            <v>0.24424123762500002</v>
          </cell>
          <cell r="S11">
            <v>0.27612419112500003</v>
          </cell>
          <cell r="T11">
            <v>0.27736735337500001</v>
          </cell>
          <cell r="U11">
            <v>0.28365621562499999</v>
          </cell>
          <cell r="V11">
            <v>0.274807977875</v>
          </cell>
          <cell r="W11">
            <v>0.26656904212500004</v>
          </cell>
          <cell r="X11">
            <v>0.23351597799999999</v>
          </cell>
          <cell r="Y11">
            <v>0.20662999150000003</v>
          </cell>
        </row>
        <row r="12">
          <cell r="B12">
            <v>1.3226500000000001</v>
          </cell>
          <cell r="C12">
            <v>1.2824500000000001</v>
          </cell>
          <cell r="D12">
            <v>1.2712500000000002</v>
          </cell>
          <cell r="E12">
            <v>1.2799500000000001</v>
          </cell>
          <cell r="F12">
            <v>1.3443000000000001</v>
          </cell>
          <cell r="G12">
            <v>1.5362500000000001</v>
          </cell>
          <cell r="H12">
            <v>2.07185</v>
          </cell>
          <cell r="I12">
            <v>2.4237000000000002</v>
          </cell>
          <cell r="J12">
            <v>2.50535</v>
          </cell>
          <cell r="K12">
            <v>2.3428</v>
          </cell>
          <cell r="L12">
            <v>2.3673500000000001</v>
          </cell>
          <cell r="M12">
            <v>2.3739500000000002</v>
          </cell>
          <cell r="N12">
            <v>2.2328999999999999</v>
          </cell>
          <cell r="O12">
            <v>2.2453499999999997</v>
          </cell>
          <cell r="P12">
            <v>2.1008000000000004</v>
          </cell>
          <cell r="Q12">
            <v>2.0702500000000001</v>
          </cell>
          <cell r="R12">
            <v>2.1122000000000001</v>
          </cell>
          <cell r="S12">
            <v>2.2300999999999997</v>
          </cell>
          <cell r="T12">
            <v>2.1915500000000003</v>
          </cell>
          <cell r="U12">
            <v>2.1452999999999998</v>
          </cell>
          <cell r="V12">
            <v>2.0925500000000001</v>
          </cell>
          <cell r="W12">
            <v>1.87</v>
          </cell>
          <cell r="X12">
            <v>1.6447000000000001</v>
          </cell>
          <cell r="Y12">
            <v>1.4314499999999999</v>
          </cell>
        </row>
        <row r="13">
          <cell r="B13">
            <v>0.33688823287500003</v>
          </cell>
          <cell r="C13">
            <v>0.32682740087500006</v>
          </cell>
          <cell r="D13">
            <v>0.288530744625</v>
          </cell>
          <cell r="E13">
            <v>0.30297493775000001</v>
          </cell>
          <cell r="F13">
            <v>0.31169660400000004</v>
          </cell>
          <cell r="G13">
            <v>0.35333536250000003</v>
          </cell>
          <cell r="H13">
            <v>0.40623136162500001</v>
          </cell>
          <cell r="I13">
            <v>0.48769285100000004</v>
          </cell>
          <cell r="J13">
            <v>0.4877426505000001</v>
          </cell>
          <cell r="K13">
            <v>0.50467630337500002</v>
          </cell>
          <cell r="L13">
            <v>0.44337384400000002</v>
          </cell>
          <cell r="M13">
            <v>0.46346600950000011</v>
          </cell>
          <cell r="N13">
            <v>0.43560786237500004</v>
          </cell>
          <cell r="O13">
            <v>0.41616838574999993</v>
          </cell>
          <cell r="P13">
            <v>0.42856787437500005</v>
          </cell>
          <cell r="Q13">
            <v>0.44608207337500005</v>
          </cell>
          <cell r="R13">
            <v>0.49740697437500003</v>
          </cell>
          <cell r="S13">
            <v>0.52677780374999994</v>
          </cell>
          <cell r="T13">
            <v>0.50027740600000004</v>
          </cell>
          <cell r="U13">
            <v>0.53392657037500002</v>
          </cell>
          <cell r="V13">
            <v>0.53437045812500006</v>
          </cell>
          <cell r="W13">
            <v>0.46498701862500003</v>
          </cell>
          <cell r="X13">
            <v>0.39595960687499998</v>
          </cell>
          <cell r="Y13">
            <v>0.38953051275000006</v>
          </cell>
        </row>
        <row r="14">
          <cell r="B14">
            <v>2.9940769000000002E-2</v>
          </cell>
          <cell r="C14">
            <v>2.9940769000000002E-2</v>
          </cell>
          <cell r="D14">
            <v>2.9940769000000002E-2</v>
          </cell>
          <cell r="E14">
            <v>2.9940769000000002E-2</v>
          </cell>
          <cell r="F14">
            <v>3.2523640999999992E-2</v>
          </cell>
          <cell r="G14">
            <v>2.9205968999999998E-2</v>
          </cell>
          <cell r="H14">
            <v>4.7830277750000011E-2</v>
          </cell>
          <cell r="I14">
            <v>5.0363356000000005E-2</v>
          </cell>
          <cell r="J14">
            <v>5.0363356000000005E-2</v>
          </cell>
          <cell r="K14">
            <v>5.9433514000000014E-2</v>
          </cell>
          <cell r="L14">
            <v>7.4420593625000003E-2</v>
          </cell>
          <cell r="M14">
            <v>6.7533203999999999E-2</v>
          </cell>
          <cell r="N14">
            <v>7.5540924000000009E-2</v>
          </cell>
          <cell r="O14">
            <v>7.5803051750000003E-2</v>
          </cell>
          <cell r="P14">
            <v>7.0939083250000021E-2</v>
          </cell>
          <cell r="Q14">
            <v>6.9697569250000022E-2</v>
          </cell>
          <cell r="R14">
            <v>7.4751415625000012E-2</v>
          </cell>
          <cell r="S14">
            <v>7.7464771000000002E-2</v>
          </cell>
          <cell r="T14">
            <v>7.7464771000000002E-2</v>
          </cell>
          <cell r="U14">
            <v>7.7464771000000002E-2</v>
          </cell>
          <cell r="V14">
            <v>7.7464771000000002E-2</v>
          </cell>
          <cell r="W14">
            <v>5.1930424625000006E-2</v>
          </cell>
          <cell r="X14">
            <v>4.0823289750000005E-2</v>
          </cell>
          <cell r="Y14">
            <v>3.3313596000000001E-2</v>
          </cell>
        </row>
        <row r="15">
          <cell r="B15">
            <v>0.19045515050000003</v>
          </cell>
          <cell r="C15">
            <v>0.1904551505</v>
          </cell>
          <cell r="D15">
            <v>0.19045515050000003</v>
          </cell>
          <cell r="E15">
            <v>0.18771133400000001</v>
          </cell>
          <cell r="F15">
            <v>0.20966186549999999</v>
          </cell>
          <cell r="G15">
            <v>0.19621706024999999</v>
          </cell>
          <cell r="H15">
            <v>0.19923529625</v>
          </cell>
          <cell r="I15">
            <v>0.16576085075000002</v>
          </cell>
          <cell r="J15">
            <v>0.141889572125</v>
          </cell>
          <cell r="K15">
            <v>0.12405471800000001</v>
          </cell>
          <cell r="L15">
            <v>0.1492979525</v>
          </cell>
          <cell r="M15">
            <v>0.16905345900000002</v>
          </cell>
          <cell r="N15">
            <v>0.18551630962500001</v>
          </cell>
          <cell r="O15">
            <v>0.20197925550000001</v>
          </cell>
          <cell r="P15">
            <v>0.19649157512500001</v>
          </cell>
          <cell r="Q15">
            <v>0.17179722775</v>
          </cell>
          <cell r="R15">
            <v>0.17454099650000002</v>
          </cell>
          <cell r="S15">
            <v>0.188260126</v>
          </cell>
          <cell r="T15">
            <v>0.19100399000000001</v>
          </cell>
          <cell r="U15">
            <v>0.18551626200000002</v>
          </cell>
          <cell r="V15">
            <v>0.18880877500000001</v>
          </cell>
          <cell r="W15">
            <v>0.21514949799999999</v>
          </cell>
          <cell r="X15">
            <v>0.2041742325</v>
          </cell>
          <cell r="Y15">
            <v>0.18496737500000004</v>
          </cell>
        </row>
        <row r="16">
          <cell r="B16">
            <v>0.30020775787500004</v>
          </cell>
          <cell r="C16">
            <v>0.27770853049999999</v>
          </cell>
          <cell r="D16">
            <v>0.26124572750000002</v>
          </cell>
          <cell r="E16">
            <v>0.25932497987500003</v>
          </cell>
          <cell r="F16">
            <v>0.25959935187500005</v>
          </cell>
          <cell r="G16">
            <v>0.29087886800000001</v>
          </cell>
          <cell r="H16">
            <v>0.4431606292500001</v>
          </cell>
          <cell r="I16">
            <v>0.54248681050000003</v>
          </cell>
          <cell r="J16">
            <v>0.57843079562499999</v>
          </cell>
          <cell r="K16">
            <v>0.58090023987499995</v>
          </cell>
          <cell r="L16">
            <v>0.55538268087500009</v>
          </cell>
          <cell r="M16">
            <v>0.58007707612500004</v>
          </cell>
          <cell r="N16">
            <v>0.58309526450000004</v>
          </cell>
          <cell r="O16">
            <v>0.57431502350000008</v>
          </cell>
          <cell r="P16">
            <v>0.51148171425</v>
          </cell>
          <cell r="Q16">
            <v>0.47855577475</v>
          </cell>
          <cell r="R16">
            <v>0.50599398612500002</v>
          </cell>
          <cell r="S16">
            <v>0.59022922512500009</v>
          </cell>
          <cell r="T16">
            <v>0.56251659387499997</v>
          </cell>
          <cell r="U16">
            <v>0.55483403200000003</v>
          </cell>
          <cell r="V16">
            <v>0.54111490250000005</v>
          </cell>
          <cell r="W16">
            <v>0.50434775349999994</v>
          </cell>
          <cell r="X16">
            <v>0.41764311787500008</v>
          </cell>
          <cell r="Y16">
            <v>0.36221804612499997</v>
          </cell>
        </row>
        <row r="17">
          <cell r="B17">
            <v>1.0661877157500002</v>
          </cell>
          <cell r="C17">
            <v>0.94897346537500005</v>
          </cell>
          <cell r="D17">
            <v>0.90395412450000012</v>
          </cell>
          <cell r="E17">
            <v>0.89280643474999999</v>
          </cell>
          <cell r="F17">
            <v>0.89280643474999999</v>
          </cell>
          <cell r="G17">
            <v>0.94511461287500009</v>
          </cell>
          <cell r="H17">
            <v>1.1785831927500003</v>
          </cell>
          <cell r="I17">
            <v>1.3478194711250002</v>
          </cell>
          <cell r="J17">
            <v>1.5054794787500001</v>
          </cell>
          <cell r="K17">
            <v>1.5410662173749987</v>
          </cell>
          <cell r="L17">
            <v>1.5359211444999978</v>
          </cell>
          <cell r="M17">
            <v>1.5359211444999976</v>
          </cell>
          <cell r="N17">
            <v>1.5067657946250002</v>
          </cell>
          <cell r="O17">
            <v>1.478467893375</v>
          </cell>
          <cell r="P17">
            <v>1.4373071670000002</v>
          </cell>
          <cell r="Q17">
            <v>1.4099329948750001</v>
          </cell>
          <cell r="R17">
            <v>1.3784037110000003</v>
          </cell>
          <cell r="S17">
            <v>1.475731372624999</v>
          </cell>
          <cell r="T17">
            <v>1.5509277343750003</v>
          </cell>
          <cell r="U17">
            <v>1.5504989625000001</v>
          </cell>
          <cell r="V17">
            <v>1.5500701905000001</v>
          </cell>
          <cell r="W17">
            <v>1.4760789392500002</v>
          </cell>
          <cell r="X17">
            <v>1.357007074125</v>
          </cell>
          <cell r="Y17">
            <v>1.2117912291250001</v>
          </cell>
        </row>
        <row r="18">
          <cell r="B18">
            <v>0.50347483162500006</v>
          </cell>
          <cell r="C18">
            <v>0.4712662458750001</v>
          </cell>
          <cell r="D18">
            <v>0.473163271</v>
          </cell>
          <cell r="E18">
            <v>0.47430931325000003</v>
          </cell>
          <cell r="F18">
            <v>0.483402860125</v>
          </cell>
          <cell r="G18">
            <v>0.5154629112500001</v>
          </cell>
          <cell r="H18">
            <v>0.66691132787500007</v>
          </cell>
          <cell r="I18">
            <v>0.75401415824999996</v>
          </cell>
          <cell r="J18">
            <v>0.78204156162500016</v>
          </cell>
          <cell r="K18">
            <v>0.75566241749999996</v>
          </cell>
          <cell r="L18">
            <v>0.75665708775000007</v>
          </cell>
          <cell r="M18">
            <v>0.79472231862499998</v>
          </cell>
          <cell r="N18">
            <v>0.78363454337499994</v>
          </cell>
          <cell r="O18">
            <v>0.78305708174999999</v>
          </cell>
          <cell r="P18">
            <v>0.75046927937500008</v>
          </cell>
          <cell r="Q18">
            <v>0.73703949462500007</v>
          </cell>
          <cell r="R18">
            <v>0.73669785250000008</v>
          </cell>
          <cell r="S18">
            <v>0.75458177324999998</v>
          </cell>
          <cell r="T18">
            <v>0.74088495975000002</v>
          </cell>
          <cell r="U18">
            <v>0.71675243387499998</v>
          </cell>
          <cell r="V18">
            <v>0.72039303787500009</v>
          </cell>
          <cell r="W18">
            <v>0.67711143500000004</v>
          </cell>
          <cell r="X18">
            <v>0.57489131687499995</v>
          </cell>
          <cell r="Y18">
            <v>0.54407416587500002</v>
          </cell>
        </row>
        <row r="19">
          <cell r="B19">
            <v>0.812282316</v>
          </cell>
          <cell r="C19">
            <v>0.76313231600000009</v>
          </cell>
          <cell r="D19">
            <v>0.72058231600000011</v>
          </cell>
          <cell r="E19">
            <v>0.71323231600000003</v>
          </cell>
          <cell r="F19">
            <v>0.72828231600000004</v>
          </cell>
          <cell r="G19">
            <v>0.86318231600000006</v>
          </cell>
          <cell r="H19">
            <v>1.2199323160000002</v>
          </cell>
          <cell r="I19">
            <v>1.4438323159999999</v>
          </cell>
          <cell r="J19">
            <v>1.4832323160000001</v>
          </cell>
          <cell r="K19">
            <v>1.5035323160000003</v>
          </cell>
          <cell r="L19">
            <v>1.3601823160000002</v>
          </cell>
          <cell r="M19">
            <v>1.446282316</v>
          </cell>
          <cell r="N19">
            <v>1.4028823160000001</v>
          </cell>
          <cell r="O19">
            <v>1.3366823160000001</v>
          </cell>
          <cell r="P19">
            <v>1.2306823160000002</v>
          </cell>
          <cell r="Q19">
            <v>1.2134823160000001</v>
          </cell>
          <cell r="R19">
            <v>1.274982316</v>
          </cell>
          <cell r="S19">
            <v>1.3850323160000002</v>
          </cell>
          <cell r="T19">
            <v>1.3380323160000001</v>
          </cell>
          <cell r="U19">
            <v>1.330032316</v>
          </cell>
          <cell r="V19">
            <v>1.309382316</v>
          </cell>
          <cell r="W19">
            <v>1.2192823160000001</v>
          </cell>
          <cell r="X19">
            <v>1.0434823160000002</v>
          </cell>
          <cell r="Y19">
            <v>0.92478231599999994</v>
          </cell>
        </row>
        <row r="20">
          <cell r="B20">
            <v>1.5000000000000001E-4</v>
          </cell>
          <cell r="C20">
            <v>9.3000000000000013E-2</v>
          </cell>
          <cell r="D20">
            <v>1.7950000000000001E-2</v>
          </cell>
          <cell r="E20">
            <v>2.2499999999999998E-3</v>
          </cell>
          <cell r="F20">
            <v>6.7500000000000008E-3</v>
          </cell>
          <cell r="G20">
            <v>4.5999999999999999E-3</v>
          </cell>
          <cell r="H20">
            <v>1.4500000000000001E-3</v>
          </cell>
          <cell r="I20">
            <v>1.085E-2</v>
          </cell>
          <cell r="J20">
            <v>1.7850000000000001E-2</v>
          </cell>
          <cell r="K20">
            <v>1.15E-3</v>
          </cell>
          <cell r="L20">
            <v>4.2000000000000006E-3</v>
          </cell>
          <cell r="M20">
            <v>1.5950000000000002E-2</v>
          </cell>
          <cell r="N20">
            <v>1.84E-2</v>
          </cell>
          <cell r="O20">
            <v>3.6249999999999998E-2</v>
          </cell>
          <cell r="P20">
            <v>6.0499999999999998E-3</v>
          </cell>
          <cell r="Q20">
            <v>8.4000000000000012E-3</v>
          </cell>
          <cell r="R20">
            <v>1.72E-2</v>
          </cell>
          <cell r="S20">
            <v>1.5000000000000001E-4</v>
          </cell>
          <cell r="T20">
            <v>9.4000000000000004E-3</v>
          </cell>
          <cell r="U20">
            <v>1.8350000000000002E-2</v>
          </cell>
          <cell r="V20">
            <v>5.850000000000001E-3</v>
          </cell>
          <cell r="W20">
            <v>4.5999999999999999E-3</v>
          </cell>
          <cell r="X20">
            <v>3.5000000000000005E-3</v>
          </cell>
          <cell r="Y20">
            <v>7.5500000000000003E-3</v>
          </cell>
        </row>
        <row r="21">
          <cell r="B21">
            <v>0.70854492200000008</v>
          </cell>
          <cell r="C21">
            <v>0.64968400012500016</v>
          </cell>
          <cell r="D21">
            <v>0.61807346337500002</v>
          </cell>
          <cell r="E21">
            <v>0.61480336175000005</v>
          </cell>
          <cell r="F21">
            <v>0.63714876175000001</v>
          </cell>
          <cell r="G21">
            <v>0.68837957387500004</v>
          </cell>
          <cell r="H21">
            <v>0.89384765625000007</v>
          </cell>
          <cell r="I21">
            <v>1.0279197692500002</v>
          </cell>
          <cell r="J21">
            <v>1.0764253616250001</v>
          </cell>
          <cell r="K21">
            <v>1.09223079675</v>
          </cell>
          <cell r="L21">
            <v>1.0704305647500001</v>
          </cell>
          <cell r="M21">
            <v>1.0993158340000002</v>
          </cell>
          <cell r="N21">
            <v>1.0846006392500003</v>
          </cell>
          <cell r="O21">
            <v>1.0246496199999999</v>
          </cell>
          <cell r="P21">
            <v>0.99085922250000003</v>
          </cell>
          <cell r="Q21">
            <v>0.92927322387499989</v>
          </cell>
          <cell r="R21">
            <v>0.94126343724999995</v>
          </cell>
          <cell r="S21">
            <v>1.1042207717499999</v>
          </cell>
          <cell r="T21">
            <v>1.114031124125</v>
          </cell>
          <cell r="U21">
            <v>1.12329635625</v>
          </cell>
          <cell r="V21">
            <v>1.090050792625</v>
          </cell>
          <cell r="W21">
            <v>1.0442700385000001</v>
          </cell>
          <cell r="X21">
            <v>0.93526840212500018</v>
          </cell>
          <cell r="Y21">
            <v>0.80283141137500003</v>
          </cell>
        </row>
        <row r="22">
          <cell r="B22">
            <v>0.12313051250000001</v>
          </cell>
          <cell r="C22">
            <v>0.12313051250000001</v>
          </cell>
          <cell r="D22">
            <v>0.12313051250000001</v>
          </cell>
          <cell r="E22">
            <v>0.12313051250000001</v>
          </cell>
          <cell r="F22">
            <v>0.12313051250000001</v>
          </cell>
          <cell r="G22">
            <v>0.12313051250000001</v>
          </cell>
          <cell r="H22">
            <v>0.19532728187500001</v>
          </cell>
          <cell r="I22">
            <v>0.26752405150000003</v>
          </cell>
          <cell r="J22">
            <v>0.27977881425000001</v>
          </cell>
          <cell r="K22">
            <v>0.29203357700000004</v>
          </cell>
          <cell r="L22">
            <v>0.29203357700000004</v>
          </cell>
          <cell r="M22">
            <v>0.29203357700000004</v>
          </cell>
          <cell r="N22">
            <v>0.29203357700000004</v>
          </cell>
          <cell r="O22">
            <v>0.29203357700000004</v>
          </cell>
          <cell r="P22">
            <v>0.27405104637500005</v>
          </cell>
          <cell r="Q22">
            <v>0.26805686950000002</v>
          </cell>
          <cell r="R22">
            <v>0.26805686950000002</v>
          </cell>
          <cell r="S22">
            <v>0.28643901325000004</v>
          </cell>
          <cell r="T22">
            <v>0.29256639450000005</v>
          </cell>
          <cell r="U22">
            <v>0.29256639450000005</v>
          </cell>
          <cell r="V22">
            <v>0.29256639450000005</v>
          </cell>
          <cell r="W22">
            <v>0.28657221762500001</v>
          </cell>
          <cell r="X22">
            <v>0.22663028225000004</v>
          </cell>
          <cell r="Y22">
            <v>0.19665927900000002</v>
          </cell>
        </row>
        <row r="23">
          <cell r="B23">
            <v>0.28260931962500002</v>
          </cell>
          <cell r="C23">
            <v>0.27046856862500002</v>
          </cell>
          <cell r="D23">
            <v>0.25958385449999999</v>
          </cell>
          <cell r="E23">
            <v>0.28637704850000001</v>
          </cell>
          <cell r="F23">
            <v>0.27632966050000002</v>
          </cell>
          <cell r="G23">
            <v>0.27632966050000002</v>
          </cell>
          <cell r="H23">
            <v>0.30982093800000005</v>
          </cell>
          <cell r="I23">
            <v>0.32656674362500004</v>
          </cell>
          <cell r="J23">
            <v>0.31651935550000004</v>
          </cell>
          <cell r="K23">
            <v>0.34331235875000005</v>
          </cell>
          <cell r="L23">
            <v>0.34833607662500005</v>
          </cell>
          <cell r="M23">
            <v>0.34080057125000002</v>
          </cell>
          <cell r="N23">
            <v>0.33493947974999999</v>
          </cell>
          <cell r="O23">
            <v>0.33159036625000005</v>
          </cell>
          <cell r="P23">
            <v>0.32991580950000005</v>
          </cell>
          <cell r="Q23">
            <v>0.29851779937500006</v>
          </cell>
          <cell r="R23">
            <v>0.31735653862500002</v>
          </cell>
          <cell r="S23">
            <v>0.32656650549999999</v>
          </cell>
          <cell r="T23">
            <v>0.29516849537500001</v>
          </cell>
          <cell r="U23">
            <v>0.32656650549999999</v>
          </cell>
          <cell r="V23">
            <v>0.30563449875000004</v>
          </cell>
          <cell r="W23">
            <v>0.28470249200000003</v>
          </cell>
          <cell r="X23">
            <v>0.28470249200000003</v>
          </cell>
          <cell r="Y23">
            <v>0.28470249200000003</v>
          </cell>
        </row>
        <row r="24">
          <cell r="B24">
            <v>0.89932388325000012</v>
          </cell>
          <cell r="C24">
            <v>0.44051631962500004</v>
          </cell>
          <cell r="D24">
            <v>0.39713482937499994</v>
          </cell>
          <cell r="E24">
            <v>0.42076447974999998</v>
          </cell>
          <cell r="F24">
            <v>0.51091898725000007</v>
          </cell>
          <cell r="G24">
            <v>0.54665465525000012</v>
          </cell>
          <cell r="H24">
            <v>0.8533259228750002</v>
          </cell>
          <cell r="I24">
            <v>1.431659451</v>
          </cell>
          <cell r="J24">
            <v>1.6340430362500002</v>
          </cell>
          <cell r="K24">
            <v>1.861900544</v>
          </cell>
          <cell r="L24">
            <v>1.5376233631250003</v>
          </cell>
          <cell r="M24">
            <v>1.2411690335000003</v>
          </cell>
          <cell r="N24">
            <v>1.311584865875</v>
          </cell>
          <cell r="O24">
            <v>1.3973699339999999</v>
          </cell>
          <cell r="P24">
            <v>1.3558213722500003</v>
          </cell>
          <cell r="Q24">
            <v>1.3325904633750001</v>
          </cell>
          <cell r="R24">
            <v>1.31789866275</v>
          </cell>
          <cell r="S24">
            <v>1.70462357175</v>
          </cell>
          <cell r="T24">
            <v>1.596641058875</v>
          </cell>
          <cell r="U24">
            <v>1.6805785441250003</v>
          </cell>
          <cell r="V24">
            <v>1.5866025507499999</v>
          </cell>
          <cell r="W24">
            <v>1.481455418625</v>
          </cell>
          <cell r="X24">
            <v>1.164483637</v>
          </cell>
          <cell r="Y24">
            <v>1.0932654134999999</v>
          </cell>
        </row>
        <row r="25">
          <cell r="B25">
            <v>0.10102848999999986</v>
          </cell>
          <cell r="C25">
            <v>0.11162965299999997</v>
          </cell>
          <cell r="D25">
            <v>4.2329311125000046E-2</v>
          </cell>
          <cell r="E25">
            <v>0.18525018675000027</v>
          </cell>
          <cell r="F25">
            <v>0.13397188162500023</v>
          </cell>
          <cell r="G25">
            <v>2.8768729875000079E-2</v>
          </cell>
          <cell r="H25">
            <v>0.28524024499999995</v>
          </cell>
          <cell r="I25">
            <v>1.0551410911249999</v>
          </cell>
          <cell r="J25">
            <v>1.515595150375</v>
          </cell>
          <cell r="K25">
            <v>1.7074881791250001</v>
          </cell>
          <cell r="L25">
            <v>1.509987735625</v>
          </cell>
          <cell r="M25">
            <v>1.3934443711250002</v>
          </cell>
          <cell r="N25">
            <v>1.3388933417499995</v>
          </cell>
          <cell r="O25">
            <v>1.1729568006250002</v>
          </cell>
          <cell r="P25">
            <v>1.1576843740000002</v>
          </cell>
          <cell r="Q25">
            <v>0.79850266012499993</v>
          </cell>
          <cell r="R25">
            <v>0.7932245256249999</v>
          </cell>
          <cell r="S25">
            <v>1.0762655737500002</v>
          </cell>
          <cell r="T25">
            <v>1.2270874735000001</v>
          </cell>
          <cell r="U25">
            <v>1.1045812362500003</v>
          </cell>
          <cell r="V25">
            <v>0.83125045287499977</v>
          </cell>
          <cell r="W25">
            <v>0.90433268525000021</v>
          </cell>
          <cell r="X25">
            <v>0.41595022699999973</v>
          </cell>
          <cell r="Y25">
            <v>0.15049355025000041</v>
          </cell>
        </row>
      </sheetData>
      <sheetData sheetId="4">
        <row r="2">
          <cell r="B2">
            <v>0.11010665900000001</v>
          </cell>
          <cell r="C2">
            <v>4.7271840000000002E-2</v>
          </cell>
          <cell r="D2">
            <v>0.10204936862500001</v>
          </cell>
          <cell r="E2">
            <v>3.8146954375E-2</v>
          </cell>
          <cell r="F2">
            <v>3.6319698875E-2</v>
          </cell>
          <cell r="G2">
            <v>7.8773858250000009E-2</v>
          </cell>
          <cell r="H2">
            <v>7.8004290375000007E-2</v>
          </cell>
          <cell r="I2">
            <v>0.11961910950000001</v>
          </cell>
          <cell r="J2">
            <v>4.2599752250000004E-2</v>
          </cell>
          <cell r="K2">
            <v>0.12102044687500002</v>
          </cell>
          <cell r="L2">
            <v>2.6039849500000004E-2</v>
          </cell>
          <cell r="M2">
            <v>8.1569937000000009E-2</v>
          </cell>
          <cell r="N2">
            <v>3.5692023375000007E-2</v>
          </cell>
          <cell r="O2">
            <v>8.3742984875000009E-2</v>
          </cell>
          <cell r="P2">
            <v>0.16652585200000003</v>
          </cell>
          <cell r="Q2">
            <v>4.7366198125000002E-2</v>
          </cell>
          <cell r="R2">
            <v>1.0677589500000001E-2</v>
          </cell>
          <cell r="S2">
            <v>0.170647512375</v>
          </cell>
          <cell r="T2">
            <v>0.153692721</v>
          </cell>
          <cell r="U2">
            <v>3.0661301250000002E-2</v>
          </cell>
          <cell r="V2">
            <v>0.13629237650000001</v>
          </cell>
          <cell r="W2">
            <v>0.10352333875</v>
          </cell>
          <cell r="X2">
            <v>7.6100967125000002E-2</v>
          </cell>
          <cell r="Y2">
            <v>2.7304616625E-2</v>
          </cell>
        </row>
        <row r="3">
          <cell r="B3">
            <v>0.92036945275000004</v>
          </cell>
          <cell r="C3">
            <v>0.85847303687499998</v>
          </cell>
          <cell r="D3">
            <v>0.81342958449999991</v>
          </cell>
          <cell r="E3">
            <v>0.80767411749999996</v>
          </cell>
          <cell r="F3">
            <v>0.81741650112500008</v>
          </cell>
          <cell r="G3">
            <v>0.89851722712500015</v>
          </cell>
          <cell r="H3">
            <v>1.072150022375</v>
          </cell>
          <cell r="I3">
            <v>1.2905417521250002</v>
          </cell>
          <cell r="J3">
            <v>1.4050492886250001</v>
          </cell>
          <cell r="K3">
            <v>1.4225700140000002</v>
          </cell>
          <cell r="L3">
            <v>1.3841796160000002</v>
          </cell>
          <cell r="M3">
            <v>1.3913138627500001</v>
          </cell>
          <cell r="N3">
            <v>1.3901705200000001</v>
          </cell>
          <cell r="O3">
            <v>1.36746978</v>
          </cell>
          <cell r="P3">
            <v>1.2895382882500002</v>
          </cell>
          <cell r="Q3">
            <v>1.252592539875</v>
          </cell>
          <cell r="R3">
            <v>1.3045113972500002</v>
          </cell>
          <cell r="S3">
            <v>1.4460753781250002</v>
          </cell>
          <cell r="T3">
            <v>1.44083337775</v>
          </cell>
          <cell r="U3">
            <v>1.4110029458750002</v>
          </cell>
          <cell r="V3">
            <v>1.3867373466249999</v>
          </cell>
          <cell r="W3">
            <v>1.2997458861250002</v>
          </cell>
          <cell r="X3">
            <v>1.1370358230000002</v>
          </cell>
          <cell r="Y3">
            <v>1.0315801143750001</v>
          </cell>
        </row>
        <row r="4">
          <cell r="B4">
            <v>0.98532199862500003</v>
          </cell>
          <cell r="C4">
            <v>0.91561193462500001</v>
          </cell>
          <cell r="D4">
            <v>0.82858543400000007</v>
          </cell>
          <cell r="E4">
            <v>0.89119119637500011</v>
          </cell>
          <cell r="F4">
            <v>0.88808307637500006</v>
          </cell>
          <cell r="G4">
            <v>0.9258239746250001</v>
          </cell>
          <cell r="H4">
            <v>1.37783021925</v>
          </cell>
          <cell r="I4">
            <v>1.534567069875</v>
          </cell>
          <cell r="J4">
            <v>1.6824234963750002</v>
          </cell>
          <cell r="K4">
            <v>1.6833114626249999</v>
          </cell>
          <cell r="L4">
            <v>1.5900687218750003</v>
          </cell>
          <cell r="M4">
            <v>1.7397013665000001</v>
          </cell>
          <cell r="N4">
            <v>1.6406864167500002</v>
          </cell>
          <cell r="O4">
            <v>1.53589916225</v>
          </cell>
          <cell r="P4">
            <v>1.4892777442499998</v>
          </cell>
          <cell r="Q4">
            <v>1.3915946960000003</v>
          </cell>
          <cell r="R4">
            <v>1.3924827575000001</v>
          </cell>
          <cell r="S4">
            <v>1.474181366</v>
          </cell>
          <cell r="T4">
            <v>1.474181366</v>
          </cell>
          <cell r="U4">
            <v>1.496381759625</v>
          </cell>
          <cell r="V4">
            <v>1.4559764861250002</v>
          </cell>
          <cell r="W4">
            <v>1.315668106125</v>
          </cell>
          <cell r="X4">
            <v>1.11275405875</v>
          </cell>
          <cell r="Y4">
            <v>1.0767888069999998</v>
          </cell>
        </row>
        <row r="5">
          <cell r="B5">
            <v>3.0792882440000002</v>
          </cell>
          <cell r="C5">
            <v>2.7093571303749999</v>
          </cell>
          <cell r="D5">
            <v>2.5507345317500003</v>
          </cell>
          <cell r="E5">
            <v>2.5204433559999999</v>
          </cell>
          <cell r="F5">
            <v>2.6381569148750001</v>
          </cell>
          <cell r="G5">
            <v>2.8484279153750007</v>
          </cell>
          <cell r="H5">
            <v>3.437126624749999</v>
          </cell>
          <cell r="I5">
            <v>3.8424862147500001</v>
          </cell>
          <cell r="J5">
            <v>4.0669221997500005</v>
          </cell>
          <cell r="K5">
            <v>4.2052755353750007</v>
          </cell>
          <cell r="L5">
            <v>4.2437519308749998</v>
          </cell>
          <cell r="M5">
            <v>4.1994880913750006</v>
          </cell>
          <cell r="N5">
            <v>4.1756593229999996</v>
          </cell>
          <cell r="O5">
            <v>4.0895488738749997</v>
          </cell>
          <cell r="P5">
            <v>3.9593713163749999</v>
          </cell>
          <cell r="Q5">
            <v>3.8876803516250003</v>
          </cell>
          <cell r="R5">
            <v>4.0264680268750004</v>
          </cell>
          <cell r="S5">
            <v>4.5585321665</v>
          </cell>
          <cell r="T5">
            <v>4.6479667186249998</v>
          </cell>
          <cell r="U5">
            <v>4.6755714655000009</v>
          </cell>
          <cell r="V5">
            <v>4.5365342857500002</v>
          </cell>
          <cell r="W5">
            <v>4.3291617868749999</v>
          </cell>
          <cell r="X5">
            <v>3.9475620390000006</v>
          </cell>
          <cell r="Y5">
            <v>3.4892772081250003</v>
          </cell>
        </row>
        <row r="6">
          <cell r="B6">
            <v>0.25227502562499993</v>
          </cell>
          <cell r="C6">
            <v>0.31786177112500003</v>
          </cell>
          <cell r="D6">
            <v>0.35532370800000002</v>
          </cell>
          <cell r="E6">
            <v>0.3519399285</v>
          </cell>
          <cell r="F6">
            <v>0.33871238212499999</v>
          </cell>
          <cell r="G6">
            <v>0.71819010925000004</v>
          </cell>
          <cell r="H6">
            <v>0.87873753899999996</v>
          </cell>
          <cell r="I6">
            <v>1.0505555717500001</v>
          </cell>
          <cell r="J6">
            <v>0.69041282174999996</v>
          </cell>
          <cell r="K6">
            <v>0.22494544962499999</v>
          </cell>
          <cell r="L6">
            <v>0.14406628587499998</v>
          </cell>
          <cell r="M6">
            <v>0.13899059275</v>
          </cell>
          <cell r="N6">
            <v>0.15006481387500001</v>
          </cell>
          <cell r="O6">
            <v>8.5665011250000062E-2</v>
          </cell>
          <cell r="P6">
            <v>5.7607161750000024E-2</v>
          </cell>
          <cell r="Q6">
            <v>5.8451053749999371E-3</v>
          </cell>
          <cell r="R6">
            <v>4.1295288749999774E-3</v>
          </cell>
          <cell r="S6">
            <v>0.15517803399999996</v>
          </cell>
          <cell r="T6">
            <v>0.14328621599999991</v>
          </cell>
          <cell r="U6">
            <v>0.15497566425000003</v>
          </cell>
          <cell r="V6">
            <v>0.15512946799999999</v>
          </cell>
          <cell r="W6">
            <v>0.15159188475000002</v>
          </cell>
          <cell r="X6">
            <v>0.11811190812499994</v>
          </cell>
          <cell r="Y6">
            <v>8.3288312000000045E-2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1.2642087937499999</v>
          </cell>
          <cell r="C8">
            <v>1.3448970796250002</v>
          </cell>
          <cell r="D8">
            <v>1.412265586875</v>
          </cell>
          <cell r="E8">
            <v>1.592504406125</v>
          </cell>
          <cell r="F8">
            <v>1.6870986940000003</v>
          </cell>
          <cell r="G8">
            <v>1.0360691071250001</v>
          </cell>
          <cell r="H8">
            <v>0.33318157187500003</v>
          </cell>
          <cell r="I8">
            <v>0.99516754150000009</v>
          </cell>
          <cell r="J8">
            <v>1.6977924346250004</v>
          </cell>
          <cell r="K8">
            <v>1.2328057287500003</v>
          </cell>
          <cell r="L8">
            <v>0.58069572437499983</v>
          </cell>
          <cell r="M8">
            <v>0.44012994750000001</v>
          </cell>
          <cell r="N8">
            <v>0.95554857262499981</v>
          </cell>
          <cell r="O8">
            <v>0.38937177649999999</v>
          </cell>
          <cell r="P8">
            <v>0.44793472275000001</v>
          </cell>
          <cell r="Q8">
            <v>0.54618597025000004</v>
          </cell>
          <cell r="R8">
            <v>0.73682556125000009</v>
          </cell>
          <cell r="S8">
            <v>1.0962503431249999</v>
          </cell>
          <cell r="T8">
            <v>1.1611412048750001</v>
          </cell>
          <cell r="U8">
            <v>1.2492631913750003</v>
          </cell>
          <cell r="V8">
            <v>1.2490198137500004</v>
          </cell>
          <cell r="W8">
            <v>0.71617908474999992</v>
          </cell>
          <cell r="X8">
            <v>0.25351104725000012</v>
          </cell>
          <cell r="Y8">
            <v>1.1216148377499999</v>
          </cell>
        </row>
        <row r="9">
          <cell r="B9">
            <v>1.3842130661250001</v>
          </cell>
          <cell r="C9">
            <v>1.275433826625</v>
          </cell>
          <cell r="D9">
            <v>1.2163155081250001</v>
          </cell>
          <cell r="E9">
            <v>1.1915225985</v>
          </cell>
          <cell r="F9">
            <v>1.175179767625</v>
          </cell>
          <cell r="G9">
            <v>1.2457461358749999</v>
          </cell>
          <cell r="H9">
            <v>1.551825762</v>
          </cell>
          <cell r="I9">
            <v>1.7658265115</v>
          </cell>
          <cell r="J9">
            <v>2.1070416451250003</v>
          </cell>
          <cell r="K9">
            <v>2.267346382375</v>
          </cell>
          <cell r="L9">
            <v>2.2683042527500001</v>
          </cell>
          <cell r="M9">
            <v>2.3095149040000003</v>
          </cell>
          <cell r="N9">
            <v>2.2329436778750003</v>
          </cell>
          <cell r="O9">
            <v>2.1881078718750002</v>
          </cell>
          <cell r="P9">
            <v>2.1654352189999999</v>
          </cell>
          <cell r="Q9">
            <v>2.0864663125000003</v>
          </cell>
          <cell r="R9">
            <v>2.0940012931250003</v>
          </cell>
          <cell r="S9">
            <v>2.3412739276250001</v>
          </cell>
          <cell r="T9">
            <v>2.0314957143750001</v>
          </cell>
          <cell r="U9">
            <v>2.01777539275</v>
          </cell>
          <cell r="V9">
            <v>2.0237779142500001</v>
          </cell>
          <cell r="W9">
            <v>1.926790332875</v>
          </cell>
          <cell r="X9">
            <v>1.6722723961250001</v>
          </cell>
          <cell r="Y9">
            <v>1.4800371170000002</v>
          </cell>
        </row>
        <row r="10">
          <cell r="B10">
            <v>8.5340371512500024</v>
          </cell>
          <cell r="C10">
            <v>7.4770470697500002</v>
          </cell>
          <cell r="D10">
            <v>7.096566625374999</v>
          </cell>
          <cell r="E10">
            <v>6.9286992165000001</v>
          </cell>
          <cell r="F10">
            <v>6.8069819753750016</v>
          </cell>
          <cell r="G10">
            <v>7.7334740086250013</v>
          </cell>
          <cell r="H10">
            <v>10.633695440250001</v>
          </cell>
          <cell r="I10">
            <v>12.82786399575</v>
          </cell>
          <cell r="J10">
            <v>13.859841506499999</v>
          </cell>
          <cell r="K10">
            <v>13.70785358</v>
          </cell>
          <cell r="L10">
            <v>14.457595498500002</v>
          </cell>
          <cell r="M10">
            <v>14.820741487250002</v>
          </cell>
          <cell r="N10">
            <v>14.1833595855</v>
          </cell>
          <cell r="O10">
            <v>13.958067056125001</v>
          </cell>
          <cell r="P10">
            <v>13.038500918</v>
          </cell>
          <cell r="Q10">
            <v>12.578958597875001</v>
          </cell>
          <cell r="R10">
            <v>13.037761322125</v>
          </cell>
          <cell r="S10">
            <v>15.311829240625002</v>
          </cell>
          <cell r="T10">
            <v>15.251688671750001</v>
          </cell>
          <cell r="U10">
            <v>15.242378543125</v>
          </cell>
          <cell r="V10">
            <v>15.179253712</v>
          </cell>
          <cell r="W10">
            <v>14.310201896500002</v>
          </cell>
          <cell r="X10">
            <v>12.439281112375001</v>
          </cell>
          <cell r="Y10">
            <v>10.62047176525</v>
          </cell>
        </row>
        <row r="11">
          <cell r="B11">
            <v>0.185179758</v>
          </cell>
          <cell r="C11">
            <v>0.18106026650000001</v>
          </cell>
          <cell r="D11">
            <v>0.173235798</v>
          </cell>
          <cell r="E11">
            <v>0.17540516850000001</v>
          </cell>
          <cell r="F11">
            <v>0.17447891250000003</v>
          </cell>
          <cell r="G11">
            <v>0.18552093512500001</v>
          </cell>
          <cell r="H11">
            <v>0.23539295200000004</v>
          </cell>
          <cell r="I11">
            <v>0.26722717287500003</v>
          </cell>
          <cell r="J11">
            <v>0.28680057537500003</v>
          </cell>
          <cell r="K11">
            <v>0.29884190575000003</v>
          </cell>
          <cell r="L11">
            <v>0.27858610162500003</v>
          </cell>
          <cell r="M11">
            <v>0.28772692687500001</v>
          </cell>
          <cell r="N11">
            <v>0.283924436625</v>
          </cell>
          <cell r="O11">
            <v>0.27319922450000006</v>
          </cell>
          <cell r="P11">
            <v>0.25928082462500002</v>
          </cell>
          <cell r="Q11">
            <v>0.24297370912499999</v>
          </cell>
          <cell r="R11">
            <v>0.24424123762500002</v>
          </cell>
          <cell r="S11">
            <v>0.27612419112500003</v>
          </cell>
          <cell r="T11">
            <v>0.27736735337500001</v>
          </cell>
          <cell r="U11">
            <v>0.28365621562499999</v>
          </cell>
          <cell r="V11">
            <v>0.274807977875</v>
          </cell>
          <cell r="W11">
            <v>0.26656904212500004</v>
          </cell>
          <cell r="X11">
            <v>0.23351597799999999</v>
          </cell>
          <cell r="Y11">
            <v>0.20662999150000003</v>
          </cell>
        </row>
        <row r="12">
          <cell r="B12">
            <v>1.3226500000000001</v>
          </cell>
          <cell r="C12">
            <v>1.2824500000000001</v>
          </cell>
          <cell r="D12">
            <v>1.2712500000000002</v>
          </cell>
          <cell r="E12">
            <v>1.2799500000000001</v>
          </cell>
          <cell r="F12">
            <v>1.3443000000000001</v>
          </cell>
          <cell r="G12">
            <v>1.5362500000000001</v>
          </cell>
          <cell r="H12">
            <v>2.07185</v>
          </cell>
          <cell r="I12">
            <v>2.4237000000000002</v>
          </cell>
          <cell r="J12">
            <v>2.50535</v>
          </cell>
          <cell r="K12">
            <v>2.3428</v>
          </cell>
          <cell r="L12">
            <v>2.3673500000000001</v>
          </cell>
          <cell r="M12">
            <v>2.3739500000000002</v>
          </cell>
          <cell r="N12">
            <v>2.2328999999999999</v>
          </cell>
          <cell r="O12">
            <v>2.2453499999999997</v>
          </cell>
          <cell r="P12">
            <v>2.1008000000000004</v>
          </cell>
          <cell r="Q12">
            <v>2.0702500000000001</v>
          </cell>
          <cell r="R12">
            <v>2.1122000000000001</v>
          </cell>
          <cell r="S12">
            <v>2.2300999999999997</v>
          </cell>
          <cell r="T12">
            <v>2.1915500000000003</v>
          </cell>
          <cell r="U12">
            <v>2.1452999999999998</v>
          </cell>
          <cell r="V12">
            <v>2.0925500000000001</v>
          </cell>
          <cell r="W12">
            <v>1.87</v>
          </cell>
          <cell r="X12">
            <v>1.6447000000000001</v>
          </cell>
          <cell r="Y12">
            <v>1.4314499999999999</v>
          </cell>
        </row>
        <row r="13">
          <cell r="B13">
            <v>0.33688823287500003</v>
          </cell>
          <cell r="C13">
            <v>0.32682740087500006</v>
          </cell>
          <cell r="D13">
            <v>0.288530744625</v>
          </cell>
          <cell r="E13">
            <v>0.30297493775000001</v>
          </cell>
          <cell r="F13">
            <v>0.31169660400000004</v>
          </cell>
          <cell r="G13">
            <v>0.35333536250000003</v>
          </cell>
          <cell r="H13">
            <v>0.40623136162500001</v>
          </cell>
          <cell r="I13">
            <v>0.48769285100000004</v>
          </cell>
          <cell r="J13">
            <v>0.4877426505000001</v>
          </cell>
          <cell r="K13">
            <v>0.50467630337500002</v>
          </cell>
          <cell r="L13">
            <v>0.44337384400000002</v>
          </cell>
          <cell r="M13">
            <v>0.46346600950000011</v>
          </cell>
          <cell r="N13">
            <v>0.43560786237500004</v>
          </cell>
          <cell r="O13">
            <v>0.41616838574999993</v>
          </cell>
          <cell r="P13">
            <v>0.42856787437500005</v>
          </cell>
          <cell r="Q13">
            <v>0.44608207337500005</v>
          </cell>
          <cell r="R13">
            <v>0.49740697437500003</v>
          </cell>
          <cell r="S13">
            <v>0.52677780374999994</v>
          </cell>
          <cell r="T13">
            <v>0.50027740600000004</v>
          </cell>
          <cell r="U13">
            <v>0.53392657037500002</v>
          </cell>
          <cell r="V13">
            <v>0.53437045812500006</v>
          </cell>
          <cell r="W13">
            <v>0.46498701862500003</v>
          </cell>
          <cell r="X13">
            <v>0.39595960687499998</v>
          </cell>
          <cell r="Y13">
            <v>0.38953051275000006</v>
          </cell>
        </row>
        <row r="14">
          <cell r="B14">
            <v>2.9940769000000002E-2</v>
          </cell>
          <cell r="C14">
            <v>2.9940769000000002E-2</v>
          </cell>
          <cell r="D14">
            <v>2.9940769000000002E-2</v>
          </cell>
          <cell r="E14">
            <v>2.9940769000000002E-2</v>
          </cell>
          <cell r="F14">
            <v>3.2523640999999992E-2</v>
          </cell>
          <cell r="G14">
            <v>2.9205968999999998E-2</v>
          </cell>
          <cell r="H14">
            <v>4.7830277750000011E-2</v>
          </cell>
          <cell r="I14">
            <v>5.0363356000000005E-2</v>
          </cell>
          <cell r="J14">
            <v>5.0363356000000005E-2</v>
          </cell>
          <cell r="K14">
            <v>5.9433514000000014E-2</v>
          </cell>
          <cell r="L14">
            <v>7.4420593625000003E-2</v>
          </cell>
          <cell r="M14">
            <v>6.7533203999999999E-2</v>
          </cell>
          <cell r="N14">
            <v>7.5540924000000009E-2</v>
          </cell>
          <cell r="O14">
            <v>7.5803051750000003E-2</v>
          </cell>
          <cell r="P14">
            <v>7.0939083250000021E-2</v>
          </cell>
          <cell r="Q14">
            <v>6.9697569250000022E-2</v>
          </cell>
          <cell r="R14">
            <v>7.4751415625000012E-2</v>
          </cell>
          <cell r="S14">
            <v>7.7464771000000002E-2</v>
          </cell>
          <cell r="T14">
            <v>7.7464771000000002E-2</v>
          </cell>
          <cell r="U14">
            <v>7.7464771000000002E-2</v>
          </cell>
          <cell r="V14">
            <v>7.7464771000000002E-2</v>
          </cell>
          <cell r="W14">
            <v>5.1930424625000006E-2</v>
          </cell>
          <cell r="X14">
            <v>4.0823289750000005E-2</v>
          </cell>
          <cell r="Y14">
            <v>3.3313596000000001E-2</v>
          </cell>
        </row>
        <row r="15">
          <cell r="B15">
            <v>0.19045515050000003</v>
          </cell>
          <cell r="C15">
            <v>0.1904551505</v>
          </cell>
          <cell r="D15">
            <v>0.19045515050000003</v>
          </cell>
          <cell r="E15">
            <v>0.18771133400000001</v>
          </cell>
          <cell r="F15">
            <v>0.20966186549999999</v>
          </cell>
          <cell r="G15">
            <v>0.19621706024999999</v>
          </cell>
          <cell r="H15">
            <v>0.19923529625</v>
          </cell>
          <cell r="I15">
            <v>0.16576085075000002</v>
          </cell>
          <cell r="J15">
            <v>0.141889572125</v>
          </cell>
          <cell r="K15">
            <v>0.12405471800000001</v>
          </cell>
          <cell r="L15">
            <v>0.1492979525</v>
          </cell>
          <cell r="M15">
            <v>0.16905345900000002</v>
          </cell>
          <cell r="N15">
            <v>0.18551630962500001</v>
          </cell>
          <cell r="O15">
            <v>0.20197925550000001</v>
          </cell>
          <cell r="P15">
            <v>0.19649157512500001</v>
          </cell>
          <cell r="Q15">
            <v>0.17179722775</v>
          </cell>
          <cell r="R15">
            <v>0.17454099650000002</v>
          </cell>
          <cell r="S15">
            <v>0.188260126</v>
          </cell>
          <cell r="T15">
            <v>0.19100399000000001</v>
          </cell>
          <cell r="U15">
            <v>0.18551626200000002</v>
          </cell>
          <cell r="V15">
            <v>0.18880877500000001</v>
          </cell>
          <cell r="W15">
            <v>0.21514949799999999</v>
          </cell>
          <cell r="X15">
            <v>0.2041742325</v>
          </cell>
          <cell r="Y15">
            <v>0.18496737500000004</v>
          </cell>
        </row>
        <row r="16">
          <cell r="B16">
            <v>0.30020775787500004</v>
          </cell>
          <cell r="C16">
            <v>0.27770853049999999</v>
          </cell>
          <cell r="D16">
            <v>0.26124572750000002</v>
          </cell>
          <cell r="E16">
            <v>0.25932497987500003</v>
          </cell>
          <cell r="F16">
            <v>0.25959935187500005</v>
          </cell>
          <cell r="G16">
            <v>0.29087886800000001</v>
          </cell>
          <cell r="H16">
            <v>0.4431606292500001</v>
          </cell>
          <cell r="I16">
            <v>0.54248681050000003</v>
          </cell>
          <cell r="J16">
            <v>0.57843079562499999</v>
          </cell>
          <cell r="K16">
            <v>0.58090023987499995</v>
          </cell>
          <cell r="L16">
            <v>0.55538268087500009</v>
          </cell>
          <cell r="M16">
            <v>0.58007707612500004</v>
          </cell>
          <cell r="N16">
            <v>0.58309526450000004</v>
          </cell>
          <cell r="O16">
            <v>0.57431502350000008</v>
          </cell>
          <cell r="P16">
            <v>0.51148171425</v>
          </cell>
          <cell r="Q16">
            <v>0.47855577475</v>
          </cell>
          <cell r="R16">
            <v>0.50599398612500002</v>
          </cell>
          <cell r="S16">
            <v>0.59022922512500009</v>
          </cell>
          <cell r="T16">
            <v>0.56251659387499997</v>
          </cell>
          <cell r="U16">
            <v>0.55483403200000003</v>
          </cell>
          <cell r="V16">
            <v>0.54111490250000005</v>
          </cell>
          <cell r="W16">
            <v>0.50434775349999994</v>
          </cell>
          <cell r="X16">
            <v>0.41764311787500008</v>
          </cell>
          <cell r="Y16">
            <v>0.36221804612499997</v>
          </cell>
        </row>
        <row r="17">
          <cell r="B17">
            <v>1.0661877157500002</v>
          </cell>
          <cell r="C17">
            <v>0.94897346537500005</v>
          </cell>
          <cell r="D17">
            <v>0.90395412450000012</v>
          </cell>
          <cell r="E17">
            <v>0.89280643474999999</v>
          </cell>
          <cell r="F17">
            <v>0.89280643474999999</v>
          </cell>
          <cell r="G17">
            <v>0.94511461287500009</v>
          </cell>
          <cell r="H17">
            <v>1.1785831927500003</v>
          </cell>
          <cell r="I17">
            <v>1.3478194711250002</v>
          </cell>
          <cell r="J17">
            <v>1.5054794787500001</v>
          </cell>
          <cell r="K17">
            <v>1.5410662173749987</v>
          </cell>
          <cell r="L17">
            <v>1.5359211444999978</v>
          </cell>
          <cell r="M17">
            <v>1.5359211444999976</v>
          </cell>
          <cell r="N17">
            <v>1.5067657946250002</v>
          </cell>
          <cell r="O17">
            <v>1.478467893375</v>
          </cell>
          <cell r="P17">
            <v>1.4373071670000002</v>
          </cell>
          <cell r="Q17">
            <v>1.4099329948750001</v>
          </cell>
          <cell r="R17">
            <v>1.3784037110000003</v>
          </cell>
          <cell r="S17">
            <v>1.475731372624999</v>
          </cell>
          <cell r="T17">
            <v>1.5509277343750003</v>
          </cell>
          <cell r="U17">
            <v>1.5504989625000001</v>
          </cell>
          <cell r="V17">
            <v>1.5500701905000001</v>
          </cell>
          <cell r="W17">
            <v>1.4760789392500002</v>
          </cell>
          <cell r="X17">
            <v>1.357007074125</v>
          </cell>
          <cell r="Y17">
            <v>1.2117912291250001</v>
          </cell>
        </row>
        <row r="18">
          <cell r="B18">
            <v>0.50347483162500006</v>
          </cell>
          <cell r="C18">
            <v>0.4712662458750001</v>
          </cell>
          <cell r="D18">
            <v>0.473163271</v>
          </cell>
          <cell r="E18">
            <v>0.47430931325000003</v>
          </cell>
          <cell r="F18">
            <v>0.483402860125</v>
          </cell>
          <cell r="G18">
            <v>0.5154629112500001</v>
          </cell>
          <cell r="H18">
            <v>0.66691132787500007</v>
          </cell>
          <cell r="I18">
            <v>0.75401415824999996</v>
          </cell>
          <cell r="J18">
            <v>0.78204156162500016</v>
          </cell>
          <cell r="K18">
            <v>0.75566241749999996</v>
          </cell>
          <cell r="L18">
            <v>0.75665708775000007</v>
          </cell>
          <cell r="M18">
            <v>0.79472231862499998</v>
          </cell>
          <cell r="N18">
            <v>0.78363454337499994</v>
          </cell>
          <cell r="O18">
            <v>0.78305708174999999</v>
          </cell>
          <cell r="P18">
            <v>0.75046927937500008</v>
          </cell>
          <cell r="Q18">
            <v>0.73703949462500007</v>
          </cell>
          <cell r="R18">
            <v>0.73669785250000008</v>
          </cell>
          <cell r="S18">
            <v>0.75458177324999998</v>
          </cell>
          <cell r="T18">
            <v>0.74088495975000002</v>
          </cell>
          <cell r="U18">
            <v>0.71675243387499998</v>
          </cell>
          <cell r="V18">
            <v>0.72039303787500009</v>
          </cell>
          <cell r="W18">
            <v>0.67711143500000004</v>
          </cell>
          <cell r="X18">
            <v>0.57489131687499995</v>
          </cell>
          <cell r="Y18">
            <v>0.54407416587500002</v>
          </cell>
        </row>
        <row r="19">
          <cell r="B19">
            <v>0.812282316</v>
          </cell>
          <cell r="C19">
            <v>0.76313231600000009</v>
          </cell>
          <cell r="D19">
            <v>0.72058231600000011</v>
          </cell>
          <cell r="E19">
            <v>0.71323231600000003</v>
          </cell>
          <cell r="F19">
            <v>0.72828231600000004</v>
          </cell>
          <cell r="G19">
            <v>0.86318231600000006</v>
          </cell>
          <cell r="H19">
            <v>1.2199323160000002</v>
          </cell>
          <cell r="I19">
            <v>1.4438323159999999</v>
          </cell>
          <cell r="J19">
            <v>1.4832323160000001</v>
          </cell>
          <cell r="K19">
            <v>1.5035323160000003</v>
          </cell>
          <cell r="L19">
            <v>1.3601823160000002</v>
          </cell>
          <cell r="M19">
            <v>1.446282316</v>
          </cell>
          <cell r="N19">
            <v>1.4028823160000001</v>
          </cell>
          <cell r="O19">
            <v>1.3366823160000001</v>
          </cell>
          <cell r="P19">
            <v>1.2306823160000002</v>
          </cell>
          <cell r="Q19">
            <v>1.2134823160000001</v>
          </cell>
          <cell r="R19">
            <v>1.274982316</v>
          </cell>
          <cell r="S19">
            <v>1.3850323160000002</v>
          </cell>
          <cell r="T19">
            <v>1.3380323160000001</v>
          </cell>
          <cell r="U19">
            <v>1.330032316</v>
          </cell>
          <cell r="V19">
            <v>1.309382316</v>
          </cell>
          <cell r="W19">
            <v>1.2192823160000001</v>
          </cell>
          <cell r="X19">
            <v>1.0434823160000002</v>
          </cell>
          <cell r="Y19">
            <v>0.92478231599999994</v>
          </cell>
        </row>
        <row r="20">
          <cell r="B20">
            <v>1.5000000000000001E-4</v>
          </cell>
          <cell r="C20">
            <v>9.3000000000000013E-2</v>
          </cell>
          <cell r="D20">
            <v>1.7950000000000001E-2</v>
          </cell>
          <cell r="E20">
            <v>2.2499999999999998E-3</v>
          </cell>
          <cell r="F20">
            <v>6.7500000000000008E-3</v>
          </cell>
          <cell r="G20">
            <v>4.5999999999999999E-3</v>
          </cell>
          <cell r="H20">
            <v>1.4500000000000001E-3</v>
          </cell>
          <cell r="I20">
            <v>1.085E-2</v>
          </cell>
          <cell r="J20">
            <v>1.7850000000000001E-2</v>
          </cell>
          <cell r="K20">
            <v>1.15E-3</v>
          </cell>
          <cell r="L20">
            <v>4.2000000000000006E-3</v>
          </cell>
          <cell r="M20">
            <v>1.5950000000000002E-2</v>
          </cell>
          <cell r="N20">
            <v>1.84E-2</v>
          </cell>
          <cell r="O20">
            <v>3.6249999999999998E-2</v>
          </cell>
          <cell r="P20">
            <v>6.0499999999999998E-3</v>
          </cell>
          <cell r="Q20">
            <v>8.4000000000000012E-3</v>
          </cell>
          <cell r="R20">
            <v>1.72E-2</v>
          </cell>
          <cell r="S20">
            <v>1.5000000000000001E-4</v>
          </cell>
          <cell r="T20">
            <v>9.4000000000000004E-3</v>
          </cell>
          <cell r="U20">
            <v>1.8350000000000002E-2</v>
          </cell>
          <cell r="V20">
            <v>5.850000000000001E-3</v>
          </cell>
          <cell r="W20">
            <v>4.5999999999999999E-3</v>
          </cell>
          <cell r="X20">
            <v>3.5000000000000005E-3</v>
          </cell>
          <cell r="Y20">
            <v>7.5500000000000003E-3</v>
          </cell>
        </row>
        <row r="21">
          <cell r="B21">
            <v>0.70854492200000008</v>
          </cell>
          <cell r="C21">
            <v>0.64968400012500016</v>
          </cell>
          <cell r="D21">
            <v>0.61807346337500002</v>
          </cell>
          <cell r="E21">
            <v>0.61480336175000005</v>
          </cell>
          <cell r="F21">
            <v>0.63714876175000001</v>
          </cell>
          <cell r="G21">
            <v>0.68837957387500004</v>
          </cell>
          <cell r="H21">
            <v>0.89384765625000007</v>
          </cell>
          <cell r="I21">
            <v>1.0279197692500002</v>
          </cell>
          <cell r="J21">
            <v>1.0764253616250001</v>
          </cell>
          <cell r="K21">
            <v>1.09223079675</v>
          </cell>
          <cell r="L21">
            <v>1.0704305647500001</v>
          </cell>
          <cell r="M21">
            <v>1.0993158340000002</v>
          </cell>
          <cell r="N21">
            <v>1.0846006392500003</v>
          </cell>
          <cell r="O21">
            <v>1.0246496199999999</v>
          </cell>
          <cell r="P21">
            <v>0.99085922250000003</v>
          </cell>
          <cell r="Q21">
            <v>0.92927322387499989</v>
          </cell>
          <cell r="R21">
            <v>0.94126343724999995</v>
          </cell>
          <cell r="S21">
            <v>1.1042207717499999</v>
          </cell>
          <cell r="T21">
            <v>1.114031124125</v>
          </cell>
          <cell r="U21">
            <v>1.12329635625</v>
          </cell>
          <cell r="V21">
            <v>1.090050792625</v>
          </cell>
          <cell r="W21">
            <v>1.0442700385000001</v>
          </cell>
          <cell r="X21">
            <v>0.93526840212500018</v>
          </cell>
          <cell r="Y21">
            <v>0.80283141137500003</v>
          </cell>
        </row>
        <row r="22">
          <cell r="B22">
            <v>0.12313051250000001</v>
          </cell>
          <cell r="C22">
            <v>0.12313051250000001</v>
          </cell>
          <cell r="D22">
            <v>0.12313051250000001</v>
          </cell>
          <cell r="E22">
            <v>0.12313051250000001</v>
          </cell>
          <cell r="F22">
            <v>0.12313051250000001</v>
          </cell>
          <cell r="G22">
            <v>0.12313051250000001</v>
          </cell>
          <cell r="H22">
            <v>0.19532728187500001</v>
          </cell>
          <cell r="I22">
            <v>0.26752405150000003</v>
          </cell>
          <cell r="J22">
            <v>0.27977881425000001</v>
          </cell>
          <cell r="K22">
            <v>0.29203357700000004</v>
          </cell>
          <cell r="L22">
            <v>0.29203357700000004</v>
          </cell>
          <cell r="M22">
            <v>0.29203357700000004</v>
          </cell>
          <cell r="N22">
            <v>0.29203357700000004</v>
          </cell>
          <cell r="O22">
            <v>0.29203357700000004</v>
          </cell>
          <cell r="P22">
            <v>0.27405104637500005</v>
          </cell>
          <cell r="Q22">
            <v>0.26805686950000002</v>
          </cell>
          <cell r="R22">
            <v>0.26805686950000002</v>
          </cell>
          <cell r="S22">
            <v>0.28643901325000004</v>
          </cell>
          <cell r="T22">
            <v>0.29256639450000005</v>
          </cell>
          <cell r="U22">
            <v>0.29256639450000005</v>
          </cell>
          <cell r="V22">
            <v>0.29256639450000005</v>
          </cell>
          <cell r="W22">
            <v>0.28657221762500001</v>
          </cell>
          <cell r="X22">
            <v>0.22663028225000004</v>
          </cell>
          <cell r="Y22">
            <v>0.19665927900000002</v>
          </cell>
        </row>
        <row r="23">
          <cell r="B23">
            <v>0.28260931962500002</v>
          </cell>
          <cell r="C23">
            <v>0.27046856862500002</v>
          </cell>
          <cell r="D23">
            <v>0.25958385449999999</v>
          </cell>
          <cell r="E23">
            <v>0.28637704850000001</v>
          </cell>
          <cell r="F23">
            <v>0.27632966050000002</v>
          </cell>
          <cell r="G23">
            <v>0.27632966050000002</v>
          </cell>
          <cell r="H23">
            <v>0.30982093800000005</v>
          </cell>
          <cell r="I23">
            <v>0.32656674362500004</v>
          </cell>
          <cell r="J23">
            <v>0.31651935550000004</v>
          </cell>
          <cell r="K23">
            <v>0.34331235875000005</v>
          </cell>
          <cell r="L23">
            <v>0.34833607662500005</v>
          </cell>
          <cell r="M23">
            <v>0.34080057125000002</v>
          </cell>
          <cell r="N23">
            <v>0.33493947974999999</v>
          </cell>
          <cell r="O23">
            <v>0.33159036625000005</v>
          </cell>
          <cell r="P23">
            <v>0.32991580950000005</v>
          </cell>
          <cell r="Q23">
            <v>0.29851779937500006</v>
          </cell>
          <cell r="R23">
            <v>0.31735653862500002</v>
          </cell>
          <cell r="S23">
            <v>0.32656650549999999</v>
          </cell>
          <cell r="T23">
            <v>0.29516849537500001</v>
          </cell>
          <cell r="U23">
            <v>0.32656650549999999</v>
          </cell>
          <cell r="V23">
            <v>0.30563449875000004</v>
          </cell>
          <cell r="W23">
            <v>0.28470249200000003</v>
          </cell>
          <cell r="X23">
            <v>0.28470249200000003</v>
          </cell>
          <cell r="Y23">
            <v>0.28470249200000003</v>
          </cell>
        </row>
        <row r="24">
          <cell r="B24">
            <v>0.89932388325000012</v>
          </cell>
          <cell r="C24">
            <v>0.44051631962500004</v>
          </cell>
          <cell r="D24">
            <v>0.39713482937499994</v>
          </cell>
          <cell r="E24">
            <v>0.42076447974999998</v>
          </cell>
          <cell r="F24">
            <v>0.51091898725000007</v>
          </cell>
          <cell r="G24">
            <v>0.54665465525000012</v>
          </cell>
          <cell r="H24">
            <v>0.8533259228750002</v>
          </cell>
          <cell r="I24">
            <v>1.431659451</v>
          </cell>
          <cell r="J24">
            <v>1.6340430362500002</v>
          </cell>
          <cell r="K24">
            <v>1.861900544</v>
          </cell>
          <cell r="L24">
            <v>1.5376233631250003</v>
          </cell>
          <cell r="M24">
            <v>1.2411690335000003</v>
          </cell>
          <cell r="N24">
            <v>1.311584865875</v>
          </cell>
          <cell r="O24">
            <v>1.3973699339999999</v>
          </cell>
          <cell r="P24">
            <v>1.3558213722500003</v>
          </cell>
          <cell r="Q24">
            <v>1.3325904633750001</v>
          </cell>
          <cell r="R24">
            <v>1.31789866275</v>
          </cell>
          <cell r="S24">
            <v>1.70462357175</v>
          </cell>
          <cell r="T24">
            <v>1.596641058875</v>
          </cell>
          <cell r="U24">
            <v>1.6805785441250003</v>
          </cell>
          <cell r="V24">
            <v>1.5866025507499999</v>
          </cell>
          <cell r="W24">
            <v>1.481455418625</v>
          </cell>
          <cell r="X24">
            <v>1.164483637</v>
          </cell>
          <cell r="Y24">
            <v>1.0932654134999999</v>
          </cell>
        </row>
        <row r="25">
          <cell r="B25">
            <v>0.10102848999999986</v>
          </cell>
          <cell r="C25">
            <v>0.11162965299999997</v>
          </cell>
          <cell r="D25">
            <v>4.2329311125000046E-2</v>
          </cell>
          <cell r="E25">
            <v>0.18525018675000027</v>
          </cell>
          <cell r="F25">
            <v>0.13397188162500023</v>
          </cell>
          <cell r="G25">
            <v>2.8768729875000079E-2</v>
          </cell>
          <cell r="H25">
            <v>0.28524024499999995</v>
          </cell>
          <cell r="I25">
            <v>1.0551410911249999</v>
          </cell>
          <cell r="J25">
            <v>1.515595150375</v>
          </cell>
          <cell r="K25">
            <v>1.7074881791250001</v>
          </cell>
          <cell r="L25">
            <v>1.509987735625</v>
          </cell>
          <cell r="M25">
            <v>1.3934443711250002</v>
          </cell>
          <cell r="N25">
            <v>1.3388933417499995</v>
          </cell>
          <cell r="O25">
            <v>1.1729568006250002</v>
          </cell>
          <cell r="P25">
            <v>1.1576843740000002</v>
          </cell>
          <cell r="Q25">
            <v>0.79850266012499993</v>
          </cell>
          <cell r="R25">
            <v>0.7932245256249999</v>
          </cell>
          <cell r="S25">
            <v>1.0762655737500002</v>
          </cell>
          <cell r="T25">
            <v>1.2270874735000001</v>
          </cell>
          <cell r="U25">
            <v>1.1045812362500003</v>
          </cell>
          <cell r="V25">
            <v>0.83125045287499977</v>
          </cell>
          <cell r="W25">
            <v>0.90433268525000021</v>
          </cell>
          <cell r="X25">
            <v>0.41595022699999973</v>
          </cell>
          <cell r="Y25">
            <v>0.15049355025000041</v>
          </cell>
        </row>
      </sheetData>
      <sheetData sheetId="5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  <sheetData sheetId="6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7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8">
        <row r="2">
          <cell r="B2">
            <v>1.0913907250000002E-2</v>
          </cell>
          <cell r="C2">
            <v>1.9019876500000001E-2</v>
          </cell>
          <cell r="D2">
            <v>4.838925375E-2</v>
          </cell>
          <cell r="E2">
            <v>3.0255284000000007E-2</v>
          </cell>
          <cell r="F2">
            <v>6.8440689875000002E-2</v>
          </cell>
          <cell r="G2">
            <v>0.11782054987500001</v>
          </cell>
          <cell r="H2">
            <v>7.898344462500001E-2</v>
          </cell>
          <cell r="I2">
            <v>9.2493836250000013E-3</v>
          </cell>
          <cell r="J2">
            <v>4.4279748500000007E-2</v>
          </cell>
          <cell r="K2">
            <v>8.6348491249999999E-3</v>
          </cell>
          <cell r="L2">
            <v>2.0009067625000002E-2</v>
          </cell>
          <cell r="M2">
            <v>9.2631147125000007E-2</v>
          </cell>
          <cell r="N2">
            <v>4.2080666875000006E-2</v>
          </cell>
          <cell r="O2">
            <v>5.8182860499999989E-2</v>
          </cell>
          <cell r="P2">
            <v>5.3240921249999996E-2</v>
          </cell>
          <cell r="Q2">
            <v>0.114190173625</v>
          </cell>
          <cell r="R2">
            <v>4.8715025000000002E-2</v>
          </cell>
          <cell r="S2">
            <v>3.2136402750000001E-2</v>
          </cell>
          <cell r="T2">
            <v>7.0611821875000008E-2</v>
          </cell>
          <cell r="U2">
            <v>0.15141991175000002</v>
          </cell>
          <cell r="V2">
            <v>0.11105182125000002</v>
          </cell>
          <cell r="W2">
            <v>2.2980084750000001E-2</v>
          </cell>
          <cell r="X2">
            <v>9.9558356375000004E-2</v>
          </cell>
          <cell r="Y2">
            <v>0.1310518655</v>
          </cell>
        </row>
        <row r="3">
          <cell r="B3">
            <v>0.97576816075000006</v>
          </cell>
          <cell r="C3">
            <v>0.88652904037500013</v>
          </cell>
          <cell r="D3">
            <v>0.87104368212500016</v>
          </cell>
          <cell r="E3">
            <v>0.86881854524999991</v>
          </cell>
          <cell r="F3">
            <v>0.86888704300000019</v>
          </cell>
          <cell r="G3">
            <v>0.861202859875</v>
          </cell>
          <cell r="H3">
            <v>0.92974536412499986</v>
          </cell>
          <cell r="I3">
            <v>1.103834891375</v>
          </cell>
          <cell r="J3">
            <v>1.2580579042500002</v>
          </cell>
          <cell r="K3">
            <v>1.2967155695000001</v>
          </cell>
          <cell r="L3">
            <v>1.2835931538750001</v>
          </cell>
          <cell r="M3">
            <v>1.3198913812499999</v>
          </cell>
          <cell r="N3">
            <v>1.3379975079999999</v>
          </cell>
          <cell r="O3">
            <v>1.3132470607500002</v>
          </cell>
          <cell r="P3">
            <v>1.2619316577500002</v>
          </cell>
          <cell r="Q3">
            <v>1.211141085625</v>
          </cell>
          <cell r="R3">
            <v>1.2322715282500001</v>
          </cell>
          <cell r="S3">
            <v>1.2444460631250003</v>
          </cell>
          <cell r="T3">
            <v>1.2497282743750002</v>
          </cell>
          <cell r="U3">
            <v>1.2290395260000002</v>
          </cell>
          <cell r="V3">
            <v>1.2327322483750001</v>
          </cell>
          <cell r="W3">
            <v>1.2837895155000001</v>
          </cell>
          <cell r="X3">
            <v>1.1966472147500002</v>
          </cell>
          <cell r="Y3">
            <v>1.096959829375</v>
          </cell>
        </row>
        <row r="4">
          <cell r="B4">
            <v>1.325048351125</v>
          </cell>
          <cell r="C4">
            <v>1.2064963342500001</v>
          </cell>
          <cell r="D4">
            <v>1.1474424365000002</v>
          </cell>
          <cell r="E4">
            <v>1.106593323</v>
          </cell>
          <cell r="F4">
            <v>1.106593323</v>
          </cell>
          <cell r="G4">
            <v>1.186515808</v>
          </cell>
          <cell r="H4">
            <v>1.4866691587500001</v>
          </cell>
          <cell r="I4">
            <v>1.829447174</v>
          </cell>
          <cell r="J4">
            <v>1.9093697547500001</v>
          </cell>
          <cell r="K4">
            <v>1.8694084167500002</v>
          </cell>
          <cell r="L4">
            <v>1.8685205460000001</v>
          </cell>
          <cell r="M4">
            <v>1.991068649</v>
          </cell>
          <cell r="N4">
            <v>1.991068649</v>
          </cell>
          <cell r="O4">
            <v>1.991068649</v>
          </cell>
          <cell r="P4">
            <v>1.891165351625</v>
          </cell>
          <cell r="Q4">
            <v>1.790373992875</v>
          </cell>
          <cell r="R4">
            <v>1.6678260805000003</v>
          </cell>
          <cell r="S4">
            <v>1.6678260805000003</v>
          </cell>
          <cell r="T4">
            <v>1.6678260805000003</v>
          </cell>
          <cell r="U4">
            <v>1.6678260805000003</v>
          </cell>
          <cell r="V4">
            <v>1.6678260805000003</v>
          </cell>
          <cell r="W4">
            <v>1.6678260805000003</v>
          </cell>
          <cell r="X4">
            <v>1.6078845025000001</v>
          </cell>
          <cell r="Y4">
            <v>1.5044294357500001</v>
          </cell>
        </row>
        <row r="5">
          <cell r="B5">
            <v>1.9465143084999994</v>
          </cell>
          <cell r="C5">
            <v>1.7135209737499999</v>
          </cell>
          <cell r="D5">
            <v>1.620317810625</v>
          </cell>
          <cell r="E5">
            <v>1.5689275623750001</v>
          </cell>
          <cell r="F5">
            <v>1.6632100760000001</v>
          </cell>
          <cell r="G5">
            <v>1.5233935535000001</v>
          </cell>
          <cell r="H5">
            <v>1.7866626800000001</v>
          </cell>
          <cell r="I5">
            <v>2.0737487915000004</v>
          </cell>
          <cell r="J5">
            <v>2.3362179996250001</v>
          </cell>
          <cell r="K5">
            <v>2.5073837755000001</v>
          </cell>
          <cell r="L5">
            <v>2.5876254795000002</v>
          </cell>
          <cell r="M5">
            <v>2.6285784482499999</v>
          </cell>
          <cell r="N5">
            <v>2.6801910161250002</v>
          </cell>
          <cell r="O5">
            <v>2.7021427631249999</v>
          </cell>
          <cell r="P5">
            <v>2.7115746974999997</v>
          </cell>
          <cell r="Q5">
            <v>2.6093504905000002</v>
          </cell>
          <cell r="R5">
            <v>2.6106565236249999</v>
          </cell>
          <cell r="S5">
            <v>2.5088740348749976</v>
          </cell>
          <cell r="T5">
            <v>2.522074639875</v>
          </cell>
          <cell r="U5">
            <v>2.5428104280000001</v>
          </cell>
          <cell r="V5">
            <v>2.5219079972499991</v>
          </cell>
          <cell r="W5">
            <v>2.6123134373750001</v>
          </cell>
          <cell r="X5">
            <v>2.5522669315000002</v>
          </cell>
          <cell r="Y5">
            <v>2.2810436607500004</v>
          </cell>
        </row>
        <row r="6">
          <cell r="B6">
            <v>0.69598354099999993</v>
          </cell>
          <cell r="C6">
            <v>0.5974668502499999</v>
          </cell>
          <cell r="D6">
            <v>0.38734800812500003</v>
          </cell>
          <cell r="E6">
            <v>0.36697345975000006</v>
          </cell>
          <cell r="F6">
            <v>0.35552067787500008</v>
          </cell>
          <cell r="G6">
            <v>0.36299643512500013</v>
          </cell>
          <cell r="H6">
            <v>0.26790468675000007</v>
          </cell>
          <cell r="I6">
            <v>0.13225787875000003</v>
          </cell>
          <cell r="J6">
            <v>3.5289788375000075E-2</v>
          </cell>
          <cell r="K6">
            <v>3.8163304500000009E-2</v>
          </cell>
          <cell r="L6">
            <v>6.3983499999999971E-2</v>
          </cell>
          <cell r="M6">
            <v>0.11129760749999998</v>
          </cell>
          <cell r="N6">
            <v>0.17413775937500003</v>
          </cell>
          <cell r="O6">
            <v>0.18367389450000002</v>
          </cell>
          <cell r="P6">
            <v>0.15594522962499996</v>
          </cell>
          <cell r="Q6">
            <v>7.5231170999999986E-2</v>
          </cell>
          <cell r="R6">
            <v>7.8602439375000055E-2</v>
          </cell>
          <cell r="S6">
            <v>8.0306846125000053E-2</v>
          </cell>
          <cell r="T6">
            <v>0.10163593900000008</v>
          </cell>
          <cell r="U6">
            <v>8.0746233374999976E-2</v>
          </cell>
          <cell r="V6">
            <v>6.0135888874999925E-2</v>
          </cell>
          <cell r="W6">
            <v>0.12318061600000006</v>
          </cell>
          <cell r="X6">
            <v>0.16268312937500007</v>
          </cell>
          <cell r="Y6">
            <v>4.2562937750000002E-2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0.75119400025000005</v>
          </cell>
          <cell r="C8">
            <v>0.46598005312499996</v>
          </cell>
          <cell r="D8">
            <v>0.66854257574999998</v>
          </cell>
          <cell r="E8">
            <v>0.61860504162499996</v>
          </cell>
          <cell r="F8">
            <v>0.70962066675000013</v>
          </cell>
          <cell r="G8">
            <v>0.24199609762500002</v>
          </cell>
          <cell r="H8">
            <v>0.57385282500000001</v>
          </cell>
          <cell r="I8">
            <v>4.1648101749998827E-2</v>
          </cell>
          <cell r="J8">
            <v>0.32057905187499741</v>
          </cell>
          <cell r="K8">
            <v>0.78039188400000015</v>
          </cell>
          <cell r="L8">
            <v>0.75960960387499998</v>
          </cell>
          <cell r="M8">
            <v>0.42066144950000006</v>
          </cell>
          <cell r="N8">
            <v>0.34809446337500022</v>
          </cell>
          <cell r="O8">
            <v>0.42390565862500007</v>
          </cell>
          <cell r="P8">
            <v>0.37115631112500003</v>
          </cell>
          <cell r="Q8">
            <v>0.4413562775</v>
          </cell>
          <cell r="R8">
            <v>0.61559228887500006</v>
          </cell>
          <cell r="S8">
            <v>0.63753757487500007</v>
          </cell>
          <cell r="T8">
            <v>0.65870723737500014</v>
          </cell>
          <cell r="U8">
            <v>0.64563894262500021</v>
          </cell>
          <cell r="V8">
            <v>0.41402854937499989</v>
          </cell>
          <cell r="W8">
            <v>0.4685174941250001</v>
          </cell>
          <cell r="X8">
            <v>0.47450246787500006</v>
          </cell>
          <cell r="Y8">
            <v>0.48190240862499989</v>
          </cell>
        </row>
        <row r="9">
          <cell r="B9">
            <v>1.091973495625</v>
          </cell>
          <cell r="C9">
            <v>0.92574110037500013</v>
          </cell>
          <cell r="D9">
            <v>0.92495870612500009</v>
          </cell>
          <cell r="E9">
            <v>0.84097232837499991</v>
          </cell>
          <cell r="F9">
            <v>0.84869003312500002</v>
          </cell>
          <cell r="G9">
            <v>0.84839859037499998</v>
          </cell>
          <cell r="H9">
            <v>1.0253851413749999</v>
          </cell>
          <cell r="I9">
            <v>1.40206089025</v>
          </cell>
          <cell r="J9">
            <v>1.642883396125</v>
          </cell>
          <cell r="K9">
            <v>1.6764263153750001</v>
          </cell>
          <cell r="L9">
            <v>1.6745662212499999</v>
          </cell>
          <cell r="M9">
            <v>1.751973676625</v>
          </cell>
          <cell r="N9">
            <v>1.6811676977500001</v>
          </cell>
          <cell r="O9">
            <v>1.6490996361249999</v>
          </cell>
          <cell r="P9">
            <v>1.3826992988750002</v>
          </cell>
          <cell r="Q9">
            <v>1.42950511</v>
          </cell>
          <cell r="R9">
            <v>1.6607449053750001</v>
          </cell>
          <cell r="S9">
            <v>1.7700902462500001</v>
          </cell>
          <cell r="T9">
            <v>1.3945107461250001</v>
          </cell>
          <cell r="U9">
            <v>1.467144584625</v>
          </cell>
          <cell r="V9">
            <v>1.3546849250000002</v>
          </cell>
          <cell r="W9">
            <v>1.4365901947499999</v>
          </cell>
          <cell r="X9">
            <v>1.2975844859999999</v>
          </cell>
          <cell r="Y9">
            <v>1.1619999885000001</v>
          </cell>
        </row>
        <row r="10">
          <cell r="B10">
            <v>5.8736927442500004</v>
          </cell>
          <cell r="C10">
            <v>5.2425624688750005</v>
          </cell>
          <cell r="D10">
            <v>4.9020755931249997</v>
          </cell>
          <cell r="E10">
            <v>4.7564020756250001</v>
          </cell>
          <cell r="F10">
            <v>7.94709481675</v>
          </cell>
          <cell r="G10">
            <v>7.6152717988749998</v>
          </cell>
          <cell r="H10">
            <v>5.2743206836249996</v>
          </cell>
          <cell r="I10">
            <v>6.8407460785000005</v>
          </cell>
          <cell r="J10">
            <v>7.5717612726250003</v>
          </cell>
          <cell r="K10">
            <v>8.1071236440000014</v>
          </cell>
          <cell r="L10">
            <v>8.1024301238750009</v>
          </cell>
          <cell r="M10">
            <v>8.9361398826250014</v>
          </cell>
          <cell r="N10">
            <v>9.236212278</v>
          </cell>
          <cell r="O10">
            <v>9.1128616273750005</v>
          </cell>
          <cell r="P10">
            <v>9.712224970374999</v>
          </cell>
          <cell r="Q10">
            <v>8.9846001127499999</v>
          </cell>
          <cell r="R10">
            <v>8.5672517723750001</v>
          </cell>
          <cell r="S10">
            <v>8.4683900110000003</v>
          </cell>
          <cell r="T10">
            <v>8.1586502975000013</v>
          </cell>
          <cell r="U10">
            <v>8.2776284391250012</v>
          </cell>
          <cell r="V10">
            <v>8.104823054125001</v>
          </cell>
          <cell r="W10">
            <v>8.7475800207500019</v>
          </cell>
          <cell r="X10">
            <v>8.0764756553750008</v>
          </cell>
          <cell r="Y10">
            <v>6.6748071407500014</v>
          </cell>
        </row>
        <row r="11">
          <cell r="B11">
            <v>0.17101755125000001</v>
          </cell>
          <cell r="C11">
            <v>0.160268068125</v>
          </cell>
          <cell r="D11">
            <v>0.14513111100000001</v>
          </cell>
          <cell r="E11">
            <v>0.148909282625</v>
          </cell>
          <cell r="F11">
            <v>0.148835945</v>
          </cell>
          <cell r="G11">
            <v>0.15517358775000001</v>
          </cell>
          <cell r="H11">
            <v>0.17759890549999999</v>
          </cell>
          <cell r="I11">
            <v>0.2189395905</v>
          </cell>
          <cell r="J11">
            <v>0.24175491350000003</v>
          </cell>
          <cell r="K11">
            <v>0.25433273299999998</v>
          </cell>
          <cell r="L11">
            <v>0.25618524550000005</v>
          </cell>
          <cell r="M11">
            <v>0.25872020700000004</v>
          </cell>
          <cell r="N11">
            <v>0.26910414700000002</v>
          </cell>
          <cell r="O11">
            <v>0.26437525750000002</v>
          </cell>
          <cell r="P11">
            <v>0.25206570625000002</v>
          </cell>
          <cell r="Q11">
            <v>0.24992060662499999</v>
          </cell>
          <cell r="R11">
            <v>0.23573408137500002</v>
          </cell>
          <cell r="S11">
            <v>0.23692855837500001</v>
          </cell>
          <cell r="T11">
            <v>0.23346729300000002</v>
          </cell>
          <cell r="U11">
            <v>0.2447774885</v>
          </cell>
          <cell r="V11">
            <v>0.2447774885</v>
          </cell>
          <cell r="W11">
            <v>0.25301637637500002</v>
          </cell>
          <cell r="X11">
            <v>0.22778792387499999</v>
          </cell>
          <cell r="Y11">
            <v>0.19653859150000003</v>
          </cell>
        </row>
        <row r="12">
          <cell r="B12">
            <v>1.0182</v>
          </cell>
          <cell r="C12">
            <v>1.0357499999999999</v>
          </cell>
          <cell r="D12">
            <v>0.96609999999999996</v>
          </cell>
          <cell r="E12">
            <v>1.0244</v>
          </cell>
          <cell r="F12">
            <v>1.0122500000000001</v>
          </cell>
          <cell r="G12">
            <v>1.0685</v>
          </cell>
          <cell r="H12">
            <v>1.4286500000000002</v>
          </cell>
          <cell r="I12">
            <v>1.6041000000000001</v>
          </cell>
          <cell r="J12">
            <v>1.65445</v>
          </cell>
          <cell r="K12">
            <v>1.6736500000000001</v>
          </cell>
          <cell r="L12">
            <v>1.6879999999999999</v>
          </cell>
          <cell r="M12">
            <v>1.7293000000000001</v>
          </cell>
          <cell r="N12">
            <v>1.6782999999999999</v>
          </cell>
          <cell r="O12">
            <v>1.6383000000000003</v>
          </cell>
          <cell r="P12">
            <v>1.51715</v>
          </cell>
          <cell r="Q12">
            <v>1.4539500000000001</v>
          </cell>
          <cell r="R12">
            <v>1.4748000000000001</v>
          </cell>
          <cell r="S12">
            <v>1.4473500000000001</v>
          </cell>
          <cell r="T12">
            <v>1.46715</v>
          </cell>
          <cell r="U12">
            <v>1.5006000000000002</v>
          </cell>
          <cell r="V12">
            <v>1.4459000000000002</v>
          </cell>
          <cell r="W12">
            <v>1.5094000000000001</v>
          </cell>
          <cell r="X12">
            <v>1.40445</v>
          </cell>
          <cell r="Y12">
            <v>1.1718999999999999</v>
          </cell>
        </row>
        <row r="13">
          <cell r="B13">
            <v>0.30453867450000005</v>
          </cell>
          <cell r="C13">
            <v>0.31635036475</v>
          </cell>
          <cell r="D13">
            <v>0.25509882275000001</v>
          </cell>
          <cell r="E13">
            <v>0.27677405925000004</v>
          </cell>
          <cell r="F13">
            <v>0.28034148525000002</v>
          </cell>
          <cell r="G13">
            <v>0.26011278337499999</v>
          </cell>
          <cell r="H13">
            <v>0.30259017799999999</v>
          </cell>
          <cell r="I13">
            <v>0.34604520800000005</v>
          </cell>
          <cell r="J13">
            <v>0.35371844175</v>
          </cell>
          <cell r="K13">
            <v>0.37891545300000001</v>
          </cell>
          <cell r="L13">
            <v>0.35606898649999996</v>
          </cell>
          <cell r="M13">
            <v>0.36908832487500004</v>
          </cell>
          <cell r="N13">
            <v>0.39667392675000002</v>
          </cell>
          <cell r="O13">
            <v>0.36831025487500002</v>
          </cell>
          <cell r="P13">
            <v>0.33666238787499997</v>
          </cell>
          <cell r="Q13">
            <v>0.36877900950000009</v>
          </cell>
          <cell r="R13">
            <v>0.33522557024999999</v>
          </cell>
          <cell r="S13">
            <v>0.36896926775</v>
          </cell>
          <cell r="T13">
            <v>0.36840311875000009</v>
          </cell>
          <cell r="U13">
            <v>0.38219767500000001</v>
          </cell>
          <cell r="V13">
            <v>0.4052738815000001</v>
          </cell>
          <cell r="W13">
            <v>0.42000686812500004</v>
          </cell>
          <cell r="X13">
            <v>0.37571450474999996</v>
          </cell>
          <cell r="Y13">
            <v>0.33272170112499999</v>
          </cell>
        </row>
        <row r="14">
          <cell r="B14">
            <v>9.1500000000000001E-3</v>
          </cell>
          <cell r="C14">
            <v>1.2999999999999999E-3</v>
          </cell>
          <cell r="D14">
            <v>1.4000000000000002E-3</v>
          </cell>
          <cell r="E14">
            <v>5.7000000000000002E-3</v>
          </cell>
          <cell r="F14">
            <v>3.2000000000000002E-3</v>
          </cell>
          <cell r="G14">
            <v>2.1000000000000003E-3</v>
          </cell>
          <cell r="H14">
            <v>7.1500000000000001E-3</v>
          </cell>
          <cell r="I14">
            <v>1.7649999999999999E-2</v>
          </cell>
          <cell r="J14">
            <v>5.1500000000000001E-3</v>
          </cell>
          <cell r="K14">
            <v>1.6250000000000001E-2</v>
          </cell>
          <cell r="L14">
            <v>1.6700000000000003E-2</v>
          </cell>
          <cell r="M14">
            <v>3.6499999999999998E-2</v>
          </cell>
          <cell r="N14">
            <v>1.9750000000000004E-2</v>
          </cell>
          <cell r="O14">
            <v>5.3600000000000009E-2</v>
          </cell>
          <cell r="P14">
            <v>6.4500000000000009E-3</v>
          </cell>
          <cell r="Q14">
            <v>2.4150000000000001E-2</v>
          </cell>
          <cell r="R14">
            <v>2.6700000000000002E-2</v>
          </cell>
          <cell r="S14">
            <v>2.5900000000000003E-2</v>
          </cell>
          <cell r="T14">
            <v>1.3450000000000002E-2</v>
          </cell>
          <cell r="U14">
            <v>5.0000000000000002E-5</v>
          </cell>
          <cell r="V14">
            <v>3.7500000000000006E-2</v>
          </cell>
          <cell r="W14">
            <v>5.3650000000000003E-2</v>
          </cell>
          <cell r="X14">
            <v>8.6499999999999997E-3</v>
          </cell>
          <cell r="Y14">
            <v>2.2350000000000002E-2</v>
          </cell>
        </row>
        <row r="15">
          <cell r="B15">
            <v>0.24203896525000002</v>
          </cell>
          <cell r="C15">
            <v>0.2392951965</v>
          </cell>
          <cell r="D15">
            <v>0.2392951965</v>
          </cell>
          <cell r="E15">
            <v>0.2392951965</v>
          </cell>
          <cell r="F15">
            <v>0.24560594550000003</v>
          </cell>
          <cell r="G15">
            <v>0.24807524675000003</v>
          </cell>
          <cell r="H15">
            <v>0.21789345750000005</v>
          </cell>
          <cell r="I15">
            <v>0.156706285625</v>
          </cell>
          <cell r="J15">
            <v>0.16301689150000001</v>
          </cell>
          <cell r="K15">
            <v>0.17728481287500003</v>
          </cell>
          <cell r="L15">
            <v>0.17015085225000001</v>
          </cell>
          <cell r="M15">
            <v>0.22447843550000002</v>
          </cell>
          <cell r="N15">
            <v>0.2700256345</v>
          </cell>
          <cell r="O15">
            <v>0.25850172025000001</v>
          </cell>
          <cell r="P15">
            <v>0.24094133375000004</v>
          </cell>
          <cell r="Q15">
            <v>0.2458803175</v>
          </cell>
          <cell r="R15">
            <v>0.26892814650000002</v>
          </cell>
          <cell r="S15">
            <v>0.24368515000000002</v>
          </cell>
          <cell r="T15">
            <v>0.24094133362499998</v>
          </cell>
          <cell r="U15">
            <v>0.24368515000000002</v>
          </cell>
          <cell r="V15">
            <v>0.24505710587500001</v>
          </cell>
          <cell r="W15">
            <v>0.25685558300000005</v>
          </cell>
          <cell r="X15">
            <v>0.220637226125</v>
          </cell>
          <cell r="Y15">
            <v>0.20966186549999999</v>
          </cell>
        </row>
        <row r="16">
          <cell r="B16">
            <v>0.31008543975000002</v>
          </cell>
          <cell r="C16">
            <v>0.28813505162499997</v>
          </cell>
          <cell r="D16">
            <v>0.26069679262500001</v>
          </cell>
          <cell r="E16">
            <v>0.25795302387500002</v>
          </cell>
          <cell r="F16">
            <v>0.25520925512500003</v>
          </cell>
          <cell r="G16">
            <v>0.24972162237499998</v>
          </cell>
          <cell r="H16">
            <v>0.33340787887500001</v>
          </cell>
          <cell r="I16">
            <v>0.44123992925</v>
          </cell>
          <cell r="J16">
            <v>0.49529314037500005</v>
          </cell>
          <cell r="K16">
            <v>0.47773270612500007</v>
          </cell>
          <cell r="L16">
            <v>0.48459224712499999</v>
          </cell>
          <cell r="M16">
            <v>0.50325031274999998</v>
          </cell>
          <cell r="N16">
            <v>0.5109329223750001</v>
          </cell>
          <cell r="O16">
            <v>0.49693951600000008</v>
          </cell>
          <cell r="P16">
            <v>0.44727640150000003</v>
          </cell>
          <cell r="Q16">
            <v>0.43575229650000002</v>
          </cell>
          <cell r="R16">
            <v>0.43218536375000005</v>
          </cell>
          <cell r="S16">
            <v>0.42367954250000006</v>
          </cell>
          <cell r="T16">
            <v>0.41462502462500006</v>
          </cell>
          <cell r="U16">
            <v>0.44069113724999998</v>
          </cell>
          <cell r="V16">
            <v>0.45441036199999996</v>
          </cell>
          <cell r="W16">
            <v>0.48184852587500004</v>
          </cell>
          <cell r="X16">
            <v>0.43657546037500006</v>
          </cell>
          <cell r="Y16">
            <v>0.36715693462500004</v>
          </cell>
        </row>
        <row r="17">
          <cell r="B17">
            <v>0.97687411312500005</v>
          </cell>
          <cell r="C17">
            <v>0.8850588800000001</v>
          </cell>
          <cell r="D17">
            <v>0.81553916912500002</v>
          </cell>
          <cell r="E17">
            <v>0.80996532425000012</v>
          </cell>
          <cell r="F17">
            <v>0.80996532425000012</v>
          </cell>
          <cell r="G17">
            <v>0.804391479375</v>
          </cell>
          <cell r="H17">
            <v>0.92896080000000003</v>
          </cell>
          <cell r="I17">
            <v>1.0657290936250001</v>
          </cell>
          <cell r="J17">
            <v>1.156258011</v>
          </cell>
          <cell r="K17">
            <v>1.1974187373749998</v>
          </cell>
          <cell r="L17">
            <v>1.2577508447500003</v>
          </cell>
          <cell r="M17">
            <v>1.3060165402500001</v>
          </cell>
          <cell r="N17">
            <v>1.32831192</v>
          </cell>
          <cell r="O17">
            <v>1.3411746497500001</v>
          </cell>
          <cell r="P17">
            <v>1.3270256517499999</v>
          </cell>
          <cell r="Q17">
            <v>1.3150203705000001</v>
          </cell>
          <cell r="R17">
            <v>1.2269615176250002</v>
          </cell>
          <cell r="S17">
            <v>1.1995210647500001</v>
          </cell>
          <cell r="T17">
            <v>1.1883733750000001</v>
          </cell>
          <cell r="U17">
            <v>1.18279957775</v>
          </cell>
          <cell r="V17">
            <v>1.1840858937500001</v>
          </cell>
          <cell r="W17">
            <v>1.2291053295000003</v>
          </cell>
          <cell r="X17">
            <v>1.233392858625</v>
          </cell>
          <cell r="Y17">
            <v>1.0971807958750002</v>
          </cell>
        </row>
        <row r="18">
          <cell r="B18">
            <v>0.54495462187499999</v>
          </cell>
          <cell r="C18">
            <v>0.51708288187499996</v>
          </cell>
          <cell r="D18">
            <v>0.50675662762500007</v>
          </cell>
          <cell r="E18">
            <v>0.5080192805</v>
          </cell>
          <cell r="F18">
            <v>0.51000521175000002</v>
          </cell>
          <cell r="G18">
            <v>0.52785599225000002</v>
          </cell>
          <cell r="H18">
            <v>0.66211194975000009</v>
          </cell>
          <cell r="I18">
            <v>0.77174359562500006</v>
          </cell>
          <cell r="J18">
            <v>0.76478391887500008</v>
          </cell>
          <cell r="K18">
            <v>0.78930556775000005</v>
          </cell>
          <cell r="L18">
            <v>0.79666749225000011</v>
          </cell>
          <cell r="M18">
            <v>0.82146711337500011</v>
          </cell>
          <cell r="N18">
            <v>0.83356251712500018</v>
          </cell>
          <cell r="O18">
            <v>0.81036548612500003</v>
          </cell>
          <cell r="P18">
            <v>0.73362853537500006</v>
          </cell>
          <cell r="Q18">
            <v>0.72074446675000003</v>
          </cell>
          <cell r="R18">
            <v>0.73043988937499993</v>
          </cell>
          <cell r="S18">
            <v>0.74336347587500018</v>
          </cell>
          <cell r="T18">
            <v>0.737471950125</v>
          </cell>
          <cell r="U18">
            <v>0.75137137175000002</v>
          </cell>
          <cell r="V18">
            <v>0.79002082350000014</v>
          </cell>
          <cell r="W18">
            <v>0.77925423387500004</v>
          </cell>
          <cell r="X18">
            <v>0.67881827350000012</v>
          </cell>
          <cell r="Y18">
            <v>0.62006114725000006</v>
          </cell>
        </row>
        <row r="19">
          <cell r="B19">
            <v>0.51790000000000003</v>
          </cell>
          <cell r="C19">
            <v>0.46929999999999999</v>
          </cell>
          <cell r="D19">
            <v>0.41570000000000001</v>
          </cell>
          <cell r="E19">
            <v>0.42425000000000002</v>
          </cell>
          <cell r="F19">
            <v>0.45715000000000006</v>
          </cell>
          <cell r="G19">
            <v>0.46929999999999999</v>
          </cell>
          <cell r="H19">
            <v>0.6533500000000001</v>
          </cell>
          <cell r="I19">
            <v>0.76150000000000007</v>
          </cell>
          <cell r="J19">
            <v>0.73594999999999999</v>
          </cell>
          <cell r="K19">
            <v>0.73715000000000008</v>
          </cell>
          <cell r="L19">
            <v>0.67375000000000007</v>
          </cell>
          <cell r="M19">
            <v>0.76955000000000007</v>
          </cell>
          <cell r="N19">
            <v>0.77629999999999999</v>
          </cell>
          <cell r="O19">
            <v>0.7359</v>
          </cell>
          <cell r="P19">
            <v>0.66365000000000007</v>
          </cell>
          <cell r="Q19">
            <v>0.63090000000000002</v>
          </cell>
          <cell r="R19">
            <v>0.63324999999999998</v>
          </cell>
          <cell r="S19">
            <v>0.63070000000000004</v>
          </cell>
          <cell r="T19">
            <v>0.67810000000000004</v>
          </cell>
          <cell r="U19">
            <v>0.71810000000000007</v>
          </cell>
          <cell r="V19">
            <v>0.71970000000000001</v>
          </cell>
          <cell r="W19">
            <v>0.6886000000000001</v>
          </cell>
          <cell r="X19">
            <v>0.61650000000000005</v>
          </cell>
          <cell r="Y19">
            <v>0.57455000000000001</v>
          </cell>
        </row>
        <row r="20">
          <cell r="B20">
            <v>7.8500000000000011E-3</v>
          </cell>
          <cell r="C20">
            <v>1.545E-2</v>
          </cell>
          <cell r="D20">
            <v>7.9000000000000008E-3</v>
          </cell>
          <cell r="E20">
            <v>2.4800000000000003E-2</v>
          </cell>
          <cell r="F20">
            <v>5.2749999999999998E-2</v>
          </cell>
          <cell r="G20">
            <v>2.2900000000000004E-2</v>
          </cell>
          <cell r="H20">
            <v>4.7750000000000001E-2</v>
          </cell>
          <cell r="I20">
            <v>2.9049999999999999E-2</v>
          </cell>
          <cell r="J20">
            <v>3.4500000000000004E-3</v>
          </cell>
          <cell r="K20">
            <v>7.4000000000000003E-3</v>
          </cell>
          <cell r="L20">
            <v>1.3950000000000002E-2</v>
          </cell>
          <cell r="M20">
            <v>7.000000000000001E-4</v>
          </cell>
          <cell r="N20">
            <v>2.1500000000000002E-2</v>
          </cell>
          <cell r="O20">
            <v>1.8249999999999999E-2</v>
          </cell>
          <cell r="P20">
            <v>1.0500000000000002E-3</v>
          </cell>
          <cell r="Q20">
            <v>6.6300000000000012E-2</v>
          </cell>
          <cell r="R20">
            <v>3.5549999999999998E-2</v>
          </cell>
          <cell r="S20">
            <v>2.5400000000000002E-2</v>
          </cell>
          <cell r="T20">
            <v>5.9050000000000005E-2</v>
          </cell>
          <cell r="U20">
            <v>3.1100000000000003E-2</v>
          </cell>
          <cell r="V20">
            <v>6.0299999999999999E-2</v>
          </cell>
          <cell r="W20">
            <v>4.3250000000000004E-2</v>
          </cell>
          <cell r="X20">
            <v>3.7150000000000002E-2</v>
          </cell>
          <cell r="Y20">
            <v>4.6500000000000005E-3</v>
          </cell>
        </row>
        <row r="21">
          <cell r="B21">
            <v>0.96150338637499999</v>
          </cell>
          <cell r="C21">
            <v>0.90158469675000008</v>
          </cell>
          <cell r="D21">
            <v>0.86206903462500017</v>
          </cell>
          <cell r="E21">
            <v>0.83229243750000004</v>
          </cell>
          <cell r="F21">
            <v>0.86015160087500009</v>
          </cell>
          <cell r="G21">
            <v>0.85703723437500001</v>
          </cell>
          <cell r="H21">
            <v>0.98983230599999994</v>
          </cell>
          <cell r="I21">
            <v>1.0814909696250001</v>
          </cell>
          <cell r="J21">
            <v>1.15407416825</v>
          </cell>
          <cell r="K21">
            <v>1.1698960542500001</v>
          </cell>
          <cell r="L21">
            <v>1.1596305847500001</v>
          </cell>
          <cell r="M21">
            <v>1.233415556</v>
          </cell>
          <cell r="N21">
            <v>1.2324688197500002</v>
          </cell>
          <cell r="O21">
            <v>1.2113416433750002</v>
          </cell>
          <cell r="P21">
            <v>1.1637100218750001</v>
          </cell>
          <cell r="Q21">
            <v>1.1251869917500001</v>
          </cell>
          <cell r="R21">
            <v>1.1063034296249998</v>
          </cell>
          <cell r="S21">
            <v>1.1131556749999998</v>
          </cell>
          <cell r="T21">
            <v>1.08453667175</v>
          </cell>
          <cell r="U21">
            <v>1.0910087823750001</v>
          </cell>
          <cell r="V21">
            <v>1.1337601423750001</v>
          </cell>
          <cell r="W21">
            <v>1.222000837375</v>
          </cell>
          <cell r="X21">
            <v>1.15366265775</v>
          </cell>
          <cell r="Y21">
            <v>1.0176397086250002</v>
          </cell>
        </row>
        <row r="22">
          <cell r="B22">
            <v>0.15575000000000003</v>
          </cell>
          <cell r="C22">
            <v>0.17215000000000003</v>
          </cell>
          <cell r="D22">
            <v>9.4150000000000011E-2</v>
          </cell>
          <cell r="E22">
            <v>9.9150000000000016E-2</v>
          </cell>
          <cell r="F22">
            <v>0.10600000000000001</v>
          </cell>
          <cell r="G22">
            <v>0.10825000000000001</v>
          </cell>
          <cell r="H22">
            <v>0.2404</v>
          </cell>
          <cell r="I22">
            <v>0.31970000000000004</v>
          </cell>
          <cell r="J22">
            <v>0.36875000000000002</v>
          </cell>
          <cell r="K22">
            <v>0.35970000000000002</v>
          </cell>
          <cell r="L22">
            <v>0.35200000000000004</v>
          </cell>
          <cell r="M22">
            <v>0.35720000000000002</v>
          </cell>
          <cell r="N22">
            <v>0.36980000000000002</v>
          </cell>
          <cell r="O22">
            <v>0.35485000000000005</v>
          </cell>
          <cell r="P22">
            <v>0.31735000000000002</v>
          </cell>
          <cell r="Q22">
            <v>0.27715000000000001</v>
          </cell>
          <cell r="R22">
            <v>0.27835000000000004</v>
          </cell>
          <cell r="S22">
            <v>0.25059999999999999</v>
          </cell>
          <cell r="T22">
            <v>0.26350000000000001</v>
          </cell>
          <cell r="U22">
            <v>0.31440000000000001</v>
          </cell>
          <cell r="V22">
            <v>0.33865000000000001</v>
          </cell>
          <cell r="W22">
            <v>0.38355000000000006</v>
          </cell>
          <cell r="X22">
            <v>0.29735</v>
          </cell>
          <cell r="Y22">
            <v>0.22525000000000001</v>
          </cell>
        </row>
        <row r="23">
          <cell r="B23">
            <v>0.1055238725</v>
          </cell>
          <cell r="C23">
            <v>0.1055238725</v>
          </cell>
          <cell r="D23">
            <v>6.5334320000000001E-2</v>
          </cell>
          <cell r="E23">
            <v>6.5334320000000001E-2</v>
          </cell>
          <cell r="F23">
            <v>6.5334320000000001E-2</v>
          </cell>
          <cell r="G23">
            <v>6.5334320000000001E-2</v>
          </cell>
          <cell r="H23">
            <v>8.6266422250000002E-2</v>
          </cell>
          <cell r="I23">
            <v>0.1071985245</v>
          </cell>
          <cell r="J23">
            <v>0.1071985245</v>
          </cell>
          <cell r="K23">
            <v>0.1071985245</v>
          </cell>
          <cell r="L23">
            <v>0.1071985245</v>
          </cell>
          <cell r="M23">
            <v>0.1071985245</v>
          </cell>
          <cell r="N23">
            <v>0.1071985245</v>
          </cell>
          <cell r="O23">
            <v>0.1071985245</v>
          </cell>
          <cell r="P23">
            <v>0.1071985245</v>
          </cell>
          <cell r="Q23">
            <v>0.1071985245</v>
          </cell>
          <cell r="R23">
            <v>0.1071985245</v>
          </cell>
          <cell r="S23">
            <v>0.1071985245</v>
          </cell>
          <cell r="T23">
            <v>0.11724591262500002</v>
          </cell>
          <cell r="U23">
            <v>0.14738807700000001</v>
          </cell>
          <cell r="V23">
            <v>0.14738807700000001</v>
          </cell>
          <cell r="W23">
            <v>0.14738807700000001</v>
          </cell>
          <cell r="X23">
            <v>0.13692202587499999</v>
          </cell>
          <cell r="Y23">
            <v>0.1055238725</v>
          </cell>
        </row>
        <row r="24">
          <cell r="B24">
            <v>4.5504644401250003</v>
          </cell>
          <cell r="C24">
            <v>4.3283790727499998</v>
          </cell>
          <cell r="D24">
            <v>3.5631606429999998</v>
          </cell>
          <cell r="E24">
            <v>3.7891783863750002</v>
          </cell>
          <cell r="F24">
            <v>3.5636246437499999</v>
          </cell>
          <cell r="G24">
            <v>4.0064792443749999</v>
          </cell>
          <cell r="H24">
            <v>3.291994618875</v>
          </cell>
          <cell r="I24">
            <v>2.1770945166250004</v>
          </cell>
          <cell r="J24">
            <v>2.6358636043749999</v>
          </cell>
          <cell r="K24">
            <v>2.4822456802500006</v>
          </cell>
          <cell r="L24">
            <v>2.9338450143750006</v>
          </cell>
          <cell r="M24">
            <v>3.2228592694999998</v>
          </cell>
          <cell r="N24">
            <v>3.8207148427500011</v>
          </cell>
          <cell r="O24">
            <v>4.125316620125</v>
          </cell>
          <cell r="P24">
            <v>4.2849796963750002</v>
          </cell>
          <cell r="Q24">
            <v>4.0450607097499995</v>
          </cell>
          <cell r="R24">
            <v>4.0909088248750001</v>
          </cell>
          <cell r="S24">
            <v>3.6764984506249996</v>
          </cell>
          <cell r="T24">
            <v>3.0234268688750001</v>
          </cell>
          <cell r="U24">
            <v>3.0160135528750001</v>
          </cell>
          <cell r="V24">
            <v>3.8777065206250003</v>
          </cell>
          <cell r="W24">
            <v>4.1138636215000002</v>
          </cell>
          <cell r="X24">
            <v>4.4993706194999996</v>
          </cell>
          <cell r="Y24">
            <v>3.9125109606250001</v>
          </cell>
        </row>
        <row r="25">
          <cell r="B25">
            <v>2.1183160066250002</v>
          </cell>
          <cell r="C25">
            <v>1.8281927110000007</v>
          </cell>
          <cell r="D25">
            <v>1.8004857781250001</v>
          </cell>
          <cell r="E25">
            <v>1.6569464921249999</v>
          </cell>
          <cell r="F25">
            <v>1.6046144723750002</v>
          </cell>
          <cell r="G25">
            <v>1.5647714620000004</v>
          </cell>
          <cell r="H25">
            <v>1.8818525075000001</v>
          </cell>
          <cell r="I25">
            <v>2.1667778493750003</v>
          </cell>
          <cell r="J25">
            <v>2.4877465727499999</v>
          </cell>
          <cell r="K25">
            <v>3.2106721876250002</v>
          </cell>
          <cell r="L25">
            <v>3.3108161923749999</v>
          </cell>
          <cell r="M25">
            <v>3.4777623417500005</v>
          </cell>
          <cell r="N25">
            <v>3.6246839282500001</v>
          </cell>
          <cell r="O25">
            <v>3.7190600872499999</v>
          </cell>
          <cell r="P25">
            <v>3.3163827423749996</v>
          </cell>
          <cell r="Q25">
            <v>3.0100162268750004</v>
          </cell>
          <cell r="R25">
            <v>2.7749293563750004</v>
          </cell>
          <cell r="S25">
            <v>2.6763176682500003</v>
          </cell>
          <cell r="T25">
            <v>2.2599462032500006</v>
          </cell>
          <cell r="U25">
            <v>2.1601384640000001</v>
          </cell>
          <cell r="V25">
            <v>2.0029140235000003</v>
          </cell>
          <cell r="W25">
            <v>2.1431346177499999</v>
          </cell>
          <cell r="X25">
            <v>2.0281019925000003</v>
          </cell>
          <cell r="Y25">
            <v>1.759882569125</v>
          </cell>
        </row>
      </sheetData>
      <sheetData sheetId="9">
        <row r="2">
          <cell r="B2">
            <v>1.0913907250000002E-2</v>
          </cell>
          <cell r="C2">
            <v>1.9019876500000001E-2</v>
          </cell>
          <cell r="D2">
            <v>4.838925375E-2</v>
          </cell>
          <cell r="E2">
            <v>3.0255284000000007E-2</v>
          </cell>
          <cell r="F2">
            <v>6.8440689875000002E-2</v>
          </cell>
          <cell r="G2">
            <v>0.11782054987500001</v>
          </cell>
          <cell r="H2">
            <v>7.898344462500001E-2</v>
          </cell>
          <cell r="I2">
            <v>9.2493836250000013E-3</v>
          </cell>
          <cell r="J2">
            <v>4.4279748500000007E-2</v>
          </cell>
          <cell r="K2">
            <v>8.6348491249999999E-3</v>
          </cell>
          <cell r="L2">
            <v>2.0009067625000002E-2</v>
          </cell>
          <cell r="M2">
            <v>9.2631147125000007E-2</v>
          </cell>
          <cell r="N2">
            <v>4.2080666875000006E-2</v>
          </cell>
          <cell r="O2">
            <v>5.8182860499999989E-2</v>
          </cell>
          <cell r="P2">
            <v>5.3240921249999996E-2</v>
          </cell>
          <cell r="Q2">
            <v>0.114190173625</v>
          </cell>
          <cell r="R2">
            <v>4.8715025000000002E-2</v>
          </cell>
          <cell r="S2">
            <v>3.2136402750000001E-2</v>
          </cell>
          <cell r="T2">
            <v>7.0611821875000008E-2</v>
          </cell>
          <cell r="U2">
            <v>0.15141991175000002</v>
          </cell>
          <cell r="V2">
            <v>0.11105182125000002</v>
          </cell>
          <cell r="W2">
            <v>-2.2980084750000001E-2</v>
          </cell>
          <cell r="X2">
            <v>9.9558356375000004E-2</v>
          </cell>
          <cell r="Y2">
            <v>0.1310518655</v>
          </cell>
        </row>
        <row r="3">
          <cell r="B3">
            <v>0.97576816075000006</v>
          </cell>
          <cell r="C3">
            <v>0.88652904037500013</v>
          </cell>
          <cell r="D3">
            <v>0.87104368212500016</v>
          </cell>
          <cell r="E3">
            <v>0.86881854524999991</v>
          </cell>
          <cell r="F3">
            <v>0.86888704300000019</v>
          </cell>
          <cell r="G3">
            <v>0.861202859875</v>
          </cell>
          <cell r="H3">
            <v>0.92974536412499986</v>
          </cell>
          <cell r="I3">
            <v>1.103834891375</v>
          </cell>
          <cell r="J3">
            <v>1.2580579042500002</v>
          </cell>
          <cell r="K3">
            <v>1.2967155695000001</v>
          </cell>
          <cell r="L3">
            <v>1.2835931538750001</v>
          </cell>
          <cell r="M3">
            <v>1.3198913812499999</v>
          </cell>
          <cell r="N3">
            <v>1.3379975079999999</v>
          </cell>
          <cell r="O3">
            <v>1.3132470607500002</v>
          </cell>
          <cell r="P3">
            <v>1.2619316577500002</v>
          </cell>
          <cell r="Q3">
            <v>1.211141085625</v>
          </cell>
          <cell r="R3">
            <v>1.2322715282500001</v>
          </cell>
          <cell r="S3">
            <v>1.2444460631250003</v>
          </cell>
          <cell r="T3">
            <v>1.2497282743750002</v>
          </cell>
          <cell r="U3">
            <v>1.2290395260000002</v>
          </cell>
          <cell r="V3">
            <v>1.2327322483750001</v>
          </cell>
          <cell r="W3">
            <v>1.2837895155000001</v>
          </cell>
          <cell r="X3">
            <v>1.1966472147500002</v>
          </cell>
          <cell r="Y3">
            <v>1.096959829375</v>
          </cell>
        </row>
        <row r="4">
          <cell r="B4">
            <v>1.325048351125</v>
          </cell>
          <cell r="C4">
            <v>1.2064963342500001</v>
          </cell>
          <cell r="D4">
            <v>1.1474424365000002</v>
          </cell>
          <cell r="E4">
            <v>1.106593323</v>
          </cell>
          <cell r="F4">
            <v>1.106593323</v>
          </cell>
          <cell r="G4">
            <v>1.186515808</v>
          </cell>
          <cell r="H4">
            <v>1.4866691587500001</v>
          </cell>
          <cell r="I4">
            <v>1.829447174</v>
          </cell>
          <cell r="J4">
            <v>1.9093697547500001</v>
          </cell>
          <cell r="K4">
            <v>1.8694084167500002</v>
          </cell>
          <cell r="L4">
            <v>1.8685205460000001</v>
          </cell>
          <cell r="M4">
            <v>1.991068649</v>
          </cell>
          <cell r="N4">
            <v>1.991068649</v>
          </cell>
          <cell r="O4">
            <v>1.991068649</v>
          </cell>
          <cell r="P4">
            <v>1.891165351625</v>
          </cell>
          <cell r="Q4">
            <v>1.790373992875</v>
          </cell>
          <cell r="R4">
            <v>1.6678260805000003</v>
          </cell>
          <cell r="S4">
            <v>1.6678260805000003</v>
          </cell>
          <cell r="T4">
            <v>1.6678260805000003</v>
          </cell>
          <cell r="U4">
            <v>1.6678260805000003</v>
          </cell>
          <cell r="V4">
            <v>1.6678260805000003</v>
          </cell>
          <cell r="W4">
            <v>1.6678260805000003</v>
          </cell>
          <cell r="X4">
            <v>1.6078845025000001</v>
          </cell>
          <cell r="Y4">
            <v>1.5044294357500001</v>
          </cell>
        </row>
        <row r="5">
          <cell r="B5">
            <v>1.9465143084999994</v>
          </cell>
          <cell r="C5">
            <v>1.7135209737499999</v>
          </cell>
          <cell r="D5">
            <v>1.620317810625</v>
          </cell>
          <cell r="E5">
            <v>1.5689275623750001</v>
          </cell>
          <cell r="F5">
            <v>1.6632100760000001</v>
          </cell>
          <cell r="G5">
            <v>1.5233935535000001</v>
          </cell>
          <cell r="H5">
            <v>1.7866626800000001</v>
          </cell>
          <cell r="I5">
            <v>2.0737487915000004</v>
          </cell>
          <cell r="J5">
            <v>2.3362179996250001</v>
          </cell>
          <cell r="K5">
            <v>2.5073837755000001</v>
          </cell>
          <cell r="L5">
            <v>2.5876254795000002</v>
          </cell>
          <cell r="M5">
            <v>2.6285784482499999</v>
          </cell>
          <cell r="N5">
            <v>2.6801910161250002</v>
          </cell>
          <cell r="O5">
            <v>2.7021427631249999</v>
          </cell>
          <cell r="P5">
            <v>2.7115746974999997</v>
          </cell>
          <cell r="Q5">
            <v>2.6093504905000002</v>
          </cell>
          <cell r="R5">
            <v>2.6106565236249999</v>
          </cell>
          <cell r="S5">
            <v>2.5088740348749976</v>
          </cell>
          <cell r="T5">
            <v>2.522074639875</v>
          </cell>
          <cell r="U5">
            <v>2.5428104280000001</v>
          </cell>
          <cell r="V5">
            <v>2.5219079972499991</v>
          </cell>
          <cell r="W5">
            <v>2.6123134373750001</v>
          </cell>
          <cell r="X5">
            <v>2.5522669315000002</v>
          </cell>
          <cell r="Y5">
            <v>2.2810436607500004</v>
          </cell>
        </row>
        <row r="6">
          <cell r="B6">
            <v>-0.69598354099999993</v>
          </cell>
          <cell r="C6">
            <v>-0.5974668502499999</v>
          </cell>
          <cell r="D6">
            <v>-0.38734800812500003</v>
          </cell>
          <cell r="E6">
            <v>-0.36697345975000006</v>
          </cell>
          <cell r="F6">
            <v>-0.35552067787500008</v>
          </cell>
          <cell r="G6">
            <v>-0.36299643512500013</v>
          </cell>
          <cell r="H6">
            <v>-0.26790468675000007</v>
          </cell>
          <cell r="I6">
            <v>-0.13225787875000003</v>
          </cell>
          <cell r="J6">
            <v>-3.5289788375000075E-2</v>
          </cell>
          <cell r="K6">
            <v>3.8163304500000009E-2</v>
          </cell>
          <cell r="L6">
            <v>6.3983499999999971E-2</v>
          </cell>
          <cell r="M6">
            <v>0.11129760749999998</v>
          </cell>
          <cell r="N6">
            <v>0.17413775937500003</v>
          </cell>
          <cell r="O6">
            <v>0.18367389450000002</v>
          </cell>
          <cell r="P6">
            <v>0.15594522962499996</v>
          </cell>
          <cell r="Q6">
            <v>7.5231170999999986E-2</v>
          </cell>
          <cell r="R6">
            <v>7.8602439375000055E-2</v>
          </cell>
          <cell r="S6">
            <v>8.0306846125000053E-2</v>
          </cell>
          <cell r="T6">
            <v>0.10163593900000008</v>
          </cell>
          <cell r="U6">
            <v>8.0746233374999976E-2</v>
          </cell>
          <cell r="V6">
            <v>6.0135888874999925E-2</v>
          </cell>
          <cell r="W6">
            <v>0.12318061600000006</v>
          </cell>
          <cell r="X6">
            <v>0.16268312937500007</v>
          </cell>
          <cell r="Y6">
            <v>-4.2562937750000002E-2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0.75119400025000005</v>
          </cell>
          <cell r="C8">
            <v>0.46598005312499996</v>
          </cell>
          <cell r="D8">
            <v>0.66854257574999998</v>
          </cell>
          <cell r="E8">
            <v>0.61860504162499996</v>
          </cell>
          <cell r="F8">
            <v>0.70962066675000013</v>
          </cell>
          <cell r="G8">
            <v>0.24199609762500002</v>
          </cell>
          <cell r="H8">
            <v>-0.57385282500000001</v>
          </cell>
          <cell r="I8">
            <v>4.1648101749998827E-2</v>
          </cell>
          <cell r="J8">
            <v>0.32057905187499741</v>
          </cell>
          <cell r="K8">
            <v>0.78039188400000015</v>
          </cell>
          <cell r="L8">
            <v>0.75960960387499998</v>
          </cell>
          <cell r="M8">
            <v>0.42066144950000006</v>
          </cell>
          <cell r="N8">
            <v>0.34809446337500022</v>
          </cell>
          <cell r="O8">
            <v>0.42390565862500007</v>
          </cell>
          <cell r="P8">
            <v>0.37115631112500003</v>
          </cell>
          <cell r="Q8">
            <v>0.4413562775</v>
          </cell>
          <cell r="R8">
            <v>0.61559228887500006</v>
          </cell>
          <cell r="S8">
            <v>0.63753757487500007</v>
          </cell>
          <cell r="T8">
            <v>0.65870723737500014</v>
          </cell>
          <cell r="U8">
            <v>0.64563894262500021</v>
          </cell>
          <cell r="V8">
            <v>0.41402854937499989</v>
          </cell>
          <cell r="W8">
            <v>0.4685174941250001</v>
          </cell>
          <cell r="X8">
            <v>0.47450246787500006</v>
          </cell>
          <cell r="Y8">
            <v>0.48190240862499989</v>
          </cell>
        </row>
        <row r="9">
          <cell r="B9">
            <v>1.091973495625</v>
          </cell>
          <cell r="C9">
            <v>0.92574110037500013</v>
          </cell>
          <cell r="D9">
            <v>0.92495870612500009</v>
          </cell>
          <cell r="E9">
            <v>0.84097232837499991</v>
          </cell>
          <cell r="F9">
            <v>0.84869003312500002</v>
          </cell>
          <cell r="G9">
            <v>0.84839859037499998</v>
          </cell>
          <cell r="H9">
            <v>1.0253851413749999</v>
          </cell>
          <cell r="I9">
            <v>1.40206089025</v>
          </cell>
          <cell r="J9">
            <v>1.642883396125</v>
          </cell>
          <cell r="K9">
            <v>1.6764263153750001</v>
          </cell>
          <cell r="L9">
            <v>1.6745662212499999</v>
          </cell>
          <cell r="M9">
            <v>1.751973676625</v>
          </cell>
          <cell r="N9">
            <v>1.6811676977500001</v>
          </cell>
          <cell r="O9">
            <v>1.6490996361249999</v>
          </cell>
          <cell r="P9">
            <v>1.3826992988750002</v>
          </cell>
          <cell r="Q9">
            <v>1.42950511</v>
          </cell>
          <cell r="R9">
            <v>1.6607449053750001</v>
          </cell>
          <cell r="S9">
            <v>1.7700902462500001</v>
          </cell>
          <cell r="T9">
            <v>1.3945107461250001</v>
          </cell>
          <cell r="U9">
            <v>1.467144584625</v>
          </cell>
          <cell r="V9">
            <v>1.3546849250000002</v>
          </cell>
          <cell r="W9">
            <v>1.4365901947499999</v>
          </cell>
          <cell r="X9">
            <v>1.2975844859999999</v>
          </cell>
          <cell r="Y9">
            <v>1.1619999885000001</v>
          </cell>
        </row>
        <row r="10">
          <cell r="B10">
            <v>5.8736927442500004</v>
          </cell>
          <cell r="C10">
            <v>5.2425624688750005</v>
          </cell>
          <cell r="D10">
            <v>4.9020755931249997</v>
          </cell>
          <cell r="E10">
            <v>4.7564020756250001</v>
          </cell>
          <cell r="F10">
            <v>7.94709481675</v>
          </cell>
          <cell r="G10">
            <v>7.6152717988749998</v>
          </cell>
          <cell r="H10">
            <v>5.2743206836249996</v>
          </cell>
          <cell r="I10">
            <v>6.8407460785000005</v>
          </cell>
          <cell r="J10">
            <v>7.5717612726250003</v>
          </cell>
          <cell r="K10">
            <v>8.1071236440000014</v>
          </cell>
          <cell r="L10">
            <v>8.1024301238750009</v>
          </cell>
          <cell r="M10">
            <v>8.9361398826250014</v>
          </cell>
          <cell r="N10">
            <v>9.236212278</v>
          </cell>
          <cell r="O10">
            <v>9.1128616273750005</v>
          </cell>
          <cell r="P10">
            <v>9.712224970374999</v>
          </cell>
          <cell r="Q10">
            <v>8.9846001127499999</v>
          </cell>
          <cell r="R10">
            <v>8.5672517723750001</v>
          </cell>
          <cell r="S10">
            <v>8.4683900110000003</v>
          </cell>
          <cell r="T10">
            <v>8.1586502975000013</v>
          </cell>
          <cell r="U10">
            <v>8.2776284391250012</v>
          </cell>
          <cell r="V10">
            <v>8.104823054125001</v>
          </cell>
          <cell r="W10">
            <v>8.7475800207500019</v>
          </cell>
          <cell r="X10">
            <v>8.0764756553750008</v>
          </cell>
          <cell r="Y10">
            <v>6.6748071407500014</v>
          </cell>
        </row>
        <row r="11">
          <cell r="B11">
            <v>0.17101755125000001</v>
          </cell>
          <cell r="C11">
            <v>0.160268068125</v>
          </cell>
          <cell r="D11">
            <v>0.14513111100000001</v>
          </cell>
          <cell r="E11">
            <v>0.148909282625</v>
          </cell>
          <cell r="F11">
            <v>0.148835945</v>
          </cell>
          <cell r="G11">
            <v>0.15517358775000001</v>
          </cell>
          <cell r="H11">
            <v>0.17759890549999999</v>
          </cell>
          <cell r="I11">
            <v>0.2189395905</v>
          </cell>
          <cell r="J11">
            <v>0.24175491350000003</v>
          </cell>
          <cell r="K11">
            <v>0.25433273299999998</v>
          </cell>
          <cell r="L11">
            <v>0.25618524550000005</v>
          </cell>
          <cell r="M11">
            <v>0.25872020700000004</v>
          </cell>
          <cell r="N11">
            <v>0.26910414700000002</v>
          </cell>
          <cell r="O11">
            <v>0.26437525750000002</v>
          </cell>
          <cell r="P11">
            <v>0.25206570625000002</v>
          </cell>
          <cell r="Q11">
            <v>0.24992060662499999</v>
          </cell>
          <cell r="R11">
            <v>0.23573408137500002</v>
          </cell>
          <cell r="S11">
            <v>0.23692855837500001</v>
          </cell>
          <cell r="T11">
            <v>0.23346729300000002</v>
          </cell>
          <cell r="U11">
            <v>0.2447774885</v>
          </cell>
          <cell r="V11">
            <v>0.2447774885</v>
          </cell>
          <cell r="W11">
            <v>0.25301637637500002</v>
          </cell>
          <cell r="X11">
            <v>0.22778792387499999</v>
          </cell>
          <cell r="Y11">
            <v>0.19653859150000003</v>
          </cell>
        </row>
        <row r="12">
          <cell r="B12">
            <v>1.0182</v>
          </cell>
          <cell r="C12">
            <v>1.0357499999999999</v>
          </cell>
          <cell r="D12">
            <v>0.96609999999999996</v>
          </cell>
          <cell r="E12">
            <v>1.0244</v>
          </cell>
          <cell r="F12">
            <v>1.0122500000000001</v>
          </cell>
          <cell r="G12">
            <v>1.0685</v>
          </cell>
          <cell r="H12">
            <v>1.4286500000000002</v>
          </cell>
          <cell r="I12">
            <v>1.6041000000000001</v>
          </cell>
          <cell r="J12">
            <v>1.65445</v>
          </cell>
          <cell r="K12">
            <v>1.6736500000000001</v>
          </cell>
          <cell r="L12">
            <v>1.6879999999999999</v>
          </cell>
          <cell r="M12">
            <v>1.7293000000000001</v>
          </cell>
          <cell r="N12">
            <v>1.6782999999999999</v>
          </cell>
          <cell r="O12">
            <v>1.6383000000000003</v>
          </cell>
          <cell r="P12">
            <v>1.51715</v>
          </cell>
          <cell r="Q12">
            <v>1.4539500000000001</v>
          </cell>
          <cell r="R12">
            <v>1.4748000000000001</v>
          </cell>
          <cell r="S12">
            <v>1.4473500000000001</v>
          </cell>
          <cell r="T12">
            <v>1.46715</v>
          </cell>
          <cell r="U12">
            <v>1.5006000000000002</v>
          </cell>
          <cell r="V12">
            <v>1.4459000000000002</v>
          </cell>
          <cell r="W12">
            <v>1.5094000000000001</v>
          </cell>
          <cell r="X12">
            <v>1.40445</v>
          </cell>
          <cell r="Y12">
            <v>1.1718999999999999</v>
          </cell>
        </row>
        <row r="13">
          <cell r="B13">
            <v>0.30453867450000005</v>
          </cell>
          <cell r="C13">
            <v>0.31635036475</v>
          </cell>
          <cell r="D13">
            <v>0.25509882275000001</v>
          </cell>
          <cell r="E13">
            <v>0.27677405925000004</v>
          </cell>
          <cell r="F13">
            <v>0.28034148525000002</v>
          </cell>
          <cell r="G13">
            <v>0.26011278337499999</v>
          </cell>
          <cell r="H13">
            <v>0.30259017799999999</v>
          </cell>
          <cell r="I13">
            <v>0.34604520800000005</v>
          </cell>
          <cell r="J13">
            <v>0.35371844175</v>
          </cell>
          <cell r="K13">
            <v>0.37891545300000001</v>
          </cell>
          <cell r="L13">
            <v>0.35606898649999996</v>
          </cell>
          <cell r="M13">
            <v>0.36908832487500004</v>
          </cell>
          <cell r="N13">
            <v>0.39667392675000002</v>
          </cell>
          <cell r="O13">
            <v>0.36831025487500002</v>
          </cell>
          <cell r="P13">
            <v>0.33666238787499997</v>
          </cell>
          <cell r="Q13">
            <v>0.36877900950000009</v>
          </cell>
          <cell r="R13">
            <v>0.33522557024999999</v>
          </cell>
          <cell r="S13">
            <v>0.36896926775</v>
          </cell>
          <cell r="T13">
            <v>0.36840311875000009</v>
          </cell>
          <cell r="U13">
            <v>0.38219767500000001</v>
          </cell>
          <cell r="V13">
            <v>0.4052738815000001</v>
          </cell>
          <cell r="W13">
            <v>0.42000686812500004</v>
          </cell>
          <cell r="X13">
            <v>0.37571450474999996</v>
          </cell>
          <cell r="Y13">
            <v>0.33272170112499999</v>
          </cell>
        </row>
        <row r="14">
          <cell r="B14">
            <v>-9.1500000000000001E-3</v>
          </cell>
          <cell r="C14">
            <v>-1.2999999999999999E-3</v>
          </cell>
          <cell r="D14">
            <v>1.4000000000000002E-3</v>
          </cell>
          <cell r="E14">
            <v>5.7000000000000002E-3</v>
          </cell>
          <cell r="F14">
            <v>3.2000000000000002E-3</v>
          </cell>
          <cell r="G14">
            <v>2.1000000000000003E-3</v>
          </cell>
          <cell r="H14">
            <v>7.1500000000000001E-3</v>
          </cell>
          <cell r="I14">
            <v>1.7649999999999999E-2</v>
          </cell>
          <cell r="J14">
            <v>5.1500000000000001E-3</v>
          </cell>
          <cell r="K14">
            <v>1.6250000000000001E-2</v>
          </cell>
          <cell r="L14">
            <v>1.6700000000000003E-2</v>
          </cell>
          <cell r="M14">
            <v>3.6499999999999998E-2</v>
          </cell>
          <cell r="N14">
            <v>1.9750000000000004E-2</v>
          </cell>
          <cell r="O14">
            <v>5.3600000000000009E-2</v>
          </cell>
          <cell r="P14">
            <v>6.4500000000000009E-3</v>
          </cell>
          <cell r="Q14">
            <v>2.4150000000000001E-2</v>
          </cell>
          <cell r="R14">
            <v>2.6700000000000002E-2</v>
          </cell>
          <cell r="S14">
            <v>-2.5900000000000003E-2</v>
          </cell>
          <cell r="T14">
            <v>1.3450000000000002E-2</v>
          </cell>
          <cell r="U14">
            <v>-5.0000000000000002E-5</v>
          </cell>
          <cell r="V14">
            <v>3.7500000000000006E-2</v>
          </cell>
          <cell r="W14">
            <v>5.3650000000000003E-2</v>
          </cell>
          <cell r="X14">
            <v>8.6499999999999997E-3</v>
          </cell>
          <cell r="Y14">
            <v>2.2350000000000002E-2</v>
          </cell>
        </row>
        <row r="15">
          <cell r="B15">
            <v>0.24203896525000002</v>
          </cell>
          <cell r="C15">
            <v>0.2392951965</v>
          </cell>
          <cell r="D15">
            <v>0.2392951965</v>
          </cell>
          <cell r="E15">
            <v>0.2392951965</v>
          </cell>
          <cell r="F15">
            <v>0.24560594550000003</v>
          </cell>
          <cell r="G15">
            <v>0.24807524675000003</v>
          </cell>
          <cell r="H15">
            <v>0.21789345750000005</v>
          </cell>
          <cell r="I15">
            <v>0.156706285625</v>
          </cell>
          <cell r="J15">
            <v>0.16301689150000001</v>
          </cell>
          <cell r="K15">
            <v>0.17728481287500003</v>
          </cell>
          <cell r="L15">
            <v>0.17015085225000001</v>
          </cell>
          <cell r="M15">
            <v>0.22447843550000002</v>
          </cell>
          <cell r="N15">
            <v>0.2700256345</v>
          </cell>
          <cell r="O15">
            <v>0.25850172025000001</v>
          </cell>
          <cell r="P15">
            <v>0.24094133375000004</v>
          </cell>
          <cell r="Q15">
            <v>0.2458803175</v>
          </cell>
          <cell r="R15">
            <v>0.26892814650000002</v>
          </cell>
          <cell r="S15">
            <v>0.24368515000000002</v>
          </cell>
          <cell r="T15">
            <v>0.24094133362499998</v>
          </cell>
          <cell r="U15">
            <v>0.24368515000000002</v>
          </cell>
          <cell r="V15">
            <v>0.24505710587500001</v>
          </cell>
          <cell r="W15">
            <v>0.25685558300000005</v>
          </cell>
          <cell r="X15">
            <v>0.220637226125</v>
          </cell>
          <cell r="Y15">
            <v>0.20966186549999999</v>
          </cell>
        </row>
        <row r="16">
          <cell r="B16">
            <v>0.31008543975000002</v>
          </cell>
          <cell r="C16">
            <v>0.28813505162499997</v>
          </cell>
          <cell r="D16">
            <v>0.26069679262500001</v>
          </cell>
          <cell r="E16">
            <v>0.25795302387500002</v>
          </cell>
          <cell r="F16">
            <v>0.25520925512500003</v>
          </cell>
          <cell r="G16">
            <v>0.24972162237499998</v>
          </cell>
          <cell r="H16">
            <v>0.33340787887500001</v>
          </cell>
          <cell r="I16">
            <v>0.44123992925</v>
          </cell>
          <cell r="J16">
            <v>0.49529314037500005</v>
          </cell>
          <cell r="K16">
            <v>0.47773270612500007</v>
          </cell>
          <cell r="L16">
            <v>0.48459224712499999</v>
          </cell>
          <cell r="M16">
            <v>0.50325031274999998</v>
          </cell>
          <cell r="N16">
            <v>0.5109329223750001</v>
          </cell>
          <cell r="O16">
            <v>0.49693951600000008</v>
          </cell>
          <cell r="P16">
            <v>0.44727640150000003</v>
          </cell>
          <cell r="Q16">
            <v>0.43575229650000002</v>
          </cell>
          <cell r="R16">
            <v>0.43218536375000005</v>
          </cell>
          <cell r="S16">
            <v>0.42367954250000006</v>
          </cell>
          <cell r="T16">
            <v>0.41462502462500006</v>
          </cell>
          <cell r="U16">
            <v>0.44069113724999998</v>
          </cell>
          <cell r="V16">
            <v>0.45441036199999996</v>
          </cell>
          <cell r="W16">
            <v>0.48184852587500004</v>
          </cell>
          <cell r="X16">
            <v>0.43657546037500006</v>
          </cell>
          <cell r="Y16">
            <v>0.36715693462500004</v>
          </cell>
        </row>
        <row r="17">
          <cell r="B17">
            <v>0.97687411312500005</v>
          </cell>
          <cell r="C17">
            <v>0.8850588800000001</v>
          </cell>
          <cell r="D17">
            <v>0.81553916912500002</v>
          </cell>
          <cell r="E17">
            <v>0.80996532425000012</v>
          </cell>
          <cell r="F17">
            <v>0.80996532425000012</v>
          </cell>
          <cell r="G17">
            <v>0.804391479375</v>
          </cell>
          <cell r="H17">
            <v>0.92896080000000003</v>
          </cell>
          <cell r="I17">
            <v>1.0657290936250001</v>
          </cell>
          <cell r="J17">
            <v>1.156258011</v>
          </cell>
          <cell r="K17">
            <v>1.1974187373749998</v>
          </cell>
          <cell r="L17">
            <v>1.2577508447500003</v>
          </cell>
          <cell r="M17">
            <v>1.3060165402500001</v>
          </cell>
          <cell r="N17">
            <v>1.32831192</v>
          </cell>
          <cell r="O17">
            <v>1.3411746497500001</v>
          </cell>
          <cell r="P17">
            <v>1.3270256517499999</v>
          </cell>
          <cell r="Q17">
            <v>1.3150203705000001</v>
          </cell>
          <cell r="R17">
            <v>1.2269615176250002</v>
          </cell>
          <cell r="S17">
            <v>1.1995210647500001</v>
          </cell>
          <cell r="T17">
            <v>1.1883733750000001</v>
          </cell>
          <cell r="U17">
            <v>1.18279957775</v>
          </cell>
          <cell r="V17">
            <v>1.1840858937500001</v>
          </cell>
          <cell r="W17">
            <v>1.2291053295000003</v>
          </cell>
          <cell r="X17">
            <v>1.233392858625</v>
          </cell>
          <cell r="Y17">
            <v>1.0971807958750002</v>
          </cell>
        </row>
        <row r="18">
          <cell r="B18">
            <v>0.54495462187499999</v>
          </cell>
          <cell r="C18">
            <v>0.51708288187499996</v>
          </cell>
          <cell r="D18">
            <v>0.50675662762500007</v>
          </cell>
          <cell r="E18">
            <v>0.5080192805</v>
          </cell>
          <cell r="F18">
            <v>0.51000521175000002</v>
          </cell>
          <cell r="G18">
            <v>0.52785599225000002</v>
          </cell>
          <cell r="H18">
            <v>0.66211194975000009</v>
          </cell>
          <cell r="I18">
            <v>0.77174359562500006</v>
          </cell>
          <cell r="J18">
            <v>0.76478391887500008</v>
          </cell>
          <cell r="K18">
            <v>0.78930556775000005</v>
          </cell>
          <cell r="L18">
            <v>0.79666749225000011</v>
          </cell>
          <cell r="M18">
            <v>0.82146711337500011</v>
          </cell>
          <cell r="N18">
            <v>0.83356251712500018</v>
          </cell>
          <cell r="O18">
            <v>0.81036548612500003</v>
          </cell>
          <cell r="P18">
            <v>0.73362853537500006</v>
          </cell>
          <cell r="Q18">
            <v>0.72074446675000003</v>
          </cell>
          <cell r="R18">
            <v>0.73043988937499993</v>
          </cell>
          <cell r="S18">
            <v>0.74336347587500018</v>
          </cell>
          <cell r="T18">
            <v>0.737471950125</v>
          </cell>
          <cell r="U18">
            <v>0.75137137175000002</v>
          </cell>
          <cell r="V18">
            <v>0.79002082350000014</v>
          </cell>
          <cell r="W18">
            <v>0.77925423387500004</v>
          </cell>
          <cell r="X18">
            <v>0.67881827350000012</v>
          </cell>
          <cell r="Y18">
            <v>0.62006114725000006</v>
          </cell>
        </row>
        <row r="19">
          <cell r="B19">
            <v>0.51790000000000003</v>
          </cell>
          <cell r="C19">
            <v>0.46929999999999999</v>
          </cell>
          <cell r="D19">
            <v>0.41570000000000001</v>
          </cell>
          <cell r="E19">
            <v>0.42425000000000002</v>
          </cell>
          <cell r="F19">
            <v>0.45715000000000006</v>
          </cell>
          <cell r="G19">
            <v>0.46929999999999999</v>
          </cell>
          <cell r="H19">
            <v>0.6533500000000001</v>
          </cell>
          <cell r="I19">
            <v>0.76150000000000007</v>
          </cell>
          <cell r="J19">
            <v>0.73594999999999999</v>
          </cell>
          <cell r="K19">
            <v>0.73715000000000008</v>
          </cell>
          <cell r="L19">
            <v>0.67375000000000007</v>
          </cell>
          <cell r="M19">
            <v>0.76955000000000007</v>
          </cell>
          <cell r="N19">
            <v>0.77629999999999999</v>
          </cell>
          <cell r="O19">
            <v>0.7359</v>
          </cell>
          <cell r="P19">
            <v>0.66365000000000007</v>
          </cell>
          <cell r="Q19">
            <v>0.63090000000000002</v>
          </cell>
          <cell r="R19">
            <v>0.63324999999999998</v>
          </cell>
          <cell r="S19">
            <v>0.63070000000000004</v>
          </cell>
          <cell r="T19">
            <v>0.67810000000000004</v>
          </cell>
          <cell r="U19">
            <v>0.71810000000000007</v>
          </cell>
          <cell r="V19">
            <v>0.71970000000000001</v>
          </cell>
          <cell r="W19">
            <v>0.6886000000000001</v>
          </cell>
          <cell r="X19">
            <v>0.61650000000000005</v>
          </cell>
          <cell r="Y19">
            <v>0.57455000000000001</v>
          </cell>
        </row>
        <row r="20">
          <cell r="B20">
            <v>7.8500000000000011E-3</v>
          </cell>
          <cell r="C20">
            <v>-1.545E-2</v>
          </cell>
          <cell r="D20">
            <v>7.9000000000000008E-3</v>
          </cell>
          <cell r="E20">
            <v>2.4800000000000003E-2</v>
          </cell>
          <cell r="F20">
            <v>5.2749999999999998E-2</v>
          </cell>
          <cell r="G20">
            <v>2.2900000000000004E-2</v>
          </cell>
          <cell r="H20">
            <v>4.7750000000000001E-2</v>
          </cell>
          <cell r="I20">
            <v>2.9049999999999999E-2</v>
          </cell>
          <cell r="J20">
            <v>3.4500000000000004E-3</v>
          </cell>
          <cell r="K20">
            <v>-7.4000000000000003E-3</v>
          </cell>
          <cell r="L20">
            <v>1.3950000000000002E-2</v>
          </cell>
          <cell r="M20">
            <v>7.000000000000001E-4</v>
          </cell>
          <cell r="N20">
            <v>2.1500000000000002E-2</v>
          </cell>
          <cell r="O20">
            <v>1.8249999999999999E-2</v>
          </cell>
          <cell r="P20">
            <v>1.0500000000000002E-3</v>
          </cell>
          <cell r="Q20">
            <v>6.6300000000000012E-2</v>
          </cell>
          <cell r="R20">
            <v>3.5549999999999998E-2</v>
          </cell>
          <cell r="S20">
            <v>2.5400000000000002E-2</v>
          </cell>
          <cell r="T20">
            <v>5.9050000000000005E-2</v>
          </cell>
          <cell r="U20">
            <v>3.1100000000000003E-2</v>
          </cell>
          <cell r="V20">
            <v>6.0299999999999999E-2</v>
          </cell>
          <cell r="W20">
            <v>4.3250000000000004E-2</v>
          </cell>
          <cell r="X20">
            <v>3.7150000000000002E-2</v>
          </cell>
          <cell r="Y20">
            <v>4.6500000000000005E-3</v>
          </cell>
        </row>
        <row r="21">
          <cell r="B21">
            <v>0.96150338637499999</v>
          </cell>
          <cell r="C21">
            <v>0.90158469675000008</v>
          </cell>
          <cell r="D21">
            <v>0.86206903462500017</v>
          </cell>
          <cell r="E21">
            <v>0.83229243750000004</v>
          </cell>
          <cell r="F21">
            <v>0.86015160087500009</v>
          </cell>
          <cell r="G21">
            <v>0.85703723437500001</v>
          </cell>
          <cell r="H21">
            <v>0.98983230599999994</v>
          </cell>
          <cell r="I21">
            <v>1.0814909696250001</v>
          </cell>
          <cell r="J21">
            <v>1.15407416825</v>
          </cell>
          <cell r="K21">
            <v>1.1698960542500001</v>
          </cell>
          <cell r="L21">
            <v>1.1596305847500001</v>
          </cell>
          <cell r="M21">
            <v>1.233415556</v>
          </cell>
          <cell r="N21">
            <v>1.2324688197500002</v>
          </cell>
          <cell r="O21">
            <v>1.2113416433750002</v>
          </cell>
          <cell r="P21">
            <v>1.1637100218750001</v>
          </cell>
          <cell r="Q21">
            <v>1.1251869917500001</v>
          </cell>
          <cell r="R21">
            <v>1.1063034296249998</v>
          </cell>
          <cell r="S21">
            <v>1.1131556749999998</v>
          </cell>
          <cell r="T21">
            <v>1.08453667175</v>
          </cell>
          <cell r="U21">
            <v>1.0910087823750001</v>
          </cell>
          <cell r="V21">
            <v>1.1337601423750001</v>
          </cell>
          <cell r="W21">
            <v>1.222000837375</v>
          </cell>
          <cell r="X21">
            <v>1.15366265775</v>
          </cell>
          <cell r="Y21">
            <v>1.0176397086250002</v>
          </cell>
        </row>
        <row r="22">
          <cell r="B22">
            <v>0.15575000000000003</v>
          </cell>
          <cell r="C22">
            <v>0.17215000000000003</v>
          </cell>
          <cell r="D22">
            <v>9.4150000000000011E-2</v>
          </cell>
          <cell r="E22">
            <v>9.9150000000000016E-2</v>
          </cell>
          <cell r="F22">
            <v>0.10600000000000001</v>
          </cell>
          <cell r="G22">
            <v>0.10825000000000001</v>
          </cell>
          <cell r="H22">
            <v>0.2404</v>
          </cell>
          <cell r="I22">
            <v>0.31970000000000004</v>
          </cell>
          <cell r="J22">
            <v>0.36875000000000002</v>
          </cell>
          <cell r="K22">
            <v>0.35970000000000002</v>
          </cell>
          <cell r="L22">
            <v>0.35200000000000004</v>
          </cell>
          <cell r="M22">
            <v>0.35720000000000002</v>
          </cell>
          <cell r="N22">
            <v>0.36980000000000002</v>
          </cell>
          <cell r="O22">
            <v>0.35485000000000005</v>
          </cell>
          <cell r="P22">
            <v>0.31735000000000002</v>
          </cell>
          <cell r="Q22">
            <v>0.27715000000000001</v>
          </cell>
          <cell r="R22">
            <v>0.27835000000000004</v>
          </cell>
          <cell r="S22">
            <v>0.25059999999999999</v>
          </cell>
          <cell r="T22">
            <v>0.26350000000000001</v>
          </cell>
          <cell r="U22">
            <v>0.31440000000000001</v>
          </cell>
          <cell r="V22">
            <v>0.33865000000000001</v>
          </cell>
          <cell r="W22">
            <v>0.38355000000000006</v>
          </cell>
          <cell r="X22">
            <v>0.29735</v>
          </cell>
          <cell r="Y22">
            <v>0.22525000000000001</v>
          </cell>
        </row>
        <row r="23">
          <cell r="B23">
            <v>0.1055238725</v>
          </cell>
          <cell r="C23">
            <v>0.1055238725</v>
          </cell>
          <cell r="D23">
            <v>6.5334320000000001E-2</v>
          </cell>
          <cell r="E23">
            <v>6.5334320000000001E-2</v>
          </cell>
          <cell r="F23">
            <v>6.5334320000000001E-2</v>
          </cell>
          <cell r="G23">
            <v>6.5334320000000001E-2</v>
          </cell>
          <cell r="H23">
            <v>8.6266422250000002E-2</v>
          </cell>
          <cell r="I23">
            <v>0.1071985245</v>
          </cell>
          <cell r="J23">
            <v>0.1071985245</v>
          </cell>
          <cell r="K23">
            <v>0.1071985245</v>
          </cell>
          <cell r="L23">
            <v>0.1071985245</v>
          </cell>
          <cell r="M23">
            <v>0.1071985245</v>
          </cell>
          <cell r="N23">
            <v>0.1071985245</v>
          </cell>
          <cell r="O23">
            <v>0.1071985245</v>
          </cell>
          <cell r="P23">
            <v>0.1071985245</v>
          </cell>
          <cell r="Q23">
            <v>0.1071985245</v>
          </cell>
          <cell r="R23">
            <v>0.1071985245</v>
          </cell>
          <cell r="S23">
            <v>0.1071985245</v>
          </cell>
          <cell r="T23">
            <v>0.11724591262500002</v>
          </cell>
          <cell r="U23">
            <v>0.14738807700000001</v>
          </cell>
          <cell r="V23">
            <v>0.14738807700000001</v>
          </cell>
          <cell r="W23">
            <v>0.14738807700000001</v>
          </cell>
          <cell r="X23">
            <v>0.13692202587499999</v>
          </cell>
          <cell r="Y23">
            <v>0.1055238725</v>
          </cell>
        </row>
        <row r="24">
          <cell r="B24">
            <v>4.5504644401250003</v>
          </cell>
          <cell r="C24">
            <v>4.3283790727499998</v>
          </cell>
          <cell r="D24">
            <v>3.5631606429999998</v>
          </cell>
          <cell r="E24">
            <v>3.7891783863750002</v>
          </cell>
          <cell r="F24">
            <v>3.5636246437499999</v>
          </cell>
          <cell r="G24">
            <v>4.0064792443749999</v>
          </cell>
          <cell r="H24">
            <v>3.291994618875</v>
          </cell>
          <cell r="I24">
            <v>2.1770945166250004</v>
          </cell>
          <cell r="J24">
            <v>2.6358636043749999</v>
          </cell>
          <cell r="K24">
            <v>2.4822456802500006</v>
          </cell>
          <cell r="L24">
            <v>2.9338450143750006</v>
          </cell>
          <cell r="M24">
            <v>3.2228592694999998</v>
          </cell>
          <cell r="N24">
            <v>3.8207148427500011</v>
          </cell>
          <cell r="O24">
            <v>4.125316620125</v>
          </cell>
          <cell r="P24">
            <v>4.2849796963750002</v>
          </cell>
          <cell r="Q24">
            <v>4.0450607097499995</v>
          </cell>
          <cell r="R24">
            <v>4.0909088248750001</v>
          </cell>
          <cell r="S24">
            <v>3.6764984506249996</v>
          </cell>
          <cell r="T24">
            <v>3.0234268688750001</v>
          </cell>
          <cell r="U24">
            <v>3.0160135528750001</v>
          </cell>
          <cell r="V24">
            <v>3.8777065206250003</v>
          </cell>
          <cell r="W24">
            <v>4.1138636215000002</v>
          </cell>
          <cell r="X24">
            <v>4.4993706194999996</v>
          </cell>
          <cell r="Y24">
            <v>3.9125109606250001</v>
          </cell>
        </row>
        <row r="25">
          <cell r="B25">
            <v>2.1183160066250002</v>
          </cell>
          <cell r="C25">
            <v>1.8281927110000007</v>
          </cell>
          <cell r="D25">
            <v>1.8004857781250001</v>
          </cell>
          <cell r="E25">
            <v>1.6569464921249999</v>
          </cell>
          <cell r="F25">
            <v>1.6046144723750002</v>
          </cell>
          <cell r="G25">
            <v>1.5647714620000004</v>
          </cell>
          <cell r="H25">
            <v>1.8818525075000001</v>
          </cell>
          <cell r="I25">
            <v>2.1667778493750003</v>
          </cell>
          <cell r="J25">
            <v>2.4877465727499999</v>
          </cell>
          <cell r="K25">
            <v>3.2106721876250002</v>
          </cell>
          <cell r="L25">
            <v>3.3108161923749999</v>
          </cell>
          <cell r="M25">
            <v>3.4777623417500005</v>
          </cell>
          <cell r="N25">
            <v>3.6246839282500001</v>
          </cell>
          <cell r="O25">
            <v>3.7190600872499999</v>
          </cell>
          <cell r="P25">
            <v>3.3163827423749996</v>
          </cell>
          <cell r="Q25">
            <v>3.0100162268750004</v>
          </cell>
          <cell r="R25">
            <v>2.7749293563750004</v>
          </cell>
          <cell r="S25">
            <v>2.6763176682500003</v>
          </cell>
          <cell r="T25">
            <v>2.2599462032500006</v>
          </cell>
          <cell r="U25">
            <v>2.1601384640000001</v>
          </cell>
          <cell r="V25">
            <v>2.0029140235000003</v>
          </cell>
          <cell r="W25">
            <v>2.1431346177499999</v>
          </cell>
          <cell r="X25">
            <v>2.0281019925000003</v>
          </cell>
          <cell r="Y25">
            <v>1.759882569125</v>
          </cell>
        </row>
      </sheetData>
      <sheetData sheetId="10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6" sqref="B6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 s="6">
        <v>2050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D8FB-9178-43D6-BCC3-A80B9C17BB6D}">
  <dimension ref="A1:Y39"/>
  <sheetViews>
    <sheetView workbookViewId="0">
      <selection activeCell="K12" sqref="K1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f>VLOOKUP($A16,'PV, ESS, EV'!$A$3:$C$33,3)*'PV, ESS, EV'!H$5</f>
        <v>3.7036079141342312E-2</v>
      </c>
      <c r="C16" s="1">
        <f>VLOOKUP($A16,'PV, ESS, EV'!$A$3:$C$33,3)*'PV, ESS, EV'!I$5</f>
        <v>3.7036079141342312E-2</v>
      </c>
      <c r="D16" s="1">
        <f>VLOOKUP($A16,'PV, ESS, EV'!$A$3:$C$33,3)*'PV, ESS, EV'!J$5</f>
        <v>3.7036079141342312E-2</v>
      </c>
      <c r="E16" s="1">
        <f>VLOOKUP($A16,'PV, ESS, EV'!$A$3:$C$33,3)*'PV, ESS, EV'!K$5</f>
        <v>3.7036079141342312E-2</v>
      </c>
      <c r="F16" s="1">
        <f>VLOOKUP($A16,'PV, ESS, EV'!$A$3:$C$33,3)*'PV, ESS, EV'!L$5</f>
        <v>3.7036079141342312E-2</v>
      </c>
      <c r="G16" s="1">
        <f>VLOOKUP($A16,'PV, ESS, EV'!$A$3:$C$33,3)*'PV, ESS, EV'!M$5</f>
        <v>3.7036079141342312E-2</v>
      </c>
      <c r="H16" s="1">
        <f>VLOOKUP($A16,'PV, ESS, EV'!$A$3:$C$33,3)*'PV, ESS, EV'!N$5</f>
        <v>0.49807509359088681</v>
      </c>
      <c r="I16" s="1">
        <f>VLOOKUP($A16,'PV, ESS, EV'!$A$3:$C$33,3)*'PV, ESS, EV'!O$5</f>
        <v>1.3274624785486195</v>
      </c>
      <c r="J16" s="1">
        <f>VLOOKUP($A16,'PV, ESS, EV'!$A$3:$C$33,3)*'PV, ESS, EV'!P$5</f>
        <v>2.2723558792972489</v>
      </c>
      <c r="K16" s="1">
        <f>VLOOKUP($A16,'PV, ESS, EV'!$A$3:$C$33,3)*'PV, ESS, EV'!Q$5</f>
        <v>3.2415182252957333</v>
      </c>
      <c r="L16" s="1">
        <f>VLOOKUP($A16,'PV, ESS, EV'!$A$3:$C$33,3)*'PV, ESS, EV'!R$5</f>
        <v>4.1210156556701412</v>
      </c>
      <c r="M16" s="1">
        <f>VLOOKUP($A16,'PV, ESS, EV'!$A$3:$C$33,3)*'PV, ESS, EV'!S$5</f>
        <v>4.794813219551437</v>
      </c>
      <c r="N16" s="1">
        <f>VLOOKUP($A16,'PV, ESS, EV'!$A$3:$C$33,3)*'PV, ESS, EV'!T$5</f>
        <v>5.1677140553723451</v>
      </c>
      <c r="O16" s="1">
        <f>VLOOKUP($A16,'PV, ESS, EV'!$A$3:$C$33,3)*'PV, ESS, EV'!U$5</f>
        <v>5.1850510797879226</v>
      </c>
      <c r="P16" s="1">
        <f>VLOOKUP($A16,'PV, ESS, EV'!$A$3:$C$33,3)*'PV, ESS, EV'!V$5</f>
        <v>4.8442511807599224</v>
      </c>
      <c r="Q16" s="1">
        <f>VLOOKUP($A16,'PV, ESS, EV'!$A$3:$C$33,3)*'PV, ESS, EV'!W$5</f>
        <v>4.1953834550083648</v>
      </c>
      <c r="R16" s="1">
        <f>VLOOKUP($A16,'PV, ESS, EV'!$A$3:$C$33,3)*'PV, ESS, EV'!X$5</f>
        <v>3.3305542143555695</v>
      </c>
      <c r="S16" s="1">
        <f>VLOOKUP($A16,'PV, ESS, EV'!$A$3:$C$33,3)*'PV, ESS, EV'!Y$5</f>
        <v>2.3647987967816895</v>
      </c>
      <c r="T16" s="1">
        <f>VLOOKUP($A16,'PV, ESS, EV'!$A$3:$C$33,3)*'PV, ESS, EV'!Z$5</f>
        <v>1.4132105090941336</v>
      </c>
      <c r="U16" s="1">
        <f>VLOOKUP($A16,'PV, ESS, EV'!$A$3:$C$33,3)*'PV, ESS, EV'!AA$5</f>
        <v>0.56989302814692411</v>
      </c>
      <c r="V16" s="1">
        <f>VLOOKUP($A16,'PV, ESS, EV'!$A$3:$C$33,3)*'PV, ESS, EV'!AB$5</f>
        <v>3.7036079141342312E-2</v>
      </c>
      <c r="W16" s="1">
        <f>VLOOKUP($A16,'PV, ESS, EV'!$A$3:$C$33,3)*'PV, ESS, EV'!AC$5</f>
        <v>3.7036079141342312E-2</v>
      </c>
      <c r="X16" s="1">
        <f>VLOOKUP($A16,'PV, ESS, EV'!$A$3:$C$33,3)*'PV, ESS, EV'!AD$5</f>
        <v>3.7036079141342312E-2</v>
      </c>
      <c r="Y16" s="1">
        <f>VLOOKUP($A16,'PV, ESS, EV'!$A$3:$C$33,3)*'PV, ESS, EV'!AE$5</f>
        <v>3.7036079141342312E-2</v>
      </c>
    </row>
    <row r="17" spans="1:25" x14ac:dyDescent="0.25">
      <c r="A17">
        <v>2</v>
      </c>
      <c r="B17" s="1">
        <f>VLOOKUP($A17,'PV, ESS, EV'!$A$3:$C$33,3)*'PV, ESS, EV'!H$5</f>
        <v>0.15856071382387174</v>
      </c>
      <c r="C17" s="1">
        <f>VLOOKUP($A17,'PV, ESS, EV'!$A$3:$C$33,3)*'PV, ESS, EV'!I$5</f>
        <v>0.15856071382387174</v>
      </c>
      <c r="D17" s="1">
        <f>VLOOKUP($A17,'PV, ESS, EV'!$A$3:$C$33,3)*'PV, ESS, EV'!J$5</f>
        <v>0.15856071382387174</v>
      </c>
      <c r="E17" s="1">
        <f>VLOOKUP($A17,'PV, ESS, EV'!$A$3:$C$33,3)*'PV, ESS, EV'!K$5</f>
        <v>0.15856071382387174</v>
      </c>
      <c r="F17" s="1">
        <f>VLOOKUP($A17,'PV, ESS, EV'!$A$3:$C$33,3)*'PV, ESS, EV'!L$5</f>
        <v>0.15856071382387174</v>
      </c>
      <c r="G17" s="1">
        <f>VLOOKUP($A17,'PV, ESS, EV'!$A$3:$C$33,3)*'PV, ESS, EV'!M$5</f>
        <v>0.15856071382387174</v>
      </c>
      <c r="H17" s="1">
        <f>VLOOKUP($A17,'PV, ESS, EV'!$A$3:$C$33,3)*'PV, ESS, EV'!N$5</f>
        <v>2.1323839944359841</v>
      </c>
      <c r="I17" s="1">
        <f>VLOOKUP($A17,'PV, ESS, EV'!$A$3:$C$33,3)*'PV, ESS, EV'!O$5</f>
        <v>5.6831987362862773</v>
      </c>
      <c r="J17" s="1">
        <f>VLOOKUP($A17,'PV, ESS, EV'!$A$3:$C$33,3)*'PV, ESS, EV'!P$5</f>
        <v>9.7285236082413462</v>
      </c>
      <c r="K17" s="1">
        <f>VLOOKUP($A17,'PV, ESS, EV'!$A$3:$C$33,3)*'PV, ESS, EV'!Q$5</f>
        <v>13.877749902047357</v>
      </c>
      <c r="L17" s="1">
        <f>VLOOKUP($A17,'PV, ESS, EV'!$A$3:$C$33,3)*'PV, ESS, EV'!R$5</f>
        <v>17.64309827583779</v>
      </c>
      <c r="M17" s="1">
        <f>VLOOKUP($A17,'PV, ESS, EV'!$A$3:$C$33,3)*'PV, ESS, EV'!S$5</f>
        <v>20.527794096204588</v>
      </c>
      <c r="N17" s="1">
        <f>VLOOKUP($A17,'PV, ESS, EV'!$A$3:$C$33,3)*'PV, ESS, EV'!T$5</f>
        <v>22.124275799562852</v>
      </c>
      <c r="O17" s="1">
        <f>VLOOKUP($A17,'PV, ESS, EV'!$A$3:$C$33,3)*'PV, ESS, EV'!U$5</f>
        <v>22.198499935342042</v>
      </c>
      <c r="P17" s="1">
        <f>VLOOKUP($A17,'PV, ESS, EV'!$A$3:$C$33,3)*'PV, ESS, EV'!V$5</f>
        <v>20.739450367628418</v>
      </c>
      <c r="Q17" s="1">
        <f>VLOOKUP($A17,'PV, ESS, EV'!$A$3:$C$33,3)*'PV, ESS, EV'!W$5</f>
        <v>17.961485416754559</v>
      </c>
      <c r="R17" s="1">
        <f>VLOOKUP($A17,'PV, ESS, EV'!$A$3:$C$33,3)*'PV, ESS, EV'!X$5</f>
        <v>14.258935230209781</v>
      </c>
      <c r="S17" s="1">
        <f>VLOOKUP($A17,'PV, ESS, EV'!$A$3:$C$33,3)*'PV, ESS, EV'!Y$5</f>
        <v>10.124294848721608</v>
      </c>
      <c r="T17" s="1">
        <f>VLOOKUP($A17,'PV, ESS, EV'!$A$3:$C$33,3)*'PV, ESS, EV'!Z$5</f>
        <v>6.0503074920592583</v>
      </c>
      <c r="U17" s="1">
        <f>VLOOKUP($A17,'PV, ESS, EV'!$A$3:$C$33,3)*'PV, ESS, EV'!AA$5</f>
        <v>2.4398545267540186</v>
      </c>
      <c r="V17" s="1">
        <f>VLOOKUP($A17,'PV, ESS, EV'!$A$3:$C$33,3)*'PV, ESS, EV'!AB$5</f>
        <v>0.15856071382387174</v>
      </c>
      <c r="W17" s="1">
        <f>VLOOKUP($A17,'PV, ESS, EV'!$A$3:$C$33,3)*'PV, ESS, EV'!AC$5</f>
        <v>0.15856071382387174</v>
      </c>
      <c r="X17" s="1">
        <f>VLOOKUP($A17,'PV, ESS, EV'!$A$3:$C$33,3)*'PV, ESS, EV'!AD$5</f>
        <v>0.15856071382387174</v>
      </c>
      <c r="Y17" s="1">
        <f>VLOOKUP($A17,'PV, ESS, EV'!$A$3:$C$33,3)*'PV, ESS, EV'!AE$5</f>
        <v>0.15856071382387174</v>
      </c>
    </row>
    <row r="18" spans="1:25" x14ac:dyDescent="0.25">
      <c r="A18">
        <v>3</v>
      </c>
      <c r="B18" s="1">
        <f>VLOOKUP($A18,'PV, ESS, EV'!$A$3:$C$33,3)*'PV, ESS, EV'!H$5</f>
        <v>0.22568860726755469</v>
      </c>
      <c r="C18" s="1">
        <f>VLOOKUP($A18,'PV, ESS, EV'!$A$3:$C$33,3)*'PV, ESS, EV'!I$5</f>
        <v>0.22568860726755469</v>
      </c>
      <c r="D18" s="1">
        <f>VLOOKUP($A18,'PV, ESS, EV'!$A$3:$C$33,3)*'PV, ESS, EV'!J$5</f>
        <v>0.22568860726755469</v>
      </c>
      <c r="E18" s="1">
        <f>VLOOKUP($A18,'PV, ESS, EV'!$A$3:$C$33,3)*'PV, ESS, EV'!K$5</f>
        <v>0.22568860726755469</v>
      </c>
      <c r="F18" s="1">
        <f>VLOOKUP($A18,'PV, ESS, EV'!$A$3:$C$33,3)*'PV, ESS, EV'!L$5</f>
        <v>0.22568860726755469</v>
      </c>
      <c r="G18" s="1">
        <f>VLOOKUP($A18,'PV, ESS, EV'!$A$3:$C$33,3)*'PV, ESS, EV'!M$5</f>
        <v>0.22568860726755469</v>
      </c>
      <c r="H18" s="1">
        <f>VLOOKUP($A18,'PV, ESS, EV'!$A$3:$C$33,3)*'PV, ESS, EV'!N$5</f>
        <v>3.0351451015694662</v>
      </c>
      <c r="I18" s="1">
        <f>VLOOKUP($A18,'PV, ESS, EV'!$A$3:$C$33,3)*'PV, ESS, EV'!O$5</f>
        <v>8.08922447865565</v>
      </c>
      <c r="J18" s="1">
        <f>VLOOKUP($A18,'PV, ESS, EV'!$A$3:$C$33,3)*'PV, ESS, EV'!P$5</f>
        <v>13.847168639467609</v>
      </c>
      <c r="K18" s="1">
        <f>VLOOKUP($A18,'PV, ESS, EV'!$A$3:$C$33,3)*'PV, ESS, EV'!Q$5</f>
        <v>19.753001685395873</v>
      </c>
      <c r="L18" s="1">
        <f>VLOOKUP($A18,'PV, ESS, EV'!$A$3:$C$33,3)*'PV, ESS, EV'!R$5</f>
        <v>25.11243915173992</v>
      </c>
      <c r="M18" s="1">
        <f>VLOOKUP($A18,'PV, ESS, EV'!$A$3:$C$33,3)*'PV, ESS, EV'!S$5</f>
        <v>29.218393056641567</v>
      </c>
      <c r="N18" s="1">
        <f>VLOOKUP($A18,'PV, ESS, EV'!$A$3:$C$33,3)*'PV, ESS, EV'!T$5</f>
        <v>31.490757524925229</v>
      </c>
      <c r="O18" s="1">
        <f>VLOOKUP($A18,'PV, ESS, EV'!$A$3:$C$33,3)*'PV, ESS, EV'!U$5</f>
        <v>31.596405017457652</v>
      </c>
      <c r="P18" s="1">
        <f>VLOOKUP($A18,'PV, ESS, EV'!$A$3:$C$33,3)*'PV, ESS, EV'!V$5</f>
        <v>29.519655632755779</v>
      </c>
      <c r="Q18" s="1">
        <f>VLOOKUP($A18,'PV, ESS, EV'!$A$3:$C$33,3)*'PV, ESS, EV'!W$5</f>
        <v>25.56561792895722</v>
      </c>
      <c r="R18" s="1">
        <f>VLOOKUP($A18,'PV, ESS, EV'!$A$3:$C$33,3)*'PV, ESS, EV'!X$5</f>
        <v>20.295564743729251</v>
      </c>
      <c r="S18" s="1">
        <f>VLOOKUP($A18,'PV, ESS, EV'!$A$3:$C$33,3)*'PV, ESS, EV'!Y$5</f>
        <v>14.41049266788842</v>
      </c>
      <c r="T18" s="1">
        <f>VLOOKUP($A18,'PV, ESS, EV'!$A$3:$C$33,3)*'PV, ESS, EV'!Z$5</f>
        <v>8.6117515397923761</v>
      </c>
      <c r="U18" s="1">
        <f>VLOOKUP($A18,'PV, ESS, EV'!$A$3:$C$33,3)*'PV, ESS, EV'!AA$5</f>
        <v>3.4727856402703186</v>
      </c>
      <c r="V18" s="1">
        <f>VLOOKUP($A18,'PV, ESS, EV'!$A$3:$C$33,3)*'PV, ESS, EV'!AB$5</f>
        <v>0.22568860726755469</v>
      </c>
      <c r="W18" s="1">
        <f>VLOOKUP($A18,'PV, ESS, EV'!$A$3:$C$33,3)*'PV, ESS, EV'!AC$5</f>
        <v>0.22568860726755469</v>
      </c>
      <c r="X18" s="1">
        <f>VLOOKUP($A18,'PV, ESS, EV'!$A$3:$C$33,3)*'PV, ESS, EV'!AD$5</f>
        <v>0.22568860726755469</v>
      </c>
      <c r="Y18" s="1">
        <f>VLOOKUP($A18,'PV, ESS, EV'!$A$3:$C$33,3)*'PV, ESS, EV'!AE$5</f>
        <v>0.22568860726755469</v>
      </c>
    </row>
    <row r="19" spans="1:25" x14ac:dyDescent="0.25">
      <c r="A19">
        <v>4</v>
      </c>
      <c r="B19" s="1">
        <f>VLOOKUP($A19,'PV, ESS, EV'!$A$3:$C$33,3)*'PV, ESS, EV'!H$5</f>
        <v>0.32869520237941297</v>
      </c>
      <c r="C19" s="1">
        <f>VLOOKUP($A19,'PV, ESS, EV'!$A$3:$C$33,3)*'PV, ESS, EV'!I$5</f>
        <v>0.32869520237941297</v>
      </c>
      <c r="D19" s="1">
        <f>VLOOKUP($A19,'PV, ESS, EV'!$A$3:$C$33,3)*'PV, ESS, EV'!J$5</f>
        <v>0.32869520237941297</v>
      </c>
      <c r="E19" s="1">
        <f>VLOOKUP($A19,'PV, ESS, EV'!$A$3:$C$33,3)*'PV, ESS, EV'!K$5</f>
        <v>0.32869520237941297</v>
      </c>
      <c r="F19" s="1">
        <f>VLOOKUP($A19,'PV, ESS, EV'!$A$3:$C$33,3)*'PV, ESS, EV'!L$5</f>
        <v>0.32869520237941297</v>
      </c>
      <c r="G19" s="1">
        <f>VLOOKUP($A19,'PV, ESS, EV'!$A$3:$C$33,3)*'PV, ESS, EV'!M$5</f>
        <v>0.32869520237941297</v>
      </c>
      <c r="H19" s="1">
        <f>VLOOKUP($A19,'PV, ESS, EV'!$A$3:$C$33,3)*'PV, ESS, EV'!N$5</f>
        <v>4.4204164556191197</v>
      </c>
      <c r="I19" s="1">
        <f>VLOOKUP($A19,'PV, ESS, EV'!$A$3:$C$33,3)*'PV, ESS, EV'!O$5</f>
        <v>11.781229497118998</v>
      </c>
      <c r="J19" s="1">
        <f>VLOOKUP($A19,'PV, ESS, EV'!$A$3:$C$33,3)*'PV, ESS, EV'!P$5</f>
        <v>20.167158428763084</v>
      </c>
      <c r="K19" s="1">
        <f>VLOOKUP($A19,'PV, ESS, EV'!$A$3:$C$33,3)*'PV, ESS, EV'!Q$5</f>
        <v>28.768474249499629</v>
      </c>
      <c r="L19" s="1">
        <f>VLOOKUP($A19,'PV, ESS, EV'!$A$3:$C$33,3)*'PV, ESS, EV'!R$5</f>
        <v>36.574013944072497</v>
      </c>
      <c r="M19" s="1">
        <f>VLOOKUP($A19,'PV, ESS, EV'!$A$3:$C$33,3)*'PV, ESS, EV'!S$5</f>
        <v>42.553967323518997</v>
      </c>
      <c r="N19" s="1">
        <f>VLOOKUP($A19,'PV, ESS, EV'!$A$3:$C$33,3)*'PV, ESS, EV'!T$5</f>
        <v>45.863462241429559</v>
      </c>
      <c r="O19" s="1">
        <f>VLOOKUP($A19,'PV, ESS, EV'!$A$3:$C$33,3)*'PV, ESS, EV'!U$5</f>
        <v>46.01732833311781</v>
      </c>
      <c r="P19" s="1">
        <f>VLOOKUP($A19,'PV, ESS, EV'!$A$3:$C$33,3)*'PV, ESS, EV'!V$5</f>
        <v>42.992729229244311</v>
      </c>
      <c r="Q19" s="1">
        <f>VLOOKUP($A19,'PV, ESS, EV'!$A$3:$C$33,3)*'PV, ESS, EV'!W$5</f>
        <v>37.234028163199234</v>
      </c>
      <c r="R19" s="1">
        <f>VLOOKUP($A19,'PV, ESS, EV'!$A$3:$C$33,3)*'PV, ESS, EV'!X$5</f>
        <v>29.558668652405675</v>
      </c>
      <c r="S19" s="1">
        <f>VLOOKUP($A19,'PV, ESS, EV'!$A$3:$C$33,3)*'PV, ESS, EV'!Y$5</f>
        <v>20.987589321437493</v>
      </c>
      <c r="T19" s="1">
        <f>VLOOKUP($A19,'PV, ESS, EV'!$A$3:$C$33,3)*'PV, ESS, EV'!Z$5</f>
        <v>12.542243268210434</v>
      </c>
      <c r="U19" s="1">
        <f>VLOOKUP($A19,'PV, ESS, EV'!$A$3:$C$33,3)*'PV, ESS, EV'!AA$5</f>
        <v>5.0578006248039511</v>
      </c>
      <c r="V19" s="1">
        <f>VLOOKUP($A19,'PV, ESS, EV'!$A$3:$C$33,3)*'PV, ESS, EV'!AB$5</f>
        <v>0.32869520237941297</v>
      </c>
      <c r="W19" s="1">
        <f>VLOOKUP($A19,'PV, ESS, EV'!$A$3:$C$33,3)*'PV, ESS, EV'!AC$5</f>
        <v>0.32869520237941297</v>
      </c>
      <c r="X19" s="1">
        <f>VLOOKUP($A19,'PV, ESS, EV'!$A$3:$C$33,3)*'PV, ESS, EV'!AD$5</f>
        <v>0.32869520237941297</v>
      </c>
      <c r="Y19" s="1">
        <f>VLOOKUP($A19,'PV, ESS, EV'!$A$3:$C$33,3)*'PV, ESS, EV'!AE$5</f>
        <v>0.32869520237941297</v>
      </c>
    </row>
    <row r="20" spans="1:25" x14ac:dyDescent="0.25">
      <c r="A20">
        <v>5</v>
      </c>
      <c r="B20" s="1">
        <f>VLOOKUP($A20,'PV, ESS, EV'!$A$3:$C$33,3)*'PV, ESS, EV'!H$5</f>
        <v>7.7544290702185451E-2</v>
      </c>
      <c r="C20" s="1">
        <f>VLOOKUP($A20,'PV, ESS, EV'!$A$3:$C$33,3)*'PV, ESS, EV'!I$5</f>
        <v>7.7544290702185451E-2</v>
      </c>
      <c r="D20" s="1">
        <f>VLOOKUP($A20,'PV, ESS, EV'!$A$3:$C$33,3)*'PV, ESS, EV'!J$5</f>
        <v>7.7544290702185451E-2</v>
      </c>
      <c r="E20" s="1">
        <f>VLOOKUP($A20,'PV, ESS, EV'!$A$3:$C$33,3)*'PV, ESS, EV'!K$5</f>
        <v>7.7544290702185451E-2</v>
      </c>
      <c r="F20" s="1">
        <f>VLOOKUP($A20,'PV, ESS, EV'!$A$3:$C$33,3)*'PV, ESS, EV'!L$5</f>
        <v>7.7544290702185451E-2</v>
      </c>
      <c r="G20" s="1">
        <f>VLOOKUP($A20,'PV, ESS, EV'!$A$3:$C$33,3)*'PV, ESS, EV'!M$5</f>
        <v>7.7544290702185451E-2</v>
      </c>
      <c r="H20" s="1">
        <f>VLOOKUP($A20,'PV, ESS, EV'!$A$3:$C$33,3)*'PV, ESS, EV'!N$5</f>
        <v>1.0428447272059191</v>
      </c>
      <c r="I20" s="1">
        <f>VLOOKUP($A20,'PV, ESS, EV'!$A$3:$C$33,3)*'PV, ESS, EV'!O$5</f>
        <v>2.7793745644611718</v>
      </c>
      <c r="J20" s="1">
        <f>VLOOKUP($A20,'PV, ESS, EV'!$A$3:$C$33,3)*'PV, ESS, EV'!P$5</f>
        <v>4.7577451222786147</v>
      </c>
      <c r="K20" s="1">
        <f>VLOOKUP($A20,'PV, ESS, EV'!$A$3:$C$33,3)*'PV, ESS, EV'!Q$5</f>
        <v>6.7869287842129413</v>
      </c>
      <c r="L20" s="1">
        <f>VLOOKUP($A20,'PV, ESS, EV'!$A$3:$C$33,3)*'PV, ESS, EV'!R$5</f>
        <v>8.6283765290593575</v>
      </c>
      <c r="M20" s="1">
        <f>VLOOKUP($A20,'PV, ESS, EV'!$A$3:$C$33,3)*'PV, ESS, EV'!S$5</f>
        <v>10.039140178435821</v>
      </c>
      <c r="N20" s="1">
        <f>VLOOKUP($A20,'PV, ESS, EV'!$A$3:$C$33,3)*'PV, ESS, EV'!T$5</f>
        <v>10.819901303435847</v>
      </c>
      <c r="O20" s="1">
        <f>VLOOKUP($A20,'PV, ESS, EV'!$A$3:$C$33,3)*'PV, ESS, EV'!U$5</f>
        <v>10.856200698305962</v>
      </c>
      <c r="P20" s="1">
        <f>VLOOKUP($A20,'PV, ESS, EV'!$A$3:$C$33,3)*'PV, ESS, EV'!V$5</f>
        <v>10.142650909716087</v>
      </c>
      <c r="Q20" s="1">
        <f>VLOOKUP($A20,'PV, ESS, EV'!$A$3:$C$33,3)*'PV, ESS, EV'!W$5</f>
        <v>8.7840841089237625</v>
      </c>
      <c r="R20" s="1">
        <f>VLOOKUP($A20,'PV, ESS, EV'!$A$3:$C$33,3)*'PV, ESS, EV'!X$5</f>
        <v>6.9733478863069731</v>
      </c>
      <c r="S20" s="1">
        <f>VLOOKUP($A20,'PV, ESS, EV'!$A$3:$C$33,3)*'PV, ESS, EV'!Y$5</f>
        <v>4.9512974807616619</v>
      </c>
      <c r="T20" s="1">
        <f>VLOOKUP($A20,'PV, ESS, EV'!$A$3:$C$33,3)*'PV, ESS, EV'!Z$5</f>
        <v>2.9589095034158417</v>
      </c>
      <c r="U20" s="1">
        <f>VLOOKUP($A20,'PV, ESS, EV'!$A$3:$C$33,3)*'PV, ESS, EV'!AA$5</f>
        <v>1.1932135276826223</v>
      </c>
      <c r="V20" s="1">
        <f>VLOOKUP($A20,'PV, ESS, EV'!$A$3:$C$33,3)*'PV, ESS, EV'!AB$5</f>
        <v>7.7544290702185451E-2</v>
      </c>
      <c r="W20" s="1">
        <f>VLOOKUP($A20,'PV, ESS, EV'!$A$3:$C$33,3)*'PV, ESS, EV'!AC$5</f>
        <v>7.7544290702185451E-2</v>
      </c>
      <c r="X20" s="1">
        <f>VLOOKUP($A20,'PV, ESS, EV'!$A$3:$C$33,3)*'PV, ESS, EV'!AD$5</f>
        <v>7.7544290702185451E-2</v>
      </c>
      <c r="Y20" s="1">
        <f>VLOOKUP($A20,'PV, ESS, EV'!$A$3:$C$33,3)*'PV, ESS, EV'!AE$5</f>
        <v>7.7544290702185451E-2</v>
      </c>
    </row>
    <row r="21" spans="1:25" x14ac:dyDescent="0.25">
      <c r="A21">
        <v>8</v>
      </c>
      <c r="B21" s="1">
        <f>VLOOKUP($A21,'PV, ESS, EV'!$A$3:$C$33,3)*'PV, ESS, EV'!H$5</f>
        <v>0</v>
      </c>
      <c r="C21" s="1">
        <f>VLOOKUP($A21,'PV, ESS, EV'!$A$3:$C$33,3)*'PV, ESS, EV'!I$5</f>
        <v>0</v>
      </c>
      <c r="D21" s="1">
        <f>VLOOKUP($A21,'PV, ESS, EV'!$A$3:$C$33,3)*'PV, ESS, EV'!J$5</f>
        <v>0</v>
      </c>
      <c r="E21" s="1">
        <f>VLOOKUP($A21,'PV, ESS, EV'!$A$3:$C$33,3)*'PV, ESS, EV'!K$5</f>
        <v>0</v>
      </c>
      <c r="F21" s="1">
        <f>VLOOKUP($A21,'PV, ESS, EV'!$A$3:$C$33,3)*'PV, ESS, EV'!L$5</f>
        <v>0</v>
      </c>
      <c r="G21" s="1">
        <f>VLOOKUP($A21,'PV, ESS, EV'!$A$3:$C$33,3)*'PV, ESS, EV'!M$5</f>
        <v>0</v>
      </c>
      <c r="H21" s="1">
        <f>VLOOKUP($A21,'PV, ESS, EV'!$A$3:$C$33,3)*'PV, ESS, EV'!N$5</f>
        <v>0</v>
      </c>
      <c r="I21" s="1">
        <f>VLOOKUP($A21,'PV, ESS, EV'!$A$3:$C$33,3)*'PV, ESS, EV'!O$5</f>
        <v>0</v>
      </c>
      <c r="J21" s="1">
        <f>VLOOKUP($A21,'PV, ESS, EV'!$A$3:$C$33,3)*'PV, ESS, EV'!P$5</f>
        <v>0</v>
      </c>
      <c r="K21" s="1">
        <f>VLOOKUP($A21,'PV, ESS, EV'!$A$3:$C$33,3)*'PV, ESS, EV'!Q$5</f>
        <v>0</v>
      </c>
      <c r="L21" s="1">
        <f>VLOOKUP($A21,'PV, ESS, EV'!$A$3:$C$33,3)*'PV, ESS, EV'!R$5</f>
        <v>0</v>
      </c>
      <c r="M21" s="1">
        <f>VLOOKUP($A21,'PV, ESS, EV'!$A$3:$C$33,3)*'PV, ESS, EV'!S$5</f>
        <v>0</v>
      </c>
      <c r="N21" s="1">
        <f>VLOOKUP($A21,'PV, ESS, EV'!$A$3:$C$33,3)*'PV, ESS, EV'!T$5</f>
        <v>0</v>
      </c>
      <c r="O21" s="1">
        <f>VLOOKUP($A21,'PV, ESS, EV'!$A$3:$C$33,3)*'PV, ESS, EV'!U$5</f>
        <v>0</v>
      </c>
      <c r="P21" s="1">
        <f>VLOOKUP($A21,'PV, ESS, EV'!$A$3:$C$33,3)*'PV, ESS, EV'!V$5</f>
        <v>0</v>
      </c>
      <c r="Q21" s="1">
        <f>VLOOKUP($A21,'PV, ESS, EV'!$A$3:$C$33,3)*'PV, ESS, EV'!W$5</f>
        <v>0</v>
      </c>
      <c r="R21" s="1">
        <f>VLOOKUP($A21,'PV, ESS, EV'!$A$3:$C$33,3)*'PV, ESS, EV'!X$5</f>
        <v>0</v>
      </c>
      <c r="S21" s="1">
        <f>VLOOKUP($A21,'PV, ESS, EV'!$A$3:$C$33,3)*'PV, ESS, EV'!Y$5</f>
        <v>0</v>
      </c>
      <c r="T21" s="1">
        <f>VLOOKUP($A21,'PV, ESS, EV'!$A$3:$C$33,3)*'PV, ESS, EV'!Z$5</f>
        <v>0</v>
      </c>
      <c r="U21" s="1">
        <f>VLOOKUP($A21,'PV, ESS, EV'!$A$3:$C$33,3)*'PV, ESS, EV'!AA$5</f>
        <v>0</v>
      </c>
      <c r="V21" s="1">
        <f>VLOOKUP($A21,'PV, ESS, EV'!$A$3:$C$33,3)*'PV, ESS, EV'!AB$5</f>
        <v>0</v>
      </c>
      <c r="W21" s="1">
        <f>VLOOKUP($A21,'PV, ESS, EV'!$A$3:$C$33,3)*'PV, ESS, EV'!AC$5</f>
        <v>0</v>
      </c>
      <c r="X21" s="1">
        <f>VLOOKUP($A21,'PV, ESS, EV'!$A$3:$C$33,3)*'PV, ESS, EV'!AD$5</f>
        <v>0</v>
      </c>
      <c r="Y21" s="1">
        <f>VLOOKUP($A21,'PV, ESS, EV'!$A$3:$C$33,3)*'PV, ESS, EV'!AE$5</f>
        <v>0</v>
      </c>
    </row>
    <row r="22" spans="1:25" x14ac:dyDescent="0.25">
      <c r="A22">
        <v>9</v>
      </c>
      <c r="B22" s="1">
        <f>VLOOKUP($A22,'PV, ESS, EV'!$A$3:$C$33,3)*'PV, ESS, EV'!H$5</f>
        <v>0.43112310875468779</v>
      </c>
      <c r="C22" s="1">
        <f>VLOOKUP($A22,'PV, ESS, EV'!$A$3:$C$33,3)*'PV, ESS, EV'!I$5</f>
        <v>0.43112310875468779</v>
      </c>
      <c r="D22" s="1">
        <f>VLOOKUP($A22,'PV, ESS, EV'!$A$3:$C$33,3)*'PV, ESS, EV'!J$5</f>
        <v>0.43112310875468779</v>
      </c>
      <c r="E22" s="1">
        <f>VLOOKUP($A22,'PV, ESS, EV'!$A$3:$C$33,3)*'PV, ESS, EV'!K$5</f>
        <v>0.43112310875468779</v>
      </c>
      <c r="F22" s="1">
        <f>VLOOKUP($A22,'PV, ESS, EV'!$A$3:$C$33,3)*'PV, ESS, EV'!L$5</f>
        <v>0.43112310875468779</v>
      </c>
      <c r="G22" s="1">
        <f>VLOOKUP($A22,'PV, ESS, EV'!$A$3:$C$33,3)*'PV, ESS, EV'!M$5</f>
        <v>0.43112310875468779</v>
      </c>
      <c r="H22" s="1">
        <f>VLOOKUP($A22,'PV, ESS, EV'!$A$3:$C$33,3)*'PV, ESS, EV'!N$5</f>
        <v>5.7979053863314167</v>
      </c>
      <c r="I22" s="1">
        <f>VLOOKUP($A22,'PV, ESS, EV'!$A$3:$C$33,3)*'PV, ESS, EV'!O$5</f>
        <v>15.452492914355025</v>
      </c>
      <c r="J22" s="1">
        <f>VLOOKUP($A22,'PV, ESS, EV'!$A$3:$C$33,3)*'PV, ESS, EV'!P$5</f>
        <v>26.451642657444538</v>
      </c>
      <c r="K22" s="1">
        <f>VLOOKUP($A22,'PV, ESS, EV'!$A$3:$C$33,3)*'PV, ESS, EV'!Q$5</f>
        <v>37.733298091333147</v>
      </c>
      <c r="L22" s="1">
        <f>VLOOKUP($A22,'PV, ESS, EV'!$A$3:$C$33,3)*'PV, ESS, EV'!R$5</f>
        <v>47.971197866785239</v>
      </c>
      <c r="M22" s="1">
        <f>VLOOKUP($A22,'PV, ESS, EV'!$A$3:$C$33,3)*'PV, ESS, EV'!S$5</f>
        <v>55.814622633840948</v>
      </c>
      <c r="N22" s="1">
        <f>VLOOKUP($A22,'PV, ESS, EV'!$A$3:$C$33,3)*'PV, ESS, EV'!T$5</f>
        <v>60.155421425818709</v>
      </c>
      <c r="O22" s="1">
        <f>VLOOKUP($A22,'PV, ESS, EV'!$A$3:$C$33,3)*'PV, ESS, EV'!U$5</f>
        <v>60.357235225656289</v>
      </c>
      <c r="P22" s="1">
        <f>VLOOKUP($A22,'PV, ESS, EV'!$A$3:$C$33,3)*'PV, ESS, EV'!V$5</f>
        <v>56.390111401033472</v>
      </c>
      <c r="Q22" s="1">
        <f>VLOOKUP($A22,'PV, ESS, EV'!$A$3:$C$33,3)*'PV, ESS, EV'!W$5</f>
        <v>48.836885530956742</v>
      </c>
      <c r="R22" s="1">
        <f>VLOOKUP($A22,'PV, ESS, EV'!$A$3:$C$33,3)*'PV, ESS, EV'!X$5</f>
        <v>38.769732651482798</v>
      </c>
      <c r="S22" s="1">
        <f>VLOOKUP($A22,'PV, ESS, EV'!$A$3:$C$33,3)*'PV, ESS, EV'!Y$5</f>
        <v>27.527735993786852</v>
      </c>
      <c r="T22" s="1">
        <f>VLOOKUP($A22,'PV, ESS, EV'!$A$3:$C$33,3)*'PV, ESS, EV'!Z$5</f>
        <v>16.450653582423897</v>
      </c>
      <c r="U22" s="1">
        <f>VLOOKUP($A22,'PV, ESS, EV'!$A$3:$C$33,3)*'PV, ESS, EV'!AA$5</f>
        <v>6.6339110307727882</v>
      </c>
      <c r="V22" s="1">
        <f>VLOOKUP($A22,'PV, ESS, EV'!$A$3:$C$33,3)*'PV, ESS, EV'!AB$5</f>
        <v>0.43112310875468779</v>
      </c>
      <c r="W22" s="1">
        <f>VLOOKUP($A22,'PV, ESS, EV'!$A$3:$C$33,3)*'PV, ESS, EV'!AC$5</f>
        <v>0.43112310875468779</v>
      </c>
      <c r="X22" s="1">
        <f>VLOOKUP($A22,'PV, ESS, EV'!$A$3:$C$33,3)*'PV, ESS, EV'!AD$5</f>
        <v>0.43112310875468779</v>
      </c>
      <c r="Y22" s="1">
        <f>VLOOKUP($A22,'PV, ESS, EV'!$A$3:$C$33,3)*'PV, ESS, EV'!AE$5</f>
        <v>0.43112310875468779</v>
      </c>
    </row>
    <row r="23" spans="1:25" x14ac:dyDescent="0.25">
      <c r="A23">
        <v>10</v>
      </c>
      <c r="B23" s="1">
        <f>VLOOKUP($A23,'PV, ESS, EV'!$A$3:$C$33,3)*'PV, ESS, EV'!H$5</f>
        <v>0.20080499159446535</v>
      </c>
      <c r="C23" s="1">
        <f>VLOOKUP($A23,'PV, ESS, EV'!$A$3:$C$33,3)*'PV, ESS, EV'!I$5</f>
        <v>0.20080499159446535</v>
      </c>
      <c r="D23" s="1">
        <f>VLOOKUP($A23,'PV, ESS, EV'!$A$3:$C$33,3)*'PV, ESS, EV'!J$5</f>
        <v>0.20080499159446535</v>
      </c>
      <c r="E23" s="1">
        <f>VLOOKUP($A23,'PV, ESS, EV'!$A$3:$C$33,3)*'PV, ESS, EV'!K$5</f>
        <v>0.20080499159446535</v>
      </c>
      <c r="F23" s="1">
        <f>VLOOKUP($A23,'PV, ESS, EV'!$A$3:$C$33,3)*'PV, ESS, EV'!L$5</f>
        <v>0.20080499159446535</v>
      </c>
      <c r="G23" s="1">
        <f>VLOOKUP($A23,'PV, ESS, EV'!$A$3:$C$33,3)*'PV, ESS, EV'!M$5</f>
        <v>0.20080499159446535</v>
      </c>
      <c r="H23" s="1">
        <f>VLOOKUP($A23,'PV, ESS, EV'!$A$3:$C$33,3)*'PV, ESS, EV'!N$5</f>
        <v>2.7005008980630896</v>
      </c>
      <c r="I23" s="1">
        <f>VLOOKUP($A23,'PV, ESS, EV'!$A$3:$C$33,3)*'PV, ESS, EV'!O$5</f>
        <v>7.1973356258807977</v>
      </c>
      <c r="J23" s="1">
        <f>VLOOKUP($A23,'PV, ESS, EV'!$A$3:$C$33,3)*'PV, ESS, EV'!P$5</f>
        <v>12.320429533064774</v>
      </c>
      <c r="K23" s="1">
        <f>VLOOKUP($A23,'PV, ESS, EV'!$A$3:$C$33,3)*'PV, ESS, EV'!Q$5</f>
        <v>17.575106627775309</v>
      </c>
      <c r="L23" s="1">
        <f>VLOOKUP($A23,'PV, ESS, EV'!$A$3:$C$33,3)*'PV, ESS, EV'!R$5</f>
        <v>22.343631758086548</v>
      </c>
      <c r="M23" s="1">
        <f>VLOOKUP($A23,'PV, ESS, EV'!$A$3:$C$33,3)*'PV, ESS, EV'!S$5</f>
        <v>25.996877924755452</v>
      </c>
      <c r="N23" s="1">
        <f>VLOOKUP($A23,'PV, ESS, EV'!$A$3:$C$33,3)*'PV, ESS, EV'!T$5</f>
        <v>28.018699643971939</v>
      </c>
      <c r="O23" s="1">
        <f>VLOOKUP($A23,'PV, ESS, EV'!$A$3:$C$33,3)*'PV, ESS, EV'!U$5</f>
        <v>28.112698823225148</v>
      </c>
      <c r="P23" s="1">
        <f>VLOOKUP($A23,'PV, ESS, EV'!$A$3:$C$33,3)*'PV, ESS, EV'!V$5</f>
        <v>26.26492437068271</v>
      </c>
      <c r="Q23" s="1">
        <f>VLOOKUP($A23,'PV, ESS, EV'!$A$3:$C$33,3)*'PV, ESS, EV'!W$5</f>
        <v>22.74684467012348</v>
      </c>
      <c r="R23" s="1">
        <f>VLOOKUP($A23,'PV, ESS, EV'!$A$3:$C$33,3)*'PV, ESS, EV'!X$5</f>
        <v>18.057848630959107</v>
      </c>
      <c r="S23" s="1">
        <f>VLOOKUP($A23,'PV, ESS, EV'!$A$3:$C$33,3)*'PV, ESS, EV'!Y$5</f>
        <v>12.821643476300725</v>
      </c>
      <c r="T23" s="1">
        <f>VLOOKUP($A23,'PV, ESS, EV'!$A$3:$C$33,3)*'PV, ESS, EV'!Z$5</f>
        <v>7.6622507289947563</v>
      </c>
      <c r="U23" s="1">
        <f>VLOOKUP($A23,'PV, ESS, EV'!$A$3:$C$33,3)*'PV, ESS, EV'!AA$5</f>
        <v>3.0898887619841049</v>
      </c>
      <c r="V23" s="1">
        <f>VLOOKUP($A23,'PV, ESS, EV'!$A$3:$C$33,3)*'PV, ESS, EV'!AB$5</f>
        <v>0.20080499159446535</v>
      </c>
      <c r="W23" s="1">
        <f>VLOOKUP($A23,'PV, ESS, EV'!$A$3:$C$33,3)*'PV, ESS, EV'!AC$5</f>
        <v>0.20080499159446535</v>
      </c>
      <c r="X23" s="1">
        <f>VLOOKUP($A23,'PV, ESS, EV'!$A$3:$C$33,3)*'PV, ESS, EV'!AD$5</f>
        <v>0.20080499159446535</v>
      </c>
      <c r="Y23" s="1">
        <f>VLOOKUP($A23,'PV, ESS, EV'!$A$3:$C$33,3)*'PV, ESS, EV'!AE$5</f>
        <v>0.20080499159446535</v>
      </c>
    </row>
    <row r="24" spans="1:25" x14ac:dyDescent="0.25">
      <c r="A24">
        <v>12</v>
      </c>
      <c r="B24" s="1">
        <f>VLOOKUP($A24,'PV, ESS, EV'!$A$3:$C$33,3)*'PV, ESS, EV'!H$5</f>
        <v>1.1573774731669471</v>
      </c>
      <c r="C24" s="1">
        <f>VLOOKUP($A24,'PV, ESS, EV'!$A$3:$C$33,3)*'PV, ESS, EV'!I$5</f>
        <v>1.1573774731669471</v>
      </c>
      <c r="D24" s="1">
        <f>VLOOKUP($A24,'PV, ESS, EV'!$A$3:$C$33,3)*'PV, ESS, EV'!J$5</f>
        <v>1.1573774731669471</v>
      </c>
      <c r="E24" s="1">
        <f>VLOOKUP($A24,'PV, ESS, EV'!$A$3:$C$33,3)*'PV, ESS, EV'!K$5</f>
        <v>1.1573774731669471</v>
      </c>
      <c r="F24" s="1">
        <f>VLOOKUP($A24,'PV, ESS, EV'!$A$3:$C$33,3)*'PV, ESS, EV'!L$5</f>
        <v>1.1573774731669471</v>
      </c>
      <c r="G24" s="1">
        <f>VLOOKUP($A24,'PV, ESS, EV'!$A$3:$C$33,3)*'PV, ESS, EV'!M$5</f>
        <v>1.1573774731669471</v>
      </c>
      <c r="H24" s="1">
        <f>VLOOKUP($A24,'PV, ESS, EV'!$A$3:$C$33,3)*'PV, ESS, EV'!N$5</f>
        <v>15.564846674715211</v>
      </c>
      <c r="I24" s="1">
        <f>VLOOKUP($A24,'PV, ESS, EV'!$A$3:$C$33,3)*'PV, ESS, EV'!O$5</f>
        <v>41.483202454644363</v>
      </c>
      <c r="J24" s="1">
        <f>VLOOKUP($A24,'PV, ESS, EV'!$A$3:$C$33,3)*'PV, ESS, EV'!P$5</f>
        <v>71.01112122803903</v>
      </c>
      <c r="K24" s="1">
        <f>VLOOKUP($A24,'PV, ESS, EV'!$A$3:$C$33,3)*'PV, ESS, EV'!Q$5</f>
        <v>101.29744454049167</v>
      </c>
      <c r="L24" s="1">
        <f>VLOOKUP($A24,'PV, ESS, EV'!$A$3:$C$33,3)*'PV, ESS, EV'!R$5</f>
        <v>128.78173923969192</v>
      </c>
      <c r="M24" s="1">
        <f>VLOOKUP($A24,'PV, ESS, EV'!$A$3:$C$33,3)*'PV, ESS, EV'!S$5</f>
        <v>149.83791311098241</v>
      </c>
      <c r="N24" s="1">
        <f>VLOOKUP($A24,'PV, ESS, EV'!$A$3:$C$33,3)*'PV, ESS, EV'!T$5</f>
        <v>161.4910642303858</v>
      </c>
      <c r="O24" s="1">
        <f>VLOOKUP($A24,'PV, ESS, EV'!$A$3:$C$33,3)*'PV, ESS, EV'!U$5</f>
        <v>162.03284624337257</v>
      </c>
      <c r="P24" s="1">
        <f>VLOOKUP($A24,'PV, ESS, EV'!$A$3:$C$33,3)*'PV, ESS, EV'!V$5</f>
        <v>151.38284939874757</v>
      </c>
      <c r="Q24" s="1">
        <f>VLOOKUP($A24,'PV, ESS, EV'!$A$3:$C$33,3)*'PV, ESS, EV'!W$5</f>
        <v>131.1057329690114</v>
      </c>
      <c r="R24" s="1">
        <f>VLOOKUP($A24,'PV, ESS, EV'!$A$3:$C$33,3)*'PV, ESS, EV'!X$5</f>
        <v>104.07981919861155</v>
      </c>
      <c r="S24" s="1">
        <f>VLOOKUP($A24,'PV, ESS, EV'!$A$3:$C$33,3)*'PV, ESS, EV'!Y$5</f>
        <v>73.899962399427793</v>
      </c>
      <c r="T24" s="1">
        <f>VLOOKUP($A24,'PV, ESS, EV'!$A$3:$C$33,3)*'PV, ESS, EV'!Z$5</f>
        <v>44.162828409191668</v>
      </c>
      <c r="U24" s="1">
        <f>VLOOKUP($A24,'PV, ESS, EV'!$A$3:$C$33,3)*'PV, ESS, EV'!AA$5</f>
        <v>17.809157129591377</v>
      </c>
      <c r="V24" s="1">
        <f>VLOOKUP($A24,'PV, ESS, EV'!$A$3:$C$33,3)*'PV, ESS, EV'!AB$5</f>
        <v>1.1573774731669471</v>
      </c>
      <c r="W24" s="1">
        <f>VLOOKUP($A24,'PV, ESS, EV'!$A$3:$C$33,3)*'PV, ESS, EV'!AC$5</f>
        <v>1.1573774731669471</v>
      </c>
      <c r="X24" s="1">
        <f>VLOOKUP($A24,'PV, ESS, EV'!$A$3:$C$33,3)*'PV, ESS, EV'!AD$5</f>
        <v>1.1573774731669471</v>
      </c>
      <c r="Y24" s="1">
        <f>VLOOKUP($A24,'PV, ESS, EV'!$A$3:$C$33,3)*'PV, ESS, EV'!AE$5</f>
        <v>1.1573774731669471</v>
      </c>
    </row>
    <row r="25" spans="1:25" x14ac:dyDescent="0.25">
      <c r="A25">
        <v>15</v>
      </c>
      <c r="B25" s="1">
        <f>VLOOKUP($A25,'PV, ESS, EV'!$A$3:$C$33,3)*'PV, ESS, EV'!H$5</f>
        <v>4.3401655243760516E-2</v>
      </c>
      <c r="C25" s="1">
        <f>VLOOKUP($A25,'PV, ESS, EV'!$A$3:$C$33,3)*'PV, ESS, EV'!I$5</f>
        <v>4.3401655243760516E-2</v>
      </c>
      <c r="D25" s="1">
        <f>VLOOKUP($A25,'PV, ESS, EV'!$A$3:$C$33,3)*'PV, ESS, EV'!J$5</f>
        <v>4.3401655243760516E-2</v>
      </c>
      <c r="E25" s="1">
        <f>VLOOKUP($A25,'PV, ESS, EV'!$A$3:$C$33,3)*'PV, ESS, EV'!K$5</f>
        <v>4.3401655243760516E-2</v>
      </c>
      <c r="F25" s="1">
        <f>VLOOKUP($A25,'PV, ESS, EV'!$A$3:$C$33,3)*'PV, ESS, EV'!L$5</f>
        <v>4.3401655243760516E-2</v>
      </c>
      <c r="G25" s="1">
        <f>VLOOKUP($A25,'PV, ESS, EV'!$A$3:$C$33,3)*'PV, ESS, EV'!M$5</f>
        <v>4.3401655243760516E-2</v>
      </c>
      <c r="H25" s="1">
        <f>VLOOKUP($A25,'PV, ESS, EV'!$A$3:$C$33,3)*'PV, ESS, EV'!N$5</f>
        <v>0.58368175030182046</v>
      </c>
      <c r="I25" s="1">
        <f>VLOOKUP($A25,'PV, ESS, EV'!$A$3:$C$33,3)*'PV, ESS, EV'!O$5</f>
        <v>1.5556200920491636</v>
      </c>
      <c r="J25" s="1">
        <f>VLOOKUP($A25,'PV, ESS, EV'!$A$3:$C$33,3)*'PV, ESS, EV'!P$5</f>
        <v>2.6629170460514637</v>
      </c>
      <c r="K25" s="1">
        <f>VLOOKUP($A25,'PV, ESS, EV'!$A$3:$C$33,3)*'PV, ESS, EV'!Q$5</f>
        <v>3.7986541702684375</v>
      </c>
      <c r="L25" s="1">
        <f>VLOOKUP($A25,'PV, ESS, EV'!$A$3:$C$33,3)*'PV, ESS, EV'!R$5</f>
        <v>4.8293152214884465</v>
      </c>
      <c r="M25" s="1">
        <f>VLOOKUP($A25,'PV, ESS, EV'!$A$3:$C$33,3)*'PV, ESS, EV'!S$5</f>
        <v>5.6189217416618407</v>
      </c>
      <c r="N25" s="1">
        <f>VLOOKUP($A25,'PV, ESS, EV'!$A$3:$C$33,3)*'PV, ESS, EV'!T$5</f>
        <v>6.0559149086394672</v>
      </c>
      <c r="O25" s="1">
        <f>VLOOKUP($A25,'PV, ESS, EV'!$A$3:$C$33,3)*'PV, ESS, EV'!U$5</f>
        <v>6.0762317341264724</v>
      </c>
      <c r="P25" s="1">
        <f>VLOOKUP($A25,'PV, ESS, EV'!$A$3:$C$33,3)*'PV, ESS, EV'!V$5</f>
        <v>5.6768568524530343</v>
      </c>
      <c r="Q25" s="1">
        <f>VLOOKUP($A25,'PV, ESS, EV'!$A$3:$C$33,3)*'PV, ESS, EV'!W$5</f>
        <v>4.9164649863379273</v>
      </c>
      <c r="R25" s="1">
        <f>VLOOKUP($A25,'PV, ESS, EV'!$A$3:$C$33,3)*'PV, ESS, EV'!X$5</f>
        <v>3.9029932199479331</v>
      </c>
      <c r="S25" s="1">
        <f>VLOOKUP($A25,'PV, ESS, EV'!$A$3:$C$33,3)*'PV, ESS, EV'!Y$5</f>
        <v>2.7712485899785424</v>
      </c>
      <c r="T25" s="1">
        <f>VLOOKUP($A25,'PV, ESS, EV'!$A$3:$C$33,3)*'PV, ESS, EV'!Z$5</f>
        <v>1.6561060653446877</v>
      </c>
      <c r="U25" s="1">
        <f>VLOOKUP($A25,'PV, ESS, EV'!$A$3:$C$33,3)*'PV, ESS, EV'!AA$5</f>
        <v>0.66784339235967671</v>
      </c>
      <c r="V25" s="1">
        <f>VLOOKUP($A25,'PV, ESS, EV'!$A$3:$C$33,3)*'PV, ESS, EV'!AB$5</f>
        <v>4.3401655243760516E-2</v>
      </c>
      <c r="W25" s="1">
        <f>VLOOKUP($A25,'PV, ESS, EV'!$A$3:$C$33,3)*'PV, ESS, EV'!AC$5</f>
        <v>4.3401655243760516E-2</v>
      </c>
      <c r="X25" s="1">
        <f>VLOOKUP($A25,'PV, ESS, EV'!$A$3:$C$33,3)*'PV, ESS, EV'!AD$5</f>
        <v>4.3401655243760516E-2</v>
      </c>
      <c r="Y25" s="1">
        <f>VLOOKUP($A25,'PV, ESS, EV'!$A$3:$C$33,3)*'PV, ESS, EV'!AE$5</f>
        <v>4.3401655243760516E-2</v>
      </c>
    </row>
    <row r="26" spans="1:25" x14ac:dyDescent="0.25">
      <c r="A26">
        <v>16</v>
      </c>
      <c r="B26" s="1">
        <f>VLOOKUP($A26,'PV, ESS, EV'!$A$3:$C$33,3)*'PV, ESS, EV'!H$5</f>
        <v>0.21237876632613481</v>
      </c>
      <c r="C26" s="1">
        <f>VLOOKUP($A26,'PV, ESS, EV'!$A$3:$C$33,3)*'PV, ESS, EV'!I$5</f>
        <v>0.21237876632613481</v>
      </c>
      <c r="D26" s="1">
        <f>VLOOKUP($A26,'PV, ESS, EV'!$A$3:$C$33,3)*'PV, ESS, EV'!J$5</f>
        <v>0.21237876632613481</v>
      </c>
      <c r="E26" s="1">
        <f>VLOOKUP($A26,'PV, ESS, EV'!$A$3:$C$33,3)*'PV, ESS, EV'!K$5</f>
        <v>0.21237876632613481</v>
      </c>
      <c r="F26" s="1">
        <f>VLOOKUP($A26,'PV, ESS, EV'!$A$3:$C$33,3)*'PV, ESS, EV'!L$5</f>
        <v>0.21237876632613481</v>
      </c>
      <c r="G26" s="1">
        <f>VLOOKUP($A26,'PV, ESS, EV'!$A$3:$C$33,3)*'PV, ESS, EV'!M$5</f>
        <v>0.21237876632613481</v>
      </c>
      <c r="H26" s="1">
        <f>VLOOKUP($A26,'PV, ESS, EV'!$A$3:$C$33,3)*'PV, ESS, EV'!N$5</f>
        <v>2.8561493648102418</v>
      </c>
      <c r="I26" s="1">
        <f>VLOOKUP($A26,'PV, ESS, EV'!$A$3:$C$33,3)*'PV, ESS, EV'!O$5</f>
        <v>7.6121676504272413</v>
      </c>
      <c r="J26" s="1">
        <f>VLOOKUP($A26,'PV, ESS, EV'!$A$3:$C$33,3)*'PV, ESS, EV'!P$5</f>
        <v>13.030540745345164</v>
      </c>
      <c r="K26" s="1">
        <f>VLOOKUP($A26,'PV, ESS, EV'!$A$3:$C$33,3)*'PV, ESS, EV'!Q$5</f>
        <v>18.588081073180224</v>
      </c>
      <c r="L26" s="1">
        <f>VLOOKUP($A26,'PV, ESS, EV'!$A$3:$C$33,3)*'PV, ESS, EV'!R$5</f>
        <v>23.631449150483469</v>
      </c>
      <c r="M26" s="1">
        <f>VLOOKUP($A26,'PV, ESS, EV'!$A$3:$C$33,3)*'PV, ESS, EV'!S$5</f>
        <v>27.495257055865274</v>
      </c>
      <c r="N26" s="1">
        <f>VLOOKUP($A26,'PV, ESS, EV'!$A$3:$C$33,3)*'PV, ESS, EV'!T$5</f>
        <v>29.633610286275797</v>
      </c>
      <c r="O26" s="1">
        <f>VLOOKUP($A26,'PV, ESS, EV'!$A$3:$C$33,3)*'PV, ESS, EV'!U$5</f>
        <v>29.733027285658871</v>
      </c>
      <c r="P26" s="1">
        <f>VLOOKUP($A26,'PV, ESS, EV'!$A$3:$C$33,3)*'PV, ESS, EV'!V$5</f>
        <v>27.778752864670185</v>
      </c>
      <c r="Q26" s="1">
        <f>VLOOKUP($A26,'PV, ESS, EV'!$A$3:$C$33,3)*'PV, ESS, EV'!W$5</f>
        <v>24.057901999813595</v>
      </c>
      <c r="R26" s="1">
        <f>VLOOKUP($A26,'PV, ESS, EV'!$A$3:$C$33,3)*'PV, ESS, EV'!X$5</f>
        <v>19.09864682294522</v>
      </c>
      <c r="S26" s="1">
        <f>VLOOKUP($A26,'PV, ESS, EV'!$A$3:$C$33,3)*'PV, ESS, EV'!Y$5</f>
        <v>13.560643100295001</v>
      </c>
      <c r="T26" s="1">
        <f>VLOOKUP($A26,'PV, ESS, EV'!$A$3:$C$33,3)*'PV, ESS, EV'!Z$5</f>
        <v>8.1038790130866722</v>
      </c>
      <c r="U26" s="1">
        <f>VLOOKUP($A26,'PV, ESS, EV'!$A$3:$C$33,3)*'PV, ESS, EV'!AA$5</f>
        <v>3.2679803332800184</v>
      </c>
      <c r="V26" s="1">
        <f>VLOOKUP($A26,'PV, ESS, EV'!$A$3:$C$33,3)*'PV, ESS, EV'!AB$5</f>
        <v>0.21237876632613481</v>
      </c>
      <c r="W26" s="1">
        <f>VLOOKUP($A26,'PV, ESS, EV'!$A$3:$C$33,3)*'PV, ESS, EV'!AC$5</f>
        <v>0.21237876632613481</v>
      </c>
      <c r="X26" s="1">
        <f>VLOOKUP($A26,'PV, ESS, EV'!$A$3:$C$33,3)*'PV, ESS, EV'!AD$5</f>
        <v>0.21237876632613481</v>
      </c>
      <c r="Y26" s="1">
        <f>VLOOKUP($A26,'PV, ESS, EV'!$A$3:$C$33,3)*'PV, ESS, EV'!AE$5</f>
        <v>0.21237876632613481</v>
      </c>
    </row>
    <row r="27" spans="1:25" x14ac:dyDescent="0.25">
      <c r="A27">
        <v>17</v>
      </c>
      <c r="B27" s="1">
        <f>VLOOKUP($A27,'PV, ESS, EV'!$A$3:$C$33,3)*'PV, ESS, EV'!H$5</f>
        <v>5.7290184921763888E-2</v>
      </c>
      <c r="C27" s="1">
        <f>VLOOKUP($A27,'PV, ESS, EV'!$A$3:$C$33,3)*'PV, ESS, EV'!I$5</f>
        <v>5.7290184921763888E-2</v>
      </c>
      <c r="D27" s="1">
        <f>VLOOKUP($A27,'PV, ESS, EV'!$A$3:$C$33,3)*'PV, ESS, EV'!J$5</f>
        <v>5.7290184921763888E-2</v>
      </c>
      <c r="E27" s="1">
        <f>VLOOKUP($A27,'PV, ESS, EV'!$A$3:$C$33,3)*'PV, ESS, EV'!K$5</f>
        <v>5.7290184921763888E-2</v>
      </c>
      <c r="F27" s="1">
        <f>VLOOKUP($A27,'PV, ESS, EV'!$A$3:$C$33,3)*'PV, ESS, EV'!L$5</f>
        <v>5.7290184921763888E-2</v>
      </c>
      <c r="G27" s="1">
        <f>VLOOKUP($A27,'PV, ESS, EV'!$A$3:$C$33,3)*'PV, ESS, EV'!M$5</f>
        <v>5.7290184921763888E-2</v>
      </c>
      <c r="H27" s="1">
        <f>VLOOKUP($A27,'PV, ESS, EV'!$A$3:$C$33,3)*'PV, ESS, EV'!N$5</f>
        <v>0.770459910398403</v>
      </c>
      <c r="I27" s="1">
        <f>VLOOKUP($A27,'PV, ESS, EV'!$A$3:$C$33,3)*'PV, ESS, EV'!O$5</f>
        <v>2.0534185215048959</v>
      </c>
      <c r="J27" s="1">
        <f>VLOOKUP($A27,'PV, ESS, EV'!$A$3:$C$33,3)*'PV, ESS, EV'!P$5</f>
        <v>3.515050500787932</v>
      </c>
      <c r="K27" s="1">
        <f>VLOOKUP($A27,'PV, ESS, EV'!$A$3:$C$33,3)*'PV, ESS, EV'!Q$5</f>
        <v>5.0142235047543382</v>
      </c>
      <c r="L27" s="1">
        <f>VLOOKUP($A27,'PV, ESS, EV'!$A$3:$C$33,3)*'PV, ESS, EV'!R$5</f>
        <v>6.3746960923647498</v>
      </c>
      <c r="M27" s="1">
        <f>VLOOKUP($A27,'PV, ESS, EV'!$A$3:$C$33,3)*'PV, ESS, EV'!S$5</f>
        <v>7.4169766989936292</v>
      </c>
      <c r="N27" s="1">
        <f>VLOOKUP($A27,'PV, ESS, EV'!$A$3:$C$33,3)*'PV, ESS, EV'!T$5</f>
        <v>7.9938076794040969</v>
      </c>
      <c r="O27" s="1">
        <f>VLOOKUP($A27,'PV, ESS, EV'!$A$3:$C$33,3)*'PV, ESS, EV'!U$5</f>
        <v>8.0206258890469435</v>
      </c>
      <c r="P27" s="1">
        <f>VLOOKUP($A27,'PV, ESS, EV'!$A$3:$C$33,3)*'PV, ESS, EV'!V$5</f>
        <v>7.4934510452380056</v>
      </c>
      <c r="Q27" s="1">
        <f>VLOOKUP($A27,'PV, ESS, EV'!$A$3:$C$33,3)*'PV, ESS, EV'!W$5</f>
        <v>6.4897337819660645</v>
      </c>
      <c r="R27" s="1">
        <f>VLOOKUP($A27,'PV, ESS, EV'!$A$3:$C$33,3)*'PV, ESS, EV'!X$5</f>
        <v>5.151951050331272</v>
      </c>
      <c r="S27" s="1">
        <f>VLOOKUP($A27,'PV, ESS, EV'!$A$3:$C$33,3)*'PV, ESS, EV'!Y$5</f>
        <v>3.6580481387716759</v>
      </c>
      <c r="T27" s="1">
        <f>VLOOKUP($A27,'PV, ESS, EV'!$A$3:$C$33,3)*'PV, ESS, EV'!Z$5</f>
        <v>2.186060006254988</v>
      </c>
      <c r="U27" s="1">
        <f>VLOOKUP($A27,'PV, ESS, EV'!$A$3:$C$33,3)*'PV, ESS, EV'!AA$5</f>
        <v>0.88155327791477334</v>
      </c>
      <c r="V27" s="1">
        <f>VLOOKUP($A27,'PV, ESS, EV'!$A$3:$C$33,3)*'PV, ESS, EV'!AB$5</f>
        <v>5.7290184921763888E-2</v>
      </c>
      <c r="W27" s="1">
        <f>VLOOKUP($A27,'PV, ESS, EV'!$A$3:$C$33,3)*'PV, ESS, EV'!AC$5</f>
        <v>5.7290184921763888E-2</v>
      </c>
      <c r="X27" s="1">
        <f>VLOOKUP($A27,'PV, ESS, EV'!$A$3:$C$33,3)*'PV, ESS, EV'!AD$5</f>
        <v>5.7290184921763888E-2</v>
      </c>
      <c r="Y27" s="1">
        <f>VLOOKUP($A27,'PV, ESS, EV'!$A$3:$C$33,3)*'PV, ESS, EV'!AE$5</f>
        <v>5.7290184921763888E-2</v>
      </c>
    </row>
    <row r="28" spans="1:25" x14ac:dyDescent="0.25">
      <c r="A28">
        <v>18</v>
      </c>
      <c r="B28" s="1">
        <f>VLOOKUP($A28,'PV, ESS, EV'!$A$3:$C$33,3)*'PV, ESS, EV'!H$5</f>
        <v>4.0508211560843143E-3</v>
      </c>
      <c r="C28" s="1">
        <f>VLOOKUP($A28,'PV, ESS, EV'!$A$3:$C$33,3)*'PV, ESS, EV'!I$5</f>
        <v>4.0508211560843143E-3</v>
      </c>
      <c r="D28" s="1">
        <f>VLOOKUP($A28,'PV, ESS, EV'!$A$3:$C$33,3)*'PV, ESS, EV'!J$5</f>
        <v>4.0508211560843143E-3</v>
      </c>
      <c r="E28" s="1">
        <f>VLOOKUP($A28,'PV, ESS, EV'!$A$3:$C$33,3)*'PV, ESS, EV'!K$5</f>
        <v>4.0508211560843143E-3</v>
      </c>
      <c r="F28" s="1">
        <f>VLOOKUP($A28,'PV, ESS, EV'!$A$3:$C$33,3)*'PV, ESS, EV'!L$5</f>
        <v>4.0508211560843143E-3</v>
      </c>
      <c r="G28" s="1">
        <f>VLOOKUP($A28,'PV, ESS, EV'!$A$3:$C$33,3)*'PV, ESS, EV'!M$5</f>
        <v>4.0508211560843143E-3</v>
      </c>
      <c r="H28" s="1">
        <f>VLOOKUP($A28,'PV, ESS, EV'!$A$3:$C$33,3)*'PV, ESS, EV'!N$5</f>
        <v>5.4476963361503233E-2</v>
      </c>
      <c r="I28" s="1">
        <f>VLOOKUP($A28,'PV, ESS, EV'!$A$3:$C$33,3)*'PV, ESS, EV'!O$5</f>
        <v>0.14519120859125526</v>
      </c>
      <c r="J28" s="1">
        <f>VLOOKUP($A28,'PV, ESS, EV'!$A$3:$C$33,3)*'PV, ESS, EV'!P$5</f>
        <v>0.24853892429813657</v>
      </c>
      <c r="K28" s="1">
        <f>VLOOKUP($A28,'PV, ESS, EV'!$A$3:$C$33,3)*'PV, ESS, EV'!Q$5</f>
        <v>0.3545410558917208</v>
      </c>
      <c r="L28" s="1">
        <f>VLOOKUP($A28,'PV, ESS, EV'!$A$3:$C$33,3)*'PV, ESS, EV'!R$5</f>
        <v>0.45073608733892162</v>
      </c>
      <c r="M28" s="1">
        <f>VLOOKUP($A28,'PV, ESS, EV'!$A$3:$C$33,3)*'PV, ESS, EV'!S$5</f>
        <v>0.52443269588843833</v>
      </c>
      <c r="N28" s="1">
        <f>VLOOKUP($A28,'PV, ESS, EV'!$A$3:$C$33,3)*'PV, ESS, EV'!T$5</f>
        <v>0.56521872480635016</v>
      </c>
      <c r="O28" s="1">
        <f>VLOOKUP($A28,'PV, ESS, EV'!$A$3:$C$33,3)*'PV, ESS, EV'!U$5</f>
        <v>0.56711496185180399</v>
      </c>
      <c r="P28" s="1">
        <f>VLOOKUP($A28,'PV, ESS, EV'!$A$3:$C$33,3)*'PV, ESS, EV'!V$5</f>
        <v>0.52983997289561646</v>
      </c>
      <c r="Q28" s="1">
        <f>VLOOKUP($A28,'PV, ESS, EV'!$A$3:$C$33,3)*'PV, ESS, EV'!W$5</f>
        <v>0.45887006539153979</v>
      </c>
      <c r="R28" s="1">
        <f>VLOOKUP($A28,'PV, ESS, EV'!$A$3:$C$33,3)*'PV, ESS, EV'!X$5</f>
        <v>0.36427936719514037</v>
      </c>
      <c r="S28" s="1">
        <f>VLOOKUP($A28,'PV, ESS, EV'!$A$3:$C$33,3)*'PV, ESS, EV'!Y$5</f>
        <v>0.25864986839799725</v>
      </c>
      <c r="T28" s="1">
        <f>VLOOKUP($A28,'PV, ESS, EV'!$A$3:$C$33,3)*'PV, ESS, EV'!Z$5</f>
        <v>0.15456989943217084</v>
      </c>
      <c r="U28" s="1">
        <f>VLOOKUP($A28,'PV, ESS, EV'!$A$3:$C$33,3)*'PV, ESS, EV'!AA$5</f>
        <v>6.2332049953569821E-2</v>
      </c>
      <c r="V28" s="1">
        <f>VLOOKUP($A28,'PV, ESS, EV'!$A$3:$C$33,3)*'PV, ESS, EV'!AB$5</f>
        <v>4.0508211560843143E-3</v>
      </c>
      <c r="W28" s="1">
        <f>VLOOKUP($A28,'PV, ESS, EV'!$A$3:$C$33,3)*'PV, ESS, EV'!AC$5</f>
        <v>4.0508211560843143E-3</v>
      </c>
      <c r="X28" s="1">
        <f>VLOOKUP($A28,'PV, ESS, EV'!$A$3:$C$33,3)*'PV, ESS, EV'!AD$5</f>
        <v>4.0508211560843143E-3</v>
      </c>
      <c r="Y28" s="1">
        <f>VLOOKUP($A28,'PV, ESS, EV'!$A$3:$C$33,3)*'PV, ESS, EV'!AE$5</f>
        <v>4.0508211560843143E-3</v>
      </c>
    </row>
    <row r="29" spans="1:25" x14ac:dyDescent="0.25">
      <c r="A29">
        <v>20</v>
      </c>
      <c r="B29" s="1">
        <f>VLOOKUP($A29,'PV, ESS, EV'!$A$3:$C$33,3)*'PV, ESS, EV'!H$5</f>
        <v>3.5300012931591879E-2</v>
      </c>
      <c r="C29" s="1">
        <f>VLOOKUP($A29,'PV, ESS, EV'!$A$3:$C$33,3)*'PV, ESS, EV'!I$5</f>
        <v>3.5300012931591879E-2</v>
      </c>
      <c r="D29" s="1">
        <f>VLOOKUP($A29,'PV, ESS, EV'!$A$3:$C$33,3)*'PV, ESS, EV'!J$5</f>
        <v>3.5300012931591879E-2</v>
      </c>
      <c r="E29" s="1">
        <f>VLOOKUP($A29,'PV, ESS, EV'!$A$3:$C$33,3)*'PV, ESS, EV'!K$5</f>
        <v>3.5300012931591879E-2</v>
      </c>
      <c r="F29" s="1">
        <f>VLOOKUP($A29,'PV, ESS, EV'!$A$3:$C$33,3)*'PV, ESS, EV'!L$5</f>
        <v>3.5300012931591879E-2</v>
      </c>
      <c r="G29" s="1">
        <f>VLOOKUP($A29,'PV, ESS, EV'!$A$3:$C$33,3)*'PV, ESS, EV'!M$5</f>
        <v>3.5300012931591879E-2</v>
      </c>
      <c r="H29" s="1">
        <f>VLOOKUP($A29,'PV, ESS, EV'!$A$3:$C$33,3)*'PV, ESS, EV'!N$5</f>
        <v>0.47472782357881388</v>
      </c>
      <c r="I29" s="1">
        <f>VLOOKUP($A29,'PV, ESS, EV'!$A$3:$C$33,3)*'PV, ESS, EV'!O$5</f>
        <v>1.2652376748666527</v>
      </c>
      <c r="J29" s="1">
        <f>VLOOKUP($A29,'PV, ESS, EV'!$A$3:$C$33,3)*'PV, ESS, EV'!P$5</f>
        <v>2.16583919745519</v>
      </c>
      <c r="K29" s="1">
        <f>VLOOKUP($A29,'PV, ESS, EV'!$A$3:$C$33,3)*'PV, ESS, EV'!Q$5</f>
        <v>3.0895720584849951</v>
      </c>
      <c r="L29" s="1">
        <f>VLOOKUP($A29,'PV, ESS, EV'!$A$3:$C$33,3)*'PV, ESS, EV'!R$5</f>
        <v>3.9278430468106027</v>
      </c>
      <c r="M29" s="1">
        <f>VLOOKUP($A29,'PV, ESS, EV'!$A$3:$C$33,3)*'PV, ESS, EV'!S$5</f>
        <v>4.5700563498849629</v>
      </c>
      <c r="N29" s="1">
        <f>VLOOKUP($A29,'PV, ESS, EV'!$A$3:$C$33,3)*'PV, ESS, EV'!T$5</f>
        <v>4.9254774590267658</v>
      </c>
      <c r="O29" s="1">
        <f>VLOOKUP($A29,'PV, ESS, EV'!$A$3:$C$33,3)*'PV, ESS, EV'!U$5</f>
        <v>4.9420018104228625</v>
      </c>
      <c r="P29" s="1">
        <f>VLOOKUP($A29,'PV, ESS, EV'!$A$3:$C$33,3)*'PV, ESS, EV'!V$5</f>
        <v>4.6171769066618005</v>
      </c>
      <c r="Q29" s="1">
        <f>VLOOKUP($A29,'PV, ESS, EV'!$A$3:$C$33,3)*'PV, ESS, EV'!W$5</f>
        <v>3.9987248555548467</v>
      </c>
      <c r="R29" s="1">
        <f>VLOOKUP($A29,'PV, ESS, EV'!$A$3:$C$33,3)*'PV, ESS, EV'!X$5</f>
        <v>3.1744344855576516</v>
      </c>
      <c r="S29" s="1">
        <f>VLOOKUP($A29,'PV, ESS, EV'!$A$3:$C$33,3)*'PV, ESS, EV'!Y$5</f>
        <v>2.2539488531825471</v>
      </c>
      <c r="T29" s="1">
        <f>VLOOKUP($A29,'PV, ESS, EV'!$A$3:$C$33,3)*'PV, ESS, EV'!Z$5</f>
        <v>1.3469662664803457</v>
      </c>
      <c r="U29" s="1">
        <f>VLOOKUP($A29,'PV, ESS, EV'!$A$3:$C$33,3)*'PV, ESS, EV'!AA$5</f>
        <v>0.54317929245253693</v>
      </c>
      <c r="V29" s="1">
        <f>VLOOKUP($A29,'PV, ESS, EV'!$A$3:$C$33,3)*'PV, ESS, EV'!AB$5</f>
        <v>3.5300012931591879E-2</v>
      </c>
      <c r="W29" s="1">
        <f>VLOOKUP($A29,'PV, ESS, EV'!$A$3:$C$33,3)*'PV, ESS, EV'!AC$5</f>
        <v>3.5300012931591879E-2</v>
      </c>
      <c r="X29" s="1">
        <f>VLOOKUP($A29,'PV, ESS, EV'!$A$3:$C$33,3)*'PV, ESS, EV'!AD$5</f>
        <v>3.5300012931591879E-2</v>
      </c>
      <c r="Y29" s="1">
        <f>VLOOKUP($A29,'PV, ESS, EV'!$A$3:$C$33,3)*'PV, ESS, EV'!AE$5</f>
        <v>3.5300012931591879E-2</v>
      </c>
    </row>
    <row r="30" spans="1:25" x14ac:dyDescent="0.25">
      <c r="A30">
        <v>21</v>
      </c>
      <c r="B30" s="1">
        <f>VLOOKUP($A30,'PV, ESS, EV'!$A$3:$C$33,3)*'PV, ESS, EV'!H$5</f>
        <v>5.9604939868097777E-2</v>
      </c>
      <c r="C30" s="1">
        <f>VLOOKUP($A30,'PV, ESS, EV'!$A$3:$C$33,3)*'PV, ESS, EV'!I$5</f>
        <v>5.9604939868097777E-2</v>
      </c>
      <c r="D30" s="1">
        <f>VLOOKUP($A30,'PV, ESS, EV'!$A$3:$C$33,3)*'PV, ESS, EV'!J$5</f>
        <v>5.9604939868097777E-2</v>
      </c>
      <c r="E30" s="1">
        <f>VLOOKUP($A30,'PV, ESS, EV'!$A$3:$C$33,3)*'PV, ESS, EV'!K$5</f>
        <v>5.9604939868097777E-2</v>
      </c>
      <c r="F30" s="1">
        <f>VLOOKUP($A30,'PV, ESS, EV'!$A$3:$C$33,3)*'PV, ESS, EV'!L$5</f>
        <v>5.9604939868097777E-2</v>
      </c>
      <c r="G30" s="1">
        <f>VLOOKUP($A30,'PV, ESS, EV'!$A$3:$C$33,3)*'PV, ESS, EV'!M$5</f>
        <v>5.9604939868097777E-2</v>
      </c>
      <c r="H30" s="1">
        <f>VLOOKUP($A30,'PV, ESS, EV'!$A$3:$C$33,3)*'PV, ESS, EV'!N$5</f>
        <v>0.80158960374783339</v>
      </c>
      <c r="I30" s="1">
        <f>VLOOKUP($A30,'PV, ESS, EV'!$A$3:$C$33,3)*'PV, ESS, EV'!O$5</f>
        <v>2.1363849264141845</v>
      </c>
      <c r="J30" s="1">
        <f>VLOOKUP($A30,'PV, ESS, EV'!$A$3:$C$33,3)*'PV, ESS, EV'!P$5</f>
        <v>3.6570727432440102</v>
      </c>
      <c r="K30" s="1">
        <f>VLOOKUP($A30,'PV, ESS, EV'!$A$3:$C$33,3)*'PV, ESS, EV'!Q$5</f>
        <v>5.2168183938353208</v>
      </c>
      <c r="L30" s="1">
        <f>VLOOKUP($A30,'PV, ESS, EV'!$A$3:$C$33,3)*'PV, ESS, EV'!R$5</f>
        <v>6.6322595708441332</v>
      </c>
      <c r="M30" s="1">
        <f>VLOOKUP($A30,'PV, ESS, EV'!$A$3:$C$33,3)*'PV, ESS, EV'!S$5</f>
        <v>7.7166525252155935</v>
      </c>
      <c r="N30" s="1">
        <f>VLOOKUP($A30,'PV, ESS, EV'!$A$3:$C$33,3)*'PV, ESS, EV'!T$5</f>
        <v>8.3167898078648683</v>
      </c>
      <c r="O30" s="1">
        <f>VLOOKUP($A30,'PV, ESS, EV'!$A$3:$C$33,3)*'PV, ESS, EV'!U$5</f>
        <v>8.344691581533688</v>
      </c>
      <c r="P30" s="1">
        <f>VLOOKUP($A30,'PV, ESS, EV'!$A$3:$C$33,3)*'PV, ESS, EV'!V$5</f>
        <v>7.7962167440355001</v>
      </c>
      <c r="Q30" s="1">
        <f>VLOOKUP($A30,'PV, ESS, EV'!$A$3:$C$33,3)*'PV, ESS, EV'!W$5</f>
        <v>6.7519452479040867</v>
      </c>
      <c r="R30" s="1">
        <f>VLOOKUP($A30,'PV, ESS, EV'!$A$3:$C$33,3)*'PV, ESS, EV'!X$5</f>
        <v>5.3601106887284944</v>
      </c>
      <c r="S30" s="1">
        <f>VLOOKUP($A30,'PV, ESS, EV'!$A$3:$C$33,3)*'PV, ESS, EV'!Y$5</f>
        <v>3.8058480635705312</v>
      </c>
      <c r="T30" s="1">
        <f>VLOOKUP($A30,'PV, ESS, EV'!$A$3:$C$33,3)*'PV, ESS, EV'!Z$5</f>
        <v>2.274385663073371</v>
      </c>
      <c r="U30" s="1">
        <f>VLOOKUP($A30,'PV, ESS, EV'!$A$3:$C$33,3)*'PV, ESS, EV'!AA$5</f>
        <v>0.91717159217395594</v>
      </c>
      <c r="V30" s="1">
        <f>VLOOKUP($A30,'PV, ESS, EV'!$A$3:$C$33,3)*'PV, ESS, EV'!AB$5</f>
        <v>5.9604939868097777E-2</v>
      </c>
      <c r="W30" s="1">
        <f>VLOOKUP($A30,'PV, ESS, EV'!$A$3:$C$33,3)*'PV, ESS, EV'!AC$5</f>
        <v>5.9604939868097777E-2</v>
      </c>
      <c r="X30" s="1">
        <f>VLOOKUP($A30,'PV, ESS, EV'!$A$3:$C$33,3)*'PV, ESS, EV'!AD$5</f>
        <v>5.9604939868097777E-2</v>
      </c>
      <c r="Y30" s="1">
        <f>VLOOKUP($A30,'PV, ESS, EV'!$A$3:$C$33,3)*'PV, ESS, EV'!AE$5</f>
        <v>5.9604939868097777E-2</v>
      </c>
    </row>
    <row r="31" spans="1:25" x14ac:dyDescent="0.25">
      <c r="A31">
        <v>26</v>
      </c>
      <c r="B31" s="1">
        <f>VLOOKUP($A31,'PV, ESS, EV'!$A$3:$C$33,3)*'PV, ESS, EV'!H$5</f>
        <v>0.18518039570671152</v>
      </c>
      <c r="C31" s="1">
        <f>VLOOKUP($A31,'PV, ESS, EV'!$A$3:$C$33,3)*'PV, ESS, EV'!I$5</f>
        <v>0.18518039570671152</v>
      </c>
      <c r="D31" s="1">
        <f>VLOOKUP($A31,'PV, ESS, EV'!$A$3:$C$33,3)*'PV, ESS, EV'!J$5</f>
        <v>0.18518039570671152</v>
      </c>
      <c r="E31" s="1">
        <f>VLOOKUP($A31,'PV, ESS, EV'!$A$3:$C$33,3)*'PV, ESS, EV'!K$5</f>
        <v>0.18518039570671152</v>
      </c>
      <c r="F31" s="1">
        <f>VLOOKUP($A31,'PV, ESS, EV'!$A$3:$C$33,3)*'PV, ESS, EV'!L$5</f>
        <v>0.18518039570671152</v>
      </c>
      <c r="G31" s="1">
        <f>VLOOKUP($A31,'PV, ESS, EV'!$A$3:$C$33,3)*'PV, ESS, EV'!M$5</f>
        <v>0.18518039570671152</v>
      </c>
      <c r="H31" s="1">
        <f>VLOOKUP($A31,'PV, ESS, EV'!$A$3:$C$33,3)*'PV, ESS, EV'!N$5</f>
        <v>2.4903754679544337</v>
      </c>
      <c r="I31" s="1">
        <f>VLOOKUP($A31,'PV, ESS, EV'!$A$3:$C$33,3)*'PV, ESS, EV'!O$5</f>
        <v>6.6373123927430973</v>
      </c>
      <c r="J31" s="1">
        <f>VLOOKUP($A31,'PV, ESS, EV'!$A$3:$C$33,3)*'PV, ESS, EV'!P$5</f>
        <v>11.361779396486245</v>
      </c>
      <c r="K31" s="1">
        <f>VLOOKUP($A31,'PV, ESS, EV'!$A$3:$C$33,3)*'PV, ESS, EV'!Q$5</f>
        <v>16.207591126478665</v>
      </c>
      <c r="L31" s="1">
        <f>VLOOKUP($A31,'PV, ESS, EV'!$A$3:$C$33,3)*'PV, ESS, EV'!R$5</f>
        <v>20.605078278350703</v>
      </c>
      <c r="M31" s="1">
        <f>VLOOKUP($A31,'PV, ESS, EV'!$A$3:$C$33,3)*'PV, ESS, EV'!S$5</f>
        <v>23.974066097757184</v>
      </c>
      <c r="N31" s="1">
        <f>VLOOKUP($A31,'PV, ESS, EV'!$A$3:$C$33,3)*'PV, ESS, EV'!T$5</f>
        <v>25.838570276861727</v>
      </c>
      <c r="O31" s="1">
        <f>VLOOKUP($A31,'PV, ESS, EV'!$A$3:$C$33,3)*'PV, ESS, EV'!U$5</f>
        <v>25.925255398939612</v>
      </c>
      <c r="P31" s="1">
        <f>VLOOKUP($A31,'PV, ESS, EV'!$A$3:$C$33,3)*'PV, ESS, EV'!V$5</f>
        <v>24.221255903799612</v>
      </c>
      <c r="Q31" s="1">
        <f>VLOOKUP($A31,'PV, ESS, EV'!$A$3:$C$33,3)*'PV, ESS, EV'!W$5</f>
        <v>20.976917275041821</v>
      </c>
      <c r="R31" s="1">
        <f>VLOOKUP($A31,'PV, ESS, EV'!$A$3:$C$33,3)*'PV, ESS, EV'!X$5</f>
        <v>16.652771071777845</v>
      </c>
      <c r="S31" s="1">
        <f>VLOOKUP($A31,'PV, ESS, EV'!$A$3:$C$33,3)*'PV, ESS, EV'!Y$5</f>
        <v>11.823993983908446</v>
      </c>
      <c r="T31" s="1">
        <f>VLOOKUP($A31,'PV, ESS, EV'!$A$3:$C$33,3)*'PV, ESS, EV'!Z$5</f>
        <v>7.0660525454706669</v>
      </c>
      <c r="U31" s="1">
        <f>VLOOKUP($A31,'PV, ESS, EV'!$A$3:$C$33,3)*'PV, ESS, EV'!AA$5</f>
        <v>2.8494651407346203</v>
      </c>
      <c r="V31" s="1">
        <f>VLOOKUP($A31,'PV, ESS, EV'!$A$3:$C$33,3)*'PV, ESS, EV'!AB$5</f>
        <v>0.18518039570671152</v>
      </c>
      <c r="W31" s="1">
        <f>VLOOKUP($A31,'PV, ESS, EV'!$A$3:$C$33,3)*'PV, ESS, EV'!AC$5</f>
        <v>0.18518039570671152</v>
      </c>
      <c r="X31" s="1">
        <f>VLOOKUP($A31,'PV, ESS, EV'!$A$3:$C$33,3)*'PV, ESS, EV'!AD$5</f>
        <v>0.18518039570671152</v>
      </c>
      <c r="Y31" s="1">
        <f>VLOOKUP($A31,'PV, ESS, EV'!$A$3:$C$33,3)*'PV, ESS, EV'!AE$5</f>
        <v>0.18518039570671152</v>
      </c>
    </row>
    <row r="32" spans="1:25" x14ac:dyDescent="0.25">
      <c r="A32">
        <v>30</v>
      </c>
      <c r="B32" s="1">
        <f>VLOOKUP($A32,'PV, ESS, EV'!$A$3:$C$33,3)*'PV, ESS, EV'!H$5</f>
        <v>9.9534462692357439E-2</v>
      </c>
      <c r="C32" s="1">
        <f>VLOOKUP($A32,'PV, ESS, EV'!$A$3:$C$33,3)*'PV, ESS, EV'!I$5</f>
        <v>9.9534462692357439E-2</v>
      </c>
      <c r="D32" s="1">
        <f>VLOOKUP($A32,'PV, ESS, EV'!$A$3:$C$33,3)*'PV, ESS, EV'!J$5</f>
        <v>9.9534462692357439E-2</v>
      </c>
      <c r="E32" s="1">
        <f>VLOOKUP($A32,'PV, ESS, EV'!$A$3:$C$33,3)*'PV, ESS, EV'!K$5</f>
        <v>9.9534462692357439E-2</v>
      </c>
      <c r="F32" s="1">
        <f>VLOOKUP($A32,'PV, ESS, EV'!$A$3:$C$33,3)*'PV, ESS, EV'!L$5</f>
        <v>9.9534462692357439E-2</v>
      </c>
      <c r="G32" s="1">
        <f>VLOOKUP($A32,'PV, ESS, EV'!$A$3:$C$33,3)*'PV, ESS, EV'!M$5</f>
        <v>9.9534462692357439E-2</v>
      </c>
      <c r="H32" s="1">
        <f>VLOOKUP($A32,'PV, ESS, EV'!$A$3:$C$33,3)*'PV, ESS, EV'!N$5</f>
        <v>1.3385768140255081</v>
      </c>
      <c r="I32" s="1">
        <f>VLOOKUP($A32,'PV, ESS, EV'!$A$3:$C$33,3)*'PV, ESS, EV'!O$5</f>
        <v>3.567555411099415</v>
      </c>
      <c r="J32" s="1">
        <f>VLOOKUP($A32,'PV, ESS, EV'!$A$3:$C$33,3)*'PV, ESS, EV'!P$5</f>
        <v>6.1069564256113562</v>
      </c>
      <c r="K32" s="1">
        <f>VLOOKUP($A32,'PV, ESS, EV'!$A$3:$C$33,3)*'PV, ESS, EV'!Q$5</f>
        <v>8.7115802304822836</v>
      </c>
      <c r="L32" s="1">
        <f>VLOOKUP($A32,'PV, ESS, EV'!$A$3:$C$33,3)*'PV, ESS, EV'!R$5</f>
        <v>11.075229574613504</v>
      </c>
      <c r="M32" s="1">
        <f>VLOOKUP($A32,'PV, ESS, EV'!$A$3:$C$33,3)*'PV, ESS, EV'!S$5</f>
        <v>12.886060527544487</v>
      </c>
      <c r="N32" s="1">
        <f>VLOOKUP($A32,'PV, ESS, EV'!$A$3:$C$33,3)*'PV, ESS, EV'!T$5</f>
        <v>13.888231523813177</v>
      </c>
      <c r="O32" s="1">
        <f>VLOOKUP($A32,'PV, ESS, EV'!$A$3:$C$33,3)*'PV, ESS, EV'!U$5</f>
        <v>13.934824776930041</v>
      </c>
      <c r="P32" s="1">
        <f>VLOOKUP($A32,'PV, ESS, EV'!$A$3:$C$33,3)*'PV, ESS, EV'!V$5</f>
        <v>13.01892504829229</v>
      </c>
      <c r="Q32" s="1">
        <f>VLOOKUP($A32,'PV, ESS, EV'!$A$3:$C$33,3)*'PV, ESS, EV'!W$5</f>
        <v>11.275093035334979</v>
      </c>
      <c r="R32" s="1">
        <f>VLOOKUP($A32,'PV, ESS, EV'!$A$3:$C$33,3)*'PV, ESS, EV'!X$5</f>
        <v>8.9508644510805926</v>
      </c>
      <c r="S32" s="1">
        <f>VLOOKUP($A32,'PV, ESS, EV'!$A$3:$C$33,3)*'PV, ESS, EV'!Y$5</f>
        <v>6.3553967663507898</v>
      </c>
      <c r="T32" s="1">
        <f>VLOOKUP($A32,'PV, ESS, EV'!$A$3:$C$33,3)*'PV, ESS, EV'!Z$5</f>
        <v>3.7980032431904833</v>
      </c>
      <c r="U32" s="1">
        <f>VLOOKUP($A32,'PV, ESS, EV'!$A$3:$C$33,3)*'PV, ESS, EV'!AA$5</f>
        <v>1.5315875131448584</v>
      </c>
      <c r="V32" s="1">
        <f>VLOOKUP($A32,'PV, ESS, EV'!$A$3:$C$33,3)*'PV, ESS, EV'!AB$5</f>
        <v>9.9534462692357439E-2</v>
      </c>
      <c r="W32" s="1">
        <f>VLOOKUP($A32,'PV, ESS, EV'!$A$3:$C$33,3)*'PV, ESS, EV'!AC$5</f>
        <v>9.9534462692357439E-2</v>
      </c>
      <c r="X32" s="1">
        <f>VLOOKUP($A32,'PV, ESS, EV'!$A$3:$C$33,3)*'PV, ESS, EV'!AD$5</f>
        <v>9.9534462692357439E-2</v>
      </c>
      <c r="Y32" s="1">
        <f>VLOOKUP($A32,'PV, ESS, EV'!$A$3:$C$33,3)*'PV, ESS, EV'!AE$5</f>
        <v>9.9534462692357439E-2</v>
      </c>
    </row>
    <row r="33" spans="1:25" x14ac:dyDescent="0.25">
      <c r="A33">
        <v>35</v>
      </c>
      <c r="B33" s="1">
        <f>VLOOKUP($A33,'PV, ESS, EV'!$A$3:$C$33,3)*'PV, ESS, EV'!H$5</f>
        <v>9.3747575326522711E-2</v>
      </c>
      <c r="C33" s="1">
        <f>VLOOKUP($A33,'PV, ESS, EV'!$A$3:$C$33,3)*'PV, ESS, EV'!I$5</f>
        <v>9.3747575326522711E-2</v>
      </c>
      <c r="D33" s="1">
        <f>VLOOKUP($A33,'PV, ESS, EV'!$A$3:$C$33,3)*'PV, ESS, EV'!J$5</f>
        <v>9.3747575326522711E-2</v>
      </c>
      <c r="E33" s="1">
        <f>VLOOKUP($A33,'PV, ESS, EV'!$A$3:$C$33,3)*'PV, ESS, EV'!K$5</f>
        <v>9.3747575326522711E-2</v>
      </c>
      <c r="F33" s="1">
        <f>VLOOKUP($A33,'PV, ESS, EV'!$A$3:$C$33,3)*'PV, ESS, EV'!L$5</f>
        <v>9.3747575326522711E-2</v>
      </c>
      <c r="G33" s="1">
        <f>VLOOKUP($A33,'PV, ESS, EV'!$A$3:$C$33,3)*'PV, ESS, EV'!M$5</f>
        <v>9.3747575326522711E-2</v>
      </c>
      <c r="H33" s="1">
        <f>VLOOKUP($A33,'PV, ESS, EV'!$A$3:$C$33,3)*'PV, ESS, EV'!N$5</f>
        <v>1.2607525806519322</v>
      </c>
      <c r="I33" s="1">
        <f>VLOOKUP($A33,'PV, ESS, EV'!$A$3:$C$33,3)*'PV, ESS, EV'!O$5</f>
        <v>3.3601393988261932</v>
      </c>
      <c r="J33" s="1">
        <f>VLOOKUP($A33,'PV, ESS, EV'!$A$3:$C$33,3)*'PV, ESS, EV'!P$5</f>
        <v>5.7519008194711612</v>
      </c>
      <c r="K33" s="1">
        <f>VLOOKUP($A33,'PV, ESS, EV'!$A$3:$C$33,3)*'PV, ESS, EV'!Q$5</f>
        <v>8.2050930077798245</v>
      </c>
      <c r="L33" s="1">
        <f>VLOOKUP($A33,'PV, ESS, EV'!$A$3:$C$33,3)*'PV, ESS, EV'!R$5</f>
        <v>10.431320878415045</v>
      </c>
      <c r="M33" s="1">
        <f>VLOOKUP($A33,'PV, ESS, EV'!$A$3:$C$33,3)*'PV, ESS, EV'!S$5</f>
        <v>12.136870961989574</v>
      </c>
      <c r="N33" s="1">
        <f>VLOOKUP($A33,'PV, ESS, EV'!$A$3:$C$33,3)*'PV, ESS, EV'!T$5</f>
        <v>13.08077620266125</v>
      </c>
      <c r="O33" s="1">
        <f>VLOOKUP($A33,'PV, ESS, EV'!$A$3:$C$33,3)*'PV, ESS, EV'!U$5</f>
        <v>13.12466054571318</v>
      </c>
      <c r="P33" s="1">
        <f>VLOOKUP($A33,'PV, ESS, EV'!$A$3:$C$33,3)*'PV, ESS, EV'!V$5</f>
        <v>12.262010801298555</v>
      </c>
      <c r="Q33" s="1">
        <f>VLOOKUP($A33,'PV, ESS, EV'!$A$3:$C$33,3)*'PV, ESS, EV'!W$5</f>
        <v>10.619564370489922</v>
      </c>
      <c r="R33" s="1">
        <f>VLOOKUP($A33,'PV, ESS, EV'!$A$3:$C$33,3)*'PV, ESS, EV'!X$5</f>
        <v>8.4304653550875344</v>
      </c>
      <c r="S33" s="1">
        <f>VLOOKUP($A33,'PV, ESS, EV'!$A$3:$C$33,3)*'PV, ESS, EV'!Y$5</f>
        <v>5.9858969543536515</v>
      </c>
      <c r="T33" s="1">
        <f>VLOOKUP($A33,'PV, ESS, EV'!$A$3:$C$33,3)*'PV, ESS, EV'!Z$5</f>
        <v>3.5771891011445254</v>
      </c>
      <c r="U33" s="1">
        <f>VLOOKUP($A33,'PV, ESS, EV'!$A$3:$C$33,3)*'PV, ESS, EV'!AA$5</f>
        <v>1.4425417274969017</v>
      </c>
      <c r="V33" s="1">
        <f>VLOOKUP($A33,'PV, ESS, EV'!$A$3:$C$33,3)*'PV, ESS, EV'!AB$5</f>
        <v>9.3747575326522711E-2</v>
      </c>
      <c r="W33" s="1">
        <f>VLOOKUP($A33,'PV, ESS, EV'!$A$3:$C$33,3)*'PV, ESS, EV'!AC$5</f>
        <v>9.3747575326522711E-2</v>
      </c>
      <c r="X33" s="1">
        <f>VLOOKUP($A33,'PV, ESS, EV'!$A$3:$C$33,3)*'PV, ESS, EV'!AD$5</f>
        <v>9.3747575326522711E-2</v>
      </c>
      <c r="Y33" s="1">
        <f>VLOOKUP($A33,'PV, ESS, EV'!$A$3:$C$33,3)*'PV, ESS, EV'!AE$5</f>
        <v>9.3747575326522711E-2</v>
      </c>
    </row>
    <row r="34" spans="1:25" x14ac:dyDescent="0.25">
      <c r="A34">
        <v>36</v>
      </c>
      <c r="B34" s="1">
        <f>VLOOKUP($A34,'PV, ESS, EV'!$A$3:$C$33,3)*'PV, ESS, EV'!H$5</f>
        <v>2.8934436829173675E-3</v>
      </c>
      <c r="C34" s="1">
        <f>VLOOKUP($A34,'PV, ESS, EV'!$A$3:$C$33,3)*'PV, ESS, EV'!I$5</f>
        <v>2.8934436829173675E-3</v>
      </c>
      <c r="D34" s="1">
        <f>VLOOKUP($A34,'PV, ESS, EV'!$A$3:$C$33,3)*'PV, ESS, EV'!J$5</f>
        <v>2.8934436829173675E-3</v>
      </c>
      <c r="E34" s="1">
        <f>VLOOKUP($A34,'PV, ESS, EV'!$A$3:$C$33,3)*'PV, ESS, EV'!K$5</f>
        <v>2.8934436829173675E-3</v>
      </c>
      <c r="F34" s="1">
        <f>VLOOKUP($A34,'PV, ESS, EV'!$A$3:$C$33,3)*'PV, ESS, EV'!L$5</f>
        <v>2.8934436829173675E-3</v>
      </c>
      <c r="G34" s="1">
        <f>VLOOKUP($A34,'PV, ESS, EV'!$A$3:$C$33,3)*'PV, ESS, EV'!M$5</f>
        <v>2.8934436829173675E-3</v>
      </c>
      <c r="H34" s="1">
        <f>VLOOKUP($A34,'PV, ESS, EV'!$A$3:$C$33,3)*'PV, ESS, EV'!N$5</f>
        <v>3.8912116686788026E-2</v>
      </c>
      <c r="I34" s="1">
        <f>VLOOKUP($A34,'PV, ESS, EV'!$A$3:$C$33,3)*'PV, ESS, EV'!O$5</f>
        <v>0.10370800613661089</v>
      </c>
      <c r="J34" s="1">
        <f>VLOOKUP($A34,'PV, ESS, EV'!$A$3:$C$33,3)*'PV, ESS, EV'!P$5</f>
        <v>0.17752780307009758</v>
      </c>
      <c r="K34" s="1">
        <f>VLOOKUP($A34,'PV, ESS, EV'!$A$3:$C$33,3)*'PV, ESS, EV'!Q$5</f>
        <v>0.25324361135122914</v>
      </c>
      <c r="L34" s="1">
        <f>VLOOKUP($A34,'PV, ESS, EV'!$A$3:$C$33,3)*'PV, ESS, EV'!R$5</f>
        <v>0.32195434809922974</v>
      </c>
      <c r="M34" s="1">
        <f>VLOOKUP($A34,'PV, ESS, EV'!$A$3:$C$33,3)*'PV, ESS, EV'!S$5</f>
        <v>0.374594782777456</v>
      </c>
      <c r="N34" s="1">
        <f>VLOOKUP($A34,'PV, ESS, EV'!$A$3:$C$33,3)*'PV, ESS, EV'!T$5</f>
        <v>0.40372766057596449</v>
      </c>
      <c r="O34" s="1">
        <f>VLOOKUP($A34,'PV, ESS, EV'!$A$3:$C$33,3)*'PV, ESS, EV'!U$5</f>
        <v>0.40508211560843144</v>
      </c>
      <c r="P34" s="1">
        <f>VLOOKUP($A34,'PV, ESS, EV'!$A$3:$C$33,3)*'PV, ESS, EV'!V$5</f>
        <v>0.37845712349686894</v>
      </c>
      <c r="Q34" s="1">
        <f>VLOOKUP($A34,'PV, ESS, EV'!$A$3:$C$33,3)*'PV, ESS, EV'!W$5</f>
        <v>0.32776433242252845</v>
      </c>
      <c r="R34" s="1">
        <f>VLOOKUP($A34,'PV, ESS, EV'!$A$3:$C$33,3)*'PV, ESS, EV'!X$5</f>
        <v>0.26019954799652883</v>
      </c>
      <c r="S34" s="1">
        <f>VLOOKUP($A34,'PV, ESS, EV'!$A$3:$C$33,3)*'PV, ESS, EV'!Y$5</f>
        <v>0.18474990599856947</v>
      </c>
      <c r="T34" s="1">
        <f>VLOOKUP($A34,'PV, ESS, EV'!$A$3:$C$33,3)*'PV, ESS, EV'!Z$5</f>
        <v>0.11040707102297917</v>
      </c>
      <c r="U34" s="1">
        <f>VLOOKUP($A34,'PV, ESS, EV'!$A$3:$C$33,3)*'PV, ESS, EV'!AA$5</f>
        <v>4.4522892823978442E-2</v>
      </c>
      <c r="V34" s="1">
        <f>VLOOKUP($A34,'PV, ESS, EV'!$A$3:$C$33,3)*'PV, ESS, EV'!AB$5</f>
        <v>2.8934436829173675E-3</v>
      </c>
      <c r="W34" s="1">
        <f>VLOOKUP($A34,'PV, ESS, EV'!$A$3:$C$33,3)*'PV, ESS, EV'!AC$5</f>
        <v>2.8934436829173675E-3</v>
      </c>
      <c r="X34" s="1">
        <f>VLOOKUP($A34,'PV, ESS, EV'!$A$3:$C$33,3)*'PV, ESS, EV'!AD$5</f>
        <v>2.8934436829173675E-3</v>
      </c>
      <c r="Y34" s="1">
        <f>VLOOKUP($A34,'PV, ESS, EV'!$A$3:$C$33,3)*'PV, ESS, EV'!AE$5</f>
        <v>2.8934436829173675E-3</v>
      </c>
    </row>
    <row r="35" spans="1:25" x14ac:dyDescent="0.25">
      <c r="A35">
        <v>42</v>
      </c>
      <c r="B35" s="1">
        <f>VLOOKUP($A35,'PV, ESS, EV'!$A$3:$C$33,3)*'PV, ESS, EV'!H$5</f>
        <v>0.14756562782878577</v>
      </c>
      <c r="C35" s="1">
        <f>VLOOKUP($A35,'PV, ESS, EV'!$A$3:$C$33,3)*'PV, ESS, EV'!I$5</f>
        <v>0.14756562782878577</v>
      </c>
      <c r="D35" s="1">
        <f>VLOOKUP($A35,'PV, ESS, EV'!$A$3:$C$33,3)*'PV, ESS, EV'!J$5</f>
        <v>0.14756562782878577</v>
      </c>
      <c r="E35" s="1">
        <f>VLOOKUP($A35,'PV, ESS, EV'!$A$3:$C$33,3)*'PV, ESS, EV'!K$5</f>
        <v>0.14756562782878577</v>
      </c>
      <c r="F35" s="1">
        <f>VLOOKUP($A35,'PV, ESS, EV'!$A$3:$C$33,3)*'PV, ESS, EV'!L$5</f>
        <v>0.14756562782878577</v>
      </c>
      <c r="G35" s="1">
        <f>VLOOKUP($A35,'PV, ESS, EV'!$A$3:$C$33,3)*'PV, ESS, EV'!M$5</f>
        <v>0.14756562782878577</v>
      </c>
      <c r="H35" s="1">
        <f>VLOOKUP($A35,'PV, ESS, EV'!$A$3:$C$33,3)*'PV, ESS, EV'!N$5</f>
        <v>1.9845179510261894</v>
      </c>
      <c r="I35" s="1">
        <f>VLOOKUP($A35,'PV, ESS, EV'!$A$3:$C$33,3)*'PV, ESS, EV'!O$5</f>
        <v>5.2891083129671559</v>
      </c>
      <c r="J35" s="1">
        <f>VLOOKUP($A35,'PV, ESS, EV'!$A$3:$C$33,3)*'PV, ESS, EV'!P$5</f>
        <v>9.0539179565749759</v>
      </c>
      <c r="K35" s="1">
        <f>VLOOKUP($A35,'PV, ESS, EV'!$A$3:$C$33,3)*'PV, ESS, EV'!Q$5</f>
        <v>12.915424178912687</v>
      </c>
      <c r="L35" s="1">
        <f>VLOOKUP($A35,'PV, ESS, EV'!$A$3:$C$33,3)*'PV, ESS, EV'!R$5</f>
        <v>16.419671753060719</v>
      </c>
      <c r="M35" s="1">
        <f>VLOOKUP($A35,'PV, ESS, EV'!$A$3:$C$33,3)*'PV, ESS, EV'!S$5</f>
        <v>19.104333921650255</v>
      </c>
      <c r="N35" s="1">
        <f>VLOOKUP($A35,'PV, ESS, EV'!$A$3:$C$33,3)*'PV, ESS, EV'!T$5</f>
        <v>20.590110689374189</v>
      </c>
      <c r="O35" s="1">
        <f>VLOOKUP($A35,'PV, ESS, EV'!$A$3:$C$33,3)*'PV, ESS, EV'!U$5</f>
        <v>20.659187896030005</v>
      </c>
      <c r="P35" s="1">
        <f>VLOOKUP($A35,'PV, ESS, EV'!$A$3:$C$33,3)*'PV, ESS, EV'!V$5</f>
        <v>19.301313298340315</v>
      </c>
      <c r="Q35" s="1">
        <f>VLOOKUP($A35,'PV, ESS, EV'!$A$3:$C$33,3)*'PV, ESS, EV'!W$5</f>
        <v>16.715980953548954</v>
      </c>
      <c r="R35" s="1">
        <f>VLOOKUP($A35,'PV, ESS, EV'!$A$3:$C$33,3)*'PV, ESS, EV'!X$5</f>
        <v>13.270176947822971</v>
      </c>
      <c r="S35" s="1">
        <f>VLOOKUP($A35,'PV, ESS, EV'!$A$3:$C$33,3)*'PV, ESS, EV'!Y$5</f>
        <v>9.4222452059270427</v>
      </c>
      <c r="T35" s="1">
        <f>VLOOKUP($A35,'PV, ESS, EV'!$A$3:$C$33,3)*'PV, ESS, EV'!Z$5</f>
        <v>5.6307606221719375</v>
      </c>
      <c r="U35" s="1">
        <f>VLOOKUP($A35,'PV, ESS, EV'!$A$3:$C$33,3)*'PV, ESS, EV'!AA$5</f>
        <v>2.2706675340229006</v>
      </c>
      <c r="V35" s="1">
        <f>VLOOKUP($A35,'PV, ESS, EV'!$A$3:$C$33,3)*'PV, ESS, EV'!AB$5</f>
        <v>0.14756562782878577</v>
      </c>
      <c r="W35" s="1">
        <f>VLOOKUP($A35,'PV, ESS, EV'!$A$3:$C$33,3)*'PV, ESS, EV'!AC$5</f>
        <v>0.14756562782878577</v>
      </c>
      <c r="X35" s="1">
        <f>VLOOKUP($A35,'PV, ESS, EV'!$A$3:$C$33,3)*'PV, ESS, EV'!AD$5</f>
        <v>0.14756562782878577</v>
      </c>
      <c r="Y35" s="1">
        <f>VLOOKUP($A35,'PV, ESS, EV'!$A$3:$C$33,3)*'PV, ESS, EV'!AE$5</f>
        <v>0.14756562782878577</v>
      </c>
    </row>
    <row r="36" spans="1:25" x14ac:dyDescent="0.25">
      <c r="A36">
        <v>55</v>
      </c>
      <c r="B36" s="1">
        <f>VLOOKUP($A36,'PV, ESS, EV'!$A$3:$C$33,3)*'PV, ESS, EV'!H$5</f>
        <v>4.5137721453510936E-2</v>
      </c>
      <c r="C36" s="1">
        <f>VLOOKUP($A36,'PV, ESS, EV'!$A$3:$C$33,3)*'PV, ESS, EV'!I$5</f>
        <v>4.5137721453510936E-2</v>
      </c>
      <c r="D36" s="1">
        <f>VLOOKUP($A36,'PV, ESS, EV'!$A$3:$C$33,3)*'PV, ESS, EV'!J$5</f>
        <v>4.5137721453510936E-2</v>
      </c>
      <c r="E36" s="1">
        <f>VLOOKUP($A36,'PV, ESS, EV'!$A$3:$C$33,3)*'PV, ESS, EV'!K$5</f>
        <v>4.5137721453510936E-2</v>
      </c>
      <c r="F36" s="1">
        <f>VLOOKUP($A36,'PV, ESS, EV'!$A$3:$C$33,3)*'PV, ESS, EV'!L$5</f>
        <v>4.5137721453510936E-2</v>
      </c>
      <c r="G36" s="1">
        <f>VLOOKUP($A36,'PV, ESS, EV'!$A$3:$C$33,3)*'PV, ESS, EV'!M$5</f>
        <v>4.5137721453510936E-2</v>
      </c>
      <c r="H36" s="1">
        <f>VLOOKUP($A36,'PV, ESS, EV'!$A$3:$C$33,3)*'PV, ESS, EV'!N$5</f>
        <v>0.60702902031389316</v>
      </c>
      <c r="I36" s="1">
        <f>VLOOKUP($A36,'PV, ESS, EV'!$A$3:$C$33,3)*'PV, ESS, EV'!O$5</f>
        <v>1.61784489573113</v>
      </c>
      <c r="J36" s="1">
        <f>VLOOKUP($A36,'PV, ESS, EV'!$A$3:$C$33,3)*'PV, ESS, EV'!P$5</f>
        <v>2.7694337278935222</v>
      </c>
      <c r="K36" s="1">
        <f>VLOOKUP($A36,'PV, ESS, EV'!$A$3:$C$33,3)*'PV, ESS, EV'!Q$5</f>
        <v>3.9506003370791745</v>
      </c>
      <c r="L36" s="1">
        <f>VLOOKUP($A36,'PV, ESS, EV'!$A$3:$C$33,3)*'PV, ESS, EV'!R$5</f>
        <v>5.0224878303479841</v>
      </c>
      <c r="M36" s="1">
        <f>VLOOKUP($A36,'PV, ESS, EV'!$A$3:$C$33,3)*'PV, ESS, EV'!S$5</f>
        <v>5.843678611328313</v>
      </c>
      <c r="N36" s="1">
        <f>VLOOKUP($A36,'PV, ESS, EV'!$A$3:$C$33,3)*'PV, ESS, EV'!T$5</f>
        <v>6.2981515049850456</v>
      </c>
      <c r="O36" s="1">
        <f>VLOOKUP($A36,'PV, ESS, EV'!$A$3:$C$33,3)*'PV, ESS, EV'!U$5</f>
        <v>6.3192810034915299</v>
      </c>
      <c r="P36" s="1">
        <f>VLOOKUP($A36,'PV, ESS, EV'!$A$3:$C$33,3)*'PV, ESS, EV'!V$5</f>
        <v>5.9039311265511554</v>
      </c>
      <c r="Q36" s="1">
        <f>VLOOKUP($A36,'PV, ESS, EV'!$A$3:$C$33,3)*'PV, ESS, EV'!W$5</f>
        <v>5.1131235857914437</v>
      </c>
      <c r="R36" s="1">
        <f>VLOOKUP($A36,'PV, ESS, EV'!$A$3:$C$33,3)*'PV, ESS, EV'!X$5</f>
        <v>4.0591129487458497</v>
      </c>
      <c r="S36" s="1">
        <f>VLOOKUP($A36,'PV, ESS, EV'!$A$3:$C$33,3)*'PV, ESS, EV'!Y$5</f>
        <v>2.8820985335776839</v>
      </c>
      <c r="T36" s="1">
        <f>VLOOKUP($A36,'PV, ESS, EV'!$A$3:$C$33,3)*'PV, ESS, EV'!Z$5</f>
        <v>1.722350307958475</v>
      </c>
      <c r="U36" s="1">
        <f>VLOOKUP($A36,'PV, ESS, EV'!$A$3:$C$33,3)*'PV, ESS, EV'!AA$5</f>
        <v>0.69455712805406367</v>
      </c>
      <c r="V36" s="1">
        <f>VLOOKUP($A36,'PV, ESS, EV'!$A$3:$C$33,3)*'PV, ESS, EV'!AB$5</f>
        <v>4.5137721453510936E-2</v>
      </c>
      <c r="W36" s="1">
        <f>VLOOKUP($A36,'PV, ESS, EV'!$A$3:$C$33,3)*'PV, ESS, EV'!AC$5</f>
        <v>4.5137721453510936E-2</v>
      </c>
      <c r="X36" s="1">
        <f>VLOOKUP($A36,'PV, ESS, EV'!$A$3:$C$33,3)*'PV, ESS, EV'!AD$5</f>
        <v>4.5137721453510936E-2</v>
      </c>
      <c r="Y36" s="1">
        <f>VLOOKUP($A36,'PV, ESS, EV'!$A$3:$C$33,3)*'PV, ESS, EV'!AE$5</f>
        <v>4.5137721453510936E-2</v>
      </c>
    </row>
    <row r="37" spans="1:25" x14ac:dyDescent="0.25">
      <c r="A37">
        <v>68</v>
      </c>
      <c r="B37" s="1">
        <f>VLOOKUP($A37,'PV, ESS, EV'!$A$3:$C$33,3)*'PV, ESS, EV'!H$5</f>
        <v>4.0508211560843145E-2</v>
      </c>
      <c r="C37" s="1">
        <f>VLOOKUP($A37,'PV, ESS, EV'!$A$3:$C$33,3)*'PV, ESS, EV'!I$5</f>
        <v>4.0508211560843145E-2</v>
      </c>
      <c r="D37" s="1">
        <f>VLOOKUP($A37,'PV, ESS, EV'!$A$3:$C$33,3)*'PV, ESS, EV'!J$5</f>
        <v>4.0508211560843145E-2</v>
      </c>
      <c r="E37" s="1">
        <f>VLOOKUP($A37,'PV, ESS, EV'!$A$3:$C$33,3)*'PV, ESS, EV'!K$5</f>
        <v>4.0508211560843145E-2</v>
      </c>
      <c r="F37" s="1">
        <f>VLOOKUP($A37,'PV, ESS, EV'!$A$3:$C$33,3)*'PV, ESS, EV'!L$5</f>
        <v>4.0508211560843145E-2</v>
      </c>
      <c r="G37" s="1">
        <f>VLOOKUP($A37,'PV, ESS, EV'!$A$3:$C$33,3)*'PV, ESS, EV'!M$5</f>
        <v>4.0508211560843145E-2</v>
      </c>
      <c r="H37" s="1">
        <f>VLOOKUP($A37,'PV, ESS, EV'!$A$3:$C$33,3)*'PV, ESS, EV'!N$5</f>
        <v>0.54476963361503239</v>
      </c>
      <c r="I37" s="1">
        <f>VLOOKUP($A37,'PV, ESS, EV'!$A$3:$C$33,3)*'PV, ESS, EV'!O$5</f>
        <v>1.4519120859125525</v>
      </c>
      <c r="J37" s="1">
        <f>VLOOKUP($A37,'PV, ESS, EV'!$A$3:$C$33,3)*'PV, ESS, EV'!P$5</f>
        <v>2.4853892429813658</v>
      </c>
      <c r="K37" s="1">
        <f>VLOOKUP($A37,'PV, ESS, EV'!$A$3:$C$33,3)*'PV, ESS, EV'!Q$5</f>
        <v>3.545410558917208</v>
      </c>
      <c r="L37" s="1">
        <f>VLOOKUP($A37,'PV, ESS, EV'!$A$3:$C$33,3)*'PV, ESS, EV'!R$5</f>
        <v>4.5073608733892163</v>
      </c>
      <c r="M37" s="1">
        <f>VLOOKUP($A37,'PV, ESS, EV'!$A$3:$C$33,3)*'PV, ESS, EV'!S$5</f>
        <v>5.2443269588843835</v>
      </c>
      <c r="N37" s="1">
        <f>VLOOKUP($A37,'PV, ESS, EV'!$A$3:$C$33,3)*'PV, ESS, EV'!T$5</f>
        <v>5.6521872480635018</v>
      </c>
      <c r="O37" s="1">
        <f>VLOOKUP($A37,'PV, ESS, EV'!$A$3:$C$33,3)*'PV, ESS, EV'!U$5</f>
        <v>5.6711496185180401</v>
      </c>
      <c r="P37" s="1">
        <f>VLOOKUP($A37,'PV, ESS, EV'!$A$3:$C$33,3)*'PV, ESS, EV'!V$5</f>
        <v>5.2983997289561646</v>
      </c>
      <c r="Q37" s="1">
        <f>VLOOKUP($A37,'PV, ESS, EV'!$A$3:$C$33,3)*'PV, ESS, EV'!W$5</f>
        <v>4.5887006539153985</v>
      </c>
      <c r="R37" s="1">
        <f>VLOOKUP($A37,'PV, ESS, EV'!$A$3:$C$33,3)*'PV, ESS, EV'!X$5</f>
        <v>3.6427936719514036</v>
      </c>
      <c r="S37" s="1">
        <f>VLOOKUP($A37,'PV, ESS, EV'!$A$3:$C$33,3)*'PV, ESS, EV'!Y$5</f>
        <v>2.5864986839799724</v>
      </c>
      <c r="T37" s="1">
        <f>VLOOKUP($A37,'PV, ESS, EV'!$A$3:$C$33,3)*'PV, ESS, EV'!Z$5</f>
        <v>1.5456989943217083</v>
      </c>
      <c r="U37" s="1">
        <f>VLOOKUP($A37,'PV, ESS, EV'!$A$3:$C$33,3)*'PV, ESS, EV'!AA$5</f>
        <v>0.62332049953569812</v>
      </c>
      <c r="V37" s="1">
        <f>VLOOKUP($A37,'PV, ESS, EV'!$A$3:$C$33,3)*'PV, ESS, EV'!AB$5</f>
        <v>4.0508211560843145E-2</v>
      </c>
      <c r="W37" s="1">
        <f>VLOOKUP($A37,'PV, ESS, EV'!$A$3:$C$33,3)*'PV, ESS, EV'!AC$5</f>
        <v>4.0508211560843145E-2</v>
      </c>
      <c r="X37" s="1">
        <f>VLOOKUP($A37,'PV, ESS, EV'!$A$3:$C$33,3)*'PV, ESS, EV'!AD$5</f>
        <v>4.0508211560843145E-2</v>
      </c>
      <c r="Y37" s="1">
        <f>VLOOKUP($A37,'PV, ESS, EV'!$A$3:$C$33,3)*'PV, ESS, EV'!AE$5</f>
        <v>4.0508211560843145E-2</v>
      </c>
    </row>
    <row r="38" spans="1:25" x14ac:dyDescent="0.25">
      <c r="A38">
        <v>72</v>
      </c>
      <c r="B38" s="1">
        <f>VLOOKUP($A38,'PV, ESS, EV'!$A$3:$C$33,3)*'PV, ESS, EV'!H$5</f>
        <v>0.41318375792060014</v>
      </c>
      <c r="C38" s="1">
        <f>VLOOKUP($A38,'PV, ESS, EV'!$A$3:$C$33,3)*'PV, ESS, EV'!I$5</f>
        <v>0.41318375792060014</v>
      </c>
      <c r="D38" s="1">
        <f>VLOOKUP($A38,'PV, ESS, EV'!$A$3:$C$33,3)*'PV, ESS, EV'!J$5</f>
        <v>0.41318375792060014</v>
      </c>
      <c r="E38" s="1">
        <f>VLOOKUP($A38,'PV, ESS, EV'!$A$3:$C$33,3)*'PV, ESS, EV'!K$5</f>
        <v>0.41318375792060014</v>
      </c>
      <c r="F38" s="1">
        <f>VLOOKUP($A38,'PV, ESS, EV'!$A$3:$C$33,3)*'PV, ESS, EV'!L$5</f>
        <v>0.41318375792060014</v>
      </c>
      <c r="G38" s="1">
        <f>VLOOKUP($A38,'PV, ESS, EV'!$A$3:$C$33,3)*'PV, ESS, EV'!M$5</f>
        <v>0.41318375792060014</v>
      </c>
      <c r="H38" s="1">
        <f>VLOOKUP($A38,'PV, ESS, EV'!$A$3:$C$33,3)*'PV, ESS, EV'!N$5</f>
        <v>5.5566502628733305</v>
      </c>
      <c r="I38" s="1">
        <f>VLOOKUP($A38,'PV, ESS, EV'!$A$3:$C$33,3)*'PV, ESS, EV'!O$5</f>
        <v>14.809503276308037</v>
      </c>
      <c r="J38" s="1">
        <f>VLOOKUP($A38,'PV, ESS, EV'!$A$3:$C$33,3)*'PV, ESS, EV'!P$5</f>
        <v>25.350970278409932</v>
      </c>
      <c r="K38" s="1">
        <f>VLOOKUP($A38,'PV, ESS, EV'!$A$3:$C$33,3)*'PV, ESS, EV'!Q$5</f>
        <v>36.163187700955525</v>
      </c>
      <c r="L38" s="1">
        <f>VLOOKUP($A38,'PV, ESS, EV'!$A$3:$C$33,3)*'PV, ESS, EV'!R$5</f>
        <v>45.975080908570007</v>
      </c>
      <c r="M38" s="1">
        <f>VLOOKUP($A38,'PV, ESS, EV'!$A$3:$C$33,3)*'PV, ESS, EV'!S$5</f>
        <v>53.492134980620719</v>
      </c>
      <c r="N38" s="1">
        <f>VLOOKUP($A38,'PV, ESS, EV'!$A$3:$C$33,3)*'PV, ESS, EV'!T$5</f>
        <v>57.652309930247725</v>
      </c>
      <c r="O38" s="1">
        <f>VLOOKUP($A38,'PV, ESS, EV'!$A$3:$C$33,3)*'PV, ESS, EV'!U$5</f>
        <v>57.845726108884008</v>
      </c>
      <c r="P38" s="1">
        <f>VLOOKUP($A38,'PV, ESS, EV'!$A$3:$C$33,3)*'PV, ESS, EV'!V$5</f>
        <v>54.043677235352888</v>
      </c>
      <c r="Q38" s="1">
        <f>VLOOKUP($A38,'PV, ESS, EV'!$A$3:$C$33,3)*'PV, ESS, EV'!W$5</f>
        <v>46.804746669937067</v>
      </c>
      <c r="R38" s="1">
        <f>VLOOKUP($A38,'PV, ESS, EV'!$A$3:$C$33,3)*'PV, ESS, EV'!X$5</f>
        <v>37.15649545390432</v>
      </c>
      <c r="S38" s="1">
        <f>VLOOKUP($A38,'PV, ESS, EV'!$A$3:$C$33,3)*'PV, ESS, EV'!Y$5</f>
        <v>26.382286576595721</v>
      </c>
      <c r="T38" s="1">
        <f>VLOOKUP($A38,'PV, ESS, EV'!$A$3:$C$33,3)*'PV, ESS, EV'!Z$5</f>
        <v>15.766129742081427</v>
      </c>
      <c r="U38" s="1">
        <f>VLOOKUP($A38,'PV, ESS, EV'!$A$3:$C$33,3)*'PV, ESS, EV'!AA$5</f>
        <v>6.3578690952641219</v>
      </c>
      <c r="V38" s="1">
        <f>VLOOKUP($A38,'PV, ESS, EV'!$A$3:$C$33,3)*'PV, ESS, EV'!AB$5</f>
        <v>0.41318375792060014</v>
      </c>
      <c r="W38" s="1">
        <f>VLOOKUP($A38,'PV, ESS, EV'!$A$3:$C$33,3)*'PV, ESS, EV'!AC$5</f>
        <v>0.41318375792060014</v>
      </c>
      <c r="X38" s="1">
        <f>VLOOKUP($A38,'PV, ESS, EV'!$A$3:$C$33,3)*'PV, ESS, EV'!AD$5</f>
        <v>0.41318375792060014</v>
      </c>
      <c r="Y38" s="1">
        <f>VLOOKUP($A38,'PV, ESS, EV'!$A$3:$C$33,3)*'PV, ESS, EV'!AE$5</f>
        <v>0.41318375792060014</v>
      </c>
    </row>
    <row r="39" spans="1:25" x14ac:dyDescent="0.25">
      <c r="A39">
        <v>103</v>
      </c>
      <c r="B39" s="1">
        <f>VLOOKUP($A39,'PV, ESS, EV'!$A$3:$C$33,3)*'PV, ESS, EV'!H$5</f>
        <v>0.41839195654985134</v>
      </c>
      <c r="C39" s="1">
        <f>VLOOKUP($A39,'PV, ESS, EV'!$A$3:$C$33,3)*'PV, ESS, EV'!I$5</f>
        <v>0.41839195654985134</v>
      </c>
      <c r="D39" s="1">
        <f>VLOOKUP($A39,'PV, ESS, EV'!$A$3:$C$33,3)*'PV, ESS, EV'!J$5</f>
        <v>0.41839195654985134</v>
      </c>
      <c r="E39" s="1">
        <f>VLOOKUP($A39,'PV, ESS, EV'!$A$3:$C$33,3)*'PV, ESS, EV'!K$5</f>
        <v>0.41839195654985134</v>
      </c>
      <c r="F39" s="1">
        <f>VLOOKUP($A39,'PV, ESS, EV'!$A$3:$C$33,3)*'PV, ESS, EV'!L$5</f>
        <v>0.41839195654985134</v>
      </c>
      <c r="G39" s="1">
        <f>VLOOKUP($A39,'PV, ESS, EV'!$A$3:$C$33,3)*'PV, ESS, EV'!M$5</f>
        <v>0.41839195654985134</v>
      </c>
      <c r="H39" s="1">
        <f>VLOOKUP($A39,'PV, ESS, EV'!$A$3:$C$33,3)*'PV, ESS, EV'!N$5</f>
        <v>5.6266920729095489</v>
      </c>
      <c r="I39" s="1">
        <f>VLOOKUP($A39,'PV, ESS, EV'!$A$3:$C$33,3)*'PV, ESS, EV'!O$5</f>
        <v>14.996177687353935</v>
      </c>
      <c r="J39" s="1">
        <f>VLOOKUP($A39,'PV, ESS, EV'!$A$3:$C$33,3)*'PV, ESS, EV'!P$5</f>
        <v>25.670520323936106</v>
      </c>
      <c r="K39" s="1">
        <f>VLOOKUP($A39,'PV, ESS, EV'!$A$3:$C$33,3)*'PV, ESS, EV'!Q$5</f>
        <v>36.619026201387733</v>
      </c>
      <c r="L39" s="1">
        <f>VLOOKUP($A39,'PV, ESS, EV'!$A$3:$C$33,3)*'PV, ESS, EV'!R$5</f>
        <v>46.554598735148623</v>
      </c>
      <c r="M39" s="1">
        <f>VLOOKUP($A39,'PV, ESS, EV'!$A$3:$C$33,3)*'PV, ESS, EV'!S$5</f>
        <v>54.166405589620133</v>
      </c>
      <c r="N39" s="1">
        <f>VLOOKUP($A39,'PV, ESS, EV'!$A$3:$C$33,3)*'PV, ESS, EV'!T$5</f>
        <v>58.379019719284457</v>
      </c>
      <c r="O39" s="1">
        <f>VLOOKUP($A39,'PV, ESS, EV'!$A$3:$C$33,3)*'PV, ESS, EV'!U$5</f>
        <v>58.574873916979179</v>
      </c>
      <c r="P39" s="1">
        <f>VLOOKUP($A39,'PV, ESS, EV'!$A$3:$C$33,3)*'PV, ESS, EV'!V$5</f>
        <v>54.724900057647247</v>
      </c>
      <c r="Q39" s="1">
        <f>VLOOKUP($A39,'PV, ESS, EV'!$A$3:$C$33,3)*'PV, ESS, EV'!W$5</f>
        <v>47.394722468297616</v>
      </c>
      <c r="R39" s="1">
        <f>VLOOKUP($A39,'PV, ESS, EV'!$A$3:$C$33,3)*'PV, ESS, EV'!X$5</f>
        <v>37.624854640298068</v>
      </c>
      <c r="S39" s="1">
        <f>VLOOKUP($A39,'PV, ESS, EV'!$A$3:$C$33,3)*'PV, ESS, EV'!Y$5</f>
        <v>26.714836407393143</v>
      </c>
      <c r="T39" s="1">
        <f>VLOOKUP($A39,'PV, ESS, EV'!$A$3:$C$33,3)*'PV, ESS, EV'!Z$5</f>
        <v>15.964862469922787</v>
      </c>
      <c r="U39" s="1">
        <f>VLOOKUP($A39,'PV, ESS, EV'!$A$3:$C$33,3)*'PV, ESS, EV'!AA$5</f>
        <v>6.4380103023472826</v>
      </c>
      <c r="V39" s="1">
        <f>VLOOKUP($A39,'PV, ESS, EV'!$A$3:$C$33,3)*'PV, ESS, EV'!AB$5</f>
        <v>0.41839195654985134</v>
      </c>
      <c r="W39" s="1">
        <f>VLOOKUP($A39,'PV, ESS, EV'!$A$3:$C$33,3)*'PV, ESS, EV'!AC$5</f>
        <v>0.41839195654985134</v>
      </c>
      <c r="X39" s="1">
        <f>VLOOKUP($A39,'PV, ESS, EV'!$A$3:$C$33,3)*'PV, ESS, EV'!AD$5</f>
        <v>0.41839195654985134</v>
      </c>
      <c r="Y39" s="1">
        <f>VLOOKUP($A39,'PV, ESS, EV'!$A$3:$C$33,3)*'PV, ESS, EV'!AE$5</f>
        <v>0.41839195654985134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A70F-1E70-44E0-9E5B-9A7002AA0926}">
  <dimension ref="A1:Y39"/>
  <sheetViews>
    <sheetView zoomScale="85" zoomScaleNormal="85" workbookViewId="0">
      <selection activeCell="K19" sqref="K1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5">
      <c r="A17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25">
      <c r="A18">
        <v>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25">
      <c r="A19">
        <v>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>
        <v>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25">
      <c r="A21">
        <v>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25">
      <c r="A22">
        <v>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25">
      <c r="A23">
        <v>10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25">
      <c r="A24">
        <v>12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x14ac:dyDescent="0.25">
      <c r="A25">
        <v>15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25">
      <c r="A26">
        <v>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x14ac:dyDescent="0.25">
      <c r="A27">
        <v>17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25">
      <c r="A28">
        <v>18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x14ac:dyDescent="0.25">
      <c r="A29">
        <v>20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x14ac:dyDescent="0.25">
      <c r="A30">
        <v>21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x14ac:dyDescent="0.25">
      <c r="A31">
        <v>26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 x14ac:dyDescent="0.25">
      <c r="A3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 x14ac:dyDescent="0.25">
      <c r="A33">
        <v>35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</row>
    <row r="34" spans="1:25" x14ac:dyDescent="0.25">
      <c r="A34">
        <v>36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x14ac:dyDescent="0.25">
      <c r="A35">
        <v>42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x14ac:dyDescent="0.25">
      <c r="A36">
        <v>55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5" x14ac:dyDescent="0.25">
      <c r="A37">
        <v>68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x14ac:dyDescent="0.25">
      <c r="A38">
        <v>72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</row>
    <row r="39" spans="1:25" x14ac:dyDescent="0.25">
      <c r="A39">
        <v>103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B7C-8D66-4613-BE67-6CBF6DBE91C4}">
  <dimension ref="A1:Z32"/>
  <sheetViews>
    <sheetView workbookViewId="0">
      <selection activeCell="B2" sqref="B2"/>
    </sheetView>
  </sheetViews>
  <sheetFormatPr defaultRowHeight="15" x14ac:dyDescent="0.25"/>
  <sheetData>
    <row r="1" spans="1:26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('[1]DownFlex, Winter'!B2*(1+[1]Main!$B$4)^(Main!$B$5-2020))+VLOOKUP($A2,'EV DownFlex'!$A$2:$Y$32,B$1+2)</f>
        <v>2.7149266046873146</v>
      </c>
      <c r="C2" s="1">
        <f>('[1]DownFlex, Winter'!C2*(1+[1]Main!$B$4)^(Main!$B$5-2020))+VLOOKUP($A2,'EV DownFlex'!$A$2:$Y$32,C$1+2)</f>
        <v>2.8085712477330929</v>
      </c>
      <c r="D2" s="1">
        <f>('[1]DownFlex, Winter'!D2*(1+[1]Main!$B$4)^(Main!$B$5-2020))+VLOOKUP($A2,'EV DownFlex'!$A$2:$Y$32,D$1+2)</f>
        <v>2.9800599311492473</v>
      </c>
      <c r="E2" s="1">
        <f>('[1]DownFlex, Winter'!E2*(1+[1]Main!$B$4)^(Main!$B$5-2020))+VLOOKUP($A2,'EV DownFlex'!$A$2:$Y$32,E$1+2)</f>
        <v>3.0717837835486725</v>
      </c>
      <c r="F2" s="1">
        <f>('[1]DownFlex, Winter'!F2*(1+[1]Main!$B$4)^(Main!$B$5-2020))+VLOOKUP($A2,'EV DownFlex'!$A$2:$Y$32,F$1+2)</f>
        <v>3.2477542055347706</v>
      </c>
      <c r="G2" s="1">
        <f>('[1]DownFlex, Winter'!G2*(1+[1]Main!$B$4)^(Main!$B$5-2020))+VLOOKUP($A2,'EV DownFlex'!$A$2:$Y$32,G$1+2)</f>
        <v>3.3877765428484747</v>
      </c>
      <c r="H2" s="1">
        <f>('[1]DownFlex, Winter'!H2*(1+[1]Main!$B$4)^(Main!$B$5-2020))+VLOOKUP($A2,'EV DownFlex'!$A$2:$Y$32,H$1+2)</f>
        <v>3.3327769685076789</v>
      </c>
      <c r="I2" s="1">
        <f>('[1]DownFlex, Winter'!I2*(1+[1]Main!$B$4)^(Main!$B$5-2020))+VLOOKUP($A2,'EV DownFlex'!$A$2:$Y$32,I$1+2)</f>
        <v>3.2279141360097641</v>
      </c>
      <c r="J2" s="1">
        <f>('[1]DownFlex, Winter'!J2*(1+[1]Main!$B$4)^(Main!$B$5-2020))+VLOOKUP($A2,'EV DownFlex'!$A$2:$Y$32,J$1+2)</f>
        <v>2.836157212485356</v>
      </c>
      <c r="K2" s="1">
        <f>('[1]DownFlex, Winter'!K2*(1+[1]Main!$B$4)^(Main!$B$5-2020))+VLOOKUP($A2,'EV DownFlex'!$A$2:$Y$32,K$1+2)</f>
        <v>4.4245740276327927</v>
      </c>
      <c r="L2" s="1">
        <f>('[1]DownFlex, Winter'!L2*(1+[1]Main!$B$4)^(Main!$B$5-2020))+VLOOKUP($A2,'EV DownFlex'!$A$2:$Y$32,L$1+2)</f>
        <v>4.2131795572460247</v>
      </c>
      <c r="M2" s="1">
        <f>('[1]DownFlex, Winter'!M2*(1+[1]Main!$B$4)^(Main!$B$5-2020))+VLOOKUP($A2,'EV DownFlex'!$A$2:$Y$32,M$1+2)</f>
        <v>4.1065076739714224</v>
      </c>
      <c r="N2" s="1">
        <f>('[1]DownFlex, Winter'!N2*(1+[1]Main!$B$4)^(Main!$B$5-2020))+VLOOKUP($A2,'EV DownFlex'!$A$2:$Y$32,N$1+2)</f>
        <v>3.7566453196377716</v>
      </c>
      <c r="O2" s="1">
        <f>('[1]DownFlex, Winter'!O2*(1+[1]Main!$B$4)^(Main!$B$5-2020))+VLOOKUP($A2,'EV DownFlex'!$A$2:$Y$32,O$1+2)</f>
        <v>3.6440826822757515</v>
      </c>
      <c r="P2" s="1">
        <f>('[1]DownFlex, Winter'!P2*(1+[1]Main!$B$4)^(Main!$B$5-2020))+VLOOKUP($A2,'EV DownFlex'!$A$2:$Y$32,P$1+2)</f>
        <v>3.5846562748630553</v>
      </c>
      <c r="Q2" s="1">
        <f>('[1]DownFlex, Winter'!Q2*(1+[1]Main!$B$4)^(Main!$B$5-2020))+VLOOKUP($A2,'EV DownFlex'!$A$2:$Y$32,Q$1+2)</f>
        <v>3.2761543631321137</v>
      </c>
      <c r="R2" s="1">
        <f>('[1]DownFlex, Winter'!R2*(1+[1]Main!$B$4)^(Main!$B$5-2020))+VLOOKUP($A2,'EV DownFlex'!$A$2:$Y$32,R$1+2)</f>
        <v>3.140123900116838</v>
      </c>
      <c r="S2" s="1">
        <f>('[1]DownFlex, Winter'!S2*(1+[1]Main!$B$4)^(Main!$B$5-2020))+VLOOKUP($A2,'EV DownFlex'!$A$2:$Y$32,S$1+2)</f>
        <v>3.1519947773433188</v>
      </c>
      <c r="T2" s="1">
        <f>('[1]DownFlex, Winter'!T2*(1+[1]Main!$B$4)^(Main!$B$5-2020))+VLOOKUP($A2,'EV DownFlex'!$A$2:$Y$32,T$1+2)</f>
        <v>1.985367424219967</v>
      </c>
      <c r="U2" s="1">
        <f>('[1]DownFlex, Winter'!U2*(1+[1]Main!$B$4)^(Main!$B$5-2020))+VLOOKUP($A2,'EV DownFlex'!$A$2:$Y$32,U$1+2)</f>
        <v>1.9420720758523542</v>
      </c>
      <c r="V2" s="1">
        <f>('[1]DownFlex, Winter'!V2*(1+[1]Main!$B$4)^(Main!$B$5-2020))+VLOOKUP($A2,'EV DownFlex'!$A$2:$Y$32,V$1+2)</f>
        <v>2.1497229416105661</v>
      </c>
      <c r="W2" s="1">
        <f>('[1]DownFlex, Winter'!W2*(1+[1]Main!$B$4)^(Main!$B$5-2020))+VLOOKUP($A2,'EV DownFlex'!$A$2:$Y$32,W$1+2)</f>
        <v>2.2372430335644324</v>
      </c>
      <c r="X2" s="1">
        <f>('[1]DownFlex, Winter'!X2*(1+[1]Main!$B$4)^(Main!$B$5-2020))+VLOOKUP($A2,'EV DownFlex'!$A$2:$Y$32,X$1+2)</f>
        <v>2.3522738366452387</v>
      </c>
      <c r="Y2" s="1">
        <f>('[1]DownFlex, Winter'!Y2*(1+[1]Main!$B$4)^(Main!$B$5-2020))+VLOOKUP($A2,'EV DownFlex'!$A$2:$Y$32,Y$1+2)</f>
        <v>2.5102700685841368</v>
      </c>
      <c r="Z2" s="1"/>
    </row>
    <row r="3" spans="1:26" x14ac:dyDescent="0.25">
      <c r="A3">
        <v>2</v>
      </c>
      <c r="B3" s="1">
        <f>('[1]DownFlex, Winter'!B3*(1+[1]Main!$B$4)^(Main!$B$5-2020))+VLOOKUP($A3,'EV DownFlex'!$A$2:$Y$32,B$1+2)</f>
        <v>12.072254845223815</v>
      </c>
      <c r="C3" s="1">
        <f>('[1]DownFlex, Winter'!C3*(1+[1]Main!$B$4)^(Main!$B$5-2020))+VLOOKUP($A3,'EV DownFlex'!$A$2:$Y$32,C$1+2)</f>
        <v>12.680286126232303</v>
      </c>
      <c r="D3" s="1">
        <f>('[1]DownFlex, Winter'!D3*(1+[1]Main!$B$4)^(Main!$B$5-2020))+VLOOKUP($A3,'EV DownFlex'!$A$2:$Y$32,D$1+2)</f>
        <v>13.134912305306933</v>
      </c>
      <c r="E3" s="1">
        <f>('[1]DownFlex, Winter'!E3*(1+[1]Main!$B$4)^(Main!$B$5-2020))+VLOOKUP($A3,'EV DownFlex'!$A$2:$Y$32,E$1+2)</f>
        <v>13.795431792399782</v>
      </c>
      <c r="F3" s="1">
        <f>('[1]DownFlex, Winter'!F3*(1+[1]Main!$B$4)^(Main!$B$5-2020))+VLOOKUP($A3,'EV DownFlex'!$A$2:$Y$32,F$1+2)</f>
        <v>14.566370482762144</v>
      </c>
      <c r="G3" s="1">
        <f>('[1]DownFlex, Winter'!G3*(1+[1]Main!$B$4)^(Main!$B$5-2020))+VLOOKUP($A3,'EV DownFlex'!$A$2:$Y$32,G$1+2)</f>
        <v>15.065184970562219</v>
      </c>
      <c r="H3" s="1">
        <f>('[1]DownFlex, Winter'!H3*(1+[1]Main!$B$4)^(Main!$B$5-2020))+VLOOKUP($A3,'EV DownFlex'!$A$2:$Y$32,H$1+2)</f>
        <v>15.006645550630532</v>
      </c>
      <c r="I3" s="1">
        <f>('[1]DownFlex, Winter'!I3*(1+[1]Main!$B$4)^(Main!$B$5-2020))+VLOOKUP($A3,'EV DownFlex'!$A$2:$Y$32,I$1+2)</f>
        <v>14.597929834369927</v>
      </c>
      <c r="J3" s="1">
        <f>('[1]DownFlex, Winter'!J3*(1+[1]Main!$B$4)^(Main!$B$5-2020))+VLOOKUP($A3,'EV DownFlex'!$A$2:$Y$32,J$1+2)</f>
        <v>13.364967165257617</v>
      </c>
      <c r="K3" s="1">
        <f>('[1]DownFlex, Winter'!K3*(1+[1]Main!$B$4)^(Main!$B$5-2020))+VLOOKUP($A3,'EV DownFlex'!$A$2:$Y$32,K$1+2)</f>
        <v>19.847158781619299</v>
      </c>
      <c r="L3" s="1">
        <f>('[1]DownFlex, Winter'!L3*(1+[1]Main!$B$4)^(Main!$B$5-2020))+VLOOKUP($A3,'EV DownFlex'!$A$2:$Y$32,L$1+2)</f>
        <v>19.310371489787666</v>
      </c>
      <c r="M3" s="1">
        <f>('[1]DownFlex, Winter'!M3*(1+[1]Main!$B$4)^(Main!$B$5-2020))+VLOOKUP($A3,'EV DownFlex'!$A$2:$Y$32,M$1+2)</f>
        <v>18.623078549158901</v>
      </c>
      <c r="N3" s="1">
        <f>('[1]DownFlex, Winter'!N3*(1+[1]Main!$B$4)^(Main!$B$5-2020))+VLOOKUP($A3,'EV DownFlex'!$A$2:$Y$32,N$1+2)</f>
        <v>17.32050181962499</v>
      </c>
      <c r="O3" s="1">
        <f>('[1]DownFlex, Winter'!O3*(1+[1]Main!$B$4)^(Main!$B$5-2020))+VLOOKUP($A3,'EV DownFlex'!$A$2:$Y$32,O$1+2)</f>
        <v>16.610174109496967</v>
      </c>
      <c r="P3" s="1">
        <f>('[1]DownFlex, Winter'!P3*(1+[1]Main!$B$4)^(Main!$B$5-2020))+VLOOKUP($A3,'EV DownFlex'!$A$2:$Y$32,P$1+2)</f>
        <v>15.923409161132454</v>
      </c>
      <c r="Q3" s="1">
        <f>('[1]DownFlex, Winter'!Q3*(1+[1]Main!$B$4)^(Main!$B$5-2020))+VLOOKUP($A3,'EV DownFlex'!$A$2:$Y$32,Q$1+2)</f>
        <v>15.075841871311702</v>
      </c>
      <c r="R3" s="1">
        <f>('[1]DownFlex, Winter'!R3*(1+[1]Main!$B$4)^(Main!$B$5-2020))+VLOOKUP($A3,'EV DownFlex'!$A$2:$Y$32,R$1+2)</f>
        <v>14.702453414578336</v>
      </c>
      <c r="S3" s="1">
        <f>('[1]DownFlex, Winter'!S3*(1+[1]Main!$B$4)^(Main!$B$5-2020))+VLOOKUP($A3,'EV DownFlex'!$A$2:$Y$32,S$1+2)</f>
        <v>14.209968356270615</v>
      </c>
      <c r="T3" s="1">
        <f>('[1]DownFlex, Winter'!T3*(1+[1]Main!$B$4)^(Main!$B$5-2020))+VLOOKUP($A3,'EV DownFlex'!$A$2:$Y$32,T$1+2)</f>
        <v>9.282690700910484</v>
      </c>
      <c r="U3" s="1">
        <f>('[1]DownFlex, Winter'!U3*(1+[1]Main!$B$4)^(Main!$B$5-2020))+VLOOKUP($A3,'EV DownFlex'!$A$2:$Y$32,U$1+2)</f>
        <v>9.5942303246413267</v>
      </c>
      <c r="V3" s="1">
        <f>('[1]DownFlex, Winter'!V3*(1+[1]Main!$B$4)^(Main!$B$5-2020))+VLOOKUP($A3,'EV DownFlex'!$A$2:$Y$32,V$1+2)</f>
        <v>10.00673695350461</v>
      </c>
      <c r="W3" s="1">
        <f>('[1]DownFlex, Winter'!W3*(1+[1]Main!$B$4)^(Main!$B$5-2020))+VLOOKUP($A3,'EV DownFlex'!$A$2:$Y$32,W$1+2)</f>
        <v>10.434733329549289</v>
      </c>
      <c r="X3" s="1">
        <f>('[1]DownFlex, Winter'!X3*(1+[1]Main!$B$4)^(Main!$B$5-2020))+VLOOKUP($A3,'EV DownFlex'!$A$2:$Y$32,X$1+2)</f>
        <v>10.881900920633521</v>
      </c>
      <c r="Y3" s="1">
        <f>('[1]DownFlex, Winter'!Y3*(1+[1]Main!$B$4)^(Main!$B$5-2020))+VLOOKUP($A3,'EV DownFlex'!$A$2:$Y$32,Y$1+2)</f>
        <v>11.661775955575054</v>
      </c>
      <c r="Z3" s="1"/>
    </row>
    <row r="4" spans="1:26" x14ac:dyDescent="0.25">
      <c r="A4">
        <v>3</v>
      </c>
      <c r="B4" s="1">
        <f>('[1]DownFlex, Winter'!B4*(1+[1]Main!$B$4)^(Main!$B$5-2020))+VLOOKUP($A4,'EV DownFlex'!$A$2:$Y$32,B$1+2)</f>
        <v>16.858443542657071</v>
      </c>
      <c r="C4" s="1">
        <f>('[1]DownFlex, Winter'!C4*(1+[1]Main!$B$4)^(Main!$B$5-2020))+VLOOKUP($A4,'EV DownFlex'!$A$2:$Y$32,C$1+2)</f>
        <v>17.742280200498534</v>
      </c>
      <c r="D4" s="1">
        <f>('[1]DownFlex, Winter'!D4*(1+[1]Main!$B$4)^(Main!$B$5-2020))+VLOOKUP($A4,'EV DownFlex'!$A$2:$Y$32,D$1+2)</f>
        <v>18.366462299382132</v>
      </c>
      <c r="E4" s="1">
        <f>('[1]DownFlex, Winter'!E4*(1+[1]Main!$B$4)^(Main!$B$5-2020))+VLOOKUP($A4,'EV DownFlex'!$A$2:$Y$32,E$1+2)</f>
        <v>19.377415624152064</v>
      </c>
      <c r="F4" s="1">
        <f>('[1]DownFlex, Winter'!F4*(1+[1]Main!$B$4)^(Main!$B$5-2020))+VLOOKUP($A4,'EV DownFlex'!$A$2:$Y$32,F$1+2)</f>
        <v>20.457762101332975</v>
      </c>
      <c r="G4" s="1">
        <f>('[1]DownFlex, Winter'!G4*(1+[1]Main!$B$4)^(Main!$B$5-2020))+VLOOKUP($A4,'EV DownFlex'!$A$2:$Y$32,G$1+2)</f>
        <v>21.090059083896953</v>
      </c>
      <c r="H4" s="1">
        <f>('[1]DownFlex, Winter'!H4*(1+[1]Main!$B$4)^(Main!$B$5-2020))+VLOOKUP($A4,'EV DownFlex'!$A$2:$Y$32,H$1+2)</f>
        <v>21.21160122662101</v>
      </c>
      <c r="I4" s="1">
        <f>('[1]DownFlex, Winter'!I4*(1+[1]Main!$B$4)^(Main!$B$5-2020))+VLOOKUP($A4,'EV DownFlex'!$A$2:$Y$32,I$1+2)</f>
        <v>20.475739887668873</v>
      </c>
      <c r="J4" s="1">
        <f>('[1]DownFlex, Winter'!J4*(1+[1]Main!$B$4)^(Main!$B$5-2020))+VLOOKUP($A4,'EV DownFlex'!$A$2:$Y$32,J$1+2)</f>
        <v>18.705664269684199</v>
      </c>
      <c r="K4" s="1">
        <f>('[1]DownFlex, Winter'!K4*(1+[1]Main!$B$4)^(Main!$B$5-2020))+VLOOKUP($A4,'EV DownFlex'!$A$2:$Y$32,K$1+2)</f>
        <v>27.908091095367794</v>
      </c>
      <c r="L4" s="1">
        <f>('[1]DownFlex, Winter'!L4*(1+[1]Main!$B$4)^(Main!$B$5-2020))+VLOOKUP($A4,'EV DownFlex'!$A$2:$Y$32,L$1+2)</f>
        <v>27.105451315952333</v>
      </c>
      <c r="M4" s="1">
        <f>('[1]DownFlex, Winter'!M4*(1+[1]Main!$B$4)^(Main!$B$5-2020))+VLOOKUP($A4,'EV DownFlex'!$A$2:$Y$32,M$1+2)</f>
        <v>26.2666657011696</v>
      </c>
      <c r="N4" s="1">
        <f>('[1]DownFlex, Winter'!N4*(1+[1]Main!$B$4)^(Main!$B$5-2020))+VLOOKUP($A4,'EV DownFlex'!$A$2:$Y$32,N$1+2)</f>
        <v>24.31524556585126</v>
      </c>
      <c r="O4" s="1">
        <f>('[1]DownFlex, Winter'!O4*(1+[1]Main!$B$4)^(Main!$B$5-2020))+VLOOKUP($A4,'EV DownFlex'!$A$2:$Y$32,O$1+2)</f>
        <v>23.231719193285826</v>
      </c>
      <c r="P4" s="1">
        <f>('[1]DownFlex, Winter'!P4*(1+[1]Main!$B$4)^(Main!$B$5-2020))+VLOOKUP($A4,'EV DownFlex'!$A$2:$Y$32,P$1+2)</f>
        <v>22.318510008571739</v>
      </c>
      <c r="Q4" s="1">
        <f>('[1]DownFlex, Winter'!Q4*(1+[1]Main!$B$4)^(Main!$B$5-2020))+VLOOKUP($A4,'EV DownFlex'!$A$2:$Y$32,Q$1+2)</f>
        <v>21.067022576512095</v>
      </c>
      <c r="R4" s="1">
        <f>('[1]DownFlex, Winter'!R4*(1+[1]Main!$B$4)^(Main!$B$5-2020))+VLOOKUP($A4,'EV DownFlex'!$A$2:$Y$32,R$1+2)</f>
        <v>20.462546212821355</v>
      </c>
      <c r="S4" s="1">
        <f>('[1]DownFlex, Winter'!S4*(1+[1]Main!$B$4)^(Main!$B$5-2020))+VLOOKUP($A4,'EV DownFlex'!$A$2:$Y$32,S$1+2)</f>
        <v>19.641766261900688</v>
      </c>
      <c r="T4" s="1">
        <f>('[1]DownFlex, Winter'!T4*(1+[1]Main!$B$4)^(Main!$B$5-2020))+VLOOKUP($A4,'EV DownFlex'!$A$2:$Y$32,T$1+2)</f>
        <v>12.635949088746672</v>
      </c>
      <c r="U4" s="1">
        <f>('[1]DownFlex, Winter'!U4*(1+[1]Main!$B$4)^(Main!$B$5-2020))+VLOOKUP($A4,'EV DownFlex'!$A$2:$Y$32,U$1+2)</f>
        <v>13.144041167358095</v>
      </c>
      <c r="V4" s="1">
        <f>('[1]DownFlex, Winter'!V4*(1+[1]Main!$B$4)^(Main!$B$5-2020))+VLOOKUP($A4,'EV DownFlex'!$A$2:$Y$32,V$1+2)</f>
        <v>13.725318992267509</v>
      </c>
      <c r="W4" s="1">
        <f>('[1]DownFlex, Winter'!W4*(1+[1]Main!$B$4)^(Main!$B$5-2020))+VLOOKUP($A4,'EV DownFlex'!$A$2:$Y$32,W$1+2)</f>
        <v>14.318022496400445</v>
      </c>
      <c r="X4" s="1">
        <f>('[1]DownFlex, Winter'!X4*(1+[1]Main!$B$4)^(Main!$B$5-2020))+VLOOKUP($A4,'EV DownFlex'!$A$2:$Y$32,X$1+2)</f>
        <v>14.983182482388953</v>
      </c>
      <c r="Y4" s="1">
        <f>('[1]DownFlex, Winter'!Y4*(1+[1]Main!$B$4)^(Main!$B$5-2020))+VLOOKUP($A4,'EV DownFlex'!$A$2:$Y$32,Y$1+2)</f>
        <v>16.207359529875987</v>
      </c>
      <c r="Z4" s="1"/>
    </row>
    <row r="5" spans="1:26" x14ac:dyDescent="0.25">
      <c r="A5">
        <v>4</v>
      </c>
      <c r="B5" s="1">
        <f>('[1]DownFlex, Winter'!B5*(1+[1]Main!$B$4)^(Main!$B$5-2020))+VLOOKUP($A5,'EV DownFlex'!$A$2:$Y$32,B$1+2)</f>
        <v>26.197065261974913</v>
      </c>
      <c r="C5" s="1">
        <f>('[1]DownFlex, Winter'!C5*(1+[1]Main!$B$4)^(Main!$B$5-2020))+VLOOKUP($A5,'EV DownFlex'!$A$2:$Y$32,C$1+2)</f>
        <v>27.215889374006196</v>
      </c>
      <c r="D5" s="1">
        <f>('[1]DownFlex, Winter'!D5*(1+[1]Main!$B$4)^(Main!$B$5-2020))+VLOOKUP($A5,'EV DownFlex'!$A$2:$Y$32,D$1+2)</f>
        <v>28.093078274152692</v>
      </c>
      <c r="E5" s="1">
        <f>('[1]DownFlex, Winter'!E5*(1+[1]Main!$B$4)^(Main!$B$5-2020))+VLOOKUP($A5,'EV DownFlex'!$A$2:$Y$32,E$1+2)</f>
        <v>29.443970214916337</v>
      </c>
      <c r="F5" s="1">
        <f>('[1]DownFlex, Winter'!F5*(1+[1]Main!$B$4)^(Main!$B$5-2020))+VLOOKUP($A5,'EV DownFlex'!$A$2:$Y$32,F$1+2)</f>
        <v>31.139638161480462</v>
      </c>
      <c r="G5" s="1">
        <f>('[1]DownFlex, Winter'!G5*(1+[1]Main!$B$4)^(Main!$B$5-2020))+VLOOKUP($A5,'EV DownFlex'!$A$2:$Y$32,G$1+2)</f>
        <v>32.215826741186461</v>
      </c>
      <c r="H5" s="1">
        <f>('[1]DownFlex, Winter'!H5*(1+[1]Main!$B$4)^(Main!$B$5-2020))+VLOOKUP($A5,'EV DownFlex'!$A$2:$Y$32,H$1+2)</f>
        <v>32.323234143177523</v>
      </c>
      <c r="I5" s="1">
        <f>('[1]DownFlex, Winter'!I5*(1+[1]Main!$B$4)^(Main!$B$5-2020))+VLOOKUP($A5,'EV DownFlex'!$A$2:$Y$32,I$1+2)</f>
        <v>31.428604575024153</v>
      </c>
      <c r="J5" s="1">
        <f>('[1]DownFlex, Winter'!J5*(1+[1]Main!$B$4)^(Main!$B$5-2020))+VLOOKUP($A5,'EV DownFlex'!$A$2:$Y$32,J$1+2)</f>
        <v>28.85974465933878</v>
      </c>
      <c r="K5" s="1">
        <f>('[1]DownFlex, Winter'!K5*(1+[1]Main!$B$4)^(Main!$B$5-2020))+VLOOKUP($A5,'EV DownFlex'!$A$2:$Y$32,K$1+2)</f>
        <v>42.399313564600405</v>
      </c>
      <c r="L5" s="1">
        <f>('[1]DownFlex, Winter'!L5*(1+[1]Main!$B$4)^(Main!$B$5-2020))+VLOOKUP($A5,'EV DownFlex'!$A$2:$Y$32,L$1+2)</f>
        <v>41.404616837120962</v>
      </c>
      <c r="M5" s="1">
        <f>('[1]DownFlex, Winter'!M5*(1+[1]Main!$B$4)^(Main!$B$5-2020))+VLOOKUP($A5,'EV DownFlex'!$A$2:$Y$32,M$1+2)</f>
        <v>39.920810506996368</v>
      </c>
      <c r="N5" s="1">
        <f>('[1]DownFlex, Winter'!N5*(1+[1]Main!$B$4)^(Main!$B$5-2020))+VLOOKUP($A5,'EV DownFlex'!$A$2:$Y$32,N$1+2)</f>
        <v>37.19911982733209</v>
      </c>
      <c r="O5" s="1">
        <f>('[1]DownFlex, Winter'!O5*(1+[1]Main!$B$4)^(Main!$B$5-2020))+VLOOKUP($A5,'EV DownFlex'!$A$2:$Y$32,O$1+2)</f>
        <v>35.687563688306668</v>
      </c>
      <c r="P5" s="1">
        <f>('[1]DownFlex, Winter'!P5*(1+[1]Main!$B$4)^(Main!$B$5-2020))+VLOOKUP($A5,'EV DownFlex'!$A$2:$Y$32,P$1+2)</f>
        <v>34.295278819284611</v>
      </c>
      <c r="Q5" s="1">
        <f>('[1]DownFlex, Winter'!Q5*(1+[1]Main!$B$4)^(Main!$B$5-2020))+VLOOKUP($A5,'EV DownFlex'!$A$2:$Y$32,Q$1+2)</f>
        <v>32.543175316063127</v>
      </c>
      <c r="R5" s="1">
        <f>('[1]DownFlex, Winter'!R5*(1+[1]Main!$B$4)^(Main!$B$5-2020))+VLOOKUP($A5,'EV DownFlex'!$A$2:$Y$32,R$1+2)</f>
        <v>31.800304033599435</v>
      </c>
      <c r="S5" s="1">
        <f>('[1]DownFlex, Winter'!S5*(1+[1]Main!$B$4)^(Main!$B$5-2020))+VLOOKUP($A5,'EV DownFlex'!$A$2:$Y$32,S$1+2)</f>
        <v>31.017989143093825</v>
      </c>
      <c r="T5" s="1">
        <f>('[1]DownFlex, Winter'!T5*(1+[1]Main!$B$4)^(Main!$B$5-2020))+VLOOKUP($A5,'EV DownFlex'!$A$2:$Y$32,T$1+2)</f>
        <v>20.904079709702206</v>
      </c>
      <c r="U5" s="1">
        <f>('[1]DownFlex, Winter'!U5*(1+[1]Main!$B$4)^(Main!$B$5-2020))+VLOOKUP($A5,'EV DownFlex'!$A$2:$Y$32,U$1+2)</f>
        <v>21.639342090095887</v>
      </c>
      <c r="V5" s="1">
        <f>('[1]DownFlex, Winter'!V5*(1+[1]Main!$B$4)^(Main!$B$5-2020))+VLOOKUP($A5,'EV DownFlex'!$A$2:$Y$32,V$1+2)</f>
        <v>22.40573055110627</v>
      </c>
      <c r="W5" s="1">
        <f>('[1]DownFlex, Winter'!W5*(1+[1]Main!$B$4)^(Main!$B$5-2020))+VLOOKUP($A5,'EV DownFlex'!$A$2:$Y$32,W$1+2)</f>
        <v>23.265924078353088</v>
      </c>
      <c r="X5" s="1">
        <f>('[1]DownFlex, Winter'!X5*(1+[1]Main!$B$4)^(Main!$B$5-2020))+VLOOKUP($A5,'EV DownFlex'!$A$2:$Y$32,X$1+2)</f>
        <v>24.148596255992118</v>
      </c>
      <c r="Y5" s="1">
        <f>('[1]DownFlex, Winter'!Y5*(1+[1]Main!$B$4)^(Main!$B$5-2020))+VLOOKUP($A5,'EV DownFlex'!$A$2:$Y$32,Y$1+2)</f>
        <v>25.525595594262338</v>
      </c>
      <c r="Z5" s="1"/>
    </row>
    <row r="6" spans="1:26" x14ac:dyDescent="0.25">
      <c r="A6">
        <v>5</v>
      </c>
      <c r="B6" s="1">
        <f>('[1]DownFlex, Winter'!B6*(1+[1]Main!$B$4)^(Main!$B$5-2020))+VLOOKUP($A6,'EV DownFlex'!$A$2:$Y$32,B$1+2)</f>
        <v>5.7061167869078142</v>
      </c>
      <c r="C6" s="1">
        <f>('[1]DownFlex, Winter'!C6*(1+[1]Main!$B$4)^(Main!$B$5-2020))+VLOOKUP($A6,'EV DownFlex'!$A$2:$Y$32,C$1+2)</f>
        <v>6.0993324060661616</v>
      </c>
      <c r="D6" s="1">
        <f>('[1]DownFlex, Winter'!D6*(1+[1]Main!$B$4)^(Main!$B$5-2020))+VLOOKUP($A6,'EV DownFlex'!$A$2:$Y$32,D$1+2)</f>
        <v>6.3811583232851428</v>
      </c>
      <c r="E6" s="1">
        <f>('[1]DownFlex, Winter'!E6*(1+[1]Main!$B$4)^(Main!$B$5-2020))+VLOOKUP($A6,'EV DownFlex'!$A$2:$Y$32,E$1+2)</f>
        <v>6.7036170395823751</v>
      </c>
      <c r="F6" s="1">
        <f>('[1]DownFlex, Winter'!F6*(1+[1]Main!$B$4)^(Main!$B$5-2020))+VLOOKUP($A6,'EV DownFlex'!$A$2:$Y$32,F$1+2)</f>
        <v>7.0626533804438942</v>
      </c>
      <c r="G6" s="1">
        <f>('[1]DownFlex, Winter'!G6*(1+[1]Main!$B$4)^(Main!$B$5-2020))+VLOOKUP($A6,'EV DownFlex'!$A$2:$Y$32,G$1+2)</f>
        <v>7.6464144801280556</v>
      </c>
      <c r="H6" s="1">
        <f>('[1]DownFlex, Winter'!H6*(1+[1]Main!$B$4)^(Main!$B$5-2020))+VLOOKUP($A6,'EV DownFlex'!$A$2:$Y$32,H$1+2)</f>
        <v>7.6934178338402956</v>
      </c>
      <c r="I6" s="1">
        <f>('[1]DownFlex, Winter'!I6*(1+[1]Main!$B$4)^(Main!$B$5-2020))+VLOOKUP($A6,'EV DownFlex'!$A$2:$Y$32,I$1+2)</f>
        <v>7.5585482835048179</v>
      </c>
      <c r="J6" s="1">
        <f>('[1]DownFlex, Winter'!J6*(1+[1]Main!$B$4)^(Main!$B$5-2020))+VLOOKUP($A6,'EV DownFlex'!$A$2:$Y$32,J$1+2)</f>
        <v>6.5394237541177755</v>
      </c>
      <c r="K6" s="1">
        <f>('[1]DownFlex, Winter'!K6*(1+[1]Main!$B$4)^(Main!$B$5-2020))+VLOOKUP($A6,'EV DownFlex'!$A$2:$Y$32,K$1+2)</f>
        <v>9.235510759336627</v>
      </c>
      <c r="L6" s="1">
        <f>('[1]DownFlex, Winter'!L6*(1+[1]Main!$B$4)^(Main!$B$5-2020))+VLOOKUP($A6,'EV DownFlex'!$A$2:$Y$32,L$1+2)</f>
        <v>8.9108900489682377</v>
      </c>
      <c r="M6" s="1">
        <f>('[1]DownFlex, Winter'!M6*(1+[1]Main!$B$4)^(Main!$B$5-2020))+VLOOKUP($A6,'EV DownFlex'!$A$2:$Y$32,M$1+2)</f>
        <v>8.5662039795339133</v>
      </c>
      <c r="N6" s="1">
        <f>('[1]DownFlex, Winter'!N6*(1+[1]Main!$B$4)^(Main!$B$5-2020))+VLOOKUP($A6,'EV DownFlex'!$A$2:$Y$32,N$1+2)</f>
        <v>7.9408107779251758</v>
      </c>
      <c r="O6" s="1">
        <f>('[1]DownFlex, Winter'!O6*(1+[1]Main!$B$4)^(Main!$B$5-2020))+VLOOKUP($A6,'EV DownFlex'!$A$2:$Y$32,O$1+2)</f>
        <v>7.5401262526828221</v>
      </c>
      <c r="P6" s="1">
        <f>('[1]DownFlex, Winter'!P6*(1+[1]Main!$B$4)^(Main!$B$5-2020))+VLOOKUP($A6,'EV DownFlex'!$A$2:$Y$32,P$1+2)</f>
        <v>7.2143177346195202</v>
      </c>
      <c r="Q6" s="1">
        <f>('[1]DownFlex, Winter'!Q6*(1+[1]Main!$B$4)^(Main!$B$5-2020))+VLOOKUP($A6,'EV DownFlex'!$A$2:$Y$32,Q$1+2)</f>
        <v>6.7661203258586422</v>
      </c>
      <c r="R6" s="1">
        <f>('[1]DownFlex, Winter'!R6*(1+[1]Main!$B$4)^(Main!$B$5-2020))+VLOOKUP($A6,'EV DownFlex'!$A$2:$Y$32,R$1+2)</f>
        <v>6.5564077417290028</v>
      </c>
      <c r="S6" s="1">
        <f>('[1]DownFlex, Winter'!S6*(1+[1]Main!$B$4)^(Main!$B$5-2020))+VLOOKUP($A6,'EV DownFlex'!$A$2:$Y$32,S$1+2)</f>
        <v>6.3973738700274154</v>
      </c>
      <c r="T6" s="1">
        <f>('[1]DownFlex, Winter'!T6*(1+[1]Main!$B$4)^(Main!$B$5-2020))+VLOOKUP($A6,'EV DownFlex'!$A$2:$Y$32,T$1+2)</f>
        <v>3.9783551258668051</v>
      </c>
      <c r="U6" s="1">
        <f>('[1]DownFlex, Winter'!U6*(1+[1]Main!$B$4)^(Main!$B$5-2020))+VLOOKUP($A6,'EV DownFlex'!$A$2:$Y$32,U$1+2)</f>
        <v>4.1569919735736782</v>
      </c>
      <c r="V6" s="1">
        <f>('[1]DownFlex, Winter'!V6*(1+[1]Main!$B$4)^(Main!$B$5-2020))+VLOOKUP($A6,'EV DownFlex'!$A$2:$Y$32,V$1+2)</f>
        <v>4.3707497137002465</v>
      </c>
      <c r="W6" s="1">
        <f>('[1]DownFlex, Winter'!W6*(1+[1]Main!$B$4)^(Main!$B$5-2020))+VLOOKUP($A6,'EV DownFlex'!$A$2:$Y$32,W$1+2)</f>
        <v>4.6190674957677169</v>
      </c>
      <c r="X6" s="1">
        <f>('[1]DownFlex, Winter'!X6*(1+[1]Main!$B$4)^(Main!$B$5-2020))+VLOOKUP($A6,'EV DownFlex'!$A$2:$Y$32,X$1+2)</f>
        <v>4.8838488536829994</v>
      </c>
      <c r="Y6" s="1">
        <f>('[1]DownFlex, Winter'!Y6*(1+[1]Main!$B$4)^(Main!$B$5-2020))+VLOOKUP($A6,'EV DownFlex'!$A$2:$Y$32,Y$1+2)</f>
        <v>5.281997227039442</v>
      </c>
      <c r="Z6" s="1"/>
    </row>
    <row r="7" spans="1:26" x14ac:dyDescent="0.25">
      <c r="A7">
        <v>8</v>
      </c>
      <c r="B7" s="1">
        <f>('[1]DownFlex, Winter'!B7*(1+[1]Main!$B$4)^(Main!$B$5-2020))+VLOOKUP($A7,'EV DownFlex'!$A$2:$Y$32,B$1+2)</f>
        <v>0</v>
      </c>
      <c r="C7" s="1">
        <f>('[1]DownFlex, Winter'!C7*(1+[1]Main!$B$4)^(Main!$B$5-2020))+VLOOKUP($A7,'EV DownFlex'!$A$2:$Y$32,C$1+2)</f>
        <v>0</v>
      </c>
      <c r="D7" s="1">
        <f>('[1]DownFlex, Winter'!D7*(1+[1]Main!$B$4)^(Main!$B$5-2020))+VLOOKUP($A7,'EV DownFlex'!$A$2:$Y$32,D$1+2)</f>
        <v>0</v>
      </c>
      <c r="E7" s="1">
        <f>('[1]DownFlex, Winter'!E7*(1+[1]Main!$B$4)^(Main!$B$5-2020))+VLOOKUP($A7,'EV DownFlex'!$A$2:$Y$32,E$1+2)</f>
        <v>0</v>
      </c>
      <c r="F7" s="1">
        <f>('[1]DownFlex, Winter'!F7*(1+[1]Main!$B$4)^(Main!$B$5-2020))+VLOOKUP($A7,'EV DownFlex'!$A$2:$Y$32,F$1+2)</f>
        <v>0</v>
      </c>
      <c r="G7" s="1">
        <f>('[1]DownFlex, Winter'!G7*(1+[1]Main!$B$4)^(Main!$B$5-2020))+VLOOKUP($A7,'EV DownFlex'!$A$2:$Y$32,G$1+2)</f>
        <v>0</v>
      </c>
      <c r="H7" s="1">
        <f>('[1]DownFlex, Winter'!H7*(1+[1]Main!$B$4)^(Main!$B$5-2020))+VLOOKUP($A7,'EV DownFlex'!$A$2:$Y$32,H$1+2)</f>
        <v>0</v>
      </c>
      <c r="I7" s="1">
        <f>('[1]DownFlex, Winter'!I7*(1+[1]Main!$B$4)^(Main!$B$5-2020))+VLOOKUP($A7,'EV DownFlex'!$A$2:$Y$32,I$1+2)</f>
        <v>0</v>
      </c>
      <c r="J7" s="1">
        <f>('[1]DownFlex, Winter'!J7*(1+[1]Main!$B$4)^(Main!$B$5-2020))+VLOOKUP($A7,'EV DownFlex'!$A$2:$Y$32,J$1+2)</f>
        <v>0</v>
      </c>
      <c r="K7" s="1">
        <f>('[1]DownFlex, Winter'!K7*(1+[1]Main!$B$4)^(Main!$B$5-2020))+VLOOKUP($A7,'EV DownFlex'!$A$2:$Y$32,K$1+2)</f>
        <v>0</v>
      </c>
      <c r="L7" s="1">
        <f>('[1]DownFlex, Winter'!L7*(1+[1]Main!$B$4)^(Main!$B$5-2020))+VLOOKUP($A7,'EV DownFlex'!$A$2:$Y$32,L$1+2)</f>
        <v>0</v>
      </c>
      <c r="M7" s="1">
        <f>('[1]DownFlex, Winter'!M7*(1+[1]Main!$B$4)^(Main!$B$5-2020))+VLOOKUP($A7,'EV DownFlex'!$A$2:$Y$32,M$1+2)</f>
        <v>0</v>
      </c>
      <c r="N7" s="1">
        <f>('[1]DownFlex, Winter'!N7*(1+[1]Main!$B$4)^(Main!$B$5-2020))+VLOOKUP($A7,'EV DownFlex'!$A$2:$Y$32,N$1+2)</f>
        <v>0</v>
      </c>
      <c r="O7" s="1">
        <f>('[1]DownFlex, Winter'!O7*(1+[1]Main!$B$4)^(Main!$B$5-2020))+VLOOKUP($A7,'EV DownFlex'!$A$2:$Y$32,O$1+2)</f>
        <v>0</v>
      </c>
      <c r="P7" s="1">
        <f>('[1]DownFlex, Winter'!P7*(1+[1]Main!$B$4)^(Main!$B$5-2020))+VLOOKUP($A7,'EV DownFlex'!$A$2:$Y$32,P$1+2)</f>
        <v>0</v>
      </c>
      <c r="Q7" s="1">
        <f>('[1]DownFlex, Winter'!Q7*(1+[1]Main!$B$4)^(Main!$B$5-2020))+VLOOKUP($A7,'EV DownFlex'!$A$2:$Y$32,Q$1+2)</f>
        <v>0</v>
      </c>
      <c r="R7" s="1">
        <f>('[1]DownFlex, Winter'!R7*(1+[1]Main!$B$4)^(Main!$B$5-2020))+VLOOKUP($A7,'EV DownFlex'!$A$2:$Y$32,R$1+2)</f>
        <v>0</v>
      </c>
      <c r="S7" s="1">
        <f>('[1]DownFlex, Winter'!S7*(1+[1]Main!$B$4)^(Main!$B$5-2020))+VLOOKUP($A7,'EV DownFlex'!$A$2:$Y$32,S$1+2)</f>
        <v>0</v>
      </c>
      <c r="T7" s="1">
        <f>('[1]DownFlex, Winter'!T7*(1+[1]Main!$B$4)^(Main!$B$5-2020))+VLOOKUP($A7,'EV DownFlex'!$A$2:$Y$32,T$1+2)</f>
        <v>0</v>
      </c>
      <c r="U7" s="1">
        <f>('[1]DownFlex, Winter'!U7*(1+[1]Main!$B$4)^(Main!$B$5-2020))+VLOOKUP($A7,'EV DownFlex'!$A$2:$Y$32,U$1+2)</f>
        <v>0</v>
      </c>
      <c r="V7" s="1">
        <f>('[1]DownFlex, Winter'!V7*(1+[1]Main!$B$4)^(Main!$B$5-2020))+VLOOKUP($A7,'EV DownFlex'!$A$2:$Y$32,V$1+2)</f>
        <v>0</v>
      </c>
      <c r="W7" s="1">
        <f>('[1]DownFlex, Winter'!W7*(1+[1]Main!$B$4)^(Main!$B$5-2020))+VLOOKUP($A7,'EV DownFlex'!$A$2:$Y$32,W$1+2)</f>
        <v>0</v>
      </c>
      <c r="X7" s="1">
        <f>('[1]DownFlex, Winter'!X7*(1+[1]Main!$B$4)^(Main!$B$5-2020))+VLOOKUP($A7,'EV DownFlex'!$A$2:$Y$32,X$1+2)</f>
        <v>0</v>
      </c>
      <c r="Y7" s="1">
        <f>('[1]DownFlex, Winter'!Y7*(1+[1]Main!$B$4)^(Main!$B$5-2020))+VLOOKUP($A7,'EV DownFlex'!$A$2:$Y$32,Y$1+2)</f>
        <v>0</v>
      </c>
      <c r="Z7" s="1"/>
    </row>
    <row r="8" spans="1:26" x14ac:dyDescent="0.25">
      <c r="A8">
        <v>9</v>
      </c>
      <c r="B8" s="1">
        <f>('[1]DownFlex, Winter'!B8*(1+[1]Main!$B$4)^(Main!$B$5-2020))+VLOOKUP($A8,'EV DownFlex'!$A$2:$Y$32,B$1+2)</f>
        <v>31.585940974016395</v>
      </c>
      <c r="C8" s="1">
        <f>('[1]DownFlex, Winter'!C8*(1+[1]Main!$B$4)^(Main!$B$5-2020))+VLOOKUP($A8,'EV DownFlex'!$A$2:$Y$32,C$1+2)</f>
        <v>33.488147997768031</v>
      </c>
      <c r="D8" s="1">
        <f>('[1]DownFlex, Winter'!D8*(1+[1]Main!$B$4)^(Main!$B$5-2020))+VLOOKUP($A8,'EV DownFlex'!$A$2:$Y$32,D$1+2)</f>
        <v>34.914107291258816</v>
      </c>
      <c r="E8" s="1">
        <f>('[1]DownFlex, Winter'!E8*(1+[1]Main!$B$4)^(Main!$B$5-2020))+VLOOKUP($A8,'EV DownFlex'!$A$2:$Y$32,E$1+2)</f>
        <v>36.905933120724775</v>
      </c>
      <c r="F8" s="1">
        <f>('[1]DownFlex, Winter'!F8*(1+[1]Main!$B$4)^(Main!$B$5-2020))+VLOOKUP($A8,'EV DownFlex'!$A$2:$Y$32,F$1+2)</f>
        <v>39.070203498086393</v>
      </c>
      <c r="G8" s="1">
        <f>('[1]DownFlex, Winter'!G8*(1+[1]Main!$B$4)^(Main!$B$5-2020))+VLOOKUP($A8,'EV DownFlex'!$A$2:$Y$32,G$1+2)</f>
        <v>39.554928482529121</v>
      </c>
      <c r="H8" s="1">
        <f>('[1]DownFlex, Winter'!H8*(1+[1]Main!$B$4)^(Main!$B$5-2020))+VLOOKUP($A8,'EV DownFlex'!$A$2:$Y$32,H$1+2)</f>
        <v>38.220769778263218</v>
      </c>
      <c r="I8" s="1">
        <f>('[1]DownFlex, Winter'!I8*(1+[1]Main!$B$4)^(Main!$B$5-2020))+VLOOKUP($A8,'EV DownFlex'!$A$2:$Y$32,I$1+2)</f>
        <v>37.177664334465227</v>
      </c>
      <c r="J8" s="1">
        <f>('[1]DownFlex, Winter'!J8*(1+[1]Main!$B$4)^(Main!$B$5-2020))+VLOOKUP($A8,'EV DownFlex'!$A$2:$Y$32,J$1+2)</f>
        <v>34.216547245177189</v>
      </c>
      <c r="K8" s="1">
        <f>('[1]DownFlex, Winter'!K8*(1+[1]Main!$B$4)^(Main!$B$5-2020))+VLOOKUP($A8,'EV DownFlex'!$A$2:$Y$32,K$1+2)</f>
        <v>51.328859129758676</v>
      </c>
      <c r="L8" s="1">
        <f>('[1]DownFlex, Winter'!L8*(1+[1]Main!$B$4)^(Main!$B$5-2020))+VLOOKUP($A8,'EV DownFlex'!$A$2:$Y$32,L$1+2)</f>
        <v>49.321618884856065</v>
      </c>
      <c r="M8" s="1">
        <f>('[1]DownFlex, Winter'!M8*(1+[1]Main!$B$4)^(Main!$B$5-2020))+VLOOKUP($A8,'EV DownFlex'!$A$2:$Y$32,M$1+2)</f>
        <v>47.292920791932957</v>
      </c>
      <c r="N8" s="1">
        <f>('[1]DownFlex, Winter'!N8*(1+[1]Main!$B$4)^(Main!$B$5-2020))+VLOOKUP($A8,'EV DownFlex'!$A$2:$Y$32,N$1+2)</f>
        <v>44.269770536933819</v>
      </c>
      <c r="O8" s="1">
        <f>('[1]DownFlex, Winter'!O8*(1+[1]Main!$B$4)^(Main!$B$5-2020))+VLOOKUP($A8,'EV DownFlex'!$A$2:$Y$32,O$1+2)</f>
        <v>41.83395106655562</v>
      </c>
      <c r="P8" s="1">
        <f>('[1]DownFlex, Winter'!P8*(1+[1]Main!$B$4)^(Main!$B$5-2020))+VLOOKUP($A8,'EV DownFlex'!$A$2:$Y$32,P$1+2)</f>
        <v>40.237109176390248</v>
      </c>
      <c r="Q8" s="1">
        <f>('[1]DownFlex, Winter'!Q8*(1+[1]Main!$B$4)^(Main!$B$5-2020))+VLOOKUP($A8,'EV DownFlex'!$A$2:$Y$32,Q$1+2)</f>
        <v>38.131298203535927</v>
      </c>
      <c r="R8" s="1">
        <f>('[1]DownFlex, Winter'!R8*(1+[1]Main!$B$4)^(Main!$B$5-2020))+VLOOKUP($A8,'EV DownFlex'!$A$2:$Y$32,R$1+2)</f>
        <v>37.165536520774126</v>
      </c>
      <c r="S8" s="1">
        <f>('[1]DownFlex, Winter'!S8*(1+[1]Main!$B$4)^(Main!$B$5-2020))+VLOOKUP($A8,'EV DownFlex'!$A$2:$Y$32,S$1+2)</f>
        <v>35.800995849396834</v>
      </c>
      <c r="T8" s="1">
        <f>('[1]DownFlex, Winter'!T8*(1+[1]Main!$B$4)^(Main!$B$5-2020))+VLOOKUP($A8,'EV DownFlex'!$A$2:$Y$32,T$1+2)</f>
        <v>22.482979547044927</v>
      </c>
      <c r="U8" s="1">
        <f>('[1]DownFlex, Winter'!U8*(1+[1]Main!$B$4)^(Main!$B$5-2020))+VLOOKUP($A8,'EV DownFlex'!$A$2:$Y$32,U$1+2)</f>
        <v>23.499279239480526</v>
      </c>
      <c r="V8" s="1">
        <f>('[1]DownFlex, Winter'!V8*(1+[1]Main!$B$4)^(Main!$B$5-2020))+VLOOKUP($A8,'EV DownFlex'!$A$2:$Y$32,V$1+2)</f>
        <v>24.686609985740176</v>
      </c>
      <c r="W8" s="1">
        <f>('[1]DownFlex, Winter'!W8*(1+[1]Main!$B$4)^(Main!$B$5-2020))+VLOOKUP($A8,'EV DownFlex'!$A$2:$Y$32,W$1+2)</f>
        <v>25.554009907199251</v>
      </c>
      <c r="X8" s="1">
        <f>('[1]DownFlex, Winter'!X8*(1+[1]Main!$B$4)^(Main!$B$5-2020))+VLOOKUP($A8,'EV DownFlex'!$A$2:$Y$32,X$1+2)</f>
        <v>26.749585856509029</v>
      </c>
      <c r="Y8" s="1">
        <f>('[1]DownFlex, Winter'!Y8*(1+[1]Main!$B$4)^(Main!$B$5-2020))+VLOOKUP($A8,'EV DownFlex'!$A$2:$Y$32,Y$1+2)</f>
        <v>30.024884551961826</v>
      </c>
      <c r="Z8" s="1"/>
    </row>
    <row r="9" spans="1:26" x14ac:dyDescent="0.25">
      <c r="A9">
        <v>10</v>
      </c>
      <c r="B9" s="1">
        <f>('[1]DownFlex, Winter'!B9*(1+[1]Main!$B$4)^(Main!$B$5-2020))+VLOOKUP($A9,'EV DownFlex'!$A$2:$Y$32,B$1+2)</f>
        <v>15.507221209148408</v>
      </c>
      <c r="C9" s="1">
        <f>('[1]DownFlex, Winter'!C9*(1+[1]Main!$B$4)^(Main!$B$5-2020))+VLOOKUP($A9,'EV DownFlex'!$A$2:$Y$32,C$1+2)</f>
        <v>16.246854052927862</v>
      </c>
      <c r="D9" s="1">
        <f>('[1]DownFlex, Winter'!D9*(1+[1]Main!$B$4)^(Main!$B$5-2020))+VLOOKUP($A9,'EV DownFlex'!$A$2:$Y$32,D$1+2)</f>
        <v>16.820529026811155</v>
      </c>
      <c r="E9" s="1">
        <f>('[1]DownFlex, Winter'!E9*(1+[1]Main!$B$4)^(Main!$B$5-2020))+VLOOKUP($A9,'EV DownFlex'!$A$2:$Y$32,E$1+2)</f>
        <v>17.639522281676005</v>
      </c>
      <c r="F9" s="1">
        <f>('[1]DownFlex, Winter'!F9*(1+[1]Main!$B$4)^(Main!$B$5-2020))+VLOOKUP($A9,'EV DownFlex'!$A$2:$Y$32,F$1+2)</f>
        <v>18.587176233420944</v>
      </c>
      <c r="G9" s="1">
        <f>('[1]DownFlex, Winter'!G9*(1+[1]Main!$B$4)^(Main!$B$5-2020))+VLOOKUP($A9,'EV DownFlex'!$A$2:$Y$32,G$1+2)</f>
        <v>19.186745066432355</v>
      </c>
      <c r="H9" s="1">
        <f>('[1]DownFlex, Winter'!H9*(1+[1]Main!$B$4)^(Main!$B$5-2020))+VLOOKUP($A9,'EV DownFlex'!$A$2:$Y$32,H$1+2)</f>
        <v>19.19879637625062</v>
      </c>
      <c r="I9" s="1">
        <f>('[1]DownFlex, Winter'!I9*(1+[1]Main!$B$4)^(Main!$B$5-2020))+VLOOKUP($A9,'EV DownFlex'!$A$2:$Y$32,I$1+2)</f>
        <v>18.618613608357627</v>
      </c>
      <c r="J9" s="1">
        <f>('[1]DownFlex, Winter'!J9*(1+[1]Main!$B$4)^(Main!$B$5-2020))+VLOOKUP($A9,'EV DownFlex'!$A$2:$Y$32,J$1+2)</f>
        <v>17.25336099983857</v>
      </c>
      <c r="K9" s="1">
        <f>('[1]DownFlex, Winter'!K9*(1+[1]Main!$B$4)^(Main!$B$5-2020))+VLOOKUP($A9,'EV DownFlex'!$A$2:$Y$32,K$1+2)</f>
        <v>25.600675953046157</v>
      </c>
      <c r="L9" s="1">
        <f>('[1]DownFlex, Winter'!L9*(1+[1]Main!$B$4)^(Main!$B$5-2020))+VLOOKUP($A9,'EV DownFlex'!$A$2:$Y$32,L$1+2)</f>
        <v>24.970452355685477</v>
      </c>
      <c r="M9" s="1">
        <f>('[1]DownFlex, Winter'!M9*(1+[1]Main!$B$4)^(Main!$B$5-2020))+VLOOKUP($A9,'EV DownFlex'!$A$2:$Y$32,M$1+2)</f>
        <v>24.132224196641932</v>
      </c>
      <c r="N9" s="1">
        <f>('[1]DownFlex, Winter'!N9*(1+[1]Main!$B$4)^(Main!$B$5-2020))+VLOOKUP($A9,'EV DownFlex'!$A$2:$Y$32,N$1+2)</f>
        <v>22.407487331049712</v>
      </c>
      <c r="O9" s="1">
        <f>('[1]DownFlex, Winter'!O9*(1+[1]Main!$B$4)^(Main!$B$5-2020))+VLOOKUP($A9,'EV DownFlex'!$A$2:$Y$32,O$1+2)</f>
        <v>21.491824668719701</v>
      </c>
      <c r="P9" s="1">
        <f>('[1]DownFlex, Winter'!P9*(1+[1]Main!$B$4)^(Main!$B$5-2020))+VLOOKUP($A9,'EV DownFlex'!$A$2:$Y$32,P$1+2)</f>
        <v>20.698111105460626</v>
      </c>
      <c r="Q9" s="1">
        <f>('[1]DownFlex, Winter'!Q9*(1+[1]Main!$B$4)^(Main!$B$5-2020))+VLOOKUP($A9,'EV DownFlex'!$A$2:$Y$32,Q$1+2)</f>
        <v>19.592552144647943</v>
      </c>
      <c r="R9" s="1">
        <f>('[1]DownFlex, Winter'!R9*(1+[1]Main!$B$4)^(Main!$B$5-2020))+VLOOKUP($A9,'EV DownFlex'!$A$2:$Y$32,R$1+2)</f>
        <v>19.061468008500668</v>
      </c>
      <c r="S9" s="1">
        <f>('[1]DownFlex, Winter'!S9*(1+[1]Main!$B$4)^(Main!$B$5-2020))+VLOOKUP($A9,'EV DownFlex'!$A$2:$Y$32,S$1+2)</f>
        <v>18.505766129875102</v>
      </c>
      <c r="T9" s="1">
        <f>('[1]DownFlex, Winter'!T9*(1+[1]Main!$B$4)^(Main!$B$5-2020))+VLOOKUP($A9,'EV DownFlex'!$A$2:$Y$32,T$1+2)</f>
        <v>11.962606995895758</v>
      </c>
      <c r="U9" s="1">
        <f>('[1]DownFlex, Winter'!U9*(1+[1]Main!$B$4)^(Main!$B$5-2020))+VLOOKUP($A9,'EV DownFlex'!$A$2:$Y$32,U$1+2)</f>
        <v>12.38120568629714</v>
      </c>
      <c r="V9" s="1">
        <f>('[1]DownFlex, Winter'!V9*(1+[1]Main!$B$4)^(Main!$B$5-2020))+VLOOKUP($A9,'EV DownFlex'!$A$2:$Y$32,V$1+2)</f>
        <v>12.940346759458848</v>
      </c>
      <c r="W9" s="1">
        <f>('[1]DownFlex, Winter'!W9*(1+[1]Main!$B$4)^(Main!$B$5-2020))+VLOOKUP($A9,'EV DownFlex'!$A$2:$Y$32,W$1+2)</f>
        <v>13.495551803196999</v>
      </c>
      <c r="X9" s="1">
        <f>('[1]DownFlex, Winter'!X9*(1+[1]Main!$B$4)^(Main!$B$5-2020))+VLOOKUP($A9,'EV DownFlex'!$A$2:$Y$32,X$1+2)</f>
        <v>14.013397173055045</v>
      </c>
      <c r="Y9" s="1">
        <f>('[1]DownFlex, Winter'!Y9*(1+[1]Main!$B$4)^(Main!$B$5-2020))+VLOOKUP($A9,'EV DownFlex'!$A$2:$Y$32,Y$1+2)</f>
        <v>14.942365426840947</v>
      </c>
      <c r="Z9" s="1"/>
    </row>
    <row r="10" spans="1:26" x14ac:dyDescent="0.25">
      <c r="A10">
        <v>12</v>
      </c>
      <c r="B10" s="1">
        <f>('[1]DownFlex, Winter'!B10*(1+[1]Main!$B$4)^(Main!$B$5-2020))+VLOOKUP($A10,'EV DownFlex'!$A$2:$Y$32,B$1+2)</f>
        <v>89.93466045397858</v>
      </c>
      <c r="C10" s="1">
        <f>('[1]DownFlex, Winter'!C10*(1+[1]Main!$B$4)^(Main!$B$5-2020))+VLOOKUP($A10,'EV DownFlex'!$A$2:$Y$32,C$1+2)</f>
        <v>93.767653561409134</v>
      </c>
      <c r="D10" s="1">
        <f>('[1]DownFlex, Winter'!D10*(1+[1]Main!$B$4)^(Main!$B$5-2020))+VLOOKUP($A10,'EV DownFlex'!$A$2:$Y$32,D$1+2)</f>
        <v>97.03439670425773</v>
      </c>
      <c r="E10" s="1">
        <f>('[1]DownFlex, Winter'!E10*(1+[1]Main!$B$4)^(Main!$B$5-2020))+VLOOKUP($A10,'EV DownFlex'!$A$2:$Y$32,E$1+2)</f>
        <v>101.72985012817725</v>
      </c>
      <c r="F10" s="1">
        <f>('[1]DownFlex, Winter'!F10*(1+[1]Main!$B$4)^(Main!$B$5-2020))+VLOOKUP($A10,'EV DownFlex'!$A$2:$Y$32,F$1+2)</f>
        <v>107.16431030849282</v>
      </c>
      <c r="G10" s="1">
        <f>('[1]DownFlex, Winter'!G10*(1+[1]Main!$B$4)^(Main!$B$5-2020))+VLOOKUP($A10,'EV DownFlex'!$A$2:$Y$32,G$1+2)</f>
        <v>111.13980790232732</v>
      </c>
      <c r="H10" s="1">
        <f>('[1]DownFlex, Winter'!H10*(1+[1]Main!$B$4)^(Main!$B$5-2020))+VLOOKUP($A10,'EV DownFlex'!$A$2:$Y$32,H$1+2)</f>
        <v>112.34534163189622</v>
      </c>
      <c r="I10" s="1">
        <f>('[1]DownFlex, Winter'!I10*(1+[1]Main!$B$4)^(Main!$B$5-2020))+VLOOKUP($A10,'EV DownFlex'!$A$2:$Y$32,I$1+2)</f>
        <v>109.96208357418013</v>
      </c>
      <c r="J10" s="1">
        <f>('[1]DownFlex, Winter'!J10*(1+[1]Main!$B$4)^(Main!$B$5-2020))+VLOOKUP($A10,'EV DownFlex'!$A$2:$Y$32,J$1+2)</f>
        <v>101.15851213885487</v>
      </c>
      <c r="K10" s="1">
        <f>('[1]DownFlex, Winter'!K10*(1+[1]Main!$B$4)^(Main!$B$5-2020))+VLOOKUP($A10,'EV DownFlex'!$A$2:$Y$32,K$1+2)</f>
        <v>148.19390297868102</v>
      </c>
      <c r="L10" s="1">
        <f>('[1]DownFlex, Winter'!L10*(1+[1]Main!$B$4)^(Main!$B$5-2020))+VLOOKUP($A10,'EV DownFlex'!$A$2:$Y$32,L$1+2)</f>
        <v>145.30571136556327</v>
      </c>
      <c r="M10" s="1">
        <f>('[1]DownFlex, Winter'!M10*(1+[1]Main!$B$4)^(Main!$B$5-2020))+VLOOKUP($A10,'EV DownFlex'!$A$2:$Y$32,M$1+2)</f>
        <v>140.60004576760693</v>
      </c>
      <c r="N10" s="1">
        <f>('[1]DownFlex, Winter'!N10*(1+[1]Main!$B$4)^(Main!$B$5-2020))+VLOOKUP($A10,'EV DownFlex'!$A$2:$Y$32,N$1+2)</f>
        <v>130.46315009371159</v>
      </c>
      <c r="O10" s="1">
        <f>('[1]DownFlex, Winter'!O10*(1+[1]Main!$B$4)^(Main!$B$5-2020))+VLOOKUP($A10,'EV DownFlex'!$A$2:$Y$32,O$1+2)</f>
        <v>125.21868259989847</v>
      </c>
      <c r="P10" s="1">
        <f>('[1]DownFlex, Winter'!P10*(1+[1]Main!$B$4)^(Main!$B$5-2020))+VLOOKUP($A10,'EV DownFlex'!$A$2:$Y$32,P$1+2)</f>
        <v>119.85507663247046</v>
      </c>
      <c r="Q10" s="1">
        <f>('[1]DownFlex, Winter'!Q10*(1+[1]Main!$B$4)^(Main!$B$5-2020))+VLOOKUP($A10,'EV DownFlex'!$A$2:$Y$32,Q$1+2)</f>
        <v>113.47858875434729</v>
      </c>
      <c r="R10" s="1">
        <f>('[1]DownFlex, Winter'!R10*(1+[1]Main!$B$4)^(Main!$B$5-2020))+VLOOKUP($A10,'EV DownFlex'!$A$2:$Y$32,R$1+2)</f>
        <v>110.83295852890117</v>
      </c>
      <c r="S10" s="1">
        <f>('[1]DownFlex, Winter'!S10*(1+[1]Main!$B$4)^(Main!$B$5-2020))+VLOOKUP($A10,'EV DownFlex'!$A$2:$Y$32,S$1+2)</f>
        <v>108.47893127088496</v>
      </c>
      <c r="T10" s="1">
        <f>('[1]DownFlex, Winter'!T10*(1+[1]Main!$B$4)^(Main!$B$5-2020))+VLOOKUP($A10,'EV DownFlex'!$A$2:$Y$32,T$1+2)</f>
        <v>72.491523147373968</v>
      </c>
      <c r="U10" s="1">
        <f>('[1]DownFlex, Winter'!U10*(1+[1]Main!$B$4)^(Main!$B$5-2020))+VLOOKUP($A10,'EV DownFlex'!$A$2:$Y$32,U$1+2)</f>
        <v>74.973965249448554</v>
      </c>
      <c r="V10" s="1">
        <f>('[1]DownFlex, Winter'!V10*(1+[1]Main!$B$4)^(Main!$B$5-2020))+VLOOKUP($A10,'EV DownFlex'!$A$2:$Y$32,V$1+2)</f>
        <v>78.098958871705179</v>
      </c>
      <c r="W10" s="1">
        <f>('[1]DownFlex, Winter'!W10*(1+[1]Main!$B$4)^(Main!$B$5-2020))+VLOOKUP($A10,'EV DownFlex'!$A$2:$Y$32,W$1+2)</f>
        <v>80.988942359451016</v>
      </c>
      <c r="X10" s="1">
        <f>('[1]DownFlex, Winter'!X10*(1+[1]Main!$B$4)^(Main!$B$5-2020))+VLOOKUP($A10,'EV DownFlex'!$A$2:$Y$32,X$1+2)</f>
        <v>83.569683284882458</v>
      </c>
      <c r="Y10" s="1">
        <f>('[1]DownFlex, Winter'!Y10*(1+[1]Main!$B$4)^(Main!$B$5-2020))+VLOOKUP($A10,'EV DownFlex'!$A$2:$Y$32,Y$1+2)</f>
        <v>88.213142138973026</v>
      </c>
      <c r="Z10" s="1"/>
    </row>
    <row r="11" spans="1:26" x14ac:dyDescent="0.25">
      <c r="A11">
        <v>15</v>
      </c>
      <c r="B11" s="1">
        <f>('[1]DownFlex, Winter'!B11*(1+[1]Main!$B$4)^(Main!$B$5-2020))+VLOOKUP($A11,'EV DownFlex'!$A$2:$Y$32,B$1+2)</f>
        <v>3.2377031318523213</v>
      </c>
      <c r="C11" s="1">
        <f>('[1]DownFlex, Winter'!C11*(1+[1]Main!$B$4)^(Main!$B$5-2020))+VLOOKUP($A11,'EV DownFlex'!$A$2:$Y$32,C$1+2)</f>
        <v>3.4169580099372174</v>
      </c>
      <c r="D11" s="1">
        <f>('[1]DownFlex, Winter'!D11*(1+[1]Main!$B$4)^(Main!$B$5-2020))+VLOOKUP($A11,'EV DownFlex'!$A$2:$Y$32,D$1+2)</f>
        <v>3.5459044259581018</v>
      </c>
      <c r="E11" s="1">
        <f>('[1]DownFlex, Winter'!E11*(1+[1]Main!$B$4)^(Main!$B$5-2020))+VLOOKUP($A11,'EV DownFlex'!$A$2:$Y$32,E$1+2)</f>
        <v>3.7304483276878968</v>
      </c>
      <c r="F11" s="1">
        <f>('[1]DownFlex, Winter'!F11*(1+[1]Main!$B$4)^(Main!$B$5-2020))+VLOOKUP($A11,'EV DownFlex'!$A$2:$Y$32,F$1+2)</f>
        <v>3.9378787249919185</v>
      </c>
      <c r="G11" s="1">
        <f>('[1]DownFlex, Winter'!G11*(1+[1]Main!$B$4)^(Main!$B$5-2020))+VLOOKUP($A11,'EV DownFlex'!$A$2:$Y$32,G$1+2)</f>
        <v>4.0632584561388372</v>
      </c>
      <c r="H11" s="1">
        <f>('[1]DownFlex, Winter'!H11*(1+[1]Main!$B$4)^(Main!$B$5-2020))+VLOOKUP($A11,'EV DownFlex'!$A$2:$Y$32,H$1+2)</f>
        <v>4.0495796841867326</v>
      </c>
      <c r="I11" s="1">
        <f>('[1]DownFlex, Winter'!I11*(1+[1]Main!$B$4)^(Main!$B$5-2020))+VLOOKUP($A11,'EV DownFlex'!$A$2:$Y$32,I$1+2)</f>
        <v>3.9097604070661296</v>
      </c>
      <c r="J11" s="1">
        <f>('[1]DownFlex, Winter'!J11*(1+[1]Main!$B$4)^(Main!$B$5-2020))+VLOOKUP($A11,'EV DownFlex'!$A$2:$Y$32,J$1+2)</f>
        <v>3.5605007240883073</v>
      </c>
      <c r="K11" s="1">
        <f>('[1]DownFlex, Winter'!K11*(1+[1]Main!$B$4)^(Main!$B$5-2020))+VLOOKUP($A11,'EV DownFlex'!$A$2:$Y$32,K$1+2)</f>
        <v>5.3420687582005373</v>
      </c>
      <c r="L11" s="1">
        <f>('[1]DownFlex, Winter'!L11*(1+[1]Main!$B$4)^(Main!$B$5-2020))+VLOOKUP($A11,'EV DownFlex'!$A$2:$Y$32,L$1+2)</f>
        <v>5.1853904466398717</v>
      </c>
      <c r="M11" s="1">
        <f>('[1]DownFlex, Winter'!M11*(1+[1]Main!$B$4)^(Main!$B$5-2020))+VLOOKUP($A11,'EV DownFlex'!$A$2:$Y$32,M$1+2)</f>
        <v>5.0044508373883847</v>
      </c>
      <c r="N11" s="1">
        <f>('[1]DownFlex, Winter'!N11*(1+[1]Main!$B$4)^(Main!$B$5-2020))+VLOOKUP($A11,'EV DownFlex'!$A$2:$Y$32,N$1+2)</f>
        <v>4.6444165806829343</v>
      </c>
      <c r="O11" s="1">
        <f>('[1]DownFlex, Winter'!O11*(1+[1]Main!$B$4)^(Main!$B$5-2020))+VLOOKUP($A11,'EV DownFlex'!$A$2:$Y$32,O$1+2)</f>
        <v>4.4454723073915048</v>
      </c>
      <c r="P11" s="1">
        <f>('[1]DownFlex, Winter'!P11*(1+[1]Main!$B$4)^(Main!$B$5-2020))+VLOOKUP($A11,'EV DownFlex'!$A$2:$Y$32,P$1+2)</f>
        <v>4.2649024139176417</v>
      </c>
      <c r="Q11" s="1">
        <f>('[1]DownFlex, Winter'!Q11*(1+[1]Main!$B$4)^(Main!$B$5-2020))+VLOOKUP($A11,'EV DownFlex'!$A$2:$Y$32,Q$1+2)</f>
        <v>4.0267098399927104</v>
      </c>
      <c r="R11" s="1">
        <f>('[1]DownFlex, Winter'!R11*(1+[1]Main!$B$4)^(Main!$B$5-2020))+VLOOKUP($A11,'EV DownFlex'!$A$2:$Y$32,R$1+2)</f>
        <v>3.9115611328791062</v>
      </c>
      <c r="S11" s="1">
        <f>('[1]DownFlex, Winter'!S11*(1+[1]Main!$B$4)^(Main!$B$5-2020))+VLOOKUP($A11,'EV DownFlex'!$A$2:$Y$32,S$1+2)</f>
        <v>3.7698905172597481</v>
      </c>
      <c r="T11" s="1">
        <f>('[1]DownFlex, Winter'!T11*(1+[1]Main!$B$4)^(Main!$B$5-2020))+VLOOKUP($A11,'EV DownFlex'!$A$2:$Y$32,T$1+2)</f>
        <v>2.4238611462108985</v>
      </c>
      <c r="U11" s="1">
        <f>('[1]DownFlex, Winter'!U11*(1+[1]Main!$B$4)^(Main!$B$5-2020))+VLOOKUP($A11,'EV DownFlex'!$A$2:$Y$32,U$1+2)</f>
        <v>2.5235907171121337</v>
      </c>
      <c r="V11" s="1">
        <f>('[1]DownFlex, Winter'!V11*(1+[1]Main!$B$4)^(Main!$B$5-2020))+VLOOKUP($A11,'EV DownFlex'!$A$2:$Y$32,V$1+2)</f>
        <v>2.6342969213639442</v>
      </c>
      <c r="W11" s="1">
        <f>('[1]DownFlex, Winter'!W11*(1+[1]Main!$B$4)^(Main!$B$5-2020))+VLOOKUP($A11,'EV DownFlex'!$A$2:$Y$32,W$1+2)</f>
        <v>2.7670218094856627</v>
      </c>
      <c r="X11" s="1">
        <f>('[1]DownFlex, Winter'!X11*(1+[1]Main!$B$4)^(Main!$B$5-2020))+VLOOKUP($A11,'EV DownFlex'!$A$2:$Y$32,X$1+2)</f>
        <v>2.9009060594690292</v>
      </c>
      <c r="Y11" s="1">
        <f>('[1]DownFlex, Winter'!Y11*(1+[1]Main!$B$4)^(Main!$B$5-2020))+VLOOKUP($A11,'EV DownFlex'!$A$2:$Y$32,Y$1+2)</f>
        <v>3.1163551305146133</v>
      </c>
      <c r="Z11" s="1"/>
    </row>
    <row r="12" spans="1:26" x14ac:dyDescent="0.25">
      <c r="A12">
        <v>16</v>
      </c>
      <c r="B12" s="1">
        <f>('[1]DownFlex, Winter'!B12*(1+[1]Main!$B$4)^(Main!$B$5-2020))+VLOOKUP($A12,'EV DownFlex'!$A$2:$Y$32,B$1+2)</f>
        <v>16.259664376050697</v>
      </c>
      <c r="C12" s="1">
        <f>('[1]DownFlex, Winter'!C12*(1+[1]Main!$B$4)^(Main!$B$5-2020))+VLOOKUP($A12,'EV DownFlex'!$A$2:$Y$32,C$1+2)</f>
        <v>17.116776291219455</v>
      </c>
      <c r="D12" s="1">
        <f>('[1]DownFlex, Winter'!D12*(1+[1]Main!$B$4)^(Main!$B$5-2020))+VLOOKUP($A12,'EV DownFlex'!$A$2:$Y$32,D$1+2)</f>
        <v>17.774841819474986</v>
      </c>
      <c r="E12" s="1">
        <f>('[1]DownFlex, Winter'!E12*(1+[1]Main!$B$4)^(Main!$B$5-2020))+VLOOKUP($A12,'EV DownFlex'!$A$2:$Y$32,E$1+2)</f>
        <v>18.675961192292778</v>
      </c>
      <c r="F12" s="1">
        <f>('[1]DownFlex, Winter'!F12*(1+[1]Main!$B$4)^(Main!$B$5-2020))+VLOOKUP($A12,'EV DownFlex'!$A$2:$Y$32,F$1+2)</f>
        <v>19.759869749127123</v>
      </c>
      <c r="G12" s="1">
        <f>('[1]DownFlex, Winter'!G12*(1+[1]Main!$B$4)^(Main!$B$5-2020))+VLOOKUP($A12,'EV DownFlex'!$A$2:$Y$32,G$1+2)</f>
        <v>20.511312269494379</v>
      </c>
      <c r="H12" s="1">
        <f>('[1]DownFlex, Winter'!H12*(1+[1]Main!$B$4)^(Main!$B$5-2020))+VLOOKUP($A12,'EV DownFlex'!$A$2:$Y$32,H$1+2)</f>
        <v>20.735937076167083</v>
      </c>
      <c r="I12" s="1">
        <f>('[1]DownFlex, Winter'!I12*(1+[1]Main!$B$4)^(Main!$B$5-2020))+VLOOKUP($A12,'EV DownFlex'!$A$2:$Y$32,I$1+2)</f>
        <v>20.247829292641931</v>
      </c>
      <c r="J12" s="1">
        <f>('[1]DownFlex, Winter'!J12*(1+[1]Main!$B$4)^(Main!$B$5-2020))+VLOOKUP($A12,'EV DownFlex'!$A$2:$Y$32,J$1+2)</f>
        <v>18.52465606103712</v>
      </c>
      <c r="K12" s="1">
        <f>('[1]DownFlex, Winter'!K12*(1+[1]Main!$B$4)^(Main!$B$5-2020))+VLOOKUP($A12,'EV DownFlex'!$A$2:$Y$32,K$1+2)</f>
        <v>27.020990064657969</v>
      </c>
      <c r="L12" s="1">
        <f>('[1]DownFlex, Winter'!L12*(1+[1]Main!$B$4)^(Main!$B$5-2020))+VLOOKUP($A12,'EV DownFlex'!$A$2:$Y$32,L$1+2)</f>
        <v>26.377979261606114</v>
      </c>
      <c r="M12" s="1">
        <f>('[1]DownFlex, Winter'!M12*(1+[1]Main!$B$4)^(Main!$B$5-2020))+VLOOKUP($A12,'EV DownFlex'!$A$2:$Y$32,M$1+2)</f>
        <v>25.454452335445499</v>
      </c>
      <c r="N12" s="1">
        <f>('[1]DownFlex, Winter'!N12*(1+[1]Main!$B$4)^(Main!$B$5-2020))+VLOOKUP($A12,'EV DownFlex'!$A$2:$Y$32,N$1+2)</f>
        <v>23.570241558256832</v>
      </c>
      <c r="O12" s="1">
        <f>('[1]DownFlex, Winter'!O12*(1+[1]Main!$B$4)^(Main!$B$5-2020))+VLOOKUP($A12,'EV DownFlex'!$A$2:$Y$32,O$1+2)</f>
        <v>22.661672952282434</v>
      </c>
      <c r="P12" s="1">
        <f>('[1]DownFlex, Winter'!P12*(1+[1]Main!$B$4)^(Main!$B$5-2020))+VLOOKUP($A12,'EV DownFlex'!$A$2:$Y$32,P$1+2)</f>
        <v>21.701641643605331</v>
      </c>
      <c r="Q12" s="1">
        <f>('[1]DownFlex, Winter'!Q12*(1+[1]Main!$B$4)^(Main!$B$5-2020))+VLOOKUP($A12,'EV DownFlex'!$A$2:$Y$32,Q$1+2)</f>
        <v>20.585332133712669</v>
      </c>
      <c r="R12" s="1">
        <f>('[1]DownFlex, Winter'!R12*(1+[1]Main!$B$4)^(Main!$B$5-2020))+VLOOKUP($A12,'EV DownFlex'!$A$2:$Y$32,R$1+2)</f>
        <v>20.057618687443433</v>
      </c>
      <c r="S12" s="1">
        <f>('[1]DownFlex, Winter'!S12*(1+[1]Main!$B$4)^(Main!$B$5-2020))+VLOOKUP($A12,'EV DownFlex'!$A$2:$Y$32,S$1+2)</f>
        <v>19.326263222552704</v>
      </c>
      <c r="T12" s="1">
        <f>('[1]DownFlex, Winter'!T12*(1+[1]Main!$B$4)^(Main!$B$5-2020))+VLOOKUP($A12,'EV DownFlex'!$A$2:$Y$32,T$1+2)</f>
        <v>12.695059626277001</v>
      </c>
      <c r="U12" s="1">
        <f>('[1]DownFlex, Winter'!U12*(1+[1]Main!$B$4)^(Main!$B$5-2020))+VLOOKUP($A12,'EV DownFlex'!$A$2:$Y$32,U$1+2)</f>
        <v>13.106046160610376</v>
      </c>
      <c r="V12" s="1">
        <f>('[1]DownFlex, Winter'!V12*(1+[1]Main!$B$4)^(Main!$B$5-2020))+VLOOKUP($A12,'EV DownFlex'!$A$2:$Y$32,V$1+2)</f>
        <v>13.638315896805903</v>
      </c>
      <c r="W12" s="1">
        <f>('[1]DownFlex, Winter'!W12*(1+[1]Main!$B$4)^(Main!$B$5-2020))+VLOOKUP($A12,'EV DownFlex'!$A$2:$Y$32,W$1+2)</f>
        <v>14.105548874951513</v>
      </c>
      <c r="X12" s="1">
        <f>('[1]DownFlex, Winter'!X12*(1+[1]Main!$B$4)^(Main!$B$5-2020))+VLOOKUP($A12,'EV DownFlex'!$A$2:$Y$32,X$1+2)</f>
        <v>14.69712879865512</v>
      </c>
      <c r="Y12" s="1">
        <f>('[1]DownFlex, Winter'!Y12*(1+[1]Main!$B$4)^(Main!$B$5-2020))+VLOOKUP($A12,'EV DownFlex'!$A$2:$Y$32,Y$1+2)</f>
        <v>15.669705013578177</v>
      </c>
      <c r="Z12" s="1"/>
    </row>
    <row r="13" spans="1:26" x14ac:dyDescent="0.25">
      <c r="A13">
        <v>17</v>
      </c>
      <c r="B13" s="1">
        <f>('[1]DownFlex, Winter'!B13*(1+[1]Main!$B$4)^(Main!$B$5-2020))+VLOOKUP($A13,'EV DownFlex'!$A$2:$Y$32,B$1+2)</f>
        <v>4.3662190863600649</v>
      </c>
      <c r="C13" s="1">
        <f>('[1]DownFlex, Winter'!C13*(1+[1]Main!$B$4)^(Main!$B$5-2020))+VLOOKUP($A13,'EV DownFlex'!$A$2:$Y$32,C$1+2)</f>
        <v>4.5982124222121268</v>
      </c>
      <c r="D13" s="1">
        <f>('[1]DownFlex, Winter'!D13*(1+[1]Main!$B$4)^(Main!$B$5-2020))+VLOOKUP($A13,'EV DownFlex'!$A$2:$Y$32,D$1+2)</f>
        <v>4.740453333529695</v>
      </c>
      <c r="E13" s="1">
        <f>('[1]DownFlex, Winter'!E13*(1+[1]Main!$B$4)^(Main!$B$5-2020))+VLOOKUP($A13,'EV DownFlex'!$A$2:$Y$32,E$1+2)</f>
        <v>4.9956319078780238</v>
      </c>
      <c r="F13" s="1">
        <f>('[1]DownFlex, Winter'!F13*(1+[1]Main!$B$4)^(Main!$B$5-2020))+VLOOKUP($A13,'EV DownFlex'!$A$2:$Y$32,F$1+2)</f>
        <v>5.2793843564893326</v>
      </c>
      <c r="G13" s="1">
        <f>('[1]DownFlex, Winter'!G13*(1+[1]Main!$B$4)^(Main!$B$5-2020))+VLOOKUP($A13,'EV DownFlex'!$A$2:$Y$32,G$1+2)</f>
        <v>5.4719488902382656</v>
      </c>
      <c r="H13" s="1">
        <f>('[1]DownFlex, Winter'!H13*(1+[1]Main!$B$4)^(Main!$B$5-2020))+VLOOKUP($A13,'EV DownFlex'!$A$2:$Y$32,H$1+2)</f>
        <v>5.4409578481114877</v>
      </c>
      <c r="I13" s="1">
        <f>('[1]DownFlex, Winter'!I13*(1+[1]Main!$B$4)^(Main!$B$5-2020))+VLOOKUP($A13,'EV DownFlex'!$A$2:$Y$32,I$1+2)</f>
        <v>5.2958367201322911</v>
      </c>
      <c r="J13" s="1">
        <f>('[1]DownFlex, Winter'!J13*(1+[1]Main!$B$4)^(Main!$B$5-2020))+VLOOKUP($A13,'EV DownFlex'!$A$2:$Y$32,J$1+2)</f>
        <v>4.8090268468015669</v>
      </c>
      <c r="K13" s="1">
        <f>('[1]DownFlex, Winter'!K13*(1+[1]Main!$B$4)^(Main!$B$5-2020))+VLOOKUP($A13,'EV DownFlex'!$A$2:$Y$32,K$1+2)</f>
        <v>7.1617357486097095</v>
      </c>
      <c r="L13" s="1">
        <f>('[1]DownFlex, Winter'!L13*(1+[1]Main!$B$4)^(Main!$B$5-2020))+VLOOKUP($A13,'EV DownFlex'!$A$2:$Y$32,L$1+2)</f>
        <v>6.9203555794196312</v>
      </c>
      <c r="M13" s="1">
        <f>('[1]DownFlex, Winter'!M13*(1+[1]Main!$B$4)^(Main!$B$5-2020))+VLOOKUP($A13,'EV DownFlex'!$A$2:$Y$32,M$1+2)</f>
        <v>6.6895415713776689</v>
      </c>
      <c r="N13" s="1">
        <f>('[1]DownFlex, Winter'!N13*(1+[1]Main!$B$4)^(Main!$B$5-2020))+VLOOKUP($A13,'EV DownFlex'!$A$2:$Y$32,N$1+2)</f>
        <v>6.191457492531474</v>
      </c>
      <c r="O13" s="1">
        <f>('[1]DownFlex, Winter'!O13*(1+[1]Main!$B$4)^(Main!$B$5-2020))+VLOOKUP($A13,'EV DownFlex'!$A$2:$Y$32,O$1+2)</f>
        <v>5.9235688551667867</v>
      </c>
      <c r="P13" s="1">
        <f>('[1]DownFlex, Winter'!P13*(1+[1]Main!$B$4)^(Main!$B$5-2020))+VLOOKUP($A13,'EV DownFlex'!$A$2:$Y$32,P$1+2)</f>
        <v>5.7159883722412888</v>
      </c>
      <c r="Q13" s="1">
        <f>('[1]DownFlex, Winter'!Q13*(1+[1]Main!$B$4)^(Main!$B$5-2020))+VLOOKUP($A13,'EV DownFlex'!$A$2:$Y$32,Q$1+2)</f>
        <v>5.4406137661203777</v>
      </c>
      <c r="R13" s="1">
        <f>('[1]DownFlex, Winter'!R13*(1+[1]Main!$B$4)^(Main!$B$5-2020))+VLOOKUP($A13,'EV DownFlex'!$A$2:$Y$32,R$1+2)</f>
        <v>5.3382692361104214</v>
      </c>
      <c r="S13" s="1">
        <f>('[1]DownFlex, Winter'!S13*(1+[1]Main!$B$4)^(Main!$B$5-2020))+VLOOKUP($A13,'EV DownFlex'!$A$2:$Y$32,S$1+2)</f>
        <v>5.1385493542478677</v>
      </c>
      <c r="T13" s="1">
        <f>('[1]DownFlex, Winter'!T13*(1+[1]Main!$B$4)^(Main!$B$5-2020))+VLOOKUP($A13,'EV DownFlex'!$A$2:$Y$32,T$1+2)</f>
        <v>3.3336492125433863</v>
      </c>
      <c r="U13" s="1">
        <f>('[1]DownFlex, Winter'!U13*(1+[1]Main!$B$4)^(Main!$B$5-2020))+VLOOKUP($A13,'EV DownFlex'!$A$2:$Y$32,U$1+2)</f>
        <v>3.4906401123380162</v>
      </c>
      <c r="V13" s="1">
        <f>('[1]DownFlex, Winter'!V13*(1+[1]Main!$B$4)^(Main!$B$5-2020))+VLOOKUP($A13,'EV DownFlex'!$A$2:$Y$32,V$1+2)</f>
        <v>3.6488958635304063</v>
      </c>
      <c r="W13" s="1">
        <f>('[1]DownFlex, Winter'!W13*(1+[1]Main!$B$4)^(Main!$B$5-2020))+VLOOKUP($A13,'EV DownFlex'!$A$2:$Y$32,W$1+2)</f>
        <v>3.7655846715410748</v>
      </c>
      <c r="X13" s="1">
        <f>('[1]DownFlex, Winter'!X13*(1+[1]Main!$B$4)^(Main!$B$5-2020))+VLOOKUP($A13,'EV DownFlex'!$A$2:$Y$32,X$1+2)</f>
        <v>3.9169145144141191</v>
      </c>
      <c r="Y13" s="1">
        <f>('[1]DownFlex, Winter'!Y13*(1+[1]Main!$B$4)^(Main!$B$5-2020))+VLOOKUP($A13,'EV DownFlex'!$A$2:$Y$32,Y$1+2)</f>
        <v>4.2303676962492904</v>
      </c>
      <c r="Z13" s="1"/>
    </row>
    <row r="14" spans="1:26" x14ac:dyDescent="0.25">
      <c r="A14">
        <v>18</v>
      </c>
      <c r="B14" s="1">
        <f>('[1]DownFlex, Winter'!B14*(1+[1]Main!$B$4)^(Main!$B$5-2020))+VLOOKUP($A14,'EV DownFlex'!$A$2:$Y$32,B$1+2)</f>
        <v>0.31484295055954997</v>
      </c>
      <c r="C14" s="1">
        <f>('[1]DownFlex, Winter'!C14*(1+[1]Main!$B$4)^(Main!$B$5-2020))+VLOOKUP($A14,'EV DownFlex'!$A$2:$Y$32,C$1+2)</f>
        <v>0.33195789172080697</v>
      </c>
      <c r="D14" s="1">
        <f>('[1]DownFlex, Winter'!D14*(1+[1]Main!$B$4)^(Main!$B$5-2020))+VLOOKUP($A14,'EV DownFlex'!$A$2:$Y$32,D$1+2)</f>
        <v>0.34472317427608951</v>
      </c>
      <c r="E14" s="1">
        <f>('[1]DownFlex, Winter'!E14*(1+[1]Main!$B$4)^(Main!$B$5-2020))+VLOOKUP($A14,'EV DownFlex'!$A$2:$Y$32,E$1+2)</f>
        <v>0.36174479719087033</v>
      </c>
      <c r="F14" s="1">
        <f>('[1]DownFlex, Winter'!F14*(1+[1]Main!$B$4)^(Main!$B$5-2020))+VLOOKUP($A14,'EV DownFlex'!$A$2:$Y$32,F$1+2)</f>
        <v>0.38377429016591236</v>
      </c>
      <c r="G14" s="1">
        <f>('[1]DownFlex, Winter'!G14*(1+[1]Main!$B$4)^(Main!$B$5-2020))+VLOOKUP($A14,'EV DownFlex'!$A$2:$Y$32,G$1+2)</f>
        <v>0.39112813762795812</v>
      </c>
      <c r="H14" s="1">
        <f>('[1]DownFlex, Winter'!H14*(1+[1]Main!$B$4)^(Main!$B$5-2020))+VLOOKUP($A14,'EV DownFlex'!$A$2:$Y$32,H$1+2)</f>
        <v>0.40382103942076175</v>
      </c>
      <c r="I14" s="1">
        <f>('[1]DownFlex, Winter'!I14*(1+[1]Main!$B$4)^(Main!$B$5-2020))+VLOOKUP($A14,'EV DownFlex'!$A$2:$Y$32,I$1+2)</f>
        <v>0.39033312452450541</v>
      </c>
      <c r="J14" s="1">
        <f>('[1]DownFlex, Winter'!J14*(1+[1]Main!$B$4)^(Main!$B$5-2020))+VLOOKUP($A14,'EV DownFlex'!$A$2:$Y$32,J$1+2)</f>
        <v>0.35590870321324203</v>
      </c>
      <c r="K14" s="1">
        <f>('[1]DownFlex, Winter'!K14*(1+[1]Main!$B$4)^(Main!$B$5-2020))+VLOOKUP($A14,'EV DownFlex'!$A$2:$Y$32,K$1+2)</f>
        <v>0.53013468689538346</v>
      </c>
      <c r="L14" s="1">
        <f>('[1]DownFlex, Winter'!L14*(1+[1]Main!$B$4)^(Main!$B$5-2020))+VLOOKUP($A14,'EV DownFlex'!$A$2:$Y$32,L$1+2)</f>
        <v>0.53238899915972138</v>
      </c>
      <c r="M14" s="1">
        <f>('[1]DownFlex, Winter'!M14*(1+[1]Main!$B$4)^(Main!$B$5-2020))+VLOOKUP($A14,'EV DownFlex'!$A$2:$Y$32,M$1+2)</f>
        <v>0.50776076898124922</v>
      </c>
      <c r="N14" s="1">
        <f>('[1]DownFlex, Winter'!N14*(1+[1]Main!$B$4)^(Main!$B$5-2020))+VLOOKUP($A14,'EV DownFlex'!$A$2:$Y$32,N$1+2)</f>
        <v>0.48252019077874053</v>
      </c>
      <c r="O14" s="1">
        <f>('[1]DownFlex, Winter'!O14*(1+[1]Main!$B$4)^(Main!$B$5-2020))+VLOOKUP($A14,'EV DownFlex'!$A$2:$Y$32,O$1+2)</f>
        <v>0.46521520615320716</v>
      </c>
      <c r="P14" s="1">
        <f>('[1]DownFlex, Winter'!P14*(1+[1]Main!$B$4)^(Main!$B$5-2020))+VLOOKUP($A14,'EV DownFlex'!$A$2:$Y$32,P$1+2)</f>
        <v>0.44479709825064667</v>
      </c>
      <c r="Q14" s="1">
        <f>('[1]DownFlex, Winter'!Q14*(1+[1]Main!$B$4)^(Main!$B$5-2020))+VLOOKUP($A14,'EV DownFlex'!$A$2:$Y$32,Q$1+2)</f>
        <v>0.42284627479765302</v>
      </c>
      <c r="R14" s="1">
        <f>('[1]DownFlex, Winter'!R14*(1+[1]Main!$B$4)^(Main!$B$5-2020))+VLOOKUP($A14,'EV DownFlex'!$A$2:$Y$32,R$1+2)</f>
        <v>0.41703460584871666</v>
      </c>
      <c r="S14" s="1">
        <f>('[1]DownFlex, Winter'!S14*(1+[1]Main!$B$4)^(Main!$B$5-2020))+VLOOKUP($A14,'EV DownFlex'!$A$2:$Y$32,S$1+2)</f>
        <v>0.40354962810590983</v>
      </c>
      <c r="T14" s="1">
        <f>('[1]DownFlex, Winter'!T14*(1+[1]Main!$B$4)^(Main!$B$5-2020))+VLOOKUP($A14,'EV DownFlex'!$A$2:$Y$32,T$1+2)</f>
        <v>0.27780419166468384</v>
      </c>
      <c r="U14" s="1">
        <f>('[1]DownFlex, Winter'!U14*(1+[1]Main!$B$4)^(Main!$B$5-2020))+VLOOKUP($A14,'EV DownFlex'!$A$2:$Y$32,U$1+2)</f>
        <v>0.28652532447213247</v>
      </c>
      <c r="V14" s="1">
        <f>('[1]DownFlex, Winter'!V14*(1+[1]Main!$B$4)^(Main!$B$5-2020))+VLOOKUP($A14,'EV DownFlex'!$A$2:$Y$32,V$1+2)</f>
        <v>0.29768373905896811</v>
      </c>
      <c r="W14" s="1">
        <f>('[1]DownFlex, Winter'!W14*(1+[1]Main!$B$4)^(Main!$B$5-2020))+VLOOKUP($A14,'EV DownFlex'!$A$2:$Y$32,W$1+2)</f>
        <v>0.28530601624532853</v>
      </c>
      <c r="X14" s="1">
        <f>('[1]DownFlex, Winter'!X14*(1+[1]Main!$B$4)^(Main!$B$5-2020))+VLOOKUP($A14,'EV DownFlex'!$A$2:$Y$32,X$1+2)</f>
        <v>0.28977969735377607</v>
      </c>
      <c r="Y14" s="1">
        <f>('[1]DownFlex, Winter'!Y14*(1+[1]Main!$B$4)^(Main!$B$5-2020))+VLOOKUP($A14,'EV DownFlex'!$A$2:$Y$32,Y$1+2)</f>
        <v>0.30488794230803057</v>
      </c>
      <c r="Z14" s="1"/>
    </row>
    <row r="15" spans="1:26" x14ac:dyDescent="0.25">
      <c r="A15">
        <v>20</v>
      </c>
      <c r="B15" s="1">
        <f>('[1]DownFlex, Winter'!B15*(1+[1]Main!$B$4)^(Main!$B$5-2020))+VLOOKUP($A15,'EV DownFlex'!$A$2:$Y$32,B$1+2)</f>
        <v>2.6731741612332214</v>
      </c>
      <c r="C15" s="1">
        <f>('[1]DownFlex, Winter'!C15*(1+[1]Main!$B$4)^(Main!$B$5-2020))+VLOOKUP($A15,'EV DownFlex'!$A$2:$Y$32,C$1+2)</f>
        <v>2.8223186484956035</v>
      </c>
      <c r="D15" s="1">
        <f>('[1]DownFlex, Winter'!D15*(1+[1]Main!$B$4)^(Main!$B$5-2020))+VLOOKUP($A15,'EV DownFlex'!$A$2:$Y$32,D$1+2)</f>
        <v>2.9335589679059231</v>
      </c>
      <c r="E15" s="1">
        <f>('[1]DownFlex, Winter'!E15*(1+[1]Main!$B$4)^(Main!$B$5-2020))+VLOOKUP($A15,'EV DownFlex'!$A$2:$Y$32,E$1+2)</f>
        <v>3.0791464368061554</v>
      </c>
      <c r="F15" s="1">
        <f>('[1]DownFlex, Winter'!F15*(1+[1]Main!$B$4)^(Main!$B$5-2020))+VLOOKUP($A15,'EV DownFlex'!$A$2:$Y$32,F$1+2)</f>
        <v>3.2705603796600933</v>
      </c>
      <c r="G15" s="1">
        <f>('[1]DownFlex, Winter'!G15*(1+[1]Main!$B$4)^(Main!$B$5-2020))+VLOOKUP($A15,'EV DownFlex'!$A$2:$Y$32,G$1+2)</f>
        <v>3.3501102440079205</v>
      </c>
      <c r="H15" s="1">
        <f>('[1]DownFlex, Winter'!H15*(1+[1]Main!$B$4)^(Main!$B$5-2020))+VLOOKUP($A15,'EV DownFlex'!$A$2:$Y$32,H$1+2)</f>
        <v>3.3014405050952091</v>
      </c>
      <c r="I15" s="1">
        <f>('[1]DownFlex, Winter'!I15*(1+[1]Main!$B$4)^(Main!$B$5-2020))+VLOOKUP($A15,'EV DownFlex'!$A$2:$Y$32,I$1+2)</f>
        <v>3.1283545478921182</v>
      </c>
      <c r="J15" s="1">
        <f>('[1]DownFlex, Winter'!J15*(1+[1]Main!$B$4)^(Main!$B$5-2020))+VLOOKUP($A15,'EV DownFlex'!$A$2:$Y$32,J$1+2)</f>
        <v>2.8044990264118232</v>
      </c>
      <c r="K15" s="1">
        <f>('[1]DownFlex, Winter'!K15*(1+[1]Main!$B$4)^(Main!$B$5-2020))+VLOOKUP($A15,'EV DownFlex'!$A$2:$Y$32,K$1+2)</f>
        <v>4.2258792246597698</v>
      </c>
      <c r="L15" s="1">
        <f>('[1]DownFlex, Winter'!L15*(1+[1]Main!$B$4)^(Main!$B$5-2020))+VLOOKUP($A15,'EV DownFlex'!$A$2:$Y$32,L$1+2)</f>
        <v>4.1401654864454294</v>
      </c>
      <c r="M15" s="1">
        <f>('[1]DownFlex, Winter'!M15*(1+[1]Main!$B$4)^(Main!$B$5-2020))+VLOOKUP($A15,'EV DownFlex'!$A$2:$Y$32,M$1+2)</f>
        <v>4.0053222395508854</v>
      </c>
      <c r="N15" s="1">
        <f>('[1]DownFlex, Winter'!N15*(1+[1]Main!$B$4)^(Main!$B$5-2020))+VLOOKUP($A15,'EV DownFlex'!$A$2:$Y$32,N$1+2)</f>
        <v>3.7320499201254531</v>
      </c>
      <c r="O15" s="1">
        <f>('[1]DownFlex, Winter'!O15*(1+[1]Main!$B$4)^(Main!$B$5-2020))+VLOOKUP($A15,'EV DownFlex'!$A$2:$Y$32,O$1+2)</f>
        <v>3.5954280295850904</v>
      </c>
      <c r="P15" s="1">
        <f>('[1]DownFlex, Winter'!P15*(1+[1]Main!$B$4)^(Main!$B$5-2020))+VLOOKUP($A15,'EV DownFlex'!$A$2:$Y$32,P$1+2)</f>
        <v>3.4543971344163489</v>
      </c>
      <c r="Q15" s="1">
        <f>('[1]DownFlex, Winter'!Q15*(1+[1]Main!$B$4)^(Main!$B$5-2020))+VLOOKUP($A15,'EV DownFlex'!$A$2:$Y$32,Q$1+2)</f>
        <v>3.2492359475224042</v>
      </c>
      <c r="R15" s="1">
        <f>('[1]DownFlex, Winter'!R15*(1+[1]Main!$B$4)^(Main!$B$5-2020))+VLOOKUP($A15,'EV DownFlex'!$A$2:$Y$32,R$1+2)</f>
        <v>3.1572945113066733</v>
      </c>
      <c r="S15" s="1">
        <f>('[1]DownFlex, Winter'!S15*(1+[1]Main!$B$4)^(Main!$B$5-2020))+VLOOKUP($A15,'EV DownFlex'!$A$2:$Y$32,S$1+2)</f>
        <v>3.0298567379229282</v>
      </c>
      <c r="T15" s="1">
        <f>('[1]DownFlex, Winter'!T15*(1+[1]Main!$B$4)^(Main!$B$5-2020))+VLOOKUP($A15,'EV DownFlex'!$A$2:$Y$32,T$1+2)</f>
        <v>1.9368189415065307</v>
      </c>
      <c r="U15" s="1">
        <f>('[1]DownFlex, Winter'!U15*(1+[1]Main!$B$4)^(Main!$B$5-2020))+VLOOKUP($A15,'EV DownFlex'!$A$2:$Y$32,U$1+2)</f>
        <v>2.0073296565428684</v>
      </c>
      <c r="V15" s="1">
        <f>('[1]DownFlex, Winter'!V15*(1+[1]Main!$B$4)^(Main!$B$5-2020))+VLOOKUP($A15,'EV DownFlex'!$A$2:$Y$32,V$1+2)</f>
        <v>2.1078597823710075</v>
      </c>
      <c r="W15" s="1">
        <f>('[1]DownFlex, Winter'!W15*(1+[1]Main!$B$4)^(Main!$B$5-2020))+VLOOKUP($A15,'EV DownFlex'!$A$2:$Y$32,W$1+2)</f>
        <v>2.2488510821200056</v>
      </c>
      <c r="X15" s="1">
        <f>('[1]DownFlex, Winter'!X15*(1+[1]Main!$B$4)^(Main!$B$5-2020))+VLOOKUP($A15,'EV DownFlex'!$A$2:$Y$32,X$1+2)</f>
        <v>2.3736514987614772</v>
      </c>
      <c r="Y15" s="1">
        <f>('[1]DownFlex, Winter'!Y15*(1+[1]Main!$B$4)^(Main!$B$5-2020))+VLOOKUP($A15,'EV DownFlex'!$A$2:$Y$32,Y$1+2)</f>
        <v>2.5515438213985524</v>
      </c>
      <c r="Z15" s="1"/>
    </row>
    <row r="16" spans="1:26" x14ac:dyDescent="0.25">
      <c r="A16">
        <v>21</v>
      </c>
      <c r="B16" s="1">
        <f>('[1]DownFlex, Winter'!B16*(1+[1]Main!$B$4)^(Main!$B$5-2020))+VLOOKUP($A16,'EV DownFlex'!$A$2:$Y$32,B$1+2)</f>
        <v>4.492339857965522</v>
      </c>
      <c r="C16" s="1">
        <f>('[1]DownFlex, Winter'!C16*(1+[1]Main!$B$4)^(Main!$B$5-2020))+VLOOKUP($A16,'EV DownFlex'!$A$2:$Y$32,C$1+2)</f>
        <v>4.7216747648204462</v>
      </c>
      <c r="D16" s="1">
        <f>('[1]DownFlex, Winter'!D16*(1+[1]Main!$B$4)^(Main!$B$5-2020))+VLOOKUP($A16,'EV DownFlex'!$A$2:$Y$32,D$1+2)</f>
        <v>4.8930439765624607</v>
      </c>
      <c r="E16" s="1">
        <f>('[1]DownFlex, Winter'!E16*(1+[1]Main!$B$4)^(Main!$B$5-2020))+VLOOKUP($A16,'EV DownFlex'!$A$2:$Y$32,E$1+2)</f>
        <v>5.1415842518263783</v>
      </c>
      <c r="F16" s="1">
        <f>('[1]DownFlex, Winter'!F16*(1+[1]Main!$B$4)^(Main!$B$5-2020))+VLOOKUP($A16,'EV DownFlex'!$A$2:$Y$32,F$1+2)</f>
        <v>5.4280017610305684</v>
      </c>
      <c r="G16" s="1">
        <f>('[1]DownFlex, Winter'!G16*(1+[1]Main!$B$4)^(Main!$B$5-2020))+VLOOKUP($A16,'EV DownFlex'!$A$2:$Y$32,G$1+2)</f>
        <v>5.6163050635256706</v>
      </c>
      <c r="H16" s="1">
        <f>('[1]DownFlex, Winter'!H16*(1+[1]Main!$B$4)^(Main!$B$5-2020))+VLOOKUP($A16,'EV DownFlex'!$A$2:$Y$32,H$1+2)</f>
        <v>5.6813104081197805</v>
      </c>
      <c r="I16" s="1">
        <f>('[1]DownFlex, Winter'!I16*(1+[1]Main!$B$4)^(Main!$B$5-2020))+VLOOKUP($A16,'EV DownFlex'!$A$2:$Y$32,I$1+2)</f>
        <v>5.544899118789151</v>
      </c>
      <c r="J16" s="1">
        <f>('[1]DownFlex, Winter'!J16*(1+[1]Main!$B$4)^(Main!$B$5-2020))+VLOOKUP($A16,'EV DownFlex'!$A$2:$Y$32,J$1+2)</f>
        <v>5.0743123331912754</v>
      </c>
      <c r="K16" s="1">
        <f>('[1]DownFlex, Winter'!K16*(1+[1]Main!$B$4)^(Main!$B$5-2020))+VLOOKUP($A16,'EV DownFlex'!$A$2:$Y$32,K$1+2)</f>
        <v>7.5069317839070724</v>
      </c>
      <c r="L16" s="1">
        <f>('[1]DownFlex, Winter'!L16*(1+[1]Main!$B$4)^(Main!$B$5-2020))+VLOOKUP($A16,'EV DownFlex'!$A$2:$Y$32,L$1+2)</f>
        <v>7.2940606480287578</v>
      </c>
      <c r="M16" s="1">
        <f>('[1]DownFlex, Winter'!M16*(1+[1]Main!$B$4)^(Main!$B$5-2020))+VLOOKUP($A16,'EV DownFlex'!$A$2:$Y$32,M$1+2)</f>
        <v>7.0577112465633824</v>
      </c>
      <c r="N16" s="1">
        <f>('[1]DownFlex, Winter'!N16*(1+[1]Main!$B$4)^(Main!$B$5-2020))+VLOOKUP($A16,'EV DownFlex'!$A$2:$Y$32,N$1+2)</f>
        <v>6.5715044756728966</v>
      </c>
      <c r="O16" s="1">
        <f>('[1]DownFlex, Winter'!O16*(1+[1]Main!$B$4)^(Main!$B$5-2020))+VLOOKUP($A16,'EV DownFlex'!$A$2:$Y$32,O$1+2)</f>
        <v>6.3042367240043333</v>
      </c>
      <c r="P16" s="1">
        <f>('[1]DownFlex, Winter'!P16*(1+[1]Main!$B$4)^(Main!$B$5-2020))+VLOOKUP($A16,'EV DownFlex'!$A$2:$Y$32,P$1+2)</f>
        <v>6.0125353635452292</v>
      </c>
      <c r="Q16" s="1">
        <f>('[1]DownFlex, Winter'!Q16*(1+[1]Main!$B$4)^(Main!$B$5-2020))+VLOOKUP($A16,'EV DownFlex'!$A$2:$Y$32,Q$1+2)</f>
        <v>5.6748867278083228</v>
      </c>
      <c r="R16" s="1">
        <f>('[1]DownFlex, Winter'!R16*(1+[1]Main!$B$4)^(Main!$B$5-2020))+VLOOKUP($A16,'EV DownFlex'!$A$2:$Y$32,R$1+2)</f>
        <v>5.5424466422739727</v>
      </c>
      <c r="S16" s="1">
        <f>('[1]DownFlex, Winter'!S16*(1+[1]Main!$B$4)^(Main!$B$5-2020))+VLOOKUP($A16,'EV DownFlex'!$A$2:$Y$32,S$1+2)</f>
        <v>5.3883349796833881</v>
      </c>
      <c r="T16" s="1">
        <f>('[1]DownFlex, Winter'!T16*(1+[1]Main!$B$4)^(Main!$B$5-2020))+VLOOKUP($A16,'EV DownFlex'!$A$2:$Y$32,T$1+2)</f>
        <v>3.5103680693696342</v>
      </c>
      <c r="U16" s="1">
        <f>('[1]DownFlex, Winter'!U16*(1+[1]Main!$B$4)^(Main!$B$5-2020))+VLOOKUP($A16,'EV DownFlex'!$A$2:$Y$32,U$1+2)</f>
        <v>3.6310107473756634</v>
      </c>
      <c r="V16" s="1">
        <f>('[1]DownFlex, Winter'!V16*(1+[1]Main!$B$4)^(Main!$B$5-2020))+VLOOKUP($A16,'EV DownFlex'!$A$2:$Y$32,V$1+2)</f>
        <v>3.7814797182248165</v>
      </c>
      <c r="W16" s="1">
        <f>('[1]DownFlex, Winter'!W16*(1+[1]Main!$B$4)^(Main!$B$5-2020))+VLOOKUP($A16,'EV DownFlex'!$A$2:$Y$32,W$1+2)</f>
        <v>3.938302887341977</v>
      </c>
      <c r="X16" s="1">
        <f>('[1]DownFlex, Winter'!X16*(1+[1]Main!$B$4)^(Main!$B$5-2020))+VLOOKUP($A16,'EV DownFlex'!$A$2:$Y$32,X$1+2)</f>
        <v>4.0808588297591344</v>
      </c>
      <c r="Y16" s="1">
        <f>('[1]DownFlex, Winter'!Y16*(1+[1]Main!$B$4)^(Main!$B$5-2020))+VLOOKUP($A16,'EV DownFlex'!$A$2:$Y$32,Y$1+2)</f>
        <v>4.358240570371736</v>
      </c>
      <c r="Z16" s="1"/>
    </row>
    <row r="17" spans="1:26" x14ac:dyDescent="0.25">
      <c r="A17">
        <v>26</v>
      </c>
      <c r="B17" s="1">
        <f>('[1]DownFlex, Winter'!B17*(1+[1]Main!$B$4)^(Main!$B$5-2020))+VLOOKUP($A17,'EV DownFlex'!$A$2:$Y$32,B$1+2)</f>
        <v>14.090287444186572</v>
      </c>
      <c r="C17" s="1">
        <f>('[1]DownFlex, Winter'!C17*(1+[1]Main!$B$4)^(Main!$B$5-2020))+VLOOKUP($A17,'EV DownFlex'!$A$2:$Y$32,C$1+2)</f>
        <v>14.755470504040462</v>
      </c>
      <c r="D17" s="1">
        <f>('[1]DownFlex, Winter'!D17*(1+[1]Main!$B$4)^(Main!$B$5-2020))+VLOOKUP($A17,'EV DownFlex'!$A$2:$Y$32,D$1+2)</f>
        <v>15.294006937121237</v>
      </c>
      <c r="E17" s="1">
        <f>('[1]DownFlex, Winter'!E17*(1+[1]Main!$B$4)^(Main!$B$5-2020))+VLOOKUP($A17,'EV DownFlex'!$A$2:$Y$32,E$1+2)</f>
        <v>16.060990580618359</v>
      </c>
      <c r="F17" s="1">
        <f>('[1]DownFlex, Winter'!F17*(1+[1]Main!$B$4)^(Main!$B$5-2020))+VLOOKUP($A17,'EV DownFlex'!$A$2:$Y$32,F$1+2)</f>
        <v>16.949978968048853</v>
      </c>
      <c r="G17" s="1">
        <f>('[1]DownFlex, Winter'!G17*(1+[1]Main!$B$4)^(Main!$B$5-2020))+VLOOKUP($A17,'EV DownFlex'!$A$2:$Y$32,G$1+2)</f>
        <v>17.490128035867372</v>
      </c>
      <c r="H17" s="1">
        <f>('[1]DownFlex, Winter'!H17*(1+[1]Main!$B$4)^(Main!$B$5-2020))+VLOOKUP($A17,'EV DownFlex'!$A$2:$Y$32,H$1+2)</f>
        <v>17.452446583413394</v>
      </c>
      <c r="I17" s="1">
        <f>('[1]DownFlex, Winter'!I17*(1+[1]Main!$B$4)^(Main!$B$5-2020))+VLOOKUP($A17,'EV DownFlex'!$A$2:$Y$32,I$1+2)</f>
        <v>16.889294603673818</v>
      </c>
      <c r="J17" s="1">
        <f>('[1]DownFlex, Winter'!J17*(1+[1]Main!$B$4)^(Main!$B$5-2020))+VLOOKUP($A17,'EV DownFlex'!$A$2:$Y$32,J$1+2)</f>
        <v>15.47326677992678</v>
      </c>
      <c r="K17" s="1">
        <f>('[1]DownFlex, Winter'!K17*(1+[1]Main!$B$4)^(Main!$B$5-2020))+VLOOKUP($A17,'EV DownFlex'!$A$2:$Y$32,K$1+2)</f>
        <v>23.058834121163962</v>
      </c>
      <c r="L17" s="1">
        <f>('[1]DownFlex, Winter'!L17*(1+[1]Main!$B$4)^(Main!$B$5-2020))+VLOOKUP($A17,'EV DownFlex'!$A$2:$Y$32,L$1+2)</f>
        <v>22.47161968323012</v>
      </c>
      <c r="M17" s="1">
        <f>('[1]DownFlex, Winter'!M17*(1+[1]Main!$B$4)^(Main!$B$5-2020))+VLOOKUP($A17,'EV DownFlex'!$A$2:$Y$32,M$1+2)</f>
        <v>21.660609829357107</v>
      </c>
      <c r="N17" s="1">
        <f>('[1]DownFlex, Winter'!N17*(1+[1]Main!$B$4)^(Main!$B$5-2020))+VLOOKUP($A17,'EV DownFlex'!$A$2:$Y$32,N$1+2)</f>
        <v>20.111532275938853</v>
      </c>
      <c r="O17" s="1">
        <f>('[1]DownFlex, Winter'!O17*(1+[1]Main!$B$4)^(Main!$B$5-2020))+VLOOKUP($A17,'EV DownFlex'!$A$2:$Y$32,O$1+2)</f>
        <v>19.280166380378756</v>
      </c>
      <c r="P17" s="1">
        <f>('[1]DownFlex, Winter'!P17*(1+[1]Main!$B$4)^(Main!$B$5-2020))+VLOOKUP($A17,'EV DownFlex'!$A$2:$Y$32,P$1+2)</f>
        <v>18.527959281315276</v>
      </c>
      <c r="Q17" s="1">
        <f>('[1]DownFlex, Winter'!Q17*(1+[1]Main!$B$4)^(Main!$B$5-2020))+VLOOKUP($A17,'EV DownFlex'!$A$2:$Y$32,Q$1+2)</f>
        <v>17.553873819910564</v>
      </c>
      <c r="R17" s="1">
        <f>('[1]DownFlex, Winter'!R17*(1+[1]Main!$B$4)^(Main!$B$5-2020))+VLOOKUP($A17,'EV DownFlex'!$A$2:$Y$32,R$1+2)</f>
        <v>17.025635264084187</v>
      </c>
      <c r="S17" s="1">
        <f>('[1]DownFlex, Winter'!S17*(1+[1]Main!$B$4)^(Main!$B$5-2020))+VLOOKUP($A17,'EV DownFlex'!$A$2:$Y$32,S$1+2)</f>
        <v>16.382467697466591</v>
      </c>
      <c r="T17" s="1">
        <f>('[1]DownFlex, Winter'!T17*(1+[1]Main!$B$4)^(Main!$B$5-2020))+VLOOKUP($A17,'EV DownFlex'!$A$2:$Y$32,T$1+2)</f>
        <v>10.709301250474834</v>
      </c>
      <c r="U17" s="1">
        <f>('[1]DownFlex, Winter'!U17*(1+[1]Main!$B$4)^(Main!$B$5-2020))+VLOOKUP($A17,'EV DownFlex'!$A$2:$Y$32,U$1+2)</f>
        <v>11.10755283551177</v>
      </c>
      <c r="V17" s="1">
        <f>('[1]DownFlex, Winter'!V17*(1+[1]Main!$B$4)^(Main!$B$5-2020))+VLOOKUP($A17,'EV DownFlex'!$A$2:$Y$32,V$1+2)</f>
        <v>11.617223016052828</v>
      </c>
      <c r="W17" s="1">
        <f>('[1]DownFlex, Winter'!W17*(1+[1]Main!$B$4)^(Main!$B$5-2020))+VLOOKUP($A17,'EV DownFlex'!$A$2:$Y$32,W$1+2)</f>
        <v>12.14467741332216</v>
      </c>
      <c r="X17" s="1">
        <f>('[1]DownFlex, Winter'!X17*(1+[1]Main!$B$4)^(Main!$B$5-2020))+VLOOKUP($A17,'EV DownFlex'!$A$2:$Y$32,X$1+2)</f>
        <v>12.737871421726194</v>
      </c>
      <c r="Y17" s="1">
        <f>('[1]DownFlex, Winter'!Y17*(1+[1]Main!$B$4)^(Main!$B$5-2020))+VLOOKUP($A17,'EV DownFlex'!$A$2:$Y$32,Y$1+2)</f>
        <v>13.626618488920684</v>
      </c>
      <c r="Z17" s="1"/>
    </row>
    <row r="18" spans="1:26" x14ac:dyDescent="0.25">
      <c r="A18">
        <v>30</v>
      </c>
      <c r="B18" s="1">
        <f>('[1]DownFlex, Winter'!B18*(1+[1]Main!$B$4)^(Main!$B$5-2020))+VLOOKUP($A18,'EV DownFlex'!$A$2:$Y$32,B$1+2)</f>
        <v>7.5039284356596569</v>
      </c>
      <c r="C18" s="1">
        <f>('[1]DownFlex, Winter'!C18*(1+[1]Main!$B$4)^(Main!$B$5-2020))+VLOOKUP($A18,'EV DownFlex'!$A$2:$Y$32,C$1+2)</f>
        <v>7.892258404157686</v>
      </c>
      <c r="D18" s="1">
        <f>('[1]DownFlex, Winter'!D18*(1+[1]Main!$B$4)^(Main!$B$5-2020))+VLOOKUP($A18,'EV DownFlex'!$A$2:$Y$32,D$1+2)</f>
        <v>8.2078166577839156</v>
      </c>
      <c r="E18" s="1">
        <f>('[1]DownFlex, Winter'!E18*(1+[1]Main!$B$4)^(Main!$B$5-2020))+VLOOKUP($A18,'EV DownFlex'!$A$2:$Y$32,E$1+2)</f>
        <v>8.6272082916542434</v>
      </c>
      <c r="F18" s="1">
        <f>('[1]DownFlex, Winter'!F18*(1+[1]Main!$B$4)^(Main!$B$5-2020))+VLOOKUP($A18,'EV DownFlex'!$A$2:$Y$32,F$1+2)</f>
        <v>9.1141330967731342</v>
      </c>
      <c r="G18" s="1">
        <f>('[1]DownFlex, Winter'!G18*(1+[1]Main!$B$4)^(Main!$B$5-2020))+VLOOKUP($A18,'EV DownFlex'!$A$2:$Y$32,G$1+2)</f>
        <v>9.4084076261083993</v>
      </c>
      <c r="H18" s="1">
        <f>('[1]DownFlex, Winter'!H18*(1+[1]Main!$B$4)^(Main!$B$5-2020))+VLOOKUP($A18,'EV DownFlex'!$A$2:$Y$32,H$1+2)</f>
        <v>9.4141129003565744</v>
      </c>
      <c r="I18" s="1">
        <f>('[1]DownFlex, Winter'!I18*(1+[1]Main!$B$4)^(Main!$B$5-2020))+VLOOKUP($A18,'EV DownFlex'!$A$2:$Y$32,I$1+2)</f>
        <v>9.1075570419949905</v>
      </c>
      <c r="J18" s="1">
        <f>('[1]DownFlex, Winter'!J18*(1+[1]Main!$B$4)^(Main!$B$5-2020))+VLOOKUP($A18,'EV DownFlex'!$A$2:$Y$32,J$1+2)</f>
        <v>8.2897272360075185</v>
      </c>
      <c r="K18" s="1">
        <f>('[1]DownFlex, Winter'!K18*(1+[1]Main!$B$4)^(Main!$B$5-2020))+VLOOKUP($A18,'EV DownFlex'!$A$2:$Y$32,K$1+2)</f>
        <v>12.321462665786568</v>
      </c>
      <c r="L18" s="1">
        <f>('[1]DownFlex, Winter'!L18*(1+[1]Main!$B$4)^(Main!$B$5-2020))+VLOOKUP($A18,'EV DownFlex'!$A$2:$Y$32,L$1+2)</f>
        <v>12.00959505231744</v>
      </c>
      <c r="M18" s="1">
        <f>('[1]DownFlex, Winter'!M18*(1+[1]Main!$B$4)^(Main!$B$5-2020))+VLOOKUP($A18,'EV DownFlex'!$A$2:$Y$32,M$1+2)</f>
        <v>11.611742486735697</v>
      </c>
      <c r="N18" s="1">
        <f>('[1]DownFlex, Winter'!N18*(1+[1]Main!$B$4)^(Main!$B$5-2020))+VLOOKUP($A18,'EV DownFlex'!$A$2:$Y$32,N$1+2)</f>
        <v>10.783696527081196</v>
      </c>
      <c r="O18" s="1">
        <f>('[1]DownFlex, Winter'!O18*(1+[1]Main!$B$4)^(Main!$B$5-2020))+VLOOKUP($A18,'EV DownFlex'!$A$2:$Y$32,O$1+2)</f>
        <v>10.351470018514519</v>
      </c>
      <c r="P18" s="1">
        <f>('[1]DownFlex, Winter'!P18*(1+[1]Main!$B$4)^(Main!$B$5-2020))+VLOOKUP($A18,'EV DownFlex'!$A$2:$Y$32,P$1+2)</f>
        <v>9.9366947908194607</v>
      </c>
      <c r="Q18" s="1">
        <f>('[1]DownFlex, Winter'!Q18*(1+[1]Main!$B$4)^(Main!$B$5-2020))+VLOOKUP($A18,'EV DownFlex'!$A$2:$Y$32,Q$1+2)</f>
        <v>9.4144076880816154</v>
      </c>
      <c r="R18" s="1">
        <f>('[1]DownFlex, Winter'!R18*(1+[1]Main!$B$4)^(Main!$B$5-2020))+VLOOKUP($A18,'EV DownFlex'!$A$2:$Y$32,R$1+2)</f>
        <v>9.1470848122827526</v>
      </c>
      <c r="S18" s="1">
        <f>('[1]DownFlex, Winter'!S18*(1+[1]Main!$B$4)^(Main!$B$5-2020))+VLOOKUP($A18,'EV DownFlex'!$A$2:$Y$32,S$1+2)</f>
        <v>8.7669525478523553</v>
      </c>
      <c r="T18" s="1">
        <f>('[1]DownFlex, Winter'!T18*(1+[1]Main!$B$4)^(Main!$B$5-2020))+VLOOKUP($A18,'EV DownFlex'!$A$2:$Y$32,T$1+2)</f>
        <v>5.6635107246536602</v>
      </c>
      <c r="U18" s="1">
        <f>('[1]DownFlex, Winter'!U18*(1+[1]Main!$B$4)^(Main!$B$5-2020))+VLOOKUP($A18,'EV DownFlex'!$A$2:$Y$32,U$1+2)</f>
        <v>5.8536688906188257</v>
      </c>
      <c r="V18" s="1">
        <f>('[1]DownFlex, Winter'!V18*(1+[1]Main!$B$4)^(Main!$B$5-2020))+VLOOKUP($A18,'EV DownFlex'!$A$2:$Y$32,V$1+2)</f>
        <v>6.1314876816096451</v>
      </c>
      <c r="W18" s="1">
        <f>('[1]DownFlex, Winter'!W18*(1+[1]Main!$B$4)^(Main!$B$5-2020))+VLOOKUP($A18,'EV DownFlex'!$A$2:$Y$32,W$1+2)</f>
        <v>6.4114831148137874</v>
      </c>
      <c r="X18" s="1">
        <f>('[1]DownFlex, Winter'!X18*(1+[1]Main!$B$4)^(Main!$B$5-2020))+VLOOKUP($A18,'EV DownFlex'!$A$2:$Y$32,X$1+2)</f>
        <v>6.6921059037106412</v>
      </c>
      <c r="Y18" s="1">
        <f>('[1]DownFlex, Winter'!Y18*(1+[1]Main!$B$4)^(Main!$B$5-2020))+VLOOKUP($A18,'EV DownFlex'!$A$2:$Y$32,Y$1+2)</f>
        <v>7.2170438180151804</v>
      </c>
      <c r="Z18" s="1"/>
    </row>
    <row r="19" spans="1:26" x14ac:dyDescent="0.25">
      <c r="A19">
        <v>35</v>
      </c>
      <c r="B19" s="1">
        <f>('[1]DownFlex, Winter'!B19*(1+[1]Main!$B$4)^(Main!$B$5-2020))+VLOOKUP($A19,'EV DownFlex'!$A$2:$Y$32,B$1+2)</f>
        <v>7.4057328035210146</v>
      </c>
      <c r="C19" s="1">
        <f>('[1]DownFlex, Winter'!C19*(1+[1]Main!$B$4)^(Main!$B$5-2020))+VLOOKUP($A19,'EV DownFlex'!$A$2:$Y$32,C$1+2)</f>
        <v>7.7526714418243898</v>
      </c>
      <c r="D19" s="1">
        <f>('[1]DownFlex, Winter'!D19*(1+[1]Main!$B$4)^(Main!$B$5-2020))+VLOOKUP($A19,'EV DownFlex'!$A$2:$Y$32,D$1+2)</f>
        <v>8.0055465523895002</v>
      </c>
      <c r="E19" s="1">
        <f>('[1]DownFlex, Winter'!E19*(1+[1]Main!$B$4)^(Main!$B$5-2020))+VLOOKUP($A19,'EV DownFlex'!$A$2:$Y$32,E$1+2)</f>
        <v>8.392125539845857</v>
      </c>
      <c r="F19" s="1">
        <f>('[1]DownFlex, Winter'!F19*(1+[1]Main!$B$4)^(Main!$B$5-2020))+VLOOKUP($A19,'EV DownFlex'!$A$2:$Y$32,F$1+2)</f>
        <v>8.8572259109825442</v>
      </c>
      <c r="G19" s="1">
        <f>('[1]DownFlex, Winter'!G19*(1+[1]Main!$B$4)^(Main!$B$5-2020))+VLOOKUP($A19,'EV DownFlex'!$A$2:$Y$32,G$1+2)</f>
        <v>9.2390953613898876</v>
      </c>
      <c r="H19" s="1">
        <f>('[1]DownFlex, Winter'!H19*(1+[1]Main!$B$4)^(Main!$B$5-2020))+VLOOKUP($A19,'EV DownFlex'!$A$2:$Y$32,H$1+2)</f>
        <v>9.4585756575233422</v>
      </c>
      <c r="I19" s="1">
        <f>('[1]DownFlex, Winter'!I19*(1+[1]Main!$B$4)^(Main!$B$5-2020))+VLOOKUP($A19,'EV DownFlex'!$A$2:$Y$32,I$1+2)</f>
        <v>9.3117041018528397</v>
      </c>
      <c r="J19" s="1">
        <f>('[1]DownFlex, Winter'!J19*(1+[1]Main!$B$4)^(Main!$B$5-2020))+VLOOKUP($A19,'EV DownFlex'!$A$2:$Y$32,J$1+2)</f>
        <v>8.5544246372207446</v>
      </c>
      <c r="K19" s="1">
        <f>('[1]DownFlex, Winter'!K19*(1+[1]Main!$B$4)^(Main!$B$5-2020))+VLOOKUP($A19,'EV DownFlex'!$A$2:$Y$32,K$1+2)</f>
        <v>12.396902317293161</v>
      </c>
      <c r="L19" s="1">
        <f>('[1]DownFlex, Winter'!L19*(1+[1]Main!$B$4)^(Main!$B$5-2020))+VLOOKUP($A19,'EV DownFlex'!$A$2:$Y$32,L$1+2)</f>
        <v>11.958879701232123</v>
      </c>
      <c r="M19" s="1">
        <f>('[1]DownFlex, Winter'!M19*(1+[1]Main!$B$4)^(Main!$B$5-2020))+VLOOKUP($A19,'EV DownFlex'!$A$2:$Y$32,M$1+2)</f>
        <v>11.634405962708911</v>
      </c>
      <c r="N19" s="1">
        <f>('[1]DownFlex, Winter'!N19*(1+[1]Main!$B$4)^(Main!$B$5-2020))+VLOOKUP($A19,'EV DownFlex'!$A$2:$Y$32,N$1+2)</f>
        <v>10.821545347165138</v>
      </c>
      <c r="O19" s="1">
        <f>('[1]DownFlex, Winter'!O19*(1+[1]Main!$B$4)^(Main!$B$5-2020))+VLOOKUP($A19,'EV DownFlex'!$A$2:$Y$32,O$1+2)</f>
        <v>10.348792175045652</v>
      </c>
      <c r="P19" s="1">
        <f>('[1]DownFlex, Winter'!P19*(1+[1]Main!$B$4)^(Main!$B$5-2020))+VLOOKUP($A19,'EV DownFlex'!$A$2:$Y$32,P$1+2)</f>
        <v>9.8828249488721092</v>
      </c>
      <c r="Q19" s="1">
        <f>('[1]DownFlex, Winter'!Q19*(1+[1]Main!$B$4)^(Main!$B$5-2020))+VLOOKUP($A19,'EV DownFlex'!$A$2:$Y$32,Q$1+2)</f>
        <v>9.3863523586742552</v>
      </c>
      <c r="R19" s="1">
        <f>('[1]DownFlex, Winter'!R19*(1+[1]Main!$B$4)^(Main!$B$5-2020))+VLOOKUP($A19,'EV DownFlex'!$A$2:$Y$32,R$1+2)</f>
        <v>9.1963932897488689</v>
      </c>
      <c r="S19" s="1">
        <f>('[1]DownFlex, Winter'!S19*(1+[1]Main!$B$4)^(Main!$B$5-2020))+VLOOKUP($A19,'EV DownFlex'!$A$2:$Y$32,S$1+2)</f>
        <v>8.9315675804510555</v>
      </c>
      <c r="T19" s="1">
        <f>('[1]DownFlex, Winter'!T19*(1+[1]Main!$B$4)^(Main!$B$5-2020))+VLOOKUP($A19,'EV DownFlex'!$A$2:$Y$32,T$1+2)</f>
        <v>5.9744589085255413</v>
      </c>
      <c r="U19" s="1">
        <f>('[1]DownFlex, Winter'!U19*(1+[1]Main!$B$4)^(Main!$B$5-2020))+VLOOKUP($A19,'EV DownFlex'!$A$2:$Y$32,U$1+2)</f>
        <v>6.168290839212208</v>
      </c>
      <c r="V19" s="1">
        <f>('[1]DownFlex, Winter'!V19*(1+[1]Main!$B$4)^(Main!$B$5-2020))+VLOOKUP($A19,'EV DownFlex'!$A$2:$Y$32,V$1+2)</f>
        <v>6.4058784339361186</v>
      </c>
      <c r="W19" s="1">
        <f>('[1]DownFlex, Winter'!W19*(1+[1]Main!$B$4)^(Main!$B$5-2020))+VLOOKUP($A19,'EV DownFlex'!$A$2:$Y$32,W$1+2)</f>
        <v>6.6202602934990313</v>
      </c>
      <c r="X19" s="1">
        <f>('[1]DownFlex, Winter'!X19*(1+[1]Main!$B$4)^(Main!$B$5-2020))+VLOOKUP($A19,'EV DownFlex'!$A$2:$Y$32,X$1+2)</f>
        <v>6.8050448919731039</v>
      </c>
      <c r="Y19" s="1">
        <f>('[1]DownFlex, Winter'!Y19*(1+[1]Main!$B$4)^(Main!$B$5-2020))+VLOOKUP($A19,'EV DownFlex'!$A$2:$Y$32,Y$1+2)</f>
        <v>7.209788616271565</v>
      </c>
      <c r="Z19" s="1"/>
    </row>
    <row r="20" spans="1:26" x14ac:dyDescent="0.25">
      <c r="A20">
        <v>36</v>
      </c>
      <c r="B20" s="1">
        <f>('[1]DownFlex, Winter'!B20*(1+[1]Main!$B$4)^(Main!$B$5-2020))+VLOOKUP($A20,'EV DownFlex'!$A$2:$Y$32,B$1+2)</f>
        <v>0.20365155825682144</v>
      </c>
      <c r="C20" s="1">
        <f>('[1]DownFlex, Winter'!C20*(1+[1]Main!$B$4)^(Main!$B$5-2020))+VLOOKUP($A20,'EV DownFlex'!$A$2:$Y$32,C$1+2)</f>
        <v>0.30872651622914787</v>
      </c>
      <c r="D20" s="1">
        <f>('[1]DownFlex, Winter'!D20*(1+[1]Main!$B$4)^(Main!$B$5-2020))+VLOOKUP($A20,'EV DownFlex'!$A$2:$Y$32,D$1+2)</f>
        <v>0.24279457519720682</v>
      </c>
      <c r="E20" s="1">
        <f>('[1]DownFlex, Winter'!E20*(1+[1]Main!$B$4)^(Main!$B$5-2020))+VLOOKUP($A20,'EV DownFlex'!$A$2:$Y$32,E$1+2)</f>
        <v>0.23925287727919312</v>
      </c>
      <c r="F20" s="1">
        <f>('[1]DownFlex, Winter'!F20*(1+[1]Main!$B$4)^(Main!$B$5-2020))+VLOOKUP($A20,'EV DownFlex'!$A$2:$Y$32,F$1+2)</f>
        <v>0.25764332083279456</v>
      </c>
      <c r="G20" s="1">
        <f>('[1]DownFlex, Winter'!G20*(1+[1]Main!$B$4)^(Main!$B$5-2020))+VLOOKUP($A20,'EV DownFlex'!$A$2:$Y$32,G$1+2)</f>
        <v>0.26311583473425582</v>
      </c>
      <c r="H20" s="1">
        <f>('[1]DownFlex, Winter'!H20*(1+[1]Main!$B$4)^(Main!$B$5-2020))+VLOOKUP($A20,'EV DownFlex'!$A$2:$Y$32,H$1+2)</f>
        <v>0.25572911547911553</v>
      </c>
      <c r="I20" s="1">
        <f>('[1]DownFlex, Winter'!I20*(1+[1]Main!$B$4)^(Main!$B$5-2020))+VLOOKUP($A20,'EV DownFlex'!$A$2:$Y$32,I$1+2)</f>
        <v>0.25368554894607531</v>
      </c>
      <c r="J20" s="1">
        <f>('[1]DownFlex, Winter'!J20*(1+[1]Main!$B$4)^(Main!$B$5-2020))+VLOOKUP($A20,'EV DownFlex'!$A$2:$Y$32,J$1+2)</f>
        <v>0.23609667658088718</v>
      </c>
      <c r="K20" s="1">
        <f>('[1]DownFlex, Winter'!K20*(1+[1]Main!$B$4)^(Main!$B$5-2020))+VLOOKUP($A20,'EV DownFlex'!$A$2:$Y$32,K$1+2)</f>
        <v>0.3373651234967025</v>
      </c>
      <c r="L20" s="1">
        <f>('[1]DownFlex, Winter'!L20*(1+[1]Main!$B$4)^(Main!$B$5-2020))+VLOOKUP($A20,'EV DownFlex'!$A$2:$Y$32,L$1+2)</f>
        <v>0.33132028966765814</v>
      </c>
      <c r="M20" s="1">
        <f>('[1]DownFlex, Winter'!M20*(1+[1]Main!$B$4)^(Main!$B$5-2020))+VLOOKUP($A20,'EV DownFlex'!$A$2:$Y$32,M$1+2)</f>
        <v>0.33039826070089234</v>
      </c>
      <c r="N20" s="1">
        <f>('[1]DownFlex, Winter'!N20*(1+[1]Main!$B$4)^(Main!$B$5-2020))+VLOOKUP($A20,'EV DownFlex'!$A$2:$Y$32,N$1+2)</f>
        <v>0.30909947627052892</v>
      </c>
      <c r="O20" s="1">
        <f>('[1]DownFlex, Winter'!O20*(1+[1]Main!$B$4)^(Main!$B$5-2020))+VLOOKUP($A20,'EV DownFlex'!$A$2:$Y$32,O$1+2)</f>
        <v>0.31440153885943367</v>
      </c>
      <c r="P20" s="1">
        <f>('[1]DownFlex, Winter'!P20*(1+[1]Main!$B$4)^(Main!$B$5-2020))+VLOOKUP($A20,'EV DownFlex'!$A$2:$Y$32,P$1+2)</f>
        <v>0.27309143928617619</v>
      </c>
      <c r="Q20" s="1">
        <f>('[1]DownFlex, Winter'!Q20*(1+[1]Main!$B$4)^(Main!$B$5-2020))+VLOOKUP($A20,'EV DownFlex'!$A$2:$Y$32,Q$1+2)</f>
        <v>0.26064907539118071</v>
      </c>
      <c r="R20" s="1">
        <f>('[1]DownFlex, Winter'!R20*(1+[1]Main!$B$4)^(Main!$B$5-2020))+VLOOKUP($A20,'EV DownFlex'!$A$2:$Y$32,R$1+2)</f>
        <v>0.26168799301694046</v>
      </c>
      <c r="S20" s="1">
        <f>('[1]DownFlex, Winter'!S20*(1+[1]Main!$B$4)^(Main!$B$5-2020))+VLOOKUP($A20,'EV DownFlex'!$A$2:$Y$32,S$1+2)</f>
        <v>0.23306775507564989</v>
      </c>
      <c r="T20" s="1">
        <f>('[1]DownFlex, Winter'!T20*(1+[1]Main!$B$4)^(Main!$B$5-2020))+VLOOKUP($A20,'EV DownFlex'!$A$2:$Y$32,T$1+2)</f>
        <v>0.1524995861890599</v>
      </c>
      <c r="U20" s="1">
        <f>('[1]DownFlex, Winter'!U20*(1+[1]Main!$B$4)^(Main!$B$5-2020))+VLOOKUP($A20,'EV DownFlex'!$A$2:$Y$32,U$1+2)</f>
        <v>0.1676789667658089</v>
      </c>
      <c r="V20" s="1">
        <f>('[1]DownFlex, Winter'!V20*(1+[1]Main!$B$4)^(Main!$B$5-2020))+VLOOKUP($A20,'EV DownFlex'!$A$2:$Y$32,V$1+2)</f>
        <v>0.16314926289926293</v>
      </c>
      <c r="W20" s="1">
        <f>('[1]DownFlex, Winter'!W20*(1+[1]Main!$B$4)^(Main!$B$5-2020))+VLOOKUP($A20,'EV DownFlex'!$A$2:$Y$32,W$1+2)</f>
        <v>0.1712968511573775</v>
      </c>
      <c r="X20" s="1">
        <f>('[1]DownFlex, Winter'!X20*(1+[1]Main!$B$4)^(Main!$B$5-2020))+VLOOKUP($A20,'EV DownFlex'!$A$2:$Y$32,X$1+2)</f>
        <v>0.18132600543126864</v>
      </c>
      <c r="Y20" s="1">
        <f>('[1]DownFlex, Winter'!Y20*(1+[1]Main!$B$4)^(Main!$B$5-2020))+VLOOKUP($A20,'EV DownFlex'!$A$2:$Y$32,Y$1+2)</f>
        <v>0.20153167593430757</v>
      </c>
      <c r="Z20" s="1"/>
    </row>
    <row r="21" spans="1:26" x14ac:dyDescent="0.25">
      <c r="A21">
        <v>42</v>
      </c>
      <c r="B21" s="1">
        <f>('[1]DownFlex, Winter'!B21*(1+[1]Main!$B$4)^(Main!$B$5-2020))+VLOOKUP($A21,'EV DownFlex'!$A$2:$Y$32,B$1+2)</f>
        <v>11.087124393097893</v>
      </c>
      <c r="C21" s="1">
        <f>('[1]DownFlex, Winter'!C21*(1+[1]Main!$B$4)^(Main!$B$5-2020))+VLOOKUP($A21,'EV DownFlex'!$A$2:$Y$32,C$1+2)</f>
        <v>11.651736327811541</v>
      </c>
      <c r="D21" s="1">
        <f>('[1]DownFlex, Winter'!D21*(1+[1]Main!$B$4)^(Main!$B$5-2020))+VLOOKUP($A21,'EV DownFlex'!$A$2:$Y$32,D$1+2)</f>
        <v>12.085146798432548</v>
      </c>
      <c r="E21" s="1">
        <f>('[1]DownFlex, Winter'!E21*(1+[1]Main!$B$4)^(Main!$B$5-2020))+VLOOKUP($A21,'EV DownFlex'!$A$2:$Y$32,E$1+2)</f>
        <v>12.701950102988851</v>
      </c>
      <c r="F21" s="1">
        <f>('[1]DownFlex, Winter'!F21*(1+[1]Main!$B$4)^(Main!$B$5-2020))+VLOOKUP($A21,'EV DownFlex'!$A$2:$Y$32,F$1+2)</f>
        <v>13.432708124222524</v>
      </c>
      <c r="G21" s="1">
        <f>('[1]DownFlex, Winter'!G21*(1+[1]Main!$B$4)^(Main!$B$5-2020))+VLOOKUP($A21,'EV DownFlex'!$A$2:$Y$32,G$1+2)</f>
        <v>13.872687145322049</v>
      </c>
      <c r="H21" s="1">
        <f>('[1]DownFlex, Winter'!H21*(1+[1]Main!$B$4)^(Main!$B$5-2020))+VLOOKUP($A21,'EV DownFlex'!$A$2:$Y$32,H$1+2)</f>
        <v>13.862082545684892</v>
      </c>
      <c r="I21" s="1">
        <f>('[1]DownFlex, Winter'!I21*(1+[1]Main!$B$4)^(Main!$B$5-2020))+VLOOKUP($A21,'EV DownFlex'!$A$2:$Y$32,I$1+2)</f>
        <v>13.41253276549984</v>
      </c>
      <c r="J21" s="1">
        <f>('[1]DownFlex, Winter'!J21*(1+[1]Main!$B$4)^(Main!$B$5-2020))+VLOOKUP($A21,'EV DownFlex'!$A$2:$Y$32,J$1+2)</f>
        <v>12.207005867250247</v>
      </c>
      <c r="K21" s="1">
        <f>('[1]DownFlex, Winter'!K21*(1+[1]Main!$B$4)^(Main!$B$5-2020))+VLOOKUP($A21,'EV DownFlex'!$A$2:$Y$32,K$1+2)</f>
        <v>18.239202095081829</v>
      </c>
      <c r="L21" s="1">
        <f>('[1]DownFlex, Winter'!L21*(1+[1]Main!$B$4)^(Main!$B$5-2020))+VLOOKUP($A21,'EV DownFlex'!$A$2:$Y$32,L$1+2)</f>
        <v>17.753565337800566</v>
      </c>
      <c r="M21" s="1">
        <f>('[1]DownFlex, Winter'!M21*(1+[1]Main!$B$4)^(Main!$B$5-2020))+VLOOKUP($A21,'EV DownFlex'!$A$2:$Y$32,M$1+2)</f>
        <v>17.136177129745509</v>
      </c>
      <c r="N21" s="1">
        <f>('[1]DownFlex, Winter'!N21*(1+[1]Main!$B$4)^(Main!$B$5-2020))+VLOOKUP($A21,'EV DownFlex'!$A$2:$Y$32,N$1+2)</f>
        <v>15.91027392904698</v>
      </c>
      <c r="O21" s="1">
        <f>('[1]DownFlex, Winter'!O21*(1+[1]Main!$B$4)^(Main!$B$5-2020))+VLOOKUP($A21,'EV DownFlex'!$A$2:$Y$32,O$1+2)</f>
        <v>15.210378101831118</v>
      </c>
      <c r="P21" s="1">
        <f>('[1]DownFlex, Winter'!P21*(1+[1]Main!$B$4)^(Main!$B$5-2020))+VLOOKUP($A21,'EV DownFlex'!$A$2:$Y$32,P$1+2)</f>
        <v>14.609972626094985</v>
      </c>
      <c r="Q21" s="1">
        <f>('[1]DownFlex, Winter'!Q21*(1+[1]Main!$B$4)^(Main!$B$5-2020))+VLOOKUP($A21,'EV DownFlex'!$A$2:$Y$32,Q$1+2)</f>
        <v>13.793976068825216</v>
      </c>
      <c r="R21" s="1">
        <f>('[1]DownFlex, Winter'!R21*(1+[1]Main!$B$4)^(Main!$B$5-2020))+VLOOKUP($A21,'EV DownFlex'!$A$2:$Y$32,R$1+2)</f>
        <v>13.410151081113963</v>
      </c>
      <c r="S21" s="1">
        <f>('[1]DownFlex, Winter'!S21*(1+[1]Main!$B$4)^(Main!$B$5-2020))+VLOOKUP($A21,'EV DownFlex'!$A$2:$Y$32,S$1+2)</f>
        <v>12.983026280608145</v>
      </c>
      <c r="T21" s="1">
        <f>('[1]DownFlex, Winter'!T21*(1+[1]Main!$B$4)^(Main!$B$5-2020))+VLOOKUP($A21,'EV DownFlex'!$A$2:$Y$32,T$1+2)</f>
        <v>8.4121100197670557</v>
      </c>
      <c r="U21" s="1">
        <f>('[1]DownFlex, Winter'!U21*(1+[1]Main!$B$4)^(Main!$B$5-2020))+VLOOKUP($A21,'EV DownFlex'!$A$2:$Y$32,U$1+2)</f>
        <v>8.7390736613062536</v>
      </c>
      <c r="V21" s="1">
        <f>('[1]DownFlex, Winter'!V21*(1+[1]Main!$B$4)^(Main!$B$5-2020))+VLOOKUP($A21,'EV DownFlex'!$A$2:$Y$32,V$1+2)</f>
        <v>9.1123132004874101</v>
      </c>
      <c r="W21" s="1">
        <f>('[1]DownFlex, Winter'!W21*(1+[1]Main!$B$4)^(Main!$B$5-2020))+VLOOKUP($A21,'EV DownFlex'!$A$2:$Y$32,W$1+2)</f>
        <v>9.5458094475262545</v>
      </c>
      <c r="X21" s="1">
        <f>('[1]DownFlex, Winter'!X21*(1+[1]Main!$B$4)^(Main!$B$5-2020))+VLOOKUP($A21,'EV DownFlex'!$A$2:$Y$32,X$1+2)</f>
        <v>10.004394679119702</v>
      </c>
      <c r="Y21" s="1">
        <f>('[1]DownFlex, Winter'!Y21*(1+[1]Main!$B$4)^(Main!$B$5-2020))+VLOOKUP($A21,'EV DownFlex'!$A$2:$Y$32,Y$1+2)</f>
        <v>10.695896884024686</v>
      </c>
      <c r="Z21" s="1"/>
    </row>
    <row r="22" spans="1:26" x14ac:dyDescent="0.25">
      <c r="A22">
        <v>55</v>
      </c>
      <c r="B22" s="1">
        <f>('[1]DownFlex, Winter'!B22*(1+[1]Main!$B$4)^(Main!$B$5-2020))+VLOOKUP($A22,'EV DownFlex'!$A$2:$Y$32,B$1+2)</f>
        <v>3.2977548213064143</v>
      </c>
      <c r="C22" s="1">
        <f>('[1]DownFlex, Winter'!C22*(1+[1]Main!$B$4)^(Main!$B$5-2020))+VLOOKUP($A22,'EV DownFlex'!$A$2:$Y$32,C$1+2)</f>
        <v>3.4884641656747064</v>
      </c>
      <c r="D22" s="1">
        <f>('[1]DownFlex, Winter'!D22*(1+[1]Main!$B$4)^(Main!$B$5-2020))+VLOOKUP($A22,'EV DownFlex'!$A$2:$Y$32,D$1+2)</f>
        <v>3.6307058855764263</v>
      </c>
      <c r="E22" s="1">
        <f>('[1]DownFlex, Winter'!E22*(1+[1]Main!$B$4)^(Main!$B$5-2020))+VLOOKUP($A22,'EV DownFlex'!$A$2:$Y$32,E$1+2)</f>
        <v>3.8203753980554125</v>
      </c>
      <c r="F22" s="1">
        <f>('[1]DownFlex, Winter'!F22*(1+[1]Main!$B$4)^(Main!$B$5-2020))+VLOOKUP($A22,'EV DownFlex'!$A$2:$Y$32,F$1+2)</f>
        <v>4.0370663174915951</v>
      </c>
      <c r="G22" s="1">
        <f>('[1]DownFlex, Winter'!G22*(1+[1]Main!$B$4)^(Main!$B$5-2020))+VLOOKUP($A22,'EV DownFlex'!$A$2:$Y$32,G$1+2)</f>
        <v>4.155977534354391</v>
      </c>
      <c r="H22" s="1">
        <f>('[1]DownFlex, Winter'!H22*(1+[1]Main!$B$4)^(Main!$B$5-2020))+VLOOKUP($A22,'EV DownFlex'!$A$2:$Y$32,H$1+2)</f>
        <v>4.1620814833492021</v>
      </c>
      <c r="I22" s="1">
        <f>('[1]DownFlex, Winter'!I22*(1+[1]Main!$B$4)^(Main!$B$5-2020))+VLOOKUP($A22,'EV DownFlex'!$A$2:$Y$32,I$1+2)</f>
        <v>4.0557586150587746</v>
      </c>
      <c r="J22" s="1">
        <f>('[1]DownFlex, Winter'!J22*(1+[1]Main!$B$4)^(Main!$B$5-2020))+VLOOKUP($A22,'EV DownFlex'!$A$2:$Y$32,J$1+2)</f>
        <v>3.6844269689118399</v>
      </c>
      <c r="K22" s="1">
        <f>('[1]DownFlex, Winter'!K22*(1+[1]Main!$B$4)^(Main!$B$5-2020))+VLOOKUP($A22,'EV DownFlex'!$A$2:$Y$32,K$1+2)</f>
        <v>5.5369895035485586</v>
      </c>
      <c r="L22" s="1">
        <f>('[1]DownFlex, Winter'!L22*(1+[1]Main!$B$4)^(Main!$B$5-2020))+VLOOKUP($A22,'EV DownFlex'!$A$2:$Y$32,L$1+2)</f>
        <v>5.3951100958154665</v>
      </c>
      <c r="M22" s="1">
        <f>('[1]DownFlex, Winter'!M22*(1+[1]Main!$B$4)^(Main!$B$5-2020))+VLOOKUP($A22,'EV DownFlex'!$A$2:$Y$32,M$1+2)</f>
        <v>5.1974264439339199</v>
      </c>
      <c r="N22" s="1">
        <f>('[1]DownFlex, Winter'!N22*(1+[1]Main!$B$4)^(Main!$B$5-2020))+VLOOKUP($A22,'EV DownFlex'!$A$2:$Y$32,N$1+2)</f>
        <v>4.8269454068202515</v>
      </c>
      <c r="O22" s="1">
        <f>('[1]DownFlex, Winter'!O22*(1+[1]Main!$B$4)^(Main!$B$5-2020))+VLOOKUP($A22,'EV DownFlex'!$A$2:$Y$32,O$1+2)</f>
        <v>4.6311975832071655</v>
      </c>
      <c r="P22" s="1">
        <f>('[1]DownFlex, Winter'!P22*(1+[1]Main!$B$4)^(Main!$B$5-2020))+VLOOKUP($A22,'EV DownFlex'!$A$2:$Y$32,P$1+2)</f>
        <v>4.4398974992393478</v>
      </c>
      <c r="Q22" s="1">
        <f>('[1]DownFlex, Winter'!Q22*(1+[1]Main!$B$4)^(Main!$B$5-2020))+VLOOKUP($A22,'EV DownFlex'!$A$2:$Y$32,Q$1+2)</f>
        <v>4.2031424456024187</v>
      </c>
      <c r="R22" s="1">
        <f>('[1]DownFlex, Winter'!R22*(1+[1]Main!$B$4)^(Main!$B$5-2020))+VLOOKUP($A22,'EV DownFlex'!$A$2:$Y$32,R$1+2)</f>
        <v>4.0820695605642703</v>
      </c>
      <c r="S22" s="1">
        <f>('[1]DownFlex, Winter'!S22*(1+[1]Main!$B$4)^(Main!$B$5-2020))+VLOOKUP($A22,'EV DownFlex'!$A$2:$Y$32,S$1+2)</f>
        <v>3.9199559924301379</v>
      </c>
      <c r="T22" s="1">
        <f>('[1]DownFlex, Winter'!T22*(1+[1]Main!$B$4)^(Main!$B$5-2020))+VLOOKUP($A22,'EV DownFlex'!$A$2:$Y$32,T$1+2)</f>
        <v>2.5249199390493344</v>
      </c>
      <c r="U22" s="1">
        <f>('[1]DownFlex, Winter'!U22*(1+[1]Main!$B$4)^(Main!$B$5-2020))+VLOOKUP($A22,'EV DownFlex'!$A$2:$Y$32,U$1+2)</f>
        <v>2.6220982760466187</v>
      </c>
      <c r="V22" s="1">
        <f>('[1]DownFlex, Winter'!V22*(1+[1]Main!$B$4)^(Main!$B$5-2020))+VLOOKUP($A22,'EV DownFlex'!$A$2:$Y$32,V$1+2)</f>
        <v>2.7464348957285019</v>
      </c>
      <c r="W22" s="1">
        <f>('[1]DownFlex, Winter'!W22*(1+[1]Main!$B$4)^(Main!$B$5-2020))+VLOOKUP($A22,'EV DownFlex'!$A$2:$Y$32,W$1+2)</f>
        <v>2.887043095680089</v>
      </c>
      <c r="X22" s="1">
        <f>('[1]DownFlex, Winter'!X22*(1+[1]Main!$B$4)^(Main!$B$5-2020))+VLOOKUP($A22,'EV DownFlex'!$A$2:$Y$32,X$1+2)</f>
        <v>3.0007159669777907</v>
      </c>
      <c r="Y22" s="1">
        <f>('[1]DownFlex, Winter'!Y22*(1+[1]Main!$B$4)^(Main!$B$5-2020))+VLOOKUP($A22,'EV DownFlex'!$A$2:$Y$32,Y$1+2)</f>
        <v>3.2227734235751977</v>
      </c>
      <c r="Z22" s="1"/>
    </row>
    <row r="23" spans="1:26" x14ac:dyDescent="0.25">
      <c r="A23">
        <v>68</v>
      </c>
      <c r="B23" s="1">
        <f>('[1]DownFlex, Winter'!B23*(1+[1]Main!$B$4)^(Main!$B$5-2020))+VLOOKUP($A23,'EV DownFlex'!$A$2:$Y$32,B$1+2)</f>
        <v>3.1316311352205002</v>
      </c>
      <c r="C23" s="1">
        <f>('[1]DownFlex, Winter'!C23*(1+[1]Main!$B$4)^(Main!$B$5-2020))+VLOOKUP($A23,'EV DownFlex'!$A$2:$Y$32,C$1+2)</f>
        <v>3.2906397958330698</v>
      </c>
      <c r="D23" s="1">
        <f>('[1]DownFlex, Winter'!D23*(1+[1]Main!$B$4)^(Main!$B$5-2020))+VLOOKUP($A23,'EV DownFlex'!$A$2:$Y$32,D$1+2)</f>
        <v>3.4074079072608949</v>
      </c>
      <c r="E23" s="1">
        <f>('[1]DownFlex, Winter'!E23*(1+[1]Main!$B$4)^(Main!$B$5-2020))+VLOOKUP($A23,'EV DownFlex'!$A$2:$Y$32,E$1+2)</f>
        <v>3.6044173304087033</v>
      </c>
      <c r="F23" s="1">
        <f>('[1]DownFlex, Winter'!F23*(1+[1]Main!$B$4)^(Main!$B$5-2020))+VLOOKUP($A23,'EV DownFlex'!$A$2:$Y$32,F$1+2)</f>
        <v>3.7888361521591238</v>
      </c>
      <c r="G23" s="1">
        <f>('[1]DownFlex, Winter'!G23*(1+[1]Main!$B$4)^(Main!$B$5-2020))+VLOOKUP($A23,'EV DownFlex'!$A$2:$Y$32,G$1+2)</f>
        <v>3.8955513467795813</v>
      </c>
      <c r="H23" s="1">
        <f>('[1]DownFlex, Winter'!H23*(1+[1]Main!$B$4)^(Main!$B$5-2020))+VLOOKUP($A23,'EV DownFlex'!$A$2:$Y$32,H$1+2)</f>
        <v>3.869728554707617</v>
      </c>
      <c r="I23" s="1">
        <f>('[1]DownFlex, Winter'!I23*(1+[1]Main!$B$4)^(Main!$B$5-2020))+VLOOKUP($A23,'EV DownFlex'!$A$2:$Y$32,I$1+2)</f>
        <v>3.7262644288700542</v>
      </c>
      <c r="J23" s="1">
        <f>('[1]DownFlex, Winter'!J23*(1+[1]Main!$B$4)^(Main!$B$5-2020))+VLOOKUP($A23,'EV DownFlex'!$A$2:$Y$32,J$1+2)</f>
        <v>3.3719728276324203</v>
      </c>
      <c r="K23" s="1">
        <f>('[1]DownFlex, Winter'!K23*(1+[1]Main!$B$4)^(Main!$B$5-2020))+VLOOKUP($A23,'EV DownFlex'!$A$2:$Y$32,K$1+2)</f>
        <v>5.0503240877038351</v>
      </c>
      <c r="L23" s="1">
        <f>('[1]DownFlex, Winter'!L23*(1+[1]Main!$B$4)^(Main!$B$5-2020))+VLOOKUP($A23,'EV DownFlex'!$A$2:$Y$32,L$1+2)</f>
        <v>4.9280201319722137</v>
      </c>
      <c r="M23" s="1">
        <f>('[1]DownFlex, Winter'!M23*(1+[1]Main!$B$4)^(Main!$B$5-2020))+VLOOKUP($A23,'EV DownFlex'!$A$2:$Y$32,M$1+2)</f>
        <v>4.7430762210624922</v>
      </c>
      <c r="N23" s="1">
        <f>('[1]DownFlex, Winter'!N23*(1+[1]Main!$B$4)^(Main!$B$5-2020))+VLOOKUP($A23,'EV DownFlex'!$A$2:$Y$32,N$1+2)</f>
        <v>4.4047321475374055</v>
      </c>
      <c r="O23" s="1">
        <f>('[1]DownFlex, Winter'!O23*(1+[1]Main!$B$4)^(Main!$B$5-2020))+VLOOKUP($A23,'EV DownFlex'!$A$2:$Y$32,O$1+2)</f>
        <v>4.2257119102820715</v>
      </c>
      <c r="P23" s="1">
        <f>('[1]DownFlex, Winter'!P23*(1+[1]Main!$B$4)^(Main!$B$5-2020))+VLOOKUP($A23,'EV DownFlex'!$A$2:$Y$32,P$1+2)</f>
        <v>4.0684959595064658</v>
      </c>
      <c r="Q23" s="1">
        <f>('[1]DownFlex, Winter'!Q23*(1+[1]Main!$B$4)^(Main!$B$5-2020))+VLOOKUP($A23,'EV DownFlex'!$A$2:$Y$32,Q$1+2)</f>
        <v>3.8300048548515297</v>
      </c>
      <c r="R23" s="1">
        <f>('[1]DownFlex, Winter'!R23*(1+[1]Main!$B$4)^(Main!$B$5-2020))+VLOOKUP($A23,'EV DownFlex'!$A$2:$Y$32,R$1+2)</f>
        <v>3.7401884408621657</v>
      </c>
      <c r="S23" s="1">
        <f>('[1]DownFlex, Winter'!S23*(1+[1]Main!$B$4)^(Main!$B$5-2020))+VLOOKUP($A23,'EV DownFlex'!$A$2:$Y$32,S$1+2)</f>
        <v>3.5874150765590977</v>
      </c>
      <c r="T23" s="1">
        <f>('[1]DownFlex, Winter'!T23*(1+[1]Main!$B$4)^(Main!$B$5-2020))+VLOOKUP($A23,'EV DownFlex'!$A$2:$Y$32,T$1+2)</f>
        <v>2.2985627020218384</v>
      </c>
      <c r="U23" s="1">
        <f>('[1]DownFlex, Winter'!U23*(1+[1]Main!$B$4)^(Main!$B$5-2020))+VLOOKUP($A23,'EV DownFlex'!$A$2:$Y$32,U$1+2)</f>
        <v>2.4171720402213248</v>
      </c>
      <c r="V23" s="1">
        <f>('[1]DownFlex, Winter'!V23*(1+[1]Main!$B$4)^(Main!$B$5-2020))+VLOOKUP($A23,'EV DownFlex'!$A$2:$Y$32,V$1+2)</f>
        <v>2.5078241793396807</v>
      </c>
      <c r="W23" s="1">
        <f>('[1]DownFlex, Winter'!W23*(1+[1]Main!$B$4)^(Main!$B$5-2020))+VLOOKUP($A23,'EV DownFlex'!$A$2:$Y$32,W$1+2)</f>
        <v>2.6184584082032849</v>
      </c>
      <c r="X23" s="1">
        <f>('[1]DownFlex, Winter'!X23*(1+[1]Main!$B$4)^(Main!$B$5-2020))+VLOOKUP($A23,'EV DownFlex'!$A$2:$Y$32,X$1+2)</f>
        <v>2.7742665680377607</v>
      </c>
      <c r="Y23" s="1">
        <f>('[1]DownFlex, Winter'!Y23*(1+[1]Main!$B$4)^(Main!$B$5-2020))+VLOOKUP($A23,'EV DownFlex'!$A$2:$Y$32,Y$1+2)</f>
        <v>3.000445955080306</v>
      </c>
      <c r="Z23" s="1"/>
    </row>
    <row r="24" spans="1:26" x14ac:dyDescent="0.25">
      <c r="A24">
        <v>72</v>
      </c>
      <c r="B24" s="1">
        <f>('[1]DownFlex, Winter'!B24*(1+[1]Main!$B$4)^(Main!$B$5-2020))+VLOOKUP($A24,'EV DownFlex'!$A$2:$Y$32,B$1+2)</f>
        <v>29.959346402324101</v>
      </c>
      <c r="C24" s="1">
        <f>('[1]DownFlex, Winter'!C24*(1+[1]Main!$B$4)^(Main!$B$5-2020))+VLOOKUP($A24,'EV DownFlex'!$A$2:$Y$32,C$1+2)</f>
        <v>31.246262837147317</v>
      </c>
      <c r="D24" s="1">
        <f>('[1]DownFlex, Winter'!D24*(1+[1]Main!$B$4)^(Main!$B$5-2020))+VLOOKUP($A24,'EV DownFlex'!$A$2:$Y$32,D$1+2)</f>
        <v>32.504940167536134</v>
      </c>
      <c r="E24" s="1">
        <f>('[1]DownFlex, Winter'!E24*(1+[1]Main!$B$4)^(Main!$B$5-2020))+VLOOKUP($A24,'EV DownFlex'!$A$2:$Y$32,E$1+2)</f>
        <v>34.264775355218781</v>
      </c>
      <c r="F24" s="1">
        <f>('[1]DownFlex, Winter'!F24*(1+[1]Main!$B$4)^(Main!$B$5-2020))+VLOOKUP($A24,'EV DownFlex'!$A$2:$Y$32,F$1+2)</f>
        <v>36.338485202173068</v>
      </c>
      <c r="G24" s="1">
        <f>('[1]DownFlex, Winter'!G24*(1+[1]Main!$B$4)^(Main!$B$5-2020))+VLOOKUP($A24,'EV DownFlex'!$A$2:$Y$32,G$1+2)</f>
        <v>37.462715855301738</v>
      </c>
      <c r="H24" s="1">
        <f>('[1]DownFlex, Winter'!H24*(1+[1]Main!$B$4)^(Main!$B$5-2020))+VLOOKUP($A24,'EV DownFlex'!$A$2:$Y$32,H$1+2)</f>
        <v>37.164383613292699</v>
      </c>
      <c r="I24" s="1">
        <f>('[1]DownFlex, Winter'!I24*(1+[1]Main!$B$4)^(Main!$B$5-2020))+VLOOKUP($A24,'EV DownFlex'!$A$2:$Y$32,I$1+2)</f>
        <v>36.108575840499554</v>
      </c>
      <c r="J24" s="1">
        <f>('[1]DownFlex, Winter'!J24*(1+[1]Main!$B$4)^(Main!$B$5-2020))+VLOOKUP($A24,'EV DownFlex'!$A$2:$Y$32,J$1+2)</f>
        <v>32.799668452000688</v>
      </c>
      <c r="K24" s="1">
        <f>('[1]DownFlex, Winter'!K24*(1+[1]Main!$B$4)^(Main!$B$5-2020))+VLOOKUP($A24,'EV DownFlex'!$A$2:$Y$32,K$1+2)</f>
        <v>49.873420179329123</v>
      </c>
      <c r="L24" s="1">
        <f>('[1]DownFlex, Winter'!L24*(1+[1]Main!$B$4)^(Main!$B$5-2020))+VLOOKUP($A24,'EV DownFlex'!$A$2:$Y$32,L$1+2)</f>
        <v>48.250400727666587</v>
      </c>
      <c r="M24" s="1">
        <f>('[1]DownFlex, Winter'!M24*(1+[1]Main!$B$4)^(Main!$B$5-2020))+VLOOKUP($A24,'EV DownFlex'!$A$2:$Y$32,M$1+2)</f>
        <v>46.144380661587427</v>
      </c>
      <c r="N24" s="1">
        <f>('[1]DownFlex, Winter'!N24*(1+[1]Main!$B$4)^(Main!$B$5-2020))+VLOOKUP($A24,'EV DownFlex'!$A$2:$Y$32,N$1+2)</f>
        <v>42.823470077306538</v>
      </c>
      <c r="O24" s="1">
        <f>('[1]DownFlex, Winter'!O24*(1+[1]Main!$B$4)^(Main!$B$5-2020))+VLOOKUP($A24,'EV DownFlex'!$A$2:$Y$32,O$1+2)</f>
        <v>41.117409683127129</v>
      </c>
      <c r="P24" s="1">
        <f>('[1]DownFlex, Winter'!P24*(1+[1]Main!$B$4)^(Main!$B$5-2020))+VLOOKUP($A24,'EV DownFlex'!$A$2:$Y$32,P$1+2)</f>
        <v>39.489338902315957</v>
      </c>
      <c r="Q24" s="1">
        <f>('[1]DownFlex, Winter'!Q24*(1+[1]Main!$B$4)^(Main!$B$5-2020))+VLOOKUP($A24,'EV DownFlex'!$A$2:$Y$32,Q$1+2)</f>
        <v>37.353758429235604</v>
      </c>
      <c r="R24" s="1">
        <f>('[1]DownFlex, Winter'!R24*(1+[1]Main!$B$4)^(Main!$B$5-2020))+VLOOKUP($A24,'EV DownFlex'!$A$2:$Y$32,R$1+2)</f>
        <v>36.230784065569097</v>
      </c>
      <c r="S24" s="1">
        <f>('[1]DownFlex, Winter'!S24*(1+[1]Main!$B$4)^(Main!$B$5-2020))+VLOOKUP($A24,'EV DownFlex'!$A$2:$Y$32,S$1+2)</f>
        <v>34.965278996552804</v>
      </c>
      <c r="T24" s="1">
        <f>('[1]DownFlex, Winter'!T24*(1+[1]Main!$B$4)^(Main!$B$5-2020))+VLOOKUP($A24,'EV DownFlex'!$A$2:$Y$32,T$1+2)</f>
        <v>22.031261966672758</v>
      </c>
      <c r="U24" s="1">
        <f>('[1]DownFlex, Winter'!U24*(1+[1]Main!$B$4)^(Main!$B$5-2020))+VLOOKUP($A24,'EV DownFlex'!$A$2:$Y$32,U$1+2)</f>
        <v>23.004754998282515</v>
      </c>
      <c r="V24" s="1">
        <f>('[1]DownFlex, Winter'!V24*(1+[1]Main!$B$4)^(Main!$B$5-2020))+VLOOKUP($A24,'EV DownFlex'!$A$2:$Y$32,V$1+2)</f>
        <v>24.048937292764748</v>
      </c>
      <c r="W24" s="1">
        <f>('[1]DownFlex, Winter'!W24*(1+[1]Main!$B$4)^(Main!$B$5-2020))+VLOOKUP($A24,'EV DownFlex'!$A$2:$Y$32,W$1+2)</f>
        <v>25.28576576389851</v>
      </c>
      <c r="X24" s="1">
        <f>('[1]DownFlex, Winter'!X24*(1+[1]Main!$B$4)^(Main!$B$5-2020))+VLOOKUP($A24,'EV DownFlex'!$A$2:$Y$32,X$1+2)</f>
        <v>26.558037212585162</v>
      </c>
      <c r="Y24" s="1">
        <f>('[1]DownFlex, Winter'!Y24*(1+[1]Main!$B$4)^(Main!$B$5-2020))+VLOOKUP($A24,'EV DownFlex'!$A$2:$Y$32,Y$1+2)</f>
        <v>28.79384873691912</v>
      </c>
      <c r="Z24" s="1"/>
    </row>
    <row r="25" spans="1:26" x14ac:dyDescent="0.25">
      <c r="A25">
        <v>103</v>
      </c>
      <c r="B25" s="1">
        <f>('[1]DownFlex, Winter'!B25*(1+[1]Main!$B$4)^(Main!$B$5-2020))+VLOOKUP($A25,'EV DownFlex'!$A$2:$Y$32,B$1+2)</f>
        <v>29.527353813936379</v>
      </c>
      <c r="C25" s="1">
        <f>('[1]DownFlex, Winter'!C25*(1+[1]Main!$B$4)^(Main!$B$5-2020))+VLOOKUP($A25,'EV DownFlex'!$A$2:$Y$32,C$1+2)</f>
        <v>31.305683899734777</v>
      </c>
      <c r="D25" s="1">
        <f>('[1]DownFlex, Winter'!D25*(1+[1]Main!$B$4)^(Main!$B$5-2020))+VLOOKUP($A25,'EV DownFlex'!$A$2:$Y$32,D$1+2)</f>
        <v>32.554854884641102</v>
      </c>
      <c r="E25" s="1">
        <f>('[1]DownFlex, Winter'!E25*(1+[1]Main!$B$4)^(Main!$B$5-2020))+VLOOKUP($A25,'EV DownFlex'!$A$2:$Y$32,E$1+2)</f>
        <v>34.455866241321317</v>
      </c>
      <c r="F25" s="1">
        <f>('[1]DownFlex, Winter'!F25*(1+[1]Main!$B$4)^(Main!$B$5-2020))+VLOOKUP($A25,'EV DownFlex'!$A$2:$Y$32,F$1+2)</f>
        <v>36.413146074047091</v>
      </c>
      <c r="G25" s="1">
        <f>('[1]DownFlex, Winter'!G25*(1+[1]Main!$B$4)^(Main!$B$5-2020))+VLOOKUP($A25,'EV DownFlex'!$A$2:$Y$32,G$1+2)</f>
        <v>37.410158432448384</v>
      </c>
      <c r="H25" s="1">
        <f>('[1]DownFlex, Winter'!H25*(1+[1]Main!$B$4)^(Main!$B$5-2020))+VLOOKUP($A25,'EV DownFlex'!$A$2:$Y$32,H$1+2)</f>
        <v>37.054000343280102</v>
      </c>
      <c r="I25" s="1">
        <f>('[1]DownFlex, Winter'!I25*(1+[1]Main!$B$4)^(Main!$B$5-2020))+VLOOKUP($A25,'EV DownFlex'!$A$2:$Y$32,I$1+2)</f>
        <v>36.169161468727488</v>
      </c>
      <c r="J25" s="1">
        <f>('[1]DownFlex, Winter'!J25*(1+[1]Main!$B$4)^(Main!$B$5-2020))+VLOOKUP($A25,'EV DownFlex'!$A$2:$Y$32,J$1+2)</f>
        <v>33.074064583971285</v>
      </c>
      <c r="K25" s="1">
        <f>('[1]DownFlex, Winter'!K25*(1+[1]Main!$B$4)^(Main!$B$5-2020))+VLOOKUP($A25,'EV DownFlex'!$A$2:$Y$32,K$1+2)</f>
        <v>50.324195036748179</v>
      </c>
      <c r="L25" s="1">
        <f>('[1]DownFlex, Winter'!L25*(1+[1]Main!$B$4)^(Main!$B$5-2020))+VLOOKUP($A25,'EV DownFlex'!$A$2:$Y$32,L$1+2)</f>
        <v>48.811581621568365</v>
      </c>
      <c r="M25" s="1">
        <f>('[1]DownFlex, Winter'!M25*(1+[1]Main!$B$4)^(Main!$B$5-2020))+VLOOKUP($A25,'EV DownFlex'!$A$2:$Y$32,M$1+2)</f>
        <v>46.862662868474025</v>
      </c>
      <c r="N25" s="1">
        <f>('[1]DownFlex, Winter'!N25*(1+[1]Main!$B$4)^(Main!$B$5-2020))+VLOOKUP($A25,'EV DownFlex'!$A$2:$Y$32,N$1+2)</f>
        <v>43.374037610468491</v>
      </c>
      <c r="O25" s="1">
        <f>('[1]DownFlex, Winter'!O25*(1+[1]Main!$B$4)^(Main!$B$5-2020))+VLOOKUP($A25,'EV DownFlex'!$A$2:$Y$32,O$1+2)</f>
        <v>41.393669319699107</v>
      </c>
      <c r="P25" s="1">
        <f>('[1]DownFlex, Winter'!P25*(1+[1]Main!$B$4)^(Main!$B$5-2020))+VLOOKUP($A25,'EV DownFlex'!$A$2:$Y$32,P$1+2)</f>
        <v>39.771876494781068</v>
      </c>
      <c r="Q25" s="1">
        <f>('[1]DownFlex, Winter'!Q25*(1+[1]Main!$B$4)^(Main!$B$5-2020))+VLOOKUP($A25,'EV DownFlex'!$A$2:$Y$32,Q$1+2)</f>
        <v>37.273718961689731</v>
      </c>
      <c r="R25" s="1">
        <f>('[1]DownFlex, Winter'!R25*(1+[1]Main!$B$4)^(Main!$B$5-2020))+VLOOKUP($A25,'EV DownFlex'!$A$2:$Y$32,R$1+2)</f>
        <v>36.146188315874582</v>
      </c>
      <c r="S25" s="1">
        <f>('[1]DownFlex, Winter'!S25*(1+[1]Main!$B$4)^(Main!$B$5-2020))+VLOOKUP($A25,'EV DownFlex'!$A$2:$Y$32,S$1+2)</f>
        <v>34.756172957688968</v>
      </c>
      <c r="T25" s="1">
        <f>('[1]DownFlex, Winter'!T25*(1+[1]Main!$B$4)^(Main!$B$5-2020))+VLOOKUP($A25,'EV DownFlex'!$A$2:$Y$32,T$1+2)</f>
        <v>21.91928763643806</v>
      </c>
      <c r="U25" s="1">
        <f>('[1]DownFlex, Winter'!U25*(1+[1]Main!$B$4)^(Main!$B$5-2020))+VLOOKUP($A25,'EV DownFlex'!$A$2:$Y$32,U$1+2)</f>
        <v>22.697549830585963</v>
      </c>
      <c r="V25" s="1">
        <f>('[1]DownFlex, Winter'!V25*(1+[1]Main!$B$4)^(Main!$B$5-2020))+VLOOKUP($A25,'EV DownFlex'!$A$2:$Y$32,V$1+2)</f>
        <v>23.57672386810842</v>
      </c>
      <c r="W25" s="1">
        <f>('[1]DownFlex, Winter'!W25*(1+[1]Main!$B$4)^(Main!$B$5-2020))+VLOOKUP($A25,'EV DownFlex'!$A$2:$Y$32,W$1+2)</f>
        <v>25.008697362606789</v>
      </c>
      <c r="X25" s="1">
        <f>('[1]DownFlex, Winter'!X25*(1+[1]Main!$B$4)^(Main!$B$5-2020))+VLOOKUP($A25,'EV DownFlex'!$A$2:$Y$32,X$1+2)</f>
        <v>26.129590612361444</v>
      </c>
      <c r="Y25" s="1">
        <f>('[1]DownFlex, Winter'!Y25*(1+[1]Main!$B$4)^(Main!$B$5-2020))+VLOOKUP($A25,'EV DownFlex'!$A$2:$Y$32,Y$1+2)</f>
        <v>28.200243890350873</v>
      </c>
      <c r="Z25" s="1"/>
    </row>
    <row r="26" spans="1:26" x14ac:dyDescent="0.25">
      <c r="B26" s="1"/>
      <c r="C26" s="1"/>
    </row>
    <row r="27" spans="1:26" x14ac:dyDescent="0.25">
      <c r="B27" s="1"/>
      <c r="C27" s="1"/>
    </row>
    <row r="28" spans="1:26" x14ac:dyDescent="0.25">
      <c r="B28" s="1"/>
      <c r="C28" s="1"/>
    </row>
    <row r="29" spans="1:26" x14ac:dyDescent="0.25">
      <c r="B29" s="1"/>
      <c r="C29" s="1"/>
    </row>
    <row r="30" spans="1:26" x14ac:dyDescent="0.25">
      <c r="B30" s="1"/>
      <c r="C30" s="1"/>
    </row>
    <row r="31" spans="1:26" x14ac:dyDescent="0.25">
      <c r="B31" s="1"/>
      <c r="C31" s="1"/>
    </row>
    <row r="32" spans="1:26" x14ac:dyDescent="0.25">
      <c r="B32" s="1"/>
      <c r="C3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AD81-6ED3-4AF2-AE19-05D2320B3E71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('[1]UpFlex, Winter'!B2*(1+[1]Main!$B$4)^(Main!$B$5-2020))+VLOOKUP($A2,'EV UpFlex'!$A$2:$Y$32,B$1+2)</f>
        <v>0.94143727842325131</v>
      </c>
      <c r="C2" s="1">
        <f>('[1]UpFlex, Winter'!C2*(1+[1]Main!$B$4)^(Main!$B$5-2020))+VLOOKUP($A2,'EV UpFlex'!$A$2:$Y$32,C$1+2)</f>
        <v>1.0877737926703741</v>
      </c>
      <c r="D2" s="1">
        <f>('[1]UpFlex, Winter'!D2*(1+[1]Main!$B$4)^(Main!$B$5-2020))+VLOOKUP($A2,'EV UpFlex'!$A$2:$Y$32,D$1+2)</f>
        <v>1.4362109307612996</v>
      </c>
      <c r="E2" s="1">
        <f>('[1]UpFlex, Winter'!E2*(1+[1]Main!$B$4)^(Main!$B$5-2020))+VLOOKUP($A2,'EV UpFlex'!$A$2:$Y$32,E$1+2)</f>
        <v>1.6320878518274768</v>
      </c>
      <c r="F2" s="1">
        <f>('[1]UpFlex, Winter'!F2*(1+[1]Main!$B$4)^(Main!$B$5-2020))+VLOOKUP($A2,'EV UpFlex'!$A$2:$Y$32,F$1+2)</f>
        <v>1.8468371591103554</v>
      </c>
      <c r="G2" s="1">
        <f>('[1]UpFlex, Winter'!G2*(1+[1]Main!$B$4)^(Main!$B$5-2020))+VLOOKUP($A2,'EV UpFlex'!$A$2:$Y$32,G$1+2)</f>
        <v>2.0149672734834159</v>
      </c>
      <c r="H2" s="1">
        <f>('[1]UpFlex, Winter'!H2*(1+[1]Main!$B$4)^(Main!$B$5-2020))+VLOOKUP($A2,'EV UpFlex'!$A$2:$Y$32,H$1+2)</f>
        <v>1.9357045567657933</v>
      </c>
      <c r="I2" s="1">
        <f>('[1]UpFlex, Winter'!I2*(1+[1]Main!$B$4)^(Main!$B$5-2020))+VLOOKUP($A2,'EV UpFlex'!$A$2:$Y$32,I$1+2)</f>
        <v>2.8509989931156738</v>
      </c>
      <c r="J2" s="1">
        <f>('[1]UpFlex, Winter'!J2*(1+[1]Main!$B$4)^(Main!$B$5-2020))+VLOOKUP($A2,'EV UpFlex'!$A$2:$Y$32,J$1+2)</f>
        <v>2.4855148434177234</v>
      </c>
      <c r="K2" s="1">
        <f>('[1]UpFlex, Winter'!K2*(1+[1]Main!$B$4)^(Main!$B$5-2020))+VLOOKUP($A2,'EV UpFlex'!$A$2:$Y$32,K$1+2)</f>
        <v>3.0232680816868465</v>
      </c>
      <c r="L2" s="1">
        <f>('[1]UpFlex, Winter'!L2*(1+[1]Main!$B$4)^(Main!$B$5-2020))+VLOOKUP($A2,'EV UpFlex'!$A$2:$Y$32,L$1+2)</f>
        <v>2.9418988848032464</v>
      </c>
      <c r="M2" s="1">
        <f>('[1]UpFlex, Winter'!M2*(1+[1]Main!$B$4)^(Main!$B$5-2020))+VLOOKUP($A2,'EV UpFlex'!$A$2:$Y$32,M$1+2)</f>
        <v>2.9427247385000652</v>
      </c>
      <c r="N2" s="1">
        <f>('[1]UpFlex, Winter'!N2*(1+[1]Main!$B$4)^(Main!$B$5-2020))+VLOOKUP($A2,'EV UpFlex'!$A$2:$Y$32,N$1+2)</f>
        <v>2.6623663179566641</v>
      </c>
      <c r="O2" s="1">
        <f>('[1]UpFlex, Winter'!O2*(1+[1]Main!$B$4)^(Main!$B$5-2020))+VLOOKUP($A2,'EV UpFlex'!$A$2:$Y$32,O$1+2)</f>
        <v>2.5821743724348094</v>
      </c>
      <c r="P2" s="1">
        <f>('[1]UpFlex, Winter'!P2*(1+[1]Main!$B$4)^(Main!$B$5-2020))+VLOOKUP($A2,'EV UpFlex'!$A$2:$Y$32,P$1+2)</f>
        <v>2.5714384499568088</v>
      </c>
      <c r="Q2" s="1">
        <f>('[1]UpFlex, Winter'!Q2*(1+[1]Main!$B$4)^(Main!$B$5-2020))+VLOOKUP($A2,'EV UpFlex'!$A$2:$Y$32,Q$1+2)</f>
        <v>2.3236259679426654</v>
      </c>
      <c r="R2" s="1">
        <f>('[1]UpFlex, Winter'!R2*(1+[1]Main!$B$4)^(Main!$B$5-2020))+VLOOKUP($A2,'EV UpFlex'!$A$2:$Y$32,R$1+2)</f>
        <v>2.1892173955261227</v>
      </c>
      <c r="S2" s="1">
        <f>('[1]UpFlex, Winter'!S2*(1+[1]Main!$B$4)^(Main!$B$5-2020))+VLOOKUP($A2,'EV UpFlex'!$A$2:$Y$32,S$1+2)</f>
        <v>2.2767314228883846</v>
      </c>
      <c r="T2" s="1">
        <f>('[1]UpFlex, Winter'!T2*(1+[1]Main!$B$4)^(Main!$B$5-2020))+VLOOKUP($A2,'EV UpFlex'!$A$2:$Y$32,T$1+2)</f>
        <v>1.6409673931841462</v>
      </c>
      <c r="U2" s="1">
        <f>('[1]UpFlex, Winter'!U2*(1+[1]Main!$B$4)^(Main!$B$5-2020))+VLOOKUP($A2,'EV UpFlex'!$A$2:$Y$32,U$1+2)</f>
        <v>1.5301955363463409</v>
      </c>
      <c r="V2" s="1">
        <f>('[1]UpFlex, Winter'!V2*(1+[1]Main!$B$4)^(Main!$B$5-2020))+VLOOKUP($A2,'EV UpFlex'!$A$2:$Y$32,V$1+2)</f>
        <v>1.7295037252650334</v>
      </c>
      <c r="W2" s="1">
        <f>('[1]UpFlex, Winter'!W2*(1+[1]Main!$B$4)^(Main!$B$5-2020))+VLOOKUP($A2,'EV UpFlex'!$A$2:$Y$32,W$1+2)</f>
        <v>1.8380199222234261</v>
      </c>
      <c r="X2" s="1">
        <f>('[1]UpFlex, Winter'!X2*(1+[1]Main!$B$4)^(Main!$B$5-2020))+VLOOKUP($A2,'EV UpFlex'!$A$2:$Y$32,X$1+2)</f>
        <v>0.67750035158122679</v>
      </c>
      <c r="Y2" s="1">
        <f>('[1]UpFlex, Winter'!Y2*(1+[1]Main!$B$4)^(Main!$B$5-2020))+VLOOKUP($A2,'EV UpFlex'!$A$2:$Y$32,Y$1+2)</f>
        <v>0.73921229540425792</v>
      </c>
    </row>
    <row r="3" spans="1:25" x14ac:dyDescent="0.25">
      <c r="A3">
        <v>2</v>
      </c>
      <c r="B3" s="1">
        <f>('[1]UpFlex, Winter'!B3*(1+[1]Main!$B$4)^(Main!$B$5-2020))+VLOOKUP($A3,'EV UpFlex'!$A$2:$Y$32,B$1+2)</f>
        <v>4.479503667155794</v>
      </c>
      <c r="C3" s="1">
        <f>('[1]UpFlex, Winter'!C3*(1+[1]Main!$B$4)^(Main!$B$5-2020))+VLOOKUP($A3,'EV UpFlex'!$A$2:$Y$32,C$1+2)</f>
        <v>5.3131220217450377</v>
      </c>
      <c r="D3" s="1">
        <f>('[1]UpFlex, Winter'!D3*(1+[1]Main!$B$4)^(Main!$B$5-2020))+VLOOKUP($A3,'EV UpFlex'!$A$2:$Y$32,D$1+2)</f>
        <v>6.5253087723960315</v>
      </c>
      <c r="E3" s="1">
        <f>('[1]UpFlex, Winter'!E3*(1+[1]Main!$B$4)^(Main!$B$5-2020))+VLOOKUP($A3,'EV UpFlex'!$A$2:$Y$32,E$1+2)</f>
        <v>7.6317335847184165</v>
      </c>
      <c r="F3" s="1">
        <f>('[1]UpFlex, Winter'!F3*(1+[1]Main!$B$4)^(Main!$B$5-2020))+VLOOKUP($A3,'EV UpFlex'!$A$2:$Y$32,F$1+2)</f>
        <v>8.5686943777576143</v>
      </c>
      <c r="G3" s="1">
        <f>('[1]UpFlex, Winter'!G3*(1+[1]Main!$B$4)^(Main!$B$5-2020))+VLOOKUP($A3,'EV UpFlex'!$A$2:$Y$32,G$1+2)</f>
        <v>9.1878452860930597</v>
      </c>
      <c r="H3" s="1">
        <f>('[1]UpFlex, Winter'!H3*(1+[1]Main!$B$4)^(Main!$B$5-2020))+VLOOKUP($A3,'EV UpFlex'!$A$2:$Y$32,H$1+2)</f>
        <v>9.0254292878605824</v>
      </c>
      <c r="I3" s="1">
        <f>('[1]UpFlex, Winter'!I3*(1+[1]Main!$B$4)^(Main!$B$5-2020))+VLOOKUP($A3,'EV UpFlex'!$A$2:$Y$32,I$1+2)</f>
        <v>12.984261878854603</v>
      </c>
      <c r="J3" s="1">
        <f>('[1]UpFlex, Winter'!J3*(1+[1]Main!$B$4)^(Main!$B$5-2020))+VLOOKUP($A3,'EV UpFlex'!$A$2:$Y$32,J$1+2)</f>
        <v>11.863779522686814</v>
      </c>
      <c r="K3" s="1">
        <f>('[1]UpFlex, Winter'!K3*(1+[1]Main!$B$4)^(Main!$B$5-2020))+VLOOKUP($A3,'EV UpFlex'!$A$2:$Y$32,K$1+2)</f>
        <v>13.847817700538215</v>
      </c>
      <c r="L3" s="1">
        <f>('[1]UpFlex, Winter'!L3*(1+[1]Main!$B$4)^(Main!$B$5-2020))+VLOOKUP($A3,'EV UpFlex'!$A$2:$Y$32,L$1+2)</f>
        <v>13.867701110892023</v>
      </c>
      <c r="M3" s="1">
        <f>('[1]UpFlex, Winter'!M3*(1+[1]Main!$B$4)^(Main!$B$5-2020))+VLOOKUP($A3,'EV UpFlex'!$A$2:$Y$32,M$1+2)</f>
        <v>13.640632856672154</v>
      </c>
      <c r="N3" s="1">
        <f>('[1]UpFlex, Winter'!N3*(1+[1]Main!$B$4)^(Main!$B$5-2020))+VLOOKUP($A3,'EV UpFlex'!$A$2:$Y$32,N$1+2)</f>
        <v>12.635619843677746</v>
      </c>
      <c r="O3" s="1">
        <f>('[1]UpFlex, Winter'!O3*(1+[1]Main!$B$4)^(Main!$B$5-2020))+VLOOKUP($A3,'EV UpFlex'!$A$2:$Y$32,O$1+2)</f>
        <v>12.063879157990431</v>
      </c>
      <c r="P3" s="1">
        <f>('[1]UpFlex, Winter'!P3*(1+[1]Main!$B$4)^(Main!$B$5-2020))+VLOOKUP($A3,'EV UpFlex'!$A$2:$Y$32,P$1+2)</f>
        <v>11.585570348252588</v>
      </c>
      <c r="Q3" s="1">
        <f>('[1]UpFlex, Winter'!Q3*(1+[1]Main!$B$4)^(Main!$B$5-2020))+VLOOKUP($A3,'EV UpFlex'!$A$2:$Y$32,Q$1+2)</f>
        <v>10.997829679406879</v>
      </c>
      <c r="R3" s="1">
        <f>('[1]UpFlex, Winter'!R3*(1+[1]Main!$B$4)^(Main!$B$5-2020))+VLOOKUP($A3,'EV UpFlex'!$A$2:$Y$32,R$1+2)</f>
        <v>10.631384941799336</v>
      </c>
      <c r="S3" s="1">
        <f>('[1]UpFlex, Winter'!S3*(1+[1]Main!$B$4)^(Main!$B$5-2020))+VLOOKUP($A3,'EV UpFlex'!$A$2:$Y$32,S$1+2)</f>
        <v>10.462747120010429</v>
      </c>
      <c r="T3" s="1">
        <f>('[1]UpFlex, Winter'!T3*(1+[1]Main!$B$4)^(Main!$B$5-2020))+VLOOKUP($A3,'EV UpFlex'!$A$2:$Y$32,T$1+2)</f>
        <v>7.8082280680383747</v>
      </c>
      <c r="U3" s="1">
        <f>('[1]UpFlex, Winter'!U3*(1+[1]Main!$B$4)^(Main!$B$5-2020))+VLOOKUP($A3,'EV UpFlex'!$A$2:$Y$32,U$1+2)</f>
        <v>7.8308838898812088</v>
      </c>
      <c r="V3" s="1">
        <f>('[1]UpFlex, Winter'!V3*(1+[1]Main!$B$4)^(Main!$B$5-2020))+VLOOKUP($A3,'EV UpFlex'!$A$2:$Y$32,V$1+2)</f>
        <v>8.207673433525299</v>
      </c>
      <c r="W3" s="1">
        <f>('[1]UpFlex, Winter'!W3*(1+[1]Main!$B$4)^(Main!$B$5-2020))+VLOOKUP($A3,'EV UpFlex'!$A$2:$Y$32,W$1+2)</f>
        <v>8.7255593841206043</v>
      </c>
      <c r="X3" s="1">
        <f>('[1]UpFlex, Winter'!X3*(1+[1]Main!$B$4)^(Main!$B$5-2020))+VLOOKUP($A3,'EV UpFlex'!$A$2:$Y$32,X$1+2)</f>
        <v>3.7117769377032208</v>
      </c>
      <c r="Y3" s="1">
        <f>('[1]UpFlex, Winter'!Y3*(1+[1]Main!$B$4)^(Main!$B$5-2020))+VLOOKUP($A3,'EV UpFlex'!$A$2:$Y$32,Y$1+2)</f>
        <v>4.0794348641486984</v>
      </c>
    </row>
    <row r="4" spans="1:25" x14ac:dyDescent="0.25">
      <c r="A4">
        <v>3</v>
      </c>
      <c r="B4" s="1">
        <f>('[1]UpFlex, Winter'!B4*(1+[1]Main!$B$4)^(Main!$B$5-2020))+VLOOKUP($A4,'EV UpFlex'!$A$2:$Y$32,B$1+2)</f>
        <v>6.0512429607354372</v>
      </c>
      <c r="C4" s="1">
        <f>('[1]UpFlex, Winter'!C4*(1+[1]Main!$B$4)^(Main!$B$5-2020))+VLOOKUP($A4,'EV UpFlex'!$A$2:$Y$32,C$1+2)</f>
        <v>7.2561707087100906</v>
      </c>
      <c r="D4" s="1">
        <f>('[1]UpFlex, Winter'!D4*(1+[1]Main!$B$4)^(Main!$B$5-2020))+VLOOKUP($A4,'EV UpFlex'!$A$2:$Y$32,D$1+2)</f>
        <v>8.9586324532680752</v>
      </c>
      <c r="E4" s="1">
        <f>('[1]UpFlex, Winter'!E4*(1+[1]Main!$B$4)^(Main!$B$5-2020))+VLOOKUP($A4,'EV UpFlex'!$A$2:$Y$32,E$1+2)</f>
        <v>10.60426854022603</v>
      </c>
      <c r="F4" s="1">
        <f>('[1]UpFlex, Winter'!F4*(1+[1]Main!$B$4)^(Main!$B$5-2020))+VLOOKUP($A4,'EV UpFlex'!$A$2:$Y$32,F$1+2)</f>
        <v>11.920923849684197</v>
      </c>
      <c r="G4" s="1">
        <f>('[1]UpFlex, Winter'!G4*(1+[1]Main!$B$4)^(Main!$B$5-2020))+VLOOKUP($A4,'EV UpFlex'!$A$2:$Y$32,G$1+2)</f>
        <v>12.724502598703626</v>
      </c>
      <c r="H4" s="1">
        <f>('[1]UpFlex, Winter'!H4*(1+[1]Main!$B$4)^(Main!$B$5-2020))+VLOOKUP($A4,'EV UpFlex'!$A$2:$Y$32,H$1+2)</f>
        <v>12.698191217568896</v>
      </c>
      <c r="I4" s="1">
        <f>('[1]UpFlex, Winter'!I4*(1+[1]Main!$B$4)^(Main!$B$5-2020))+VLOOKUP($A4,'EV UpFlex'!$A$2:$Y$32,I$1+2)</f>
        <v>18.178913235658008</v>
      </c>
      <c r="J4" s="1">
        <f>('[1]UpFlex, Winter'!J4*(1+[1]Main!$B$4)^(Main!$B$5-2020))+VLOOKUP($A4,'EV UpFlex'!$A$2:$Y$32,J$1+2)</f>
        <v>16.568937333178312</v>
      </c>
      <c r="K4" s="1">
        <f>('[1]UpFlex, Winter'!K4*(1+[1]Main!$B$4)^(Main!$B$5-2020))+VLOOKUP($A4,'EV UpFlex'!$A$2:$Y$32,K$1+2)</f>
        <v>19.368882987259685</v>
      </c>
      <c r="L4" s="1">
        <f>('[1]UpFlex, Winter'!L4*(1+[1]Main!$B$4)^(Main!$B$5-2020))+VLOOKUP($A4,'EV UpFlex'!$A$2:$Y$32,L$1+2)</f>
        <v>19.358584718254154</v>
      </c>
      <c r="M4" s="1">
        <f>('[1]UpFlex, Winter'!M4*(1+[1]Main!$B$4)^(Main!$B$5-2020))+VLOOKUP($A4,'EV UpFlex'!$A$2:$Y$32,M$1+2)</f>
        <v>19.174863438141021</v>
      </c>
      <c r="N4" s="1">
        <f>('[1]UpFlex, Winter'!N4*(1+[1]Main!$B$4)^(Main!$B$5-2020))+VLOOKUP($A4,'EV UpFlex'!$A$2:$Y$32,N$1+2)</f>
        <v>17.64698289935701</v>
      </c>
      <c r="O4" s="1">
        <f>('[1]UpFlex, Winter'!O4*(1+[1]Main!$B$4)^(Main!$B$5-2020))+VLOOKUP($A4,'EV UpFlex'!$A$2:$Y$32,O$1+2)</f>
        <v>16.760715430192583</v>
      </c>
      <c r="P4" s="1">
        <f>('[1]UpFlex, Winter'!P4*(1+[1]Main!$B$4)^(Main!$B$5-2020))+VLOOKUP($A4,'EV UpFlex'!$A$2:$Y$32,P$1+2)</f>
        <v>16.144213888049304</v>
      </c>
      <c r="Q4" s="1">
        <f>('[1]UpFlex, Winter'!Q4*(1+[1]Main!$B$4)^(Main!$B$5-2020))+VLOOKUP($A4,'EV UpFlex'!$A$2:$Y$32,Q$1+2)</f>
        <v>15.262552668326396</v>
      </c>
      <c r="R4" s="1">
        <f>('[1]UpFlex, Winter'!R4*(1+[1]Main!$B$4)^(Main!$B$5-2020))+VLOOKUP($A4,'EV UpFlex'!$A$2:$Y$32,R$1+2)</f>
        <v>14.667959700471682</v>
      </c>
      <c r="S4" s="1">
        <f>('[1]UpFlex, Winter'!S4*(1+[1]Main!$B$4)^(Main!$B$5-2020))+VLOOKUP($A4,'EV UpFlex'!$A$2:$Y$32,S$1+2)</f>
        <v>14.308130195690936</v>
      </c>
      <c r="T4" s="1">
        <f>('[1]UpFlex, Winter'!T4*(1+[1]Main!$B$4)^(Main!$B$5-2020))+VLOOKUP($A4,'EV UpFlex'!$A$2:$Y$32,T$1+2)</f>
        <v>10.537261399622139</v>
      </c>
      <c r="U4" s="1">
        <f>('[1]UpFlex, Winter'!U4*(1+[1]Main!$B$4)^(Main!$B$5-2020))+VLOOKUP($A4,'EV UpFlex'!$A$2:$Y$32,U$1+2)</f>
        <v>10.634168504743327</v>
      </c>
      <c r="V4" s="1">
        <f>('[1]UpFlex, Winter'!V4*(1+[1]Main!$B$4)^(Main!$B$5-2020))+VLOOKUP($A4,'EV UpFlex'!$A$2:$Y$32,V$1+2)</f>
        <v>11.164608142661921</v>
      </c>
      <c r="W4" s="1">
        <f>('[1]UpFlex, Winter'!W4*(1+[1]Main!$B$4)^(Main!$B$5-2020))+VLOOKUP($A4,'EV UpFlex'!$A$2:$Y$32,W$1+2)</f>
        <v>11.885256661666187</v>
      </c>
      <c r="X4" s="1">
        <f>('[1]UpFlex, Winter'!X4*(1+[1]Main!$B$4)^(Main!$B$5-2020))+VLOOKUP($A4,'EV UpFlex'!$A$2:$Y$32,X$1+2)</f>
        <v>4.7775315577801312</v>
      </c>
      <c r="Y4" s="1">
        <f>('[1]UpFlex, Winter'!Y4*(1+[1]Main!$B$4)^(Main!$B$5-2020))+VLOOKUP($A4,'EV UpFlex'!$A$2:$Y$32,Y$1+2)</f>
        <v>5.4149762245611024</v>
      </c>
    </row>
    <row r="5" spans="1:25" x14ac:dyDescent="0.25">
      <c r="A5">
        <v>4</v>
      </c>
      <c r="B5" s="1">
        <f>('[1]UpFlex, Winter'!B5*(1+[1]Main!$B$4)^(Main!$B$5-2020))+VLOOKUP($A5,'EV UpFlex'!$A$2:$Y$32,B$1+2)</f>
        <v>10.457347491381354</v>
      </c>
      <c r="C5" s="1">
        <f>('[1]UpFlex, Winter'!C5*(1+[1]Main!$B$4)^(Main!$B$5-2020))+VLOOKUP($A5,'EV UpFlex'!$A$2:$Y$32,C$1+2)</f>
        <v>11.943811960324568</v>
      </c>
      <c r="D5" s="1">
        <f>('[1]UpFlex, Winter'!D5*(1+[1]Main!$B$4)^(Main!$B$5-2020))+VLOOKUP($A5,'EV UpFlex'!$A$2:$Y$32,D$1+2)</f>
        <v>14.391418395709657</v>
      </c>
      <c r="E5" s="1">
        <f>('[1]UpFlex, Winter'!E5*(1+[1]Main!$B$4)^(Main!$B$5-2020))+VLOOKUP($A5,'EV UpFlex'!$A$2:$Y$32,E$1+2)</f>
        <v>16.666668820890731</v>
      </c>
      <c r="F5" s="1">
        <f>('[1]UpFlex, Winter'!F5*(1+[1]Main!$B$4)^(Main!$B$5-2020))+VLOOKUP($A5,'EV UpFlex'!$A$2:$Y$32,F$1+2)</f>
        <v>18.706499374463778</v>
      </c>
      <c r="G5" s="1">
        <f>('[1]UpFlex, Winter'!G5*(1+[1]Main!$B$4)^(Main!$B$5-2020))+VLOOKUP($A5,'EV UpFlex'!$A$2:$Y$32,G$1+2)</f>
        <v>20.032144475571563</v>
      </c>
      <c r="H5" s="1">
        <f>('[1]UpFlex, Winter'!H5*(1+[1]Main!$B$4)^(Main!$B$5-2020))+VLOOKUP($A5,'EV UpFlex'!$A$2:$Y$32,H$1+2)</f>
        <v>19.924216488968288</v>
      </c>
      <c r="I5" s="1">
        <f>('[1]UpFlex, Winter'!I5*(1+[1]Main!$B$4)^(Main!$B$5-2020))+VLOOKUP($A5,'EV UpFlex'!$A$2:$Y$32,I$1+2)</f>
        <v>28.083482681839101</v>
      </c>
      <c r="J5" s="1">
        <f>('[1]UpFlex, Winter'!J5*(1+[1]Main!$B$4)^(Main!$B$5-2020))+VLOOKUP($A5,'EV UpFlex'!$A$2:$Y$32,J$1+2)</f>
        <v>25.747793633863541</v>
      </c>
      <c r="K5" s="1">
        <f>('[1]UpFlex, Winter'!K5*(1+[1]Main!$B$4)^(Main!$B$5-2020))+VLOOKUP($A5,'EV UpFlex'!$A$2:$Y$32,K$1+2)</f>
        <v>29.962723294330132</v>
      </c>
      <c r="L5" s="1">
        <f>('[1]UpFlex, Winter'!L5*(1+[1]Main!$B$4)^(Main!$B$5-2020))+VLOOKUP($A5,'EV UpFlex'!$A$2:$Y$32,L$1+2)</f>
        <v>30.122000869191307</v>
      </c>
      <c r="M5" s="1">
        <f>('[1]UpFlex, Winter'!M5*(1+[1]Main!$B$4)^(Main!$B$5-2020))+VLOOKUP($A5,'EV UpFlex'!$A$2:$Y$32,M$1+2)</f>
        <v>29.592236954688076</v>
      </c>
      <c r="N5" s="1">
        <f>('[1]UpFlex, Winter'!N5*(1+[1]Main!$B$4)^(Main!$B$5-2020))+VLOOKUP($A5,'EV UpFlex'!$A$2:$Y$32,N$1+2)</f>
        <v>27.487393687412258</v>
      </c>
      <c r="O5" s="1">
        <f>('[1]UpFlex, Winter'!O5*(1+[1]Main!$B$4)^(Main!$B$5-2020))+VLOOKUP($A5,'EV UpFlex'!$A$2:$Y$32,O$1+2)</f>
        <v>26.263127438468302</v>
      </c>
      <c r="P5" s="1">
        <f>('[1]UpFlex, Winter'!P5*(1+[1]Main!$B$4)^(Main!$B$5-2020))+VLOOKUP($A5,'EV UpFlex'!$A$2:$Y$32,P$1+2)</f>
        <v>25.302970623241677</v>
      </c>
      <c r="Q5" s="1">
        <f>('[1]UpFlex, Winter'!Q5*(1+[1]Main!$B$4)^(Main!$B$5-2020))+VLOOKUP($A5,'EV UpFlex'!$A$2:$Y$32,Q$1+2)</f>
        <v>24.089485808756777</v>
      </c>
      <c r="R5" s="1">
        <f>('[1]UpFlex, Winter'!R5*(1+[1]Main!$B$4)^(Main!$B$5-2020))+VLOOKUP($A5,'EV UpFlex'!$A$2:$Y$32,R$1+2)</f>
        <v>23.361008805356835</v>
      </c>
      <c r="S5" s="1">
        <f>('[1]UpFlex, Winter'!S5*(1+[1]Main!$B$4)^(Main!$B$5-2020))+VLOOKUP($A5,'EV UpFlex'!$A$2:$Y$32,S$1+2)</f>
        <v>23.250026872306286</v>
      </c>
      <c r="T5" s="1">
        <f>('[1]UpFlex, Winter'!T5*(1+[1]Main!$B$4)^(Main!$B$5-2020))+VLOOKUP($A5,'EV UpFlex'!$A$2:$Y$32,T$1+2)</f>
        <v>17.847529434259293</v>
      </c>
      <c r="U5" s="1">
        <f>('[1]UpFlex, Winter'!U5*(1+[1]Main!$B$4)^(Main!$B$5-2020))+VLOOKUP($A5,'EV UpFlex'!$A$2:$Y$32,U$1+2)</f>
        <v>17.983937801980026</v>
      </c>
      <c r="V5" s="1">
        <f>('[1]UpFlex, Winter'!V5*(1+[1]Main!$B$4)^(Main!$B$5-2020))+VLOOKUP($A5,'EV UpFlex'!$A$2:$Y$32,V$1+2)</f>
        <v>18.67628500603967</v>
      </c>
      <c r="W5" s="1">
        <f>('[1]UpFlex, Winter'!W5*(1+[1]Main!$B$4)^(Main!$B$5-2020))+VLOOKUP($A5,'EV UpFlex'!$A$2:$Y$32,W$1+2)</f>
        <v>19.722818965201654</v>
      </c>
      <c r="X5" s="1">
        <f>('[1]UpFlex, Winter'!X5*(1+[1]Main!$B$4)^(Main!$B$5-2020))+VLOOKUP($A5,'EV UpFlex'!$A$2:$Y$32,X$1+2)</f>
        <v>9.2849815760490113</v>
      </c>
      <c r="Y5" s="1">
        <f>('[1]UpFlex, Winter'!Y5*(1+[1]Main!$B$4)^(Main!$B$5-2020))+VLOOKUP($A5,'EV UpFlex'!$A$2:$Y$32,Y$1+2)</f>
        <v>9.8074578572909132</v>
      </c>
    </row>
    <row r="6" spans="1:25" x14ac:dyDescent="0.25">
      <c r="A6">
        <v>5</v>
      </c>
      <c r="B6" s="1">
        <f>('[1]UpFlex, Winter'!B6*(1+[1]Main!$B$4)^(Main!$B$5-2020))+VLOOKUP($A6,'EV UpFlex'!$A$2:$Y$32,B$1+2)</f>
        <v>1.992873510042432</v>
      </c>
      <c r="C6" s="1">
        <f>('[1]UpFlex, Winter'!C6*(1+[1]Main!$B$4)^(Main!$B$5-2020))+VLOOKUP($A6,'EV UpFlex'!$A$2:$Y$32,C$1+2)</f>
        <v>2.4964127345285951</v>
      </c>
      <c r="D6" s="1">
        <f>('[1]UpFlex, Winter'!D6*(1+[1]Main!$B$4)^(Main!$B$5-2020))+VLOOKUP($A6,'EV UpFlex'!$A$2:$Y$32,D$1+2)</f>
        <v>3.148724478722877</v>
      </c>
      <c r="E6" s="1">
        <f>('[1]UpFlex, Winter'!E6*(1+[1]Main!$B$4)^(Main!$B$5-2020))+VLOOKUP($A6,'EV UpFlex'!$A$2:$Y$32,E$1+2)</f>
        <v>3.6892536825411231</v>
      </c>
      <c r="F6" s="1">
        <f>('[1]UpFlex, Winter'!F6*(1+[1]Main!$B$4)^(Main!$B$5-2020))+VLOOKUP($A6,'EV UpFlex'!$A$2:$Y$32,F$1+2)</f>
        <v>4.1294833144927745</v>
      </c>
      <c r="G6" s="1">
        <f>('[1]UpFlex, Winter'!G6*(1+[1]Main!$B$4)^(Main!$B$5-2020))+VLOOKUP($A6,'EV UpFlex'!$A$2:$Y$32,G$1+2)</f>
        <v>4.7720950723949631</v>
      </c>
      <c r="H6" s="1">
        <f>('[1]UpFlex, Winter'!H6*(1+[1]Main!$B$4)^(Main!$B$5-2020))+VLOOKUP($A6,'EV UpFlex'!$A$2:$Y$32,H$1+2)</f>
        <v>4.7682974717557229</v>
      </c>
      <c r="I6" s="1">
        <f>('[1]UpFlex, Winter'!I6*(1+[1]Main!$B$4)^(Main!$B$5-2020))+VLOOKUP($A6,'EV UpFlex'!$A$2:$Y$32,I$1+2)</f>
        <v>6.7693822030703164</v>
      </c>
      <c r="J6" s="1">
        <f>('[1]UpFlex, Winter'!J6*(1+[1]Main!$B$4)^(Main!$B$5-2020))+VLOOKUP($A6,'EV UpFlex'!$A$2:$Y$32,J$1+2)</f>
        <v>5.8052662938824193</v>
      </c>
      <c r="K6" s="1">
        <f>('[1]UpFlex, Winter'!K6*(1+[1]Main!$B$4)^(Main!$B$5-2020))+VLOOKUP($A6,'EV UpFlex'!$A$2:$Y$32,K$1+2)</f>
        <v>6.3015264350123017</v>
      </c>
      <c r="L6" s="1">
        <f>('[1]UpFlex, Winter'!L6*(1+[1]Main!$B$4)^(Main!$B$5-2020))+VLOOKUP($A6,'EV UpFlex'!$A$2:$Y$32,L$1+2)</f>
        <v>6.2491461410411704</v>
      </c>
      <c r="M6" s="1">
        <f>('[1]UpFlex, Winter'!M6*(1+[1]Main!$B$4)^(Main!$B$5-2020))+VLOOKUP($A6,'EV UpFlex'!$A$2:$Y$32,M$1+2)</f>
        <v>6.1295334583907604</v>
      </c>
      <c r="N6" s="1">
        <f>('[1]UpFlex, Winter'!N6*(1+[1]Main!$B$4)^(Main!$B$5-2020))+VLOOKUP($A6,'EV UpFlex'!$A$2:$Y$32,N$1+2)</f>
        <v>5.6496641181553571</v>
      </c>
      <c r="O6" s="1">
        <f>('[1]UpFlex, Winter'!O6*(1+[1]Main!$B$4)^(Main!$B$5-2020))+VLOOKUP($A6,'EV UpFlex'!$A$2:$Y$32,O$1+2)</f>
        <v>5.3167557289533489</v>
      </c>
      <c r="P6" s="1">
        <f>('[1]UpFlex, Winter'!P6*(1+[1]Main!$B$4)^(Main!$B$5-2020))+VLOOKUP($A6,'EV UpFlex'!$A$2:$Y$32,P$1+2)</f>
        <v>5.0928929137220678</v>
      </c>
      <c r="Q6" s="1">
        <f>('[1]UpFlex, Winter'!Q6*(1+[1]Main!$B$4)^(Main!$B$5-2020))+VLOOKUP($A6,'EV UpFlex'!$A$2:$Y$32,Q$1+2)</f>
        <v>4.7717639984307363</v>
      </c>
      <c r="R6" s="1">
        <f>('[1]UpFlex, Winter'!R6*(1+[1]Main!$B$4)^(Main!$B$5-2020))+VLOOKUP($A6,'EV UpFlex'!$A$2:$Y$32,R$1+2)</f>
        <v>4.5654472477421928</v>
      </c>
      <c r="S6" s="1">
        <f>('[1]UpFlex, Winter'!S6*(1+[1]Main!$B$4)^(Main!$B$5-2020))+VLOOKUP($A6,'EV UpFlex'!$A$2:$Y$32,S$1+2)</f>
        <v>4.5647912216373978</v>
      </c>
      <c r="T6" s="1">
        <f>('[1]UpFlex, Winter'!T6*(1+[1]Main!$B$4)^(Main!$B$5-2020))+VLOOKUP($A6,'EV UpFlex'!$A$2:$Y$32,T$1+2)</f>
        <v>3.257267560885555</v>
      </c>
      <c r="U6" s="1">
        <f>('[1]UpFlex, Winter'!U6*(1+[1]Main!$B$4)^(Main!$B$5-2020))+VLOOKUP($A6,'EV UpFlex'!$A$2:$Y$32,U$1+2)</f>
        <v>3.2946254689829635</v>
      </c>
      <c r="V6" s="1">
        <f>('[1]UpFlex, Winter'!V6*(1+[1]Main!$B$4)^(Main!$B$5-2020))+VLOOKUP($A6,'EV UpFlex'!$A$2:$Y$32,V$1+2)</f>
        <v>3.4909157294767881</v>
      </c>
      <c r="W6" s="1">
        <f>('[1]UpFlex, Winter'!W6*(1+[1]Main!$B$4)^(Main!$B$5-2020))+VLOOKUP($A6,'EV UpFlex'!$A$2:$Y$32,W$1+2)</f>
        <v>3.783194106397485</v>
      </c>
      <c r="X6" s="1">
        <f>('[1]UpFlex, Winter'!X6*(1+[1]Main!$B$4)^(Main!$B$5-2020))+VLOOKUP($A6,'EV UpFlex'!$A$2:$Y$32,X$1+2)</f>
        <v>1.3772918693302245</v>
      </c>
      <c r="Y6" s="1">
        <f>('[1]UpFlex, Winter'!Y6*(1+[1]Main!$B$4)^(Main!$B$5-2020))+VLOOKUP($A6,'EV UpFlex'!$A$2:$Y$32,Y$1+2)</f>
        <v>1.5738450144440712</v>
      </c>
    </row>
    <row r="7" spans="1:25" x14ac:dyDescent="0.25">
      <c r="A7">
        <v>8</v>
      </c>
      <c r="B7" s="1">
        <f>('[1]UpFlex, Winter'!B7*(1+[1]Main!$B$4)^(Main!$B$5-2020))+VLOOKUP($A7,'EV UpFlex'!$A$2:$Y$32,B$1+2)</f>
        <v>0</v>
      </c>
      <c r="C7" s="1">
        <f>('[1]UpFlex, Winter'!C7*(1+[1]Main!$B$4)^(Main!$B$5-2020))+VLOOKUP($A7,'EV UpFlex'!$A$2:$Y$32,C$1+2)</f>
        <v>0</v>
      </c>
      <c r="D7" s="1">
        <f>('[1]UpFlex, Winter'!D7*(1+[1]Main!$B$4)^(Main!$B$5-2020))+VLOOKUP($A7,'EV UpFlex'!$A$2:$Y$32,D$1+2)</f>
        <v>0</v>
      </c>
      <c r="E7" s="1">
        <f>('[1]UpFlex, Winter'!E7*(1+[1]Main!$B$4)^(Main!$B$5-2020))+VLOOKUP($A7,'EV UpFlex'!$A$2:$Y$32,E$1+2)</f>
        <v>0</v>
      </c>
      <c r="F7" s="1">
        <f>('[1]UpFlex, Winter'!F7*(1+[1]Main!$B$4)^(Main!$B$5-2020))+VLOOKUP($A7,'EV UpFlex'!$A$2:$Y$32,F$1+2)</f>
        <v>0</v>
      </c>
      <c r="G7" s="1">
        <f>('[1]UpFlex, Winter'!G7*(1+[1]Main!$B$4)^(Main!$B$5-2020))+VLOOKUP($A7,'EV UpFlex'!$A$2:$Y$32,G$1+2)</f>
        <v>0</v>
      </c>
      <c r="H7" s="1">
        <f>('[1]UpFlex, Winter'!H7*(1+[1]Main!$B$4)^(Main!$B$5-2020))+VLOOKUP($A7,'EV UpFlex'!$A$2:$Y$32,H$1+2)</f>
        <v>0</v>
      </c>
      <c r="I7" s="1">
        <f>('[1]UpFlex, Winter'!I7*(1+[1]Main!$B$4)^(Main!$B$5-2020))+VLOOKUP($A7,'EV UpFlex'!$A$2:$Y$32,I$1+2)</f>
        <v>0</v>
      </c>
      <c r="J7" s="1">
        <f>('[1]UpFlex, Winter'!J7*(1+[1]Main!$B$4)^(Main!$B$5-2020))+VLOOKUP($A7,'EV UpFlex'!$A$2:$Y$32,J$1+2)</f>
        <v>0</v>
      </c>
      <c r="K7" s="1">
        <f>('[1]UpFlex, Winter'!K7*(1+[1]Main!$B$4)^(Main!$B$5-2020))+VLOOKUP($A7,'EV UpFlex'!$A$2:$Y$32,K$1+2)</f>
        <v>0</v>
      </c>
      <c r="L7" s="1">
        <f>('[1]UpFlex, Winter'!L7*(1+[1]Main!$B$4)^(Main!$B$5-2020))+VLOOKUP($A7,'EV UpFlex'!$A$2:$Y$32,L$1+2)</f>
        <v>0</v>
      </c>
      <c r="M7" s="1">
        <f>('[1]UpFlex, Winter'!M7*(1+[1]Main!$B$4)^(Main!$B$5-2020))+VLOOKUP($A7,'EV UpFlex'!$A$2:$Y$32,M$1+2)</f>
        <v>0</v>
      </c>
      <c r="N7" s="1">
        <f>('[1]UpFlex, Winter'!N7*(1+[1]Main!$B$4)^(Main!$B$5-2020))+VLOOKUP($A7,'EV UpFlex'!$A$2:$Y$32,N$1+2)</f>
        <v>0</v>
      </c>
      <c r="O7" s="1">
        <f>('[1]UpFlex, Winter'!O7*(1+[1]Main!$B$4)^(Main!$B$5-2020))+VLOOKUP($A7,'EV UpFlex'!$A$2:$Y$32,O$1+2)</f>
        <v>0</v>
      </c>
      <c r="P7" s="1">
        <f>('[1]UpFlex, Winter'!P7*(1+[1]Main!$B$4)^(Main!$B$5-2020))+VLOOKUP($A7,'EV UpFlex'!$A$2:$Y$32,P$1+2)</f>
        <v>0</v>
      </c>
      <c r="Q7" s="1">
        <f>('[1]UpFlex, Winter'!Q7*(1+[1]Main!$B$4)^(Main!$B$5-2020))+VLOOKUP($A7,'EV UpFlex'!$A$2:$Y$32,Q$1+2)</f>
        <v>0</v>
      </c>
      <c r="R7" s="1">
        <f>('[1]UpFlex, Winter'!R7*(1+[1]Main!$B$4)^(Main!$B$5-2020))+VLOOKUP($A7,'EV UpFlex'!$A$2:$Y$32,R$1+2)</f>
        <v>0</v>
      </c>
      <c r="S7" s="1">
        <f>('[1]UpFlex, Winter'!S7*(1+[1]Main!$B$4)^(Main!$B$5-2020))+VLOOKUP($A7,'EV UpFlex'!$A$2:$Y$32,S$1+2)</f>
        <v>0</v>
      </c>
      <c r="T7" s="1">
        <f>('[1]UpFlex, Winter'!T7*(1+[1]Main!$B$4)^(Main!$B$5-2020))+VLOOKUP($A7,'EV UpFlex'!$A$2:$Y$32,T$1+2)</f>
        <v>0</v>
      </c>
      <c r="U7" s="1">
        <f>('[1]UpFlex, Winter'!U7*(1+[1]Main!$B$4)^(Main!$B$5-2020))+VLOOKUP($A7,'EV UpFlex'!$A$2:$Y$32,U$1+2)</f>
        <v>0</v>
      </c>
      <c r="V7" s="1">
        <f>('[1]UpFlex, Winter'!V7*(1+[1]Main!$B$4)^(Main!$B$5-2020))+VLOOKUP($A7,'EV UpFlex'!$A$2:$Y$32,V$1+2)</f>
        <v>0</v>
      </c>
      <c r="W7" s="1">
        <f>('[1]UpFlex, Winter'!W7*(1+[1]Main!$B$4)^(Main!$B$5-2020))+VLOOKUP($A7,'EV UpFlex'!$A$2:$Y$32,W$1+2)</f>
        <v>0</v>
      </c>
      <c r="X7" s="1">
        <f>('[1]UpFlex, Winter'!X7*(1+[1]Main!$B$4)^(Main!$B$5-2020))+VLOOKUP($A7,'EV UpFlex'!$A$2:$Y$32,X$1+2)</f>
        <v>0</v>
      </c>
      <c r="Y7" s="1">
        <f>('[1]UpFlex, Winter'!Y7*(1+[1]Main!$B$4)^(Main!$B$5-2020))+VLOOKUP($A7,'EV UpFlex'!$A$2:$Y$32,Y$1+2)</f>
        <v>0</v>
      </c>
    </row>
    <row r="8" spans="1:25" x14ac:dyDescent="0.25">
      <c r="A8">
        <v>9</v>
      </c>
      <c r="B8" s="1">
        <f>('[1]UpFlex, Winter'!B8*(1+[1]Main!$B$4)^(Main!$B$5-2020))+VLOOKUP($A8,'EV UpFlex'!$A$2:$Y$32,B$1+2)</f>
        <v>10.941416785473784</v>
      </c>
      <c r="C8" s="1">
        <f>('[1]UpFlex, Winter'!C8*(1+[1]Main!$B$4)^(Main!$B$5-2020))+VLOOKUP($A8,'EV UpFlex'!$A$2:$Y$32,C$1+2)</f>
        <v>13.45699012242857</v>
      </c>
      <c r="D8" s="1">
        <f>('[1]UpFlex, Winter'!D8*(1+[1]Main!$B$4)^(Main!$B$5-2020))+VLOOKUP($A8,'EV UpFlex'!$A$2:$Y$32,D$1+2)</f>
        <v>16.942740021117864</v>
      </c>
      <c r="E8" s="1">
        <f>('[1]UpFlex, Winter'!E8*(1+[1]Main!$B$4)^(Main!$B$5-2020))+VLOOKUP($A8,'EV UpFlex'!$A$2:$Y$32,E$1+2)</f>
        <v>20.146972665532736</v>
      </c>
      <c r="F8" s="1">
        <f>('[1]UpFlex, Winter'!F8*(1+[1]Main!$B$4)^(Main!$B$5-2020))+VLOOKUP($A8,'EV UpFlex'!$A$2:$Y$32,F$1+2)</f>
        <v>22.762653504552183</v>
      </c>
      <c r="G8" s="1">
        <f>('[1]UpFlex, Winter'!G8*(1+[1]Main!$B$4)^(Main!$B$5-2020))+VLOOKUP($A8,'EV UpFlex'!$A$2:$Y$32,G$1+2)</f>
        <v>23.57457058132648</v>
      </c>
      <c r="H8" s="1">
        <f>('[1]UpFlex, Winter'!H8*(1+[1]Main!$B$4)^(Main!$B$5-2020))+VLOOKUP($A8,'EV UpFlex'!$A$2:$Y$32,H$1+2)</f>
        <v>21.957973735330327</v>
      </c>
      <c r="I8" s="1">
        <f>('[1]UpFlex, Winter'!I8*(1+[1]Main!$B$4)^(Main!$B$5-2020))+VLOOKUP($A8,'EV UpFlex'!$A$2:$Y$32,I$1+2)</f>
        <v>32.790136499213702</v>
      </c>
      <c r="J8" s="1">
        <f>('[1]UpFlex, Winter'!J8*(1+[1]Main!$B$4)^(Main!$B$5-2020))+VLOOKUP($A8,'EV UpFlex'!$A$2:$Y$32,J$1+2)</f>
        <v>30.134850917749279</v>
      </c>
      <c r="K8" s="1">
        <f>('[1]UpFlex, Winter'!K8*(1+[1]Main!$B$4)^(Main!$B$5-2020))+VLOOKUP($A8,'EV UpFlex'!$A$2:$Y$32,K$1+2)</f>
        <v>35.016782102731646</v>
      </c>
      <c r="L8" s="1">
        <f>('[1]UpFlex, Winter'!L8*(1+[1]Main!$B$4)^(Main!$B$5-2020))+VLOOKUP($A8,'EV UpFlex'!$A$2:$Y$32,L$1+2)</f>
        <v>34.523117307201851</v>
      </c>
      <c r="M8" s="1">
        <f>('[1]UpFlex, Winter'!M8*(1+[1]Main!$B$4)^(Main!$B$5-2020))+VLOOKUP($A8,'EV UpFlex'!$A$2:$Y$32,M$1+2)</f>
        <v>33.745760058711696</v>
      </c>
      <c r="N8" s="1">
        <f>('[1]UpFlex, Winter'!N8*(1+[1]Main!$B$4)^(Main!$B$5-2020))+VLOOKUP($A8,'EV UpFlex'!$A$2:$Y$32,N$1+2)</f>
        <v>31.531679032989675</v>
      </c>
      <c r="O8" s="1">
        <f>('[1]UpFlex, Winter'!O8*(1+[1]Main!$B$4)^(Main!$B$5-2020))+VLOOKUP($A8,'EV UpFlex'!$A$2:$Y$32,O$1+2)</f>
        <v>29.472674647313401</v>
      </c>
      <c r="P8" s="1">
        <f>('[1]UpFlex, Winter'!P8*(1+[1]Main!$B$4)^(Main!$B$5-2020))+VLOOKUP($A8,'EV UpFlex'!$A$2:$Y$32,P$1+2)</f>
        <v>28.442620433340977</v>
      </c>
      <c r="Q8" s="1">
        <f>('[1]UpFlex, Winter'!Q8*(1+[1]Main!$B$4)^(Main!$B$5-2020))+VLOOKUP($A8,'EV UpFlex'!$A$2:$Y$32,Q$1+2)</f>
        <v>27.043272353283758</v>
      </c>
      <c r="R8" s="1">
        <f>('[1]UpFlex, Winter'!R8*(1+[1]Main!$B$4)^(Main!$B$5-2020))+VLOOKUP($A8,'EV UpFlex'!$A$2:$Y$32,R$1+2)</f>
        <v>26.09639049077283</v>
      </c>
      <c r="S8" s="1">
        <f>('[1]UpFlex, Winter'!S8*(1+[1]Main!$B$4)^(Main!$B$5-2020))+VLOOKUP($A8,'EV UpFlex'!$A$2:$Y$32,S$1+2)</f>
        <v>25.612383363944868</v>
      </c>
      <c r="T8" s="1">
        <f>('[1]UpFlex, Winter'!T8*(1+[1]Main!$B$4)^(Main!$B$5-2020))+VLOOKUP($A8,'EV UpFlex'!$A$2:$Y$32,T$1+2)</f>
        <v>18.473947935768575</v>
      </c>
      <c r="U8" s="1">
        <f>('[1]UpFlex, Winter'!U8*(1+[1]Main!$B$4)^(Main!$B$5-2020))+VLOOKUP($A8,'EV UpFlex'!$A$2:$Y$32,U$1+2)</f>
        <v>18.704778896793343</v>
      </c>
      <c r="V8" s="1">
        <f>('[1]UpFlex, Winter'!V8*(1+[1]Main!$B$4)^(Main!$B$5-2020))+VLOOKUP($A8,'EV UpFlex'!$A$2:$Y$32,V$1+2)</f>
        <v>19.794995670467966</v>
      </c>
      <c r="W8" s="1">
        <f>('[1]UpFlex, Winter'!W8*(1+[1]Main!$B$4)^(Main!$B$5-2020))+VLOOKUP($A8,'EV UpFlex'!$A$2:$Y$32,W$1+2)</f>
        <v>20.906803376745348</v>
      </c>
      <c r="X8" s="1">
        <f>('[1]UpFlex, Winter'!X8*(1+[1]Main!$B$4)^(Main!$B$5-2020))+VLOOKUP($A8,'EV UpFlex'!$A$2:$Y$32,X$1+2)</f>
        <v>7.2541757569357639</v>
      </c>
      <c r="Y8" s="1">
        <f>('[1]UpFlex, Winter'!Y8*(1+[1]Main!$B$4)^(Main!$B$5-2020))+VLOOKUP($A8,'EV UpFlex'!$A$2:$Y$32,Y$1+2)</f>
        <v>9.4086651610397993</v>
      </c>
    </row>
    <row r="9" spans="1:25" x14ac:dyDescent="0.25">
      <c r="A9">
        <v>10</v>
      </c>
      <c r="B9" s="1">
        <f>('[1]UpFlex, Winter'!B9*(1+[1]Main!$B$4)^(Main!$B$5-2020))+VLOOKUP($A9,'EV UpFlex'!$A$2:$Y$32,B$1+2)</f>
        <v>5.89158376831044</v>
      </c>
      <c r="C9" s="1">
        <f>('[1]UpFlex, Winter'!C9*(1+[1]Main!$B$4)^(Main!$B$5-2020))+VLOOKUP($A9,'EV UpFlex'!$A$2:$Y$32,C$1+2)</f>
        <v>6.9169053512596843</v>
      </c>
      <c r="D9" s="1">
        <f>('[1]UpFlex, Winter'!D9*(1+[1]Main!$B$4)^(Main!$B$5-2020))+VLOOKUP($A9,'EV UpFlex'!$A$2:$Y$32,D$1+2)</f>
        <v>8.4499727278327494</v>
      </c>
      <c r="E9" s="1">
        <f>('[1]UpFlex, Winter'!E9*(1+[1]Main!$B$4)^(Main!$B$5-2020))+VLOOKUP($A9,'EV UpFlex'!$A$2:$Y$32,E$1+2)</f>
        <v>9.8336709018751485</v>
      </c>
      <c r="F9" s="1">
        <f>('[1]UpFlex, Winter'!F9*(1+[1]Main!$B$4)^(Main!$B$5-2020))+VLOOKUP($A9,'EV UpFlex'!$A$2:$Y$32,F$1+2)</f>
        <v>10.991579122338567</v>
      </c>
      <c r="G9" s="1">
        <f>('[1]UpFlex, Winter'!G9*(1+[1]Main!$B$4)^(Main!$B$5-2020))+VLOOKUP($A9,'EV UpFlex'!$A$2:$Y$32,G$1+2)</f>
        <v>11.743544809093677</v>
      </c>
      <c r="H9" s="1">
        <f>('[1]UpFlex, Winter'!H9*(1+[1]Main!$B$4)^(Main!$B$5-2020))+VLOOKUP($A9,'EV UpFlex'!$A$2:$Y$32,H$1+2)</f>
        <v>11.624044393837583</v>
      </c>
      <c r="I9" s="1">
        <f>('[1]UpFlex, Winter'!I9*(1+[1]Main!$B$4)^(Main!$B$5-2020))+VLOOKUP($A9,'EV UpFlex'!$A$2:$Y$32,I$1+2)</f>
        <v>16.575026817978731</v>
      </c>
      <c r="J9" s="1">
        <f>('[1]UpFlex, Winter'!J9*(1+[1]Main!$B$4)^(Main!$B$5-2020))+VLOOKUP($A9,'EV UpFlex'!$A$2:$Y$32,J$1+2)</f>
        <v>15.352221905050001</v>
      </c>
      <c r="K9" s="1">
        <f>('[1]UpFlex, Winter'!K9*(1+[1]Main!$B$4)^(Main!$B$5-2020))+VLOOKUP($A9,'EV UpFlex'!$A$2:$Y$32,K$1+2)</f>
        <v>18.00297027737048</v>
      </c>
      <c r="L9" s="1">
        <f>('[1]UpFlex, Winter'!L9*(1+[1]Main!$B$4)^(Main!$B$5-2020))+VLOOKUP($A9,'EV UpFlex'!$A$2:$Y$32,L$1+2)</f>
        <v>18.077727459784789</v>
      </c>
      <c r="M9" s="1">
        <f>('[1]UpFlex, Winter'!M9*(1+[1]Main!$B$4)^(Main!$B$5-2020))+VLOOKUP($A9,'EV UpFlex'!$A$2:$Y$32,M$1+2)</f>
        <v>17.822338593383165</v>
      </c>
      <c r="N9" s="1">
        <f>('[1]UpFlex, Winter'!N9*(1+[1]Main!$B$4)^(Main!$B$5-2020))+VLOOKUP($A9,'EV UpFlex'!$A$2:$Y$32,N$1+2)</f>
        <v>16.474443368809958</v>
      </c>
      <c r="O9" s="1">
        <f>('[1]UpFlex, Winter'!O9*(1+[1]Main!$B$4)^(Main!$B$5-2020))+VLOOKUP($A9,'EV UpFlex'!$A$2:$Y$32,O$1+2)</f>
        <v>15.734290551300841</v>
      </c>
      <c r="P9" s="1">
        <f>('[1]UpFlex, Winter'!P9*(1+[1]Main!$B$4)^(Main!$B$5-2020))+VLOOKUP($A9,'EV UpFlex'!$A$2:$Y$32,P$1+2)</f>
        <v>15.204570711047076</v>
      </c>
      <c r="Q9" s="1">
        <f>('[1]UpFlex, Winter'!Q9*(1+[1]Main!$B$4)^(Main!$B$5-2020))+VLOOKUP($A9,'EV UpFlex'!$A$2:$Y$32,Q$1+2)</f>
        <v>14.428062251980155</v>
      </c>
      <c r="R9" s="1">
        <f>('[1]UpFlex, Winter'!R9*(1+[1]Main!$B$4)^(Main!$B$5-2020))+VLOOKUP($A9,'EV UpFlex'!$A$2:$Y$32,R$1+2)</f>
        <v>13.905771803922883</v>
      </c>
      <c r="S9" s="1">
        <f>('[1]UpFlex, Winter'!S9*(1+[1]Main!$B$4)^(Main!$B$5-2020))+VLOOKUP($A9,'EV UpFlex'!$A$2:$Y$32,S$1+2)</f>
        <v>13.760197629939759</v>
      </c>
      <c r="T9" s="1">
        <f>('[1]UpFlex, Winter'!T9*(1+[1]Main!$B$4)^(Main!$B$5-2020))+VLOOKUP($A9,'EV UpFlex'!$A$2:$Y$32,T$1+2)</f>
        <v>10.095313077623416</v>
      </c>
      <c r="U9" s="1">
        <f>('[1]UpFlex, Winter'!U9*(1+[1]Main!$B$4)^(Main!$B$5-2020))+VLOOKUP($A9,'EV UpFlex'!$A$2:$Y$32,U$1+2)</f>
        <v>10.148062573662973</v>
      </c>
      <c r="V9" s="1">
        <f>('[1]UpFlex, Winter'!V9*(1+[1]Main!$B$4)^(Main!$B$5-2020))+VLOOKUP($A9,'EV UpFlex'!$A$2:$Y$32,V$1+2)</f>
        <v>10.661970695835414</v>
      </c>
      <c r="W9" s="1">
        <f>('[1]UpFlex, Winter'!W9*(1+[1]Main!$B$4)^(Main!$B$5-2020))+VLOOKUP($A9,'EV UpFlex'!$A$2:$Y$32,W$1+2)</f>
        <v>11.331013996394983</v>
      </c>
      <c r="X9" s="1">
        <f>('[1]UpFlex, Winter'!X9*(1+[1]Main!$B$4)^(Main!$B$5-2020))+VLOOKUP($A9,'EV UpFlex'!$A$2:$Y$32,X$1+2)</f>
        <v>4.9329846837236042</v>
      </c>
      <c r="Y9" s="1">
        <f>('[1]UpFlex, Winter'!Y9*(1+[1]Main!$B$4)^(Main!$B$5-2020))+VLOOKUP($A9,'EV UpFlex'!$A$2:$Y$32,Y$1+2)</f>
        <v>5.3399115628812899</v>
      </c>
    </row>
    <row r="10" spans="1:25" x14ac:dyDescent="0.25">
      <c r="A10">
        <v>12</v>
      </c>
      <c r="B10" s="1">
        <f>('[1]UpFlex, Winter'!B10*(1+[1]Main!$B$4)^(Main!$B$5-2020))+VLOOKUP($A10,'EV UpFlex'!$A$2:$Y$32,B$1+2)</f>
        <v>34.513119008226603</v>
      </c>
      <c r="C10" s="1">
        <f>('[1]UpFlex, Winter'!C10*(1+[1]Main!$B$4)^(Main!$B$5-2020))+VLOOKUP($A10,'EV UpFlex'!$A$2:$Y$32,C$1+2)</f>
        <v>39.992733090699183</v>
      </c>
      <c r="D10" s="1">
        <f>('[1]UpFlex, Winter'!D10*(1+[1]Main!$B$4)^(Main!$B$5-2020))+VLOOKUP($A10,'EV UpFlex'!$A$2:$Y$32,D$1+2)</f>
        <v>48.789115442134353</v>
      </c>
      <c r="E10" s="1">
        <f>('[1]UpFlex, Winter'!E10*(1+[1]Main!$B$4)^(Main!$B$5-2020))+VLOOKUP($A10,'EV UpFlex'!$A$2:$Y$32,E$1+2)</f>
        <v>56.739352261889898</v>
      </c>
      <c r="F10" s="1">
        <f>('[1]UpFlex, Winter'!F10*(1+[1]Main!$B$4)^(Main!$B$5-2020))+VLOOKUP($A10,'EV UpFlex'!$A$2:$Y$32,F$1+2)</f>
        <v>63.385652607729853</v>
      </c>
      <c r="G10" s="1">
        <f>('[1]UpFlex, Winter'!G10*(1+[1]Main!$B$4)^(Main!$B$5-2020))+VLOOKUP($A10,'EV UpFlex'!$A$2:$Y$32,G$1+2)</f>
        <v>68.239518234669234</v>
      </c>
      <c r="H10" s="1">
        <f>('[1]UpFlex, Winter'!H10*(1+[1]Main!$B$4)^(Main!$B$5-2020))+VLOOKUP($A10,'EV UpFlex'!$A$2:$Y$32,H$1+2)</f>
        <v>68.686828764962286</v>
      </c>
      <c r="I10" s="1">
        <f>('[1]UpFlex, Winter'!I10*(1+[1]Main!$B$4)^(Main!$B$5-2020))+VLOOKUP($A10,'EV UpFlex'!$A$2:$Y$32,I$1+2)</f>
        <v>98.183485358739802</v>
      </c>
      <c r="J10" s="1">
        <f>('[1]UpFlex, Winter'!J10*(1+[1]Main!$B$4)^(Main!$B$5-2020))+VLOOKUP($A10,'EV UpFlex'!$A$2:$Y$32,J$1+2)</f>
        <v>90.200938105491346</v>
      </c>
      <c r="K10" s="1">
        <f>('[1]UpFlex, Winter'!K10*(1+[1]Main!$B$4)^(Main!$B$5-2020))+VLOOKUP($A10,'EV UpFlex'!$A$2:$Y$32,K$1+2)</f>
        <v>104.40309216787018</v>
      </c>
      <c r="L10" s="1">
        <f>('[1]UpFlex, Winter'!L10*(1+[1]Main!$B$4)^(Main!$B$5-2020))+VLOOKUP($A10,'EV UpFlex'!$A$2:$Y$32,L$1+2)</f>
        <v>105.57819035172643</v>
      </c>
      <c r="M10" s="1">
        <f>('[1]UpFlex, Winter'!M10*(1+[1]Main!$B$4)^(Main!$B$5-2020))+VLOOKUP($A10,'EV UpFlex'!$A$2:$Y$32,M$1+2)</f>
        <v>104.23182903412703</v>
      </c>
      <c r="N10" s="1">
        <f>('[1]UpFlex, Winter'!N10*(1+[1]Main!$B$4)^(Main!$B$5-2020))+VLOOKUP($A10,'EV UpFlex'!$A$2:$Y$32,N$1+2)</f>
        <v>96.266931291176988</v>
      </c>
      <c r="O10" s="1">
        <f>('[1]UpFlex, Winter'!O10*(1+[1]Main!$B$4)^(Main!$B$5-2020))+VLOOKUP($A10,'EV UpFlex'!$A$2:$Y$32,O$1+2)</f>
        <v>92.034047917369023</v>
      </c>
      <c r="P10" s="1">
        <f>('[1]UpFlex, Winter'!P10*(1+[1]Main!$B$4)^(Main!$B$5-2020))+VLOOKUP($A10,'EV UpFlex'!$A$2:$Y$32,P$1+2)</f>
        <v>88.192019604150275</v>
      </c>
      <c r="Q10" s="1">
        <f>('[1]UpFlex, Winter'!Q10*(1+[1]Main!$B$4)^(Main!$B$5-2020))+VLOOKUP($A10,'EV UpFlex'!$A$2:$Y$32,Q$1+2)</f>
        <v>83.712076404677035</v>
      </c>
      <c r="R10" s="1">
        <f>('[1]UpFlex, Winter'!R10*(1+[1]Main!$B$4)^(Main!$B$5-2020))+VLOOKUP($A10,'EV UpFlex'!$A$2:$Y$32,R$1+2)</f>
        <v>81.117130260441314</v>
      </c>
      <c r="S10" s="1">
        <f>('[1]UpFlex, Winter'!S10*(1+[1]Main!$B$4)^(Main!$B$5-2020))+VLOOKUP($A10,'EV UpFlex'!$A$2:$Y$32,S$1+2)</f>
        <v>81.12695144416827</v>
      </c>
      <c r="T10" s="1">
        <f>('[1]UpFlex, Winter'!T10*(1+[1]Main!$B$4)^(Main!$B$5-2020))+VLOOKUP($A10,'EV UpFlex'!$A$2:$Y$32,T$1+2)</f>
        <v>61.729022177504561</v>
      </c>
      <c r="U10" s="1">
        <f>('[1]UpFlex, Winter'!U10*(1+[1]Main!$B$4)^(Main!$B$5-2020))+VLOOKUP($A10,'EV UpFlex'!$A$2:$Y$32,U$1+2)</f>
        <v>62.102823389885643</v>
      </c>
      <c r="V10" s="1">
        <f>('[1]UpFlex, Winter'!V10*(1+[1]Main!$B$4)^(Main!$B$5-2020))+VLOOKUP($A10,'EV UpFlex'!$A$2:$Y$32,V$1+2)</f>
        <v>64.967108360907289</v>
      </c>
      <c r="W10" s="1">
        <f>('[1]UpFlex, Winter'!W10*(1+[1]Main!$B$4)^(Main!$B$5-2020))+VLOOKUP($A10,'EV UpFlex'!$A$2:$Y$32,W$1+2)</f>
        <v>68.513220130044559</v>
      </c>
      <c r="X10" s="1">
        <f>('[1]UpFlex, Winter'!X10*(1+[1]Main!$B$4)^(Main!$B$5-2020))+VLOOKUP($A10,'EV UpFlex'!$A$2:$Y$32,X$1+2)</f>
        <v>31.233011876632084</v>
      </c>
      <c r="Y10" s="1">
        <f>('[1]UpFlex, Winter'!Y10*(1+[1]Main!$B$4)^(Main!$B$5-2020))+VLOOKUP($A10,'EV UpFlex'!$A$2:$Y$32,Y$1+2)</f>
        <v>32.867586727101809</v>
      </c>
    </row>
    <row r="11" spans="1:25" x14ac:dyDescent="0.25">
      <c r="A11">
        <v>15</v>
      </c>
      <c r="B11" s="1">
        <f>('[1]UpFlex, Winter'!B11*(1+[1]Main!$B$4)^(Main!$B$5-2020))+VLOOKUP($A11,'EV UpFlex'!$A$2:$Y$32,B$1+2)</f>
        <v>1.1593953276366225</v>
      </c>
      <c r="C11" s="1">
        <f>('[1]UpFlex, Winter'!C11*(1+[1]Main!$B$4)^(Main!$B$5-2020))+VLOOKUP($A11,'EV UpFlex'!$A$2:$Y$32,C$1+2)</f>
        <v>1.4003984922855943</v>
      </c>
      <c r="D11" s="1">
        <f>('[1]UpFlex, Winter'!D11*(1+[1]Main!$B$4)^(Main!$B$5-2020))+VLOOKUP($A11,'EV UpFlex'!$A$2:$Y$32,D$1+2)</f>
        <v>1.736706378628476</v>
      </c>
      <c r="E11" s="1">
        <f>('[1]UpFlex, Winter'!E11*(1+[1]Main!$B$4)^(Main!$B$5-2020))+VLOOKUP($A11,'EV UpFlex'!$A$2:$Y$32,E$1+2)</f>
        <v>2.0433046577021212</v>
      </c>
      <c r="F11" s="1">
        <f>('[1]UpFlex, Winter'!F11*(1+[1]Main!$B$4)^(Main!$B$5-2020))+VLOOKUP($A11,'EV UpFlex'!$A$2:$Y$32,F$1+2)</f>
        <v>2.2961790612133068</v>
      </c>
      <c r="G11" s="1">
        <f>('[1]UpFlex, Winter'!G11*(1+[1]Main!$B$4)^(Main!$B$5-2020))+VLOOKUP($A11,'EV UpFlex'!$A$2:$Y$32,G$1+2)</f>
        <v>2.4544975936016589</v>
      </c>
      <c r="H11" s="1">
        <f>('[1]UpFlex, Winter'!H11*(1+[1]Main!$B$4)^(Main!$B$5-2020))+VLOOKUP($A11,'EV UpFlex'!$A$2:$Y$32,H$1+2)</f>
        <v>2.4123854516767107</v>
      </c>
      <c r="I11" s="1">
        <f>('[1]UpFlex, Winter'!I11*(1+[1]Main!$B$4)^(Main!$B$5-2020))+VLOOKUP($A11,'EV UpFlex'!$A$2:$Y$32,I$1+2)</f>
        <v>3.4680629739871178</v>
      </c>
      <c r="J11" s="1">
        <f>('[1]UpFlex, Winter'!J11*(1+[1]Main!$B$4)^(Main!$B$5-2020))+VLOOKUP($A11,'EV UpFlex'!$A$2:$Y$32,J$1+2)</f>
        <v>3.1495916978371752</v>
      </c>
      <c r="K11" s="1">
        <f>('[1]UpFlex, Winter'!K11*(1+[1]Main!$B$4)^(Main!$B$5-2020))+VLOOKUP($A11,'EV UpFlex'!$A$2:$Y$32,K$1+2)</f>
        <v>3.6999133527951313</v>
      </c>
      <c r="L11" s="1">
        <f>('[1]UpFlex, Winter'!L11*(1+[1]Main!$B$4)^(Main!$B$5-2020))+VLOOKUP($A11,'EV UpFlex'!$A$2:$Y$32,L$1+2)</f>
        <v>3.6956084086209917</v>
      </c>
      <c r="M11" s="1">
        <f>('[1]UpFlex, Winter'!M11*(1+[1]Main!$B$4)^(Main!$B$5-2020))+VLOOKUP($A11,'EV UpFlex'!$A$2:$Y$32,M$1+2)</f>
        <v>3.6406427098828886</v>
      </c>
      <c r="N11" s="1">
        <f>('[1]UpFlex, Winter'!N11*(1+[1]Main!$B$4)^(Main!$B$5-2020))+VLOOKUP($A11,'EV UpFlex'!$A$2:$Y$32,N$1+2)</f>
        <v>3.3620583755878868</v>
      </c>
      <c r="O11" s="1">
        <f>('[1]UpFlex, Winter'!O11*(1+[1]Main!$B$4)^(Main!$B$5-2020))+VLOOKUP($A11,'EV UpFlex'!$A$2:$Y$32,O$1+2)</f>
        <v>3.2010485067966505</v>
      </c>
      <c r="P11" s="1">
        <f>('[1]UpFlex, Winter'!P11*(1+[1]Main!$B$4)^(Main!$B$5-2020))+VLOOKUP($A11,'EV UpFlex'!$A$2:$Y$32,P$1+2)</f>
        <v>3.0775377753556352</v>
      </c>
      <c r="Q11" s="1">
        <f>('[1]UpFlex, Winter'!Q11*(1+[1]Main!$B$4)^(Main!$B$5-2020))+VLOOKUP($A11,'EV UpFlex'!$A$2:$Y$32,Q$1+2)</f>
        <v>2.9104656268800762</v>
      </c>
      <c r="R11" s="1">
        <f>('[1]UpFlex, Winter'!R11*(1+[1]Main!$B$4)^(Main!$B$5-2020))+VLOOKUP($A11,'EV UpFlex'!$A$2:$Y$32,R$1+2)</f>
        <v>2.7972175728118618</v>
      </c>
      <c r="S11" s="1">
        <f>('[1]UpFlex, Winter'!S11*(1+[1]Main!$B$4)^(Main!$B$5-2020))+VLOOKUP($A11,'EV UpFlex'!$A$2:$Y$32,S$1+2)</f>
        <v>2.7441912737578726</v>
      </c>
      <c r="T11" s="1">
        <f>('[1]UpFlex, Winter'!T11*(1+[1]Main!$B$4)^(Main!$B$5-2020))+VLOOKUP($A11,'EV UpFlex'!$A$2:$Y$32,T$1+2)</f>
        <v>2.0202673598407959</v>
      </c>
      <c r="U11" s="1">
        <f>('[1]UpFlex, Winter'!U11*(1+[1]Main!$B$4)^(Main!$B$5-2020))+VLOOKUP($A11,'EV UpFlex'!$A$2:$Y$32,U$1+2)</f>
        <v>2.0409228973785241</v>
      </c>
      <c r="V11" s="1">
        <f>('[1]UpFlex, Winter'!V11*(1+[1]Main!$B$4)^(Main!$B$5-2020))+VLOOKUP($A11,'EV UpFlex'!$A$2:$Y$32,V$1+2)</f>
        <v>2.1418525272090232</v>
      </c>
      <c r="W11" s="1">
        <f>('[1]UpFlex, Winter'!W11*(1+[1]Main!$B$4)^(Main!$B$5-2020))+VLOOKUP($A11,'EV UpFlex'!$A$2:$Y$32,W$1+2)</f>
        <v>2.2991822258829209</v>
      </c>
      <c r="X11" s="1">
        <f>('[1]UpFlex, Winter'!X11*(1+[1]Main!$B$4)^(Main!$B$5-2020))+VLOOKUP($A11,'EV UpFlex'!$A$2:$Y$32,X$1+2)</f>
        <v>0.93828088165964063</v>
      </c>
      <c r="Y11" s="1">
        <f>('[1]UpFlex, Winter'!Y11*(1+[1]Main!$B$4)^(Main!$B$5-2020))+VLOOKUP($A11,'EV UpFlex'!$A$2:$Y$32,Y$1+2)</f>
        <v>1.0408968025694429</v>
      </c>
    </row>
    <row r="12" spans="1:25" x14ac:dyDescent="0.25">
      <c r="A12">
        <v>16</v>
      </c>
      <c r="B12" s="1">
        <f>('[1]UpFlex, Winter'!B12*(1+[1]Main!$B$4)^(Main!$B$5-2020))+VLOOKUP($A12,'EV UpFlex'!$A$2:$Y$32,B$1+2)</f>
        <v>6.089811520755207</v>
      </c>
      <c r="C12" s="1">
        <f>('[1]UpFlex, Winter'!C12*(1+[1]Main!$B$4)^(Main!$B$5-2020))+VLOOKUP($A12,'EV UpFlex'!$A$2:$Y$32,C$1+2)</f>
        <v>7.249078384844176</v>
      </c>
      <c r="D12" s="1">
        <f>('[1]UpFlex, Winter'!D12*(1+[1]Main!$B$4)^(Main!$B$5-2020))+VLOOKUP($A12,'EV UpFlex'!$A$2:$Y$32,D$1+2)</f>
        <v>8.9218327078753425</v>
      </c>
      <c r="E12" s="1">
        <f>('[1]UpFlex, Winter'!E12*(1+[1]Main!$B$4)^(Main!$B$5-2020))+VLOOKUP($A12,'EV UpFlex'!$A$2:$Y$32,E$1+2)</f>
        <v>10.420204833829047</v>
      </c>
      <c r="F12" s="1">
        <f>('[1]UpFlex, Winter'!F12*(1+[1]Main!$B$4)^(Main!$B$5-2020))+VLOOKUP($A12,'EV UpFlex'!$A$2:$Y$32,F$1+2)</f>
        <v>11.726486061037116</v>
      </c>
      <c r="G12" s="1">
        <f>('[1]UpFlex, Winter'!G12*(1+[1]Main!$B$4)^(Main!$B$5-2020))+VLOOKUP($A12,'EV UpFlex'!$A$2:$Y$32,G$1+2)</f>
        <v>12.639109115479119</v>
      </c>
      <c r="H12" s="1">
        <f>('[1]UpFlex, Winter'!H12*(1+[1]Main!$B$4)^(Main!$B$5-2020))+VLOOKUP($A12,'EV UpFlex'!$A$2:$Y$32,H$1+2)</f>
        <v>12.724599965084705</v>
      </c>
      <c r="I12" s="1">
        <f>('[1]UpFlex, Winter'!I12*(1+[1]Main!$B$4)^(Main!$B$5-2020))+VLOOKUP($A12,'EV UpFlex'!$A$2:$Y$32,I$1+2)</f>
        <v>18.08645652010863</v>
      </c>
      <c r="J12" s="1">
        <f>('[1]UpFlex, Winter'!J12*(1+[1]Main!$B$4)^(Main!$B$5-2020))+VLOOKUP($A12,'EV UpFlex'!$A$2:$Y$32,J$1+2)</f>
        <v>16.513941225914913</v>
      </c>
      <c r="K12" s="1">
        <f>('[1]UpFlex, Winter'!K12*(1+[1]Main!$B$4)^(Main!$B$5-2020))+VLOOKUP($A12,'EV UpFlex'!$A$2:$Y$32,K$1+2)</f>
        <v>18.985376280874181</v>
      </c>
      <c r="L12" s="1">
        <f>('[1]UpFlex, Winter'!L12*(1+[1]Main!$B$4)^(Main!$B$5-2020))+VLOOKUP($A12,'EV UpFlex'!$A$2:$Y$32,L$1+2)</f>
        <v>19.087979155567055</v>
      </c>
      <c r="M12" s="1">
        <f>('[1]UpFlex, Winter'!M12*(1+[1]Main!$B$4)^(Main!$B$5-2020))+VLOOKUP($A12,'EV UpFlex'!$A$2:$Y$32,M$1+2)</f>
        <v>18.780884564851938</v>
      </c>
      <c r="N12" s="1">
        <f>('[1]UpFlex, Winter'!N12*(1+[1]Main!$B$4)^(Main!$B$5-2020))+VLOOKUP($A12,'EV UpFlex'!$A$2:$Y$32,N$1+2)</f>
        <v>17.295235407991729</v>
      </c>
      <c r="O12" s="1">
        <f>('[1]UpFlex, Winter'!O12*(1+[1]Main!$B$4)^(Main!$B$5-2020))+VLOOKUP($A12,'EV UpFlex'!$A$2:$Y$32,O$1+2)</f>
        <v>16.572292488038279</v>
      </c>
      <c r="P12" s="1">
        <f>('[1]UpFlex, Winter'!P12*(1+[1]Main!$B$4)^(Main!$B$5-2020))+VLOOKUP($A12,'EV UpFlex'!$A$2:$Y$32,P$1+2)</f>
        <v>15.891470678908579</v>
      </c>
      <c r="Q12" s="1">
        <f>('[1]UpFlex, Winter'!Q12*(1+[1]Main!$B$4)^(Main!$B$5-2020))+VLOOKUP($A12,'EV UpFlex'!$A$2:$Y$32,Q$1+2)</f>
        <v>15.123177117548174</v>
      </c>
      <c r="R12" s="1">
        <f>('[1]UpFlex, Winter'!R12*(1+[1]Main!$B$4)^(Main!$B$5-2020))+VLOOKUP($A12,'EV UpFlex'!$A$2:$Y$32,R$1+2)</f>
        <v>14.604764200181046</v>
      </c>
      <c r="S12" s="1">
        <f>('[1]UpFlex, Winter'!S12*(1+[1]Main!$B$4)^(Main!$B$5-2020))+VLOOKUP($A12,'EV UpFlex'!$A$2:$Y$32,S$1+2)</f>
        <v>14.307174924350191</v>
      </c>
      <c r="T12" s="1">
        <f>('[1]UpFlex, Winter'!T12*(1+[1]Main!$B$4)^(Main!$B$5-2020))+VLOOKUP($A12,'EV UpFlex'!$A$2:$Y$32,T$1+2)</f>
        <v>10.720140698305965</v>
      </c>
      <c r="U12" s="1">
        <f>('[1]UpFlex, Winter'!U12*(1+[1]Main!$B$4)^(Main!$B$5-2020))+VLOOKUP($A12,'EV UpFlex'!$A$2:$Y$32,U$1+2)</f>
        <v>10.74419162938058</v>
      </c>
      <c r="V12" s="1">
        <f>('[1]UpFlex, Winter'!V12*(1+[1]Main!$B$4)^(Main!$B$5-2020))+VLOOKUP($A12,'EV UpFlex'!$A$2:$Y$32,V$1+2)</f>
        <v>11.228621328074489</v>
      </c>
      <c r="W12" s="1">
        <f>('[1]UpFlex, Winter'!W12*(1+[1]Main!$B$4)^(Main!$B$5-2020))+VLOOKUP($A12,'EV UpFlex'!$A$2:$Y$32,W$1+2)</f>
        <v>11.816253845855428</v>
      </c>
      <c r="X12" s="1">
        <f>('[1]UpFlex, Winter'!X12*(1+[1]Main!$B$4)^(Main!$B$5-2020))+VLOOKUP($A12,'EV UpFlex'!$A$2:$Y$32,X$1+2)</f>
        <v>5.0933495952411754</v>
      </c>
      <c r="Y12" s="1">
        <f>('[1]UpFlex, Winter'!Y12*(1+[1]Main!$B$4)^(Main!$B$5-2020))+VLOOKUP($A12,'EV UpFlex'!$A$2:$Y$32,Y$1+2)</f>
        <v>5.5137955954998077</v>
      </c>
    </row>
    <row r="13" spans="1:25" x14ac:dyDescent="0.25">
      <c r="A13">
        <v>17</v>
      </c>
      <c r="B13" s="1">
        <f>('[1]UpFlex, Winter'!B13*(1+[1]Main!$B$4)^(Main!$B$5-2020))+VLOOKUP($A13,'EV UpFlex'!$A$2:$Y$32,B$1+2)</f>
        <v>1.6228527847953418</v>
      </c>
      <c r="C13" s="1">
        <f>('[1]UpFlex, Winter'!C13*(1+[1]Main!$B$4)^(Main!$B$5-2020))+VLOOKUP($A13,'EV UpFlex'!$A$2:$Y$32,C$1+2)</f>
        <v>1.9363538589119846</v>
      </c>
      <c r="D13" s="1">
        <f>('[1]UpFlex, Winter'!D13*(1+[1]Main!$B$4)^(Main!$B$5-2020))+VLOOKUP($A13,'EV UpFlex'!$A$2:$Y$32,D$1+2)</f>
        <v>2.3523119110545885</v>
      </c>
      <c r="E13" s="1">
        <f>('[1]UpFlex, Winter'!E13*(1+[1]Main!$B$4)^(Main!$B$5-2020))+VLOOKUP($A13,'EV UpFlex'!$A$2:$Y$32,E$1+2)</f>
        <v>2.7686022634968004</v>
      </c>
      <c r="F13" s="1">
        <f>('[1]UpFlex, Winter'!F13*(1+[1]Main!$B$4)^(Main!$B$5-2020))+VLOOKUP($A13,'EV UpFlex'!$A$2:$Y$32,F$1+2)</f>
        <v>3.1123408003015656</v>
      </c>
      <c r="G13" s="1">
        <f>('[1]UpFlex, Winter'!G13*(1+[1]Main!$B$4)^(Main!$B$5-2020))+VLOOKUP($A13,'EV UpFlex'!$A$2:$Y$32,G$1+2)</f>
        <v>3.3483845516891901</v>
      </c>
      <c r="H13" s="1">
        <f>('[1]UpFlex, Winter'!H13*(1+[1]Main!$B$4)^(Main!$B$5-2020))+VLOOKUP($A13,'EV UpFlex'!$A$2:$Y$32,H$1+2)</f>
        <v>3.2798614611982586</v>
      </c>
      <c r="I13" s="1">
        <f>('[1]UpFlex, Winter'!I13*(1+[1]Main!$B$4)^(Main!$B$5-2020))+VLOOKUP($A13,'EV UpFlex'!$A$2:$Y$32,I$1+2)</f>
        <v>4.7127961084679955</v>
      </c>
      <c r="J13" s="1">
        <f>('[1]UpFlex, Winter'!J13*(1+[1]Main!$B$4)^(Main!$B$5-2020))+VLOOKUP($A13,'EV UpFlex'!$A$2:$Y$32,J$1+2)</f>
        <v>4.2666269321500723</v>
      </c>
      <c r="K13" s="1">
        <f>('[1]UpFlex, Winter'!K13*(1+[1]Main!$B$4)^(Main!$B$5-2020))+VLOOKUP($A13,'EV UpFlex'!$A$2:$Y$32,K$1+2)</f>
        <v>4.9940906134745742</v>
      </c>
      <c r="L13" s="1">
        <f>('[1]UpFlex, Winter'!L13*(1+[1]Main!$B$4)^(Main!$B$5-2020))+VLOOKUP($A13,'EV UpFlex'!$A$2:$Y$32,L$1+2)</f>
        <v>4.9538432892347091</v>
      </c>
      <c r="M13" s="1">
        <f>('[1]UpFlex, Winter'!M13*(1+[1]Main!$B$4)^(Main!$B$5-2020))+VLOOKUP($A13,'EV UpFlex'!$A$2:$Y$32,M$1+2)</f>
        <v>4.8893148430704141</v>
      </c>
      <c r="N13" s="1">
        <f>('[1]UpFlex, Winter'!N13*(1+[1]Main!$B$4)^(Main!$B$5-2020))+VLOOKUP($A13,'EV UpFlex'!$A$2:$Y$32,N$1+2)</f>
        <v>4.4987446618060103</v>
      </c>
      <c r="O13" s="1">
        <f>('[1]UpFlex, Winter'!O13*(1+[1]Main!$B$4)^(Main!$B$5-2020))+VLOOKUP($A13,'EV UpFlex'!$A$2:$Y$32,O$1+2)</f>
        <v>4.2809294383815795</v>
      </c>
      <c r="P13" s="1">
        <f>('[1]UpFlex, Winter'!P13*(1+[1]Main!$B$4)^(Main!$B$5-2020))+VLOOKUP($A13,'EV UpFlex'!$A$2:$Y$32,P$1+2)</f>
        <v>4.1486670493394389</v>
      </c>
      <c r="Q13" s="1">
        <f>('[1]UpFlex, Winter'!Q13*(1+[1]Main!$B$4)^(Main!$B$5-2020))+VLOOKUP($A13,'EV UpFlex'!$A$2:$Y$32,Q$1+2)</f>
        <v>3.9671714048117006</v>
      </c>
      <c r="R13" s="1">
        <f>('[1]UpFlex, Winter'!R13*(1+[1]Main!$B$4)^(Main!$B$5-2020))+VLOOKUP($A13,'EV UpFlex'!$A$2:$Y$32,R$1+2)</f>
        <v>3.8673357368216581</v>
      </c>
      <c r="S13" s="1">
        <f>('[1]UpFlex, Winter'!S13*(1+[1]Main!$B$4)^(Main!$B$5-2020))+VLOOKUP($A13,'EV UpFlex'!$A$2:$Y$32,S$1+2)</f>
        <v>3.7846263528253918</v>
      </c>
      <c r="T13" s="1">
        <f>('[1]UpFlex, Winter'!T13*(1+[1]Main!$B$4)^(Main!$B$5-2020))+VLOOKUP($A13,'EV UpFlex'!$A$2:$Y$32,T$1+2)</f>
        <v>2.8009054145348506</v>
      </c>
      <c r="U13" s="1">
        <f>('[1]UpFlex, Winter'!U13*(1+[1]Main!$B$4)^(Main!$B$5-2020))+VLOOKUP($A13,'EV UpFlex'!$A$2:$Y$32,U$1+2)</f>
        <v>2.853518590289652</v>
      </c>
      <c r="V13" s="1">
        <f>('[1]UpFlex, Winter'!V13*(1+[1]Main!$B$4)^(Main!$B$5-2020))+VLOOKUP($A13,'EV UpFlex'!$A$2:$Y$32,V$1+2)</f>
        <v>2.9988692632459113</v>
      </c>
      <c r="W13" s="1">
        <f>('[1]UpFlex, Winter'!W13*(1+[1]Main!$B$4)^(Main!$B$5-2020))+VLOOKUP($A13,'EV UpFlex'!$A$2:$Y$32,W$1+2)</f>
        <v>3.1480364211854557</v>
      </c>
      <c r="X13" s="1">
        <f>('[1]UpFlex, Winter'!X13*(1+[1]Main!$B$4)^(Main!$B$5-2020))+VLOOKUP($A13,'EV UpFlex'!$A$2:$Y$32,X$1+2)</f>
        <v>1.3262492797057255</v>
      </c>
      <c r="Y13" s="1">
        <f>('[1]UpFlex, Winter'!Y13*(1+[1]Main!$B$4)^(Main!$B$5-2020))+VLOOKUP($A13,'EV UpFlex'!$A$2:$Y$32,Y$1+2)</f>
        <v>1.4907627033616646</v>
      </c>
    </row>
    <row r="14" spans="1:25" x14ac:dyDescent="0.25">
      <c r="A14">
        <v>18</v>
      </c>
      <c r="B14" s="1">
        <f>('[1]UpFlex, Winter'!B14*(1+[1]Main!$B$4)^(Main!$B$5-2020))+VLOOKUP($A14,'EV UpFlex'!$A$2:$Y$32,B$1+2)</f>
        <v>0.12086755549941811</v>
      </c>
      <c r="C14" s="1">
        <f>('[1]UpFlex, Winter'!C14*(1+[1]Main!$B$4)^(Main!$B$5-2020))+VLOOKUP($A14,'EV UpFlex'!$A$2:$Y$32,C$1+2)</f>
        <v>0.14374567007332215</v>
      </c>
      <c r="D14" s="1">
        <f>('[1]UpFlex, Winter'!D14*(1+[1]Main!$B$4)^(Main!$B$5-2020))+VLOOKUP($A14,'EV UpFlex'!$A$2:$Y$32,D$1+2)</f>
        <v>0.17586468985865775</v>
      </c>
      <c r="E14" s="1">
        <f>('[1]UpFlex, Winter'!E14*(1+[1]Main!$B$4)^(Main!$B$5-2020))+VLOOKUP($A14,'EV UpFlex'!$A$2:$Y$32,E$1+2)</f>
        <v>0.20427805465886464</v>
      </c>
      <c r="F14" s="1">
        <f>('[1]UpFlex, Winter'!F14*(1+[1]Main!$B$4)^(Main!$B$5-2020))+VLOOKUP($A14,'EV UpFlex'!$A$2:$Y$32,F$1+2)</f>
        <v>0.23054898821324196</v>
      </c>
      <c r="G14" s="1">
        <f>('[1]UpFlex, Winter'!G14*(1+[1]Main!$B$4)^(Main!$B$5-2020))+VLOOKUP($A14,'EV UpFlex'!$A$2:$Y$32,G$1+2)</f>
        <v>0.24097712379115482</v>
      </c>
      <c r="H14" s="1">
        <f>('[1]UpFlex, Winter'!H14*(1+[1]Main!$B$4)^(Main!$B$5-2020))+VLOOKUP($A14,'EV UpFlex'!$A$2:$Y$32,H$1+2)</f>
        <v>0.251016244386493</v>
      </c>
      <c r="I14" s="1">
        <f>('[1]UpFlex, Winter'!I14*(1+[1]Main!$B$4)^(Main!$B$5-2020))+VLOOKUP($A14,'EV UpFlex'!$A$2:$Y$32,I$1+2)</f>
        <v>0.34910803077046432</v>
      </c>
      <c r="J14" s="1">
        <f>('[1]UpFlex, Winter'!J14*(1+[1]Main!$B$4)^(Main!$B$5-2020))+VLOOKUP($A14,'EV UpFlex'!$A$2:$Y$32,J$1+2)</f>
        <v>0.31755719409646971</v>
      </c>
      <c r="K14" s="1">
        <f>('[1]UpFlex, Winter'!K14*(1+[1]Main!$B$4)^(Main!$B$5-2020))+VLOOKUP($A14,'EV UpFlex'!$A$2:$Y$32,K$1+2)</f>
        <v>0.37686684905754564</v>
      </c>
      <c r="L14" s="1">
        <f>('[1]UpFlex, Winter'!L14*(1+[1]Main!$B$4)^(Main!$B$5-2020))+VLOOKUP($A14,'EV UpFlex'!$A$2:$Y$32,L$1+2)</f>
        <v>0.39334267561129255</v>
      </c>
      <c r="M14" s="1">
        <f>('[1]UpFlex, Winter'!M14*(1+[1]Main!$B$4)^(Main!$B$5-2020))+VLOOKUP($A14,'EV UpFlex'!$A$2:$Y$32,M$1+2)</f>
        <v>0.38047201041406964</v>
      </c>
      <c r="N14" s="1">
        <f>('[1]UpFlex, Winter'!N14*(1+[1]Main!$B$4)^(Main!$B$5-2020))+VLOOKUP($A14,'EV UpFlex'!$A$2:$Y$32,N$1+2)</f>
        <v>0.36283342496986942</v>
      </c>
      <c r="O14" s="1">
        <f>('[1]UpFlex, Winter'!O14*(1+[1]Main!$B$4)^(Main!$B$5-2020))+VLOOKUP($A14,'EV UpFlex'!$A$2:$Y$32,O$1+2)</f>
        <v>0.34906898476435411</v>
      </c>
      <c r="P14" s="1">
        <f>('[1]UpFlex, Winter'!P14*(1+[1]Main!$B$4)^(Main!$B$5-2020))+VLOOKUP($A14,'EV UpFlex'!$A$2:$Y$32,P$1+2)</f>
        <v>0.33397639865152601</v>
      </c>
      <c r="Q14" s="1">
        <f>('[1]UpFlex, Winter'!Q14*(1+[1]Main!$B$4)^(Main!$B$5-2020))+VLOOKUP($A14,'EV UpFlex'!$A$2:$Y$32,Q$1+2)</f>
        <v>0.31866348157380714</v>
      </c>
      <c r="R14" s="1">
        <f>('[1]UpFlex, Winter'!R14*(1+[1]Main!$B$4)^(Main!$B$5-2020))+VLOOKUP($A14,'EV UpFlex'!$A$2:$Y$32,R$1+2)</f>
        <v>0.31302920690910713</v>
      </c>
      <c r="S14" s="1">
        <f>('[1]UpFlex, Winter'!S14*(1+[1]Main!$B$4)^(Main!$B$5-2020))+VLOOKUP($A14,'EV UpFlex'!$A$2:$Y$32,S$1+2)</f>
        <v>0.30781769871240144</v>
      </c>
      <c r="T14" s="1">
        <f>('[1]UpFlex, Winter'!T14*(1+[1]Main!$B$4)^(Main!$B$5-2020))+VLOOKUP($A14,'EV UpFlex'!$A$2:$Y$32,T$1+2)</f>
        <v>0.24013543827014094</v>
      </c>
      <c r="U14" s="1">
        <f>('[1]UpFlex, Winter'!U14*(1+[1]Main!$B$4)^(Main!$B$5-2020))+VLOOKUP($A14,'EV UpFlex'!$A$2:$Y$32,U$1+2)</f>
        <v>0.24147632796366225</v>
      </c>
      <c r="V14" s="1">
        <f>('[1]UpFlex, Winter'!V14*(1+[1]Main!$B$4)^(Main!$B$5-2020))+VLOOKUP($A14,'EV UpFlex'!$A$2:$Y$32,V$1+2)</f>
        <v>0.2517222622711755</v>
      </c>
      <c r="W14" s="1">
        <f>('[1]UpFlex, Winter'!W14*(1+[1]Main!$B$4)^(Main!$B$5-2020))+VLOOKUP($A14,'EV UpFlex'!$A$2:$Y$32,W$1+2)</f>
        <v>0.24164098844240595</v>
      </c>
      <c r="X14" s="1">
        <f>('[1]UpFlex, Winter'!X14*(1+[1]Main!$B$4)^(Main!$B$5-2020))+VLOOKUP($A14,'EV UpFlex'!$A$2:$Y$32,X$1+2)</f>
        <v>0.10660134742489979</v>
      </c>
      <c r="Y14" s="1">
        <f>('[1]UpFlex, Winter'!Y14*(1+[1]Main!$B$4)^(Main!$B$5-2020))+VLOOKUP($A14,'EV UpFlex'!$A$2:$Y$32,Y$1+2)</f>
        <v>0.11117849836648133</v>
      </c>
    </row>
    <row r="15" spans="1:25" x14ac:dyDescent="0.25">
      <c r="A15">
        <v>20</v>
      </c>
      <c r="B15" s="1">
        <f>('[1]UpFlex, Winter'!B15*(1+[1]Main!$B$4)^(Main!$B$5-2020))+VLOOKUP($A15,'EV UpFlex'!$A$2:$Y$32,B$1+2)</f>
        <v>0.98281714713778623</v>
      </c>
      <c r="C15" s="1">
        <f>('[1]UpFlex, Winter'!C15*(1+[1]Main!$B$4)^(Main!$B$5-2020))+VLOOKUP($A15,'EV UpFlex'!$A$2:$Y$32,C$1+2)</f>
        <v>1.1821835741389499</v>
      </c>
      <c r="D15" s="1">
        <f>('[1]UpFlex, Winter'!D15*(1+[1]Main!$B$4)^(Main!$B$5-2020))+VLOOKUP($A15,'EV UpFlex'!$A$2:$Y$32,D$1+2)</f>
        <v>1.4620778894111603</v>
      </c>
      <c r="E15" s="1">
        <f>('[1]UpFlex, Winter'!E15*(1+[1]Main!$B$4)^(Main!$B$5-2020))+VLOOKUP($A15,'EV UpFlex'!$A$2:$Y$32,E$1+2)</f>
        <v>1.7069362518843918</v>
      </c>
      <c r="F15" s="1">
        <f>('[1]UpFlex, Winter'!F15*(1+[1]Main!$B$4)^(Main!$B$5-2020))+VLOOKUP($A15,'EV UpFlex'!$A$2:$Y$32,F$1+2)</f>
        <v>1.9353113197868228</v>
      </c>
      <c r="G15" s="1">
        <f>('[1]UpFlex, Winter'!G15*(1+[1]Main!$B$4)^(Main!$B$5-2020))+VLOOKUP($A15,'EV UpFlex'!$A$2:$Y$32,G$1+2)</f>
        <v>2.0416514091443489</v>
      </c>
      <c r="H15" s="1">
        <f>('[1]UpFlex, Winter'!H15*(1+[1]Main!$B$4)^(Main!$B$5-2020))+VLOOKUP($A15,'EV UpFlex'!$A$2:$Y$32,H$1+2)</f>
        <v>1.9698558626537244</v>
      </c>
      <c r="I15" s="1">
        <f>('[1]UpFlex, Winter'!I15*(1+[1]Main!$B$4)^(Main!$B$5-2020))+VLOOKUP($A15,'EV UpFlex'!$A$2:$Y$32,I$1+2)</f>
        <v>2.7691073023211885</v>
      </c>
      <c r="J15" s="1">
        <f>('[1]UpFlex, Winter'!J15*(1+[1]Main!$B$4)^(Main!$B$5-2020))+VLOOKUP($A15,'EV UpFlex'!$A$2:$Y$32,J$1+2)</f>
        <v>2.4702930183942358</v>
      </c>
      <c r="K15" s="1">
        <f>('[1]UpFlex, Winter'!K15*(1+[1]Main!$B$4)^(Main!$B$5-2020))+VLOOKUP($A15,'EV UpFlex'!$A$2:$Y$32,K$1+2)</f>
        <v>2.89025949493004</v>
      </c>
      <c r="L15" s="1">
        <f>('[1]UpFlex, Winter'!L15*(1+[1]Main!$B$4)^(Main!$B$5-2020))+VLOOKUP($A15,'EV UpFlex'!$A$2:$Y$32,L$1+2)</f>
        <v>2.9284760955234059</v>
      </c>
      <c r="M15" s="1">
        <f>('[1]UpFlex, Winter'!M15*(1+[1]Main!$B$4)^(Main!$B$5-2020))+VLOOKUP($A15,'EV UpFlex'!$A$2:$Y$32,M$1+2)</f>
        <v>2.8960916291797494</v>
      </c>
      <c r="N15" s="1">
        <f>('[1]UpFlex, Winter'!N15*(1+[1]Main!$B$4)^(Main!$B$5-2020))+VLOOKUP($A15,'EV UpFlex'!$A$2:$Y$32,N$1+2)</f>
        <v>2.6890652466481479</v>
      </c>
      <c r="O15" s="1">
        <f>('[1]UpFlex, Winter'!O15*(1+[1]Main!$B$4)^(Main!$B$5-2020))+VLOOKUP($A15,'EV UpFlex'!$A$2:$Y$32,O$1+2)</f>
        <v>2.5832966717679424</v>
      </c>
      <c r="P15" s="1">
        <f>('[1]UpFlex, Winter'!P15*(1+[1]Main!$B$4)^(Main!$B$5-2020))+VLOOKUP($A15,'EV UpFlex'!$A$2:$Y$32,P$1+2)</f>
        <v>2.4886738950525831</v>
      </c>
      <c r="Q15" s="1">
        <f>('[1]UpFlex, Winter'!Q15*(1+[1]Main!$B$4)^(Main!$B$5-2020))+VLOOKUP($A15,'EV UpFlex'!$A$2:$Y$32,Q$1+2)</f>
        <v>2.3413573208574618</v>
      </c>
      <c r="R15" s="1">
        <f>('[1]UpFlex, Winter'!R15*(1+[1]Main!$B$4)^(Main!$B$5-2020))+VLOOKUP($A15,'EV UpFlex'!$A$2:$Y$32,R$1+2)</f>
        <v>2.2509617491186478</v>
      </c>
      <c r="S15" s="1">
        <f>('[1]UpFlex, Winter'!S15*(1+[1]Main!$B$4)^(Main!$B$5-2020))+VLOOKUP($A15,'EV UpFlex'!$A$2:$Y$32,S$1+2)</f>
        <v>2.1956213532080691</v>
      </c>
      <c r="T15" s="1">
        <f>('[1]UpFlex, Winter'!T15*(1+[1]Main!$B$4)^(Main!$B$5-2020))+VLOOKUP($A15,'EV UpFlex'!$A$2:$Y$32,T$1+2)</f>
        <v>1.608562661925514</v>
      </c>
      <c r="U15" s="1">
        <f>('[1]UpFlex, Winter'!U15*(1+[1]Main!$B$4)^(Main!$B$5-2020))+VLOOKUP($A15,'EV UpFlex'!$A$2:$Y$32,U$1+2)</f>
        <v>1.6147598298261996</v>
      </c>
      <c r="V15" s="1">
        <f>('[1]UpFlex, Winter'!V15*(1+[1]Main!$B$4)^(Main!$B$5-2020))+VLOOKUP($A15,'EV UpFlex'!$A$2:$Y$32,V$1+2)</f>
        <v>1.7073383417916721</v>
      </c>
      <c r="W15" s="1">
        <f>('[1]UpFlex, Winter'!W15*(1+[1]Main!$B$4)^(Main!$B$5-2020))+VLOOKUP($A15,'EV UpFlex'!$A$2:$Y$32,W$1+2)</f>
        <v>1.8683415541231088</v>
      </c>
      <c r="X15" s="1">
        <f>('[1]UpFlex, Winter'!X15*(1+[1]Main!$B$4)^(Main!$B$5-2020))+VLOOKUP($A15,'EV UpFlex'!$A$2:$Y$32,X$1+2)</f>
        <v>0.77738302080984101</v>
      </c>
      <c r="Y15" s="1">
        <f>('[1]UpFlex, Winter'!Y15*(1+[1]Main!$B$4)^(Main!$B$5-2020))+VLOOKUP($A15,'EV UpFlex'!$A$2:$Y$32,Y$1+2)</f>
        <v>0.86350438133648022</v>
      </c>
    </row>
    <row r="16" spans="1:25" x14ac:dyDescent="0.25">
      <c r="A16">
        <v>21</v>
      </c>
      <c r="B16" s="1">
        <f>('[1]UpFlex, Winter'!B16*(1+[1]Main!$B$4)^(Main!$B$5-2020))+VLOOKUP($A16,'EV UpFlex'!$A$2:$Y$32,B$1+2)</f>
        <v>1.638130473509295</v>
      </c>
      <c r="C16" s="1">
        <f>('[1]UpFlex, Winter'!C16*(1+[1]Main!$B$4)^(Main!$B$5-2020))+VLOOKUP($A16,'EV UpFlex'!$A$2:$Y$32,C$1+2)</f>
        <v>1.952266360578883</v>
      </c>
      <c r="D16" s="1">
        <f>('[1]UpFlex, Winter'!D16*(1+[1]Main!$B$4)^(Main!$B$5-2020))+VLOOKUP($A16,'EV UpFlex'!$A$2:$Y$32,D$1+2)</f>
        <v>2.4084119915631068</v>
      </c>
      <c r="E16" s="1">
        <f>('[1]UpFlex, Winter'!E16*(1+[1]Main!$B$4)^(Main!$B$5-2020))+VLOOKUP($A16,'EV UpFlex'!$A$2:$Y$32,E$1+2)</f>
        <v>2.8245736117125801</v>
      </c>
      <c r="F16" s="1">
        <f>('[1]UpFlex, Winter'!F16*(1+[1]Main!$B$4)^(Main!$B$5-2020))+VLOOKUP($A16,'EV UpFlex'!$A$2:$Y$32,F$1+2)</f>
        <v>3.1734008894412749</v>
      </c>
      <c r="G16" s="1">
        <f>('[1]UpFlex, Winter'!G16*(1+[1]Main!$B$4)^(Main!$B$5-2020))+VLOOKUP($A16,'EV UpFlex'!$A$2:$Y$32,G$1+2)</f>
        <v>3.4069401456412782</v>
      </c>
      <c r="H16" s="1">
        <f>('[1]UpFlex, Winter'!H16*(1+[1]Main!$B$4)^(Main!$B$5-2020))+VLOOKUP($A16,'EV UpFlex'!$A$2:$Y$32,H$1+2)</f>
        <v>3.4328969954726833</v>
      </c>
      <c r="I16" s="1">
        <f>('[1]UpFlex, Winter'!I16*(1+[1]Main!$B$4)^(Main!$B$5-2020))+VLOOKUP($A16,'EV UpFlex'!$A$2:$Y$32,I$1+2)</f>
        <v>4.9383013106939746</v>
      </c>
      <c r="J16" s="1">
        <f>('[1]UpFlex, Winter'!J16*(1+[1]Main!$B$4)^(Main!$B$5-2020))+VLOOKUP($A16,'EV UpFlex'!$A$2:$Y$32,J$1+2)</f>
        <v>4.509997270473054</v>
      </c>
      <c r="K16" s="1">
        <f>('[1]UpFlex, Winter'!K16*(1+[1]Main!$B$4)^(Main!$B$5-2020))+VLOOKUP($A16,'EV UpFlex'!$A$2:$Y$32,K$1+2)</f>
        <v>5.2517050271503143</v>
      </c>
      <c r="L16" s="1">
        <f>('[1]UpFlex, Winter'!L16*(1+[1]Main!$B$4)^(Main!$B$5-2020))+VLOOKUP($A16,'EV UpFlex'!$A$2:$Y$32,L$1+2)</f>
        <v>5.2480933158161616</v>
      </c>
      <c r="M16" s="1">
        <f>('[1]UpFlex, Winter'!M16*(1+[1]Main!$B$4)^(Main!$B$5-2020))+VLOOKUP($A16,'EV UpFlex'!$A$2:$Y$32,M$1+2)</f>
        <v>5.1847480847891676</v>
      </c>
      <c r="N16" s="1">
        <f>('[1]UpFlex, Winter'!N16*(1+[1]Main!$B$4)^(Main!$B$5-2020))+VLOOKUP($A16,'EV UpFlex'!$A$2:$Y$32,N$1+2)</f>
        <v>4.8103992073423649</v>
      </c>
      <c r="O16" s="1">
        <f>('[1]UpFlex, Winter'!O16*(1+[1]Main!$B$4)^(Main!$B$5-2020))+VLOOKUP($A16,'EV UpFlex'!$A$2:$Y$32,O$1+2)</f>
        <v>4.5952280378540671</v>
      </c>
      <c r="P16" s="1">
        <f>('[1]UpFlex, Winter'!P16*(1+[1]Main!$B$4)^(Main!$B$5-2020))+VLOOKUP($A16,'EV UpFlex'!$A$2:$Y$32,P$1+2)</f>
        <v>4.3818879265867396</v>
      </c>
      <c r="Q16" s="1">
        <f>('[1]UpFlex, Winter'!Q16*(1+[1]Main!$B$4)^(Main!$B$5-2020))+VLOOKUP($A16,'EV UpFlex'!$A$2:$Y$32,Q$1+2)</f>
        <v>4.1419113418003048</v>
      </c>
      <c r="R16" s="1">
        <f>('[1]UpFlex, Winter'!R16*(1+[1]Main!$B$4)^(Main!$B$5-2020))+VLOOKUP($A16,'EV UpFlex'!$A$2:$Y$32,R$1+2)</f>
        <v>4.0120814864482908</v>
      </c>
      <c r="S16" s="1">
        <f>('[1]UpFlex, Winter'!S16*(1+[1]Main!$B$4)^(Main!$B$5-2020))+VLOOKUP($A16,'EV UpFlex'!$A$2:$Y$32,S$1+2)</f>
        <v>3.9797080186074787</v>
      </c>
      <c r="T16" s="1">
        <f>('[1]UpFlex, Winter'!T16*(1+[1]Main!$B$4)^(Main!$B$5-2020))+VLOOKUP($A16,'EV UpFlex'!$A$2:$Y$32,T$1+2)</f>
        <v>2.9560992694213599</v>
      </c>
      <c r="U16" s="1">
        <f>('[1]UpFlex, Winter'!U16*(1+[1]Main!$B$4)^(Main!$B$5-2020))+VLOOKUP($A16,'EV UpFlex'!$A$2:$Y$32,U$1+2)</f>
        <v>2.9681469416081736</v>
      </c>
      <c r="V16" s="1">
        <f>('[1]UpFlex, Winter'!V16*(1+[1]Main!$B$4)^(Main!$B$5-2020))+VLOOKUP($A16,'EV UpFlex'!$A$2:$Y$32,V$1+2)</f>
        <v>3.1051894169187255</v>
      </c>
      <c r="W16" s="1">
        <f>('[1]UpFlex, Winter'!W16*(1+[1]Main!$B$4)^(Main!$B$5-2020))+VLOOKUP($A16,'EV UpFlex'!$A$2:$Y$32,W$1+2)</f>
        <v>3.2958031925275444</v>
      </c>
      <c r="X16" s="1">
        <f>('[1]UpFlex, Winter'!X16*(1+[1]Main!$B$4)^(Main!$B$5-2020))+VLOOKUP($A16,'EV UpFlex'!$A$2:$Y$32,X$1+2)</f>
        <v>1.3855202522342398</v>
      </c>
      <c r="Y16" s="1">
        <f>('[1]UpFlex, Winter'!Y16*(1+[1]Main!$B$4)^(Main!$B$5-2020))+VLOOKUP($A16,'EV UpFlex'!$A$2:$Y$32,Y$1+2)</f>
        <v>1.5079444666603683</v>
      </c>
    </row>
    <row r="17" spans="1:25" x14ac:dyDescent="0.25">
      <c r="A17">
        <v>26</v>
      </c>
      <c r="B17" s="1">
        <f>('[1]UpFlex, Winter'!B17*(1+[1]Main!$B$4)^(Main!$B$5-2020))+VLOOKUP($A17,'EV UpFlex'!$A$2:$Y$32,B$1+2)</f>
        <v>5.2228408128662558</v>
      </c>
      <c r="C17" s="1">
        <f>('[1]UpFlex, Winter'!C17*(1+[1]Main!$B$4)^(Main!$B$5-2020))+VLOOKUP($A17,'EV UpFlex'!$A$2:$Y$32,C$1+2)</f>
        <v>6.1514832287268693</v>
      </c>
      <c r="D17" s="1">
        <f>('[1]UpFlex, Winter'!D17*(1+[1]Main!$B$4)^(Main!$B$5-2020))+VLOOKUP($A17,'EV UpFlex'!$A$2:$Y$32,D$1+2)</f>
        <v>7.5747619351814972</v>
      </c>
      <c r="E17" s="1">
        <f>('[1]UpFlex, Winter'!E17*(1+[1]Main!$B$4)^(Main!$B$5-2020))+VLOOKUP($A17,'EV UpFlex'!$A$2:$Y$32,E$1+2)</f>
        <v>8.8625109220123832</v>
      </c>
      <c r="F17" s="1">
        <f>('[1]UpFlex, Winter'!F17*(1+[1]Main!$B$4)^(Main!$B$5-2020))+VLOOKUP($A17,'EV UpFlex'!$A$2:$Y$32,F$1+2)</f>
        <v>9.9453937359267766</v>
      </c>
      <c r="G17" s="1">
        <f>('[1]UpFlex, Winter'!G17*(1+[1]Main!$B$4)^(Main!$B$5-2020))+VLOOKUP($A17,'EV UpFlex'!$A$2:$Y$32,G$1+2)</f>
        <v>10.626081689042078</v>
      </c>
      <c r="H17" s="1">
        <f>('[1]UpFlex, Winter'!H17*(1+[1]Main!$B$4)^(Main!$B$5-2020))+VLOOKUP($A17,'EV UpFlex'!$A$2:$Y$32,H$1+2)</f>
        <v>10.467084524703965</v>
      </c>
      <c r="I17" s="1">
        <f>('[1]UpFlex, Winter'!I17*(1+[1]Main!$B$4)^(Main!$B$5-2020))+VLOOKUP($A17,'EV UpFlex'!$A$2:$Y$32,I$1+2)</f>
        <v>15.004718889203367</v>
      </c>
      <c r="J17" s="1">
        <f>('[1]UpFlex, Winter'!J17*(1+[1]Main!$B$4)^(Main!$B$5-2020))+VLOOKUP($A17,'EV UpFlex'!$A$2:$Y$32,J$1+2)</f>
        <v>13.720054934588616</v>
      </c>
      <c r="K17" s="1">
        <f>('[1]UpFlex, Winter'!K17*(1+[1]Main!$B$4)^(Main!$B$5-2020))+VLOOKUP($A17,'EV UpFlex'!$A$2:$Y$32,K$1+2)</f>
        <v>16.052304391434227</v>
      </c>
      <c r="L17" s="1">
        <f>('[1]UpFlex, Winter'!L17*(1+[1]Main!$B$4)^(Main!$B$5-2020))+VLOOKUP($A17,'EV UpFlex'!$A$2:$Y$32,L$1+2)</f>
        <v>16.115216321016227</v>
      </c>
      <c r="M17" s="1">
        <f>('[1]UpFlex, Winter'!M17*(1+[1]Main!$B$4)^(Main!$B$5-2020))+VLOOKUP($A17,'EV UpFlex'!$A$2:$Y$32,M$1+2)</f>
        <v>15.841695152000323</v>
      </c>
      <c r="N17" s="1">
        <f>('[1]UpFlex, Winter'!N17*(1+[1]Main!$B$4)^(Main!$B$5-2020))+VLOOKUP($A17,'EV UpFlex'!$A$2:$Y$32,N$1+2)</f>
        <v>14.640137267533317</v>
      </c>
      <c r="O17" s="1">
        <f>('[1]UpFlex, Winter'!O17*(1+[1]Main!$B$4)^(Main!$B$5-2020))+VLOOKUP($A17,'EV UpFlex'!$A$2:$Y$32,O$1+2)</f>
        <v>13.970624831174042</v>
      </c>
      <c r="P17" s="1">
        <f>('[1]UpFlex, Winter'!P17*(1+[1]Main!$B$4)^(Main!$B$5-2020))+VLOOKUP($A17,'EV UpFlex'!$A$2:$Y$32,P$1+2)</f>
        <v>13.461870156784045</v>
      </c>
      <c r="Q17" s="1">
        <f>('[1]UpFlex, Winter'!Q17*(1+[1]Main!$B$4)^(Main!$B$5-2020))+VLOOKUP($A17,'EV UpFlex'!$A$2:$Y$32,Q$1+2)</f>
        <v>12.791231843963324</v>
      </c>
      <c r="R17" s="1">
        <f>('[1]UpFlex, Winter'!R17*(1+[1]Main!$B$4)^(Main!$B$5-2020))+VLOOKUP($A17,'EV UpFlex'!$A$2:$Y$32,R$1+2)</f>
        <v>12.271102741130612</v>
      </c>
      <c r="S17" s="1">
        <f>('[1]UpFlex, Winter'!S17*(1+[1]Main!$B$4)^(Main!$B$5-2020))+VLOOKUP($A17,'EV UpFlex'!$A$2:$Y$32,S$1+2)</f>
        <v>12.006150925191921</v>
      </c>
      <c r="T17" s="1">
        <f>('[1]UpFlex, Winter'!T17*(1+[1]Main!$B$4)^(Main!$B$5-2020))+VLOOKUP($A17,'EV UpFlex'!$A$2:$Y$32,T$1+2)</f>
        <v>8.9873010952957291</v>
      </c>
      <c r="U17" s="1">
        <f>('[1]UpFlex, Winter'!U17*(1+[1]Main!$B$4)^(Main!$B$5-2020))+VLOOKUP($A17,'EV UpFlex'!$A$2:$Y$32,U$1+2)</f>
        <v>9.0481701379817032</v>
      </c>
      <c r="V17" s="1">
        <f>('[1]UpFlex, Winter'!V17*(1+[1]Main!$B$4)^(Main!$B$5-2020))+VLOOKUP($A17,'EV UpFlex'!$A$2:$Y$32,V$1+2)</f>
        <v>9.5161269343251664</v>
      </c>
      <c r="W17" s="1">
        <f>('[1]UpFlex, Winter'!W17*(1+[1]Main!$B$4)^(Main!$B$5-2020))+VLOOKUP($A17,'EV UpFlex'!$A$2:$Y$32,W$1+2)</f>
        <v>10.148561856617128</v>
      </c>
      <c r="X17" s="1">
        <f>('[1]UpFlex, Winter'!X17*(1+[1]Main!$B$4)^(Main!$B$5-2020))+VLOOKUP($A17,'EV UpFlex'!$A$2:$Y$32,X$1+2)</f>
        <v>4.364003996406133</v>
      </c>
      <c r="Y17" s="1">
        <f>('[1]UpFlex, Winter'!Y17*(1+[1]Main!$B$4)^(Main!$B$5-2020))+VLOOKUP($A17,'EV UpFlex'!$A$2:$Y$32,Y$1+2)</f>
        <v>4.7713296230212894</v>
      </c>
    </row>
    <row r="18" spans="1:25" x14ac:dyDescent="0.25">
      <c r="A18">
        <v>30</v>
      </c>
      <c r="B18" s="1">
        <f>('[1]UpFlex, Winter'!B18*(1+[1]Main!$B$4)^(Main!$B$5-2020))+VLOOKUP($A18,'EV UpFlex'!$A$2:$Y$32,B$1+2)</f>
        <v>2.7376758713249876</v>
      </c>
      <c r="C18" s="1">
        <f>('[1]UpFlex, Winter'!C18*(1+[1]Main!$B$4)^(Main!$B$5-2020))+VLOOKUP($A18,'EV UpFlex'!$A$2:$Y$32,C$1+2)</f>
        <v>3.2676152436766301</v>
      </c>
      <c r="D18" s="1">
        <f>('[1]UpFlex, Winter'!D18*(1+[1]Main!$B$4)^(Main!$B$5-2020))+VLOOKUP($A18,'EV UpFlex'!$A$2:$Y$32,D$1+2)</f>
        <v>4.0587224692413049</v>
      </c>
      <c r="E18" s="1">
        <f>('[1]UpFlex, Winter'!E18*(1+[1]Main!$B$4)^(Main!$B$5-2020))+VLOOKUP($A18,'EV UpFlex'!$A$2:$Y$32,E$1+2)</f>
        <v>4.7580254751535316</v>
      </c>
      <c r="F18" s="1">
        <f>('[1]UpFlex, Winter'!F18*(1+[1]Main!$B$4)^(Main!$B$5-2020))+VLOOKUP($A18,'EV UpFlex'!$A$2:$Y$32,F$1+2)</f>
        <v>5.3491685345075179</v>
      </c>
      <c r="G18" s="1">
        <f>('[1]UpFlex, Winter'!G18*(1+[1]Main!$B$4)^(Main!$B$5-2020))+VLOOKUP($A18,'EV UpFlex'!$A$2:$Y$32,G$1+2)</f>
        <v>5.7189827146898047</v>
      </c>
      <c r="H18" s="1">
        <f>('[1]UpFlex, Winter'!H18*(1+[1]Main!$B$4)^(Main!$B$5-2020))+VLOOKUP($A18,'EV UpFlex'!$A$2:$Y$32,H$1+2)</f>
        <v>5.6594807938002569</v>
      </c>
      <c r="I18" s="1">
        <f>('[1]UpFlex, Winter'!I18*(1+[1]Main!$B$4)^(Main!$B$5-2020))+VLOOKUP($A18,'EV UpFlex'!$A$2:$Y$32,I$1+2)</f>
        <v>8.094597595467123</v>
      </c>
      <c r="J18" s="1">
        <f>('[1]UpFlex, Winter'!J18*(1+[1]Main!$B$4)^(Main!$B$5-2020))+VLOOKUP($A18,'EV UpFlex'!$A$2:$Y$32,J$1+2)</f>
        <v>7.347375869138256</v>
      </c>
      <c r="K18" s="1">
        <f>('[1]UpFlex, Winter'!K18*(1+[1]Main!$B$4)^(Main!$B$5-2020))+VLOOKUP($A18,'EV UpFlex'!$A$2:$Y$32,K$1+2)</f>
        <v>8.5554529360568345</v>
      </c>
      <c r="L18" s="1">
        <f>('[1]UpFlex, Winter'!L18*(1+[1]Main!$B$4)^(Main!$B$5-2020))+VLOOKUP($A18,'EV UpFlex'!$A$2:$Y$32,L$1+2)</f>
        <v>8.5930282451274742</v>
      </c>
      <c r="M18" s="1">
        <f>('[1]UpFlex, Winter'!M18*(1+[1]Main!$B$4)^(Main!$B$5-2020))+VLOOKUP($A18,'EV UpFlex'!$A$2:$Y$32,M$1+2)</f>
        <v>8.4840758476564258</v>
      </c>
      <c r="N18" s="1">
        <f>('[1]UpFlex, Winter'!N18*(1+[1]Main!$B$4)^(Main!$B$5-2020))+VLOOKUP($A18,'EV UpFlex'!$A$2:$Y$32,N$1+2)</f>
        <v>7.8428217100632205</v>
      </c>
      <c r="O18" s="1">
        <f>('[1]UpFlex, Winter'!O18*(1+[1]Main!$B$4)^(Main!$B$5-2020))+VLOOKUP($A18,'EV UpFlex'!$A$2:$Y$32,O$1+2)</f>
        <v>7.4975914358169859</v>
      </c>
      <c r="P18" s="1">
        <f>('[1]UpFlex, Winter'!P18*(1+[1]Main!$B$4)^(Main!$B$5-2020))+VLOOKUP($A18,'EV UpFlex'!$A$2:$Y$32,P$1+2)</f>
        <v>7.2136718863839242</v>
      </c>
      <c r="Q18" s="1">
        <f>('[1]UpFlex, Winter'!Q18*(1+[1]Main!$B$4)^(Main!$B$5-2020))+VLOOKUP($A18,'EV UpFlex'!$A$2:$Y$32,Q$1+2)</f>
        <v>6.8544876260099743</v>
      </c>
      <c r="R18" s="1">
        <f>('[1]UpFlex, Winter'!R18*(1+[1]Main!$B$4)^(Main!$B$5-2020))+VLOOKUP($A18,'EV UpFlex'!$A$2:$Y$32,R$1+2)</f>
        <v>6.5915235811952035</v>
      </c>
      <c r="S18" s="1">
        <f>('[1]UpFlex, Winter'!S18*(1+[1]Main!$B$4)^(Main!$B$5-2020))+VLOOKUP($A18,'EV UpFlex'!$A$2:$Y$32,S$1+2)</f>
        <v>6.414682282754721</v>
      </c>
      <c r="T18" s="1">
        <f>('[1]UpFlex, Winter'!T18*(1+[1]Main!$B$4)^(Main!$B$5-2020))+VLOOKUP($A18,'EV UpFlex'!$A$2:$Y$32,T$1+2)</f>
        <v>4.7379356412448921</v>
      </c>
      <c r="U18" s="1">
        <f>('[1]UpFlex, Winter'!U18*(1+[1]Main!$B$4)^(Main!$B$5-2020))+VLOOKUP($A18,'EV UpFlex'!$A$2:$Y$32,U$1+2)</f>
        <v>4.7467506906964161</v>
      </c>
      <c r="V18" s="1">
        <f>('[1]UpFlex, Winter'!V18*(1+[1]Main!$B$4)^(Main!$B$5-2020))+VLOOKUP($A18,'EV UpFlex'!$A$2:$Y$32,V$1+2)</f>
        <v>5.0021485376810269</v>
      </c>
      <c r="W18" s="1">
        <f>('[1]UpFlex, Winter'!W18*(1+[1]Main!$B$4)^(Main!$B$5-2020))+VLOOKUP($A18,'EV UpFlex'!$A$2:$Y$32,W$1+2)</f>
        <v>5.3385710030848319</v>
      </c>
      <c r="X18" s="1">
        <f>('[1]UpFlex, Winter'!X18*(1+[1]Main!$B$4)^(Main!$B$5-2020))+VLOOKUP($A18,'EV UpFlex'!$A$2:$Y$32,X$1+2)</f>
        <v>2.1911521626011092</v>
      </c>
      <c r="Y18" s="1">
        <f>('[1]UpFlex, Winter'!Y18*(1+[1]Main!$B$4)^(Main!$B$5-2020))+VLOOKUP($A18,'EV UpFlex'!$A$2:$Y$32,Y$1+2)</f>
        <v>2.4573260525942557</v>
      </c>
    </row>
    <row r="19" spans="1:25" x14ac:dyDescent="0.25">
      <c r="A19">
        <v>35</v>
      </c>
      <c r="B19" s="1">
        <f>('[1]UpFlex, Winter'!B19*(1+[1]Main!$B$4)^(Main!$B$5-2020))+VLOOKUP($A19,'EV UpFlex'!$A$2:$Y$32,B$1+2)</f>
        <v>2.9165879464151048</v>
      </c>
      <c r="C19" s="1">
        <f>('[1]UpFlex, Winter'!C19*(1+[1]Main!$B$4)^(Main!$B$5-2020))+VLOOKUP($A19,'EV UpFlex'!$A$2:$Y$32,C$1+2)</f>
        <v>3.396902883696884</v>
      </c>
      <c r="D19" s="1">
        <f>('[1]UpFlex, Winter'!D19*(1+[1]Main!$B$4)^(Main!$B$5-2020))+VLOOKUP($A19,'EV UpFlex'!$A$2:$Y$32,D$1+2)</f>
        <v>4.0976787701575077</v>
      </c>
      <c r="E19" s="1">
        <f>('[1]UpFlex, Winter'!E19*(1+[1]Main!$B$4)^(Main!$B$5-2020))+VLOOKUP($A19,'EV UpFlex'!$A$2:$Y$32,E$1+2)</f>
        <v>4.7478952126765819</v>
      </c>
      <c r="F19" s="1">
        <f>('[1]UpFlex, Winter'!F19*(1+[1]Main!$B$4)^(Main!$B$5-2020))+VLOOKUP($A19,'EV UpFlex'!$A$2:$Y$32,F$1+2)</f>
        <v>5.3111546372207421</v>
      </c>
      <c r="G19" s="1">
        <f>('[1]UpFlex, Winter'!G19*(1+[1]Main!$B$4)^(Main!$B$5-2020))+VLOOKUP($A19,'EV UpFlex'!$A$2:$Y$32,G$1+2)</f>
        <v>5.7641718983095824</v>
      </c>
      <c r="H19" s="1">
        <f>('[1]UpFlex, Winter'!H19*(1+[1]Main!$B$4)^(Main!$B$5-2020))+VLOOKUP($A19,'EV UpFlex'!$A$2:$Y$32,H$1+2)</f>
        <v>5.9222361153016951</v>
      </c>
      <c r="I19" s="1">
        <f>('[1]UpFlex, Winter'!I19*(1+[1]Main!$B$4)^(Main!$B$5-2020))+VLOOKUP($A19,'EV UpFlex'!$A$2:$Y$32,I$1+2)</f>
        <v>8.3576376464021749</v>
      </c>
      <c r="J19" s="1">
        <f>('[1]UpFlex, Winter'!J19*(1+[1]Main!$B$4)^(Main!$B$5-2020))+VLOOKUP($A19,'EV UpFlex'!$A$2:$Y$32,J$1+2)</f>
        <v>7.6668611405182983</v>
      </c>
      <c r="K19" s="1">
        <f>('[1]UpFlex, Winter'!K19*(1+[1]Main!$B$4)^(Main!$B$5-2020))+VLOOKUP($A19,'EV UpFlex'!$A$2:$Y$32,K$1+2)</f>
        <v>8.8498466416174857</v>
      </c>
      <c r="L19" s="1">
        <f>('[1]UpFlex, Winter'!L19*(1+[1]Main!$B$4)^(Main!$B$5-2020))+VLOOKUP($A19,'EV UpFlex'!$A$2:$Y$32,L$1+2)</f>
        <v>8.7409504991113423</v>
      </c>
      <c r="M19" s="1">
        <f>('[1]UpFlex, Winter'!M19*(1+[1]Main!$B$4)^(Main!$B$5-2020))+VLOOKUP($A19,'EV UpFlex'!$A$2:$Y$32,M$1+2)</f>
        <v>8.6885804072970405</v>
      </c>
      <c r="N19" s="1">
        <f>('[1]UpFlex, Winter'!N19*(1+[1]Main!$B$4)^(Main!$B$5-2020))+VLOOKUP($A19,'EV UpFlex'!$A$2:$Y$32,N$1+2)</f>
        <v>8.0516516241598346</v>
      </c>
      <c r="O19" s="1">
        <f>('[1]UpFlex, Winter'!O19*(1+[1]Main!$B$4)^(Main!$B$5-2020))+VLOOKUP($A19,'EV UpFlex'!$A$2:$Y$32,O$1+2)</f>
        <v>7.6608367657607657</v>
      </c>
      <c r="P19" s="1">
        <f>('[1]UpFlex, Winter'!P19*(1+[1]Main!$B$4)^(Main!$B$5-2020))+VLOOKUP($A19,'EV UpFlex'!$A$2:$Y$32,P$1+2)</f>
        <v>7.3181173295781727</v>
      </c>
      <c r="Q19" s="1">
        <f>('[1]UpFlex, Winter'!Q19*(1+[1]Main!$B$4)^(Main!$B$5-2020))+VLOOKUP($A19,'EV UpFlex'!$A$2:$Y$32,Q$1+2)</f>
        <v>6.9752648583509647</v>
      </c>
      <c r="R19" s="1">
        <f>('[1]UpFlex, Winter'!R19*(1+[1]Main!$B$4)^(Main!$B$5-2020))+VLOOKUP($A19,'EV UpFlex'!$A$2:$Y$32,R$1+2)</f>
        <v>6.789411200003622</v>
      </c>
      <c r="S19" s="1">
        <f>('[1]UpFlex, Winter'!S19*(1+[1]Main!$B$4)^(Main!$B$5-2020))+VLOOKUP($A19,'EV UpFlex'!$A$2:$Y$32,S$1+2)</f>
        <v>6.7160572144870043</v>
      </c>
      <c r="T19" s="1">
        <f>('[1]UpFlex, Winter'!T19*(1+[1]Main!$B$4)^(Main!$B$5-2020))+VLOOKUP($A19,'EV UpFlex'!$A$2:$Y$32,T$1+2)</f>
        <v>5.1026963299661192</v>
      </c>
      <c r="U19" s="1">
        <f>('[1]UpFlex, Winter'!U19*(1+[1]Main!$B$4)^(Main!$B$5-2020))+VLOOKUP($A19,'EV UpFlex'!$A$2:$Y$32,U$1+2)</f>
        <v>5.1257283485876126</v>
      </c>
      <c r="V19" s="1">
        <f>('[1]UpFlex, Winter'!V19*(1+[1]Main!$B$4)^(Main!$B$5-2020))+VLOOKUP($A19,'EV UpFlex'!$A$2:$Y$32,V$1+2)</f>
        <v>5.3421985425614897</v>
      </c>
      <c r="W19" s="1">
        <f>('[1]UpFlex, Winter'!W19*(1+[1]Main!$B$4)^(Main!$B$5-2020))+VLOOKUP($A19,'EV UpFlex'!$A$2:$Y$32,W$1+2)</f>
        <v>5.6097267929171091</v>
      </c>
      <c r="X19" s="1">
        <f>('[1]UpFlex, Winter'!X19*(1+[1]Main!$B$4)^(Main!$B$5-2020))+VLOOKUP($A19,'EV UpFlex'!$A$2:$Y$32,X$1+2)</f>
        <v>2.5657745079048242</v>
      </c>
      <c r="Y19" s="1">
        <f>('[1]UpFlex, Winter'!Y19*(1+[1]Main!$B$4)^(Main!$B$5-2020))+VLOOKUP($A19,'EV UpFlex'!$A$2:$Y$32,Y$1+2)</f>
        <v>2.7267986279099965</v>
      </c>
    </row>
    <row r="20" spans="1:25" x14ac:dyDescent="0.25">
      <c r="A20">
        <v>36</v>
      </c>
      <c r="B20" s="1">
        <f>('[1]UpFlex, Winter'!B20*(1+[1]Main!$B$4)^(Main!$B$5-2020))+VLOOKUP($A20,'EV UpFlex'!$A$2:$Y$32,B$1+2)</f>
        <v>6.5097704642441495E-2</v>
      </c>
      <c r="C20" s="1">
        <f>('[1]UpFlex, Winter'!C20*(1+[1]Main!$B$4)^(Main!$B$5-2020))+VLOOKUP($A20,'EV UpFlex'!$A$2:$Y$32,C$1+2)</f>
        <v>0.17428921505237296</v>
      </c>
      <c r="D20" s="1">
        <f>('[1]UpFlex, Winter'!D20*(1+[1]Main!$B$4)^(Main!$B$5-2020))+VLOOKUP($A20,'EV UpFlex'!$A$2:$Y$32,D$1+2)</f>
        <v>0.12218137204189838</v>
      </c>
      <c r="E20" s="1">
        <f>('[1]UpFlex, Winter'!E20*(1+[1]Main!$B$4)^(Main!$B$5-2020))+VLOOKUP($A20,'EV UpFlex'!$A$2:$Y$32,E$1+2)</f>
        <v>0.12677663261347474</v>
      </c>
      <c r="F20" s="1">
        <f>('[1]UpFlex, Winter'!F20*(1+[1]Main!$B$4)^(Main!$B$5-2020))+VLOOKUP($A20,'EV UpFlex'!$A$2:$Y$32,F$1+2)</f>
        <v>0.14819667658088714</v>
      </c>
      <c r="G20" s="1">
        <f>('[1]UpFlex, Winter'!G20*(1+[1]Main!$B$4)^(Main!$B$5-2020))+VLOOKUP($A20,'EV UpFlex'!$A$2:$Y$32,G$1+2)</f>
        <v>0.15586511056511057</v>
      </c>
      <c r="H20" s="1">
        <f>('[1]UpFlex, Winter'!H20*(1+[1]Main!$B$4)^(Main!$B$5-2020))+VLOOKUP($A20,'EV UpFlex'!$A$2:$Y$32,H$1+2)</f>
        <v>0.14658283331178071</v>
      </c>
      <c r="I20" s="1">
        <f>('[1]UpFlex, Winter'!I20*(1+[1]Main!$B$4)^(Main!$B$5-2020))+VLOOKUP($A20,'EV UpFlex'!$A$2:$Y$32,I$1+2)</f>
        <v>0.22423905340747449</v>
      </c>
      <c r="J20" s="1">
        <f>('[1]UpFlex, Winter'!J20*(1+[1]Main!$B$4)^(Main!$B$5-2020))+VLOOKUP($A20,'EV UpFlex'!$A$2:$Y$32,J$1+2)</f>
        <v>0.20870274149747836</v>
      </c>
      <c r="K20" s="1">
        <f>('[1]UpFlex, Winter'!K20*(1+[1]Main!$B$4)^(Main!$B$5-2020))+VLOOKUP($A20,'EV UpFlex'!$A$2:$Y$32,K$1+2)</f>
        <v>0.22788809646967545</v>
      </c>
      <c r="L20" s="1">
        <f>('[1]UpFlex, Winter'!L20*(1+[1]Main!$B$4)^(Main!$B$5-2020))+VLOOKUP($A20,'EV UpFlex'!$A$2:$Y$32,L$1+2)</f>
        <v>0.23200148713306612</v>
      </c>
      <c r="M20" s="1">
        <f>('[1]UpFlex, Winter'!M20*(1+[1]Main!$B$4)^(Main!$B$5-2020))+VLOOKUP($A20,'EV UpFlex'!$A$2:$Y$32,M$1+2)</f>
        <v>0.23947771886719257</v>
      </c>
      <c r="N20" s="1">
        <f>('[1]UpFlex, Winter'!N20*(1+[1]Main!$B$4)^(Main!$B$5-2020))+VLOOKUP($A20,'EV UpFlex'!$A$2:$Y$32,N$1+2)</f>
        <v>0.22360892926419246</v>
      </c>
      <c r="O20" s="1">
        <f>('[1]UpFlex, Winter'!O20*(1+[1]Main!$B$4)^(Main!$B$5-2020))+VLOOKUP($A20,'EV UpFlex'!$A$2:$Y$32,O$1+2)</f>
        <v>0.23143995215311006</v>
      </c>
      <c r="P20" s="1">
        <f>('[1]UpFlex, Winter'!P20*(1+[1]Main!$B$4)^(Main!$B$5-2020))+VLOOKUP($A20,'EV UpFlex'!$A$2:$Y$32,P$1+2)</f>
        <v>0.19393379671537569</v>
      </c>
      <c r="Q20" s="1">
        <f>('[1]UpFlex, Winter'!Q20*(1+[1]Main!$B$4)^(Main!$B$5-2020))+VLOOKUP($A20,'EV UpFlex'!$A$2:$Y$32,Q$1+2)</f>
        <v>0.18623279451700506</v>
      </c>
      <c r="R20" s="1">
        <f>('[1]UpFlex, Winter'!R20*(1+[1]Main!$B$4)^(Main!$B$5-2020))+VLOOKUP($A20,'EV UpFlex'!$A$2:$Y$32,R$1+2)</f>
        <v>0.18739842234579079</v>
      </c>
      <c r="S20" s="1">
        <f>('[1]UpFlex, Winter'!S20*(1+[1]Main!$B$4)^(Main!$B$5-2020))+VLOOKUP($A20,'EV UpFlex'!$A$2:$Y$32,S$1+2)</f>
        <v>0.16468780550885817</v>
      </c>
      <c r="T20" s="1">
        <f>('[1]UpFlex, Winter'!T20*(1+[1]Main!$B$4)^(Main!$B$5-2020))+VLOOKUP($A20,'EV UpFlex'!$A$2:$Y$32,T$1+2)</f>
        <v>0.12559333376438639</v>
      </c>
      <c r="U20" s="1">
        <f>('[1]UpFlex, Winter'!U20*(1+[1]Main!$B$4)^(Main!$B$5-2020))+VLOOKUP($A20,'EV UpFlex'!$A$2:$Y$32,U$1+2)</f>
        <v>0.13550111211690161</v>
      </c>
      <c r="V20" s="1">
        <f>('[1]UpFlex, Winter'!V20*(1+[1]Main!$B$4)^(Main!$B$5-2020))+VLOOKUP($A20,'EV UpFlex'!$A$2:$Y$32,V$1+2)</f>
        <v>0.13031963662226823</v>
      </c>
      <c r="W20" s="1">
        <f>('[1]UpFlex, Winter'!W20*(1+[1]Main!$B$4)^(Main!$B$5-2020))+VLOOKUP($A20,'EV UpFlex'!$A$2:$Y$32,W$1+2)</f>
        <v>0.14010754558386138</v>
      </c>
      <c r="X20" s="1">
        <f>('[1]UpFlex, Winter'!X20*(1+[1]Main!$B$4)^(Main!$B$5-2020))+VLOOKUP($A20,'EV UpFlex'!$A$2:$Y$32,X$1+2)</f>
        <v>5.048432691064271E-2</v>
      </c>
      <c r="Y20" s="1">
        <f>('[1]UpFlex, Winter'!Y20*(1+[1]Main!$B$4)^(Main!$B$5-2020))+VLOOKUP($A20,'EV UpFlex'!$A$2:$Y$32,Y$1+2)</f>
        <v>6.3167787404629527E-2</v>
      </c>
    </row>
    <row r="21" spans="1:25" x14ac:dyDescent="0.25">
      <c r="A21">
        <v>42</v>
      </c>
      <c r="B21" s="1">
        <f>('[1]UpFlex, Winter'!B21*(1+[1]Main!$B$4)^(Main!$B$5-2020))+VLOOKUP($A21,'EV UpFlex'!$A$2:$Y$32,B$1+2)</f>
        <v>4.0208778587645169</v>
      </c>
      <c r="C21" s="1">
        <f>('[1]UpFlex, Winter'!C21*(1+[1]Main!$B$4)^(Main!$B$5-2020))+VLOOKUP($A21,'EV UpFlex'!$A$2:$Y$32,C$1+2)</f>
        <v>4.7954339677960212</v>
      </c>
      <c r="D21" s="1">
        <f>('[1]UpFlex, Winter'!D21*(1+[1]Main!$B$4)^(Main!$B$5-2020))+VLOOKUP($A21,'EV UpFlex'!$A$2:$Y$32,D$1+2)</f>
        <v>5.9338734375118189</v>
      </c>
      <c r="E21" s="1">
        <f>('[1]UpFlex, Winter'!E21*(1+[1]Main!$B$4)^(Main!$B$5-2020))+VLOOKUP($A21,'EV UpFlex'!$A$2:$Y$32,E$1+2)</f>
        <v>6.9656616250372121</v>
      </c>
      <c r="F21" s="1">
        <f>('[1]UpFlex, Winter'!F21*(1+[1]Main!$B$4)^(Main!$B$5-2020))+VLOOKUP($A21,'EV UpFlex'!$A$2:$Y$32,F$1+2)</f>
        <v>7.8509292673752435</v>
      </c>
      <c r="G21" s="1">
        <f>('[1]UpFlex, Winter'!G21*(1+[1]Main!$B$4)^(Main!$B$5-2020))+VLOOKUP($A21,'EV UpFlex'!$A$2:$Y$32,G$1+2)</f>
        <v>8.4029002126956396</v>
      </c>
      <c r="H21" s="1">
        <f>('[1]UpFlex, Winter'!H21*(1+[1]Main!$B$4)^(Main!$B$5-2020))+VLOOKUP($A21,'EV UpFlex'!$A$2:$Y$32,H$1+2)</f>
        <v>8.2956221551508165</v>
      </c>
      <c r="I21" s="1">
        <f>('[1]UpFlex, Winter'!I21*(1+[1]Main!$B$4)^(Main!$B$5-2020))+VLOOKUP($A21,'EV UpFlex'!$A$2:$Y$32,I$1+2)</f>
        <v>11.910761493031201</v>
      </c>
      <c r="J21" s="1">
        <f>('[1]UpFlex, Winter'!J21*(1+[1]Main!$B$4)^(Main!$B$5-2020))+VLOOKUP($A21,'EV UpFlex'!$A$2:$Y$32,J$1+2)</f>
        <v>10.809915177996398</v>
      </c>
      <c r="K21" s="1">
        <f>('[1]UpFlex, Winter'!K21*(1+[1]Main!$B$4)^(Main!$B$5-2020))+VLOOKUP($A21,'EV UpFlex'!$A$2:$Y$32,K$1+2)</f>
        <v>12.655873716703448</v>
      </c>
      <c r="L21" s="1">
        <f>('[1]UpFlex, Winter'!L21*(1+[1]Main!$B$4)^(Main!$B$5-2020))+VLOOKUP($A21,'EV UpFlex'!$A$2:$Y$32,L$1+2)</f>
        <v>12.688306408536372</v>
      </c>
      <c r="M21" s="1">
        <f>('[1]UpFlex, Winter'!M21*(1+[1]Main!$B$4)^(Main!$B$5-2020))+VLOOKUP($A21,'EV UpFlex'!$A$2:$Y$32,M$1+2)</f>
        <v>12.499229496226823</v>
      </c>
      <c r="N21" s="1">
        <f>('[1]UpFlex, Winter'!N21*(1+[1]Main!$B$4)^(Main!$B$5-2020))+VLOOKUP($A21,'EV UpFlex'!$A$2:$Y$32,N$1+2)</f>
        <v>11.550256031723816</v>
      </c>
      <c r="O21" s="1">
        <f>('[1]UpFlex, Winter'!O21*(1+[1]Main!$B$4)^(Main!$B$5-2020))+VLOOKUP($A21,'EV UpFlex'!$A$2:$Y$32,O$1+2)</f>
        <v>10.979337179808613</v>
      </c>
      <c r="P21" s="1">
        <f>('[1]UpFlex, Winter'!P21*(1+[1]Main!$B$4)^(Main!$B$5-2020))+VLOOKUP($A21,'EV UpFlex'!$A$2:$Y$32,P$1+2)</f>
        <v>10.57293285498416</v>
      </c>
      <c r="Q21" s="1">
        <f>('[1]UpFlex, Winter'!Q21*(1+[1]Main!$B$4)^(Main!$B$5-2020))+VLOOKUP($A21,'EV UpFlex'!$A$2:$Y$32,Q$1+2)</f>
        <v>9.9987457442422603</v>
      </c>
      <c r="R21" s="1">
        <f>('[1]UpFlex, Winter'!R21*(1+[1]Main!$B$4)^(Main!$B$5-2020))+VLOOKUP($A21,'EV UpFlex'!$A$2:$Y$32,R$1+2)</f>
        <v>9.6213829768853323</v>
      </c>
      <c r="S21" s="1">
        <f>('[1]UpFlex, Winter'!S21*(1+[1]Main!$B$4)^(Main!$B$5-2020))+VLOOKUP($A21,'EV UpFlex'!$A$2:$Y$32,S$1+2)</f>
        <v>9.495648852701768</v>
      </c>
      <c r="T21" s="1">
        <f>('[1]UpFlex, Winter'!T21*(1+[1]Main!$B$4)^(Main!$B$5-2020))+VLOOKUP($A21,'EV UpFlex'!$A$2:$Y$32,T$1+2)</f>
        <v>7.0398911461087064</v>
      </c>
      <c r="U21" s="1">
        <f>('[1]UpFlex, Winter'!U21*(1+[1]Main!$B$4)^(Main!$B$5-2020))+VLOOKUP($A21,'EV UpFlex'!$A$2:$Y$32,U$1+2)</f>
        <v>7.0980030742119826</v>
      </c>
      <c r="V21" s="1">
        <f>('[1]UpFlex, Winter'!V21*(1+[1]Main!$B$4)^(Main!$B$5-2020))+VLOOKUP($A21,'EV UpFlex'!$A$2:$Y$32,V$1+2)</f>
        <v>7.4380022603606797</v>
      </c>
      <c r="W21" s="1">
        <f>('[1]UpFlex, Winter'!W21*(1+[1]Main!$B$4)^(Main!$B$5-2020))+VLOOKUP($A21,'EV UpFlex'!$A$2:$Y$32,W$1+2)</f>
        <v>7.9551548632769311</v>
      </c>
      <c r="X21" s="1">
        <f>('[1]UpFlex, Winter'!X21*(1+[1]Main!$B$4)^(Main!$B$5-2020))+VLOOKUP($A21,'EV UpFlex'!$A$2:$Y$32,X$1+2)</f>
        <v>3.3314690745677784</v>
      </c>
      <c r="Y21" s="1">
        <f>('[1]UpFlex, Winter'!Y21*(1+[1]Main!$B$4)^(Main!$B$5-2020))+VLOOKUP($A21,'EV UpFlex'!$A$2:$Y$32,Y$1+2)</f>
        <v>3.6393385690111062</v>
      </c>
    </row>
    <row r="22" spans="1:25" x14ac:dyDescent="0.25">
      <c r="A22">
        <v>55</v>
      </c>
      <c r="B22" s="1">
        <f>('[1]UpFlex, Winter'!B22*(1+[1]Main!$B$4)^(Main!$B$5-2020))+VLOOKUP($A22,'EV UpFlex'!$A$2:$Y$32,B$1+2)</f>
        <v>1.1363147049220874</v>
      </c>
      <c r="C22" s="1">
        <f>('[1]UpFlex, Winter'!C22*(1+[1]Main!$B$4)^(Main!$B$5-2020))+VLOOKUP($A22,'EV UpFlex'!$A$2:$Y$32,C$1+2)</f>
        <v>1.3912422673170179</v>
      </c>
      <c r="D22" s="1">
        <f>('[1]UpFlex, Winter'!D22*(1+[1]Main!$B$4)^(Main!$B$5-2020))+VLOOKUP($A22,'EV UpFlex'!$A$2:$Y$32,D$1+2)</f>
        <v>1.7491399163536148</v>
      </c>
      <c r="E22" s="1">
        <f>('[1]UpFlex, Winter'!E22*(1+[1]Main!$B$4)^(Main!$B$5-2020))+VLOOKUP($A22,'EV UpFlex'!$A$2:$Y$32,E$1+2)</f>
        <v>2.0657459812702061</v>
      </c>
      <c r="F22" s="1">
        <f>('[1]UpFlex, Winter'!F22*(1+[1]Main!$B$4)^(Main!$B$5-2020))+VLOOKUP($A22,'EV UpFlex'!$A$2:$Y$32,F$1+2)</f>
        <v>2.3296986671618392</v>
      </c>
      <c r="G22" s="1">
        <f>('[1]UpFlex, Winter'!G22*(1+[1]Main!$B$4)^(Main!$B$5-2020))+VLOOKUP($A22,'EV UpFlex'!$A$2:$Y$32,G$1+2)</f>
        <v>2.4828662373157253</v>
      </c>
      <c r="H22" s="1">
        <f>('[1]UpFlex, Winter'!H22*(1+[1]Main!$B$4)^(Main!$B$5-2020))+VLOOKUP($A22,'EV UpFlex'!$A$2:$Y$32,H$1+2)</f>
        <v>2.459399481538779</v>
      </c>
      <c r="I22" s="1">
        <f>('[1]UpFlex, Winter'!I22*(1+[1]Main!$B$4)^(Main!$B$5-2020))+VLOOKUP($A22,'EV UpFlex'!$A$2:$Y$32,I$1+2)</f>
        <v>3.5963932846566022</v>
      </c>
      <c r="J22" s="1">
        <f>('[1]UpFlex, Winter'!J22*(1+[1]Main!$B$4)^(Main!$B$5-2020))+VLOOKUP($A22,'EV UpFlex'!$A$2:$Y$32,J$1+2)</f>
        <v>3.2570815816106626</v>
      </c>
      <c r="K22" s="1">
        <f>('[1]UpFlex, Winter'!K22*(1+[1]Main!$B$4)^(Main!$B$5-2020))+VLOOKUP($A22,'EV UpFlex'!$A$2:$Y$32,K$1+2)</f>
        <v>3.8291478819269371</v>
      </c>
      <c r="L22" s="1">
        <f>('[1]UpFlex, Winter'!L22*(1+[1]Main!$B$4)^(Main!$B$5-2020))+VLOOKUP($A22,'EV UpFlex'!$A$2:$Y$32,L$1+2)</f>
        <v>3.8457367762758312</v>
      </c>
      <c r="M22" s="1">
        <f>('[1]UpFlex, Winter'!M22*(1+[1]Main!$B$4)^(Main!$B$5-2020))+VLOOKUP($A22,'EV UpFlex'!$A$2:$Y$32,M$1+2)</f>
        <v>3.7790659913282045</v>
      </c>
      <c r="N22" s="1">
        <f>('[1]UpFlex, Winter'!N22*(1+[1]Main!$B$4)^(Main!$B$5-2020))+VLOOKUP($A22,'EV UpFlex'!$A$2:$Y$32,N$1+2)</f>
        <v>3.4932928735214026</v>
      </c>
      <c r="O22" s="1">
        <f>('[1]UpFlex, Winter'!O22*(1+[1]Main!$B$4)^(Main!$B$5-2020))+VLOOKUP($A22,'EV UpFlex'!$A$2:$Y$32,O$1+2)</f>
        <v>3.3369968305885171</v>
      </c>
      <c r="P22" s="1">
        <f>('[1]UpFlex, Winter'!P22*(1+[1]Main!$B$4)^(Main!$B$5-2020))+VLOOKUP($A22,'EV UpFlex'!$A$2:$Y$32,P$1+2)</f>
        <v>3.2050382751348607</v>
      </c>
      <c r="Q22" s="1">
        <f>('[1]UpFlex, Winter'!Q22*(1+[1]Main!$B$4)^(Main!$B$5-2020))+VLOOKUP($A22,'EV UpFlex'!$A$2:$Y$32,Q$1+2)</f>
        <v>3.0422484639652794</v>
      </c>
      <c r="R22" s="1">
        <f>('[1]UpFlex, Winter'!R22*(1+[1]Main!$B$4)^(Main!$B$5-2020))+VLOOKUP($A22,'EV UpFlex'!$A$2:$Y$32,R$1+2)</f>
        <v>2.9231522580943365</v>
      </c>
      <c r="S22" s="1">
        <f>('[1]UpFlex, Winter'!S22*(1+[1]Main!$B$4)^(Main!$B$5-2020))+VLOOKUP($A22,'EV UpFlex'!$A$2:$Y$32,S$1+2)</f>
        <v>2.853228779188187</v>
      </c>
      <c r="T22" s="1">
        <f>('[1]UpFlex, Winter'!T22*(1+[1]Main!$B$4)^(Main!$B$5-2020))+VLOOKUP($A22,'EV UpFlex'!$A$2:$Y$32,T$1+2)</f>
        <v>2.105182401224428</v>
      </c>
      <c r="U22" s="1">
        <f>('[1]UpFlex, Winter'!U22*(1+[1]Main!$B$4)^(Main!$B$5-2020))+VLOOKUP($A22,'EV UpFlex'!$A$2:$Y$32,U$1+2)</f>
        <v>2.1201237435236653</v>
      </c>
      <c r="V22" s="1">
        <f>('[1]UpFlex, Winter'!V22*(1+[1]Main!$B$4)^(Main!$B$5-2020))+VLOOKUP($A22,'EV UpFlex'!$A$2:$Y$32,V$1+2)</f>
        <v>2.2342927258073844</v>
      </c>
      <c r="W22" s="1">
        <f>('[1]UpFlex, Winter'!W22*(1+[1]Main!$B$4)^(Main!$B$5-2020))+VLOOKUP($A22,'EV UpFlex'!$A$2:$Y$32,W$1+2)</f>
        <v>2.4004899287332373</v>
      </c>
      <c r="X22" s="1">
        <f>('[1]UpFlex, Winter'!X22*(1+[1]Main!$B$4)^(Main!$B$5-2020))+VLOOKUP($A22,'EV UpFlex'!$A$2:$Y$32,X$1+2)</f>
        <v>0.95958578205602629</v>
      </c>
      <c r="Y22" s="1">
        <f>('[1]UpFlex, Winter'!Y22*(1+[1]Main!$B$4)^(Main!$B$5-2020))+VLOOKUP($A22,'EV UpFlex'!$A$2:$Y$32,Y$1+2)</f>
        <v>1.0642967625122206</v>
      </c>
    </row>
    <row r="23" spans="1:25" x14ac:dyDescent="0.25">
      <c r="A23">
        <v>68</v>
      </c>
      <c r="B23" s="1">
        <f>('[1]UpFlex, Winter'!B23*(1+[1]Main!$B$4)^(Main!$B$5-2020))+VLOOKUP($A23,'EV UpFlex'!$A$2:$Y$32,B$1+2)</f>
        <v>1.1918771846191809</v>
      </c>
      <c r="C23" s="1">
        <f>('[1]UpFlex, Winter'!C23*(1+[1]Main!$B$4)^(Main!$B$5-2020))+VLOOKUP($A23,'EV UpFlex'!$A$2:$Y$32,C$1+2)</f>
        <v>1.4085175793582212</v>
      </c>
      <c r="D23" s="1">
        <f>('[1]UpFlex, Winter'!D23*(1+[1]Main!$B$4)^(Main!$B$5-2020))+VLOOKUP($A23,'EV UpFlex'!$A$2:$Y$32,D$1+2)</f>
        <v>1.7188230630865775</v>
      </c>
      <c r="E23" s="1">
        <f>('[1]UpFlex, Winter'!E23*(1+[1]Main!$B$4)^(Main!$B$5-2020))+VLOOKUP($A23,'EV UpFlex'!$A$2:$Y$32,E$1+2)</f>
        <v>2.0297499050886465</v>
      </c>
      <c r="F23" s="1">
        <f>('[1]UpFlex, Winter'!F23*(1+[1]Main!$B$4)^(Main!$B$5-2020))+VLOOKUP($A23,'EV UpFlex'!$A$2:$Y$32,F$1+2)</f>
        <v>2.2565831326324197</v>
      </c>
      <c r="G23" s="1">
        <f>('[1]UpFlex, Winter'!G23*(1+[1]Main!$B$4)^(Main!$B$5-2020))+VLOOKUP($A23,'EV UpFlex'!$A$2:$Y$32,G$1+2)</f>
        <v>2.3940412084115481</v>
      </c>
      <c r="H23" s="1">
        <f>('[1]UpFlex, Winter'!H23*(1+[1]Main!$B$4)^(Main!$B$5-2020))+VLOOKUP($A23,'EV UpFlex'!$A$2:$Y$32,H$1+2)</f>
        <v>2.3416806043649299</v>
      </c>
      <c r="I23" s="1">
        <f>('[1]UpFlex, Winter'!I23*(1+[1]Main!$B$4)^(Main!$B$5-2020))+VLOOKUP($A23,'EV UpFlex'!$A$2:$Y$32,I$1+2)</f>
        <v>3.3140134913296428</v>
      </c>
      <c r="J23" s="1">
        <f>('[1]UpFlex, Winter'!J23*(1+[1]Main!$B$4)^(Main!$B$5-2020))+VLOOKUP($A23,'EV UpFlex'!$A$2:$Y$32,J$1+2)</f>
        <v>2.9884577364646971</v>
      </c>
      <c r="K23" s="1">
        <f>('[1]UpFlex, Winter'!K23*(1+[1]Main!$B$4)^(Main!$B$5-2020))+VLOOKUP($A23,'EV UpFlex'!$A$2:$Y$32,K$1+2)</f>
        <v>3.5176457093254561</v>
      </c>
      <c r="L23" s="1">
        <f>('[1]UpFlex, Winter'!L23*(1+[1]Main!$B$4)^(Main!$B$5-2020))+VLOOKUP($A23,'EV UpFlex'!$A$2:$Y$32,L$1+2)</f>
        <v>3.5375568964879252</v>
      </c>
      <c r="M23" s="1">
        <f>('[1]UpFlex, Winter'!M23*(1+[1]Main!$B$4)^(Main!$B$5-2020))+VLOOKUP($A23,'EV UpFlex'!$A$2:$Y$32,M$1+2)</f>
        <v>3.4701886353906959</v>
      </c>
      <c r="N23" s="1">
        <f>('[1]UpFlex, Winter'!N23*(1+[1]Main!$B$4)^(Main!$B$5-2020))+VLOOKUP($A23,'EV UpFlex'!$A$2:$Y$32,N$1+2)</f>
        <v>3.2078644894486943</v>
      </c>
      <c r="O23" s="1">
        <f>('[1]UpFlex, Winter'!O23*(1+[1]Main!$B$4)^(Main!$B$5-2020))+VLOOKUP($A23,'EV UpFlex'!$A$2:$Y$32,O$1+2)</f>
        <v>3.0642496963935404</v>
      </c>
      <c r="P23" s="1">
        <f>('[1]UpFlex, Winter'!P23*(1+[1]Main!$B$4)^(Main!$B$5-2020))+VLOOKUP($A23,'EV UpFlex'!$A$2:$Y$32,P$1+2)</f>
        <v>2.9602889635152594</v>
      </c>
      <c r="Q23" s="1">
        <f>('[1]UpFlex, Winter'!Q23*(1+[1]Main!$B$4)^(Main!$B$5-2020))+VLOOKUP($A23,'EV UpFlex'!$A$2:$Y$32,Q$1+2)</f>
        <v>2.7881769226130708</v>
      </c>
      <c r="R23" s="1">
        <f>('[1]UpFlex, Winter'!R23*(1+[1]Main!$B$4)^(Main!$B$5-2020))+VLOOKUP($A23,'EV UpFlex'!$A$2:$Y$32,R$1+2)</f>
        <v>2.700134451466071</v>
      </c>
      <c r="S23" s="1">
        <f>('[1]UpFlex, Winter'!S23*(1+[1]Main!$B$4)^(Main!$B$5-2020))+VLOOKUP($A23,'EV UpFlex'!$A$2:$Y$32,S$1+2)</f>
        <v>2.6300957826240143</v>
      </c>
      <c r="T23" s="1">
        <f>('[1]UpFlex, Winter'!T23*(1+[1]Main!$B$4)^(Main!$B$5-2020))+VLOOKUP($A23,'EV UpFlex'!$A$2:$Y$32,T$1+2)</f>
        <v>1.9218751680764095</v>
      </c>
      <c r="U23" s="1">
        <f>('[1]UpFlex, Winter'!U23*(1+[1]Main!$B$4)^(Main!$B$5-2020))+VLOOKUP($A23,'EV UpFlex'!$A$2:$Y$32,U$1+2)</f>
        <v>1.9666820751366225</v>
      </c>
      <c r="V23" s="1">
        <f>('[1]UpFlex, Winter'!V23*(1+[1]Main!$B$4)^(Main!$B$5-2020))+VLOOKUP($A23,'EV UpFlex'!$A$2:$Y$32,V$1+2)</f>
        <v>2.0482094114617548</v>
      </c>
      <c r="W23" s="1">
        <f>('[1]UpFlex, Winter'!W23*(1+[1]Main!$B$4)^(Main!$B$5-2020))+VLOOKUP($A23,'EV UpFlex'!$A$2:$Y$32,W$1+2)</f>
        <v>2.1818081301740593</v>
      </c>
      <c r="X23" s="1">
        <f>('[1]UpFlex, Winter'!X23*(1+[1]Main!$B$4)^(Main!$B$5-2020))+VLOOKUP($A23,'EV UpFlex'!$A$2:$Y$32,X$1+2)</f>
        <v>0.94248306874899779</v>
      </c>
      <c r="Y23" s="1">
        <f>('[1]UpFlex, Winter'!Y23*(1+[1]Main!$B$4)^(Main!$B$5-2020))+VLOOKUP($A23,'EV UpFlex'!$A$2:$Y$32,Y$1+2)</f>
        <v>1.0633515156648132</v>
      </c>
    </row>
    <row r="24" spans="1:25" x14ac:dyDescent="0.25">
      <c r="A24">
        <v>72</v>
      </c>
      <c r="B24" s="1">
        <f>('[1]UpFlex, Winter'!B24*(1+[1]Main!$B$4)^(Main!$B$5-2020))+VLOOKUP($A24,'EV UpFlex'!$A$2:$Y$32,B$1+2)</f>
        <v>10.173856106190646</v>
      </c>
      <c r="C24" s="1">
        <f>('[1]UpFlex, Winter'!C24*(1+[1]Main!$B$4)^(Main!$B$5-2020))+VLOOKUP($A24,'EV UpFlex'!$A$2:$Y$32,C$1+2)</f>
        <v>12.04861622910386</v>
      </c>
      <c r="D24" s="1">
        <f>('[1]UpFlex, Winter'!D24*(1+[1]Main!$B$4)^(Main!$B$5-2020))+VLOOKUP($A24,'EV UpFlex'!$A$2:$Y$32,D$1+2)</f>
        <v>15.281374756958092</v>
      </c>
      <c r="E24" s="1">
        <f>('[1]UpFlex, Winter'!E24*(1+[1]Main!$B$4)^(Main!$B$5-2020))+VLOOKUP($A24,'EV UpFlex'!$A$2:$Y$32,E$1+2)</f>
        <v>18.203167616954197</v>
      </c>
      <c r="F24" s="1">
        <f>('[1]UpFlex, Winter'!F24*(1+[1]Main!$B$4)^(Main!$B$5-2020))+VLOOKUP($A24,'EV UpFlex'!$A$2:$Y$32,F$1+2)</f>
        <v>20.709504403000683</v>
      </c>
      <c r="G24" s="1">
        <f>('[1]UpFlex, Winter'!G24*(1+[1]Main!$B$4)^(Main!$B$5-2020))+VLOOKUP($A24,'EV UpFlex'!$A$2:$Y$32,G$1+2)</f>
        <v>22.147312443947794</v>
      </c>
      <c r="H24" s="1">
        <f>('[1]UpFlex, Winter'!H24*(1+[1]Main!$B$4)^(Main!$B$5-2020))+VLOOKUP($A24,'EV UpFlex'!$A$2:$Y$32,H$1+2)</f>
        <v>21.578294519797289</v>
      </c>
      <c r="I24" s="1">
        <f>('[1]UpFlex, Winter'!I24*(1+[1]Main!$B$4)^(Main!$B$5-2020))+VLOOKUP($A24,'EV UpFlex'!$A$2:$Y$32,I$1+2)</f>
        <v>31.903616277587364</v>
      </c>
      <c r="J24" s="1">
        <f>('[1]UpFlex, Winter'!J24*(1+[1]Main!$B$4)^(Main!$B$5-2020))+VLOOKUP($A24,'EV UpFlex'!$A$2:$Y$32,J$1+2)</f>
        <v>28.887814522089911</v>
      </c>
      <c r="K24" s="1">
        <f>('[1]UpFlex, Winter'!K24*(1+[1]Main!$B$4)^(Main!$B$5-2020))+VLOOKUP($A24,'EV UpFlex'!$A$2:$Y$32,K$1+2)</f>
        <v>34.240100719869659</v>
      </c>
      <c r="L24" s="1">
        <f>('[1]UpFlex, Winter'!L24*(1+[1]Main!$B$4)^(Main!$B$5-2020))+VLOOKUP($A24,'EV UpFlex'!$A$2:$Y$32,L$1+2)</f>
        <v>34.067675725726843</v>
      </c>
      <c r="M24" s="1">
        <f>('[1]UpFlex, Winter'!M24*(1+[1]Main!$B$4)^(Main!$B$5-2020))+VLOOKUP($A24,'EV UpFlex'!$A$2:$Y$32,M$1+2)</f>
        <v>33.160927287735106</v>
      </c>
      <c r="N24" s="1">
        <f>('[1]UpFlex, Winter'!N24*(1+[1]Main!$B$4)^(Main!$B$5-2020))+VLOOKUP($A24,'EV UpFlex'!$A$2:$Y$32,N$1+2)</f>
        <v>30.615419964801681</v>
      </c>
      <c r="O24" s="1">
        <f>('[1]UpFlex, Winter'!O24*(1+[1]Main!$B$4)^(Main!$B$5-2020))+VLOOKUP($A24,'EV UpFlex'!$A$2:$Y$32,O$1+2)</f>
        <v>29.270495101464117</v>
      </c>
      <c r="P24" s="1">
        <f>('[1]UpFlex, Winter'!P24*(1+[1]Main!$B$4)^(Main!$B$5-2020))+VLOOKUP($A24,'EV UpFlex'!$A$2:$Y$32,P$1+2)</f>
        <v>28.185627543205648</v>
      </c>
      <c r="Q24" s="1">
        <f>('[1]UpFlex, Winter'!Q24*(1+[1]Main!$B$4)^(Main!$B$5-2020))+VLOOKUP($A24,'EV UpFlex'!$A$2:$Y$32,Q$1+2)</f>
        <v>26.727113520403325</v>
      </c>
      <c r="R24" s="1">
        <f>('[1]UpFlex, Winter'!R24*(1+[1]Main!$B$4)^(Main!$B$5-2020))+VLOOKUP($A24,'EV UpFlex'!$A$2:$Y$32,R$1+2)</f>
        <v>25.622233373728928</v>
      </c>
      <c r="S24" s="1">
        <f>('[1]UpFlex, Winter'!S24*(1+[1]Main!$B$4)^(Main!$B$5-2020))+VLOOKUP($A24,'EV UpFlex'!$A$2:$Y$32,S$1+2)</f>
        <v>25.200622198414948</v>
      </c>
      <c r="T24" s="1">
        <f>('[1]UpFlex, Winter'!T24*(1+[1]Main!$B$4)^(Main!$B$5-2020))+VLOOKUP($A24,'EV UpFlex'!$A$2:$Y$32,T$1+2)</f>
        <v>18.189049120429381</v>
      </c>
      <c r="U24" s="1">
        <f>('[1]UpFlex, Winter'!U24*(1+[1]Main!$B$4)^(Main!$B$5-2020))+VLOOKUP($A24,'EV UpFlex'!$A$2:$Y$32,U$1+2)</f>
        <v>18.409757354418552</v>
      </c>
      <c r="V24" s="1">
        <f>('[1]UpFlex, Winter'!V24*(1+[1]Main!$B$4)^(Main!$B$5-2020))+VLOOKUP($A24,'EV UpFlex'!$A$2:$Y$32,V$1+2)</f>
        <v>19.360866660409904</v>
      </c>
      <c r="W24" s="1">
        <f>('[1]UpFlex, Winter'!W24*(1+[1]Main!$B$4)^(Main!$B$5-2020))+VLOOKUP($A24,'EV UpFlex'!$A$2:$Y$32,W$1+2)</f>
        <v>20.831932928000406</v>
      </c>
      <c r="X24" s="1">
        <f>('[1]UpFlex, Winter'!X24*(1+[1]Main!$B$4)^(Main!$B$5-2020))+VLOOKUP($A24,'EV UpFlex'!$A$2:$Y$32,X$1+2)</f>
        <v>7.8738455198397794</v>
      </c>
      <c r="Y24" s="1">
        <f>('[1]UpFlex, Winter'!Y24*(1+[1]Main!$B$4)^(Main!$B$5-2020))+VLOOKUP($A24,'EV UpFlex'!$A$2:$Y$32,Y$1+2)</f>
        <v>9.0354854548810959</v>
      </c>
    </row>
    <row r="25" spans="1:25" x14ac:dyDescent="0.25">
      <c r="A25">
        <v>103</v>
      </c>
      <c r="B25" s="1">
        <f>('[1]UpFlex, Winter'!B25*(1+[1]Main!$B$4)^(Main!$B$5-2020))+VLOOKUP($A25,'EV UpFlex'!$A$2:$Y$32,B$1+2)</f>
        <v>9.4924665812970392</v>
      </c>
      <c r="C25" s="1">
        <f>('[1]UpFlex, Winter'!C25*(1+[1]Main!$B$4)^(Main!$B$5-2020))+VLOOKUP($A25,'EV UpFlex'!$A$2:$Y$32,C$1+2)</f>
        <v>11.866050149573129</v>
      </c>
      <c r="D25" s="1">
        <f>('[1]UpFlex, Winter'!D25*(1+[1]Main!$B$4)^(Main!$B$5-2020))+VLOOKUP($A25,'EV UpFlex'!$A$2:$Y$32,D$1+2)</f>
        <v>15.114185708383507</v>
      </c>
      <c r="E25" s="1">
        <f>('[1]UpFlex, Winter'!E25*(1+[1]Main!$B$4)^(Main!$B$5-2020))+VLOOKUP($A25,'EV UpFlex'!$A$2:$Y$32,E$1+2)</f>
        <v>18.191801262658448</v>
      </c>
      <c r="F25" s="1">
        <f>('[1]UpFlex, Winter'!F25*(1+[1]Main!$B$4)^(Main!$B$5-2020))+VLOOKUP($A25,'EV UpFlex'!$A$2:$Y$32,F$1+2)</f>
        <v>20.587161315221277</v>
      </c>
      <c r="G25" s="1">
        <f>('[1]UpFlex, Winter'!G25*(1+[1]Main!$B$4)^(Main!$B$5-2020))+VLOOKUP($A25,'EV UpFlex'!$A$2:$Y$32,G$1+2)</f>
        <v>21.901703717589992</v>
      </c>
      <c r="H25" s="1">
        <f>('[1]UpFlex, Winter'!H25*(1+[1]Main!$B$4)^(Main!$B$5-2020))+VLOOKUP($A25,'EV UpFlex'!$A$2:$Y$32,H$1+2)</f>
        <v>21.271447941883491</v>
      </c>
      <c r="I25" s="1">
        <f>('[1]UpFlex, Winter'!I25*(1+[1]Main!$B$4)^(Main!$B$5-2020))+VLOOKUP($A25,'EV UpFlex'!$A$2:$Y$32,I$1+2)</f>
        <v>31.911198213845807</v>
      </c>
      <c r="J25" s="1">
        <f>('[1]UpFlex, Winter'!J25*(1+[1]Main!$B$4)^(Main!$B$5-2020))+VLOOKUP($A25,'EV UpFlex'!$A$2:$Y$32,J$1+2)</f>
        <v>29.112901570910367</v>
      </c>
      <c r="K25" s="1">
        <f>('[1]UpFlex, Winter'!K25*(1+[1]Main!$B$4)^(Main!$B$5-2020))+VLOOKUP($A25,'EV UpFlex'!$A$2:$Y$32,K$1+2)</f>
        <v>34.493816928640072</v>
      </c>
      <c r="L25" s="1">
        <f>('[1]UpFlex, Winter'!L25*(1+[1]Main!$B$4)^(Main!$B$5-2020))+VLOOKUP($A25,'EV UpFlex'!$A$2:$Y$32,L$1+2)</f>
        <v>34.450082775066356</v>
      </c>
      <c r="M25" s="1">
        <f>('[1]UpFlex, Winter'!M25*(1+[1]Main!$B$4)^(Main!$B$5-2020))+VLOOKUP($A25,'EV UpFlex'!$A$2:$Y$32,M$1+2)</f>
        <v>33.715552519321044</v>
      </c>
      <c r="N25" s="1">
        <f>('[1]UpFlex, Winter'!N25*(1+[1]Main!$B$4)^(Main!$B$5-2020))+VLOOKUP($A25,'EV UpFlex'!$A$2:$Y$32,N$1+2)</f>
        <v>31.012104513352227</v>
      </c>
      <c r="O25" s="1">
        <f>('[1]UpFlex, Winter'!O25*(1+[1]Main!$B$4)^(Main!$B$5-2020))+VLOOKUP($A25,'EV UpFlex'!$A$2:$Y$32,O$1+2)</f>
        <v>29.397423881964713</v>
      </c>
      <c r="P25" s="1">
        <f>('[1]UpFlex, Winter'!P25*(1+[1]Main!$B$4)^(Main!$B$5-2020))+VLOOKUP($A25,'EV UpFlex'!$A$2:$Y$32,P$1+2)</f>
        <v>28.325681379043321</v>
      </c>
      <c r="Q25" s="1">
        <f>('[1]UpFlex, Winter'!Q25*(1+[1]Main!$B$4)^(Main!$B$5-2020))+VLOOKUP($A25,'EV UpFlex'!$A$2:$Y$32,Q$1+2)</f>
        <v>26.513124747283932</v>
      </c>
      <c r="R25" s="1">
        <f>('[1]UpFlex, Winter'!R25*(1+[1]Main!$B$4)^(Main!$B$5-2020))+VLOOKUP($A25,'EV UpFlex'!$A$2:$Y$32,R$1+2)</f>
        <v>25.403916396826347</v>
      </c>
      <c r="S25" s="1">
        <f>('[1]UpFlex, Winter'!S25*(1+[1]Main!$B$4)^(Main!$B$5-2020))+VLOOKUP($A25,'EV UpFlex'!$A$2:$Y$32,S$1+2)</f>
        <v>24.868432250330887</v>
      </c>
      <c r="T25" s="1">
        <f>('[1]UpFlex, Winter'!T25*(1+[1]Main!$B$4)^(Main!$B$5-2020))+VLOOKUP($A25,'EV UpFlex'!$A$2:$Y$32,T$1+2)</f>
        <v>18.028643535830273</v>
      </c>
      <c r="U25" s="1">
        <f>('[1]UpFlex, Winter'!U25*(1+[1]Main!$B$4)^(Main!$B$5-2020))+VLOOKUP($A25,'EV UpFlex'!$A$2:$Y$32,U$1+2)</f>
        <v>18.044632048353971</v>
      </c>
      <c r="V25" s="1">
        <f>('[1]UpFlex, Winter'!V25*(1+[1]Main!$B$4)^(Main!$B$5-2020))+VLOOKUP($A25,'EV UpFlex'!$A$2:$Y$32,V$1+2)</f>
        <v>18.829559908454986</v>
      </c>
      <c r="W25" s="1">
        <f>('[1]UpFlex, Winter'!W25*(1+[1]Main!$B$4)^(Main!$B$5-2020))+VLOOKUP($A25,'EV UpFlex'!$A$2:$Y$32,W$1+2)</f>
        <v>20.498723776676357</v>
      </c>
      <c r="X25" s="1">
        <f>('[1]UpFlex, Winter'!X25*(1+[1]Main!$B$4)^(Main!$B$5-2020))+VLOOKUP($A25,'EV UpFlex'!$A$2:$Y$32,X$1+2)</f>
        <v>7.2098838982789344</v>
      </c>
      <c r="Y25" s="1">
        <f>('[1]UpFlex, Winter'!Y25*(1+[1]Main!$B$4)^(Main!$B$5-2020))+VLOOKUP($A25,'EV UpFlex'!$A$2:$Y$32,Y$1+2)</f>
        <v>8.1928256089594296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DD-8F07-41F1-9E2B-A78816691A6B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Winter'!B2*(1+[1]Main!$B$5)^(Main!$B$5-2020)</f>
        <v>89.255110882890989</v>
      </c>
      <c r="C2" s="1">
        <f>'[1]CostFlex, Winter'!C2*(1+[1]Main!$B$5)^(Main!$B$5-2020)</f>
        <v>85.047658782374285</v>
      </c>
      <c r="D2" s="1">
        <f>'[1]CostFlex, Winter'!D2*(1+[1]Main!$B$5)^(Main!$B$5-2020)</f>
        <v>83.28251869443821</v>
      </c>
      <c r="E2" s="1">
        <f>'[1]CostFlex, Winter'!E2*(1+[1]Main!$B$5)^(Main!$B$5-2020)</f>
        <v>80.875509483616298</v>
      </c>
      <c r="F2" s="1">
        <f>'[1]CostFlex, Winter'!F2*(1+[1]Main!$B$5)^(Main!$B$5-2020)</f>
        <v>81.677845887223597</v>
      </c>
      <c r="G2" s="1">
        <f>'[1]CostFlex, Winter'!G2*(1+[1]Main!$B$5)^(Main!$B$5-2020)</f>
        <v>85.134311113963861</v>
      </c>
      <c r="H2" s="1">
        <f>'[1]CostFlex, Winter'!H2*(1+[1]Main!$B$5)^(Main!$B$5-2020)</f>
        <v>92.377804165730609</v>
      </c>
      <c r="I2" s="1">
        <f>'[1]CostFlex, Winter'!I2*(1+[1]Main!$B$5)^(Main!$B$5-2020)</f>
        <v>95.827850701242014</v>
      </c>
      <c r="J2" s="1">
        <f>'[1]CostFlex, Winter'!J2*(1+[1]Main!$B$5)^(Main!$B$5-2020)</f>
        <v>100</v>
      </c>
      <c r="K2" s="1">
        <f>'[1]CostFlex, Winter'!K2*(1+[1]Main!$B$5)^(Main!$B$5-2020)</f>
        <v>94.813697487082393</v>
      </c>
      <c r="L2" s="1">
        <f>'[1]CostFlex, Winter'!L2*(1+[1]Main!$B$5)^(Main!$B$5-2020)</f>
        <v>92.660226579800394</v>
      </c>
      <c r="M2" s="1">
        <f>'[1]CostFlex, Winter'!M2*(1+[1]Main!$B$5)^(Main!$B$5-2020)</f>
        <v>84.155460701562973</v>
      </c>
      <c r="N2" s="1">
        <f>'[1]CostFlex, Winter'!N2*(1+[1]Main!$B$5)^(Main!$B$5-2020)</f>
        <v>81.825475785487342</v>
      </c>
      <c r="O2" s="1">
        <f>'[1]CostFlex, Winter'!O2*(1+[1]Main!$B$5)^(Main!$B$5-2020)</f>
        <v>69.93164093841267</v>
      </c>
      <c r="P2" s="1">
        <f>'[1]CostFlex, Winter'!P2*(1+[1]Main!$B$5)^(Main!$B$5-2020)</f>
        <v>72.755865079110364</v>
      </c>
      <c r="Q2" s="1">
        <f>'[1]CostFlex, Winter'!Q2*(1+[1]Main!$B$5)^(Main!$B$5-2020)</f>
        <v>65.974517795821427</v>
      </c>
      <c r="R2" s="1">
        <f>'[1]CostFlex, Winter'!R2*(1+[1]Main!$B$5)^(Main!$B$5-2020)</f>
        <v>64.186912288584367</v>
      </c>
      <c r="S2" s="1">
        <f>'[1]CostFlex, Winter'!S2*(1+[1]Main!$B$5)^(Main!$B$5-2020)</f>
        <v>63.846721653454864</v>
      </c>
      <c r="T2" s="1">
        <f>'[1]CostFlex, Winter'!T2*(1+[1]Main!$B$5)^(Main!$B$5-2020)</f>
        <v>64.687570204435318</v>
      </c>
      <c r="U2" s="1">
        <f>'[1]CostFlex, Winter'!U2*(1+[1]Main!$B$5)^(Main!$B$5-2020)</f>
        <v>73.471549151128087</v>
      </c>
      <c r="V2" s="1">
        <f>'[1]CostFlex, Winter'!V2*(1+[1]Main!$B$5)^(Main!$B$5-2020)</f>
        <v>89.049712763567527</v>
      </c>
      <c r="W2" s="1">
        <f>'[1]CostFlex, Winter'!W2*(1+[1]Main!$B$5)^(Main!$B$5-2020)</f>
        <v>88.930966975833641</v>
      </c>
      <c r="X2" s="1">
        <f>'[1]CostFlex, Winter'!X2*(1+[1]Main!$B$5)^(Main!$B$5-2020)</f>
        <v>84.206810231393831</v>
      </c>
      <c r="Y2" s="1">
        <f>'[1]CostFlex, Winter'!Y2*(1+[1]Main!$B$5)^(Main!$B$5-2020)</f>
        <v>80.102057190538858</v>
      </c>
    </row>
    <row r="3" spans="1:25" x14ac:dyDescent="0.25">
      <c r="A3">
        <v>2</v>
      </c>
      <c r="B3" s="1">
        <f>'[1]CostFlex, Winter'!B3*(1+[1]Main!$B$5)^(Main!$B$5-2020)</f>
        <v>89.255110882890989</v>
      </c>
      <c r="C3" s="1">
        <f>'[1]CostFlex, Winter'!C3*(1+[1]Main!$B$5)^(Main!$B$5-2020)</f>
        <v>85.047658782374285</v>
      </c>
      <c r="D3" s="1">
        <f>'[1]CostFlex, Winter'!D3*(1+[1]Main!$B$5)^(Main!$B$5-2020)</f>
        <v>83.28251869443821</v>
      </c>
      <c r="E3" s="1">
        <f>'[1]CostFlex, Winter'!E3*(1+[1]Main!$B$5)^(Main!$B$5-2020)</f>
        <v>80.875509483616298</v>
      </c>
      <c r="F3" s="1">
        <f>'[1]CostFlex, Winter'!F3*(1+[1]Main!$B$5)^(Main!$B$5-2020)</f>
        <v>81.677845887223597</v>
      </c>
      <c r="G3" s="1">
        <f>'[1]CostFlex, Winter'!G3*(1+[1]Main!$B$5)^(Main!$B$5-2020)</f>
        <v>85.134311113963861</v>
      </c>
      <c r="H3" s="1">
        <f>'[1]CostFlex, Winter'!H3*(1+[1]Main!$B$5)^(Main!$B$5-2020)</f>
        <v>92.377804165730609</v>
      </c>
      <c r="I3" s="1">
        <f>'[1]CostFlex, Winter'!I3*(1+[1]Main!$B$5)^(Main!$B$5-2020)</f>
        <v>95.827850701242014</v>
      </c>
      <c r="J3" s="1">
        <f>'[1]CostFlex, Winter'!J3*(1+[1]Main!$B$5)^(Main!$B$5-2020)</f>
        <v>100</v>
      </c>
      <c r="K3" s="1">
        <f>'[1]CostFlex, Winter'!K3*(1+[1]Main!$B$5)^(Main!$B$5-2020)</f>
        <v>94.813697487082393</v>
      </c>
      <c r="L3" s="1">
        <f>'[1]CostFlex, Winter'!L3*(1+[1]Main!$B$5)^(Main!$B$5-2020)</f>
        <v>92.660226579800394</v>
      </c>
      <c r="M3" s="1">
        <f>'[1]CostFlex, Winter'!M3*(1+[1]Main!$B$5)^(Main!$B$5-2020)</f>
        <v>84.155460701562973</v>
      </c>
      <c r="N3" s="1">
        <f>'[1]CostFlex, Winter'!N3*(1+[1]Main!$B$5)^(Main!$B$5-2020)</f>
        <v>81.825475785487342</v>
      </c>
      <c r="O3" s="1">
        <f>'[1]CostFlex, Winter'!O3*(1+[1]Main!$B$5)^(Main!$B$5-2020)</f>
        <v>69.93164093841267</v>
      </c>
      <c r="P3" s="1">
        <f>'[1]CostFlex, Winter'!P3*(1+[1]Main!$B$5)^(Main!$B$5-2020)</f>
        <v>72.755865079110364</v>
      </c>
      <c r="Q3" s="1">
        <f>'[1]CostFlex, Winter'!Q3*(1+[1]Main!$B$5)^(Main!$B$5-2020)</f>
        <v>65.974517795821427</v>
      </c>
      <c r="R3" s="1">
        <f>'[1]CostFlex, Winter'!R3*(1+[1]Main!$B$5)^(Main!$B$5-2020)</f>
        <v>64.186912288584367</v>
      </c>
      <c r="S3" s="1">
        <f>'[1]CostFlex, Winter'!S3*(1+[1]Main!$B$5)^(Main!$B$5-2020)</f>
        <v>63.846721653454864</v>
      </c>
      <c r="T3" s="1">
        <f>'[1]CostFlex, Winter'!T3*(1+[1]Main!$B$5)^(Main!$B$5-2020)</f>
        <v>64.687570204435318</v>
      </c>
      <c r="U3" s="1">
        <f>'[1]CostFlex, Winter'!U3*(1+[1]Main!$B$5)^(Main!$B$5-2020)</f>
        <v>73.471549151128087</v>
      </c>
      <c r="V3" s="1">
        <f>'[1]CostFlex, Winter'!V3*(1+[1]Main!$B$5)^(Main!$B$5-2020)</f>
        <v>89.049712763567527</v>
      </c>
      <c r="W3" s="1">
        <f>'[1]CostFlex, Winter'!W3*(1+[1]Main!$B$5)^(Main!$B$5-2020)</f>
        <v>88.930966975833641</v>
      </c>
      <c r="X3" s="1">
        <f>'[1]CostFlex, Winter'!X3*(1+[1]Main!$B$5)^(Main!$B$5-2020)</f>
        <v>84.206810231393831</v>
      </c>
      <c r="Y3" s="1">
        <f>'[1]CostFlex, Winter'!Y3*(1+[1]Main!$B$5)^(Main!$B$5-2020)</f>
        <v>80.102057190538858</v>
      </c>
    </row>
    <row r="4" spans="1:25" x14ac:dyDescent="0.25">
      <c r="A4">
        <v>3</v>
      </c>
      <c r="B4" s="1">
        <f>'[1]CostFlex, Winter'!B4*(1+[1]Main!$B$5)^(Main!$B$5-2020)</f>
        <v>89.255110882890989</v>
      </c>
      <c r="C4" s="1">
        <f>'[1]CostFlex, Winter'!C4*(1+[1]Main!$B$5)^(Main!$B$5-2020)</f>
        <v>85.047658782374285</v>
      </c>
      <c r="D4" s="1">
        <f>'[1]CostFlex, Winter'!D4*(1+[1]Main!$B$5)^(Main!$B$5-2020)</f>
        <v>83.28251869443821</v>
      </c>
      <c r="E4" s="1">
        <f>'[1]CostFlex, Winter'!E4*(1+[1]Main!$B$5)^(Main!$B$5-2020)</f>
        <v>80.875509483616298</v>
      </c>
      <c r="F4" s="1">
        <f>'[1]CostFlex, Winter'!F4*(1+[1]Main!$B$5)^(Main!$B$5-2020)</f>
        <v>81.677845887223597</v>
      </c>
      <c r="G4" s="1">
        <f>'[1]CostFlex, Winter'!G4*(1+[1]Main!$B$5)^(Main!$B$5-2020)</f>
        <v>85.134311113963861</v>
      </c>
      <c r="H4" s="1">
        <f>'[1]CostFlex, Winter'!H4*(1+[1]Main!$B$5)^(Main!$B$5-2020)</f>
        <v>92.377804165730609</v>
      </c>
      <c r="I4" s="1">
        <f>'[1]CostFlex, Winter'!I4*(1+[1]Main!$B$5)^(Main!$B$5-2020)</f>
        <v>95.827850701242014</v>
      </c>
      <c r="J4" s="1">
        <f>'[1]CostFlex, Winter'!J4*(1+[1]Main!$B$5)^(Main!$B$5-2020)</f>
        <v>100</v>
      </c>
      <c r="K4" s="1">
        <f>'[1]CostFlex, Winter'!K4*(1+[1]Main!$B$5)^(Main!$B$5-2020)</f>
        <v>94.813697487082393</v>
      </c>
      <c r="L4" s="1">
        <f>'[1]CostFlex, Winter'!L4*(1+[1]Main!$B$5)^(Main!$B$5-2020)</f>
        <v>92.660226579800394</v>
      </c>
      <c r="M4" s="1">
        <f>'[1]CostFlex, Winter'!M4*(1+[1]Main!$B$5)^(Main!$B$5-2020)</f>
        <v>84.155460701562973</v>
      </c>
      <c r="N4" s="1">
        <f>'[1]CostFlex, Winter'!N4*(1+[1]Main!$B$5)^(Main!$B$5-2020)</f>
        <v>81.825475785487342</v>
      </c>
      <c r="O4" s="1">
        <f>'[1]CostFlex, Winter'!O4*(1+[1]Main!$B$5)^(Main!$B$5-2020)</f>
        <v>69.93164093841267</v>
      </c>
      <c r="P4" s="1">
        <f>'[1]CostFlex, Winter'!P4*(1+[1]Main!$B$5)^(Main!$B$5-2020)</f>
        <v>72.755865079110364</v>
      </c>
      <c r="Q4" s="1">
        <f>'[1]CostFlex, Winter'!Q4*(1+[1]Main!$B$5)^(Main!$B$5-2020)</f>
        <v>65.974517795821427</v>
      </c>
      <c r="R4" s="1">
        <f>'[1]CostFlex, Winter'!R4*(1+[1]Main!$B$5)^(Main!$B$5-2020)</f>
        <v>64.186912288584367</v>
      </c>
      <c r="S4" s="1">
        <f>'[1]CostFlex, Winter'!S4*(1+[1]Main!$B$5)^(Main!$B$5-2020)</f>
        <v>63.846721653454864</v>
      </c>
      <c r="T4" s="1">
        <f>'[1]CostFlex, Winter'!T4*(1+[1]Main!$B$5)^(Main!$B$5-2020)</f>
        <v>64.687570204435318</v>
      </c>
      <c r="U4" s="1">
        <f>'[1]CostFlex, Winter'!U4*(1+[1]Main!$B$5)^(Main!$B$5-2020)</f>
        <v>73.471549151128087</v>
      </c>
      <c r="V4" s="1">
        <f>'[1]CostFlex, Winter'!V4*(1+[1]Main!$B$5)^(Main!$B$5-2020)</f>
        <v>89.049712763567527</v>
      </c>
      <c r="W4" s="1">
        <f>'[1]CostFlex, Winter'!W4*(1+[1]Main!$B$5)^(Main!$B$5-2020)</f>
        <v>88.930966975833641</v>
      </c>
      <c r="X4" s="1">
        <f>'[1]CostFlex, Winter'!X4*(1+[1]Main!$B$5)^(Main!$B$5-2020)</f>
        <v>84.206810231393831</v>
      </c>
      <c r="Y4" s="1">
        <f>'[1]CostFlex, Winter'!Y4*(1+[1]Main!$B$5)^(Main!$B$5-2020)</f>
        <v>80.102057190538858</v>
      </c>
    </row>
    <row r="5" spans="1:25" x14ac:dyDescent="0.25">
      <c r="A5">
        <v>4</v>
      </c>
      <c r="B5" s="1">
        <f>'[1]CostFlex, Winter'!B5*(1+[1]Main!$B$5)^(Main!$B$5-2020)</f>
        <v>89.255110882890989</v>
      </c>
      <c r="C5" s="1">
        <f>'[1]CostFlex, Winter'!C5*(1+[1]Main!$B$5)^(Main!$B$5-2020)</f>
        <v>85.047658782374285</v>
      </c>
      <c r="D5" s="1">
        <f>'[1]CostFlex, Winter'!D5*(1+[1]Main!$B$5)^(Main!$B$5-2020)</f>
        <v>83.28251869443821</v>
      </c>
      <c r="E5" s="1">
        <f>'[1]CostFlex, Winter'!E5*(1+[1]Main!$B$5)^(Main!$B$5-2020)</f>
        <v>80.875509483616298</v>
      </c>
      <c r="F5" s="1">
        <f>'[1]CostFlex, Winter'!F5*(1+[1]Main!$B$5)^(Main!$B$5-2020)</f>
        <v>81.677845887223597</v>
      </c>
      <c r="G5" s="1">
        <f>'[1]CostFlex, Winter'!G5*(1+[1]Main!$B$5)^(Main!$B$5-2020)</f>
        <v>85.134311113963861</v>
      </c>
      <c r="H5" s="1">
        <f>'[1]CostFlex, Winter'!H5*(1+[1]Main!$B$5)^(Main!$B$5-2020)</f>
        <v>92.377804165730609</v>
      </c>
      <c r="I5" s="1">
        <f>'[1]CostFlex, Winter'!I5*(1+[1]Main!$B$5)^(Main!$B$5-2020)</f>
        <v>95.827850701242014</v>
      </c>
      <c r="J5" s="1">
        <f>'[1]CostFlex, Winter'!J5*(1+[1]Main!$B$5)^(Main!$B$5-2020)</f>
        <v>100</v>
      </c>
      <c r="K5" s="1">
        <f>'[1]CostFlex, Winter'!K5*(1+[1]Main!$B$5)^(Main!$B$5-2020)</f>
        <v>94.813697487082393</v>
      </c>
      <c r="L5" s="1">
        <f>'[1]CostFlex, Winter'!L5*(1+[1]Main!$B$5)^(Main!$B$5-2020)</f>
        <v>92.660226579800394</v>
      </c>
      <c r="M5" s="1">
        <f>'[1]CostFlex, Winter'!M5*(1+[1]Main!$B$5)^(Main!$B$5-2020)</f>
        <v>84.155460701562973</v>
      </c>
      <c r="N5" s="1">
        <f>'[1]CostFlex, Winter'!N5*(1+[1]Main!$B$5)^(Main!$B$5-2020)</f>
        <v>81.825475785487342</v>
      </c>
      <c r="O5" s="1">
        <f>'[1]CostFlex, Winter'!O5*(1+[1]Main!$B$5)^(Main!$B$5-2020)</f>
        <v>69.93164093841267</v>
      </c>
      <c r="P5" s="1">
        <f>'[1]CostFlex, Winter'!P5*(1+[1]Main!$B$5)^(Main!$B$5-2020)</f>
        <v>72.755865079110364</v>
      </c>
      <c r="Q5" s="1">
        <f>'[1]CostFlex, Winter'!Q5*(1+[1]Main!$B$5)^(Main!$B$5-2020)</f>
        <v>65.974517795821427</v>
      </c>
      <c r="R5" s="1">
        <f>'[1]CostFlex, Winter'!R5*(1+[1]Main!$B$5)^(Main!$B$5-2020)</f>
        <v>64.186912288584367</v>
      </c>
      <c r="S5" s="1">
        <f>'[1]CostFlex, Winter'!S5*(1+[1]Main!$B$5)^(Main!$B$5-2020)</f>
        <v>63.846721653454864</v>
      </c>
      <c r="T5" s="1">
        <f>'[1]CostFlex, Winter'!T5*(1+[1]Main!$B$5)^(Main!$B$5-2020)</f>
        <v>64.687570204435318</v>
      </c>
      <c r="U5" s="1">
        <f>'[1]CostFlex, Winter'!U5*(1+[1]Main!$B$5)^(Main!$B$5-2020)</f>
        <v>73.471549151128087</v>
      </c>
      <c r="V5" s="1">
        <f>'[1]CostFlex, Winter'!V5*(1+[1]Main!$B$5)^(Main!$B$5-2020)</f>
        <v>89.049712763567527</v>
      </c>
      <c r="W5" s="1">
        <f>'[1]CostFlex, Winter'!W5*(1+[1]Main!$B$5)^(Main!$B$5-2020)</f>
        <v>88.930966975833641</v>
      </c>
      <c r="X5" s="1">
        <f>'[1]CostFlex, Winter'!X5*(1+[1]Main!$B$5)^(Main!$B$5-2020)</f>
        <v>84.206810231393831</v>
      </c>
      <c r="Y5" s="1">
        <f>'[1]CostFlex, Winter'!Y5*(1+[1]Main!$B$5)^(Main!$B$5-2020)</f>
        <v>80.102057190538858</v>
      </c>
    </row>
    <row r="6" spans="1:25" x14ac:dyDescent="0.25">
      <c r="A6">
        <v>5</v>
      </c>
      <c r="B6" s="1">
        <f>'[1]CostFlex, Winter'!B6*(1+[1]Main!$B$5)^(Main!$B$5-2020)</f>
        <v>89.255110882890989</v>
      </c>
      <c r="C6" s="1">
        <f>'[1]CostFlex, Winter'!C6*(1+[1]Main!$B$5)^(Main!$B$5-2020)</f>
        <v>85.047658782374285</v>
      </c>
      <c r="D6" s="1">
        <f>'[1]CostFlex, Winter'!D6*(1+[1]Main!$B$5)^(Main!$B$5-2020)</f>
        <v>83.28251869443821</v>
      </c>
      <c r="E6" s="1">
        <f>'[1]CostFlex, Winter'!E6*(1+[1]Main!$B$5)^(Main!$B$5-2020)</f>
        <v>80.875509483616298</v>
      </c>
      <c r="F6" s="1">
        <f>'[1]CostFlex, Winter'!F6*(1+[1]Main!$B$5)^(Main!$B$5-2020)</f>
        <v>81.677845887223597</v>
      </c>
      <c r="G6" s="1">
        <f>'[1]CostFlex, Winter'!G6*(1+[1]Main!$B$5)^(Main!$B$5-2020)</f>
        <v>85.134311113963861</v>
      </c>
      <c r="H6" s="1">
        <f>'[1]CostFlex, Winter'!H6*(1+[1]Main!$B$5)^(Main!$B$5-2020)</f>
        <v>92.377804165730609</v>
      </c>
      <c r="I6" s="1">
        <f>'[1]CostFlex, Winter'!I6*(1+[1]Main!$B$5)^(Main!$B$5-2020)</f>
        <v>95.827850701242014</v>
      </c>
      <c r="J6" s="1">
        <f>'[1]CostFlex, Winter'!J6*(1+[1]Main!$B$5)^(Main!$B$5-2020)</f>
        <v>100</v>
      </c>
      <c r="K6" s="1">
        <f>'[1]CostFlex, Winter'!K6*(1+[1]Main!$B$5)^(Main!$B$5-2020)</f>
        <v>94.813697487082393</v>
      </c>
      <c r="L6" s="1">
        <f>'[1]CostFlex, Winter'!L6*(1+[1]Main!$B$5)^(Main!$B$5-2020)</f>
        <v>92.660226579800394</v>
      </c>
      <c r="M6" s="1">
        <f>'[1]CostFlex, Winter'!M6*(1+[1]Main!$B$5)^(Main!$B$5-2020)</f>
        <v>84.155460701562973</v>
      </c>
      <c r="N6" s="1">
        <f>'[1]CostFlex, Winter'!N6*(1+[1]Main!$B$5)^(Main!$B$5-2020)</f>
        <v>81.825475785487342</v>
      </c>
      <c r="O6" s="1">
        <f>'[1]CostFlex, Winter'!O6*(1+[1]Main!$B$5)^(Main!$B$5-2020)</f>
        <v>69.93164093841267</v>
      </c>
      <c r="P6" s="1">
        <f>'[1]CostFlex, Winter'!P6*(1+[1]Main!$B$5)^(Main!$B$5-2020)</f>
        <v>72.755865079110364</v>
      </c>
      <c r="Q6" s="1">
        <f>'[1]CostFlex, Winter'!Q6*(1+[1]Main!$B$5)^(Main!$B$5-2020)</f>
        <v>65.974517795821427</v>
      </c>
      <c r="R6" s="1">
        <f>'[1]CostFlex, Winter'!R6*(1+[1]Main!$B$5)^(Main!$B$5-2020)</f>
        <v>64.186912288584367</v>
      </c>
      <c r="S6" s="1">
        <f>'[1]CostFlex, Winter'!S6*(1+[1]Main!$B$5)^(Main!$B$5-2020)</f>
        <v>63.846721653454864</v>
      </c>
      <c r="T6" s="1">
        <f>'[1]CostFlex, Winter'!T6*(1+[1]Main!$B$5)^(Main!$B$5-2020)</f>
        <v>64.687570204435318</v>
      </c>
      <c r="U6" s="1">
        <f>'[1]CostFlex, Winter'!U6*(1+[1]Main!$B$5)^(Main!$B$5-2020)</f>
        <v>73.471549151128087</v>
      </c>
      <c r="V6" s="1">
        <f>'[1]CostFlex, Winter'!V6*(1+[1]Main!$B$5)^(Main!$B$5-2020)</f>
        <v>89.049712763567527</v>
      </c>
      <c r="W6" s="1">
        <f>'[1]CostFlex, Winter'!W6*(1+[1]Main!$B$5)^(Main!$B$5-2020)</f>
        <v>88.930966975833641</v>
      </c>
      <c r="X6" s="1">
        <f>'[1]CostFlex, Winter'!X6*(1+[1]Main!$B$5)^(Main!$B$5-2020)</f>
        <v>84.206810231393831</v>
      </c>
      <c r="Y6" s="1">
        <f>'[1]CostFlex, Winter'!Y6*(1+[1]Main!$B$5)^(Main!$B$5-2020)</f>
        <v>80.102057190538858</v>
      </c>
    </row>
    <row r="7" spans="1:25" x14ac:dyDescent="0.25">
      <c r="A7">
        <v>8</v>
      </c>
      <c r="B7" s="1">
        <f>'[1]CostFlex, Winter'!B7*(1+[1]Main!$B$5)^(Main!$B$5-2020)</f>
        <v>89.255110882890989</v>
      </c>
      <c r="C7" s="1">
        <f>'[1]CostFlex, Winter'!C7*(1+[1]Main!$B$5)^(Main!$B$5-2020)</f>
        <v>85.047658782374285</v>
      </c>
      <c r="D7" s="1">
        <f>'[1]CostFlex, Winter'!D7*(1+[1]Main!$B$5)^(Main!$B$5-2020)</f>
        <v>83.28251869443821</v>
      </c>
      <c r="E7" s="1">
        <f>'[1]CostFlex, Winter'!E7*(1+[1]Main!$B$5)^(Main!$B$5-2020)</f>
        <v>80.875509483616298</v>
      </c>
      <c r="F7" s="1">
        <f>'[1]CostFlex, Winter'!F7*(1+[1]Main!$B$5)^(Main!$B$5-2020)</f>
        <v>81.677845887223597</v>
      </c>
      <c r="G7" s="1">
        <f>'[1]CostFlex, Winter'!G7*(1+[1]Main!$B$5)^(Main!$B$5-2020)</f>
        <v>85.134311113963861</v>
      </c>
      <c r="H7" s="1">
        <f>'[1]CostFlex, Winter'!H7*(1+[1]Main!$B$5)^(Main!$B$5-2020)</f>
        <v>92.377804165730609</v>
      </c>
      <c r="I7" s="1">
        <f>'[1]CostFlex, Winter'!I7*(1+[1]Main!$B$5)^(Main!$B$5-2020)</f>
        <v>95.827850701242014</v>
      </c>
      <c r="J7" s="1">
        <f>'[1]CostFlex, Winter'!J7*(1+[1]Main!$B$5)^(Main!$B$5-2020)</f>
        <v>100</v>
      </c>
      <c r="K7" s="1">
        <f>'[1]CostFlex, Winter'!K7*(1+[1]Main!$B$5)^(Main!$B$5-2020)</f>
        <v>94.813697487082393</v>
      </c>
      <c r="L7" s="1">
        <f>'[1]CostFlex, Winter'!L7*(1+[1]Main!$B$5)^(Main!$B$5-2020)</f>
        <v>92.660226579800394</v>
      </c>
      <c r="M7" s="1">
        <f>'[1]CostFlex, Winter'!M7*(1+[1]Main!$B$5)^(Main!$B$5-2020)</f>
        <v>84.155460701562973</v>
      </c>
      <c r="N7" s="1">
        <f>'[1]CostFlex, Winter'!N7*(1+[1]Main!$B$5)^(Main!$B$5-2020)</f>
        <v>81.825475785487342</v>
      </c>
      <c r="O7" s="1">
        <f>'[1]CostFlex, Winter'!O7*(1+[1]Main!$B$5)^(Main!$B$5-2020)</f>
        <v>69.93164093841267</v>
      </c>
      <c r="P7" s="1">
        <f>'[1]CostFlex, Winter'!P7*(1+[1]Main!$B$5)^(Main!$B$5-2020)</f>
        <v>72.755865079110364</v>
      </c>
      <c r="Q7" s="1">
        <f>'[1]CostFlex, Winter'!Q7*(1+[1]Main!$B$5)^(Main!$B$5-2020)</f>
        <v>65.974517795821427</v>
      </c>
      <c r="R7" s="1">
        <f>'[1]CostFlex, Winter'!R7*(1+[1]Main!$B$5)^(Main!$B$5-2020)</f>
        <v>64.186912288584367</v>
      </c>
      <c r="S7" s="1">
        <f>'[1]CostFlex, Winter'!S7*(1+[1]Main!$B$5)^(Main!$B$5-2020)</f>
        <v>63.846721653454864</v>
      </c>
      <c r="T7" s="1">
        <f>'[1]CostFlex, Winter'!T7*(1+[1]Main!$B$5)^(Main!$B$5-2020)</f>
        <v>64.687570204435318</v>
      </c>
      <c r="U7" s="1">
        <f>'[1]CostFlex, Winter'!U7*(1+[1]Main!$B$5)^(Main!$B$5-2020)</f>
        <v>73.471549151128087</v>
      </c>
      <c r="V7" s="1">
        <f>'[1]CostFlex, Winter'!V7*(1+[1]Main!$B$5)^(Main!$B$5-2020)</f>
        <v>89.049712763567527</v>
      </c>
      <c r="W7" s="1">
        <f>'[1]CostFlex, Winter'!W7*(1+[1]Main!$B$5)^(Main!$B$5-2020)</f>
        <v>88.930966975833641</v>
      </c>
      <c r="X7" s="1">
        <f>'[1]CostFlex, Winter'!X7*(1+[1]Main!$B$5)^(Main!$B$5-2020)</f>
        <v>84.206810231393831</v>
      </c>
      <c r="Y7" s="1">
        <f>'[1]CostFlex, Winter'!Y7*(1+[1]Main!$B$5)^(Main!$B$5-2020)</f>
        <v>80.102057190538858</v>
      </c>
    </row>
    <row r="8" spans="1:25" x14ac:dyDescent="0.25">
      <c r="A8">
        <v>9</v>
      </c>
      <c r="B8" s="1">
        <f>'[1]CostFlex, Winter'!B8*(1+[1]Main!$B$5)^(Main!$B$5-2020)</f>
        <v>89.255110882890989</v>
      </c>
      <c r="C8" s="1">
        <f>'[1]CostFlex, Winter'!C8*(1+[1]Main!$B$5)^(Main!$B$5-2020)</f>
        <v>85.047658782374285</v>
      </c>
      <c r="D8" s="1">
        <f>'[1]CostFlex, Winter'!D8*(1+[1]Main!$B$5)^(Main!$B$5-2020)</f>
        <v>83.28251869443821</v>
      </c>
      <c r="E8" s="1">
        <f>'[1]CostFlex, Winter'!E8*(1+[1]Main!$B$5)^(Main!$B$5-2020)</f>
        <v>80.875509483616298</v>
      </c>
      <c r="F8" s="1">
        <f>'[1]CostFlex, Winter'!F8*(1+[1]Main!$B$5)^(Main!$B$5-2020)</f>
        <v>81.677845887223597</v>
      </c>
      <c r="G8" s="1">
        <f>'[1]CostFlex, Winter'!G8*(1+[1]Main!$B$5)^(Main!$B$5-2020)</f>
        <v>85.134311113963861</v>
      </c>
      <c r="H8" s="1">
        <f>'[1]CostFlex, Winter'!H8*(1+[1]Main!$B$5)^(Main!$B$5-2020)</f>
        <v>92.377804165730609</v>
      </c>
      <c r="I8" s="1">
        <f>'[1]CostFlex, Winter'!I8*(1+[1]Main!$B$5)^(Main!$B$5-2020)</f>
        <v>95.827850701242014</v>
      </c>
      <c r="J8" s="1">
        <f>'[1]CostFlex, Winter'!J8*(1+[1]Main!$B$5)^(Main!$B$5-2020)</f>
        <v>100</v>
      </c>
      <c r="K8" s="1">
        <f>'[1]CostFlex, Winter'!K8*(1+[1]Main!$B$5)^(Main!$B$5-2020)</f>
        <v>94.813697487082393</v>
      </c>
      <c r="L8" s="1">
        <f>'[1]CostFlex, Winter'!L8*(1+[1]Main!$B$5)^(Main!$B$5-2020)</f>
        <v>92.660226579800394</v>
      </c>
      <c r="M8" s="1">
        <f>'[1]CostFlex, Winter'!M8*(1+[1]Main!$B$5)^(Main!$B$5-2020)</f>
        <v>84.155460701562973</v>
      </c>
      <c r="N8" s="1">
        <f>'[1]CostFlex, Winter'!N8*(1+[1]Main!$B$5)^(Main!$B$5-2020)</f>
        <v>81.825475785487342</v>
      </c>
      <c r="O8" s="1">
        <f>'[1]CostFlex, Winter'!O8*(1+[1]Main!$B$5)^(Main!$B$5-2020)</f>
        <v>69.93164093841267</v>
      </c>
      <c r="P8" s="1">
        <f>'[1]CostFlex, Winter'!P8*(1+[1]Main!$B$5)^(Main!$B$5-2020)</f>
        <v>72.755865079110364</v>
      </c>
      <c r="Q8" s="1">
        <f>'[1]CostFlex, Winter'!Q8*(1+[1]Main!$B$5)^(Main!$B$5-2020)</f>
        <v>65.974517795821427</v>
      </c>
      <c r="R8" s="1">
        <f>'[1]CostFlex, Winter'!R8*(1+[1]Main!$B$5)^(Main!$B$5-2020)</f>
        <v>64.186912288584367</v>
      </c>
      <c r="S8" s="1">
        <f>'[1]CostFlex, Winter'!S8*(1+[1]Main!$B$5)^(Main!$B$5-2020)</f>
        <v>63.846721653454864</v>
      </c>
      <c r="T8" s="1">
        <f>'[1]CostFlex, Winter'!T8*(1+[1]Main!$B$5)^(Main!$B$5-2020)</f>
        <v>64.687570204435318</v>
      </c>
      <c r="U8" s="1">
        <f>'[1]CostFlex, Winter'!U8*(1+[1]Main!$B$5)^(Main!$B$5-2020)</f>
        <v>73.471549151128087</v>
      </c>
      <c r="V8" s="1">
        <f>'[1]CostFlex, Winter'!V8*(1+[1]Main!$B$5)^(Main!$B$5-2020)</f>
        <v>89.049712763567527</v>
      </c>
      <c r="W8" s="1">
        <f>'[1]CostFlex, Winter'!W8*(1+[1]Main!$B$5)^(Main!$B$5-2020)</f>
        <v>88.930966975833641</v>
      </c>
      <c r="X8" s="1">
        <f>'[1]CostFlex, Winter'!X8*(1+[1]Main!$B$5)^(Main!$B$5-2020)</f>
        <v>84.206810231393831</v>
      </c>
      <c r="Y8" s="1">
        <f>'[1]CostFlex, Winter'!Y8*(1+[1]Main!$B$5)^(Main!$B$5-2020)</f>
        <v>80.102057190538858</v>
      </c>
    </row>
    <row r="9" spans="1:25" x14ac:dyDescent="0.25">
      <c r="A9">
        <v>10</v>
      </c>
      <c r="B9" s="1">
        <f>'[1]CostFlex, Winter'!B9*(1+[1]Main!$B$5)^(Main!$B$5-2020)</f>
        <v>89.255110882890989</v>
      </c>
      <c r="C9" s="1">
        <f>'[1]CostFlex, Winter'!C9*(1+[1]Main!$B$5)^(Main!$B$5-2020)</f>
        <v>85.047658782374285</v>
      </c>
      <c r="D9" s="1">
        <f>'[1]CostFlex, Winter'!D9*(1+[1]Main!$B$5)^(Main!$B$5-2020)</f>
        <v>83.28251869443821</v>
      </c>
      <c r="E9" s="1">
        <f>'[1]CostFlex, Winter'!E9*(1+[1]Main!$B$5)^(Main!$B$5-2020)</f>
        <v>80.875509483616298</v>
      </c>
      <c r="F9" s="1">
        <f>'[1]CostFlex, Winter'!F9*(1+[1]Main!$B$5)^(Main!$B$5-2020)</f>
        <v>81.677845887223597</v>
      </c>
      <c r="G9" s="1">
        <f>'[1]CostFlex, Winter'!G9*(1+[1]Main!$B$5)^(Main!$B$5-2020)</f>
        <v>85.134311113963861</v>
      </c>
      <c r="H9" s="1">
        <f>'[1]CostFlex, Winter'!H9*(1+[1]Main!$B$5)^(Main!$B$5-2020)</f>
        <v>92.377804165730609</v>
      </c>
      <c r="I9" s="1">
        <f>'[1]CostFlex, Winter'!I9*(1+[1]Main!$B$5)^(Main!$B$5-2020)</f>
        <v>95.827850701242014</v>
      </c>
      <c r="J9" s="1">
        <f>'[1]CostFlex, Winter'!J9*(1+[1]Main!$B$5)^(Main!$B$5-2020)</f>
        <v>100</v>
      </c>
      <c r="K9" s="1">
        <f>'[1]CostFlex, Winter'!K9*(1+[1]Main!$B$5)^(Main!$B$5-2020)</f>
        <v>94.813697487082393</v>
      </c>
      <c r="L9" s="1">
        <f>'[1]CostFlex, Winter'!L9*(1+[1]Main!$B$5)^(Main!$B$5-2020)</f>
        <v>92.660226579800394</v>
      </c>
      <c r="M9" s="1">
        <f>'[1]CostFlex, Winter'!M9*(1+[1]Main!$B$5)^(Main!$B$5-2020)</f>
        <v>84.155460701562973</v>
      </c>
      <c r="N9" s="1">
        <f>'[1]CostFlex, Winter'!N9*(1+[1]Main!$B$5)^(Main!$B$5-2020)</f>
        <v>81.825475785487342</v>
      </c>
      <c r="O9" s="1">
        <f>'[1]CostFlex, Winter'!O9*(1+[1]Main!$B$5)^(Main!$B$5-2020)</f>
        <v>69.93164093841267</v>
      </c>
      <c r="P9" s="1">
        <f>'[1]CostFlex, Winter'!P9*(1+[1]Main!$B$5)^(Main!$B$5-2020)</f>
        <v>72.755865079110364</v>
      </c>
      <c r="Q9" s="1">
        <f>'[1]CostFlex, Winter'!Q9*(1+[1]Main!$B$5)^(Main!$B$5-2020)</f>
        <v>65.974517795821427</v>
      </c>
      <c r="R9" s="1">
        <f>'[1]CostFlex, Winter'!R9*(1+[1]Main!$B$5)^(Main!$B$5-2020)</f>
        <v>64.186912288584367</v>
      </c>
      <c r="S9" s="1">
        <f>'[1]CostFlex, Winter'!S9*(1+[1]Main!$B$5)^(Main!$B$5-2020)</f>
        <v>63.846721653454864</v>
      </c>
      <c r="T9" s="1">
        <f>'[1]CostFlex, Winter'!T9*(1+[1]Main!$B$5)^(Main!$B$5-2020)</f>
        <v>64.687570204435318</v>
      </c>
      <c r="U9" s="1">
        <f>'[1]CostFlex, Winter'!U9*(1+[1]Main!$B$5)^(Main!$B$5-2020)</f>
        <v>73.471549151128087</v>
      </c>
      <c r="V9" s="1">
        <f>'[1]CostFlex, Winter'!V9*(1+[1]Main!$B$5)^(Main!$B$5-2020)</f>
        <v>89.049712763567527</v>
      </c>
      <c r="W9" s="1">
        <f>'[1]CostFlex, Winter'!W9*(1+[1]Main!$B$5)^(Main!$B$5-2020)</f>
        <v>88.930966975833641</v>
      </c>
      <c r="X9" s="1">
        <f>'[1]CostFlex, Winter'!X9*(1+[1]Main!$B$5)^(Main!$B$5-2020)</f>
        <v>84.206810231393831</v>
      </c>
      <c r="Y9" s="1">
        <f>'[1]CostFlex, Winter'!Y9*(1+[1]Main!$B$5)^(Main!$B$5-2020)</f>
        <v>80.102057190538858</v>
      </c>
    </row>
    <row r="10" spans="1:25" x14ac:dyDescent="0.25">
      <c r="A10">
        <v>12</v>
      </c>
      <c r="B10" s="1">
        <f>'[1]CostFlex, Winter'!B10*(1+[1]Main!$B$5)^(Main!$B$5-2020)</f>
        <v>89.255110882890989</v>
      </c>
      <c r="C10" s="1">
        <f>'[1]CostFlex, Winter'!C10*(1+[1]Main!$B$5)^(Main!$B$5-2020)</f>
        <v>85.047658782374285</v>
      </c>
      <c r="D10" s="1">
        <f>'[1]CostFlex, Winter'!D10*(1+[1]Main!$B$5)^(Main!$B$5-2020)</f>
        <v>83.28251869443821</v>
      </c>
      <c r="E10" s="1">
        <f>'[1]CostFlex, Winter'!E10*(1+[1]Main!$B$5)^(Main!$B$5-2020)</f>
        <v>80.875509483616298</v>
      </c>
      <c r="F10" s="1">
        <f>'[1]CostFlex, Winter'!F10*(1+[1]Main!$B$5)^(Main!$B$5-2020)</f>
        <v>81.677845887223597</v>
      </c>
      <c r="G10" s="1">
        <f>'[1]CostFlex, Winter'!G10*(1+[1]Main!$B$5)^(Main!$B$5-2020)</f>
        <v>85.134311113963861</v>
      </c>
      <c r="H10" s="1">
        <f>'[1]CostFlex, Winter'!H10*(1+[1]Main!$B$5)^(Main!$B$5-2020)</f>
        <v>92.377804165730609</v>
      </c>
      <c r="I10" s="1">
        <f>'[1]CostFlex, Winter'!I10*(1+[1]Main!$B$5)^(Main!$B$5-2020)</f>
        <v>95.827850701242014</v>
      </c>
      <c r="J10" s="1">
        <f>'[1]CostFlex, Winter'!J10*(1+[1]Main!$B$5)^(Main!$B$5-2020)</f>
        <v>100</v>
      </c>
      <c r="K10" s="1">
        <f>'[1]CostFlex, Winter'!K10*(1+[1]Main!$B$5)^(Main!$B$5-2020)</f>
        <v>94.813697487082393</v>
      </c>
      <c r="L10" s="1">
        <f>'[1]CostFlex, Winter'!L10*(1+[1]Main!$B$5)^(Main!$B$5-2020)</f>
        <v>92.660226579800394</v>
      </c>
      <c r="M10" s="1">
        <f>'[1]CostFlex, Winter'!M10*(1+[1]Main!$B$5)^(Main!$B$5-2020)</f>
        <v>84.155460701562973</v>
      </c>
      <c r="N10" s="1">
        <f>'[1]CostFlex, Winter'!N10*(1+[1]Main!$B$5)^(Main!$B$5-2020)</f>
        <v>81.825475785487342</v>
      </c>
      <c r="O10" s="1">
        <f>'[1]CostFlex, Winter'!O10*(1+[1]Main!$B$5)^(Main!$B$5-2020)</f>
        <v>69.93164093841267</v>
      </c>
      <c r="P10" s="1">
        <f>'[1]CostFlex, Winter'!P10*(1+[1]Main!$B$5)^(Main!$B$5-2020)</f>
        <v>72.755865079110364</v>
      </c>
      <c r="Q10" s="1">
        <f>'[1]CostFlex, Winter'!Q10*(1+[1]Main!$B$5)^(Main!$B$5-2020)</f>
        <v>65.974517795821427</v>
      </c>
      <c r="R10" s="1">
        <f>'[1]CostFlex, Winter'!R10*(1+[1]Main!$B$5)^(Main!$B$5-2020)</f>
        <v>64.186912288584367</v>
      </c>
      <c r="S10" s="1">
        <f>'[1]CostFlex, Winter'!S10*(1+[1]Main!$B$5)^(Main!$B$5-2020)</f>
        <v>63.846721653454864</v>
      </c>
      <c r="T10" s="1">
        <f>'[1]CostFlex, Winter'!T10*(1+[1]Main!$B$5)^(Main!$B$5-2020)</f>
        <v>64.687570204435318</v>
      </c>
      <c r="U10" s="1">
        <f>'[1]CostFlex, Winter'!U10*(1+[1]Main!$B$5)^(Main!$B$5-2020)</f>
        <v>73.471549151128087</v>
      </c>
      <c r="V10" s="1">
        <f>'[1]CostFlex, Winter'!V10*(1+[1]Main!$B$5)^(Main!$B$5-2020)</f>
        <v>89.049712763567527</v>
      </c>
      <c r="W10" s="1">
        <f>'[1]CostFlex, Winter'!W10*(1+[1]Main!$B$5)^(Main!$B$5-2020)</f>
        <v>88.930966975833641</v>
      </c>
      <c r="X10" s="1">
        <f>'[1]CostFlex, Winter'!X10*(1+[1]Main!$B$5)^(Main!$B$5-2020)</f>
        <v>84.206810231393831</v>
      </c>
      <c r="Y10" s="1">
        <f>'[1]CostFlex, Winter'!Y10*(1+[1]Main!$B$5)^(Main!$B$5-2020)</f>
        <v>80.102057190538858</v>
      </c>
    </row>
    <row r="11" spans="1:25" x14ac:dyDescent="0.25">
      <c r="A11">
        <v>15</v>
      </c>
      <c r="B11" s="1">
        <f>'[1]CostFlex, Winter'!B11*(1+[1]Main!$B$5)^(Main!$B$5-2020)</f>
        <v>89.255110882890989</v>
      </c>
      <c r="C11" s="1">
        <f>'[1]CostFlex, Winter'!C11*(1+[1]Main!$B$5)^(Main!$B$5-2020)</f>
        <v>85.047658782374285</v>
      </c>
      <c r="D11" s="1">
        <f>'[1]CostFlex, Winter'!D11*(1+[1]Main!$B$5)^(Main!$B$5-2020)</f>
        <v>83.28251869443821</v>
      </c>
      <c r="E11" s="1">
        <f>'[1]CostFlex, Winter'!E11*(1+[1]Main!$B$5)^(Main!$B$5-2020)</f>
        <v>80.875509483616298</v>
      </c>
      <c r="F11" s="1">
        <f>'[1]CostFlex, Winter'!F11*(1+[1]Main!$B$5)^(Main!$B$5-2020)</f>
        <v>81.677845887223597</v>
      </c>
      <c r="G11" s="1">
        <f>'[1]CostFlex, Winter'!G11*(1+[1]Main!$B$5)^(Main!$B$5-2020)</f>
        <v>85.134311113963861</v>
      </c>
      <c r="H11" s="1">
        <f>'[1]CostFlex, Winter'!H11*(1+[1]Main!$B$5)^(Main!$B$5-2020)</f>
        <v>92.377804165730609</v>
      </c>
      <c r="I11" s="1">
        <f>'[1]CostFlex, Winter'!I11*(1+[1]Main!$B$5)^(Main!$B$5-2020)</f>
        <v>95.827850701242014</v>
      </c>
      <c r="J11" s="1">
        <f>'[1]CostFlex, Winter'!J11*(1+[1]Main!$B$5)^(Main!$B$5-2020)</f>
        <v>100</v>
      </c>
      <c r="K11" s="1">
        <f>'[1]CostFlex, Winter'!K11*(1+[1]Main!$B$5)^(Main!$B$5-2020)</f>
        <v>94.813697487082393</v>
      </c>
      <c r="L11" s="1">
        <f>'[1]CostFlex, Winter'!L11*(1+[1]Main!$B$5)^(Main!$B$5-2020)</f>
        <v>92.660226579800394</v>
      </c>
      <c r="M11" s="1">
        <f>'[1]CostFlex, Winter'!M11*(1+[1]Main!$B$5)^(Main!$B$5-2020)</f>
        <v>84.155460701562973</v>
      </c>
      <c r="N11" s="1">
        <f>'[1]CostFlex, Winter'!N11*(1+[1]Main!$B$5)^(Main!$B$5-2020)</f>
        <v>81.825475785487342</v>
      </c>
      <c r="O11" s="1">
        <f>'[1]CostFlex, Winter'!O11*(1+[1]Main!$B$5)^(Main!$B$5-2020)</f>
        <v>69.93164093841267</v>
      </c>
      <c r="P11" s="1">
        <f>'[1]CostFlex, Winter'!P11*(1+[1]Main!$B$5)^(Main!$B$5-2020)</f>
        <v>72.755865079110364</v>
      </c>
      <c r="Q11" s="1">
        <f>'[1]CostFlex, Winter'!Q11*(1+[1]Main!$B$5)^(Main!$B$5-2020)</f>
        <v>65.974517795821427</v>
      </c>
      <c r="R11" s="1">
        <f>'[1]CostFlex, Winter'!R11*(1+[1]Main!$B$5)^(Main!$B$5-2020)</f>
        <v>64.186912288584367</v>
      </c>
      <c r="S11" s="1">
        <f>'[1]CostFlex, Winter'!S11*(1+[1]Main!$B$5)^(Main!$B$5-2020)</f>
        <v>63.846721653454864</v>
      </c>
      <c r="T11" s="1">
        <f>'[1]CostFlex, Winter'!T11*(1+[1]Main!$B$5)^(Main!$B$5-2020)</f>
        <v>64.687570204435318</v>
      </c>
      <c r="U11" s="1">
        <f>'[1]CostFlex, Winter'!U11*(1+[1]Main!$B$5)^(Main!$B$5-2020)</f>
        <v>73.471549151128087</v>
      </c>
      <c r="V11" s="1">
        <f>'[1]CostFlex, Winter'!V11*(1+[1]Main!$B$5)^(Main!$B$5-2020)</f>
        <v>89.049712763567527</v>
      </c>
      <c r="W11" s="1">
        <f>'[1]CostFlex, Winter'!W11*(1+[1]Main!$B$5)^(Main!$B$5-2020)</f>
        <v>88.930966975833641</v>
      </c>
      <c r="X11" s="1">
        <f>'[1]CostFlex, Winter'!X11*(1+[1]Main!$B$5)^(Main!$B$5-2020)</f>
        <v>84.206810231393831</v>
      </c>
      <c r="Y11" s="1">
        <f>'[1]CostFlex, Winter'!Y11*(1+[1]Main!$B$5)^(Main!$B$5-2020)</f>
        <v>80.102057190538858</v>
      </c>
    </row>
    <row r="12" spans="1:25" x14ac:dyDescent="0.25">
      <c r="A12">
        <v>16</v>
      </c>
      <c r="B12" s="1">
        <f>'[1]CostFlex, Winter'!B12*(1+[1]Main!$B$5)^(Main!$B$5-2020)</f>
        <v>89.255110882890989</v>
      </c>
      <c r="C12" s="1">
        <f>'[1]CostFlex, Winter'!C12*(1+[1]Main!$B$5)^(Main!$B$5-2020)</f>
        <v>85.047658782374285</v>
      </c>
      <c r="D12" s="1">
        <f>'[1]CostFlex, Winter'!D12*(1+[1]Main!$B$5)^(Main!$B$5-2020)</f>
        <v>83.28251869443821</v>
      </c>
      <c r="E12" s="1">
        <f>'[1]CostFlex, Winter'!E12*(1+[1]Main!$B$5)^(Main!$B$5-2020)</f>
        <v>80.875509483616298</v>
      </c>
      <c r="F12" s="1">
        <f>'[1]CostFlex, Winter'!F12*(1+[1]Main!$B$5)^(Main!$B$5-2020)</f>
        <v>81.677845887223597</v>
      </c>
      <c r="G12" s="1">
        <f>'[1]CostFlex, Winter'!G12*(1+[1]Main!$B$5)^(Main!$B$5-2020)</f>
        <v>85.134311113963861</v>
      </c>
      <c r="H12" s="1">
        <f>'[1]CostFlex, Winter'!H12*(1+[1]Main!$B$5)^(Main!$B$5-2020)</f>
        <v>92.377804165730609</v>
      </c>
      <c r="I12" s="1">
        <f>'[1]CostFlex, Winter'!I12*(1+[1]Main!$B$5)^(Main!$B$5-2020)</f>
        <v>95.827850701242014</v>
      </c>
      <c r="J12" s="1">
        <f>'[1]CostFlex, Winter'!J12*(1+[1]Main!$B$5)^(Main!$B$5-2020)</f>
        <v>100</v>
      </c>
      <c r="K12" s="1">
        <f>'[1]CostFlex, Winter'!K12*(1+[1]Main!$B$5)^(Main!$B$5-2020)</f>
        <v>94.813697487082393</v>
      </c>
      <c r="L12" s="1">
        <f>'[1]CostFlex, Winter'!L12*(1+[1]Main!$B$5)^(Main!$B$5-2020)</f>
        <v>92.660226579800394</v>
      </c>
      <c r="M12" s="1">
        <f>'[1]CostFlex, Winter'!M12*(1+[1]Main!$B$5)^(Main!$B$5-2020)</f>
        <v>84.155460701562973</v>
      </c>
      <c r="N12" s="1">
        <f>'[1]CostFlex, Winter'!N12*(1+[1]Main!$B$5)^(Main!$B$5-2020)</f>
        <v>81.825475785487342</v>
      </c>
      <c r="O12" s="1">
        <f>'[1]CostFlex, Winter'!O12*(1+[1]Main!$B$5)^(Main!$B$5-2020)</f>
        <v>69.93164093841267</v>
      </c>
      <c r="P12" s="1">
        <f>'[1]CostFlex, Winter'!P12*(1+[1]Main!$B$5)^(Main!$B$5-2020)</f>
        <v>72.755865079110364</v>
      </c>
      <c r="Q12" s="1">
        <f>'[1]CostFlex, Winter'!Q12*(1+[1]Main!$B$5)^(Main!$B$5-2020)</f>
        <v>65.974517795821427</v>
      </c>
      <c r="R12" s="1">
        <f>'[1]CostFlex, Winter'!R12*(1+[1]Main!$B$5)^(Main!$B$5-2020)</f>
        <v>64.186912288584367</v>
      </c>
      <c r="S12" s="1">
        <f>'[1]CostFlex, Winter'!S12*(1+[1]Main!$B$5)^(Main!$B$5-2020)</f>
        <v>63.846721653454864</v>
      </c>
      <c r="T12" s="1">
        <f>'[1]CostFlex, Winter'!T12*(1+[1]Main!$B$5)^(Main!$B$5-2020)</f>
        <v>64.687570204435318</v>
      </c>
      <c r="U12" s="1">
        <f>'[1]CostFlex, Winter'!U12*(1+[1]Main!$B$5)^(Main!$B$5-2020)</f>
        <v>73.471549151128087</v>
      </c>
      <c r="V12" s="1">
        <f>'[1]CostFlex, Winter'!V12*(1+[1]Main!$B$5)^(Main!$B$5-2020)</f>
        <v>89.049712763567527</v>
      </c>
      <c r="W12" s="1">
        <f>'[1]CostFlex, Winter'!W12*(1+[1]Main!$B$5)^(Main!$B$5-2020)</f>
        <v>88.930966975833641</v>
      </c>
      <c r="X12" s="1">
        <f>'[1]CostFlex, Winter'!X12*(1+[1]Main!$B$5)^(Main!$B$5-2020)</f>
        <v>84.206810231393831</v>
      </c>
      <c r="Y12" s="1">
        <f>'[1]CostFlex, Winter'!Y12*(1+[1]Main!$B$5)^(Main!$B$5-2020)</f>
        <v>80.102057190538858</v>
      </c>
    </row>
    <row r="13" spans="1:25" x14ac:dyDescent="0.25">
      <c r="A13">
        <v>17</v>
      </c>
      <c r="B13" s="1">
        <f>'[1]CostFlex, Winter'!B13*(1+[1]Main!$B$5)^(Main!$B$5-2020)</f>
        <v>89.255110882890989</v>
      </c>
      <c r="C13" s="1">
        <f>'[1]CostFlex, Winter'!C13*(1+[1]Main!$B$5)^(Main!$B$5-2020)</f>
        <v>85.047658782374285</v>
      </c>
      <c r="D13" s="1">
        <f>'[1]CostFlex, Winter'!D13*(1+[1]Main!$B$5)^(Main!$B$5-2020)</f>
        <v>83.28251869443821</v>
      </c>
      <c r="E13" s="1">
        <f>'[1]CostFlex, Winter'!E13*(1+[1]Main!$B$5)^(Main!$B$5-2020)</f>
        <v>80.875509483616298</v>
      </c>
      <c r="F13" s="1">
        <f>'[1]CostFlex, Winter'!F13*(1+[1]Main!$B$5)^(Main!$B$5-2020)</f>
        <v>81.677845887223597</v>
      </c>
      <c r="G13" s="1">
        <f>'[1]CostFlex, Winter'!G13*(1+[1]Main!$B$5)^(Main!$B$5-2020)</f>
        <v>85.134311113963861</v>
      </c>
      <c r="H13" s="1">
        <f>'[1]CostFlex, Winter'!H13*(1+[1]Main!$B$5)^(Main!$B$5-2020)</f>
        <v>92.377804165730609</v>
      </c>
      <c r="I13" s="1">
        <f>'[1]CostFlex, Winter'!I13*(1+[1]Main!$B$5)^(Main!$B$5-2020)</f>
        <v>95.827850701242014</v>
      </c>
      <c r="J13" s="1">
        <f>'[1]CostFlex, Winter'!J13*(1+[1]Main!$B$5)^(Main!$B$5-2020)</f>
        <v>100</v>
      </c>
      <c r="K13" s="1">
        <f>'[1]CostFlex, Winter'!K13*(1+[1]Main!$B$5)^(Main!$B$5-2020)</f>
        <v>94.813697487082393</v>
      </c>
      <c r="L13" s="1">
        <f>'[1]CostFlex, Winter'!L13*(1+[1]Main!$B$5)^(Main!$B$5-2020)</f>
        <v>92.660226579800394</v>
      </c>
      <c r="M13" s="1">
        <f>'[1]CostFlex, Winter'!M13*(1+[1]Main!$B$5)^(Main!$B$5-2020)</f>
        <v>84.155460701562973</v>
      </c>
      <c r="N13" s="1">
        <f>'[1]CostFlex, Winter'!N13*(1+[1]Main!$B$5)^(Main!$B$5-2020)</f>
        <v>81.825475785487342</v>
      </c>
      <c r="O13" s="1">
        <f>'[1]CostFlex, Winter'!O13*(1+[1]Main!$B$5)^(Main!$B$5-2020)</f>
        <v>69.93164093841267</v>
      </c>
      <c r="P13" s="1">
        <f>'[1]CostFlex, Winter'!P13*(1+[1]Main!$B$5)^(Main!$B$5-2020)</f>
        <v>72.755865079110364</v>
      </c>
      <c r="Q13" s="1">
        <f>'[1]CostFlex, Winter'!Q13*(1+[1]Main!$B$5)^(Main!$B$5-2020)</f>
        <v>65.974517795821427</v>
      </c>
      <c r="R13" s="1">
        <f>'[1]CostFlex, Winter'!R13*(1+[1]Main!$B$5)^(Main!$B$5-2020)</f>
        <v>64.186912288584367</v>
      </c>
      <c r="S13" s="1">
        <f>'[1]CostFlex, Winter'!S13*(1+[1]Main!$B$5)^(Main!$B$5-2020)</f>
        <v>63.846721653454864</v>
      </c>
      <c r="T13" s="1">
        <f>'[1]CostFlex, Winter'!T13*(1+[1]Main!$B$5)^(Main!$B$5-2020)</f>
        <v>64.687570204435318</v>
      </c>
      <c r="U13" s="1">
        <f>'[1]CostFlex, Winter'!U13*(1+[1]Main!$B$5)^(Main!$B$5-2020)</f>
        <v>73.471549151128087</v>
      </c>
      <c r="V13" s="1">
        <f>'[1]CostFlex, Winter'!V13*(1+[1]Main!$B$5)^(Main!$B$5-2020)</f>
        <v>89.049712763567527</v>
      </c>
      <c r="W13" s="1">
        <f>'[1]CostFlex, Winter'!W13*(1+[1]Main!$B$5)^(Main!$B$5-2020)</f>
        <v>88.930966975833641</v>
      </c>
      <c r="X13" s="1">
        <f>'[1]CostFlex, Winter'!X13*(1+[1]Main!$B$5)^(Main!$B$5-2020)</f>
        <v>84.206810231393831</v>
      </c>
      <c r="Y13" s="1">
        <f>'[1]CostFlex, Winter'!Y13*(1+[1]Main!$B$5)^(Main!$B$5-2020)</f>
        <v>80.102057190538858</v>
      </c>
    </row>
    <row r="14" spans="1:25" x14ac:dyDescent="0.25">
      <c r="A14">
        <v>18</v>
      </c>
      <c r="B14" s="1">
        <f>'[1]CostFlex, Winter'!B14*(1+[1]Main!$B$5)^(Main!$B$5-2020)</f>
        <v>89.255110882890989</v>
      </c>
      <c r="C14" s="1">
        <f>'[1]CostFlex, Winter'!C14*(1+[1]Main!$B$5)^(Main!$B$5-2020)</f>
        <v>85.047658782374285</v>
      </c>
      <c r="D14" s="1">
        <f>'[1]CostFlex, Winter'!D14*(1+[1]Main!$B$5)^(Main!$B$5-2020)</f>
        <v>83.28251869443821</v>
      </c>
      <c r="E14" s="1">
        <f>'[1]CostFlex, Winter'!E14*(1+[1]Main!$B$5)^(Main!$B$5-2020)</f>
        <v>80.875509483616298</v>
      </c>
      <c r="F14" s="1">
        <f>'[1]CostFlex, Winter'!F14*(1+[1]Main!$B$5)^(Main!$B$5-2020)</f>
        <v>81.677845887223597</v>
      </c>
      <c r="G14" s="1">
        <f>'[1]CostFlex, Winter'!G14*(1+[1]Main!$B$5)^(Main!$B$5-2020)</f>
        <v>85.134311113963861</v>
      </c>
      <c r="H14" s="1">
        <f>'[1]CostFlex, Winter'!H14*(1+[1]Main!$B$5)^(Main!$B$5-2020)</f>
        <v>92.377804165730609</v>
      </c>
      <c r="I14" s="1">
        <f>'[1]CostFlex, Winter'!I14*(1+[1]Main!$B$5)^(Main!$B$5-2020)</f>
        <v>95.827850701242014</v>
      </c>
      <c r="J14" s="1">
        <f>'[1]CostFlex, Winter'!J14*(1+[1]Main!$B$5)^(Main!$B$5-2020)</f>
        <v>100</v>
      </c>
      <c r="K14" s="1">
        <f>'[1]CostFlex, Winter'!K14*(1+[1]Main!$B$5)^(Main!$B$5-2020)</f>
        <v>94.813697487082393</v>
      </c>
      <c r="L14" s="1">
        <f>'[1]CostFlex, Winter'!L14*(1+[1]Main!$B$5)^(Main!$B$5-2020)</f>
        <v>92.660226579800394</v>
      </c>
      <c r="M14" s="1">
        <f>'[1]CostFlex, Winter'!M14*(1+[1]Main!$B$5)^(Main!$B$5-2020)</f>
        <v>84.155460701562973</v>
      </c>
      <c r="N14" s="1">
        <f>'[1]CostFlex, Winter'!N14*(1+[1]Main!$B$5)^(Main!$B$5-2020)</f>
        <v>81.825475785487342</v>
      </c>
      <c r="O14" s="1">
        <f>'[1]CostFlex, Winter'!O14*(1+[1]Main!$B$5)^(Main!$B$5-2020)</f>
        <v>69.93164093841267</v>
      </c>
      <c r="P14" s="1">
        <f>'[1]CostFlex, Winter'!P14*(1+[1]Main!$B$5)^(Main!$B$5-2020)</f>
        <v>72.755865079110364</v>
      </c>
      <c r="Q14" s="1">
        <f>'[1]CostFlex, Winter'!Q14*(1+[1]Main!$B$5)^(Main!$B$5-2020)</f>
        <v>65.974517795821427</v>
      </c>
      <c r="R14" s="1">
        <f>'[1]CostFlex, Winter'!R14*(1+[1]Main!$B$5)^(Main!$B$5-2020)</f>
        <v>64.186912288584367</v>
      </c>
      <c r="S14" s="1">
        <f>'[1]CostFlex, Winter'!S14*(1+[1]Main!$B$5)^(Main!$B$5-2020)</f>
        <v>63.846721653454864</v>
      </c>
      <c r="T14" s="1">
        <f>'[1]CostFlex, Winter'!T14*(1+[1]Main!$B$5)^(Main!$B$5-2020)</f>
        <v>64.687570204435318</v>
      </c>
      <c r="U14" s="1">
        <f>'[1]CostFlex, Winter'!U14*(1+[1]Main!$B$5)^(Main!$B$5-2020)</f>
        <v>73.471549151128087</v>
      </c>
      <c r="V14" s="1">
        <f>'[1]CostFlex, Winter'!V14*(1+[1]Main!$B$5)^(Main!$B$5-2020)</f>
        <v>89.049712763567527</v>
      </c>
      <c r="W14" s="1">
        <f>'[1]CostFlex, Winter'!W14*(1+[1]Main!$B$5)^(Main!$B$5-2020)</f>
        <v>88.930966975833641</v>
      </c>
      <c r="X14" s="1">
        <f>'[1]CostFlex, Winter'!X14*(1+[1]Main!$B$5)^(Main!$B$5-2020)</f>
        <v>84.206810231393831</v>
      </c>
      <c r="Y14" s="1">
        <f>'[1]CostFlex, Winter'!Y14*(1+[1]Main!$B$5)^(Main!$B$5-2020)</f>
        <v>80.102057190538858</v>
      </c>
    </row>
    <row r="15" spans="1:25" x14ac:dyDescent="0.25">
      <c r="A15">
        <v>20</v>
      </c>
      <c r="B15" s="1">
        <f>'[1]CostFlex, Winter'!B15*(1+[1]Main!$B$5)^(Main!$B$5-2020)</f>
        <v>89.255110882890989</v>
      </c>
      <c r="C15" s="1">
        <f>'[1]CostFlex, Winter'!C15*(1+[1]Main!$B$5)^(Main!$B$5-2020)</f>
        <v>85.047658782374285</v>
      </c>
      <c r="D15" s="1">
        <f>'[1]CostFlex, Winter'!D15*(1+[1]Main!$B$5)^(Main!$B$5-2020)</f>
        <v>83.28251869443821</v>
      </c>
      <c r="E15" s="1">
        <f>'[1]CostFlex, Winter'!E15*(1+[1]Main!$B$5)^(Main!$B$5-2020)</f>
        <v>80.875509483616298</v>
      </c>
      <c r="F15" s="1">
        <f>'[1]CostFlex, Winter'!F15*(1+[1]Main!$B$5)^(Main!$B$5-2020)</f>
        <v>81.677845887223597</v>
      </c>
      <c r="G15" s="1">
        <f>'[1]CostFlex, Winter'!G15*(1+[1]Main!$B$5)^(Main!$B$5-2020)</f>
        <v>85.134311113963861</v>
      </c>
      <c r="H15" s="1">
        <f>'[1]CostFlex, Winter'!H15*(1+[1]Main!$B$5)^(Main!$B$5-2020)</f>
        <v>92.377804165730609</v>
      </c>
      <c r="I15" s="1">
        <f>'[1]CostFlex, Winter'!I15*(1+[1]Main!$B$5)^(Main!$B$5-2020)</f>
        <v>95.827850701242014</v>
      </c>
      <c r="J15" s="1">
        <f>'[1]CostFlex, Winter'!J15*(1+[1]Main!$B$5)^(Main!$B$5-2020)</f>
        <v>100</v>
      </c>
      <c r="K15" s="1">
        <f>'[1]CostFlex, Winter'!K15*(1+[1]Main!$B$5)^(Main!$B$5-2020)</f>
        <v>94.813697487082393</v>
      </c>
      <c r="L15" s="1">
        <f>'[1]CostFlex, Winter'!L15*(1+[1]Main!$B$5)^(Main!$B$5-2020)</f>
        <v>92.660226579800394</v>
      </c>
      <c r="M15" s="1">
        <f>'[1]CostFlex, Winter'!M15*(1+[1]Main!$B$5)^(Main!$B$5-2020)</f>
        <v>84.155460701562973</v>
      </c>
      <c r="N15" s="1">
        <f>'[1]CostFlex, Winter'!N15*(1+[1]Main!$B$5)^(Main!$B$5-2020)</f>
        <v>81.825475785487342</v>
      </c>
      <c r="O15" s="1">
        <f>'[1]CostFlex, Winter'!O15*(1+[1]Main!$B$5)^(Main!$B$5-2020)</f>
        <v>69.93164093841267</v>
      </c>
      <c r="P15" s="1">
        <f>'[1]CostFlex, Winter'!P15*(1+[1]Main!$B$5)^(Main!$B$5-2020)</f>
        <v>72.755865079110364</v>
      </c>
      <c r="Q15" s="1">
        <f>'[1]CostFlex, Winter'!Q15*(1+[1]Main!$B$5)^(Main!$B$5-2020)</f>
        <v>65.974517795821427</v>
      </c>
      <c r="R15" s="1">
        <f>'[1]CostFlex, Winter'!R15*(1+[1]Main!$B$5)^(Main!$B$5-2020)</f>
        <v>64.186912288584367</v>
      </c>
      <c r="S15" s="1">
        <f>'[1]CostFlex, Winter'!S15*(1+[1]Main!$B$5)^(Main!$B$5-2020)</f>
        <v>63.846721653454864</v>
      </c>
      <c r="T15" s="1">
        <f>'[1]CostFlex, Winter'!T15*(1+[1]Main!$B$5)^(Main!$B$5-2020)</f>
        <v>64.687570204435318</v>
      </c>
      <c r="U15" s="1">
        <f>'[1]CostFlex, Winter'!U15*(1+[1]Main!$B$5)^(Main!$B$5-2020)</f>
        <v>73.471549151128087</v>
      </c>
      <c r="V15" s="1">
        <f>'[1]CostFlex, Winter'!V15*(1+[1]Main!$B$5)^(Main!$B$5-2020)</f>
        <v>89.049712763567527</v>
      </c>
      <c r="W15" s="1">
        <f>'[1]CostFlex, Winter'!W15*(1+[1]Main!$B$5)^(Main!$B$5-2020)</f>
        <v>88.930966975833641</v>
      </c>
      <c r="X15" s="1">
        <f>'[1]CostFlex, Winter'!X15*(1+[1]Main!$B$5)^(Main!$B$5-2020)</f>
        <v>84.206810231393831</v>
      </c>
      <c r="Y15" s="1">
        <f>'[1]CostFlex, Winter'!Y15*(1+[1]Main!$B$5)^(Main!$B$5-2020)</f>
        <v>80.102057190538858</v>
      </c>
    </row>
    <row r="16" spans="1:25" x14ac:dyDescent="0.25">
      <c r="A16">
        <v>21</v>
      </c>
      <c r="B16" s="1">
        <f>'[1]CostFlex, Winter'!B16*(1+[1]Main!$B$5)^(Main!$B$5-2020)</f>
        <v>89.255110882890989</v>
      </c>
      <c r="C16" s="1">
        <f>'[1]CostFlex, Winter'!C16*(1+[1]Main!$B$5)^(Main!$B$5-2020)</f>
        <v>85.047658782374285</v>
      </c>
      <c r="D16" s="1">
        <f>'[1]CostFlex, Winter'!D16*(1+[1]Main!$B$5)^(Main!$B$5-2020)</f>
        <v>83.28251869443821</v>
      </c>
      <c r="E16" s="1">
        <f>'[1]CostFlex, Winter'!E16*(1+[1]Main!$B$5)^(Main!$B$5-2020)</f>
        <v>80.875509483616298</v>
      </c>
      <c r="F16" s="1">
        <f>'[1]CostFlex, Winter'!F16*(1+[1]Main!$B$5)^(Main!$B$5-2020)</f>
        <v>81.677845887223597</v>
      </c>
      <c r="G16" s="1">
        <f>'[1]CostFlex, Winter'!G16*(1+[1]Main!$B$5)^(Main!$B$5-2020)</f>
        <v>85.134311113963861</v>
      </c>
      <c r="H16" s="1">
        <f>'[1]CostFlex, Winter'!H16*(1+[1]Main!$B$5)^(Main!$B$5-2020)</f>
        <v>92.377804165730609</v>
      </c>
      <c r="I16" s="1">
        <f>'[1]CostFlex, Winter'!I16*(1+[1]Main!$B$5)^(Main!$B$5-2020)</f>
        <v>95.827850701242014</v>
      </c>
      <c r="J16" s="1">
        <f>'[1]CostFlex, Winter'!J16*(1+[1]Main!$B$5)^(Main!$B$5-2020)</f>
        <v>100</v>
      </c>
      <c r="K16" s="1">
        <f>'[1]CostFlex, Winter'!K16*(1+[1]Main!$B$5)^(Main!$B$5-2020)</f>
        <v>94.813697487082393</v>
      </c>
      <c r="L16" s="1">
        <f>'[1]CostFlex, Winter'!L16*(1+[1]Main!$B$5)^(Main!$B$5-2020)</f>
        <v>92.660226579800394</v>
      </c>
      <c r="M16" s="1">
        <f>'[1]CostFlex, Winter'!M16*(1+[1]Main!$B$5)^(Main!$B$5-2020)</f>
        <v>84.155460701562973</v>
      </c>
      <c r="N16" s="1">
        <f>'[1]CostFlex, Winter'!N16*(1+[1]Main!$B$5)^(Main!$B$5-2020)</f>
        <v>81.825475785487342</v>
      </c>
      <c r="O16" s="1">
        <f>'[1]CostFlex, Winter'!O16*(1+[1]Main!$B$5)^(Main!$B$5-2020)</f>
        <v>69.93164093841267</v>
      </c>
      <c r="P16" s="1">
        <f>'[1]CostFlex, Winter'!P16*(1+[1]Main!$B$5)^(Main!$B$5-2020)</f>
        <v>72.755865079110364</v>
      </c>
      <c r="Q16" s="1">
        <f>'[1]CostFlex, Winter'!Q16*(1+[1]Main!$B$5)^(Main!$B$5-2020)</f>
        <v>65.974517795821427</v>
      </c>
      <c r="R16" s="1">
        <f>'[1]CostFlex, Winter'!R16*(1+[1]Main!$B$5)^(Main!$B$5-2020)</f>
        <v>64.186912288584367</v>
      </c>
      <c r="S16" s="1">
        <f>'[1]CostFlex, Winter'!S16*(1+[1]Main!$B$5)^(Main!$B$5-2020)</f>
        <v>63.846721653454864</v>
      </c>
      <c r="T16" s="1">
        <f>'[1]CostFlex, Winter'!T16*(1+[1]Main!$B$5)^(Main!$B$5-2020)</f>
        <v>64.687570204435318</v>
      </c>
      <c r="U16" s="1">
        <f>'[1]CostFlex, Winter'!U16*(1+[1]Main!$B$5)^(Main!$B$5-2020)</f>
        <v>73.471549151128087</v>
      </c>
      <c r="V16" s="1">
        <f>'[1]CostFlex, Winter'!V16*(1+[1]Main!$B$5)^(Main!$B$5-2020)</f>
        <v>89.049712763567527</v>
      </c>
      <c r="W16" s="1">
        <f>'[1]CostFlex, Winter'!W16*(1+[1]Main!$B$5)^(Main!$B$5-2020)</f>
        <v>88.930966975833641</v>
      </c>
      <c r="X16" s="1">
        <f>'[1]CostFlex, Winter'!X16*(1+[1]Main!$B$5)^(Main!$B$5-2020)</f>
        <v>84.206810231393831</v>
      </c>
      <c r="Y16" s="1">
        <f>'[1]CostFlex, Winter'!Y16*(1+[1]Main!$B$5)^(Main!$B$5-2020)</f>
        <v>80.102057190538858</v>
      </c>
    </row>
    <row r="17" spans="1:25" x14ac:dyDescent="0.25">
      <c r="A17">
        <v>26</v>
      </c>
      <c r="B17" s="1">
        <f>'[1]CostFlex, Winter'!B17*(1+[1]Main!$B$5)^(Main!$B$5-2020)</f>
        <v>89.255110882890989</v>
      </c>
      <c r="C17" s="1">
        <f>'[1]CostFlex, Winter'!C17*(1+[1]Main!$B$5)^(Main!$B$5-2020)</f>
        <v>85.047658782374285</v>
      </c>
      <c r="D17" s="1">
        <f>'[1]CostFlex, Winter'!D17*(1+[1]Main!$B$5)^(Main!$B$5-2020)</f>
        <v>83.28251869443821</v>
      </c>
      <c r="E17" s="1">
        <f>'[1]CostFlex, Winter'!E17*(1+[1]Main!$B$5)^(Main!$B$5-2020)</f>
        <v>80.875509483616298</v>
      </c>
      <c r="F17" s="1">
        <f>'[1]CostFlex, Winter'!F17*(1+[1]Main!$B$5)^(Main!$B$5-2020)</f>
        <v>81.677845887223597</v>
      </c>
      <c r="G17" s="1">
        <f>'[1]CostFlex, Winter'!G17*(1+[1]Main!$B$5)^(Main!$B$5-2020)</f>
        <v>85.134311113963861</v>
      </c>
      <c r="H17" s="1">
        <f>'[1]CostFlex, Winter'!H17*(1+[1]Main!$B$5)^(Main!$B$5-2020)</f>
        <v>92.377804165730609</v>
      </c>
      <c r="I17" s="1">
        <f>'[1]CostFlex, Winter'!I17*(1+[1]Main!$B$5)^(Main!$B$5-2020)</f>
        <v>95.827850701242014</v>
      </c>
      <c r="J17" s="1">
        <f>'[1]CostFlex, Winter'!J17*(1+[1]Main!$B$5)^(Main!$B$5-2020)</f>
        <v>100</v>
      </c>
      <c r="K17" s="1">
        <f>'[1]CostFlex, Winter'!K17*(1+[1]Main!$B$5)^(Main!$B$5-2020)</f>
        <v>94.813697487082393</v>
      </c>
      <c r="L17" s="1">
        <f>'[1]CostFlex, Winter'!L17*(1+[1]Main!$B$5)^(Main!$B$5-2020)</f>
        <v>92.660226579800394</v>
      </c>
      <c r="M17" s="1">
        <f>'[1]CostFlex, Winter'!M17*(1+[1]Main!$B$5)^(Main!$B$5-2020)</f>
        <v>84.155460701562973</v>
      </c>
      <c r="N17" s="1">
        <f>'[1]CostFlex, Winter'!N17*(1+[1]Main!$B$5)^(Main!$B$5-2020)</f>
        <v>81.825475785487342</v>
      </c>
      <c r="O17" s="1">
        <f>'[1]CostFlex, Winter'!O17*(1+[1]Main!$B$5)^(Main!$B$5-2020)</f>
        <v>69.93164093841267</v>
      </c>
      <c r="P17" s="1">
        <f>'[1]CostFlex, Winter'!P17*(1+[1]Main!$B$5)^(Main!$B$5-2020)</f>
        <v>72.755865079110364</v>
      </c>
      <c r="Q17" s="1">
        <f>'[1]CostFlex, Winter'!Q17*(1+[1]Main!$B$5)^(Main!$B$5-2020)</f>
        <v>65.974517795821427</v>
      </c>
      <c r="R17" s="1">
        <f>'[1]CostFlex, Winter'!R17*(1+[1]Main!$B$5)^(Main!$B$5-2020)</f>
        <v>64.186912288584367</v>
      </c>
      <c r="S17" s="1">
        <f>'[1]CostFlex, Winter'!S17*(1+[1]Main!$B$5)^(Main!$B$5-2020)</f>
        <v>63.846721653454864</v>
      </c>
      <c r="T17" s="1">
        <f>'[1]CostFlex, Winter'!T17*(1+[1]Main!$B$5)^(Main!$B$5-2020)</f>
        <v>64.687570204435318</v>
      </c>
      <c r="U17" s="1">
        <f>'[1]CostFlex, Winter'!U17*(1+[1]Main!$B$5)^(Main!$B$5-2020)</f>
        <v>73.471549151128087</v>
      </c>
      <c r="V17" s="1">
        <f>'[1]CostFlex, Winter'!V17*(1+[1]Main!$B$5)^(Main!$B$5-2020)</f>
        <v>89.049712763567527</v>
      </c>
      <c r="W17" s="1">
        <f>'[1]CostFlex, Winter'!W17*(1+[1]Main!$B$5)^(Main!$B$5-2020)</f>
        <v>88.930966975833641</v>
      </c>
      <c r="X17" s="1">
        <f>'[1]CostFlex, Winter'!X17*(1+[1]Main!$B$5)^(Main!$B$5-2020)</f>
        <v>84.206810231393831</v>
      </c>
      <c r="Y17" s="1">
        <f>'[1]CostFlex, Winter'!Y17*(1+[1]Main!$B$5)^(Main!$B$5-2020)</f>
        <v>80.102057190538858</v>
      </c>
    </row>
    <row r="18" spans="1:25" x14ac:dyDescent="0.25">
      <c r="A18">
        <v>30</v>
      </c>
      <c r="B18" s="1">
        <f>'[1]CostFlex, Winter'!B18*(1+[1]Main!$B$5)^(Main!$B$5-2020)</f>
        <v>89.255110882890989</v>
      </c>
      <c r="C18" s="1">
        <f>'[1]CostFlex, Winter'!C18*(1+[1]Main!$B$5)^(Main!$B$5-2020)</f>
        <v>85.047658782374285</v>
      </c>
      <c r="D18" s="1">
        <f>'[1]CostFlex, Winter'!D18*(1+[1]Main!$B$5)^(Main!$B$5-2020)</f>
        <v>83.28251869443821</v>
      </c>
      <c r="E18" s="1">
        <f>'[1]CostFlex, Winter'!E18*(1+[1]Main!$B$5)^(Main!$B$5-2020)</f>
        <v>80.875509483616298</v>
      </c>
      <c r="F18" s="1">
        <f>'[1]CostFlex, Winter'!F18*(1+[1]Main!$B$5)^(Main!$B$5-2020)</f>
        <v>81.677845887223597</v>
      </c>
      <c r="G18" s="1">
        <f>'[1]CostFlex, Winter'!G18*(1+[1]Main!$B$5)^(Main!$B$5-2020)</f>
        <v>85.134311113963861</v>
      </c>
      <c r="H18" s="1">
        <f>'[1]CostFlex, Winter'!H18*(1+[1]Main!$B$5)^(Main!$B$5-2020)</f>
        <v>92.377804165730609</v>
      </c>
      <c r="I18" s="1">
        <f>'[1]CostFlex, Winter'!I18*(1+[1]Main!$B$5)^(Main!$B$5-2020)</f>
        <v>95.827850701242014</v>
      </c>
      <c r="J18" s="1">
        <f>'[1]CostFlex, Winter'!J18*(1+[1]Main!$B$5)^(Main!$B$5-2020)</f>
        <v>100</v>
      </c>
      <c r="K18" s="1">
        <f>'[1]CostFlex, Winter'!K18*(1+[1]Main!$B$5)^(Main!$B$5-2020)</f>
        <v>94.813697487082393</v>
      </c>
      <c r="L18" s="1">
        <f>'[1]CostFlex, Winter'!L18*(1+[1]Main!$B$5)^(Main!$B$5-2020)</f>
        <v>92.660226579800394</v>
      </c>
      <c r="M18" s="1">
        <f>'[1]CostFlex, Winter'!M18*(1+[1]Main!$B$5)^(Main!$B$5-2020)</f>
        <v>84.155460701562973</v>
      </c>
      <c r="N18" s="1">
        <f>'[1]CostFlex, Winter'!N18*(1+[1]Main!$B$5)^(Main!$B$5-2020)</f>
        <v>81.825475785487342</v>
      </c>
      <c r="O18" s="1">
        <f>'[1]CostFlex, Winter'!O18*(1+[1]Main!$B$5)^(Main!$B$5-2020)</f>
        <v>69.93164093841267</v>
      </c>
      <c r="P18" s="1">
        <f>'[1]CostFlex, Winter'!P18*(1+[1]Main!$B$5)^(Main!$B$5-2020)</f>
        <v>72.755865079110364</v>
      </c>
      <c r="Q18" s="1">
        <f>'[1]CostFlex, Winter'!Q18*(1+[1]Main!$B$5)^(Main!$B$5-2020)</f>
        <v>65.974517795821427</v>
      </c>
      <c r="R18" s="1">
        <f>'[1]CostFlex, Winter'!R18*(1+[1]Main!$B$5)^(Main!$B$5-2020)</f>
        <v>64.186912288584367</v>
      </c>
      <c r="S18" s="1">
        <f>'[1]CostFlex, Winter'!S18*(1+[1]Main!$B$5)^(Main!$B$5-2020)</f>
        <v>63.846721653454864</v>
      </c>
      <c r="T18" s="1">
        <f>'[1]CostFlex, Winter'!T18*(1+[1]Main!$B$5)^(Main!$B$5-2020)</f>
        <v>64.687570204435318</v>
      </c>
      <c r="U18" s="1">
        <f>'[1]CostFlex, Winter'!U18*(1+[1]Main!$B$5)^(Main!$B$5-2020)</f>
        <v>73.471549151128087</v>
      </c>
      <c r="V18" s="1">
        <f>'[1]CostFlex, Winter'!V18*(1+[1]Main!$B$5)^(Main!$B$5-2020)</f>
        <v>89.049712763567527</v>
      </c>
      <c r="W18" s="1">
        <f>'[1]CostFlex, Winter'!W18*(1+[1]Main!$B$5)^(Main!$B$5-2020)</f>
        <v>88.930966975833641</v>
      </c>
      <c r="X18" s="1">
        <f>'[1]CostFlex, Winter'!X18*(1+[1]Main!$B$5)^(Main!$B$5-2020)</f>
        <v>84.206810231393831</v>
      </c>
      <c r="Y18" s="1">
        <f>'[1]CostFlex, Winter'!Y18*(1+[1]Main!$B$5)^(Main!$B$5-2020)</f>
        <v>80.102057190538858</v>
      </c>
    </row>
    <row r="19" spans="1:25" x14ac:dyDescent="0.25">
      <c r="A19">
        <v>35</v>
      </c>
      <c r="B19" s="1">
        <f>'[1]CostFlex, Winter'!B19*(1+[1]Main!$B$5)^(Main!$B$5-2020)</f>
        <v>89.255110882890989</v>
      </c>
      <c r="C19" s="1">
        <f>'[1]CostFlex, Winter'!C19*(1+[1]Main!$B$5)^(Main!$B$5-2020)</f>
        <v>85.047658782374285</v>
      </c>
      <c r="D19" s="1">
        <f>'[1]CostFlex, Winter'!D19*(1+[1]Main!$B$5)^(Main!$B$5-2020)</f>
        <v>83.28251869443821</v>
      </c>
      <c r="E19" s="1">
        <f>'[1]CostFlex, Winter'!E19*(1+[1]Main!$B$5)^(Main!$B$5-2020)</f>
        <v>80.875509483616298</v>
      </c>
      <c r="F19" s="1">
        <f>'[1]CostFlex, Winter'!F19*(1+[1]Main!$B$5)^(Main!$B$5-2020)</f>
        <v>81.677845887223597</v>
      </c>
      <c r="G19" s="1">
        <f>'[1]CostFlex, Winter'!G19*(1+[1]Main!$B$5)^(Main!$B$5-2020)</f>
        <v>85.134311113963861</v>
      </c>
      <c r="H19" s="1">
        <f>'[1]CostFlex, Winter'!H19*(1+[1]Main!$B$5)^(Main!$B$5-2020)</f>
        <v>92.377804165730609</v>
      </c>
      <c r="I19" s="1">
        <f>'[1]CostFlex, Winter'!I19*(1+[1]Main!$B$5)^(Main!$B$5-2020)</f>
        <v>95.827850701242014</v>
      </c>
      <c r="J19" s="1">
        <f>'[1]CostFlex, Winter'!J19*(1+[1]Main!$B$5)^(Main!$B$5-2020)</f>
        <v>100</v>
      </c>
      <c r="K19" s="1">
        <f>'[1]CostFlex, Winter'!K19*(1+[1]Main!$B$5)^(Main!$B$5-2020)</f>
        <v>94.813697487082393</v>
      </c>
      <c r="L19" s="1">
        <f>'[1]CostFlex, Winter'!L19*(1+[1]Main!$B$5)^(Main!$B$5-2020)</f>
        <v>92.660226579800394</v>
      </c>
      <c r="M19" s="1">
        <f>'[1]CostFlex, Winter'!M19*(1+[1]Main!$B$5)^(Main!$B$5-2020)</f>
        <v>84.155460701562973</v>
      </c>
      <c r="N19" s="1">
        <f>'[1]CostFlex, Winter'!N19*(1+[1]Main!$B$5)^(Main!$B$5-2020)</f>
        <v>81.825475785487342</v>
      </c>
      <c r="O19" s="1">
        <f>'[1]CostFlex, Winter'!O19*(1+[1]Main!$B$5)^(Main!$B$5-2020)</f>
        <v>69.93164093841267</v>
      </c>
      <c r="P19" s="1">
        <f>'[1]CostFlex, Winter'!P19*(1+[1]Main!$B$5)^(Main!$B$5-2020)</f>
        <v>72.755865079110364</v>
      </c>
      <c r="Q19" s="1">
        <f>'[1]CostFlex, Winter'!Q19*(1+[1]Main!$B$5)^(Main!$B$5-2020)</f>
        <v>65.974517795821427</v>
      </c>
      <c r="R19" s="1">
        <f>'[1]CostFlex, Winter'!R19*(1+[1]Main!$B$5)^(Main!$B$5-2020)</f>
        <v>64.186912288584367</v>
      </c>
      <c r="S19" s="1">
        <f>'[1]CostFlex, Winter'!S19*(1+[1]Main!$B$5)^(Main!$B$5-2020)</f>
        <v>63.846721653454864</v>
      </c>
      <c r="T19" s="1">
        <f>'[1]CostFlex, Winter'!T19*(1+[1]Main!$B$5)^(Main!$B$5-2020)</f>
        <v>64.687570204435318</v>
      </c>
      <c r="U19" s="1">
        <f>'[1]CostFlex, Winter'!U19*(1+[1]Main!$B$5)^(Main!$B$5-2020)</f>
        <v>73.471549151128087</v>
      </c>
      <c r="V19" s="1">
        <f>'[1]CostFlex, Winter'!V19*(1+[1]Main!$B$5)^(Main!$B$5-2020)</f>
        <v>89.049712763567527</v>
      </c>
      <c r="W19" s="1">
        <f>'[1]CostFlex, Winter'!W19*(1+[1]Main!$B$5)^(Main!$B$5-2020)</f>
        <v>88.930966975833641</v>
      </c>
      <c r="X19" s="1">
        <f>'[1]CostFlex, Winter'!X19*(1+[1]Main!$B$5)^(Main!$B$5-2020)</f>
        <v>84.206810231393831</v>
      </c>
      <c r="Y19" s="1">
        <f>'[1]CostFlex, Winter'!Y19*(1+[1]Main!$B$5)^(Main!$B$5-2020)</f>
        <v>80.102057190538858</v>
      </c>
    </row>
    <row r="20" spans="1:25" x14ac:dyDescent="0.25">
      <c r="A20">
        <v>36</v>
      </c>
      <c r="B20" s="1">
        <f>'[1]CostFlex, Winter'!B20*(1+[1]Main!$B$5)^(Main!$B$5-2020)</f>
        <v>89.255110882890989</v>
      </c>
      <c r="C20" s="1">
        <f>'[1]CostFlex, Winter'!C20*(1+[1]Main!$B$5)^(Main!$B$5-2020)</f>
        <v>85.047658782374285</v>
      </c>
      <c r="D20" s="1">
        <f>'[1]CostFlex, Winter'!D20*(1+[1]Main!$B$5)^(Main!$B$5-2020)</f>
        <v>83.28251869443821</v>
      </c>
      <c r="E20" s="1">
        <f>'[1]CostFlex, Winter'!E20*(1+[1]Main!$B$5)^(Main!$B$5-2020)</f>
        <v>80.875509483616298</v>
      </c>
      <c r="F20" s="1">
        <f>'[1]CostFlex, Winter'!F20*(1+[1]Main!$B$5)^(Main!$B$5-2020)</f>
        <v>81.677845887223597</v>
      </c>
      <c r="G20" s="1">
        <f>'[1]CostFlex, Winter'!G20*(1+[1]Main!$B$5)^(Main!$B$5-2020)</f>
        <v>85.134311113963861</v>
      </c>
      <c r="H20" s="1">
        <f>'[1]CostFlex, Winter'!H20*(1+[1]Main!$B$5)^(Main!$B$5-2020)</f>
        <v>92.377804165730609</v>
      </c>
      <c r="I20" s="1">
        <f>'[1]CostFlex, Winter'!I20*(1+[1]Main!$B$5)^(Main!$B$5-2020)</f>
        <v>95.827850701242014</v>
      </c>
      <c r="J20" s="1">
        <f>'[1]CostFlex, Winter'!J20*(1+[1]Main!$B$5)^(Main!$B$5-2020)</f>
        <v>100</v>
      </c>
      <c r="K20" s="1">
        <f>'[1]CostFlex, Winter'!K20*(1+[1]Main!$B$5)^(Main!$B$5-2020)</f>
        <v>94.813697487082393</v>
      </c>
      <c r="L20" s="1">
        <f>'[1]CostFlex, Winter'!L20*(1+[1]Main!$B$5)^(Main!$B$5-2020)</f>
        <v>92.660226579800394</v>
      </c>
      <c r="M20" s="1">
        <f>'[1]CostFlex, Winter'!M20*(1+[1]Main!$B$5)^(Main!$B$5-2020)</f>
        <v>84.155460701562973</v>
      </c>
      <c r="N20" s="1">
        <f>'[1]CostFlex, Winter'!N20*(1+[1]Main!$B$5)^(Main!$B$5-2020)</f>
        <v>81.825475785487342</v>
      </c>
      <c r="O20" s="1">
        <f>'[1]CostFlex, Winter'!O20*(1+[1]Main!$B$5)^(Main!$B$5-2020)</f>
        <v>69.93164093841267</v>
      </c>
      <c r="P20" s="1">
        <f>'[1]CostFlex, Winter'!P20*(1+[1]Main!$B$5)^(Main!$B$5-2020)</f>
        <v>72.755865079110364</v>
      </c>
      <c r="Q20" s="1">
        <f>'[1]CostFlex, Winter'!Q20*(1+[1]Main!$B$5)^(Main!$B$5-2020)</f>
        <v>65.974517795821427</v>
      </c>
      <c r="R20" s="1">
        <f>'[1]CostFlex, Winter'!R20*(1+[1]Main!$B$5)^(Main!$B$5-2020)</f>
        <v>64.186912288584367</v>
      </c>
      <c r="S20" s="1">
        <f>'[1]CostFlex, Winter'!S20*(1+[1]Main!$B$5)^(Main!$B$5-2020)</f>
        <v>63.846721653454864</v>
      </c>
      <c r="T20" s="1">
        <f>'[1]CostFlex, Winter'!T20*(1+[1]Main!$B$5)^(Main!$B$5-2020)</f>
        <v>64.687570204435318</v>
      </c>
      <c r="U20" s="1">
        <f>'[1]CostFlex, Winter'!U20*(1+[1]Main!$B$5)^(Main!$B$5-2020)</f>
        <v>73.471549151128087</v>
      </c>
      <c r="V20" s="1">
        <f>'[1]CostFlex, Winter'!V20*(1+[1]Main!$B$5)^(Main!$B$5-2020)</f>
        <v>89.049712763567527</v>
      </c>
      <c r="W20" s="1">
        <f>'[1]CostFlex, Winter'!W20*(1+[1]Main!$B$5)^(Main!$B$5-2020)</f>
        <v>88.930966975833641</v>
      </c>
      <c r="X20" s="1">
        <f>'[1]CostFlex, Winter'!X20*(1+[1]Main!$B$5)^(Main!$B$5-2020)</f>
        <v>84.206810231393831</v>
      </c>
      <c r="Y20" s="1">
        <f>'[1]CostFlex, Winter'!Y20*(1+[1]Main!$B$5)^(Main!$B$5-2020)</f>
        <v>80.102057190538858</v>
      </c>
    </row>
    <row r="21" spans="1:25" x14ac:dyDescent="0.25">
      <c r="A21">
        <v>42</v>
      </c>
      <c r="B21" s="1">
        <f>'[1]CostFlex, Winter'!B21*(1+[1]Main!$B$5)^(Main!$B$5-2020)</f>
        <v>89.255110882890989</v>
      </c>
      <c r="C21" s="1">
        <f>'[1]CostFlex, Winter'!C21*(1+[1]Main!$B$5)^(Main!$B$5-2020)</f>
        <v>85.047658782374285</v>
      </c>
      <c r="D21" s="1">
        <f>'[1]CostFlex, Winter'!D21*(1+[1]Main!$B$5)^(Main!$B$5-2020)</f>
        <v>83.28251869443821</v>
      </c>
      <c r="E21" s="1">
        <f>'[1]CostFlex, Winter'!E21*(1+[1]Main!$B$5)^(Main!$B$5-2020)</f>
        <v>80.875509483616298</v>
      </c>
      <c r="F21" s="1">
        <f>'[1]CostFlex, Winter'!F21*(1+[1]Main!$B$5)^(Main!$B$5-2020)</f>
        <v>81.677845887223597</v>
      </c>
      <c r="G21" s="1">
        <f>'[1]CostFlex, Winter'!G21*(1+[1]Main!$B$5)^(Main!$B$5-2020)</f>
        <v>85.134311113963861</v>
      </c>
      <c r="H21" s="1">
        <f>'[1]CostFlex, Winter'!H21*(1+[1]Main!$B$5)^(Main!$B$5-2020)</f>
        <v>92.377804165730609</v>
      </c>
      <c r="I21" s="1">
        <f>'[1]CostFlex, Winter'!I21*(1+[1]Main!$B$5)^(Main!$B$5-2020)</f>
        <v>95.827850701242014</v>
      </c>
      <c r="J21" s="1">
        <f>'[1]CostFlex, Winter'!J21*(1+[1]Main!$B$5)^(Main!$B$5-2020)</f>
        <v>100</v>
      </c>
      <c r="K21" s="1">
        <f>'[1]CostFlex, Winter'!K21*(1+[1]Main!$B$5)^(Main!$B$5-2020)</f>
        <v>94.813697487082393</v>
      </c>
      <c r="L21" s="1">
        <f>'[1]CostFlex, Winter'!L21*(1+[1]Main!$B$5)^(Main!$B$5-2020)</f>
        <v>92.660226579800394</v>
      </c>
      <c r="M21" s="1">
        <f>'[1]CostFlex, Winter'!M21*(1+[1]Main!$B$5)^(Main!$B$5-2020)</f>
        <v>84.155460701562973</v>
      </c>
      <c r="N21" s="1">
        <f>'[1]CostFlex, Winter'!N21*(1+[1]Main!$B$5)^(Main!$B$5-2020)</f>
        <v>81.825475785487342</v>
      </c>
      <c r="O21" s="1">
        <f>'[1]CostFlex, Winter'!O21*(1+[1]Main!$B$5)^(Main!$B$5-2020)</f>
        <v>69.93164093841267</v>
      </c>
      <c r="P21" s="1">
        <f>'[1]CostFlex, Winter'!P21*(1+[1]Main!$B$5)^(Main!$B$5-2020)</f>
        <v>72.755865079110364</v>
      </c>
      <c r="Q21" s="1">
        <f>'[1]CostFlex, Winter'!Q21*(1+[1]Main!$B$5)^(Main!$B$5-2020)</f>
        <v>65.974517795821427</v>
      </c>
      <c r="R21" s="1">
        <f>'[1]CostFlex, Winter'!R21*(1+[1]Main!$B$5)^(Main!$B$5-2020)</f>
        <v>64.186912288584367</v>
      </c>
      <c r="S21" s="1">
        <f>'[1]CostFlex, Winter'!S21*(1+[1]Main!$B$5)^(Main!$B$5-2020)</f>
        <v>63.846721653454864</v>
      </c>
      <c r="T21" s="1">
        <f>'[1]CostFlex, Winter'!T21*(1+[1]Main!$B$5)^(Main!$B$5-2020)</f>
        <v>64.687570204435318</v>
      </c>
      <c r="U21" s="1">
        <f>'[1]CostFlex, Winter'!U21*(1+[1]Main!$B$5)^(Main!$B$5-2020)</f>
        <v>73.471549151128087</v>
      </c>
      <c r="V21" s="1">
        <f>'[1]CostFlex, Winter'!V21*(1+[1]Main!$B$5)^(Main!$B$5-2020)</f>
        <v>89.049712763567527</v>
      </c>
      <c r="W21" s="1">
        <f>'[1]CostFlex, Winter'!W21*(1+[1]Main!$B$5)^(Main!$B$5-2020)</f>
        <v>88.930966975833641</v>
      </c>
      <c r="X21" s="1">
        <f>'[1]CostFlex, Winter'!X21*(1+[1]Main!$B$5)^(Main!$B$5-2020)</f>
        <v>84.206810231393831</v>
      </c>
      <c r="Y21" s="1">
        <f>'[1]CostFlex, Winter'!Y21*(1+[1]Main!$B$5)^(Main!$B$5-2020)</f>
        <v>80.102057190538858</v>
      </c>
    </row>
    <row r="22" spans="1:25" x14ac:dyDescent="0.25">
      <c r="A22">
        <v>55</v>
      </c>
      <c r="B22" s="1">
        <f>'[1]CostFlex, Winter'!B22*(1+[1]Main!$B$5)^(Main!$B$5-2020)</f>
        <v>89.255110882890989</v>
      </c>
      <c r="C22" s="1">
        <f>'[1]CostFlex, Winter'!C22*(1+[1]Main!$B$5)^(Main!$B$5-2020)</f>
        <v>85.047658782374285</v>
      </c>
      <c r="D22" s="1">
        <f>'[1]CostFlex, Winter'!D22*(1+[1]Main!$B$5)^(Main!$B$5-2020)</f>
        <v>83.28251869443821</v>
      </c>
      <c r="E22" s="1">
        <f>'[1]CostFlex, Winter'!E22*(1+[1]Main!$B$5)^(Main!$B$5-2020)</f>
        <v>80.875509483616298</v>
      </c>
      <c r="F22" s="1">
        <f>'[1]CostFlex, Winter'!F22*(1+[1]Main!$B$5)^(Main!$B$5-2020)</f>
        <v>81.677845887223597</v>
      </c>
      <c r="G22" s="1">
        <f>'[1]CostFlex, Winter'!G22*(1+[1]Main!$B$5)^(Main!$B$5-2020)</f>
        <v>85.134311113963861</v>
      </c>
      <c r="H22" s="1">
        <f>'[1]CostFlex, Winter'!H22*(1+[1]Main!$B$5)^(Main!$B$5-2020)</f>
        <v>92.377804165730609</v>
      </c>
      <c r="I22" s="1">
        <f>'[1]CostFlex, Winter'!I22*(1+[1]Main!$B$5)^(Main!$B$5-2020)</f>
        <v>95.827850701242014</v>
      </c>
      <c r="J22" s="1">
        <f>'[1]CostFlex, Winter'!J22*(1+[1]Main!$B$5)^(Main!$B$5-2020)</f>
        <v>100</v>
      </c>
      <c r="K22" s="1">
        <f>'[1]CostFlex, Winter'!K22*(1+[1]Main!$B$5)^(Main!$B$5-2020)</f>
        <v>94.813697487082393</v>
      </c>
      <c r="L22" s="1">
        <f>'[1]CostFlex, Winter'!L22*(1+[1]Main!$B$5)^(Main!$B$5-2020)</f>
        <v>92.660226579800394</v>
      </c>
      <c r="M22" s="1">
        <f>'[1]CostFlex, Winter'!M22*(1+[1]Main!$B$5)^(Main!$B$5-2020)</f>
        <v>84.155460701562973</v>
      </c>
      <c r="N22" s="1">
        <f>'[1]CostFlex, Winter'!N22*(1+[1]Main!$B$5)^(Main!$B$5-2020)</f>
        <v>81.825475785487342</v>
      </c>
      <c r="O22" s="1">
        <f>'[1]CostFlex, Winter'!O22*(1+[1]Main!$B$5)^(Main!$B$5-2020)</f>
        <v>69.93164093841267</v>
      </c>
      <c r="P22" s="1">
        <f>'[1]CostFlex, Winter'!P22*(1+[1]Main!$B$5)^(Main!$B$5-2020)</f>
        <v>72.755865079110364</v>
      </c>
      <c r="Q22" s="1">
        <f>'[1]CostFlex, Winter'!Q22*(1+[1]Main!$B$5)^(Main!$B$5-2020)</f>
        <v>65.974517795821427</v>
      </c>
      <c r="R22" s="1">
        <f>'[1]CostFlex, Winter'!R22*(1+[1]Main!$B$5)^(Main!$B$5-2020)</f>
        <v>64.186912288584367</v>
      </c>
      <c r="S22" s="1">
        <f>'[1]CostFlex, Winter'!S22*(1+[1]Main!$B$5)^(Main!$B$5-2020)</f>
        <v>63.846721653454864</v>
      </c>
      <c r="T22" s="1">
        <f>'[1]CostFlex, Winter'!T22*(1+[1]Main!$B$5)^(Main!$B$5-2020)</f>
        <v>64.687570204435318</v>
      </c>
      <c r="U22" s="1">
        <f>'[1]CostFlex, Winter'!U22*(1+[1]Main!$B$5)^(Main!$B$5-2020)</f>
        <v>73.471549151128087</v>
      </c>
      <c r="V22" s="1">
        <f>'[1]CostFlex, Winter'!V22*(1+[1]Main!$B$5)^(Main!$B$5-2020)</f>
        <v>89.049712763567527</v>
      </c>
      <c r="W22" s="1">
        <f>'[1]CostFlex, Winter'!W22*(1+[1]Main!$B$5)^(Main!$B$5-2020)</f>
        <v>88.930966975833641</v>
      </c>
      <c r="X22" s="1">
        <f>'[1]CostFlex, Winter'!X22*(1+[1]Main!$B$5)^(Main!$B$5-2020)</f>
        <v>84.206810231393831</v>
      </c>
      <c r="Y22" s="1">
        <f>'[1]CostFlex, Winter'!Y22*(1+[1]Main!$B$5)^(Main!$B$5-2020)</f>
        <v>80.102057190538858</v>
      </c>
    </row>
    <row r="23" spans="1:25" x14ac:dyDescent="0.25">
      <c r="A23">
        <v>68</v>
      </c>
      <c r="B23" s="1">
        <f>'[1]CostFlex, Winter'!B23*(1+[1]Main!$B$5)^(Main!$B$5-2020)</f>
        <v>89.255110882890989</v>
      </c>
      <c r="C23" s="1">
        <f>'[1]CostFlex, Winter'!C23*(1+[1]Main!$B$5)^(Main!$B$5-2020)</f>
        <v>85.047658782374285</v>
      </c>
      <c r="D23" s="1">
        <f>'[1]CostFlex, Winter'!D23*(1+[1]Main!$B$5)^(Main!$B$5-2020)</f>
        <v>83.28251869443821</v>
      </c>
      <c r="E23" s="1">
        <f>'[1]CostFlex, Winter'!E23*(1+[1]Main!$B$5)^(Main!$B$5-2020)</f>
        <v>80.875509483616298</v>
      </c>
      <c r="F23" s="1">
        <f>'[1]CostFlex, Winter'!F23*(1+[1]Main!$B$5)^(Main!$B$5-2020)</f>
        <v>81.677845887223597</v>
      </c>
      <c r="G23" s="1">
        <f>'[1]CostFlex, Winter'!G23*(1+[1]Main!$B$5)^(Main!$B$5-2020)</f>
        <v>85.134311113963861</v>
      </c>
      <c r="H23" s="1">
        <f>'[1]CostFlex, Winter'!H23*(1+[1]Main!$B$5)^(Main!$B$5-2020)</f>
        <v>92.377804165730609</v>
      </c>
      <c r="I23" s="1">
        <f>'[1]CostFlex, Winter'!I23*(1+[1]Main!$B$5)^(Main!$B$5-2020)</f>
        <v>95.827850701242014</v>
      </c>
      <c r="J23" s="1">
        <f>'[1]CostFlex, Winter'!J23*(1+[1]Main!$B$5)^(Main!$B$5-2020)</f>
        <v>100</v>
      </c>
      <c r="K23" s="1">
        <f>'[1]CostFlex, Winter'!K23*(1+[1]Main!$B$5)^(Main!$B$5-2020)</f>
        <v>94.813697487082393</v>
      </c>
      <c r="L23" s="1">
        <f>'[1]CostFlex, Winter'!L23*(1+[1]Main!$B$5)^(Main!$B$5-2020)</f>
        <v>92.660226579800394</v>
      </c>
      <c r="M23" s="1">
        <f>'[1]CostFlex, Winter'!M23*(1+[1]Main!$B$5)^(Main!$B$5-2020)</f>
        <v>84.155460701562973</v>
      </c>
      <c r="N23" s="1">
        <f>'[1]CostFlex, Winter'!N23*(1+[1]Main!$B$5)^(Main!$B$5-2020)</f>
        <v>81.825475785487342</v>
      </c>
      <c r="O23" s="1">
        <f>'[1]CostFlex, Winter'!O23*(1+[1]Main!$B$5)^(Main!$B$5-2020)</f>
        <v>69.93164093841267</v>
      </c>
      <c r="P23" s="1">
        <f>'[1]CostFlex, Winter'!P23*(1+[1]Main!$B$5)^(Main!$B$5-2020)</f>
        <v>72.755865079110364</v>
      </c>
      <c r="Q23" s="1">
        <f>'[1]CostFlex, Winter'!Q23*(1+[1]Main!$B$5)^(Main!$B$5-2020)</f>
        <v>65.974517795821427</v>
      </c>
      <c r="R23" s="1">
        <f>'[1]CostFlex, Winter'!R23*(1+[1]Main!$B$5)^(Main!$B$5-2020)</f>
        <v>64.186912288584367</v>
      </c>
      <c r="S23" s="1">
        <f>'[1]CostFlex, Winter'!S23*(1+[1]Main!$B$5)^(Main!$B$5-2020)</f>
        <v>63.846721653454864</v>
      </c>
      <c r="T23" s="1">
        <f>'[1]CostFlex, Winter'!T23*(1+[1]Main!$B$5)^(Main!$B$5-2020)</f>
        <v>64.687570204435318</v>
      </c>
      <c r="U23" s="1">
        <f>'[1]CostFlex, Winter'!U23*(1+[1]Main!$B$5)^(Main!$B$5-2020)</f>
        <v>73.471549151128087</v>
      </c>
      <c r="V23" s="1">
        <f>'[1]CostFlex, Winter'!V23*(1+[1]Main!$B$5)^(Main!$B$5-2020)</f>
        <v>89.049712763567527</v>
      </c>
      <c r="W23" s="1">
        <f>'[1]CostFlex, Winter'!W23*(1+[1]Main!$B$5)^(Main!$B$5-2020)</f>
        <v>88.930966975833641</v>
      </c>
      <c r="X23" s="1">
        <f>'[1]CostFlex, Winter'!X23*(1+[1]Main!$B$5)^(Main!$B$5-2020)</f>
        <v>84.206810231393831</v>
      </c>
      <c r="Y23" s="1">
        <f>'[1]CostFlex, Winter'!Y23*(1+[1]Main!$B$5)^(Main!$B$5-2020)</f>
        <v>80.102057190538858</v>
      </c>
    </row>
    <row r="24" spans="1:25" x14ac:dyDescent="0.25">
      <c r="A24">
        <v>72</v>
      </c>
      <c r="B24" s="1">
        <f>'[1]CostFlex, Winter'!B24*(1+[1]Main!$B$5)^(Main!$B$5-2020)</f>
        <v>89.255110882890989</v>
      </c>
      <c r="C24" s="1">
        <f>'[1]CostFlex, Winter'!C24*(1+[1]Main!$B$5)^(Main!$B$5-2020)</f>
        <v>85.047658782374285</v>
      </c>
      <c r="D24" s="1">
        <f>'[1]CostFlex, Winter'!D24*(1+[1]Main!$B$5)^(Main!$B$5-2020)</f>
        <v>83.28251869443821</v>
      </c>
      <c r="E24" s="1">
        <f>'[1]CostFlex, Winter'!E24*(1+[1]Main!$B$5)^(Main!$B$5-2020)</f>
        <v>80.875509483616298</v>
      </c>
      <c r="F24" s="1">
        <f>'[1]CostFlex, Winter'!F24*(1+[1]Main!$B$5)^(Main!$B$5-2020)</f>
        <v>81.677845887223597</v>
      </c>
      <c r="G24" s="1">
        <f>'[1]CostFlex, Winter'!G24*(1+[1]Main!$B$5)^(Main!$B$5-2020)</f>
        <v>85.134311113963861</v>
      </c>
      <c r="H24" s="1">
        <f>'[1]CostFlex, Winter'!H24*(1+[1]Main!$B$5)^(Main!$B$5-2020)</f>
        <v>92.377804165730609</v>
      </c>
      <c r="I24" s="1">
        <f>'[1]CostFlex, Winter'!I24*(1+[1]Main!$B$5)^(Main!$B$5-2020)</f>
        <v>95.827850701242014</v>
      </c>
      <c r="J24" s="1">
        <f>'[1]CostFlex, Winter'!J24*(1+[1]Main!$B$5)^(Main!$B$5-2020)</f>
        <v>100</v>
      </c>
      <c r="K24" s="1">
        <f>'[1]CostFlex, Winter'!K24*(1+[1]Main!$B$5)^(Main!$B$5-2020)</f>
        <v>94.813697487082393</v>
      </c>
      <c r="L24" s="1">
        <f>'[1]CostFlex, Winter'!L24*(1+[1]Main!$B$5)^(Main!$B$5-2020)</f>
        <v>92.660226579800394</v>
      </c>
      <c r="M24" s="1">
        <f>'[1]CostFlex, Winter'!M24*(1+[1]Main!$B$5)^(Main!$B$5-2020)</f>
        <v>84.155460701562973</v>
      </c>
      <c r="N24" s="1">
        <f>'[1]CostFlex, Winter'!N24*(1+[1]Main!$B$5)^(Main!$B$5-2020)</f>
        <v>81.825475785487342</v>
      </c>
      <c r="O24" s="1">
        <f>'[1]CostFlex, Winter'!O24*(1+[1]Main!$B$5)^(Main!$B$5-2020)</f>
        <v>69.93164093841267</v>
      </c>
      <c r="P24" s="1">
        <f>'[1]CostFlex, Winter'!P24*(1+[1]Main!$B$5)^(Main!$B$5-2020)</f>
        <v>72.755865079110364</v>
      </c>
      <c r="Q24" s="1">
        <f>'[1]CostFlex, Winter'!Q24*(1+[1]Main!$B$5)^(Main!$B$5-2020)</f>
        <v>65.974517795821427</v>
      </c>
      <c r="R24" s="1">
        <f>'[1]CostFlex, Winter'!R24*(1+[1]Main!$B$5)^(Main!$B$5-2020)</f>
        <v>64.186912288584367</v>
      </c>
      <c r="S24" s="1">
        <f>'[1]CostFlex, Winter'!S24*(1+[1]Main!$B$5)^(Main!$B$5-2020)</f>
        <v>63.846721653454864</v>
      </c>
      <c r="T24" s="1">
        <f>'[1]CostFlex, Winter'!T24*(1+[1]Main!$B$5)^(Main!$B$5-2020)</f>
        <v>64.687570204435318</v>
      </c>
      <c r="U24" s="1">
        <f>'[1]CostFlex, Winter'!U24*(1+[1]Main!$B$5)^(Main!$B$5-2020)</f>
        <v>73.471549151128087</v>
      </c>
      <c r="V24" s="1">
        <f>'[1]CostFlex, Winter'!V24*(1+[1]Main!$B$5)^(Main!$B$5-2020)</f>
        <v>89.049712763567527</v>
      </c>
      <c r="W24" s="1">
        <f>'[1]CostFlex, Winter'!W24*(1+[1]Main!$B$5)^(Main!$B$5-2020)</f>
        <v>88.930966975833641</v>
      </c>
      <c r="X24" s="1">
        <f>'[1]CostFlex, Winter'!X24*(1+[1]Main!$B$5)^(Main!$B$5-2020)</f>
        <v>84.206810231393831</v>
      </c>
      <c r="Y24" s="1">
        <f>'[1]CostFlex, Winter'!Y24*(1+[1]Main!$B$5)^(Main!$B$5-2020)</f>
        <v>80.102057190538858</v>
      </c>
    </row>
    <row r="25" spans="1:25" x14ac:dyDescent="0.25">
      <c r="A25">
        <v>103</v>
      </c>
      <c r="B25" s="1">
        <f>'[1]CostFlex, Winter'!B25*(1+[1]Main!$B$5)^(Main!$B$5-2020)</f>
        <v>89.255110882890989</v>
      </c>
      <c r="C25" s="1">
        <f>'[1]CostFlex, Winter'!C25*(1+[1]Main!$B$5)^(Main!$B$5-2020)</f>
        <v>85.047658782374285</v>
      </c>
      <c r="D25" s="1">
        <f>'[1]CostFlex, Winter'!D25*(1+[1]Main!$B$5)^(Main!$B$5-2020)</f>
        <v>83.28251869443821</v>
      </c>
      <c r="E25" s="1">
        <f>'[1]CostFlex, Winter'!E25*(1+[1]Main!$B$5)^(Main!$B$5-2020)</f>
        <v>80.875509483616298</v>
      </c>
      <c r="F25" s="1">
        <f>'[1]CostFlex, Winter'!F25*(1+[1]Main!$B$5)^(Main!$B$5-2020)</f>
        <v>81.677845887223597</v>
      </c>
      <c r="G25" s="1">
        <f>'[1]CostFlex, Winter'!G25*(1+[1]Main!$B$5)^(Main!$B$5-2020)</f>
        <v>85.134311113963861</v>
      </c>
      <c r="H25" s="1">
        <f>'[1]CostFlex, Winter'!H25*(1+[1]Main!$B$5)^(Main!$B$5-2020)</f>
        <v>92.377804165730609</v>
      </c>
      <c r="I25" s="1">
        <f>'[1]CostFlex, Winter'!I25*(1+[1]Main!$B$5)^(Main!$B$5-2020)</f>
        <v>95.827850701242014</v>
      </c>
      <c r="J25" s="1">
        <f>'[1]CostFlex, Winter'!J25*(1+[1]Main!$B$5)^(Main!$B$5-2020)</f>
        <v>100</v>
      </c>
      <c r="K25" s="1">
        <f>'[1]CostFlex, Winter'!K25*(1+[1]Main!$B$5)^(Main!$B$5-2020)</f>
        <v>94.813697487082393</v>
      </c>
      <c r="L25" s="1">
        <f>'[1]CostFlex, Winter'!L25*(1+[1]Main!$B$5)^(Main!$B$5-2020)</f>
        <v>92.660226579800394</v>
      </c>
      <c r="M25" s="1">
        <f>'[1]CostFlex, Winter'!M25*(1+[1]Main!$B$5)^(Main!$B$5-2020)</f>
        <v>84.155460701562973</v>
      </c>
      <c r="N25" s="1">
        <f>'[1]CostFlex, Winter'!N25*(1+[1]Main!$B$5)^(Main!$B$5-2020)</f>
        <v>81.825475785487342</v>
      </c>
      <c r="O25" s="1">
        <f>'[1]CostFlex, Winter'!O25*(1+[1]Main!$B$5)^(Main!$B$5-2020)</f>
        <v>69.93164093841267</v>
      </c>
      <c r="P25" s="1">
        <f>'[1]CostFlex, Winter'!P25*(1+[1]Main!$B$5)^(Main!$B$5-2020)</f>
        <v>72.755865079110364</v>
      </c>
      <c r="Q25" s="1">
        <f>'[1]CostFlex, Winter'!Q25*(1+[1]Main!$B$5)^(Main!$B$5-2020)</f>
        <v>65.974517795821427</v>
      </c>
      <c r="R25" s="1">
        <f>'[1]CostFlex, Winter'!R25*(1+[1]Main!$B$5)^(Main!$B$5-2020)</f>
        <v>64.186912288584367</v>
      </c>
      <c r="S25" s="1">
        <f>'[1]CostFlex, Winter'!S25*(1+[1]Main!$B$5)^(Main!$B$5-2020)</f>
        <v>63.846721653454864</v>
      </c>
      <c r="T25" s="1">
        <f>'[1]CostFlex, Winter'!T25*(1+[1]Main!$B$5)^(Main!$B$5-2020)</f>
        <v>64.687570204435318</v>
      </c>
      <c r="U25" s="1">
        <f>'[1]CostFlex, Winter'!U25*(1+[1]Main!$B$5)^(Main!$B$5-2020)</f>
        <v>73.471549151128087</v>
      </c>
      <c r="V25" s="1">
        <f>'[1]CostFlex, Winter'!V25*(1+[1]Main!$B$5)^(Main!$B$5-2020)</f>
        <v>89.049712763567527</v>
      </c>
      <c r="W25" s="1">
        <f>'[1]CostFlex, Winter'!W25*(1+[1]Main!$B$5)^(Main!$B$5-2020)</f>
        <v>88.930966975833641</v>
      </c>
      <c r="X25" s="1">
        <f>'[1]CostFlex, Winter'!X25*(1+[1]Main!$B$5)^(Main!$B$5-2020)</f>
        <v>84.206810231393831</v>
      </c>
      <c r="Y25" s="1">
        <f>'[1]CostFlex, Winter'!Y25*(1+[1]Main!$B$5)^(Main!$B$5-2020)</f>
        <v>80.102057190538858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2815-0D24-46D8-BAEB-CC486F23DE3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Summer'!B2*(1+[1]Main!$B$2)^(Main!$B$5-2020)*Main!$C$2+VLOOKUP($A2,'EV Load'!$A$2:$Y$32,'Pc, Summer, S1'!B$1+2)</f>
        <v>1.0714569591848642</v>
      </c>
      <c r="C2" s="1">
        <f>'[1]Pc, 2020, Summer'!C2*(1+[1]Main!$B$2)^(Main!$B$5-2020)*Main!$C$2+VLOOKUP($A2,'EV Load'!$A$2:$Y$32,'Pc, Summer, S1'!C$1+2)</f>
        <v>1.2026152455187475</v>
      </c>
      <c r="D2" s="1">
        <f>'[1]Pc, 2020, Summer'!D2*(1+[1]Main!$B$2)^(Main!$B$5-2020)*Main!$C$2+VLOOKUP($A2,'EV Load'!$A$2:$Y$32,'Pc, Summer, S1'!D$1+2)</f>
        <v>1.694836509590556</v>
      </c>
      <c r="E2" s="1">
        <f>'[1]Pc, 2020, Summer'!E2*(1+[1]Main!$B$2)^(Main!$B$5-2020)*Main!$C$2+VLOOKUP($A2,'EV Load'!$A$2:$Y$32,'Pc, Summer, S1'!E$1+2)</f>
        <v>1.2736505064868862</v>
      </c>
      <c r="F2" s="1">
        <f>'[1]Pc, 2020, Summer'!F2*(1+[1]Main!$B$2)^(Main!$B$5-2020)*Main!$C$2+VLOOKUP($A2,'EV Load'!$A$2:$Y$32,'Pc, Summer, S1'!F$1+2)</f>
        <v>2.0133799569054149</v>
      </c>
      <c r="G2" s="1">
        <f>'[1]Pc, 2020, Summer'!G2*(1+[1]Main!$B$2)^(Main!$B$5-2020)*Main!$C$2+VLOOKUP($A2,'EV Load'!$A$2:$Y$32,'Pc, Summer, S1'!G$1+2)</f>
        <v>2.9839528153082813</v>
      </c>
      <c r="H2" s="1">
        <f>'[1]Pc, 2020, Summer'!H2*(1+[1]Main!$B$2)^(Main!$B$5-2020)*Main!$C$2+VLOOKUP($A2,'EV Load'!$A$2:$Y$32,'Pc, Summer, S1'!H$1+2)</f>
        <v>2.2199570070457773</v>
      </c>
      <c r="I2" s="1">
        <f>'[1]Pc, 2020, Summer'!I2*(1+[1]Main!$B$2)^(Main!$B$5-2020)*Main!$C$2+VLOOKUP($A2,'EV Load'!$A$2:$Y$32,'Pc, Summer, S1'!I$1+2)</f>
        <v>0.31619878746291696</v>
      </c>
      <c r="J2" s="1">
        <f>'[1]Pc, 2020, Summer'!J2*(1+[1]Main!$B$2)^(Main!$B$5-2020)*Main!$C$2+VLOOKUP($A2,'EV Load'!$A$2:$Y$32,'Pc, Summer, S1'!J$1+2)</f>
        <v>1.012298764176162</v>
      </c>
      <c r="K2" s="1">
        <f>'[1]Pc, 2020, Summer'!K2*(1+[1]Main!$B$2)^(Main!$B$5-2020)*Main!$C$2+VLOOKUP($A2,'EV Load'!$A$2:$Y$32,'Pc, Summer, S1'!K$1+2)</f>
        <v>0.3429897038744627</v>
      </c>
      <c r="L2" s="1">
        <f>'[1]Pc, 2020, Summer'!L2*(1+[1]Main!$B$2)^(Main!$B$5-2020)*Main!$C$2+VLOOKUP($A2,'EV Load'!$A$2:$Y$32,'Pc, Summer, S1'!L$1+2)</f>
        <v>0.54256975338131475</v>
      </c>
      <c r="M2" s="1">
        <f>'[1]Pc, 2020, Summer'!M2*(1+[1]Main!$B$2)^(Main!$B$5-2020)*Main!$C$2+VLOOKUP($A2,'EV Load'!$A$2:$Y$32,'Pc, Summer, S1'!M$1+2)</f>
        <v>1.9808656821596806</v>
      </c>
      <c r="N2" s="1">
        <f>'[1]Pc, 2020, Summer'!N2*(1+[1]Main!$B$2)^(Main!$B$5-2020)*Main!$C$2+VLOOKUP($A2,'EV Load'!$A$2:$Y$32,'Pc, Summer, S1'!N$1+2)</f>
        <v>0.98646475094507602</v>
      </c>
      <c r="O2" s="1">
        <f>'[1]Pc, 2020, Summer'!O2*(1+[1]Main!$B$2)^(Main!$B$5-2020)*Main!$C$2+VLOOKUP($A2,'EV Load'!$A$2:$Y$32,'Pc, Summer, S1'!O$1+2)</f>
        <v>1.3321579784009654</v>
      </c>
      <c r="P2" s="1">
        <f>'[1]Pc, 2020, Summer'!P2*(1+[1]Main!$B$2)^(Main!$B$5-2020)*Main!$C$2+VLOOKUP($A2,'EV Load'!$A$2:$Y$32,'Pc, Summer, S1'!P$1+2)</f>
        <v>1.2344930798149016</v>
      </c>
      <c r="Q2" s="1">
        <f>'[1]Pc, 2020, Summer'!Q2*(1+[1]Main!$B$2)^(Main!$B$5-2020)*Main!$C$2+VLOOKUP($A2,'EV Load'!$A$2:$Y$32,'Pc, Summer, S1'!Q$1+2)</f>
        <v>2.4531332966182591</v>
      </c>
      <c r="R2" s="1">
        <f>'[1]Pc, 2020, Summer'!R2*(1+[1]Main!$B$2)^(Main!$B$5-2020)*Main!$C$2+VLOOKUP($A2,'EV Load'!$A$2:$Y$32,'Pc, Summer, S1'!R$1+2)</f>
        <v>1.1676726119622327</v>
      </c>
      <c r="S2" s="1">
        <f>'[1]Pc, 2020, Summer'!S2*(1+[1]Main!$B$2)^(Main!$B$5-2020)*Main!$C$2+VLOOKUP($A2,'EV Load'!$A$2:$Y$32,'Pc, Summer, S1'!S$1+2)</f>
        <v>0.82494109346644551</v>
      </c>
      <c r="T2" s="1">
        <f>'[1]Pc, 2020, Summer'!T2*(1+[1]Main!$B$2)^(Main!$B$5-2020)*Main!$C$2+VLOOKUP($A2,'EV Load'!$A$2:$Y$32,'Pc, Summer, S1'!T$1+2)</f>
        <v>1.5742676495037755</v>
      </c>
      <c r="U2" s="1">
        <f>'[1]Pc, 2020, Summer'!U2*(1+[1]Main!$B$2)^(Main!$B$5-2020)*Main!$C$2+VLOOKUP($A2,'EV Load'!$A$2:$Y$32,'Pc, Summer, S1'!U$1+2)</f>
        <v>3.2259534096051863</v>
      </c>
      <c r="V2" s="1">
        <f>'[1]Pc, 2020, Summer'!V2*(1+[1]Main!$B$2)^(Main!$B$5-2020)*Main!$C$2+VLOOKUP($A2,'EV Load'!$A$2:$Y$32,'Pc, Summer, S1'!V$1+2)</f>
        <v>2.4253204645695106</v>
      </c>
      <c r="W2" s="1">
        <f>'[1]Pc, 2020, Summer'!W2*(1+[1]Main!$B$2)^(Main!$B$5-2020)*Main!$C$2+VLOOKUP($A2,'EV Load'!$A$2:$Y$32,'Pc, Summer, S1'!W$1+2)</f>
        <v>-0.26404921519122693</v>
      </c>
      <c r="X2" s="1">
        <f>'[1]Pc, 2020, Summer'!X2*(1+[1]Main!$B$2)^(Main!$B$5-2020)*Main!$C$2+VLOOKUP($A2,'EV Load'!$A$2:$Y$32,'Pc, Summer, S1'!X$1+2)</f>
        <v>2.8017324736486242</v>
      </c>
      <c r="Y2" s="1">
        <f>'[1]Pc, 2020, Summer'!Y2*(1+[1]Main!$B$2)^(Main!$B$5-2020)*Main!$C$2+VLOOKUP($A2,'EV Load'!$A$2:$Y$32,'Pc, Summer, S1'!Y$1+2)</f>
        <v>3.4769103751309682</v>
      </c>
    </row>
    <row r="3" spans="1:25" x14ac:dyDescent="0.25">
      <c r="A3">
        <v>2</v>
      </c>
      <c r="B3" s="1">
        <f>'[1]Pc, 2020, Summer'!B3*(1+[1]Main!$B$2)^(Main!$B$5-2020)*Main!$C$2+VLOOKUP($A3,'EV Load'!$A$2:$Y$32,'Pc, Summer, S1'!B$1+2)</f>
        <v>23.170822344291253</v>
      </c>
      <c r="C3" s="1">
        <f>'[1]Pc, 2020, Summer'!C3*(1+[1]Main!$B$2)^(Main!$B$5-2020)*Main!$C$2+VLOOKUP($A3,'EV Load'!$A$2:$Y$32,'Pc, Summer, S1'!C$1+2)</f>
        <v>21.253115877764444</v>
      </c>
      <c r="D3" s="1">
        <f>'[1]Pc, 2020, Summer'!D3*(1+[1]Main!$B$2)^(Main!$B$5-2020)*Main!$C$2+VLOOKUP($A3,'EV Load'!$A$2:$Y$32,'Pc, Summer, S1'!D$1+2)</f>
        <v>20.535554372809383</v>
      </c>
      <c r="E3" s="1">
        <f>'[1]Pc, 2020, Summer'!E3*(1+[1]Main!$B$2)^(Main!$B$5-2020)*Main!$C$2+VLOOKUP($A3,'EV Load'!$A$2:$Y$32,'Pc, Summer, S1'!E$1+2)</f>
        <v>20.240796468531535</v>
      </c>
      <c r="F3" s="1">
        <f>'[1]Pc, 2020, Summer'!F3*(1+[1]Main!$B$2)^(Main!$B$5-2020)*Main!$C$2+VLOOKUP($A3,'EV Load'!$A$2:$Y$32,'Pc, Summer, S1'!F$1+2)</f>
        <v>20.139017481231594</v>
      </c>
      <c r="G3" s="1">
        <f>'[1]Pc, 2020, Summer'!G3*(1+[1]Main!$B$2)^(Main!$B$5-2020)*Main!$C$2+VLOOKUP($A3,'EV Load'!$A$2:$Y$32,'Pc, Summer, S1'!G$1+2)</f>
        <v>19.911791033487937</v>
      </c>
      <c r="H3" s="1">
        <f>'[1]Pc, 2020, Summer'!H3*(1+[1]Main!$B$2)^(Main!$B$5-2020)*Main!$C$2+VLOOKUP($A3,'EV Load'!$A$2:$Y$32,'Pc, Summer, S1'!H$1+2)</f>
        <v>21.337915694053045</v>
      </c>
      <c r="I3" s="1">
        <f>'[1]Pc, 2020, Summer'!I3*(1+[1]Main!$B$2)^(Main!$B$5-2020)*Main!$C$2+VLOOKUP($A3,'EV Load'!$A$2:$Y$32,'Pc, Summer, S1'!I$1+2)</f>
        <v>22.641638352820323</v>
      </c>
      <c r="J3" s="1">
        <f>'[1]Pc, 2020, Summer'!J3*(1+[1]Main!$B$2)^(Main!$B$5-2020)*Main!$C$2+VLOOKUP($A3,'EV Load'!$A$2:$Y$32,'Pc, Summer, S1'!J$1+2)</f>
        <v>25.706814391916048</v>
      </c>
      <c r="K3" s="1">
        <f>'[1]Pc, 2020, Summer'!K3*(1+[1]Main!$B$2)^(Main!$B$5-2020)*Main!$C$2+VLOOKUP($A3,'EV Load'!$A$2:$Y$32,'Pc, Summer, S1'!K$1+2)</f>
        <v>26.667156620257387</v>
      </c>
      <c r="L3" s="1">
        <f>'[1]Pc, 2020, Summer'!L3*(1+[1]Main!$B$2)^(Main!$B$5-2020)*Main!$C$2+VLOOKUP($A3,'EV Load'!$A$2:$Y$32,'Pc, Summer, S1'!L$1+2)</f>
        <v>26.285057467334255</v>
      </c>
      <c r="M3" s="1">
        <f>'[1]Pc, 2020, Summer'!M3*(1+[1]Main!$B$2)^(Main!$B$5-2020)*Main!$C$2+VLOOKUP($A3,'EV Load'!$A$2:$Y$32,'Pc, Summer, S1'!M$1+2)</f>
        <v>26.949636997846113</v>
      </c>
      <c r="N3" s="1">
        <f>'[1]Pc, 2020, Summer'!N3*(1+[1]Main!$B$2)^(Main!$B$5-2020)*Main!$C$2+VLOOKUP($A3,'EV Load'!$A$2:$Y$32,'Pc, Summer, S1'!N$1+2)</f>
        <v>27.383569044612454</v>
      </c>
      <c r="O3" s="1">
        <f>'[1]Pc, 2020, Summer'!O3*(1+[1]Main!$B$2)^(Main!$B$5-2020)*Main!$C$2+VLOOKUP($A3,'EV Load'!$A$2:$Y$32,'Pc, Summer, S1'!O$1+2)</f>
        <v>26.989527816248152</v>
      </c>
      <c r="P3" s="1">
        <f>'[1]Pc, 2020, Summer'!P3*(1+[1]Main!$B$2)^(Main!$B$5-2020)*Main!$C$2+VLOOKUP($A3,'EV Load'!$A$2:$Y$32,'Pc, Summer, S1'!P$1+2)</f>
        <v>25.968154977721444</v>
      </c>
      <c r="Q3" s="1">
        <f>'[1]Pc, 2020, Summer'!Q3*(1+[1]Main!$B$2)^(Main!$B$5-2020)*Main!$C$2+VLOOKUP($A3,'EV Load'!$A$2:$Y$32,'Pc, Summer, S1'!Q$1+2)</f>
        <v>24.949931972320528</v>
      </c>
      <c r="R3" s="1">
        <f>'[1]Pc, 2020, Summer'!R3*(1+[1]Main!$B$2)^(Main!$B$5-2020)*Main!$C$2+VLOOKUP($A3,'EV Load'!$A$2:$Y$32,'Pc, Summer, S1'!R$1+2)</f>
        <v>25.476376272988119</v>
      </c>
      <c r="S3" s="1">
        <f>'[1]Pc, 2020, Summer'!S3*(1+[1]Main!$B$2)^(Main!$B$5-2020)*Main!$C$2+VLOOKUP($A3,'EV Load'!$A$2:$Y$32,'Pc, Summer, S1'!S$1+2)</f>
        <v>25.672341660454787</v>
      </c>
      <c r="T3" s="1">
        <f>'[1]Pc, 2020, Summer'!T3*(1+[1]Main!$B$2)^(Main!$B$5-2020)*Main!$C$2+VLOOKUP($A3,'EV Load'!$A$2:$Y$32,'Pc, Summer, S1'!T$1+2)</f>
        <v>25.691104084200873</v>
      </c>
      <c r="U3" s="1">
        <f>'[1]Pc, 2020, Summer'!U3*(1+[1]Main!$B$2)^(Main!$B$5-2020)*Main!$C$2+VLOOKUP($A3,'EV Load'!$A$2:$Y$32,'Pc, Summer, S1'!U$1+2)</f>
        <v>25.428316056688953</v>
      </c>
      <c r="V3" s="1">
        <f>'[1]Pc, 2020, Summer'!V3*(1+[1]Main!$B$2)^(Main!$B$5-2020)*Main!$C$2+VLOOKUP($A3,'EV Load'!$A$2:$Y$32,'Pc, Summer, S1'!V$1+2)</f>
        <v>25.531508051541543</v>
      </c>
      <c r="W3" s="1">
        <f>'[1]Pc, 2020, Summer'!W3*(1+[1]Main!$B$2)^(Main!$B$5-2020)*Main!$C$2+VLOOKUP($A3,'EV Load'!$A$2:$Y$32,'Pc, Summer, S1'!W$1+2)</f>
        <v>26.517146183828</v>
      </c>
      <c r="X3" s="1">
        <f>'[1]Pc, 2020, Summer'!X3*(1+[1]Main!$B$2)^(Main!$B$5-2020)*Main!$C$2+VLOOKUP($A3,'EV Load'!$A$2:$Y$32,'Pc, Summer, S1'!X$1+2)</f>
        <v>27.405488589776017</v>
      </c>
      <c r="Y3" s="1">
        <f>'[1]Pc, 2020, Summer'!Y3*(1+[1]Main!$B$2)^(Main!$B$5-2020)*Main!$C$2+VLOOKUP($A3,'EV Load'!$A$2:$Y$32,'Pc, Summer, S1'!Y$1+2)</f>
        <v>25.605010946244963</v>
      </c>
    </row>
    <row r="4" spans="1:25" x14ac:dyDescent="0.25">
      <c r="A4">
        <v>3</v>
      </c>
      <c r="B4" s="1">
        <f>'[1]Pc, 2020, Summer'!B4*(1+[1]Main!$B$2)^(Main!$B$5-2020)*Main!$C$2+VLOOKUP($A4,'EV Load'!$A$2:$Y$32,'Pc, Summer, S1'!B$1+2)</f>
        <v>31.703801320371095</v>
      </c>
      <c r="C4" s="1">
        <f>'[1]Pc, 2020, Summer'!C4*(1+[1]Main!$B$2)^(Main!$B$5-2020)*Main!$C$2+VLOOKUP($A4,'EV Load'!$A$2:$Y$32,'Pc, Summer, S1'!C$1+2)</f>
        <v>29.143587908043127</v>
      </c>
      <c r="D4" s="1">
        <f>'[1]Pc, 2020, Summer'!D4*(1+[1]Main!$B$2)^(Main!$B$5-2020)*Main!$C$2+VLOOKUP($A4,'EV Load'!$A$2:$Y$32,'Pc, Summer, S1'!D$1+2)</f>
        <v>27.381876306243317</v>
      </c>
      <c r="E4" s="1">
        <f>'[1]Pc, 2020, Summer'!E4*(1+[1]Main!$B$2)^(Main!$B$5-2020)*Main!$C$2+VLOOKUP($A4,'EV Load'!$A$2:$Y$32,'Pc, Summer, S1'!E$1+2)</f>
        <v>26.20857837255619</v>
      </c>
      <c r="F4" s="1">
        <f>'[1]Pc, 2020, Summer'!F4*(1+[1]Main!$B$2)^(Main!$B$5-2020)*Main!$C$2+VLOOKUP($A4,'EV Load'!$A$2:$Y$32,'Pc, Summer, S1'!F$1+2)</f>
        <v>26.061760242464374</v>
      </c>
      <c r="G4" s="1">
        <f>'[1]Pc, 2020, Summer'!G4*(1+[1]Main!$B$2)^(Main!$B$5-2020)*Main!$C$2+VLOOKUP($A4,'EV Load'!$A$2:$Y$32,'Pc, Summer, S1'!G$1+2)</f>
        <v>27.555804854679508</v>
      </c>
      <c r="H4" s="1">
        <f>'[1]Pc, 2020, Summer'!H4*(1+[1]Main!$B$2)^(Main!$B$5-2020)*Main!$C$2+VLOOKUP($A4,'EV Load'!$A$2:$Y$32,'Pc, Summer, S1'!H$1+2)</f>
        <v>33.638155183069372</v>
      </c>
      <c r="I4" s="1">
        <f>'[1]Pc, 2020, Summer'!I4*(1+[1]Main!$B$2)^(Main!$B$5-2020)*Main!$C$2+VLOOKUP($A4,'EV Load'!$A$2:$Y$32,'Pc, Summer, S1'!I$1+2)</f>
        <v>37.393830848696624</v>
      </c>
      <c r="J4" s="1">
        <f>'[1]Pc, 2020, Summer'!J4*(1+[1]Main!$B$2)^(Main!$B$5-2020)*Main!$C$2+VLOOKUP($A4,'EV Load'!$A$2:$Y$32,'Pc, Summer, S1'!J$1+2)</f>
        <v>38.964415317489603</v>
      </c>
      <c r="K4" s="1">
        <f>'[1]Pc, 2020, Summer'!K4*(1+[1]Main!$B$2)^(Main!$B$5-2020)*Main!$C$2+VLOOKUP($A4,'EV Load'!$A$2:$Y$32,'Pc, Summer, S1'!K$1+2)</f>
        <v>38.431340370460568</v>
      </c>
      <c r="L4" s="1">
        <f>'[1]Pc, 2020, Summer'!L4*(1+[1]Main!$B$2)^(Main!$B$5-2020)*Main!$C$2+VLOOKUP($A4,'EV Load'!$A$2:$Y$32,'Pc, Summer, S1'!L$1+2)</f>
        <v>38.243330388642136</v>
      </c>
      <c r="M4" s="1">
        <f>'[1]Pc, 2020, Summer'!M4*(1+[1]Main!$B$2)^(Main!$B$5-2020)*Main!$C$2+VLOOKUP($A4,'EV Load'!$A$2:$Y$32,'Pc, Summer, S1'!M$1+2)</f>
        <v>40.607132277889278</v>
      </c>
      <c r="N4" s="1">
        <f>'[1]Pc, 2020, Summer'!N4*(1+[1]Main!$B$2)^(Main!$B$5-2020)*Main!$C$2+VLOOKUP($A4,'EV Load'!$A$2:$Y$32,'Pc, Summer, S1'!N$1+2)</f>
        <v>40.709265576738368</v>
      </c>
      <c r="O4" s="1">
        <f>'[1]Pc, 2020, Summer'!O4*(1+[1]Main!$B$2)^(Main!$B$5-2020)*Main!$C$2+VLOOKUP($A4,'EV Load'!$A$2:$Y$32,'Pc, Summer, S1'!O$1+2)</f>
        <v>40.853084443930918</v>
      </c>
      <c r="P4" s="1">
        <f>'[1]Pc, 2020, Summer'!P4*(1+[1]Main!$B$2)^(Main!$B$5-2020)*Main!$C$2+VLOOKUP($A4,'EV Load'!$A$2:$Y$32,'Pc, Summer, S1'!P$1+2)</f>
        <v>38.861962486520952</v>
      </c>
      <c r="Q4" s="1">
        <f>'[1]Pc, 2020, Summer'!Q4*(1+[1]Main!$B$2)^(Main!$B$5-2020)*Main!$C$2+VLOOKUP($A4,'EV Load'!$A$2:$Y$32,'Pc, Summer, S1'!Q$1+2)</f>
        <v>36.842617294158565</v>
      </c>
      <c r="R4" s="1">
        <f>'[1]Pc, 2020, Summer'!R4*(1+[1]Main!$B$2)^(Main!$B$5-2020)*Main!$C$2+VLOOKUP($A4,'EV Load'!$A$2:$Y$32,'Pc, Summer, S1'!R$1+2)</f>
        <v>34.538996122160249</v>
      </c>
      <c r="S4" s="1">
        <f>'[1]Pc, 2020, Summer'!S4*(1+[1]Main!$B$2)^(Main!$B$5-2020)*Main!$C$2+VLOOKUP($A4,'EV Load'!$A$2:$Y$32,'Pc, Summer, S1'!S$1+2)</f>
        <v>34.47129861795748</v>
      </c>
      <c r="T4" s="1">
        <f>'[1]Pc, 2020, Summer'!T4*(1+[1]Main!$B$2)^(Main!$B$5-2020)*Main!$C$2+VLOOKUP($A4,'EV Load'!$A$2:$Y$32,'Pc, Summer, S1'!T$1+2)</f>
        <v>34.347612183197363</v>
      </c>
      <c r="U4" s="1">
        <f>'[1]Pc, 2020, Summer'!U4*(1+[1]Main!$B$2)^(Main!$B$5-2020)*Main!$C$2+VLOOKUP($A4,'EV Load'!$A$2:$Y$32,'Pc, Summer, S1'!U$1+2)</f>
        <v>34.562608950299392</v>
      </c>
      <c r="V4" s="1">
        <f>'[1]Pc, 2020, Summer'!V4*(1+[1]Main!$B$2)^(Main!$B$5-2020)*Main!$C$2+VLOOKUP($A4,'EV Load'!$A$2:$Y$32,'Pc, Summer, S1'!V$1+2)</f>
        <v>34.604351003836179</v>
      </c>
      <c r="W4" s="1">
        <f>'[1]Pc, 2020, Summer'!W4*(1+[1]Main!$B$2)^(Main!$B$5-2020)*Main!$C$2+VLOOKUP($A4,'EV Load'!$A$2:$Y$32,'Pc, Summer, S1'!W$1+2)</f>
        <v>34.55359350997869</v>
      </c>
      <c r="X4" s="1">
        <f>'[1]Pc, 2020, Summer'!X4*(1+[1]Main!$B$2)^(Main!$B$5-2020)*Main!$C$2+VLOOKUP($A4,'EV Load'!$A$2:$Y$32,'Pc, Summer, S1'!X$1+2)</f>
        <v>37.100076448169538</v>
      </c>
      <c r="Y4" s="1">
        <f>'[1]Pc, 2020, Summer'!Y4*(1+[1]Main!$B$2)^(Main!$B$5-2020)*Main!$C$2+VLOOKUP($A4,'EV Load'!$A$2:$Y$32,'Pc, Summer, S1'!Y$1+2)</f>
        <v>35.306182855558582</v>
      </c>
    </row>
    <row r="5" spans="1:25" x14ac:dyDescent="0.25">
      <c r="A5">
        <v>4</v>
      </c>
      <c r="B5" s="1">
        <f>'[1]Pc, 2020, Summer'!B5*(1+[1]Main!$B$2)^(Main!$B$5-2020)*Main!$C$2+VLOOKUP($A5,'EV Load'!$A$2:$Y$32,'Pc, Summer, S1'!B$1+2)</f>
        <v>46.507797508354038</v>
      </c>
      <c r="C5" s="1">
        <f>'[1]Pc, 2020, Summer'!C5*(1+[1]Main!$B$2)^(Main!$B$5-2020)*Main!$C$2+VLOOKUP($A5,'EV Load'!$A$2:$Y$32,'Pc, Summer, S1'!C$1+2)</f>
        <v>41.572236194930532</v>
      </c>
      <c r="D5" s="1">
        <f>'[1]Pc, 2020, Summer'!D5*(1+[1]Main!$B$2)^(Main!$B$5-2020)*Main!$C$2+VLOOKUP($A5,'EV Load'!$A$2:$Y$32,'Pc, Summer, S1'!D$1+2)</f>
        <v>38.862510543066811</v>
      </c>
      <c r="E5" s="1">
        <f>'[1]Pc, 2020, Summer'!E5*(1+[1]Main!$B$2)^(Main!$B$5-2020)*Main!$C$2+VLOOKUP($A5,'EV Load'!$A$2:$Y$32,'Pc, Summer, S1'!E$1+2)</f>
        <v>37.315788101174554</v>
      </c>
      <c r="F5" s="1">
        <f>'[1]Pc, 2020, Summer'!F5*(1+[1]Main!$B$2)^(Main!$B$5-2020)*Main!$C$2+VLOOKUP($A5,'EV Load'!$A$2:$Y$32,'Pc, Summer, S1'!F$1+2)</f>
        <v>38.987893811230137</v>
      </c>
      <c r="G5" s="1">
        <f>'[1]Pc, 2020, Summer'!G5*(1+[1]Main!$B$2)^(Main!$B$5-2020)*Main!$C$2+VLOOKUP($A5,'EV Load'!$A$2:$Y$32,'Pc, Summer, S1'!G$1+2)</f>
        <v>36.038738015481044</v>
      </c>
      <c r="H5" s="1">
        <f>'[1]Pc, 2020, Summer'!H5*(1+[1]Main!$B$2)^(Main!$B$5-2020)*Main!$C$2+VLOOKUP($A5,'EV Load'!$A$2:$Y$32,'Pc, Summer, S1'!H$1+2)</f>
        <v>41.419067906568074</v>
      </c>
      <c r="I5" s="1">
        <f>'[1]Pc, 2020, Summer'!I5*(1+[1]Main!$B$2)^(Main!$B$5-2020)*Main!$C$2+VLOOKUP($A5,'EV Load'!$A$2:$Y$32,'Pc, Summer, S1'!I$1+2)</f>
        <v>42.645449890037789</v>
      </c>
      <c r="J5" s="1">
        <f>'[1]Pc, 2020, Summer'!J5*(1+[1]Main!$B$2)^(Main!$B$5-2020)*Main!$C$2+VLOOKUP($A5,'EV Load'!$A$2:$Y$32,'Pc, Summer, S1'!J$1+2)</f>
        <v>47.854686294181917</v>
      </c>
      <c r="K5" s="1">
        <f>'[1]Pc, 2020, Summer'!K5*(1+[1]Main!$B$2)^(Main!$B$5-2020)*Main!$C$2+VLOOKUP($A5,'EV Load'!$A$2:$Y$32,'Pc, Summer, S1'!K$1+2)</f>
        <v>51.666316189379629</v>
      </c>
      <c r="L5" s="1">
        <f>'[1]Pc, 2020, Summer'!L5*(1+[1]Main!$B$2)^(Main!$B$5-2020)*Main!$C$2+VLOOKUP($A5,'EV Load'!$A$2:$Y$32,'Pc, Summer, S1'!L$1+2)</f>
        <v>53.023437307043949</v>
      </c>
      <c r="M5" s="1">
        <f>'[1]Pc, 2020, Summer'!M5*(1+[1]Main!$B$2)^(Main!$B$5-2020)*Main!$C$2+VLOOKUP($A5,'EV Load'!$A$2:$Y$32,'Pc, Summer, S1'!M$1+2)</f>
        <v>53.715143103459326</v>
      </c>
      <c r="N5" s="1">
        <f>'[1]Pc, 2020, Summer'!N5*(1+[1]Main!$B$2)^(Main!$B$5-2020)*Main!$C$2+VLOOKUP($A5,'EV Load'!$A$2:$Y$32,'Pc, Summer, S1'!N$1+2)</f>
        <v>54.89629729385404</v>
      </c>
      <c r="O5" s="1">
        <f>'[1]Pc, 2020, Summer'!O5*(1+[1]Main!$B$2)^(Main!$B$5-2020)*Main!$C$2+VLOOKUP($A5,'EV Load'!$A$2:$Y$32,'Pc, Summer, S1'!O$1+2)</f>
        <v>55.544857367114304</v>
      </c>
      <c r="P5" s="1">
        <f>'[1]Pc, 2020, Summer'!P5*(1+[1]Main!$B$2)^(Main!$B$5-2020)*Main!$C$2+VLOOKUP($A5,'EV Load'!$A$2:$Y$32,'Pc, Summer, S1'!P$1+2)</f>
        <v>55.744074183065109</v>
      </c>
      <c r="Q5" s="1">
        <f>'[1]Pc, 2020, Summer'!Q5*(1+[1]Main!$B$2)^(Main!$B$5-2020)*Main!$C$2+VLOOKUP($A5,'EV Load'!$A$2:$Y$32,'Pc, Summer, S1'!Q$1+2)</f>
        <v>53.694600084275521</v>
      </c>
      <c r="R5" s="1">
        <f>'[1]Pc, 2020, Summer'!R5*(1+[1]Main!$B$2)^(Main!$B$5-2020)*Main!$C$2+VLOOKUP($A5,'EV Load'!$A$2:$Y$32,'Pc, Summer, S1'!R$1+2)</f>
        <v>53.935843371999781</v>
      </c>
      <c r="S5" s="1">
        <f>'[1]Pc, 2020, Summer'!S5*(1+[1]Main!$B$2)^(Main!$B$5-2020)*Main!$C$2+VLOOKUP($A5,'EV Load'!$A$2:$Y$32,'Pc, Summer, S1'!S$1+2)</f>
        <v>51.80129288794047</v>
      </c>
      <c r="T5" s="1">
        <f>'[1]Pc, 2020, Summer'!T5*(1+[1]Main!$B$2)^(Main!$B$5-2020)*Main!$C$2+VLOOKUP($A5,'EV Load'!$A$2:$Y$32,'Pc, Summer, S1'!T$1+2)</f>
        <v>51.885206400463332</v>
      </c>
      <c r="U5" s="1">
        <f>'[1]Pc, 2020, Summer'!U5*(1+[1]Main!$B$2)^(Main!$B$5-2020)*Main!$C$2+VLOOKUP($A5,'EV Load'!$A$2:$Y$32,'Pc, Summer, S1'!U$1+2)</f>
        <v>52.6131078715404</v>
      </c>
      <c r="V5" s="1">
        <f>'[1]Pc, 2020, Summer'!V5*(1+[1]Main!$B$2)^(Main!$B$5-2020)*Main!$C$2+VLOOKUP($A5,'EV Load'!$A$2:$Y$32,'Pc, Summer, S1'!V$1+2)</f>
        <v>52.25579009959624</v>
      </c>
      <c r="W5" s="1">
        <f>'[1]Pc, 2020, Summer'!W5*(1+[1]Main!$B$2)^(Main!$B$5-2020)*Main!$C$2+VLOOKUP($A5,'EV Load'!$A$2:$Y$32,'Pc, Summer, S1'!W$1+2)</f>
        <v>53.990246403436998</v>
      </c>
      <c r="X5" s="1">
        <f>'[1]Pc, 2020, Summer'!X5*(1+[1]Main!$B$2)^(Main!$B$5-2020)*Main!$C$2+VLOOKUP($A5,'EV Load'!$A$2:$Y$32,'Pc, Summer, S1'!X$1+2)</f>
        <v>58.244112499581334</v>
      </c>
      <c r="Y5" s="1">
        <f>'[1]Pc, 2020, Summer'!Y5*(1+[1]Main!$B$2)^(Main!$B$5-2020)*Main!$C$2+VLOOKUP($A5,'EV Load'!$A$2:$Y$32,'Pc, Summer, S1'!Y$1+2)</f>
        <v>53.220100786267963</v>
      </c>
    </row>
    <row r="6" spans="1:25" x14ac:dyDescent="0.25">
      <c r="A6">
        <v>5</v>
      </c>
      <c r="B6" s="1">
        <f>'[1]Pc, 2020, Summer'!B6*(1+[1]Main!$B$2)^(Main!$B$5-2020)*Main!$C$2+VLOOKUP($A6,'EV Load'!$A$2:$Y$32,'Pc, Summer, S1'!B$1+2)</f>
        <v>-12.135484337757173</v>
      </c>
      <c r="C6" s="1">
        <f>'[1]Pc, 2020, Summer'!C6*(1+[1]Main!$B$2)^(Main!$B$5-2020)*Main!$C$2+VLOOKUP($A6,'EV Load'!$A$2:$Y$32,'Pc, Summer, S1'!C$1+2)</f>
        <v>-10.229730670899631</v>
      </c>
      <c r="D6" s="1">
        <f>'[1]Pc, 2020, Summer'!D6*(1+[1]Main!$B$2)^(Main!$B$5-2020)*Main!$C$2+VLOOKUP($A6,'EV Load'!$A$2:$Y$32,'Pc, Summer, S1'!D$1+2)</f>
        <v>-6.2261623166396891</v>
      </c>
      <c r="E6" s="1">
        <f>'[1]Pc, 2020, Summer'!E6*(1+[1]Main!$B$2)^(Main!$B$5-2020)*Main!$C$2+VLOOKUP($A6,'EV Load'!$A$2:$Y$32,'Pc, Summer, S1'!E$1+2)</f>
        <v>-5.9409945195240343</v>
      </c>
      <c r="F6" s="1">
        <f>'[1]Pc, 2020, Summer'!F6*(1+[1]Main!$B$2)^(Main!$B$5-2020)*Main!$C$2+VLOOKUP($A6,'EV Load'!$A$2:$Y$32,'Pc, Summer, S1'!F$1+2)</f>
        <v>-5.7623497248598845</v>
      </c>
      <c r="G6" s="1">
        <f>'[1]Pc, 2020, Summer'!G6*(1+[1]Main!$B$2)^(Main!$B$5-2020)*Main!$C$2+VLOOKUP($A6,'EV Load'!$A$2:$Y$32,'Pc, Summer, S1'!G$1+2)</f>
        <v>-5.9478422037104881</v>
      </c>
      <c r="H6" s="1">
        <f>'[1]Pc, 2020, Summer'!H6*(1+[1]Main!$B$2)^(Main!$B$5-2020)*Main!$C$2+VLOOKUP($A6,'EV Load'!$A$2:$Y$32,'Pc, Summer, S1'!H$1+2)</f>
        <v>-4.018790418233575</v>
      </c>
      <c r="I6" s="1">
        <f>'[1]Pc, 2020, Summer'!I6*(1+[1]Main!$B$2)^(Main!$B$5-2020)*Main!$C$2+VLOOKUP($A6,'EV Load'!$A$2:$Y$32,'Pc, Summer, S1'!I$1+2)</f>
        <v>-2.370889207353251</v>
      </c>
      <c r="J6" s="1">
        <f>'[1]Pc, 2020, Summer'!J6*(1+[1]Main!$B$2)^(Main!$B$5-2020)*Main!$C$2+VLOOKUP($A6,'EV Load'!$A$2:$Y$32,'Pc, Summer, S1'!J$1+2)</f>
        <v>-0.44089372782046593</v>
      </c>
      <c r="K6" s="1">
        <f>'[1]Pc, 2020, Summer'!K6*(1+[1]Main!$B$2)^(Main!$B$5-2020)*Main!$C$2+VLOOKUP($A6,'EV Load'!$A$2:$Y$32,'Pc, Summer, S1'!K$1+2)</f>
        <v>1.1198767320137086</v>
      </c>
      <c r="L6" s="1">
        <f>'[1]Pc, 2020, Summer'!L6*(1+[1]Main!$B$2)^(Main!$B$5-2020)*Main!$C$2+VLOOKUP($A6,'EV Load'!$A$2:$Y$32,'Pc, Summer, S1'!L$1+2)</f>
        <v>1.5778619876939266</v>
      </c>
      <c r="M6" s="1">
        <f>'[1]Pc, 2020, Summer'!M6*(1+[1]Main!$B$2)^(Main!$B$5-2020)*Main!$C$2+VLOOKUP($A6,'EV Load'!$A$2:$Y$32,'Pc, Summer, S1'!M$1+2)</f>
        <v>2.49421242161511</v>
      </c>
      <c r="N6" s="1">
        <f>'[1]Pc, 2020, Summer'!N6*(1+[1]Main!$B$2)^(Main!$B$5-2020)*Main!$C$2+VLOOKUP($A6,'EV Load'!$A$2:$Y$32,'Pc, Summer, S1'!N$1+2)</f>
        <v>3.7862959472026407</v>
      </c>
      <c r="O6" s="1">
        <f>'[1]Pc, 2020, Summer'!O6*(1+[1]Main!$B$2)^(Main!$B$5-2020)*Main!$C$2+VLOOKUP($A6,'EV Load'!$A$2:$Y$32,'Pc, Summer, S1'!O$1+2)</f>
        <v>4.026461947884278</v>
      </c>
      <c r="P6" s="1">
        <f>'[1]Pc, 2020, Summer'!P6*(1+[1]Main!$B$2)^(Main!$B$5-2020)*Main!$C$2+VLOOKUP($A6,'EV Load'!$A$2:$Y$32,'Pc, Summer, S1'!P$1+2)</f>
        <v>3.4742943268440958</v>
      </c>
      <c r="Q6" s="1">
        <f>'[1]Pc, 2020, Summer'!Q6*(1+[1]Main!$B$2)^(Main!$B$5-2020)*Main!$C$2+VLOOKUP($A6,'EV Load'!$A$2:$Y$32,'Pc, Summer, S1'!Q$1+2)</f>
        <v>1.858666140092502</v>
      </c>
      <c r="R6" s="1">
        <f>'[1]Pc, 2020, Summer'!R6*(1+[1]Main!$B$2)^(Main!$B$5-2020)*Main!$C$2+VLOOKUP($A6,'EV Load'!$A$2:$Y$32,'Pc, Summer, S1'!R$1+2)</f>
        <v>1.9768514578996963</v>
      </c>
      <c r="S6" s="1">
        <f>'[1]Pc, 2020, Summer'!S6*(1+[1]Main!$B$2)^(Main!$B$5-2020)*Main!$C$2+VLOOKUP($A6,'EV Load'!$A$2:$Y$32,'Pc, Summer, S1'!S$1+2)</f>
        <v>1.9876845383799779</v>
      </c>
      <c r="T6" s="1">
        <f>'[1]Pc, 2020, Summer'!T6*(1+[1]Main!$B$2)^(Main!$B$5-2020)*Main!$C$2+VLOOKUP($A6,'EV Load'!$A$2:$Y$32,'Pc, Summer, S1'!T$1+2)</f>
        <v>2.3718329973931391</v>
      </c>
      <c r="U6" s="1">
        <f>'[1]Pc, 2020, Summer'!U6*(1+[1]Main!$B$2)^(Main!$B$5-2020)*Main!$C$2+VLOOKUP($A6,'EV Load'!$A$2:$Y$32,'Pc, Summer, S1'!U$1+2)</f>
        <v>2.0278468953137492</v>
      </c>
      <c r="V6" s="1">
        <f>'[1]Pc, 2020, Summer'!V6*(1+[1]Main!$B$2)^(Main!$B$5-2020)*Main!$C$2+VLOOKUP($A6,'EV Load'!$A$2:$Y$32,'Pc, Summer, S1'!V$1+2)</f>
        <v>1.6299203112689036</v>
      </c>
      <c r="W6" s="1">
        <f>'[1]Pc, 2020, Summer'!W6*(1+[1]Main!$B$2)^(Main!$B$5-2020)*Main!$C$2+VLOOKUP($A6,'EV Load'!$A$2:$Y$32,'Pc, Summer, S1'!W$1+2)</f>
        <v>2.8735642473633964</v>
      </c>
      <c r="X6" s="1">
        <f>'[1]Pc, 2020, Summer'!X6*(1+[1]Main!$B$2)^(Main!$B$5-2020)*Main!$C$2+VLOOKUP($A6,'EV Load'!$A$2:$Y$32,'Pc, Summer, S1'!X$1+2)</f>
        <v>4.9506464695060002</v>
      </c>
      <c r="Y6" s="1">
        <f>'[1]Pc, 2020, Summer'!Y6*(1+[1]Main!$B$2)^(Main!$B$5-2020)*Main!$C$2+VLOOKUP($A6,'EV Load'!$A$2:$Y$32,'Pc, Summer, S1'!Y$1+2)</f>
        <v>0.93977454783408987</v>
      </c>
    </row>
    <row r="7" spans="1:25" x14ac:dyDescent="0.25">
      <c r="A7">
        <v>8</v>
      </c>
      <c r="B7" s="1">
        <f>'[1]Pc, 2020, Summer'!B7*(1+[1]Main!$B$2)^(Main!$B$5-2020)*Main!$C$2+VLOOKUP($A7,'EV Load'!$A$2:$Y$32,'Pc, Summer, S1'!B$1+2)</f>
        <v>0</v>
      </c>
      <c r="C7" s="1">
        <f>'[1]Pc, 2020, Summer'!C7*(1+[1]Main!$B$2)^(Main!$B$5-2020)*Main!$C$2+VLOOKUP($A7,'EV Load'!$A$2:$Y$32,'Pc, Summer, S1'!C$1+2)</f>
        <v>0</v>
      </c>
      <c r="D7" s="1">
        <f>'[1]Pc, 2020, Summer'!D7*(1+[1]Main!$B$2)^(Main!$B$5-2020)*Main!$C$2+VLOOKUP($A7,'EV Load'!$A$2:$Y$32,'Pc, Summer, S1'!D$1+2)</f>
        <v>0</v>
      </c>
      <c r="E7" s="1">
        <f>'[1]Pc, 2020, Summer'!E7*(1+[1]Main!$B$2)^(Main!$B$5-2020)*Main!$C$2+VLOOKUP($A7,'EV Load'!$A$2:$Y$32,'Pc, Summer, S1'!E$1+2)</f>
        <v>0</v>
      </c>
      <c r="F7" s="1">
        <f>'[1]Pc, 2020, Summer'!F7*(1+[1]Main!$B$2)^(Main!$B$5-2020)*Main!$C$2+VLOOKUP($A7,'EV Load'!$A$2:$Y$32,'Pc, Summer, S1'!F$1+2)</f>
        <v>0</v>
      </c>
      <c r="G7" s="1">
        <f>'[1]Pc, 2020, Summer'!G7*(1+[1]Main!$B$2)^(Main!$B$5-2020)*Main!$C$2+VLOOKUP($A7,'EV Load'!$A$2:$Y$32,'Pc, Summer, S1'!G$1+2)</f>
        <v>0</v>
      </c>
      <c r="H7" s="1">
        <f>'[1]Pc, 2020, Summer'!H7*(1+[1]Main!$B$2)^(Main!$B$5-2020)*Main!$C$2+VLOOKUP($A7,'EV Load'!$A$2:$Y$32,'Pc, Summer, S1'!H$1+2)</f>
        <v>0</v>
      </c>
      <c r="I7" s="1">
        <f>'[1]Pc, 2020, Summer'!I7*(1+[1]Main!$B$2)^(Main!$B$5-2020)*Main!$C$2+VLOOKUP($A7,'EV Load'!$A$2:$Y$32,'Pc, Summer, S1'!I$1+2)</f>
        <v>0</v>
      </c>
      <c r="J7" s="1">
        <f>'[1]Pc, 2020, Summer'!J7*(1+[1]Main!$B$2)^(Main!$B$5-2020)*Main!$C$2+VLOOKUP($A7,'EV Load'!$A$2:$Y$32,'Pc, Summer, S1'!J$1+2)</f>
        <v>0</v>
      </c>
      <c r="K7" s="1">
        <f>'[1]Pc, 2020, Summer'!K7*(1+[1]Main!$B$2)^(Main!$B$5-2020)*Main!$C$2+VLOOKUP($A7,'EV Load'!$A$2:$Y$32,'Pc, Summer, S1'!K$1+2)</f>
        <v>0</v>
      </c>
      <c r="L7" s="1">
        <f>'[1]Pc, 2020, Summer'!L7*(1+[1]Main!$B$2)^(Main!$B$5-2020)*Main!$C$2+VLOOKUP($A7,'EV Load'!$A$2:$Y$32,'Pc, Summer, S1'!L$1+2)</f>
        <v>0</v>
      </c>
      <c r="M7" s="1">
        <f>'[1]Pc, 2020, Summer'!M7*(1+[1]Main!$B$2)^(Main!$B$5-2020)*Main!$C$2+VLOOKUP($A7,'EV Load'!$A$2:$Y$32,'Pc, Summer, S1'!M$1+2)</f>
        <v>0</v>
      </c>
      <c r="N7" s="1">
        <f>'[1]Pc, 2020, Summer'!N7*(1+[1]Main!$B$2)^(Main!$B$5-2020)*Main!$C$2+VLOOKUP($A7,'EV Load'!$A$2:$Y$32,'Pc, Summer, S1'!N$1+2)</f>
        <v>0</v>
      </c>
      <c r="O7" s="1">
        <f>'[1]Pc, 2020, Summer'!O7*(1+[1]Main!$B$2)^(Main!$B$5-2020)*Main!$C$2+VLOOKUP($A7,'EV Load'!$A$2:$Y$32,'Pc, Summer, S1'!O$1+2)</f>
        <v>0</v>
      </c>
      <c r="P7" s="1">
        <f>'[1]Pc, 2020, Summer'!P7*(1+[1]Main!$B$2)^(Main!$B$5-2020)*Main!$C$2+VLOOKUP($A7,'EV Load'!$A$2:$Y$32,'Pc, Summer, S1'!P$1+2)</f>
        <v>0</v>
      </c>
      <c r="Q7" s="1">
        <f>'[1]Pc, 2020, Summer'!Q7*(1+[1]Main!$B$2)^(Main!$B$5-2020)*Main!$C$2+VLOOKUP($A7,'EV Load'!$A$2:$Y$32,'Pc, Summer, S1'!Q$1+2)</f>
        <v>0</v>
      </c>
      <c r="R7" s="1">
        <f>'[1]Pc, 2020, Summer'!R7*(1+[1]Main!$B$2)^(Main!$B$5-2020)*Main!$C$2+VLOOKUP($A7,'EV Load'!$A$2:$Y$32,'Pc, Summer, S1'!R$1+2)</f>
        <v>0</v>
      </c>
      <c r="S7" s="1">
        <f>'[1]Pc, 2020, Summer'!S7*(1+[1]Main!$B$2)^(Main!$B$5-2020)*Main!$C$2+VLOOKUP($A7,'EV Load'!$A$2:$Y$32,'Pc, Summer, S1'!S$1+2)</f>
        <v>0</v>
      </c>
      <c r="T7" s="1">
        <f>'[1]Pc, 2020, Summer'!T7*(1+[1]Main!$B$2)^(Main!$B$5-2020)*Main!$C$2+VLOOKUP($A7,'EV Load'!$A$2:$Y$32,'Pc, Summer, S1'!T$1+2)</f>
        <v>0</v>
      </c>
      <c r="U7" s="1">
        <f>'[1]Pc, 2020, Summer'!U7*(1+[1]Main!$B$2)^(Main!$B$5-2020)*Main!$C$2+VLOOKUP($A7,'EV Load'!$A$2:$Y$32,'Pc, Summer, S1'!U$1+2)</f>
        <v>0</v>
      </c>
      <c r="V7" s="1">
        <f>'[1]Pc, 2020, Summer'!V7*(1+[1]Main!$B$2)^(Main!$B$5-2020)*Main!$C$2+VLOOKUP($A7,'EV Load'!$A$2:$Y$32,'Pc, Summer, S1'!V$1+2)</f>
        <v>0</v>
      </c>
      <c r="W7" s="1">
        <f>'[1]Pc, 2020, Summer'!W7*(1+[1]Main!$B$2)^(Main!$B$5-2020)*Main!$C$2+VLOOKUP($A7,'EV Load'!$A$2:$Y$32,'Pc, Summer, S1'!W$1+2)</f>
        <v>0</v>
      </c>
      <c r="X7" s="1">
        <f>'[1]Pc, 2020, Summer'!X7*(1+[1]Main!$B$2)^(Main!$B$5-2020)*Main!$C$2+VLOOKUP($A7,'EV Load'!$A$2:$Y$32,'Pc, Summer, S1'!X$1+2)</f>
        <v>0</v>
      </c>
      <c r="Y7" s="1">
        <f>'[1]Pc, 2020, Summer'!Y7*(1+[1]Main!$B$2)^(Main!$B$5-2020)*Main!$C$2+VLOOKUP($A7,'EV Load'!$A$2:$Y$32,'Pc, Summer, S1'!Y$1+2)</f>
        <v>0</v>
      </c>
    </row>
    <row r="8" spans="1:25" x14ac:dyDescent="0.25">
      <c r="A8">
        <v>9</v>
      </c>
      <c r="B8" s="1">
        <f>'[1]Pc, 2020, Summer'!B8*(1+[1]Main!$B$2)^(Main!$B$5-2020)*Main!$C$2+VLOOKUP($A8,'EV Load'!$A$2:$Y$32,'Pc, Summer, S1'!B$1+2)</f>
        <v>24.957287222525505</v>
      </c>
      <c r="C8" s="1">
        <f>'[1]Pc, 2020, Summer'!C8*(1+[1]Main!$B$2)^(Main!$B$5-2020)*Main!$C$2+VLOOKUP($A8,'EV Load'!$A$2:$Y$32,'Pc, Summer, S1'!C$1+2)</f>
        <v>18.891462940818087</v>
      </c>
      <c r="D8" s="1">
        <f>'[1]Pc, 2020, Summer'!D8*(1+[1]Main!$B$2)^(Main!$B$5-2020)*Main!$C$2+VLOOKUP($A8,'EV Load'!$A$2:$Y$32,'Pc, Summer, S1'!D$1+2)</f>
        <v>21.834500427932568</v>
      </c>
      <c r="E8" s="1">
        <f>'[1]Pc, 2020, Summer'!E8*(1+[1]Main!$B$2)^(Main!$B$5-2020)*Main!$C$2+VLOOKUP($A8,'EV Load'!$A$2:$Y$32,'Pc, Summer, S1'!E$1+2)</f>
        <v>20.155179755150733</v>
      </c>
      <c r="F8" s="1">
        <f>'[1]Pc, 2020, Summer'!F8*(1+[1]Main!$B$2)^(Main!$B$5-2020)*Main!$C$2+VLOOKUP($A8,'EV Load'!$A$2:$Y$32,'Pc, Summer, S1'!F$1+2)</f>
        <v>21.695305050173189</v>
      </c>
      <c r="G8" s="1">
        <f>'[1]Pc, 2020, Summer'!G8*(1+[1]Main!$B$2)^(Main!$B$5-2020)*Main!$C$2+VLOOKUP($A8,'EV Load'!$A$2:$Y$32,'Pc, Summer, S1'!G$1+2)</f>
        <v>12.141512153522594</v>
      </c>
      <c r="H8" s="1">
        <f>'[1]Pc, 2020, Summer'!H8*(1+[1]Main!$B$2)^(Main!$B$5-2020)*Main!$C$2+VLOOKUP($A8,'EV Load'!$A$2:$Y$32,'Pc, Summer, S1'!H$1+2)</f>
        <v>-4.0281827998721225</v>
      </c>
      <c r="I8" s="1">
        <f>'[1]Pc, 2020, Summer'!I8*(1+[1]Main!$B$2)^(Main!$B$5-2020)*Main!$C$2+VLOOKUP($A8,'EV Load'!$A$2:$Y$32,'Pc, Summer, S1'!I$1+2)</f>
        <v>2.3601433442415209</v>
      </c>
      <c r="J8" s="1">
        <f>'[1]Pc, 2020, Summer'!J8*(1+[1]Main!$B$2)^(Main!$B$5-2020)*Main!$C$2+VLOOKUP($A8,'EV Load'!$A$2:$Y$32,'Pc, Summer, S1'!J$1+2)</f>
        <v>7.885907754510213</v>
      </c>
      <c r="K8" s="1">
        <f>'[1]Pc, 2020, Summer'!K8*(1+[1]Main!$B$2)^(Main!$B$5-2020)*Main!$C$2+VLOOKUP($A8,'EV Load'!$A$2:$Y$32,'Pc, Summer, S1'!K$1+2)</f>
        <v>17.592191168159946</v>
      </c>
      <c r="L8" s="1">
        <f>'[1]Pc, 2020, Summer'!L8*(1+[1]Main!$B$2)^(Main!$B$5-2020)*Main!$C$2+VLOOKUP($A8,'EV Load'!$A$2:$Y$32,'Pc, Summer, S1'!L$1+2)</f>
        <v>16.851262245722982</v>
      </c>
      <c r="M8" s="1">
        <f>'[1]Pc, 2020, Summer'!M8*(1+[1]Main!$B$2)^(Main!$B$5-2020)*Main!$C$2+VLOOKUP($A8,'EV Load'!$A$2:$Y$32,'Pc, Summer, S1'!M$1+2)</f>
        <v>9.9040816193187737</v>
      </c>
      <c r="N8" s="1">
        <f>'[1]Pc, 2020, Summer'!N8*(1+[1]Main!$B$2)^(Main!$B$5-2020)*Main!$C$2+VLOOKUP($A8,'EV Load'!$A$2:$Y$32,'Pc, Summer, S1'!N$1+2)</f>
        <v>8.6476249689034503</v>
      </c>
      <c r="O8" s="1">
        <f>'[1]Pc, 2020, Summer'!O8*(1+[1]Main!$B$2)^(Main!$B$5-2020)*Main!$C$2+VLOOKUP($A8,'EV Load'!$A$2:$Y$32,'Pc, Summer, S1'!O$1+2)</f>
        <v>10.438807236949291</v>
      </c>
      <c r="P8" s="1">
        <f>'[1]Pc, 2020, Summer'!P8*(1+[1]Main!$B$2)^(Main!$B$5-2020)*Main!$C$2+VLOOKUP($A8,'EV Load'!$A$2:$Y$32,'Pc, Summer, S1'!P$1+2)</f>
        <v>9.3974993932680047</v>
      </c>
      <c r="Q8" s="1">
        <f>'[1]Pc, 2020, Summer'!Q8*(1+[1]Main!$B$2)^(Main!$B$5-2020)*Main!$C$2+VLOOKUP($A8,'EV Load'!$A$2:$Y$32,'Pc, Summer, S1'!Q$1+2)</f>
        <v>10.795566674614728</v>
      </c>
      <c r="R8" s="1">
        <f>'[1]Pc, 2020, Summer'!R8*(1+[1]Main!$B$2)^(Main!$B$5-2020)*Main!$C$2+VLOOKUP($A8,'EV Load'!$A$2:$Y$32,'Pc, Summer, S1'!R$1+2)</f>
        <v>14.562963585716684</v>
      </c>
      <c r="S8" s="1">
        <f>'[1]Pc, 2020, Summer'!S8*(1+[1]Main!$B$2)^(Main!$B$5-2020)*Main!$C$2+VLOOKUP($A8,'EV Load'!$A$2:$Y$32,'Pc, Summer, S1'!S$1+2)</f>
        <v>14.872615554986309</v>
      </c>
      <c r="T8" s="1">
        <f>'[1]Pc, 2020, Summer'!T8*(1+[1]Main!$B$2)^(Main!$B$5-2020)*Main!$C$2+VLOOKUP($A8,'EV Load'!$A$2:$Y$32,'Pc, Summer, S1'!T$1+2)</f>
        <v>15.05979951371615</v>
      </c>
      <c r="U8" s="1">
        <f>'[1]Pc, 2020, Summer'!U8*(1+[1]Main!$B$2)^(Main!$B$5-2020)*Main!$C$2+VLOOKUP($A8,'EV Load'!$A$2:$Y$32,'Pc, Summer, S1'!U$1+2)</f>
        <v>15.209093363530471</v>
      </c>
      <c r="V8" s="1">
        <f>'[1]Pc, 2020, Summer'!V8*(1+[1]Main!$B$2)^(Main!$B$5-2020)*Main!$C$2+VLOOKUP($A8,'EV Load'!$A$2:$Y$32,'Pc, Summer, S1'!V$1+2)</f>
        <v>10.65592864231902</v>
      </c>
      <c r="W8" s="1">
        <f>'[1]Pc, 2020, Summer'!W8*(1+[1]Main!$B$2)^(Main!$B$5-2020)*Main!$C$2+VLOOKUP($A8,'EV Load'!$A$2:$Y$32,'Pc, Summer, S1'!W$1+2)</f>
        <v>11.648911187995346</v>
      </c>
      <c r="X8" s="1">
        <f>'[1]Pc, 2020, Summer'!X8*(1+[1]Main!$B$2)^(Main!$B$5-2020)*Main!$C$2+VLOOKUP($A8,'EV Load'!$A$2:$Y$32,'Pc, Summer, S1'!X$1+2)</f>
        <v>18.923483184070324</v>
      </c>
      <c r="Y8" s="1">
        <f>'[1]Pc, 2020, Summer'!Y8*(1+[1]Main!$B$2)^(Main!$B$5-2020)*Main!$C$2+VLOOKUP($A8,'EV Load'!$A$2:$Y$32,'Pc, Summer, S1'!Y$1+2)</f>
        <v>19.597814474651884</v>
      </c>
    </row>
    <row r="9" spans="1:25" x14ac:dyDescent="0.25">
      <c r="A9">
        <v>10</v>
      </c>
      <c r="B9" s="1">
        <f>'[1]Pc, 2020, Summer'!B9*(1+[1]Main!$B$2)^(Main!$B$5-2020)*Main!$C$2+VLOOKUP($A9,'EV Load'!$A$2:$Y$32,'Pc, Summer, S1'!B$1+2)</f>
        <v>26.468397419267248</v>
      </c>
      <c r="C9" s="1">
        <f>'[1]Pc, 2020, Summer'!C9*(1+[1]Main!$B$2)^(Main!$B$5-2020)*Main!$C$2+VLOOKUP($A9,'EV Load'!$A$2:$Y$32,'Pc, Summer, S1'!C$1+2)</f>
        <v>22.975251715878354</v>
      </c>
      <c r="D9" s="1">
        <f>'[1]Pc, 2020, Summer'!D9*(1+[1]Main!$B$2)^(Main!$B$5-2020)*Main!$C$2+VLOOKUP($A9,'EV Load'!$A$2:$Y$32,'Pc, Summer, S1'!D$1+2)</f>
        <v>22.443144058205366</v>
      </c>
      <c r="E9" s="1">
        <f>'[1]Pc, 2020, Summer'!E9*(1+[1]Main!$B$2)^(Main!$B$5-2020)*Main!$C$2+VLOOKUP($A9,'EV Load'!$A$2:$Y$32,'Pc, Summer, S1'!E$1+2)</f>
        <v>20.446243991729482</v>
      </c>
      <c r="F9" s="1">
        <f>'[1]Pc, 2020, Summer'!F9*(1+[1]Main!$B$2)^(Main!$B$5-2020)*Main!$C$2+VLOOKUP($A9,'EV Load'!$A$2:$Y$32,'Pc, Summer, S1'!F$1+2)</f>
        <v>20.469990751415079</v>
      </c>
      <c r="G9" s="1">
        <f>'[1]Pc, 2020, Summer'!G9*(1+[1]Main!$B$2)^(Main!$B$5-2020)*Main!$C$2+VLOOKUP($A9,'EV Load'!$A$2:$Y$32,'Pc, Summer, S1'!G$1+2)</f>
        <v>20.371053917406858</v>
      </c>
      <c r="H9" s="1">
        <f>'[1]Pc, 2020, Summer'!H9*(1+[1]Main!$B$2)^(Main!$B$5-2020)*Main!$C$2+VLOOKUP($A9,'EV Load'!$A$2:$Y$32,'Pc, Summer, S1'!H$1+2)</f>
        <v>23.981056518771027</v>
      </c>
      <c r="I9" s="1">
        <f>'[1]Pc, 2020, Summer'!I9*(1+[1]Main!$B$2)^(Main!$B$5-2020)*Main!$C$2+VLOOKUP($A9,'EV Load'!$A$2:$Y$32,'Pc, Summer, S1'!I$1+2)</f>
        <v>28.756684098659367</v>
      </c>
      <c r="J9" s="1">
        <f>'[1]Pc, 2020, Summer'!J9*(1+[1]Main!$B$2)^(Main!$B$5-2020)*Main!$C$2+VLOOKUP($A9,'EV Load'!$A$2:$Y$32,'Pc, Summer, S1'!J$1+2)</f>
        <v>33.548848774077221</v>
      </c>
      <c r="K9" s="1">
        <f>'[1]Pc, 2020, Summer'!K9*(1+[1]Main!$B$2)^(Main!$B$5-2020)*Main!$C$2+VLOOKUP($A9,'EV Load'!$A$2:$Y$32,'Pc, Summer, S1'!K$1+2)</f>
        <v>34.456721338387069</v>
      </c>
      <c r="L9" s="1">
        <f>'[1]Pc, 2020, Summer'!L9*(1+[1]Main!$B$2)^(Main!$B$5-2020)*Main!$C$2+VLOOKUP($A9,'EV Load'!$A$2:$Y$32,'Pc, Summer, S1'!L$1+2)</f>
        <v>34.268035115339757</v>
      </c>
      <c r="M9" s="1">
        <f>'[1]Pc, 2020, Summer'!M9*(1+[1]Main!$B$2)^(Main!$B$5-2020)*Main!$C$2+VLOOKUP($A9,'EV Load'!$A$2:$Y$32,'Pc, Summer, S1'!M$1+2)</f>
        <v>35.738539125950723</v>
      </c>
      <c r="N9" s="1">
        <f>'[1]Pc, 2020, Summer'!N9*(1+[1]Main!$B$2)^(Main!$B$5-2020)*Main!$C$2+VLOOKUP($A9,'EV Load'!$A$2:$Y$32,'Pc, Summer, S1'!N$1+2)</f>
        <v>34.413079563063427</v>
      </c>
      <c r="O9" s="1">
        <f>'[1]Pc, 2020, Summer'!O9*(1+[1]Main!$B$2)^(Main!$B$5-2020)*Main!$C$2+VLOOKUP($A9,'EV Load'!$A$2:$Y$32,'Pc, Summer, S1'!O$1+2)</f>
        <v>33.899584034572172</v>
      </c>
      <c r="P9" s="1">
        <f>'[1]Pc, 2020, Summer'!P9*(1+[1]Main!$B$2)^(Main!$B$5-2020)*Main!$C$2+VLOOKUP($A9,'EV Load'!$A$2:$Y$32,'Pc, Summer, S1'!P$1+2)</f>
        <v>28.577223085574914</v>
      </c>
      <c r="Q9" s="1">
        <f>'[1]Pc, 2020, Summer'!Q9*(1+[1]Main!$B$2)^(Main!$B$5-2020)*Main!$C$2+VLOOKUP($A9,'EV Load'!$A$2:$Y$32,'Pc, Summer, S1'!Q$1+2)</f>
        <v>29.510618657194261</v>
      </c>
      <c r="R9" s="1">
        <f>'[1]Pc, 2020, Summer'!R9*(1+[1]Main!$B$2)^(Main!$B$5-2020)*Main!$C$2+VLOOKUP($A9,'EV Load'!$A$2:$Y$32,'Pc, Summer, S1'!R$1+2)</f>
        <v>34.267527685211483</v>
      </c>
      <c r="S9" s="1">
        <f>'[1]Pc, 2020, Summer'!S9*(1+[1]Main!$B$2)^(Main!$B$5-2020)*Main!$C$2+VLOOKUP($A9,'EV Load'!$A$2:$Y$32,'Pc, Summer, S1'!S$1+2)</f>
        <v>36.394529142111779</v>
      </c>
      <c r="T9" s="1">
        <f>'[1]Pc, 2020, Summer'!T9*(1+[1]Main!$B$2)^(Main!$B$5-2020)*Main!$C$2+VLOOKUP($A9,'EV Load'!$A$2:$Y$32,'Pc, Summer, S1'!T$1+2)</f>
        <v>28.771763106952992</v>
      </c>
      <c r="U9" s="1">
        <f>'[1]Pc, 2020, Summer'!U9*(1+[1]Main!$B$2)^(Main!$B$5-2020)*Main!$C$2+VLOOKUP($A9,'EV Load'!$A$2:$Y$32,'Pc, Summer, S1'!U$1+2)</f>
        <v>30.415949789611712</v>
      </c>
      <c r="V9" s="1">
        <f>'[1]Pc, 2020, Summer'!V9*(1+[1]Main!$B$2)^(Main!$B$5-2020)*Main!$C$2+VLOOKUP($A9,'EV Load'!$A$2:$Y$32,'Pc, Summer, S1'!V$1+2)</f>
        <v>28.203558918228815</v>
      </c>
      <c r="W9" s="1">
        <f>'[1]Pc, 2020, Summer'!W9*(1+[1]Main!$B$2)^(Main!$B$5-2020)*Main!$C$2+VLOOKUP($A9,'EV Load'!$A$2:$Y$32,'Pc, Summer, S1'!W$1+2)</f>
        <v>29.796748892062137</v>
      </c>
      <c r="X9" s="1">
        <f>'[1]Pc, 2020, Summer'!X9*(1+[1]Main!$B$2)^(Main!$B$5-2020)*Main!$C$2+VLOOKUP($A9,'EV Load'!$A$2:$Y$32,'Pc, Summer, S1'!X$1+2)</f>
        <v>30.348747245544516</v>
      </c>
      <c r="Y9" s="1">
        <f>'[1]Pc, 2020, Summer'!Y9*(1+[1]Main!$B$2)^(Main!$B$5-2020)*Main!$C$2+VLOOKUP($A9,'EV Load'!$A$2:$Y$32,'Pc, Summer, S1'!Y$1+2)</f>
        <v>27.881791002668344</v>
      </c>
    </row>
    <row r="10" spans="1:25" x14ac:dyDescent="0.25">
      <c r="A10">
        <v>12</v>
      </c>
      <c r="B10" s="1">
        <f>'[1]Pc, 2020, Summer'!B10*(1+[1]Main!$B$2)^(Main!$B$5-2020)*Main!$C$2+VLOOKUP($A10,'EV Load'!$A$2:$Y$32,'Pc, Summer, S1'!B$1+2)</f>
        <v>144.152291931109</v>
      </c>
      <c r="C10" s="1">
        <f>'[1]Pc, 2020, Summer'!C10*(1+[1]Main!$B$2)^(Main!$B$5-2020)*Main!$C$2+VLOOKUP($A10,'EV Load'!$A$2:$Y$32,'Pc, Summer, S1'!C$1+2)</f>
        <v>130.5594985724745</v>
      </c>
      <c r="D10" s="1">
        <f>'[1]Pc, 2020, Summer'!D10*(1+[1]Main!$B$2)^(Main!$B$5-2020)*Main!$C$2+VLOOKUP($A10,'EV Load'!$A$2:$Y$32,'Pc, Summer, S1'!D$1+2)</f>
        <v>120.77203966503536</v>
      </c>
      <c r="E10" s="1">
        <f>'[1]Pc, 2020, Summer'!E10*(1+[1]Main!$B$2)^(Main!$B$5-2020)*Main!$C$2+VLOOKUP($A10,'EV Load'!$A$2:$Y$32,'Pc, Summer, S1'!E$1+2)</f>
        <v>116.03150094248187</v>
      </c>
      <c r="F10" s="1">
        <f>'[1]Pc, 2020, Summer'!F10*(1+[1]Main!$B$2)^(Main!$B$5-2020)*Main!$C$2+VLOOKUP($A10,'EV Load'!$A$2:$Y$32,'Pc, Summer, S1'!F$1+2)</f>
        <v>179.10201504956302</v>
      </c>
      <c r="G10" s="1">
        <f>'[1]Pc, 2020, Summer'!G10*(1+[1]Main!$B$2)^(Main!$B$5-2020)*Main!$C$2+VLOOKUP($A10,'EV Load'!$A$2:$Y$32,'Pc, Summer, S1'!G$1+2)</f>
        <v>171.92791877840469</v>
      </c>
      <c r="H10" s="1">
        <f>'[1]Pc, 2020, Summer'!H10*(1+[1]Main!$B$2)^(Main!$B$5-2020)*Main!$C$2+VLOOKUP($A10,'EV Load'!$A$2:$Y$32,'Pc, Summer, S1'!H$1+2)</f>
        <v>125.50383612652548</v>
      </c>
      <c r="I10" s="1">
        <f>'[1]Pc, 2020, Summer'!I10*(1+[1]Main!$B$2)^(Main!$B$5-2020)*Main!$C$2+VLOOKUP($A10,'EV Load'!$A$2:$Y$32,'Pc, Summer, S1'!I$1+2)</f>
        <v>140.93492544617376</v>
      </c>
      <c r="J10" s="1">
        <f>'[1]Pc, 2020, Summer'!J10*(1+[1]Main!$B$2)^(Main!$B$5-2020)*Main!$C$2+VLOOKUP($A10,'EV Load'!$A$2:$Y$32,'Pc, Summer, S1'!J$1+2)</f>
        <v>155.41328442385813</v>
      </c>
      <c r="K10" s="1">
        <f>'[1]Pc, 2020, Summer'!K10*(1+[1]Main!$B$2)^(Main!$B$5-2020)*Main!$C$2+VLOOKUP($A10,'EV Load'!$A$2:$Y$32,'Pc, Summer, S1'!K$1+2)</f>
        <v>167.48763398146758</v>
      </c>
      <c r="L10" s="1">
        <f>'[1]Pc, 2020, Summer'!L10*(1+[1]Main!$B$2)^(Main!$B$5-2020)*Main!$C$2+VLOOKUP($A10,'EV Load'!$A$2:$Y$32,'Pc, Summer, S1'!L$1+2)</f>
        <v>166.52067307167829</v>
      </c>
      <c r="M10" s="1">
        <f>'[1]Pc, 2020, Summer'!M10*(1+[1]Main!$B$2)^(Main!$B$5-2020)*Main!$C$2+VLOOKUP($A10,'EV Load'!$A$2:$Y$32,'Pc, Summer, S1'!M$1+2)</f>
        <v>182.74850883053946</v>
      </c>
      <c r="N10" s="1">
        <f>'[1]Pc, 2020, Summer'!N10*(1+[1]Main!$B$2)^(Main!$B$5-2020)*Main!$C$2+VLOOKUP($A10,'EV Load'!$A$2:$Y$32,'Pc, Summer, S1'!N$1+2)</f>
        <v>189.27461752741277</v>
      </c>
      <c r="O10" s="1">
        <f>'[1]Pc, 2020, Summer'!O10*(1+[1]Main!$B$2)^(Main!$B$5-2020)*Main!$C$2+VLOOKUP($A10,'EV Load'!$A$2:$Y$32,'Pc, Summer, S1'!O$1+2)</f>
        <v>187.54476708840036</v>
      </c>
      <c r="P10" s="1">
        <f>'[1]Pc, 2020, Summer'!P10*(1+[1]Main!$B$2)^(Main!$B$5-2020)*Main!$C$2+VLOOKUP($A10,'EV Load'!$A$2:$Y$32,'Pc, Summer, S1'!P$1+2)</f>
        <v>199.57097945962846</v>
      </c>
      <c r="Q10" s="1">
        <f>'[1]Pc, 2020, Summer'!Q10*(1+[1]Main!$B$2)^(Main!$B$5-2020)*Main!$C$2+VLOOKUP($A10,'EV Load'!$A$2:$Y$32,'Pc, Summer, S1'!Q$1+2)</f>
        <v>184.99980890832575</v>
      </c>
      <c r="R10" s="1">
        <f>'[1]Pc, 2020, Summer'!R10*(1+[1]Main!$B$2)^(Main!$B$5-2020)*Main!$C$2+VLOOKUP($A10,'EV Load'!$A$2:$Y$32,'Pc, Summer, S1'!R$1+2)</f>
        <v>177.40905020038207</v>
      </c>
      <c r="S10" s="1">
        <f>'[1]Pc, 2020, Summer'!S10*(1+[1]Main!$B$2)^(Main!$B$5-2020)*Main!$C$2+VLOOKUP($A10,'EV Load'!$A$2:$Y$32,'Pc, Summer, S1'!S$1+2)</f>
        <v>175.08435167787522</v>
      </c>
      <c r="T10" s="1">
        <f>'[1]Pc, 2020, Summer'!T10*(1+[1]Main!$B$2)^(Main!$B$5-2020)*Main!$C$2+VLOOKUP($A10,'EV Load'!$A$2:$Y$32,'Pc, Summer, S1'!T$1+2)</f>
        <v>168.25433871233693</v>
      </c>
      <c r="U10" s="1">
        <f>'[1]Pc, 2020, Summer'!U10*(1+[1]Main!$B$2)^(Main!$B$5-2020)*Main!$C$2+VLOOKUP($A10,'EV Load'!$A$2:$Y$32,'Pc, Summer, S1'!U$1+2)</f>
        <v>171.73680602874092</v>
      </c>
      <c r="V10" s="1">
        <f>'[1]Pc, 2020, Summer'!V10*(1+[1]Main!$B$2)^(Main!$B$5-2020)*Main!$C$2+VLOOKUP($A10,'EV Load'!$A$2:$Y$32,'Pc, Summer, S1'!V$1+2)</f>
        <v>168.49424168800817</v>
      </c>
      <c r="W10" s="1">
        <f>'[1]Pc, 2020, Summer'!W10*(1+[1]Main!$B$2)^(Main!$B$5-2020)*Main!$C$2+VLOOKUP($A10,'EV Load'!$A$2:$Y$32,'Pc, Summer, S1'!W$1+2)</f>
        <v>181.0910145909194</v>
      </c>
      <c r="X10" s="1">
        <f>'[1]Pc, 2020, Summer'!X10*(1+[1]Main!$B$2)^(Main!$B$5-2020)*Main!$C$2+VLOOKUP($A10,'EV Load'!$A$2:$Y$32,'Pc, Summer, S1'!X$1+2)</f>
        <v>186.87457708569872</v>
      </c>
      <c r="Y10" s="1">
        <f>'[1]Pc, 2020, Summer'!Y10*(1+[1]Main!$B$2)^(Main!$B$5-2020)*Main!$C$2+VLOOKUP($A10,'EV Load'!$A$2:$Y$32,'Pc, Summer, S1'!Y$1+2)</f>
        <v>160.24991497042802</v>
      </c>
    </row>
    <row r="11" spans="1:25" x14ac:dyDescent="0.25">
      <c r="A11">
        <v>15</v>
      </c>
      <c r="B11" s="1">
        <f>'[1]Pc, 2020, Summer'!B11*(1+[1]Main!$B$2)^(Main!$B$5-2020)*Main!$C$2+VLOOKUP($A11,'EV Load'!$A$2:$Y$32,'Pc, Summer, S1'!B$1+2)</f>
        <v>4.4206446657376208</v>
      </c>
      <c r="C11" s="1">
        <f>'[1]Pc, 2020, Summer'!C11*(1+[1]Main!$B$2)^(Main!$B$5-2020)*Main!$C$2+VLOOKUP($A11,'EV Load'!$A$2:$Y$32,'Pc, Summer, S1'!C$1+2)</f>
        <v>4.1693117153364545</v>
      </c>
      <c r="D11" s="1">
        <f>'[1]Pc, 2020, Summer'!D11*(1+[1]Main!$B$2)^(Main!$B$5-2020)*Main!$C$2+VLOOKUP($A11,'EV Load'!$A$2:$Y$32,'Pc, Summer, S1'!D$1+2)</f>
        <v>3.7549009140069192</v>
      </c>
      <c r="E11" s="1">
        <f>'[1]Pc, 2020, Summer'!E11*(1+[1]Main!$B$2)^(Main!$B$5-2020)*Main!$C$2+VLOOKUP($A11,'EV Load'!$A$2:$Y$32,'Pc, Summer, S1'!E$1+2)</f>
        <v>3.7619770073317529</v>
      </c>
      <c r="F11" s="1">
        <f>'[1]Pc, 2020, Summer'!F11*(1+[1]Main!$B$2)^(Main!$B$5-2020)*Main!$C$2+VLOOKUP($A11,'EV Load'!$A$2:$Y$32,'Pc, Summer, S1'!F$1+2)</f>
        <v>3.7322757790160384</v>
      </c>
      <c r="G11" s="1">
        <f>'[1]Pc, 2020, Summer'!G11*(1+[1]Main!$B$2)^(Main!$B$5-2020)*Main!$C$2+VLOOKUP($A11,'EV Load'!$A$2:$Y$32,'Pc, Summer, S1'!G$1+2)</f>
        <v>3.8389236343566706</v>
      </c>
      <c r="H11" s="1">
        <f>'[1]Pc, 2020, Summer'!H11*(1+[1]Main!$B$2)^(Main!$B$5-2020)*Main!$C$2+VLOOKUP($A11,'EV Load'!$A$2:$Y$32,'Pc, Summer, S1'!H$1+2)</f>
        <v>4.3025708832744263</v>
      </c>
      <c r="I11" s="1">
        <f>'[1]Pc, 2020, Summer'!I11*(1+[1]Main!$B$2)^(Main!$B$5-2020)*Main!$C$2+VLOOKUP($A11,'EV Load'!$A$2:$Y$32,'Pc, Summer, S1'!I$1+2)</f>
        <v>4.5331791820183298</v>
      </c>
      <c r="J11" s="1">
        <f>'[1]Pc, 2020, Summer'!J11*(1+[1]Main!$B$2)^(Main!$B$5-2020)*Main!$C$2+VLOOKUP($A11,'EV Load'!$A$2:$Y$32,'Pc, Summer, S1'!J$1+2)</f>
        <v>4.9841489138473474</v>
      </c>
      <c r="K11" s="1">
        <f>'[1]Pc, 2020, Summer'!K11*(1+[1]Main!$B$2)^(Main!$B$5-2020)*Main!$C$2+VLOOKUP($A11,'EV Load'!$A$2:$Y$32,'Pc, Summer, S1'!K$1+2)</f>
        <v>5.2869491372872215</v>
      </c>
      <c r="L11" s="1">
        <f>'[1]Pc, 2020, Summer'!L11*(1+[1]Main!$B$2)^(Main!$B$5-2020)*Main!$C$2+VLOOKUP($A11,'EV Load'!$A$2:$Y$32,'Pc, Summer, S1'!L$1+2)</f>
        <v>5.2912645792636122</v>
      </c>
      <c r="M11" s="1">
        <f>'[1]Pc, 2020, Summer'!M11*(1+[1]Main!$B$2)^(Main!$B$5-2020)*Main!$C$2+VLOOKUP($A11,'EV Load'!$A$2:$Y$32,'Pc, Summer, S1'!M$1+2)</f>
        <v>5.3251391374461612</v>
      </c>
      <c r="N11" s="1">
        <f>'[1]Pc, 2020, Summer'!N11*(1+[1]Main!$B$2)^(Main!$B$5-2020)*Main!$C$2+VLOOKUP($A11,'EV Load'!$A$2:$Y$32,'Pc, Summer, S1'!N$1+2)</f>
        <v>5.5524901105342144</v>
      </c>
      <c r="O11" s="1">
        <f>'[1]Pc, 2020, Summer'!O11*(1+[1]Main!$B$2)^(Main!$B$5-2020)*Main!$C$2+VLOOKUP($A11,'EV Load'!$A$2:$Y$32,'Pc, Summer, S1'!O$1+2)</f>
        <v>5.4855556072972389</v>
      </c>
      <c r="P11" s="1">
        <f>'[1]Pc, 2020, Summer'!P11*(1+[1]Main!$B$2)^(Main!$B$5-2020)*Main!$C$2+VLOOKUP($A11,'EV Load'!$A$2:$Y$32,'Pc, Summer, S1'!P$1+2)</f>
        <v>5.2407206743722172</v>
      </c>
      <c r="Q11" s="1">
        <f>'[1]Pc, 2020, Summer'!Q11*(1+[1]Main!$B$2)^(Main!$B$5-2020)*Main!$C$2+VLOOKUP($A11,'EV Load'!$A$2:$Y$32,'Pc, Summer, S1'!Q$1+2)</f>
        <v>5.1971938573831089</v>
      </c>
      <c r="R11" s="1">
        <f>'[1]Pc, 2020, Summer'!R11*(1+[1]Main!$B$2)^(Main!$B$5-2020)*Main!$C$2+VLOOKUP($A11,'EV Load'!$A$2:$Y$32,'Pc, Summer, S1'!R$1+2)</f>
        <v>4.9418255485474578</v>
      </c>
      <c r="S11" s="1">
        <f>'[1]Pc, 2020, Summer'!S11*(1+[1]Main!$B$2)^(Main!$B$5-2020)*Main!$C$2+VLOOKUP($A11,'EV Load'!$A$2:$Y$32,'Pc, Summer, S1'!S$1+2)</f>
        <v>4.9526999214300433</v>
      </c>
      <c r="T11" s="1">
        <f>'[1]Pc, 2020, Summer'!T11*(1+[1]Main!$B$2)^(Main!$B$5-2020)*Main!$C$2+VLOOKUP($A11,'EV Load'!$A$2:$Y$32,'Pc, Summer, S1'!T$1+2)</f>
        <v>4.8596783765425737</v>
      </c>
      <c r="U11" s="1">
        <f>'[1]Pc, 2020, Summer'!U11*(1+[1]Main!$B$2)^(Main!$B$5-2020)*Main!$C$2+VLOOKUP($A11,'EV Load'!$A$2:$Y$32,'Pc, Summer, S1'!U$1+2)</f>
        <v>5.1272617517241619</v>
      </c>
      <c r="V11" s="1">
        <f>'[1]Pc, 2020, Summer'!V11*(1+[1]Main!$B$2)^(Main!$B$5-2020)*Main!$C$2+VLOOKUP($A11,'EV Load'!$A$2:$Y$32,'Pc, Summer, S1'!V$1+2)</f>
        <v>5.1352890697120062</v>
      </c>
      <c r="W11" s="1">
        <f>'[1]Pc, 2020, Summer'!W11*(1+[1]Main!$B$2)^(Main!$B$5-2020)*Main!$C$2+VLOOKUP($A11,'EV Load'!$A$2:$Y$32,'Pc, Summer, S1'!W$1+2)</f>
        <v>5.2903304891566174</v>
      </c>
      <c r="X11" s="1">
        <f>'[1]Pc, 2020, Summer'!X11*(1+[1]Main!$B$2)^(Main!$B$5-2020)*Main!$C$2+VLOOKUP($A11,'EV Load'!$A$2:$Y$32,'Pc, Summer, S1'!X$1+2)</f>
        <v>5.505973120612202</v>
      </c>
      <c r="Y11" s="1">
        <f>'[1]Pc, 2020, Summer'!Y11*(1+[1]Main!$B$2)^(Main!$B$5-2020)*Main!$C$2+VLOOKUP($A11,'EV Load'!$A$2:$Y$32,'Pc, Summer, S1'!Y$1+2)</f>
        <v>4.9338769741049173</v>
      </c>
    </row>
    <row r="12" spans="1:25" x14ac:dyDescent="0.25">
      <c r="A12">
        <v>16</v>
      </c>
      <c r="B12" s="1">
        <f>'[1]Pc, 2020, Summer'!B12*(1+[1]Main!$B$2)^(Main!$B$5-2020)*Main!$C$2+VLOOKUP($A12,'EV Load'!$A$2:$Y$32,'Pc, Summer, S1'!B$1+2)</f>
        <v>25.259314317136766</v>
      </c>
      <c r="C12" s="1">
        <f>'[1]Pc, 2020, Summer'!C12*(1+[1]Main!$B$2)^(Main!$B$5-2020)*Main!$C$2+VLOOKUP($A12,'EV Load'!$A$2:$Y$32,'Pc, Summer, S1'!C$1+2)</f>
        <v>25.432684962677854</v>
      </c>
      <c r="D12" s="1">
        <f>'[1]Pc, 2020, Summer'!D12*(1+[1]Main!$B$2)^(Main!$B$5-2020)*Main!$C$2+VLOOKUP($A12,'EV Load'!$A$2:$Y$32,'Pc, Summer, S1'!D$1+2)</f>
        <v>23.493251573630687</v>
      </c>
      <c r="E12" s="1">
        <f>'[1]Pc, 2020, Summer'!E12*(1+[1]Main!$B$2)^(Main!$B$5-2020)*Main!$C$2+VLOOKUP($A12,'EV Load'!$A$2:$Y$32,'Pc, Summer, S1'!E$1+2)</f>
        <v>24.324239639033632</v>
      </c>
      <c r="F12" s="1">
        <f>'[1]Pc, 2020, Summer'!F12*(1+[1]Main!$B$2)^(Main!$B$5-2020)*Main!$C$2+VLOOKUP($A12,'EV Load'!$A$2:$Y$32,'Pc, Summer, S1'!F$1+2)</f>
        <v>23.943043561407048</v>
      </c>
      <c r="G12" s="1">
        <f>'[1]Pc, 2020, Summer'!G12*(1+[1]Main!$B$2)^(Main!$B$5-2020)*Main!$C$2+VLOOKUP($A12,'EV Load'!$A$2:$Y$32,'Pc, Summer, S1'!G$1+2)</f>
        <v>24.969738815301117</v>
      </c>
      <c r="H12" s="1">
        <f>'[1]Pc, 2020, Summer'!H12*(1+[1]Main!$B$2)^(Main!$B$5-2020)*Main!$C$2+VLOOKUP($A12,'EV Load'!$A$2:$Y$32,'Pc, Summer, S1'!H$1+2)</f>
        <v>32.24757955700867</v>
      </c>
      <c r="I12" s="1">
        <f>'[1]Pc, 2020, Summer'!I12*(1+[1]Main!$B$2)^(Main!$B$5-2020)*Main!$C$2+VLOOKUP($A12,'EV Load'!$A$2:$Y$32,'Pc, Summer, S1'!I$1+2)</f>
        <v>32.839067256434248</v>
      </c>
      <c r="J12" s="1">
        <f>'[1]Pc, 2020, Summer'!J12*(1+[1]Main!$B$2)^(Main!$B$5-2020)*Main!$C$2+VLOOKUP($A12,'EV Load'!$A$2:$Y$32,'Pc, Summer, S1'!J$1+2)</f>
        <v>33.819768974310747</v>
      </c>
      <c r="K12" s="1">
        <f>'[1]Pc, 2020, Summer'!K12*(1+[1]Main!$B$2)^(Main!$B$5-2020)*Main!$C$2+VLOOKUP($A12,'EV Load'!$A$2:$Y$32,'Pc, Summer, S1'!K$1+2)</f>
        <v>34.454395081008606</v>
      </c>
      <c r="L12" s="1">
        <f>'[1]Pc, 2020, Summer'!L12*(1+[1]Main!$B$2)^(Main!$B$5-2020)*Main!$C$2+VLOOKUP($A12,'EV Load'!$A$2:$Y$32,'Pc, Summer, S1'!L$1+2)</f>
        <v>34.581228610012452</v>
      </c>
      <c r="M12" s="1">
        <f>'[1]Pc, 2020, Summer'!M12*(1+[1]Main!$B$2)^(Main!$B$5-2020)*Main!$C$2+VLOOKUP($A12,'EV Load'!$A$2:$Y$32,'Pc, Summer, S1'!M$1+2)</f>
        <v>35.324986575635997</v>
      </c>
      <c r="N12" s="1">
        <f>'[1]Pc, 2020, Summer'!N12*(1+[1]Main!$B$2)^(Main!$B$5-2020)*Main!$C$2+VLOOKUP($A12,'EV Load'!$A$2:$Y$32,'Pc, Summer, S1'!N$1+2)</f>
        <v>34.400943617562504</v>
      </c>
      <c r="O12" s="1">
        <f>'[1]Pc, 2020, Summer'!O12*(1+[1]Main!$B$2)^(Main!$B$5-2020)*Main!$C$2+VLOOKUP($A12,'EV Load'!$A$2:$Y$32,'Pc, Summer, S1'!O$1+2)</f>
        <v>33.73616085055356</v>
      </c>
      <c r="P12" s="1">
        <f>'[1]Pc, 2020, Summer'!P12*(1+[1]Main!$B$2)^(Main!$B$5-2020)*Main!$C$2+VLOOKUP($A12,'EV Load'!$A$2:$Y$32,'Pc, Summer, S1'!P$1+2)</f>
        <v>31.319613902069779</v>
      </c>
      <c r="Q12" s="1">
        <f>'[1]Pc, 2020, Summer'!Q12*(1+[1]Main!$B$2)^(Main!$B$5-2020)*Main!$C$2+VLOOKUP($A12,'EV Load'!$A$2:$Y$32,'Pc, Summer, S1'!Q$1+2)</f>
        <v>30.052398306168733</v>
      </c>
      <c r="R12" s="1">
        <f>'[1]Pc, 2020, Summer'!R12*(1+[1]Main!$B$2)^(Main!$B$5-2020)*Main!$C$2+VLOOKUP($A12,'EV Load'!$A$2:$Y$32,'Pc, Summer, S1'!R$1+2)</f>
        <v>30.608454813891456</v>
      </c>
      <c r="S12" s="1">
        <f>'[1]Pc, 2020, Summer'!S12*(1+[1]Main!$B$2)^(Main!$B$5-2020)*Main!$C$2+VLOOKUP($A12,'EV Load'!$A$2:$Y$32,'Pc, Summer, S1'!S$1+2)</f>
        <v>29.995667370632557</v>
      </c>
      <c r="T12" s="1">
        <f>'[1]Pc, 2020, Summer'!T12*(1+[1]Main!$B$2)^(Main!$B$5-2020)*Main!$C$2+VLOOKUP($A12,'EV Load'!$A$2:$Y$32,'Pc, Summer, S1'!T$1+2)</f>
        <v>30.275334668382939</v>
      </c>
      <c r="U12" s="1">
        <f>'[1]Pc, 2020, Summer'!U12*(1+[1]Main!$B$2)^(Main!$B$5-2020)*Main!$C$2+VLOOKUP($A12,'EV Load'!$A$2:$Y$32,'Pc, Summer, S1'!U$1+2)</f>
        <v>31.146752496239284</v>
      </c>
      <c r="V12" s="1">
        <f>'[1]Pc, 2020, Summer'!V12*(1+[1]Main!$B$2)^(Main!$B$5-2020)*Main!$C$2+VLOOKUP($A12,'EV Load'!$A$2:$Y$32,'Pc, Summer, S1'!V$1+2)</f>
        <v>30.091868727028665</v>
      </c>
      <c r="W12" s="1">
        <f>'[1]Pc, 2020, Summer'!W12*(1+[1]Main!$B$2)^(Main!$B$5-2020)*Main!$C$2+VLOOKUP($A12,'EV Load'!$A$2:$Y$32,'Pc, Summer, S1'!W$1+2)</f>
        <v>31.314295137646457</v>
      </c>
      <c r="X12" s="1">
        <f>'[1]Pc, 2020, Summer'!X12*(1+[1]Main!$B$2)^(Main!$B$5-2020)*Main!$C$2+VLOOKUP($A12,'EV Load'!$A$2:$Y$32,'Pc, Summer, S1'!X$1+2)</f>
        <v>32.739586473276027</v>
      </c>
      <c r="Y12" s="1">
        <f>'[1]Pc, 2020, Summer'!Y12*(1+[1]Main!$B$2)^(Main!$B$5-2020)*Main!$C$2+VLOOKUP($A12,'EV Load'!$A$2:$Y$32,'Pc, Summer, S1'!Y$1+2)</f>
        <v>28.347158397677873</v>
      </c>
    </row>
    <row r="13" spans="1:25" x14ac:dyDescent="0.25">
      <c r="A13">
        <v>17</v>
      </c>
      <c r="B13" s="1">
        <f>'[1]Pc, 2020, Summer'!B13*(1+[1]Main!$B$2)^(Main!$B$5-2020)*Main!$C$2+VLOOKUP($A13,'EV Load'!$A$2:$Y$32,'Pc, Summer, S1'!B$1+2)</f>
        <v>7.4113974994330327</v>
      </c>
      <c r="C13" s="1">
        <f>'[1]Pc, 2020, Summer'!C13*(1+[1]Main!$B$2)^(Main!$B$5-2020)*Main!$C$2+VLOOKUP($A13,'EV Load'!$A$2:$Y$32,'Pc, Summer, S1'!C$1+2)</f>
        <v>7.5997361730829027</v>
      </c>
      <c r="D13" s="1">
        <f>'[1]Pc, 2020, Summer'!D13*(1+[1]Main!$B$2)^(Main!$B$5-2020)*Main!$C$2+VLOOKUP($A13,'EV Load'!$A$2:$Y$32,'Pc, Summer, S1'!D$1+2)</f>
        <v>6.2271749221753208</v>
      </c>
      <c r="E13" s="1">
        <f>'[1]Pc, 2020, Summer'!E13*(1+[1]Main!$B$2)^(Main!$B$5-2020)*Main!$C$2+VLOOKUP($A13,'EV Load'!$A$2:$Y$32,'Pc, Summer, S1'!E$1+2)</f>
        <v>6.5703264322437871</v>
      </c>
      <c r="F13" s="1">
        <f>'[1]Pc, 2020, Summer'!F13*(1+[1]Main!$B$2)^(Main!$B$5-2020)*Main!$C$2+VLOOKUP($A13,'EV Load'!$A$2:$Y$32,'Pc, Summer, S1'!F$1+2)</f>
        <v>6.6044164376590473</v>
      </c>
      <c r="G13" s="1">
        <f>'[1]Pc, 2020, Summer'!G13*(1+[1]Main!$B$2)^(Main!$B$5-2020)*Main!$C$2+VLOOKUP($A13,'EV Load'!$A$2:$Y$32,'Pc, Summer, S1'!G$1+2)</f>
        <v>6.1732180112181965</v>
      </c>
      <c r="H13" s="1">
        <f>'[1]Pc, 2020, Summer'!H13*(1+[1]Main!$B$2)^(Main!$B$5-2020)*Main!$C$2+VLOOKUP($A13,'EV Load'!$A$2:$Y$32,'Pc, Summer, S1'!H$1+2)</f>
        <v>7.0427905144158736</v>
      </c>
      <c r="I13" s="1">
        <f>'[1]Pc, 2020, Summer'!I13*(1+[1]Main!$B$2)^(Main!$B$5-2020)*Main!$C$2+VLOOKUP($A13,'EV Load'!$A$2:$Y$32,'Pc, Summer, S1'!I$1+2)</f>
        <v>7.1248666383176715</v>
      </c>
      <c r="J13" s="1">
        <f>'[1]Pc, 2020, Summer'!J13*(1+[1]Main!$B$2)^(Main!$B$5-2020)*Main!$C$2+VLOOKUP($A13,'EV Load'!$A$2:$Y$32,'Pc, Summer, S1'!J$1+2)</f>
        <v>7.271219498272564</v>
      </c>
      <c r="K13" s="1">
        <f>'[1]Pc, 2020, Summer'!K13*(1+[1]Main!$B$2)^(Main!$B$5-2020)*Main!$C$2+VLOOKUP($A13,'EV Load'!$A$2:$Y$32,'Pc, Summer, S1'!K$1+2)</f>
        <v>7.8428273681510738</v>
      </c>
      <c r="L13" s="1">
        <f>'[1]Pc, 2020, Summer'!L13*(1+[1]Main!$B$2)^(Main!$B$5-2020)*Main!$C$2+VLOOKUP($A13,'EV Load'!$A$2:$Y$32,'Pc, Summer, S1'!L$1+2)</f>
        <v>7.3426122107096887</v>
      </c>
      <c r="M13" s="1">
        <f>'[1]Pc, 2020, Summer'!M13*(1+[1]Main!$B$2)^(Main!$B$5-2020)*Main!$C$2+VLOOKUP($A13,'EV Load'!$A$2:$Y$32,'Pc, Summer, S1'!M$1+2)</f>
        <v>7.580819433082258</v>
      </c>
      <c r="N13" s="1">
        <f>'[1]Pc, 2020, Summer'!N13*(1+[1]Main!$B$2)^(Main!$B$5-2020)*Main!$C$2+VLOOKUP($A13,'EV Load'!$A$2:$Y$32,'Pc, Summer, S1'!N$1+2)</f>
        <v>8.1585403784804917</v>
      </c>
      <c r="O13" s="1">
        <f>'[1]Pc, 2020, Summer'!O13*(1+[1]Main!$B$2)^(Main!$B$5-2020)*Main!$C$2+VLOOKUP($A13,'EV Load'!$A$2:$Y$32,'Pc, Summer, S1'!O$1+2)</f>
        <v>7.6276897100828203</v>
      </c>
      <c r="P13" s="1">
        <f>'[1]Pc, 2020, Summer'!P13*(1+[1]Main!$B$2)^(Main!$B$5-2020)*Main!$C$2+VLOOKUP($A13,'EV Load'!$A$2:$Y$32,'Pc, Summer, S1'!P$1+2)</f>
        <v>6.9964762104942455</v>
      </c>
      <c r="Q13" s="1">
        <f>'[1]Pc, 2020, Summer'!Q13*(1+[1]Main!$B$2)^(Main!$B$5-2020)*Main!$C$2+VLOOKUP($A13,'EV Load'!$A$2:$Y$32,'Pc, Summer, S1'!Q$1+2)</f>
        <v>7.6380887267295936</v>
      </c>
      <c r="R13" s="1">
        <f>'[1]Pc, 2020, Summer'!R13*(1+[1]Main!$B$2)^(Main!$B$5-2020)*Main!$C$2+VLOOKUP($A13,'EV Load'!$A$2:$Y$32,'Pc, Summer, S1'!R$1+2)</f>
        <v>7.0044135557636995</v>
      </c>
      <c r="S13" s="1">
        <f>'[1]Pc, 2020, Summer'!S13*(1+[1]Main!$B$2)^(Main!$B$5-2020)*Main!$C$2+VLOOKUP($A13,'EV Load'!$A$2:$Y$32,'Pc, Summer, S1'!S$1+2)</f>
        <v>7.6622039931289398</v>
      </c>
      <c r="T13" s="1">
        <f>'[1]Pc, 2020, Summer'!T13*(1+[1]Main!$B$2)^(Main!$B$5-2020)*Main!$C$2+VLOOKUP($A13,'EV Load'!$A$2:$Y$32,'Pc, Summer, S1'!T$1+2)</f>
        <v>7.6194819888119989</v>
      </c>
      <c r="U13" s="1">
        <f>'[1]Pc, 2020, Summer'!U13*(1+[1]Main!$B$2)^(Main!$B$5-2020)*Main!$C$2+VLOOKUP($A13,'EV Load'!$A$2:$Y$32,'Pc, Summer, S1'!U$1+2)</f>
        <v>7.9499906028994127</v>
      </c>
      <c r="V13" s="1">
        <f>'[1]Pc, 2020, Summer'!V13*(1+[1]Main!$B$2)^(Main!$B$5-2020)*Main!$C$2+VLOOKUP($A13,'EV Load'!$A$2:$Y$32,'Pc, Summer, S1'!V$1+2)</f>
        <v>8.4221800262821773</v>
      </c>
      <c r="W13" s="1">
        <f>'[1]Pc, 2020, Summer'!W13*(1+[1]Main!$B$2)^(Main!$B$5-2020)*Main!$C$2+VLOOKUP($A13,'EV Load'!$A$2:$Y$32,'Pc, Summer, S1'!W$1+2)</f>
        <v>8.703999366352031</v>
      </c>
      <c r="X13" s="1">
        <f>'[1]Pc, 2020, Summer'!X13*(1+[1]Main!$B$2)^(Main!$B$5-2020)*Main!$C$2+VLOOKUP($A13,'EV Load'!$A$2:$Y$32,'Pc, Summer, S1'!X$1+2)</f>
        <v>8.7687985435645661</v>
      </c>
      <c r="Y13" s="1">
        <f>'[1]Pc, 2020, Summer'!Y13*(1+[1]Main!$B$2)^(Main!$B$5-2020)*Main!$C$2+VLOOKUP($A13,'EV Load'!$A$2:$Y$32,'Pc, Summer, S1'!Y$1+2)</f>
        <v>7.9787527009410102</v>
      </c>
    </row>
    <row r="14" spans="1:25" x14ac:dyDescent="0.25">
      <c r="A14">
        <v>18</v>
      </c>
      <c r="B14" s="1">
        <f>'[1]Pc, 2020, Summer'!B14*(1+[1]Main!$B$2)^(Main!$B$5-2020)*Main!$C$2+VLOOKUP($A14,'EV Load'!$A$2:$Y$32,'Pc, Summer, S1'!B$1+2)</f>
        <v>-8.97146005742087E-2</v>
      </c>
      <c r="C14" s="1">
        <f>'[1]Pc, 2020, Summer'!C14*(1+[1]Main!$B$2)^(Main!$B$5-2020)*Main!$C$2+VLOOKUP($A14,'EV Load'!$A$2:$Y$32,'Pc, Summer, S1'!C$1+2)</f>
        <v>6.3919921002637034E-2</v>
      </c>
      <c r="D14" s="1">
        <f>'[1]Pc, 2020, Summer'!D14*(1+[1]Main!$B$2)^(Main!$B$5-2020)*Main!$C$2+VLOOKUP($A14,'EV Load'!$A$2:$Y$32,'Pc, Summer, S1'!D$1+2)</f>
        <v>0.10750957208778075</v>
      </c>
      <c r="E14" s="1">
        <f>'[1]Pc, 2020, Summer'!E14*(1+[1]Main!$B$2)^(Main!$B$5-2020)*Main!$C$2+VLOOKUP($A14,'EV Load'!$A$2:$Y$32,'Pc, Summer, S1'!E$1+2)</f>
        <v>0.18712926340197014</v>
      </c>
      <c r="F14" s="1">
        <f>'[1]Pc, 2020, Summer'!F14*(1+[1]Main!$B$2)^(Main!$B$5-2020)*Main!$C$2+VLOOKUP($A14,'EV Load'!$A$2:$Y$32,'Pc, Summer, S1'!F$1+2)</f>
        <v>0.13448656565141856</v>
      </c>
      <c r="G14" s="1">
        <f>'[1]Pc, 2020, Summer'!G14*(1+[1]Main!$B$2)^(Main!$B$5-2020)*Main!$C$2+VLOOKUP($A14,'EV Load'!$A$2:$Y$32,'Pc, Summer, S1'!G$1+2)</f>
        <v>0.1106050241086529</v>
      </c>
      <c r="H14" s="1">
        <f>'[1]Pc, 2020, Summer'!H14*(1+[1]Main!$B$2)^(Main!$B$5-2020)*Main!$C$2+VLOOKUP($A14,'EV Load'!$A$2:$Y$32,'Pc, Summer, S1'!H$1+2)</f>
        <v>0.21302704576184453</v>
      </c>
      <c r="I14" s="1">
        <f>'[1]Pc, 2020, Summer'!I14*(1+[1]Main!$B$2)^(Main!$B$5-2020)*Main!$C$2+VLOOKUP($A14,'EV Load'!$A$2:$Y$32,'Pc, Summer, S1'!I$1+2)</f>
        <v>0.36740113436407706</v>
      </c>
      <c r="J14" s="1">
        <f>'[1]Pc, 2020, Summer'!J14*(1+[1]Main!$B$2)^(Main!$B$5-2020)*Main!$C$2+VLOOKUP($A14,'EV Load'!$A$2:$Y$32,'Pc, Summer, S1'!J$1+2)</f>
        <v>0.11685914826229556</v>
      </c>
      <c r="K14" s="1">
        <f>'[1]Pc, 2020, Summer'!K14*(1+[1]Main!$B$2)^(Main!$B$5-2020)*Main!$C$2+VLOOKUP($A14,'EV Load'!$A$2:$Y$32,'Pc, Summer, S1'!K$1+2)</f>
        <v>0.34367168641957835</v>
      </c>
      <c r="L14" s="1">
        <f>'[1]Pc, 2020, Summer'!L14*(1+[1]Main!$B$2)^(Main!$B$5-2020)*Main!$C$2+VLOOKUP($A14,'EV Load'!$A$2:$Y$32,'Pc, Summer, S1'!L$1+2)</f>
        <v>0.34961726902747997</v>
      </c>
      <c r="M14" s="1">
        <f>'[1]Pc, 2020, Summer'!M14*(1+[1]Main!$B$2)^(Main!$B$5-2020)*Main!$C$2+VLOOKUP($A14,'EV Load'!$A$2:$Y$32,'Pc, Summer, S1'!M$1+2)</f>
        <v>0.74410566079053708</v>
      </c>
      <c r="N14" s="1">
        <f>'[1]Pc, 2020, Summer'!N14*(1+[1]Main!$B$2)^(Main!$B$5-2020)*Main!$C$2+VLOOKUP($A14,'EV Load'!$A$2:$Y$32,'Pc, Summer, S1'!N$1+2)</f>
        <v>0.41088856892145625</v>
      </c>
      <c r="O14" s="1">
        <f>'[1]Pc, 2020, Summer'!O14*(1+[1]Main!$B$2)^(Main!$B$5-2020)*Main!$C$2+VLOOKUP($A14,'EV Load'!$A$2:$Y$32,'Pc, Summer, S1'!O$1+2)</f>
        <v>1.0905714905671187</v>
      </c>
      <c r="P14" s="1">
        <f>'[1]Pc, 2020, Summer'!P14*(1+[1]Main!$B$2)^(Main!$B$5-2020)*Main!$C$2+VLOOKUP($A14,'EV Load'!$A$2:$Y$32,'Pc, Summer, S1'!P$1+2)</f>
        <v>0.14756004582942447</v>
      </c>
      <c r="Q14" s="1">
        <f>'[1]Pc, 2020, Summer'!Q14*(1+[1]Main!$B$2)^(Main!$B$5-2020)*Main!$C$2+VLOOKUP($A14,'EV Load'!$A$2:$Y$32,'Pc, Summer, S1'!Q$1+2)</f>
        <v>0.50155543339848019</v>
      </c>
      <c r="R14" s="1">
        <f>'[1]Pc, 2020, Summer'!R14*(1+[1]Main!$B$2)^(Main!$B$5-2020)*Main!$C$2+VLOOKUP($A14,'EV Load'!$A$2:$Y$32,'Pc, Summer, S1'!R$1+2)</f>
        <v>0.55521419477687362</v>
      </c>
      <c r="S14" s="1">
        <f>'[1]Pc, 2020, Summer'!S14*(1+[1]Main!$B$2)^(Main!$B$5-2020)*Main!$C$2+VLOOKUP($A14,'EV Load'!$A$2:$Y$32,'Pc, Summer, S1'!S$1+2)</f>
        <v>-0.49815870007292878</v>
      </c>
      <c r="T14" s="1">
        <f>'[1]Pc, 2020, Summer'!T14*(1+[1]Main!$B$2)^(Main!$B$5-2020)*Main!$C$2+VLOOKUP($A14,'EV Load'!$A$2:$Y$32,'Pc, Summer, S1'!T$1+2)</f>
        <v>0.28673934555450442</v>
      </c>
      <c r="U14" s="1">
        <f>'[1]Pc, 2020, Summer'!U14*(1+[1]Main!$B$2)^(Main!$B$5-2020)*Main!$C$2+VLOOKUP($A14,'EV Load'!$A$2:$Y$32,'Pc, Summer, S1'!U$1+2)</f>
        <v>2.0557758950717667E-2</v>
      </c>
      <c r="V14" s="1">
        <f>'[1]Pc, 2020, Summer'!V14*(1+[1]Main!$B$2)^(Main!$B$5-2020)*Main!$C$2+VLOOKUP($A14,'EV Load'!$A$2:$Y$32,'Pc, Summer, S1'!V$1+2)</f>
        <v>0.77241963346375664</v>
      </c>
      <c r="W14" s="1">
        <f>'[1]Pc, 2020, Summer'!W14*(1+[1]Main!$B$2)^(Main!$B$5-2020)*Main!$C$2+VLOOKUP($A14,'EV Load'!$A$2:$Y$32,'Pc, Summer, S1'!W$1+2)</f>
        <v>1.0945570550355137</v>
      </c>
      <c r="X14" s="1">
        <f>'[1]Pc, 2020, Summer'!X14*(1+[1]Main!$B$2)^(Main!$B$5-2020)*Main!$C$2+VLOOKUP($A14,'EV Load'!$A$2:$Y$32,'Pc, Summer, S1'!X$1+2)</f>
        <v>0.26164886666227249</v>
      </c>
      <c r="Y14" s="1">
        <f>'[1]Pc, 2020, Summer'!Y14*(1+[1]Main!$B$2)^(Main!$B$5-2020)*Main!$C$2+VLOOKUP($A14,'EV Load'!$A$2:$Y$32,'Pc, Summer, S1'!Y$1+2)</f>
        <v>0.54063516684893786</v>
      </c>
    </row>
    <row r="15" spans="1:25" x14ac:dyDescent="0.25">
      <c r="A15">
        <v>20</v>
      </c>
      <c r="B15" s="1">
        <f>'[1]Pc, 2020, Summer'!B15*(1+[1]Main!$B$2)^(Main!$B$5-2020)*Main!$C$2+VLOOKUP($A15,'EV Load'!$A$2:$Y$32,'Pc, Summer, S1'!B$1+2)</f>
        <v>5.6546603225954808</v>
      </c>
      <c r="C15" s="1">
        <f>'[1]Pc, 2020, Summer'!C15*(1+[1]Main!$B$2)^(Main!$B$5-2020)*Main!$C$2+VLOOKUP($A15,'EV Load'!$A$2:$Y$32,'Pc, Summer, S1'!C$1+2)</f>
        <v>5.5702437388399835</v>
      </c>
      <c r="D15" s="1">
        <f>'[1]Pc, 2020, Summer'!D15*(1+[1]Main!$B$2)^(Main!$B$5-2020)*Main!$C$2+VLOOKUP($A15,'EV Load'!$A$2:$Y$32,'Pc, Summer, S1'!D$1+2)</f>
        <v>5.4794543931785329</v>
      </c>
      <c r="E15" s="1">
        <f>'[1]Pc, 2020, Summer'!E15*(1+[1]Main!$B$2)^(Main!$B$5-2020)*Main!$C$2+VLOOKUP($A15,'EV Load'!$A$2:$Y$32,'Pc, Summer, S1'!E$1+2)</f>
        <v>5.423742137908909</v>
      </c>
      <c r="F15" s="1">
        <f>'[1]Pc, 2020, Summer'!F15*(1+[1]Main!$B$2)^(Main!$B$5-2020)*Main!$C$2+VLOOKUP($A15,'EV Load'!$A$2:$Y$32,'Pc, Summer, S1'!F$1+2)</f>
        <v>5.5270121901552258</v>
      </c>
      <c r="G15" s="1">
        <f>'[1]Pc, 2020, Summer'!G15*(1+[1]Main!$B$2)^(Main!$B$5-2020)*Main!$C$2+VLOOKUP($A15,'EV Load'!$A$2:$Y$32,'Pc, Summer, S1'!G$1+2)</f>
        <v>5.5600380922369643</v>
      </c>
      <c r="H15" s="1">
        <f>'[1]Pc, 2020, Summer'!H15*(1+[1]Main!$B$2)^(Main!$B$5-2020)*Main!$C$2+VLOOKUP($A15,'EV Load'!$A$2:$Y$32,'Pc, Summer, S1'!H$1+2)</f>
        <v>4.9685716272816087</v>
      </c>
      <c r="I15" s="1">
        <f>'[1]Pc, 2020, Summer'!I15*(1+[1]Main!$B$2)^(Main!$B$5-2020)*Main!$C$2+VLOOKUP($A15,'EV Load'!$A$2:$Y$32,'Pc, Summer, S1'!I$1+2)</f>
        <v>3.2596300100172821</v>
      </c>
      <c r="J15" s="1">
        <f>'[1]Pc, 2020, Summer'!J15*(1+[1]Main!$B$2)^(Main!$B$5-2020)*Main!$C$2+VLOOKUP($A15,'EV Load'!$A$2:$Y$32,'Pc, Summer, S1'!J$1+2)</f>
        <v>3.3814648483707903</v>
      </c>
      <c r="K15" s="1">
        <f>'[1]Pc, 2020, Summer'!K15*(1+[1]Main!$B$2)^(Main!$B$5-2020)*Main!$C$2+VLOOKUP($A15,'EV Load'!$A$2:$Y$32,'Pc, Summer, S1'!K$1+2)</f>
        <v>3.7085137084980642</v>
      </c>
      <c r="L15" s="1">
        <f>'[1]Pc, 2020, Summer'!L15*(1+[1]Main!$B$2)^(Main!$B$5-2020)*Main!$C$2+VLOOKUP($A15,'EV Load'!$A$2:$Y$32,'Pc, Summer, S1'!L$1+2)</f>
        <v>3.5391842615803859</v>
      </c>
      <c r="M15" s="1">
        <f>'[1]Pc, 2020, Summer'!M15*(1+[1]Main!$B$2)^(Main!$B$5-2020)*Main!$C$2+VLOOKUP($A15,'EV Load'!$A$2:$Y$32,'Pc, Summer, S1'!M$1+2)</f>
        <v>4.6122086689808963</v>
      </c>
      <c r="N15" s="1">
        <f>'[1]Pc, 2020, Summer'!N15*(1+[1]Main!$B$2)^(Main!$B$5-2020)*Main!$C$2+VLOOKUP($A15,'EV Load'!$A$2:$Y$32,'Pc, Summer, S1'!N$1+2)</f>
        <v>5.5392639959458867</v>
      </c>
      <c r="O15" s="1">
        <f>'[1]Pc, 2020, Summer'!O15*(1+[1]Main!$B$2)^(Main!$B$5-2020)*Main!$C$2+VLOOKUP($A15,'EV Load'!$A$2:$Y$32,'Pc, Summer, S1'!O$1+2)</f>
        <v>5.3312458825907871</v>
      </c>
      <c r="P15" s="1">
        <f>'[1]Pc, 2020, Summer'!P15*(1+[1]Main!$B$2)^(Main!$B$5-2020)*Main!$C$2+VLOOKUP($A15,'EV Load'!$A$2:$Y$32,'Pc, Summer, S1'!P$1+2)</f>
        <v>4.9811184599820857</v>
      </c>
      <c r="Q15" s="1">
        <f>'[1]Pc, 2020, Summer'!Q15*(1+[1]Main!$B$2)^(Main!$B$5-2020)*Main!$C$2+VLOOKUP($A15,'EV Load'!$A$2:$Y$32,'Pc, Summer, S1'!Q$1+2)</f>
        <v>5.0794099968457109</v>
      </c>
      <c r="R15" s="1">
        <f>'[1]Pc, 2020, Summer'!R15*(1+[1]Main!$B$2)^(Main!$B$5-2020)*Main!$C$2+VLOOKUP($A15,'EV Load'!$A$2:$Y$32,'Pc, Summer, S1'!R$1+2)</f>
        <v>5.5635382625241752</v>
      </c>
      <c r="S15" s="1">
        <f>'[1]Pc, 2020, Summer'!S15*(1+[1]Main!$B$2)^(Main!$B$5-2020)*Main!$C$2+VLOOKUP($A15,'EV Load'!$A$2:$Y$32,'Pc, Summer, S1'!S$1+2)</f>
        <v>5.0480140140533774</v>
      </c>
      <c r="T15" s="1">
        <f>'[1]Pc, 2020, Summer'!T15*(1+[1]Main!$B$2)^(Main!$B$5-2020)*Main!$C$2+VLOOKUP($A15,'EV Load'!$A$2:$Y$32,'Pc, Summer, S1'!T$1+2)</f>
        <v>4.9737836275321428</v>
      </c>
      <c r="U15" s="1">
        <f>'[1]Pc, 2020, Summer'!U15*(1+[1]Main!$B$2)^(Main!$B$5-2020)*Main!$C$2+VLOOKUP($A15,'EV Load'!$A$2:$Y$32,'Pc, Summer, S1'!U$1+2)</f>
        <v>5.0622958865478811</v>
      </c>
      <c r="V15" s="1">
        <f>'[1]Pc, 2020, Summer'!V15*(1+[1]Main!$B$2)^(Main!$B$5-2020)*Main!$C$2+VLOOKUP($A15,'EV Load'!$A$2:$Y$32,'Pc, Summer, S1'!V$1+2)</f>
        <v>5.0962680055107006</v>
      </c>
      <c r="W15" s="1">
        <f>'[1]Pc, 2020, Summer'!W15*(1+[1]Main!$B$2)^(Main!$B$5-2020)*Main!$C$2+VLOOKUP($A15,'EV Load'!$A$2:$Y$32,'Pc, Summer, S1'!W$1+2)</f>
        <v>5.3243339533793721</v>
      </c>
      <c r="X15" s="1">
        <f>'[1]Pc, 2020, Summer'!X15*(1+[1]Main!$B$2)^(Main!$B$5-2020)*Main!$C$2+VLOOKUP($A15,'EV Load'!$A$2:$Y$32,'Pc, Summer, S1'!X$1+2)</f>
        <v>5.1856918824019838</v>
      </c>
      <c r="Y15" s="1">
        <f>'[1]Pc, 2020, Summer'!Y15*(1+[1]Main!$B$2)^(Main!$B$5-2020)*Main!$C$2+VLOOKUP($A15,'EV Load'!$A$2:$Y$32,'Pc, Summer, S1'!Y$1+2)</f>
        <v>5.0092456028061916</v>
      </c>
    </row>
    <row r="16" spans="1:25" x14ac:dyDescent="0.25">
      <c r="A16">
        <v>21</v>
      </c>
      <c r="B16" s="1">
        <f>'[1]Pc, 2020, Summer'!B16*(1+[1]Main!$B$2)^(Main!$B$5-2020)*Main!$C$2+VLOOKUP($A16,'EV Load'!$A$2:$Y$32,'Pc, Summer, S1'!B$1+2)</f>
        <v>7.5756710753158378</v>
      </c>
      <c r="C16" s="1">
        <f>'[1]Pc, 2020, Summer'!C16*(1+[1]Main!$B$2)^(Main!$B$5-2020)*Main!$C$2+VLOOKUP($A16,'EV Load'!$A$2:$Y$32,'Pc, Summer, S1'!C$1+2)</f>
        <v>7.0867302992409238</v>
      </c>
      <c r="D16" s="1">
        <f>'[1]Pc, 2020, Summer'!D16*(1+[1]Main!$B$2)^(Main!$B$5-2020)*Main!$C$2+VLOOKUP($A16,'EV Load'!$A$2:$Y$32,'Pc, Summer, S1'!D$1+2)</f>
        <v>6.3845827558215706</v>
      </c>
      <c r="E16" s="1">
        <f>'[1]Pc, 2020, Summer'!E16*(1+[1]Main!$B$2)^(Main!$B$5-2020)*Main!$C$2+VLOOKUP($A16,'EV Load'!$A$2:$Y$32,'Pc, Summer, S1'!E$1+2)</f>
        <v>6.235627635922274</v>
      </c>
      <c r="F16" s="1">
        <f>'[1]Pc, 2020, Summer'!F16*(1+[1]Main!$B$2)^(Main!$B$5-2020)*Main!$C$2+VLOOKUP($A16,'EV Load'!$A$2:$Y$32,'Pc, Summer, S1'!F$1+2)</f>
        <v>6.141968984405235</v>
      </c>
      <c r="G16" s="1">
        <f>'[1]Pc, 2020, Summer'!G16*(1+[1]Main!$B$2)^(Main!$B$5-2020)*Main!$C$2+VLOOKUP($A16,'EV Load'!$A$2:$Y$32,'Pc, Summer, S1'!G$1+2)</f>
        <v>6.0045628861332307</v>
      </c>
      <c r="H16" s="1">
        <f>'[1]Pc, 2020, Summer'!H16*(1+[1]Main!$B$2)^(Main!$B$5-2020)*Main!$C$2+VLOOKUP($A16,'EV Load'!$A$2:$Y$32,'Pc, Summer, S1'!H$1+2)</f>
        <v>7.6992401884111752</v>
      </c>
      <c r="I16" s="1">
        <f>'[1]Pc, 2020, Summer'!I16*(1+[1]Main!$B$2)^(Main!$B$5-2020)*Main!$C$2+VLOOKUP($A16,'EV Load'!$A$2:$Y$32,'Pc, Summer, S1'!I$1+2)</f>
        <v>9.0372456284872538</v>
      </c>
      <c r="J16" s="1">
        <f>'[1]Pc, 2020, Summer'!J16*(1+[1]Main!$B$2)^(Main!$B$5-2020)*Main!$C$2+VLOOKUP($A16,'EV Load'!$A$2:$Y$32,'Pc, Summer, S1'!J$1+2)</f>
        <v>10.111048909743587</v>
      </c>
      <c r="K16" s="1">
        <f>'[1]Pc, 2020, Summer'!K16*(1+[1]Main!$B$2)^(Main!$B$5-2020)*Main!$C$2+VLOOKUP($A16,'EV Load'!$A$2:$Y$32,'Pc, Summer, S1'!K$1+2)</f>
        <v>9.8301105798385144</v>
      </c>
      <c r="L16" s="1">
        <f>'[1]Pc, 2020, Summer'!L16*(1+[1]Main!$B$2)^(Main!$B$5-2020)*Main!$C$2+VLOOKUP($A16,'EV Load'!$A$2:$Y$32,'Pc, Summer, S1'!L$1+2)</f>
        <v>9.9223585440295707</v>
      </c>
      <c r="M16" s="1">
        <f>'[1]Pc, 2020, Summer'!M16*(1+[1]Main!$B$2)^(Main!$B$5-2020)*Main!$C$2+VLOOKUP($A16,'EV Load'!$A$2:$Y$32,'Pc, Summer, S1'!M$1+2)</f>
        <v>10.27245950735686</v>
      </c>
      <c r="N16" s="1">
        <f>'[1]Pc, 2020, Summer'!N16*(1+[1]Main!$B$2)^(Main!$B$5-2020)*Main!$C$2+VLOOKUP($A16,'EV Load'!$A$2:$Y$32,'Pc, Summer, S1'!N$1+2)</f>
        <v>10.453108415463079</v>
      </c>
      <c r="O16" s="1">
        <f>'[1]Pc, 2020, Summer'!O16*(1+[1]Main!$B$2)^(Main!$B$5-2020)*Main!$C$2+VLOOKUP($A16,'EV Load'!$A$2:$Y$32,'Pc, Summer, S1'!O$1+2)</f>
        <v>10.211181236292123</v>
      </c>
      <c r="P16" s="1">
        <f>'[1]Pc, 2020, Summer'!P16*(1+[1]Main!$B$2)^(Main!$B$5-2020)*Main!$C$2+VLOOKUP($A16,'EV Load'!$A$2:$Y$32,'Pc, Summer, S1'!P$1+2)</f>
        <v>9.2196830316242142</v>
      </c>
      <c r="Q16" s="1">
        <f>'[1]Pc, 2020, Summer'!Q16*(1+[1]Main!$B$2)^(Main!$B$5-2020)*Main!$C$2+VLOOKUP($A16,'EV Load'!$A$2:$Y$32,'Pc, Summer, S1'!Q$1+2)</f>
        <v>8.9883171029554561</v>
      </c>
      <c r="R16" s="1">
        <f>'[1]Pc, 2020, Summer'!R16*(1+[1]Main!$B$2)^(Main!$B$5-2020)*Main!$C$2+VLOOKUP($A16,'EV Load'!$A$2:$Y$32,'Pc, Summer, S1'!R$1+2)</f>
        <v>8.9559769485021423</v>
      </c>
      <c r="S16" s="1">
        <f>'[1]Pc, 2020, Summer'!S16*(1+[1]Main!$B$2)^(Main!$B$5-2020)*Main!$C$2+VLOOKUP($A16,'EV Load'!$A$2:$Y$32,'Pc, Summer, S1'!S$1+2)</f>
        <v>8.7679559197449954</v>
      </c>
      <c r="T16" s="1">
        <f>'[1]Pc, 2020, Summer'!T16*(1+[1]Main!$B$2)^(Main!$B$5-2020)*Main!$C$2+VLOOKUP($A16,'EV Load'!$A$2:$Y$32,'Pc, Summer, S1'!T$1+2)</f>
        <v>8.5541724921570683</v>
      </c>
      <c r="U16" s="1">
        <f>'[1]Pc, 2020, Summer'!U16*(1+[1]Main!$B$2)^(Main!$B$5-2020)*Main!$C$2+VLOOKUP($A16,'EV Load'!$A$2:$Y$32,'Pc, Summer, S1'!U$1+2)</f>
        <v>9.1323541461299946</v>
      </c>
      <c r="V16" s="1">
        <f>'[1]Pc, 2020, Summer'!V16*(1+[1]Main!$B$2)^(Main!$B$5-2020)*Main!$C$2+VLOOKUP($A16,'EV Load'!$A$2:$Y$32,'Pc, Summer, S1'!V$1+2)</f>
        <v>9.4178039851582884</v>
      </c>
      <c r="W16" s="1">
        <f>'[1]Pc, 2020, Summer'!W16*(1+[1]Main!$B$2)^(Main!$B$5-2020)*Main!$C$2+VLOOKUP($A16,'EV Load'!$A$2:$Y$32,'Pc, Summer, S1'!W$1+2)</f>
        <v>9.9532443988428092</v>
      </c>
      <c r="X16" s="1">
        <f>'[1]Pc, 2020, Summer'!X16*(1+[1]Main!$B$2)^(Main!$B$5-2020)*Main!$C$2+VLOOKUP($A16,'EV Load'!$A$2:$Y$32,'Pc, Summer, S1'!X$1+2)</f>
        <v>10.036841917758352</v>
      </c>
      <c r="Y16" s="1">
        <f>'[1]Pc, 2020, Summer'!Y16*(1+[1]Main!$B$2)^(Main!$B$5-2020)*Main!$C$2+VLOOKUP($A16,'EV Load'!$A$2:$Y$32,'Pc, Summer, S1'!Y$1+2)</f>
        <v>8.7210281766958602</v>
      </c>
    </row>
    <row r="17" spans="1:25" x14ac:dyDescent="0.25">
      <c r="A17">
        <v>26</v>
      </c>
      <c r="B17" s="1">
        <f>'[1]Pc, 2020, Summer'!B17*(1+[1]Main!$B$2)^(Main!$B$5-2020)*Main!$C$2+VLOOKUP($A17,'EV Load'!$A$2:$Y$32,'Pc, Summer, S1'!B$1+2)</f>
        <v>23.806143447765567</v>
      </c>
      <c r="C17" s="1">
        <f>'[1]Pc, 2020, Summer'!C17*(1+[1]Main!$B$2)^(Main!$B$5-2020)*Main!$C$2+VLOOKUP($A17,'EV Load'!$A$2:$Y$32,'Pc, Summer, S1'!C$1+2)</f>
        <v>21.814636227910462</v>
      </c>
      <c r="D17" s="1">
        <f>'[1]Pc, 2020, Summer'!D17*(1+[1]Main!$B$2)^(Main!$B$5-2020)*Main!$C$2+VLOOKUP($A17,'EV Load'!$A$2:$Y$32,'Pc, Summer, S1'!D$1+2)</f>
        <v>19.94776145891619</v>
      </c>
      <c r="E17" s="1">
        <f>'[1]Pc, 2020, Summer'!E17*(1+[1]Main!$B$2)^(Main!$B$5-2020)*Main!$C$2+VLOOKUP($A17,'EV Load'!$A$2:$Y$32,'Pc, Summer, S1'!E$1+2)</f>
        <v>19.544006827418713</v>
      </c>
      <c r="F17" s="1">
        <f>'[1]Pc, 2020, Summer'!F17*(1+[1]Main!$B$2)^(Main!$B$5-2020)*Main!$C$2+VLOOKUP($A17,'EV Load'!$A$2:$Y$32,'Pc, Summer, S1'!F$1+2)</f>
        <v>19.423540669394662</v>
      </c>
      <c r="G17" s="1">
        <f>'[1]Pc, 2020, Summer'!G17*(1+[1]Main!$B$2)^(Main!$B$5-2020)*Main!$C$2+VLOOKUP($A17,'EV Load'!$A$2:$Y$32,'Pc, Summer, S1'!G$1+2)</f>
        <v>19.226184589558894</v>
      </c>
      <c r="H17" s="1">
        <f>'[1]Pc, 2020, Summer'!H17*(1+[1]Main!$B$2)^(Main!$B$5-2020)*Main!$C$2+VLOOKUP($A17,'EV Load'!$A$2:$Y$32,'Pc, Summer, S1'!H$1+2)</f>
        <v>21.782258819619415</v>
      </c>
      <c r="I17" s="1">
        <f>'[1]Pc, 2020, Summer'!I17*(1+[1]Main!$B$2)^(Main!$B$5-2020)*Main!$C$2+VLOOKUP($A17,'EV Load'!$A$2:$Y$32,'Pc, Summer, S1'!I$1+2)</f>
        <v>21.973696115588822</v>
      </c>
      <c r="J17" s="1">
        <f>'[1]Pc, 2020, Summer'!J17*(1+[1]Main!$B$2)^(Main!$B$5-2020)*Main!$C$2+VLOOKUP($A17,'EV Load'!$A$2:$Y$32,'Pc, Summer, S1'!J$1+2)</f>
        <v>23.761483972027701</v>
      </c>
      <c r="K17" s="1">
        <f>'[1]Pc, 2020, Summer'!K17*(1+[1]Main!$B$2)^(Main!$B$5-2020)*Main!$C$2+VLOOKUP($A17,'EV Load'!$A$2:$Y$32,'Pc, Summer, S1'!K$1+2)</f>
        <v>24.803301338907474</v>
      </c>
      <c r="L17" s="1">
        <f>'[1]Pc, 2020, Summer'!L17*(1+[1]Main!$B$2)^(Main!$B$5-2020)*Main!$C$2+VLOOKUP($A17,'EV Load'!$A$2:$Y$32,'Pc, Summer, S1'!L$1+2)</f>
        <v>25.870432267739169</v>
      </c>
      <c r="M17" s="1">
        <f>'[1]Pc, 2020, Summer'!M17*(1+[1]Main!$B$2)^(Main!$B$5-2020)*Main!$C$2+VLOOKUP($A17,'EV Load'!$A$2:$Y$32,'Pc, Summer, S1'!M$1+2)</f>
        <v>26.764073269043077</v>
      </c>
      <c r="N17" s="1">
        <f>'[1]Pc, 2020, Summer'!N17*(1+[1]Main!$B$2)^(Main!$B$5-2020)*Main!$C$2+VLOOKUP($A17,'EV Load'!$A$2:$Y$32,'Pc, Summer, S1'!N$1+2)</f>
        <v>27.293849436138739</v>
      </c>
      <c r="O17" s="1">
        <f>'[1]Pc, 2020, Summer'!O17*(1+[1]Main!$B$2)^(Main!$B$5-2020)*Main!$C$2+VLOOKUP($A17,'EV Load'!$A$2:$Y$32,'Pc, Summer, S1'!O$1+2)</f>
        <v>27.66914784648888</v>
      </c>
      <c r="P17" s="1">
        <f>'[1]Pc, 2020, Summer'!P17*(1+[1]Main!$B$2)^(Main!$B$5-2020)*Main!$C$2+VLOOKUP($A17,'EV Load'!$A$2:$Y$32,'Pc, Summer, S1'!P$1+2)</f>
        <v>27.392069002950368</v>
      </c>
      <c r="Q17" s="1">
        <f>'[1]Pc, 2020, Summer'!Q17*(1+[1]Main!$B$2)^(Main!$B$5-2020)*Main!$C$2+VLOOKUP($A17,'EV Load'!$A$2:$Y$32,'Pc, Summer, S1'!Q$1+2)</f>
        <v>27.149288900941102</v>
      </c>
      <c r="R17" s="1">
        <f>'[1]Pc, 2020, Summer'!R17*(1+[1]Main!$B$2)^(Main!$B$5-2020)*Main!$C$2+VLOOKUP($A17,'EV Load'!$A$2:$Y$32,'Pc, Summer, S1'!R$1+2)</f>
        <v>25.509041285385578</v>
      </c>
      <c r="S17" s="1">
        <f>'[1]Pc, 2020, Summer'!S17*(1+[1]Main!$B$2)^(Main!$B$5-2020)*Main!$C$2+VLOOKUP($A17,'EV Load'!$A$2:$Y$32,'Pc, Summer, S1'!S$1+2)</f>
        <v>24.904603230443282</v>
      </c>
      <c r="T17" s="1">
        <f>'[1]Pc, 2020, Summer'!T17*(1+[1]Main!$B$2)^(Main!$B$5-2020)*Main!$C$2+VLOOKUP($A17,'EV Load'!$A$2:$Y$32,'Pc, Summer, S1'!T$1+2)</f>
        <v>24.580129684505103</v>
      </c>
      <c r="U17" s="1">
        <f>'[1]Pc, 2020, Summer'!U17*(1+[1]Main!$B$2)^(Main!$B$5-2020)*Main!$C$2+VLOOKUP($A17,'EV Load'!$A$2:$Y$32,'Pc, Summer, S1'!U$1+2)</f>
        <v>24.645044620677016</v>
      </c>
      <c r="V17" s="1">
        <f>'[1]Pc, 2020, Summer'!V17*(1+[1]Main!$B$2)^(Main!$B$5-2020)*Main!$C$2+VLOOKUP($A17,'EV Load'!$A$2:$Y$32,'Pc, Summer, S1'!V$1+2)</f>
        <v>24.705024689986271</v>
      </c>
      <c r="W17" s="1">
        <f>'[1]Pc, 2020, Summer'!W17*(1+[1]Main!$B$2)^(Main!$B$5-2020)*Main!$C$2+VLOOKUP($A17,'EV Load'!$A$2:$Y$32,'Pc, Summer, S1'!W$1+2)</f>
        <v>25.563901298638534</v>
      </c>
      <c r="X17" s="1">
        <f>'[1]Pc, 2020, Summer'!X17*(1+[1]Main!$B$2)^(Main!$B$5-2020)*Main!$C$2+VLOOKUP($A17,'EV Load'!$A$2:$Y$32,'Pc, Summer, S1'!X$1+2)</f>
        <v>28.722890866474081</v>
      </c>
      <c r="Y17" s="1">
        <f>'[1]Pc, 2020, Summer'!Y17*(1+[1]Main!$B$2)^(Main!$B$5-2020)*Main!$C$2+VLOOKUP($A17,'EV Load'!$A$2:$Y$32,'Pc, Summer, S1'!Y$1+2)</f>
        <v>26.224307103682378</v>
      </c>
    </row>
    <row r="18" spans="1:25" x14ac:dyDescent="0.25">
      <c r="A18">
        <v>30</v>
      </c>
      <c r="B18" s="1">
        <f>'[1]Pc, 2020, Summer'!B18*(1+[1]Main!$B$2)^(Main!$B$5-2020)*Main!$C$2+VLOOKUP($A18,'EV Load'!$A$2:$Y$32,'Pc, Summer, S1'!B$1+2)</f>
        <v>13.193557483263596</v>
      </c>
      <c r="C18" s="1">
        <f>'[1]Pc, 2020, Summer'!C18*(1+[1]Main!$B$2)^(Main!$B$5-2020)*Main!$C$2+VLOOKUP($A18,'EV Load'!$A$2:$Y$32,'Pc, Summer, S1'!C$1+2)</f>
        <v>12.552765750200528</v>
      </c>
      <c r="D18" s="1">
        <f>'[1]Pc, 2020, Summer'!D18*(1+[1]Main!$B$2)^(Main!$B$5-2020)*Main!$C$2+VLOOKUP($A18,'EV Load'!$A$2:$Y$32,'Pc, Summer, S1'!D$1+2)</f>
        <v>12.090213496425001</v>
      </c>
      <c r="E18" s="1">
        <f>'[1]Pc, 2020, Summer'!E18*(1+[1]Main!$B$2)^(Main!$B$5-2020)*Main!$C$2+VLOOKUP($A18,'EV Load'!$A$2:$Y$32,'Pc, Summer, S1'!E$1+2)</f>
        <v>11.958380048611131</v>
      </c>
      <c r="F18" s="1">
        <f>'[1]Pc, 2020, Summer'!F18*(1+[1]Main!$B$2)^(Main!$B$5-2020)*Main!$C$2+VLOOKUP($A18,'EV Load'!$A$2:$Y$32,'Pc, Summer, S1'!F$1+2)</f>
        <v>11.933354071898911</v>
      </c>
      <c r="G18" s="1">
        <f>'[1]Pc, 2020, Summer'!G18*(1+[1]Main!$B$2)^(Main!$B$5-2020)*Main!$C$2+VLOOKUP($A18,'EV Load'!$A$2:$Y$32,'Pc, Summer, S1'!G$1+2)</f>
        <v>12.244272166094168</v>
      </c>
      <c r="H18" s="1">
        <f>'[1]Pc, 2020, Summer'!H18*(1+[1]Main!$B$2)^(Main!$B$5-2020)*Main!$C$2+VLOOKUP($A18,'EV Load'!$A$2:$Y$32,'Pc, Summer, S1'!H$1+2)</f>
        <v>14.964362932514367</v>
      </c>
      <c r="I18" s="1">
        <f>'[1]Pc, 2020, Summer'!I18*(1+[1]Main!$B$2)^(Main!$B$5-2020)*Main!$C$2+VLOOKUP($A18,'EV Load'!$A$2:$Y$32,'Pc, Summer, S1'!I$1+2)</f>
        <v>15.789742604049509</v>
      </c>
      <c r="J18" s="1">
        <f>'[1]Pc, 2020, Summer'!J18*(1+[1]Main!$B$2)^(Main!$B$5-2020)*Main!$C$2+VLOOKUP($A18,'EV Load'!$A$2:$Y$32,'Pc, Summer, S1'!J$1+2)</f>
        <v>15.638132311096951</v>
      </c>
      <c r="K18" s="1">
        <f>'[1]Pc, 2020, Summer'!K18*(1+[1]Main!$B$2)^(Main!$B$5-2020)*Main!$C$2+VLOOKUP($A18,'EV Load'!$A$2:$Y$32,'Pc, Summer, S1'!K$1+2)</f>
        <v>16.246071508560458</v>
      </c>
      <c r="L18" s="1">
        <f>'[1]Pc, 2020, Summer'!L18*(1+[1]Main!$B$2)^(Main!$B$5-2020)*Main!$C$2+VLOOKUP($A18,'EV Load'!$A$2:$Y$32,'Pc, Summer, S1'!L$1+2)</f>
        <v>16.318247513324366</v>
      </c>
      <c r="M18" s="1">
        <f>'[1]Pc, 2020, Summer'!M18*(1+[1]Main!$B$2)^(Main!$B$5-2020)*Main!$C$2+VLOOKUP($A18,'EV Load'!$A$2:$Y$32,'Pc, Summer, S1'!M$1+2)</f>
        <v>16.77571231758094</v>
      </c>
      <c r="N18" s="1">
        <f>'[1]Pc, 2020, Summer'!N18*(1+[1]Main!$B$2)^(Main!$B$5-2020)*Main!$C$2+VLOOKUP($A18,'EV Load'!$A$2:$Y$32,'Pc, Summer, S1'!N$1+2)</f>
        <v>17.062700085018047</v>
      </c>
      <c r="O18" s="1">
        <f>'[1]Pc, 2020, Summer'!O18*(1+[1]Main!$B$2)^(Main!$B$5-2020)*Main!$C$2+VLOOKUP($A18,'EV Load'!$A$2:$Y$32,'Pc, Summer, S1'!O$1+2)</f>
        <v>16.662117676974631</v>
      </c>
      <c r="P18" s="1">
        <f>'[1]Pc, 2020, Summer'!P18*(1+[1]Main!$B$2)^(Main!$B$5-2020)*Main!$C$2+VLOOKUP($A18,'EV Load'!$A$2:$Y$32,'Pc, Summer, S1'!P$1+2)</f>
        <v>15.130343101442824</v>
      </c>
      <c r="Q18" s="1">
        <f>'[1]Pc, 2020, Summer'!Q18*(1+[1]Main!$B$2)^(Main!$B$5-2020)*Main!$C$2+VLOOKUP($A18,'EV Load'!$A$2:$Y$32,'Pc, Summer, S1'!Q$1+2)</f>
        <v>14.871204902461624</v>
      </c>
      <c r="R18" s="1">
        <f>'[1]Pc, 2020, Summer'!R18*(1+[1]Main!$B$2)^(Main!$B$5-2020)*Main!$C$2+VLOOKUP($A18,'EV Load'!$A$2:$Y$32,'Pc, Summer, S1'!R$1+2)</f>
        <v>15.130284023578879</v>
      </c>
      <c r="S18" s="1">
        <f>'[1]Pc, 2020, Summer'!S18*(1+[1]Main!$B$2)^(Main!$B$5-2020)*Main!$C$2+VLOOKUP($A18,'EV Load'!$A$2:$Y$32,'Pc, Summer, S1'!S$1+2)</f>
        <v>15.358938191962531</v>
      </c>
      <c r="T18" s="1">
        <f>'[1]Pc, 2020, Summer'!T18*(1+[1]Main!$B$2)^(Main!$B$5-2020)*Main!$C$2+VLOOKUP($A18,'EV Load'!$A$2:$Y$32,'Pc, Summer, S1'!T$1+2)</f>
        <v>15.186541111927555</v>
      </c>
      <c r="U18" s="1">
        <f>'[1]Pc, 2020, Summer'!U18*(1+[1]Main!$B$2)^(Main!$B$5-2020)*Main!$C$2+VLOOKUP($A18,'EV Load'!$A$2:$Y$32,'Pc, Summer, S1'!U$1+2)</f>
        <v>15.559390332745309</v>
      </c>
      <c r="V18" s="1">
        <f>'[1]Pc, 2020, Summer'!V18*(1+[1]Main!$B$2)^(Main!$B$5-2020)*Main!$C$2+VLOOKUP($A18,'EV Load'!$A$2:$Y$32,'Pc, Summer, S1'!V$1+2)</f>
        <v>16.350904640425998</v>
      </c>
      <c r="W18" s="1">
        <f>'[1]Pc, 2020, Summer'!W18*(1+[1]Main!$B$2)^(Main!$B$5-2020)*Main!$C$2+VLOOKUP($A18,'EV Load'!$A$2:$Y$32,'Pc, Summer, S1'!W$1+2)</f>
        <v>16.113155189549925</v>
      </c>
      <c r="X18" s="1">
        <f>'[1]Pc, 2020, Summer'!X18*(1+[1]Main!$B$2)^(Main!$B$5-2020)*Main!$C$2+VLOOKUP($A18,'EV Load'!$A$2:$Y$32,'Pc, Summer, S1'!X$1+2)</f>
        <v>15.755993692798839</v>
      </c>
      <c r="Y18" s="1">
        <f>'[1]Pc, 2020, Summer'!Y18*(1+[1]Main!$B$2)^(Main!$B$5-2020)*Main!$C$2+VLOOKUP($A18,'EV Load'!$A$2:$Y$32,'Pc, Summer, S1'!Y$1+2)</f>
        <v>14.702185443577745</v>
      </c>
    </row>
    <row r="19" spans="1:25" x14ac:dyDescent="0.25">
      <c r="A19">
        <v>35</v>
      </c>
      <c r="B19" s="1">
        <f>'[1]Pc, 2020, Summer'!B19*(1+[1]Main!$B$2)^(Main!$B$5-2020)*Main!$C$2+VLOOKUP($A19,'EV Load'!$A$2:$Y$32,'Pc, Summer, S1'!B$1+2)</f>
        <v>12.519079802561874</v>
      </c>
      <c r="C19" s="1">
        <f>'[1]Pc, 2020, Summer'!C19*(1+[1]Main!$B$2)^(Main!$B$5-2020)*Main!$C$2+VLOOKUP($A19,'EV Load'!$A$2:$Y$32,'Pc, Summer, S1'!C$1+2)</f>
        <v>11.468502151825355</v>
      </c>
      <c r="D19" s="1">
        <f>'[1]Pc, 2020, Summer'!D19*(1+[1]Main!$B$2)^(Main!$B$5-2020)*Main!$C$2+VLOOKUP($A19,'EV Load'!$A$2:$Y$32,'Pc, Summer, S1'!D$1+2)</f>
        <v>10.155228651688859</v>
      </c>
      <c r="E19" s="1">
        <f>'[1]Pc, 2020, Summer'!E19*(1+[1]Main!$B$2)^(Main!$B$5-2020)*Main!$C$2+VLOOKUP($A19,'EV Load'!$A$2:$Y$32,'Pc, Summer, S1'!E$1+2)</f>
        <v>10.178297166603013</v>
      </c>
      <c r="F19" s="1">
        <f>'[1]Pc, 2020, Summer'!F19*(1+[1]Main!$B$2)^(Main!$B$5-2020)*Main!$C$2+VLOOKUP($A19,'EV Load'!$A$2:$Y$32,'Pc, Summer, S1'!F$1+2)</f>
        <v>10.775409881259421</v>
      </c>
      <c r="G19" s="1">
        <f>'[1]Pc, 2020, Summer'!G19*(1+[1]Main!$B$2)^(Main!$B$5-2020)*Main!$C$2+VLOOKUP($A19,'EV Load'!$A$2:$Y$32,'Pc, Summer, S1'!G$1+2)</f>
        <v>10.974978463735351</v>
      </c>
      <c r="H19" s="1">
        <f>'[1]Pc, 2020, Summer'!H19*(1+[1]Main!$B$2)^(Main!$B$5-2020)*Main!$C$2+VLOOKUP($A19,'EV Load'!$A$2:$Y$32,'Pc, Summer, S1'!H$1+2)</f>
        <v>14.689089658035524</v>
      </c>
      <c r="I19" s="1">
        <f>'[1]Pc, 2020, Summer'!I19*(1+[1]Main!$B$2)^(Main!$B$5-2020)*Main!$C$2+VLOOKUP($A19,'EV Load'!$A$2:$Y$32,'Pc, Summer, S1'!I$1+2)</f>
        <v>15.564342557784515</v>
      </c>
      <c r="J19" s="1">
        <f>'[1]Pc, 2020, Summer'!J19*(1+[1]Main!$B$2)^(Main!$B$5-2020)*Main!$C$2+VLOOKUP($A19,'EV Load'!$A$2:$Y$32,'Pc, Summer, S1'!J$1+2)</f>
        <v>15.041590715365627</v>
      </c>
      <c r="K19" s="1">
        <f>'[1]Pc, 2020, Summer'!K19*(1+[1]Main!$B$2)^(Main!$B$5-2020)*Main!$C$2+VLOOKUP($A19,'EV Load'!$A$2:$Y$32,'Pc, Summer, S1'!K$1+2)</f>
        <v>15.176199485677074</v>
      </c>
      <c r="L19" s="1">
        <f>'[1]Pc, 2020, Summer'!L19*(1+[1]Main!$B$2)^(Main!$B$5-2020)*Main!$C$2+VLOOKUP($A19,'EV Load'!$A$2:$Y$32,'Pc, Summer, S1'!L$1+2)</f>
        <v>13.83729008140458</v>
      </c>
      <c r="M19" s="1">
        <f>'[1]Pc, 2020, Summer'!M19*(1+[1]Main!$B$2)^(Main!$B$5-2020)*Main!$C$2+VLOOKUP($A19,'EV Load'!$A$2:$Y$32,'Pc, Summer, S1'!M$1+2)</f>
        <v>15.717219783374864</v>
      </c>
      <c r="N19" s="1">
        <f>'[1]Pc, 2020, Summer'!N19*(1+[1]Main!$B$2)^(Main!$B$5-2020)*Main!$C$2+VLOOKUP($A19,'EV Load'!$A$2:$Y$32,'Pc, Summer, S1'!N$1+2)</f>
        <v>15.894664635903448</v>
      </c>
      <c r="O19" s="1">
        <f>'[1]Pc, 2020, Summer'!O19*(1+[1]Main!$B$2)^(Main!$B$5-2020)*Main!$C$2+VLOOKUP($A19,'EV Load'!$A$2:$Y$32,'Pc, Summer, S1'!O$1+2)</f>
        <v>15.146283571949866</v>
      </c>
      <c r="P19" s="1">
        <f>'[1]Pc, 2020, Summer'!P19*(1+[1]Main!$B$2)^(Main!$B$5-2020)*Main!$C$2+VLOOKUP($A19,'EV Load'!$A$2:$Y$32,'Pc, Summer, S1'!P$1+2)</f>
        <v>13.704075736792106</v>
      </c>
      <c r="Q19" s="1">
        <f>'[1]Pc, 2020, Summer'!Q19*(1+[1]Main!$B$2)^(Main!$B$5-2020)*Main!$C$2+VLOOKUP($A19,'EV Load'!$A$2:$Y$32,'Pc, Summer, S1'!Q$1+2)</f>
        <v>13.047641760025561</v>
      </c>
      <c r="R19" s="1">
        <f>'[1]Pc, 2020, Summer'!R19*(1+[1]Main!$B$2)^(Main!$B$5-2020)*Main!$C$2+VLOOKUP($A19,'EV Load'!$A$2:$Y$32,'Pc, Summer, S1'!R$1+2)</f>
        <v>13.156003089600462</v>
      </c>
      <c r="S19" s="1">
        <f>'[1]Pc, 2020, Summer'!S19*(1+[1]Main!$B$2)^(Main!$B$5-2020)*Main!$C$2+VLOOKUP($A19,'EV Load'!$A$2:$Y$32,'Pc, Summer, S1'!S$1+2)</f>
        <v>13.076874937300047</v>
      </c>
      <c r="T19" s="1">
        <f>'[1]Pc, 2020, Summer'!T19*(1+[1]Main!$B$2)^(Main!$B$5-2020)*Main!$C$2+VLOOKUP($A19,'EV Load'!$A$2:$Y$32,'Pc, Summer, S1'!T$1+2)</f>
        <v>13.973639705478902</v>
      </c>
      <c r="U19" s="1">
        <f>'[1]Pc, 2020, Summer'!U19*(1+[1]Main!$B$2)^(Main!$B$5-2020)*Main!$C$2+VLOOKUP($A19,'EV Load'!$A$2:$Y$32,'Pc, Summer, S1'!U$1+2)</f>
        <v>14.863066063590921</v>
      </c>
      <c r="V19" s="1">
        <f>'[1]Pc, 2020, Summer'!V19*(1+[1]Main!$B$2)^(Main!$B$5-2020)*Main!$C$2+VLOOKUP($A19,'EV Load'!$A$2:$Y$32,'Pc, Summer, S1'!V$1+2)</f>
        <v>14.912409870792683</v>
      </c>
      <c r="W19" s="1">
        <f>'[1]Pc, 2020, Summer'!W19*(1+[1]Main!$B$2)^(Main!$B$5-2020)*Main!$C$2+VLOOKUP($A19,'EV Load'!$A$2:$Y$32,'Pc, Summer, S1'!W$1+2)</f>
        <v>14.269232681964233</v>
      </c>
      <c r="X19" s="1">
        <f>'[1]Pc, 2020, Summer'!X19*(1+[1]Main!$B$2)^(Main!$B$5-2020)*Main!$C$2+VLOOKUP($A19,'EV Load'!$A$2:$Y$32,'Pc, Summer, S1'!X$1+2)</f>
        <v>14.382837090450897</v>
      </c>
      <c r="Y19" s="1">
        <f>'[1]Pc, 2020, Summer'!Y19*(1+[1]Main!$B$2)^(Main!$B$5-2020)*Main!$C$2+VLOOKUP($A19,'EV Load'!$A$2:$Y$32,'Pc, Summer, S1'!Y$1+2)</f>
        <v>13.65815722382602</v>
      </c>
    </row>
    <row r="20" spans="1:25" x14ac:dyDescent="0.25">
      <c r="A20">
        <v>36</v>
      </c>
      <c r="B20" s="1">
        <f>'[1]Pc, 2020, Summer'!B20*(1+[1]Main!$B$2)^(Main!$B$5-2020)*Main!$C$2+VLOOKUP($A20,'EV Load'!$A$2:$Y$32,'Pc, Summer, S1'!B$1+2)</f>
        <v>0.22367558843317575</v>
      </c>
      <c r="C20" s="1">
        <f>'[1]Pc, 2020, Summer'!C20*(1+[1]Main!$B$2)^(Main!$B$5-2020)*Main!$C$2+VLOOKUP($A20,'EV Load'!$A$2:$Y$32,'Pc, Summer, S1'!C$1+2)</f>
        <v>-0.24481505244238905</v>
      </c>
      <c r="D20" s="1">
        <f>'[1]Pc, 2020, Summer'!D20*(1+[1]Main!$B$2)^(Main!$B$5-2020)*Main!$C$2+VLOOKUP($A20,'EV Load'!$A$2:$Y$32,'Pc, Summer, S1'!D$1+2)</f>
        <v>0.21481325299209214</v>
      </c>
      <c r="E20" s="1">
        <f>'[1]Pc, 2020, Summer'!E20*(1+[1]Main!$B$2)^(Main!$B$5-2020)*Main!$C$2+VLOOKUP($A20,'EV Load'!$A$2:$Y$32,'Pc, Summer, S1'!E$1+2)</f>
        <v>0.54829737836722514</v>
      </c>
      <c r="F20" s="1">
        <f>'[1]Pc, 2020, Summer'!F20*(1+[1]Main!$B$2)^(Main!$B$5-2020)*Main!$C$2+VLOOKUP($A20,'EV Load'!$A$2:$Y$32,'Pc, Summer, S1'!F$1+2)</f>
        <v>1.1054989507275084</v>
      </c>
      <c r="G20" s="1">
        <f>'[1]Pc, 2020, Summer'!G20*(1+[1]Main!$B$2)^(Main!$B$5-2020)*Main!$C$2+VLOOKUP($A20,'EV Load'!$A$2:$Y$32,'Pc, Summer, S1'!G$1+2)</f>
        <v>0.5070677933037554</v>
      </c>
      <c r="H20" s="1">
        <f>'[1]Pc, 2020, Summer'!H20*(1+[1]Main!$B$2)^(Main!$B$5-2020)*Main!$C$2+VLOOKUP($A20,'EV Load'!$A$2:$Y$32,'Pc, Summer, S1'!H$1+2)</f>
        <v>1.0051472562480011</v>
      </c>
      <c r="I20" s="1">
        <f>'[1]Pc, 2020, Summer'!I20*(1+[1]Main!$B$2)^(Main!$B$5-2020)*Main!$C$2+VLOOKUP($A20,'EV Load'!$A$2:$Y$32,'Pc, Summer, S1'!I$1+2)</f>
        <v>0.59133585669368649</v>
      </c>
      <c r="J20" s="1">
        <f>'[1]Pc, 2020, Summer'!J20*(1+[1]Main!$B$2)^(Main!$B$5-2020)*Main!$C$2+VLOOKUP($A20,'EV Load'!$A$2:$Y$32,'Pc, Summer, S1'!J$1+2)</f>
        <v>7.8898705851923073E-2</v>
      </c>
      <c r="K20" s="1">
        <f>'[1]Pc, 2020, Summer'!K20*(1+[1]Main!$B$2)^(Main!$B$5-2020)*Main!$C$2+VLOOKUP($A20,'EV Load'!$A$2:$Y$32,'Pc, Summer, S1'!K$1+2)</f>
        <v>-0.13472010669169085</v>
      </c>
      <c r="L20" s="1">
        <f>'[1]Pc, 2020, Summer'!L20*(1+[1]Main!$B$2)^(Main!$B$5-2020)*Main!$C$2+VLOOKUP($A20,'EV Load'!$A$2:$Y$32,'Pc, Summer, S1'!L$1+2)</f>
        <v>0.29016125688788125</v>
      </c>
      <c r="M20" s="1">
        <f>'[1]Pc, 2020, Summer'!M20*(1+[1]Main!$B$2)^(Main!$B$5-2020)*Main!$C$2+VLOOKUP($A20,'EV Load'!$A$2:$Y$32,'Pc, Summer, S1'!M$1+2)</f>
        <v>2.3999352188982838E-2</v>
      </c>
      <c r="N20" s="1">
        <f>'[1]Pc, 2020, Summer'!N20*(1+[1]Main!$B$2)^(Main!$B$5-2020)*Main!$C$2+VLOOKUP($A20,'EV Load'!$A$2:$Y$32,'Pc, Summer, S1'!N$1+2)</f>
        <v>0.44137115798049037</v>
      </c>
      <c r="O20" s="1">
        <f>'[1]Pc, 2020, Summer'!O20*(1+[1]Main!$B$2)^(Main!$B$5-2020)*Main!$C$2+VLOOKUP($A20,'EV Load'!$A$2:$Y$32,'Pc, Summer, S1'!O$1+2)</f>
        <v>0.378205238904256</v>
      </c>
      <c r="P20" s="1">
        <f>'[1]Pc, 2020, Summer'!P20*(1+[1]Main!$B$2)^(Main!$B$5-2020)*Main!$C$2+VLOOKUP($A20,'EV Load'!$A$2:$Y$32,'Pc, Summer, S1'!P$1+2)</f>
        <v>3.4246503390159895E-2</v>
      </c>
      <c r="Q20" s="1">
        <f>'[1]Pc, 2020, Summer'!Q20*(1+[1]Main!$B$2)^(Main!$B$5-2020)*Main!$C$2+VLOOKUP($A20,'EV Load'!$A$2:$Y$32,'Pc, Summer, S1'!Q$1+2)</f>
        <v>1.3394010416677882</v>
      </c>
      <c r="R20" s="1">
        <f>'[1]Pc, 2020, Summer'!R20*(1+[1]Main!$B$2)^(Main!$B$5-2020)*Main!$C$2+VLOOKUP($A20,'EV Load'!$A$2:$Y$32,'Pc, Summer, S1'!R$1+2)</f>
        <v>0.72620243556773789</v>
      </c>
      <c r="S20" s="1">
        <f>'[1]Pc, 2020, Summer'!S20*(1+[1]Main!$B$2)^(Main!$B$5-2020)*Main!$C$2+VLOOKUP($A20,'EV Load'!$A$2:$Y$32,'Pc, Summer, S1'!S$1+2)</f>
        <v>0.5223040666394615</v>
      </c>
      <c r="T20" s="1">
        <f>'[1]Pc, 2020, Summer'!T20*(1+[1]Main!$B$2)^(Main!$B$5-2020)*Main!$C$2+VLOOKUP($A20,'EV Load'!$A$2:$Y$32,'Pc, Summer, S1'!T$1+2)</f>
        <v>1.1938193004361128</v>
      </c>
      <c r="U20" s="1">
        <f>'[1]Pc, 2020, Summer'!U20*(1+[1]Main!$B$2)^(Main!$B$5-2020)*Main!$C$2+VLOOKUP($A20,'EV Load'!$A$2:$Y$32,'Pc, Summer, S1'!U$1+2)</f>
        <v>0.63749181316570414</v>
      </c>
      <c r="V20" s="1">
        <f>'[1]Pc, 2020, Summer'!V20*(1+[1]Main!$B$2)^(Main!$B$5-2020)*Main!$C$2+VLOOKUP($A20,'EV Load'!$A$2:$Y$32,'Pc, Summer, S1'!V$1+2)</f>
        <v>1.2221145740495238</v>
      </c>
      <c r="W20" s="1">
        <f>'[1]Pc, 2020, Summer'!W20*(1+[1]Main!$B$2)^(Main!$B$5-2020)*Main!$C$2+VLOOKUP($A20,'EV Load'!$A$2:$Y$32,'Pc, Summer, S1'!W$1+2)</f>
        <v>0.88041268324023858</v>
      </c>
      <c r="X20" s="1">
        <f>'[1]Pc, 2020, Summer'!X20*(1+[1]Main!$B$2)^(Main!$B$5-2020)*Main!$C$2+VLOOKUP($A20,'EV Load'!$A$2:$Y$32,'Pc, Summer, S1'!X$1+2)</f>
        <v>0.80641354006679522</v>
      </c>
      <c r="Y20" s="1">
        <f>'[1]Pc, 2020, Summer'!Y20*(1+[1]Main!$B$2)^(Main!$B$5-2020)*Main!$C$2+VLOOKUP($A20,'EV Load'!$A$2:$Y$32,'Pc, Summer, S1'!Y$1+2)</f>
        <v>0.15984831671684063</v>
      </c>
    </row>
    <row r="21" spans="1:25" x14ac:dyDescent="0.25">
      <c r="A21">
        <v>42</v>
      </c>
      <c r="B21" s="1">
        <f>'[1]Pc, 2020, Summer'!B21*(1+[1]Main!$B$2)^(Main!$B$5-2020)*Main!$C$2+VLOOKUP($A21,'EV Load'!$A$2:$Y$32,'Pc, Summer, S1'!B$1+2)</f>
        <v>22.632206319807658</v>
      </c>
      <c r="C21" s="1">
        <f>'[1]Pc, 2020, Summer'!C21*(1+[1]Main!$B$2)^(Main!$B$5-2020)*Main!$C$2+VLOOKUP($A21,'EV Load'!$A$2:$Y$32,'Pc, Summer, S1'!C$1+2)</f>
        <v>21.310195232019382</v>
      </c>
      <c r="D21" s="1">
        <f>'[1]Pc, 2020, Summer'!D21*(1+[1]Main!$B$2)^(Main!$B$5-2020)*Main!$C$2+VLOOKUP($A21,'EV Load'!$A$2:$Y$32,'Pc, Summer, S1'!D$1+2)</f>
        <v>20.14023420207451</v>
      </c>
      <c r="E21" s="1">
        <f>'[1]Pc, 2020, Summer'!E21*(1+[1]Main!$B$2)^(Main!$B$5-2020)*Main!$C$2+VLOOKUP($A21,'EV Load'!$A$2:$Y$32,'Pc, Summer, S1'!E$1+2)</f>
        <v>19.311717429966187</v>
      </c>
      <c r="F21" s="1">
        <f>'[1]Pc, 2020, Summer'!F21*(1+[1]Main!$B$2)^(Main!$B$5-2020)*Main!$C$2+VLOOKUP($A21,'EV Load'!$A$2:$Y$32,'Pc, Summer, S1'!F$1+2)</f>
        <v>19.772987811340549</v>
      </c>
      <c r="G21" s="1">
        <f>'[1]Pc, 2020, Summer'!G21*(1+[1]Main!$B$2)^(Main!$B$5-2020)*Main!$C$2+VLOOKUP($A21,'EV Load'!$A$2:$Y$32,'Pc, Summer, S1'!G$1+2)</f>
        <v>19.642269490078839</v>
      </c>
      <c r="H21" s="1">
        <f>'[1]Pc, 2020, Summer'!H21*(1+[1]Main!$B$2)^(Main!$B$5-2020)*Main!$C$2+VLOOKUP($A21,'EV Load'!$A$2:$Y$32,'Pc, Summer, S1'!H$1+2)</f>
        <v>22.349819621173008</v>
      </c>
      <c r="I21" s="1">
        <f>'[1]Pc, 2020, Summer'!I21*(1+[1]Main!$B$2)^(Main!$B$5-2020)*Main!$C$2+VLOOKUP($A21,'EV Load'!$A$2:$Y$32,'Pc, Summer, S1'!I$1+2)</f>
        <v>22.155747819769985</v>
      </c>
      <c r="J21" s="1">
        <f>'[1]Pc, 2020, Summer'!J21*(1+[1]Main!$B$2)^(Main!$B$5-2020)*Main!$C$2+VLOOKUP($A21,'EV Load'!$A$2:$Y$32,'Pc, Summer, S1'!J$1+2)</f>
        <v>23.589251948704778</v>
      </c>
      <c r="K21" s="1">
        <f>'[1]Pc, 2020, Summer'!K21*(1+[1]Main!$B$2)^(Main!$B$5-2020)*Main!$C$2+VLOOKUP($A21,'EV Load'!$A$2:$Y$32,'Pc, Summer, S1'!K$1+2)</f>
        <v>24.079837868439142</v>
      </c>
      <c r="L21" s="1">
        <f>'[1]Pc, 2020, Summer'!L21*(1+[1]Main!$B$2)^(Main!$B$5-2020)*Main!$C$2+VLOOKUP($A21,'EV Load'!$A$2:$Y$32,'Pc, Summer, S1'!L$1+2)</f>
        <v>23.763180435520027</v>
      </c>
      <c r="M21" s="1">
        <f>'[1]Pc, 2020, Summer'!M21*(1+[1]Main!$B$2)^(Main!$B$5-2020)*Main!$C$2+VLOOKUP($A21,'EV Load'!$A$2:$Y$32,'Pc, Summer, S1'!M$1+2)</f>
        <v>25.181871488821436</v>
      </c>
      <c r="N21" s="1">
        <f>'[1]Pc, 2020, Summer'!N21*(1+[1]Main!$B$2)^(Main!$B$5-2020)*Main!$C$2+VLOOKUP($A21,'EV Load'!$A$2:$Y$32,'Pc, Summer, S1'!N$1+2)</f>
        <v>25.22971338803886</v>
      </c>
      <c r="O21" s="1">
        <f>'[1]Pc, 2020, Summer'!O21*(1+[1]Main!$B$2)^(Main!$B$5-2020)*Main!$C$2+VLOOKUP($A21,'EV Load'!$A$2:$Y$32,'Pc, Summer, S1'!O$1+2)</f>
        <v>24.901141887578717</v>
      </c>
      <c r="P21" s="1">
        <f>'[1]Pc, 2020, Summer'!P21*(1+[1]Main!$B$2)^(Main!$B$5-2020)*Main!$C$2+VLOOKUP($A21,'EV Load'!$A$2:$Y$32,'Pc, Summer, S1'!P$1+2)</f>
        <v>23.953102831934871</v>
      </c>
      <c r="Q21" s="1">
        <f>'[1]Pc, 2020, Summer'!Q21*(1+[1]Main!$B$2)^(Main!$B$5-2020)*Main!$C$2+VLOOKUP($A21,'EV Load'!$A$2:$Y$32,'Pc, Summer, S1'!Q$1+2)</f>
        <v>23.180424130304932</v>
      </c>
      <c r="R21" s="1">
        <f>'[1]Pc, 2020, Summer'!R21*(1+[1]Main!$B$2)^(Main!$B$5-2020)*Main!$C$2+VLOOKUP($A21,'EV Load'!$A$2:$Y$32,'Pc, Summer, S1'!R$1+2)</f>
        <v>22.899272413018945</v>
      </c>
      <c r="S21" s="1">
        <f>'[1]Pc, 2020, Summer'!S21*(1+[1]Main!$B$2)^(Main!$B$5-2020)*Main!$C$2+VLOOKUP($A21,'EV Load'!$A$2:$Y$32,'Pc, Summer, S1'!S$1+2)</f>
        <v>22.992074125997537</v>
      </c>
      <c r="T21" s="1">
        <f>'[1]Pc, 2020, Summer'!T21*(1+[1]Main!$B$2)^(Main!$B$5-2020)*Main!$C$2+VLOOKUP($A21,'EV Load'!$A$2:$Y$32,'Pc, Summer, S1'!T$1+2)</f>
        <v>22.338736298112021</v>
      </c>
      <c r="U21" s="1">
        <f>'[1]Pc, 2020, Summer'!U21*(1+[1]Main!$B$2)^(Main!$B$5-2020)*Main!$C$2+VLOOKUP($A21,'EV Load'!$A$2:$Y$32,'Pc, Summer, S1'!U$1+2)</f>
        <v>22.608772737610664</v>
      </c>
      <c r="V21" s="1">
        <f>'[1]Pc, 2020, Summer'!V21*(1+[1]Main!$B$2)^(Main!$B$5-2020)*Main!$C$2+VLOOKUP($A21,'EV Load'!$A$2:$Y$32,'Pc, Summer, S1'!V$1+2)</f>
        <v>23.49122108214819</v>
      </c>
      <c r="W21" s="1">
        <f>'[1]Pc, 2020, Summer'!W21*(1+[1]Main!$B$2)^(Main!$B$5-2020)*Main!$C$2+VLOOKUP($A21,'EV Load'!$A$2:$Y$32,'Pc, Summer, S1'!W$1+2)</f>
        <v>25.223112131288847</v>
      </c>
      <c r="X21" s="1">
        <f>'[1]Pc, 2020, Summer'!X21*(1+[1]Main!$B$2)^(Main!$B$5-2020)*Main!$C$2+VLOOKUP($A21,'EV Load'!$A$2:$Y$32,'Pc, Summer, S1'!X$1+2)</f>
        <v>26.305120575207525</v>
      </c>
      <c r="Y21" s="1">
        <f>'[1]Pc, 2020, Summer'!Y21*(1+[1]Main!$B$2)^(Main!$B$5-2020)*Main!$C$2+VLOOKUP($A21,'EV Load'!$A$2:$Y$32,'Pc, Summer, S1'!Y$1+2)</f>
        <v>23.764399963949195</v>
      </c>
    </row>
    <row r="22" spans="1:25" x14ac:dyDescent="0.25">
      <c r="A22">
        <v>55</v>
      </c>
      <c r="B22" s="1">
        <f>'[1]Pc, 2020, Summer'!B22*(1+[1]Main!$B$2)^(Main!$B$5-2020)*Main!$C$2+VLOOKUP($A22,'EV Load'!$A$2:$Y$32,'Pc, Summer, S1'!B$1+2)</f>
        <v>4.1552390567984556</v>
      </c>
      <c r="C22" s="1">
        <f>'[1]Pc, 2020, Summer'!C22*(1+[1]Main!$B$2)^(Main!$B$5-2020)*Main!$C$2+VLOOKUP($A22,'EV Load'!$A$2:$Y$32,'Pc, Summer, S1'!C$1+2)</f>
        <v>4.4455247817674071</v>
      </c>
      <c r="D22" s="1">
        <f>'[1]Pc, 2020, Summer'!D22*(1+[1]Main!$B$2)^(Main!$B$5-2020)*Main!$C$2+VLOOKUP($A22,'EV Load'!$A$2:$Y$32,'Pc, Summer, S1'!D$1+2)</f>
        <v>2.7691994703492666</v>
      </c>
      <c r="E22" s="1">
        <f>'[1]Pc, 2020, Summer'!E22*(1+[1]Main!$B$2)^(Main!$B$5-2020)*Main!$C$2+VLOOKUP($A22,'EV Load'!$A$2:$Y$32,'Pc, Summer, S1'!E$1+2)</f>
        <v>2.7979758499445118</v>
      </c>
      <c r="F22" s="1">
        <f>'[1]Pc, 2020, Summer'!F22*(1+[1]Main!$B$2)^(Main!$B$5-2020)*Main!$C$2+VLOOKUP($A22,'EV Load'!$A$2:$Y$32,'Pc, Summer, S1'!F$1+2)</f>
        <v>2.9056327754160933</v>
      </c>
      <c r="G22" s="1">
        <f>'[1]Pc, 2020, Summer'!G22*(1+[1]Main!$B$2)^(Main!$B$5-2020)*Main!$C$2+VLOOKUP($A22,'EV Load'!$A$2:$Y$32,'Pc, Summer, S1'!G$1+2)</f>
        <v>2.9297105513807273</v>
      </c>
      <c r="H22" s="1">
        <f>'[1]Pc, 2020, Summer'!H22*(1+[1]Main!$B$2)^(Main!$B$5-2020)*Main!$C$2+VLOOKUP($A22,'EV Load'!$A$2:$Y$32,'Pc, Summer, S1'!H$1+2)</f>
        <v>5.5887835877349374</v>
      </c>
      <c r="I22" s="1">
        <f>'[1]Pc, 2020, Summer'!I22*(1+[1]Main!$B$2)^(Main!$B$5-2020)*Main!$C$2+VLOOKUP($A22,'EV Load'!$A$2:$Y$32,'Pc, Summer, S1'!I$1+2)</f>
        <v>6.5548388953882526</v>
      </c>
      <c r="J22" s="1">
        <f>'[1]Pc, 2020, Summer'!J22*(1+[1]Main!$B$2)^(Main!$B$5-2020)*Main!$C$2+VLOOKUP($A22,'EV Load'!$A$2:$Y$32,'Pc, Summer, S1'!J$1+2)</f>
        <v>7.5303646697904769</v>
      </c>
      <c r="K22" s="1">
        <f>'[1]Pc, 2020, Summer'!K22*(1+[1]Main!$B$2)^(Main!$B$5-2020)*Main!$C$2+VLOOKUP($A22,'EV Load'!$A$2:$Y$32,'Pc, Summer, S1'!K$1+2)</f>
        <v>7.4025918589574031</v>
      </c>
      <c r="L22" s="1">
        <f>'[1]Pc, 2020, Summer'!L22*(1+[1]Main!$B$2)^(Main!$B$5-2020)*Main!$C$2+VLOOKUP($A22,'EV Load'!$A$2:$Y$32,'Pc, Summer, S1'!L$1+2)</f>
        <v>7.214518776679963</v>
      </c>
      <c r="M22" s="1">
        <f>'[1]Pc, 2020, Summer'!M22*(1+[1]Main!$B$2)^(Main!$B$5-2020)*Main!$C$2+VLOOKUP($A22,'EV Load'!$A$2:$Y$32,'Pc, Summer, S1'!M$1+2)</f>
        <v>7.3010288094675531</v>
      </c>
      <c r="N22" s="1">
        <f>'[1]Pc, 2020, Summer'!N22*(1+[1]Main!$B$2)^(Main!$B$5-2020)*Main!$C$2+VLOOKUP($A22,'EV Load'!$A$2:$Y$32,'Pc, Summer, S1'!N$1+2)</f>
        <v>7.5734932719779993</v>
      </c>
      <c r="O22" s="1">
        <f>'[1]Pc, 2020, Summer'!O22*(1+[1]Main!$B$2)^(Main!$B$5-2020)*Main!$C$2+VLOOKUP($A22,'EV Load'!$A$2:$Y$32,'Pc, Summer, S1'!O$1+2)</f>
        <v>7.3032121921647324</v>
      </c>
      <c r="P22" s="1">
        <f>'[1]Pc, 2020, Summer'!P22*(1+[1]Main!$B$2)^(Main!$B$5-2020)*Main!$C$2+VLOOKUP($A22,'EV Load'!$A$2:$Y$32,'Pc, Summer, S1'!P$1+2)</f>
        <v>6.5545484283505298</v>
      </c>
      <c r="Q22" s="1">
        <f>'[1]Pc, 2020, Summer'!Q22*(1+[1]Main!$B$2)^(Main!$B$5-2020)*Main!$C$2+VLOOKUP($A22,'EV Load'!$A$2:$Y$32,'Pc, Summer, S1'!Q$1+2)</f>
        <v>5.7497846953340233</v>
      </c>
      <c r="R22" s="1">
        <f>'[1]Pc, 2020, Summer'!R22*(1+[1]Main!$B$2)^(Main!$B$5-2020)*Main!$C$2+VLOOKUP($A22,'EV Load'!$A$2:$Y$32,'Pc, Summer, S1'!R$1+2)</f>
        <v>5.8033292447738791</v>
      </c>
      <c r="S22" s="1">
        <f>'[1]Pc, 2020, Summer'!S22*(1+[1]Main!$B$2)^(Main!$B$5-2020)*Main!$C$2+VLOOKUP($A22,'EV Load'!$A$2:$Y$32,'Pc, Summer, S1'!S$1+2)</f>
        <v>5.2347064878974177</v>
      </c>
      <c r="T22" s="1">
        <f>'[1]Pc, 2020, Summer'!T22*(1+[1]Main!$B$2)^(Main!$B$5-2020)*Main!$C$2+VLOOKUP($A22,'EV Load'!$A$2:$Y$32,'Pc, Summer, S1'!T$1+2)</f>
        <v>5.4680079037512757</v>
      </c>
      <c r="U22" s="1">
        <f>'[1]Pc, 2020, Summer'!U22*(1+[1]Main!$B$2)^(Main!$B$5-2020)*Main!$C$2+VLOOKUP($A22,'EV Load'!$A$2:$Y$32,'Pc, Summer, S1'!U$1+2)</f>
        <v>6.5291599682429489</v>
      </c>
      <c r="V22" s="1">
        <f>'[1]Pc, 2020, Summer'!V22*(1+[1]Main!$B$2)^(Main!$B$5-2020)*Main!$C$2+VLOOKUP($A22,'EV Load'!$A$2:$Y$32,'Pc, Summer, S1'!V$1+2)</f>
        <v>7.0225811342249287</v>
      </c>
      <c r="W22" s="1">
        <f>'[1]Pc, 2020, Summer'!W22*(1+[1]Main!$B$2)^(Main!$B$5-2020)*Main!$C$2+VLOOKUP($A22,'EV Load'!$A$2:$Y$32,'Pc, Summer, S1'!W$1+2)</f>
        <v>7.9105643452196368</v>
      </c>
      <c r="X22" s="1">
        <f>'[1]Pc, 2020, Summer'!X22*(1+[1]Main!$B$2)^(Main!$B$5-2020)*Main!$C$2+VLOOKUP($A22,'EV Load'!$A$2:$Y$32,'Pc, Summer, S1'!X$1+2)</f>
        <v>6.9354045936628115</v>
      </c>
      <c r="Y22" s="1">
        <f>'[1]Pc, 2020, Summer'!Y22*(1+[1]Main!$B$2)^(Main!$B$5-2020)*Main!$C$2+VLOOKUP($A22,'EV Load'!$A$2:$Y$32,'Pc, Summer, S1'!Y$1+2)</f>
        <v>5.5482919039986918</v>
      </c>
    </row>
    <row r="23" spans="1:25" x14ac:dyDescent="0.25">
      <c r="A23">
        <v>68</v>
      </c>
      <c r="B23" s="1">
        <f>'[1]Pc, 2020, Summer'!B23*(1+[1]Main!$B$2)^(Main!$B$5-2020)*Main!$C$2+VLOOKUP($A23,'EV Load'!$A$2:$Y$32,'Pc, Summer, S1'!B$1+2)</f>
        <v>3.0439225587301082</v>
      </c>
      <c r="C23" s="1">
        <f>'[1]Pc, 2020, Summer'!C23*(1+[1]Main!$B$2)^(Main!$B$5-2020)*Main!$C$2+VLOOKUP($A23,'EV Load'!$A$2:$Y$32,'Pc, Summer, S1'!C$1+2)</f>
        <v>3.0100322574240175</v>
      </c>
      <c r="D23" s="1">
        <f>'[1]Pc, 2020, Summer'!D23*(1+[1]Main!$B$2)^(Main!$B$5-2020)*Main!$C$2+VLOOKUP($A23,'EV Load'!$A$2:$Y$32,'Pc, Summer, S1'!D$1+2)</f>
        <v>2.1019361350035441</v>
      </c>
      <c r="E23" s="1">
        <f>'[1]Pc, 2020, Summer'!E23*(1+[1]Main!$B$2)^(Main!$B$5-2020)*Main!$C$2+VLOOKUP($A23,'EV Load'!$A$2:$Y$32,'Pc, Summer, S1'!E$1+2)</f>
        <v>2.0380040387925007</v>
      </c>
      <c r="F23" s="1">
        <f>'[1]Pc, 2020, Summer'!F23*(1+[1]Main!$B$2)^(Main!$B$5-2020)*Main!$C$2+VLOOKUP($A23,'EV Load'!$A$2:$Y$32,'Pc, Summer, S1'!F$1+2)</f>
        <v>2.0116520667247388</v>
      </c>
      <c r="G23" s="1">
        <f>'[1]Pc, 2020, Summer'!G23*(1+[1]Main!$B$2)^(Main!$B$5-2020)*Main!$C$2+VLOOKUP($A23,'EV Load'!$A$2:$Y$32,'Pc, Summer, S1'!G$1+2)</f>
        <v>1.9928696536896942</v>
      </c>
      <c r="H23" s="1">
        <f>'[1]Pc, 2020, Summer'!H23*(1+[1]Main!$B$2)^(Main!$B$5-2020)*Main!$C$2+VLOOKUP($A23,'EV Load'!$A$2:$Y$32,'Pc, Summer, S1'!H$1+2)</f>
        <v>2.4256432050970425</v>
      </c>
      <c r="I23" s="1">
        <f>'[1]Pc, 2020, Summer'!I23*(1+[1]Main!$B$2)^(Main!$B$5-2020)*Main!$C$2+VLOOKUP($A23,'EV Load'!$A$2:$Y$32,'Pc, Summer, S1'!I$1+2)</f>
        <v>2.2877739141404954</v>
      </c>
      <c r="J23" s="1">
        <f>'[1]Pc, 2020, Summer'!J23*(1+[1]Main!$B$2)^(Main!$B$5-2020)*Main!$C$2+VLOOKUP($A23,'EV Load'!$A$2:$Y$32,'Pc, Summer, S1'!J$1+2)</f>
        <v>2.2827290803114511</v>
      </c>
      <c r="K23" s="1">
        <f>'[1]Pc, 2020, Summer'!K23*(1+[1]Main!$B$2)^(Main!$B$5-2020)*Main!$C$2+VLOOKUP($A23,'EV Load'!$A$2:$Y$32,'Pc, Summer, S1'!K$1+2)</f>
        <v>2.3305214377406505</v>
      </c>
      <c r="L23" s="1">
        <f>'[1]Pc, 2020, Summer'!L23*(1+[1]Main!$B$2)^(Main!$B$5-2020)*Main!$C$2+VLOOKUP($A23,'EV Load'!$A$2:$Y$32,'Pc, Summer, S1'!L$1+2)</f>
        <v>2.2999637628408705</v>
      </c>
      <c r="M23" s="1">
        <f>'[1]Pc, 2020, Summer'!M23*(1+[1]Main!$B$2)^(Main!$B$5-2020)*Main!$C$2+VLOOKUP($A23,'EV Load'!$A$2:$Y$32,'Pc, Summer, S1'!M$1+2)</f>
        <v>2.2842536374044289</v>
      </c>
      <c r="N23" s="1">
        <f>'[1]Pc, 2020, Summer'!N23*(1+[1]Main!$B$2)^(Main!$B$5-2020)*Main!$C$2+VLOOKUP($A23,'EV Load'!$A$2:$Y$32,'Pc, Summer, S1'!N$1+2)</f>
        <v>2.3025852551465729</v>
      </c>
      <c r="O23" s="1">
        <f>'[1]Pc, 2020, Summer'!O23*(1+[1]Main!$B$2)^(Main!$B$5-2020)*Main!$C$2+VLOOKUP($A23,'EV Load'!$A$2:$Y$32,'Pc, Summer, S1'!O$1+2)</f>
        <v>2.3283988979760055</v>
      </c>
      <c r="P23" s="1">
        <f>'[1]Pc, 2020, Summer'!P23*(1+[1]Main!$B$2)^(Main!$B$5-2020)*Main!$C$2+VLOOKUP($A23,'EV Load'!$A$2:$Y$32,'Pc, Summer, S1'!P$1+2)</f>
        <v>2.3296990531551081</v>
      </c>
      <c r="Q23" s="1">
        <f>'[1]Pc, 2020, Summer'!Q23*(1+[1]Main!$B$2)^(Main!$B$5-2020)*Main!$C$2+VLOOKUP($A23,'EV Load'!$A$2:$Y$32,'Pc, Summer, S1'!Q$1+2)</f>
        <v>2.3291218903463662</v>
      </c>
      <c r="R23" s="1">
        <f>'[1]Pc, 2020, Summer'!R23*(1+[1]Main!$B$2)^(Main!$B$5-2020)*Main!$C$2+VLOOKUP($A23,'EV Load'!$A$2:$Y$32,'Pc, Summer, S1'!R$1+2)</f>
        <v>2.3556329985837903</v>
      </c>
      <c r="S23" s="1">
        <f>'[1]Pc, 2020, Summer'!S23*(1+[1]Main!$B$2)^(Main!$B$5-2020)*Main!$C$2+VLOOKUP($A23,'EV Load'!$A$2:$Y$32,'Pc, Summer, S1'!S$1+2)</f>
        <v>2.3434821644961139</v>
      </c>
      <c r="T23" s="1">
        <f>'[1]Pc, 2020, Summer'!T23*(1+[1]Main!$B$2)^(Main!$B$5-2020)*Main!$C$2+VLOOKUP($A23,'EV Load'!$A$2:$Y$32,'Pc, Summer, S1'!T$1+2)</f>
        <v>2.5222599420299798</v>
      </c>
      <c r="U23" s="1">
        <f>'[1]Pc, 2020, Summer'!U23*(1+[1]Main!$B$2)^(Main!$B$5-2020)*Main!$C$2+VLOOKUP($A23,'EV Load'!$A$2:$Y$32,'Pc, Summer, S1'!U$1+2)</f>
        <v>3.1637828259053373</v>
      </c>
      <c r="V23" s="1">
        <f>'[1]Pc, 2020, Summer'!V23*(1+[1]Main!$B$2)^(Main!$B$5-2020)*Main!$C$2+VLOOKUP($A23,'EV Load'!$A$2:$Y$32,'Pc, Summer, S1'!V$1+2)</f>
        <v>3.1712749893606587</v>
      </c>
      <c r="W23" s="1">
        <f>'[1]Pc, 2020, Summer'!W23*(1+[1]Main!$B$2)^(Main!$B$5-2020)*Main!$C$2+VLOOKUP($A23,'EV Load'!$A$2:$Y$32,'Pc, Summer, S1'!W$1+2)</f>
        <v>3.162164669950339</v>
      </c>
      <c r="X23" s="1">
        <f>'[1]Pc, 2020, Summer'!X23*(1+[1]Main!$B$2)^(Main!$B$5-2020)*Main!$C$2+VLOOKUP($A23,'EV Load'!$A$2:$Y$32,'Pc, Summer, S1'!X$1+2)</f>
        <v>3.625080461167653</v>
      </c>
      <c r="Y23" s="1">
        <f>'[1]Pc, 2020, Summer'!Y23*(1+[1]Main!$B$2)^(Main!$B$5-2020)*Main!$C$2+VLOOKUP($A23,'EV Load'!$A$2:$Y$32,'Pc, Summer, S1'!Y$1+2)</f>
        <v>3.0464751644458721</v>
      </c>
    </row>
    <row r="24" spans="1:25" x14ac:dyDescent="0.25">
      <c r="A24">
        <v>72</v>
      </c>
      <c r="B24" s="1">
        <f>'[1]Pc, 2020, Summer'!B24*(1+[1]Main!$B$2)^(Main!$B$5-2020)*Main!$C$2+VLOOKUP($A24,'EV Load'!$A$2:$Y$32,'Pc, Summer, S1'!B$1+2)</f>
        <v>100.54085203002562</v>
      </c>
      <c r="C24" s="1">
        <f>'[1]Pc, 2020, Summer'!C24*(1+[1]Main!$B$2)^(Main!$B$5-2020)*Main!$C$2+VLOOKUP($A24,'EV Load'!$A$2:$Y$32,'Pc, Summer, S1'!C$1+2)</f>
        <v>95.752797304795521</v>
      </c>
      <c r="D24" s="1">
        <f>'[1]Pc, 2020, Summer'!D24*(1+[1]Main!$B$2)^(Main!$B$5-2020)*Main!$C$2+VLOOKUP($A24,'EV Load'!$A$2:$Y$32,'Pc, Summer, S1'!D$1+2)</f>
        <v>79.383451038845848</v>
      </c>
      <c r="E24" s="1">
        <f>'[1]Pc, 2020, Summer'!E24*(1+[1]Main!$B$2)^(Main!$B$5-2020)*Main!$C$2+VLOOKUP($A24,'EV Load'!$A$2:$Y$32,'Pc, Summer, S1'!E$1+2)</f>
        <v>83.252376627384493</v>
      </c>
      <c r="F24" s="1">
        <f>'[1]Pc, 2020, Summer'!F24*(1+[1]Main!$B$2)^(Main!$B$5-2020)*Main!$C$2+VLOOKUP($A24,'EV Load'!$A$2:$Y$32,'Pc, Summer, S1'!F$1+2)</f>
        <v>78.471834949505222</v>
      </c>
      <c r="G24" s="1">
        <f>'[1]Pc, 2020, Summer'!G24*(1+[1]Main!$B$2)^(Main!$B$5-2020)*Main!$C$2+VLOOKUP($A24,'EV Load'!$A$2:$Y$32,'Pc, Summer, S1'!G$1+2)</f>
        <v>87.138675009175003</v>
      </c>
      <c r="H24" s="1">
        <f>'[1]Pc, 2020, Summer'!H24*(1+[1]Main!$B$2)^(Main!$B$5-2020)*Main!$C$2+VLOOKUP($A24,'EV Load'!$A$2:$Y$32,'Pc, Summer, S1'!H$1+2)</f>
        <v>72.990339686476901</v>
      </c>
      <c r="I24" s="1">
        <f>'[1]Pc, 2020, Summer'!I24*(1+[1]Main!$B$2)^(Main!$B$5-2020)*Main!$C$2+VLOOKUP($A24,'EV Load'!$A$2:$Y$32,'Pc, Summer, S1'!I$1+2)</f>
        <v>45.01193650314238</v>
      </c>
      <c r="J24" s="1">
        <f>'[1]Pc, 2020, Summer'!J24*(1+[1]Main!$B$2)^(Main!$B$5-2020)*Main!$C$2+VLOOKUP($A24,'EV Load'!$A$2:$Y$32,'Pc, Summer, S1'!J$1+2)</f>
        <v>54.137237360136311</v>
      </c>
      <c r="K24" s="1">
        <f>'[1]Pc, 2020, Summer'!K24*(1+[1]Main!$B$2)^(Main!$B$5-2020)*Main!$C$2+VLOOKUP($A24,'EV Load'!$A$2:$Y$32,'Pc, Summer, S1'!K$1+2)</f>
        <v>51.551900036228318</v>
      </c>
      <c r="L24" s="1">
        <f>'[1]Pc, 2020, Summer'!L24*(1+[1]Main!$B$2)^(Main!$B$5-2020)*Main!$C$2+VLOOKUP($A24,'EV Load'!$A$2:$Y$32,'Pc, Summer, S1'!L$1+2)</f>
        <v>60.273553330980384</v>
      </c>
      <c r="M24" s="1">
        <f>'[1]Pc, 2020, Summer'!M24*(1+[1]Main!$B$2)^(Main!$B$5-2020)*Main!$C$2+VLOOKUP($A24,'EV Load'!$A$2:$Y$32,'Pc, Summer, S1'!M$1+2)</f>
        <v>65.894462259657587</v>
      </c>
      <c r="N24" s="1">
        <f>'[1]Pc, 2020, Summer'!N24*(1+[1]Main!$B$2)^(Main!$B$5-2020)*Main!$C$2+VLOOKUP($A24,'EV Load'!$A$2:$Y$32,'Pc, Summer, S1'!N$1+2)</f>
        <v>78.040349922386895</v>
      </c>
      <c r="O24" s="1">
        <f>'[1]Pc, 2020, Summer'!O24*(1+[1]Main!$B$2)^(Main!$B$5-2020)*Main!$C$2+VLOOKUP($A24,'EV Load'!$A$2:$Y$32,'Pc, Summer, S1'!O$1+2)</f>
        <v>84.396598498333177</v>
      </c>
      <c r="P24" s="1">
        <f>'[1]Pc, 2020, Summer'!P24*(1+[1]Main!$B$2)^(Main!$B$5-2020)*Main!$C$2+VLOOKUP($A24,'EV Load'!$A$2:$Y$32,'Pc, Summer, S1'!P$1+2)</f>
        <v>87.603600630117143</v>
      </c>
      <c r="Q24" s="1">
        <f>'[1]Pc, 2020, Summer'!Q24*(1+[1]Main!$B$2)^(Main!$B$5-2020)*Main!$C$2+VLOOKUP($A24,'EV Load'!$A$2:$Y$32,'Pc, Summer, S1'!Q$1+2)</f>
        <v>82.798614027823263</v>
      </c>
      <c r="R24" s="1">
        <f>'[1]Pc, 2020, Summer'!R24*(1+[1]Main!$B$2)^(Main!$B$5-2020)*Main!$C$2+VLOOKUP($A24,'EV Load'!$A$2:$Y$32,'Pc, Summer, S1'!R$1+2)</f>
        <v>83.98612718866282</v>
      </c>
      <c r="S24" s="1">
        <f>'[1]Pc, 2020, Summer'!S24*(1+[1]Main!$B$2)^(Main!$B$5-2020)*Main!$C$2+VLOOKUP($A24,'EV Load'!$A$2:$Y$32,'Pc, Summer, S1'!S$1+2)</f>
        <v>75.572737874707272</v>
      </c>
      <c r="T24" s="1">
        <f>'[1]Pc, 2020, Summer'!T24*(1+[1]Main!$B$2)^(Main!$B$5-2020)*Main!$C$2+VLOOKUP($A24,'EV Load'!$A$2:$Y$32,'Pc, Summer, S1'!T$1+2)</f>
        <v>62.282905563889955</v>
      </c>
      <c r="U24" s="1">
        <f>'[1]Pc, 2020, Summer'!U24*(1+[1]Main!$B$2)^(Main!$B$5-2020)*Main!$C$2+VLOOKUP($A24,'EV Load'!$A$2:$Y$32,'Pc, Summer, S1'!U$1+2)</f>
        <v>62.528226468254744</v>
      </c>
      <c r="V24" s="1">
        <f>'[1]Pc, 2020, Summer'!V24*(1+[1]Main!$B$2)^(Main!$B$5-2020)*Main!$C$2+VLOOKUP($A24,'EV Load'!$A$2:$Y$32,'Pc, Summer, S1'!V$1+2)</f>
        <v>79.841091156829251</v>
      </c>
      <c r="W24" s="1">
        <f>'[1]Pc, 2020, Summer'!W24*(1+[1]Main!$B$2)^(Main!$B$5-2020)*Main!$C$2+VLOOKUP($A24,'EV Load'!$A$2:$Y$32,'Pc, Summer, S1'!W$1+2)</f>
        <v>84.472016439013188</v>
      </c>
      <c r="X24" s="1">
        <f>'[1]Pc, 2020, Summer'!X24*(1+[1]Main!$B$2)^(Main!$B$5-2020)*Main!$C$2+VLOOKUP($A24,'EV Load'!$A$2:$Y$32,'Pc, Summer, S1'!X$1+2)</f>
        <v>99.040448788159921</v>
      </c>
      <c r="Y24" s="1">
        <f>'[1]Pc, 2020, Summer'!Y24*(1+[1]Main!$B$2)^(Main!$B$5-2020)*Main!$C$2+VLOOKUP($A24,'EV Load'!$A$2:$Y$32,'Pc, Summer, S1'!Y$1+2)</f>
        <v>87.805905019126527</v>
      </c>
    </row>
    <row r="25" spans="1:25" x14ac:dyDescent="0.25">
      <c r="A25">
        <v>103</v>
      </c>
      <c r="B25" s="1">
        <f>'[1]Pc, 2020, Summer'!B25*(1+[1]Main!$B$2)^(Main!$B$5-2020)*Main!$C$2+VLOOKUP($A25,'EV Load'!$A$2:$Y$32,'Pc, Summer, S1'!B$1+2)</f>
        <v>52.010560051814394</v>
      </c>
      <c r="C25" s="1">
        <f>'[1]Pc, 2020, Summer'!C25*(1+[1]Main!$B$2)^(Main!$B$5-2020)*Main!$C$2+VLOOKUP($A25,'EV Load'!$A$2:$Y$32,'Pc, Summer, S1'!C$1+2)</f>
        <v>45.857185308546995</v>
      </c>
      <c r="D25" s="1">
        <f>'[1]Pc, 2020, Summer'!D25*(1+[1]Main!$B$2)^(Main!$B$5-2020)*Main!$C$2+VLOOKUP($A25,'EV Load'!$A$2:$Y$32,'Pc, Summer, S1'!D$1+2)</f>
        <v>44.226886525644289</v>
      </c>
      <c r="E25" s="1">
        <f>'[1]Pc, 2020, Summer'!E25*(1+[1]Main!$B$2)^(Main!$B$5-2020)*Main!$C$2+VLOOKUP($A25,'EV Load'!$A$2:$Y$32,'Pc, Summer, S1'!E$1+2)</f>
        <v>40.695342934270975</v>
      </c>
      <c r="F25" s="1">
        <f>'[1]Pc, 2020, Summer'!F25*(1+[1]Main!$B$2)^(Main!$B$5-2020)*Main!$C$2+VLOOKUP($A25,'EV Load'!$A$2:$Y$32,'Pc, Summer, S1'!F$1+2)</f>
        <v>39.376367306043385</v>
      </c>
      <c r="G25" s="1">
        <f>'[1]Pc, 2020, Summer'!G25*(1+[1]Main!$B$2)^(Main!$B$5-2020)*Main!$C$2+VLOOKUP($A25,'EV Load'!$A$2:$Y$32,'Pc, Summer, S1'!G$1+2)</f>
        <v>38.385392066212617</v>
      </c>
      <c r="H25" s="1">
        <f>'[1]Pc, 2020, Summer'!H25*(1+[1]Main!$B$2)^(Main!$B$5-2020)*Main!$C$2+VLOOKUP($A25,'EV Load'!$A$2:$Y$32,'Pc, Summer, S1'!H$1+2)</f>
        <v>44.873273918473934</v>
      </c>
      <c r="I25" s="1">
        <f>'[1]Pc, 2020, Summer'!I25*(1+[1]Main!$B$2)^(Main!$B$5-2020)*Main!$C$2+VLOOKUP($A25,'EV Load'!$A$2:$Y$32,'Pc, Summer, S1'!I$1+2)</f>
        <v>44.824019866571682</v>
      </c>
      <c r="J25" s="1">
        <f>'[1]Pc, 2020, Summer'!J25*(1+[1]Main!$B$2)^(Main!$B$5-2020)*Main!$C$2+VLOOKUP($A25,'EV Load'!$A$2:$Y$32,'Pc, Summer, S1'!J$1+2)</f>
        <v>51.192251383507198</v>
      </c>
      <c r="K25" s="1">
        <f>'[1]Pc, 2020, Summer'!K25*(1+[1]Main!$B$2)^(Main!$B$5-2020)*Main!$C$2+VLOOKUP($A25,'EV Load'!$A$2:$Y$32,'Pc, Summer, S1'!K$1+2)</f>
        <v>66.146559392542798</v>
      </c>
      <c r="L25" s="1">
        <f>'[1]Pc, 2020, Summer'!L25*(1+[1]Main!$B$2)^(Main!$B$5-2020)*Main!$C$2+VLOOKUP($A25,'EV Load'!$A$2:$Y$32,'Pc, Summer, S1'!L$1+2)</f>
        <v>67.83412281344593</v>
      </c>
      <c r="M25" s="1">
        <f>'[1]Pc, 2020, Summer'!M25*(1+[1]Main!$B$2)^(Main!$B$5-2020)*Main!$C$2+VLOOKUP($A25,'EV Load'!$A$2:$Y$32,'Pc, Summer, S1'!M$1+2)</f>
        <v>71.011283522984471</v>
      </c>
      <c r="N25" s="1">
        <f>'[1]Pc, 2020, Summer'!N25*(1+[1]Main!$B$2)^(Main!$B$5-2020)*Main!$C$2+VLOOKUP($A25,'EV Load'!$A$2:$Y$32,'Pc, Summer, S1'!N$1+2)</f>
        <v>74.139495472951893</v>
      </c>
      <c r="O25" s="1">
        <f>'[1]Pc, 2020, Summer'!O25*(1+[1]Main!$B$2)^(Main!$B$5-2020)*Main!$C$2+VLOOKUP($A25,'EV Load'!$A$2:$Y$32,'Pc, Summer, S1'!O$1+2)</f>
        <v>76.293919855752094</v>
      </c>
      <c r="P25" s="1">
        <f>'[1]Pc, 2020, Summer'!P25*(1+[1]Main!$B$2)^(Main!$B$5-2020)*Main!$C$2+VLOOKUP($A25,'EV Load'!$A$2:$Y$32,'Pc, Summer, S1'!P$1+2)</f>
        <v>68.25259358426662</v>
      </c>
      <c r="Q25" s="1">
        <f>'[1]Pc, 2020, Summer'!Q25*(1+[1]Main!$B$2)^(Main!$B$5-2020)*Main!$C$2+VLOOKUP($A25,'EV Load'!$A$2:$Y$32,'Pc, Summer, S1'!Q$1+2)</f>
        <v>62.11838284078631</v>
      </c>
      <c r="R25" s="1">
        <f>'[1]Pc, 2020, Summer'!R25*(1+[1]Main!$B$2)^(Main!$B$5-2020)*Main!$C$2+VLOOKUP($A25,'EV Load'!$A$2:$Y$32,'Pc, Summer, S1'!R$1+2)</f>
        <v>57.689761994121845</v>
      </c>
      <c r="S25" s="1">
        <f>'[1]Pc, 2020, Summer'!S25*(1+[1]Main!$B$2)^(Main!$B$5-2020)*Main!$C$2+VLOOKUP($A25,'EV Load'!$A$2:$Y$32,'Pc, Summer, S1'!S$1+2)</f>
        <v>55.591731617317144</v>
      </c>
      <c r="T25" s="1">
        <f>'[1]Pc, 2020, Summer'!T25*(1+[1]Main!$B$2)^(Main!$B$5-2020)*Main!$C$2+VLOOKUP($A25,'EV Load'!$A$2:$Y$32,'Pc, Summer, S1'!T$1+2)</f>
        <v>47.033757490994127</v>
      </c>
      <c r="U25" s="1">
        <f>'[1]Pc, 2020, Summer'!U25*(1+[1]Main!$B$2)^(Main!$B$5-2020)*Main!$C$2+VLOOKUP($A25,'EV Load'!$A$2:$Y$32,'Pc, Summer, S1'!U$1+2)</f>
        <v>45.435874190848629</v>
      </c>
      <c r="V25" s="1">
        <f>'[1]Pc, 2020, Summer'!V25*(1+[1]Main!$B$2)^(Main!$B$5-2020)*Main!$C$2+VLOOKUP($A25,'EV Load'!$A$2:$Y$32,'Pc, Summer, S1'!V$1+2)</f>
        <v>42.368297018732036</v>
      </c>
      <c r="W25" s="1">
        <f>'[1]Pc, 2020, Summer'!W25*(1+[1]Main!$B$2)^(Main!$B$5-2020)*Main!$C$2+VLOOKUP($A25,'EV Load'!$A$2:$Y$32,'Pc, Summer, S1'!W$1+2)</f>
        <v>45.079033011247603</v>
      </c>
      <c r="X25" s="1">
        <f>'[1]Pc, 2020, Summer'!X25*(1+[1]Main!$B$2)^(Main!$B$5-2020)*Main!$C$2+VLOOKUP($A25,'EV Load'!$A$2:$Y$32,'Pc, Summer, S1'!X$1+2)</f>
        <v>49.721605652328208</v>
      </c>
      <c r="Y25" s="1">
        <f>'[1]Pc, 2020, Summer'!Y25*(1+[1]Main!$B$2)^(Main!$B$5-2020)*Main!$C$2+VLOOKUP($A25,'EV Load'!$A$2:$Y$32,'Pc, Summer, S1'!Y$1+2)</f>
        <v>44.867180694003217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9A1A-556F-4AEB-A8F6-7B0A105E3ADE}">
  <dimension ref="A1:Y25"/>
  <sheetViews>
    <sheetView workbookViewId="0">
      <selection activeCell="J23" sqref="J2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Summer'!B2*(1+[1]Main!$B$2)^(Main!$B$5-2020)*Main!$C$2</f>
        <v>0.32664852848218595</v>
      </c>
      <c r="C2" s="1">
        <f>'[1]Qc, 2020, Summer'!C2*(1+[1]Main!$B$2)^(Main!$B$5-2020)*Main!$C$2</f>
        <v>0.24121906005498642</v>
      </c>
      <c r="D2" s="1">
        <f>'[1]Qc, 2020, Summer'!D2*(1+[1]Main!$B$2)^(Main!$B$5-2020)*Main!$C$2</f>
        <v>0.29771451871706106</v>
      </c>
      <c r="E2" s="1">
        <f>'[1]Qc, 2020, Summer'!E2*(1+[1]Main!$B$2)^(Main!$B$5-2020)*Main!$C$2</f>
        <v>-2.6235532524906954E-2</v>
      </c>
      <c r="F2" s="1">
        <f>'[1]Qc, 2020, Summer'!F2*(1+[1]Main!$B$2)^(Main!$B$5-2020)*Main!$C$2</f>
        <v>0.98425519183742005</v>
      </c>
      <c r="G2" s="1">
        <f>'[1]Qc, 2020, Summer'!G2*(1+[1]Main!$B$2)^(Main!$B$5-2020)*Main!$C$2</f>
        <v>0.83644949770144916</v>
      </c>
      <c r="H2" s="1">
        <f>'[1]Qc, 2020, Summer'!H2*(1+[1]Main!$B$2)^(Main!$B$5-2020)*Main!$C$2</f>
        <v>0.6977309665342909</v>
      </c>
      <c r="I2" s="1">
        <f>'[1]Qc, 2020, Summer'!I2*(1+[1]Main!$B$2)^(Main!$B$5-2020)*Main!$C$2</f>
        <v>-6.1794780998823864E-2</v>
      </c>
      <c r="J2" s="1">
        <f>'[1]Qc, 2020, Summer'!J2*(1+[1]Main!$B$2)^(Main!$B$5-2020)*Main!$C$2</f>
        <v>0.58509274961110169</v>
      </c>
      <c r="K2" s="1">
        <f>'[1]Qc, 2020, Summer'!K2*(1+[1]Main!$B$2)^(Main!$B$5-2020)*Main!$C$2</f>
        <v>0.47972841118513276</v>
      </c>
      <c r="L2" s="1">
        <f>'[1]Qc, 2020, Summer'!L2*(1+[1]Main!$B$2)^(Main!$B$5-2020)*Main!$C$2</f>
        <v>8.5054389669745975E-2</v>
      </c>
      <c r="M2" s="1">
        <f>'[1]Qc, 2020, Summer'!M2*(1+[1]Main!$B$2)^(Main!$B$5-2020)*Main!$C$2</f>
        <v>1.4324104499166053</v>
      </c>
      <c r="N2" s="1">
        <f>'[1]Qc, 2020, Summer'!N2*(1+[1]Main!$B$2)^(Main!$B$5-2020)*Main!$C$2</f>
        <v>0.37842697214684345</v>
      </c>
      <c r="O2" s="1">
        <f>'[1]Qc, 2020, Summer'!O2*(1+[1]Main!$B$2)^(Main!$B$5-2020)*Main!$C$2</f>
        <v>0.15457127139391399</v>
      </c>
      <c r="P2" s="1">
        <f>'[1]Qc, 2020, Summer'!P2*(1+[1]Main!$B$2)^(Main!$B$5-2020)*Main!$C$2</f>
        <v>0.55466555338536505</v>
      </c>
      <c r="Q2" s="1">
        <f>'[1]Qc, 2020, Summer'!Q2*(1+[1]Main!$B$2)^(Main!$B$5-2020)*Main!$C$2</f>
        <v>0.55242524986587926</v>
      </c>
      <c r="R2" s="1">
        <f>'[1]Qc, 2020, Summer'!R2*(1+[1]Main!$B$2)^(Main!$B$5-2020)*Main!$C$2</f>
        <v>0.74661568867435735</v>
      </c>
      <c r="S2" s="1">
        <f>'[1]Qc, 2020, Summer'!S2*(1+[1]Main!$B$2)^(Main!$B$5-2020)*Main!$C$2</f>
        <v>0.8591666075038471</v>
      </c>
      <c r="T2" s="1">
        <f>'[1]Qc, 2020, Summer'!T2*(1+[1]Main!$B$2)^(Main!$B$5-2020)*Main!$C$2</f>
        <v>0.90584185574851306</v>
      </c>
      <c r="U2" s="1">
        <f>'[1]Qc, 2020, Summer'!U2*(1+[1]Main!$B$2)^(Main!$B$5-2020)*Main!$C$2</f>
        <v>0.28972885846085106</v>
      </c>
      <c r="V2" s="1">
        <f>'[1]Qc, 2020, Summer'!V2*(1+[1]Main!$B$2)^(Main!$B$5-2020)*Main!$C$2</f>
        <v>0.2216842800650676</v>
      </c>
      <c r="W2" s="1">
        <f>'[1]Qc, 2020, Summer'!W2*(1+[1]Main!$B$2)^(Main!$B$5-2020)*Main!$C$2</f>
        <v>-0.15657670218522082</v>
      </c>
      <c r="X2" s="1">
        <f>'[1]Qc, 2020, Summer'!X2*(1+[1]Main!$B$2)^(Main!$B$5-2020)*Main!$C$2</f>
        <v>0.49026363384606647</v>
      </c>
      <c r="Y2" s="1">
        <f>'[1]Qc, 2020, Summer'!Y2*(1+[1]Main!$B$2)^(Main!$B$5-2020)*Main!$C$2</f>
        <v>0.40196230217276374</v>
      </c>
    </row>
    <row r="3" spans="1:25" x14ac:dyDescent="0.25">
      <c r="A3">
        <v>2</v>
      </c>
      <c r="B3" s="1">
        <f>'[1]Qc, 2020, Summer'!B3*(1+[1]Main!$B$2)^(Main!$B$5-2020)*Main!$C$2</f>
        <v>-1.5189951566161168</v>
      </c>
      <c r="C3" s="1">
        <f>'[1]Qc, 2020, Summer'!C3*(1+[1]Main!$B$2)^(Main!$B$5-2020)*Main!$C$2</f>
        <v>-1.97488022157648</v>
      </c>
      <c r="D3" s="1">
        <f>'[1]Qc, 2020, Summer'!D3*(1+[1]Main!$B$2)^(Main!$B$5-2020)*Main!$C$2</f>
        <v>-2.1766991270662839</v>
      </c>
      <c r="E3" s="1">
        <f>'[1]Qc, 2020, Summer'!E3*(1+[1]Main!$B$2)^(Main!$B$5-2020)*Main!$C$2</f>
        <v>-1.9863519922087227</v>
      </c>
      <c r="F3" s="1">
        <f>'[1]Qc, 2020, Summer'!F3*(1+[1]Main!$B$2)^(Main!$B$5-2020)*Main!$C$2</f>
        <v>-2.1291020905640945</v>
      </c>
      <c r="G3" s="1">
        <f>'[1]Qc, 2020, Summer'!G3*(1+[1]Main!$B$2)^(Main!$B$5-2020)*Main!$C$2</f>
        <v>-2.1781755760164638</v>
      </c>
      <c r="H3" s="1">
        <f>'[1]Qc, 2020, Summer'!H3*(1+[1]Main!$B$2)^(Main!$B$5-2020)*Main!$C$2</f>
        <v>-1.8878036110971195</v>
      </c>
      <c r="I3" s="1">
        <f>'[1]Qc, 2020, Summer'!I3*(1+[1]Main!$B$2)^(Main!$B$5-2020)*Main!$C$2</f>
        <v>-0.29369982906028091</v>
      </c>
      <c r="J3" s="1">
        <f>'[1]Qc, 2020, Summer'!J3*(1+[1]Main!$B$2)^(Main!$B$5-2020)*Main!$C$2</f>
        <v>0.94275483976702534</v>
      </c>
      <c r="K3" s="1">
        <f>'[1]Qc, 2020, Summer'!K3*(1+[1]Main!$B$2)^(Main!$B$5-2020)*Main!$C$2</f>
        <v>1.3724677967154213</v>
      </c>
      <c r="L3" s="1">
        <f>'[1]Qc, 2020, Summer'!L3*(1+[1]Main!$B$2)^(Main!$B$5-2020)*Main!$C$2</f>
        <v>1.0788823898171345</v>
      </c>
      <c r="M3" s="1">
        <f>'[1]Qc, 2020, Summer'!M3*(1+[1]Main!$B$2)^(Main!$B$5-2020)*Main!$C$2</f>
        <v>1.4371009659394842</v>
      </c>
      <c r="N3" s="1">
        <f>'[1]Qc, 2020, Summer'!N3*(1+[1]Main!$B$2)^(Main!$B$5-2020)*Main!$C$2</f>
        <v>1.2753119594692106</v>
      </c>
      <c r="O3" s="1">
        <f>'[1]Qc, 2020, Summer'!O3*(1+[1]Main!$B$2)^(Main!$B$5-2020)*Main!$C$2</f>
        <v>1.3137100537369968</v>
      </c>
      <c r="P3" s="1">
        <f>'[1]Qc, 2020, Summer'!P3*(1+[1]Main!$B$2)^(Main!$B$5-2020)*Main!$C$2</f>
        <v>0.67782617604709861</v>
      </c>
      <c r="Q3" s="1">
        <f>'[1]Qc, 2020, Summer'!Q3*(1+[1]Main!$B$2)^(Main!$B$5-2020)*Main!$C$2</f>
        <v>0.17136266240737652</v>
      </c>
      <c r="R3" s="1">
        <f>'[1]Qc, 2020, Summer'!R3*(1+[1]Main!$B$2)^(Main!$B$5-2020)*Main!$C$2</f>
        <v>0.38121364261502033</v>
      </c>
      <c r="S3" s="1">
        <f>'[1]Qc, 2020, Summer'!S3*(1+[1]Main!$B$2)^(Main!$B$5-2020)*Main!$C$2</f>
        <v>0.46304277103307018</v>
      </c>
      <c r="T3" s="1">
        <f>'[1]Qc, 2020, Summer'!T3*(1+[1]Main!$B$2)^(Main!$B$5-2020)*Main!$C$2</f>
        <v>0.27896583163194022</v>
      </c>
      <c r="U3" s="1">
        <f>'[1]Qc, 2020, Summer'!U3*(1+[1]Main!$B$2)^(Main!$B$5-2020)*Main!$C$2</f>
        <v>-5.204009040862756E-2</v>
      </c>
      <c r="V3" s="1">
        <f>'[1]Qc, 2020, Summer'!V3*(1+[1]Main!$B$2)^(Main!$B$5-2020)*Main!$C$2</f>
        <v>-0.20315615356147007</v>
      </c>
      <c r="W3" s="1">
        <f>'[1]Qc, 2020, Summer'!W3*(1+[1]Main!$B$2)^(Main!$B$5-2020)*Main!$C$2</f>
        <v>-0.14134099950692466</v>
      </c>
      <c r="X3" s="1">
        <f>'[1]Qc, 2020, Summer'!X3*(1+[1]Main!$B$2)^(Main!$B$5-2020)*Main!$C$2</f>
        <v>-0.67783505737919514</v>
      </c>
      <c r="Y3" s="1">
        <f>'[1]Qc, 2020, Summer'!Y3*(1+[1]Main!$B$2)^(Main!$B$5-2020)*Main!$C$2</f>
        <v>-0.91750494007558603</v>
      </c>
    </row>
    <row r="4" spans="1:25" x14ac:dyDescent="0.25">
      <c r="A4">
        <v>3</v>
      </c>
      <c r="B4" s="1">
        <f>'[1]Qc, 2020, Summer'!B4*(1+[1]Main!$B$2)^(Main!$B$5-2020)*Main!$C$2</f>
        <v>-3.5870629777492824</v>
      </c>
      <c r="C4" s="1">
        <f>'[1]Qc, 2020, Summer'!C4*(1+[1]Main!$B$2)^(Main!$B$5-2020)*Main!$C$2</f>
        <v>-3.5870629777492824</v>
      </c>
      <c r="D4" s="1">
        <f>'[1]Qc, 2020, Summer'!D4*(1+[1]Main!$B$2)^(Main!$B$5-2020)*Main!$C$2</f>
        <v>-4.1643685768783323</v>
      </c>
      <c r="E4" s="1">
        <f>'[1]Qc, 2020, Summer'!E4*(1+[1]Main!$B$2)^(Main!$B$5-2020)*Main!$C$2</f>
        <v>-4.7416741760073826</v>
      </c>
      <c r="F4" s="1">
        <f>'[1]Qc, 2020, Summer'!F4*(1+[1]Main!$B$2)^(Main!$B$5-2020)*Main!$C$2</f>
        <v>-4.7416741760073826</v>
      </c>
      <c r="G4" s="1">
        <f>'[1]Qc, 2020, Summer'!G4*(1+[1]Main!$B$2)^(Main!$B$5-2020)*Main!$C$2</f>
        <v>-4.7416741760073826</v>
      </c>
      <c r="H4" s="1">
        <f>'[1]Qc, 2020, Summer'!H4*(1+[1]Main!$B$2)^(Main!$B$5-2020)*Main!$C$2</f>
        <v>-1.8906739716178316</v>
      </c>
      <c r="I4" s="1">
        <f>'[1]Qc, 2020, Summer'!I4*(1+[1]Main!$B$2)^(Main!$B$5-2020)*Main!$C$2</f>
        <v>0.39190353347438589</v>
      </c>
      <c r="J4" s="1">
        <f>'[1]Qc, 2020, Summer'!J4*(1+[1]Main!$B$2)^(Main!$B$5-2020)*Main!$C$2</f>
        <v>1.2445409166704851</v>
      </c>
      <c r="K4" s="1">
        <f>'[1]Qc, 2020, Summer'!K4*(1+[1]Main!$B$2)^(Main!$B$5-2020)*Main!$C$2</f>
        <v>1.2445409166704851</v>
      </c>
      <c r="L4" s="1">
        <f>'[1]Qc, 2020, Summer'!L4*(1+[1]Main!$B$2)^(Main!$B$5-2020)*Main!$C$2</f>
        <v>1.1379594556902812</v>
      </c>
      <c r="M4" s="1">
        <f>'[1]Qc, 2020, Summer'!M4*(1+[1]Main!$B$2)^(Main!$B$5-2020)*Main!$C$2</f>
        <v>1.5998016416495464</v>
      </c>
      <c r="N4" s="1">
        <f>'[1]Qc, 2020, Summer'!N4*(1+[1]Main!$B$2)^(Main!$B$5-2020)*Main!$C$2</f>
        <v>2.1682252885890154</v>
      </c>
      <c r="O4" s="1">
        <f>'[1]Qc, 2020, Summer'!O4*(1+[1]Main!$B$2)^(Main!$B$5-2020)*Main!$C$2</f>
        <v>2.2348399000063748</v>
      </c>
      <c r="P4" s="1">
        <f>'[1]Qc, 2020, Summer'!P4*(1+[1]Main!$B$2)^(Main!$B$5-2020)*Main!$C$2</f>
        <v>1.2534219112164309</v>
      </c>
      <c r="Q4" s="1">
        <f>'[1]Qc, 2020, Summer'!Q4*(1+[1]Main!$B$2)^(Main!$B$5-2020)*Main!$C$2</f>
        <v>0.97809012214863189</v>
      </c>
      <c r="R4" s="1">
        <f>'[1]Qc, 2020, Summer'!R4*(1+[1]Main!$B$2)^(Main!$B$5-2020)*Main!$C$2</f>
        <v>-0.15875718173180609</v>
      </c>
      <c r="S4" s="1">
        <f>'[1]Qc, 2020, Summer'!S4*(1+[1]Main!$B$2)^(Main!$B$5-2020)*Main!$C$2</f>
        <v>-0.15875718173180609</v>
      </c>
      <c r="T4" s="1">
        <f>'[1]Qc, 2020, Summer'!T4*(1+[1]Main!$B$2)^(Main!$B$5-2020)*Main!$C$2</f>
        <v>-0.15875718173180609</v>
      </c>
      <c r="U4" s="1">
        <f>'[1]Qc, 2020, Summer'!U4*(1+[1]Main!$B$2)^(Main!$B$5-2020)*Main!$C$2</f>
        <v>-0.15875718173180609</v>
      </c>
      <c r="V4" s="1">
        <f>'[1]Qc, 2020, Summer'!V4*(1+[1]Main!$B$2)^(Main!$B$5-2020)*Main!$C$2</f>
        <v>-1.0113955175707907</v>
      </c>
      <c r="W4" s="1">
        <f>'[1]Qc, 2020, Summer'!W4*(1+[1]Main!$B$2)^(Main!$B$5-2020)*Main!$C$2</f>
        <v>-1.2956082961837856</v>
      </c>
      <c r="X4" s="1">
        <f>'[1]Qc, 2020, Summer'!X4*(1+[1]Main!$B$2)^(Main!$B$5-2020)*Main!$C$2</f>
        <v>-3.6225869559330661</v>
      </c>
      <c r="Y4" s="1">
        <f>'[1]Qc, 2020, Summer'!Y4*(1+[1]Main!$B$2)^(Main!$B$5-2020)*Main!$C$2</f>
        <v>-3.6225869559330661</v>
      </c>
    </row>
    <row r="5" spans="1:25" x14ac:dyDescent="0.25">
      <c r="A5">
        <v>4</v>
      </c>
      <c r="B5" s="1">
        <f>'[1]Qc, 2020, Summer'!B5*(1+[1]Main!$B$2)^(Main!$B$5-2020)*Main!$C$2</f>
        <v>4.273018263068276</v>
      </c>
      <c r="C5" s="1">
        <f>'[1]Qc, 2020, Summer'!C5*(1+[1]Main!$B$2)^(Main!$B$5-2020)*Main!$C$2</f>
        <v>3.2739600009423886</v>
      </c>
      <c r="D5" s="1">
        <f>'[1]Qc, 2020, Summer'!D5*(1+[1]Main!$B$2)^(Main!$B$5-2020)*Main!$C$2</f>
        <v>3.1025675015598124</v>
      </c>
      <c r="E5" s="1">
        <f>'[1]Qc, 2020, Summer'!E5*(1+[1]Main!$B$2)^(Main!$B$5-2020)*Main!$C$2</f>
        <v>2.7097015287307111</v>
      </c>
      <c r="F5" s="1">
        <f>'[1]Qc, 2020, Summer'!F5*(1+[1]Main!$B$2)^(Main!$B$5-2020)*Main!$C$2</f>
        <v>3.1194027516516281</v>
      </c>
      <c r="G5" s="1">
        <f>'[1]Qc, 2020, Summer'!G5*(1+[1]Main!$B$2)^(Main!$B$5-2020)*Main!$C$2</f>
        <v>1.4477631651454244</v>
      </c>
      <c r="H5" s="1">
        <f>'[1]Qc, 2020, Summer'!H5*(1+[1]Main!$B$2)^(Main!$B$5-2020)*Main!$C$2</f>
        <v>2.5260086069277574</v>
      </c>
      <c r="I5" s="1">
        <f>'[1]Qc, 2020, Summer'!I5*(1+[1]Main!$B$2)^(Main!$B$5-2020)*Main!$C$2</f>
        <v>4.8540239921738104</v>
      </c>
      <c r="J5" s="1">
        <f>'[1]Qc, 2020, Summer'!J5*(1+[1]Main!$B$2)^(Main!$B$5-2020)*Main!$C$2</f>
        <v>7.0611231363892859</v>
      </c>
      <c r="K5" s="1">
        <f>'[1]Qc, 2020, Summer'!K5*(1+[1]Main!$B$2)^(Main!$B$5-2020)*Main!$C$2</f>
        <v>8.3905782341998663</v>
      </c>
      <c r="L5" s="1">
        <f>'[1]Qc, 2020, Summer'!L5*(1+[1]Main!$B$2)^(Main!$B$5-2020)*Main!$C$2</f>
        <v>9.1599287178291888</v>
      </c>
      <c r="M5" s="1">
        <f>'[1]Qc, 2020, Summer'!M5*(1+[1]Main!$B$2)^(Main!$B$5-2020)*Main!$C$2</f>
        <v>9.4943476267781204</v>
      </c>
      <c r="N5" s="1">
        <f>'[1]Qc, 2020, Summer'!N5*(1+[1]Main!$B$2)^(Main!$B$5-2020)*Main!$C$2</f>
        <v>9.9211183224215205</v>
      </c>
      <c r="O5" s="1">
        <f>'[1]Qc, 2020, Summer'!O5*(1+[1]Main!$B$2)^(Main!$B$5-2020)*Main!$C$2</f>
        <v>9.996180835925994</v>
      </c>
      <c r="P5" s="1">
        <f>'[1]Qc, 2020, Summer'!P5*(1+[1]Main!$B$2)^(Main!$B$5-2020)*Main!$C$2</f>
        <v>9.9252281463473366</v>
      </c>
      <c r="Q5" s="1">
        <f>'[1]Qc, 2020, Summer'!Q5*(1+[1]Main!$B$2)^(Main!$B$5-2020)*Main!$C$2</f>
        <v>9.5948315056918947</v>
      </c>
      <c r="R5" s="1">
        <f>'[1]Qc, 2020, Summer'!R5*(1+[1]Main!$B$2)^(Main!$B$5-2020)*Main!$C$2</f>
        <v>9.1310128382833859</v>
      </c>
      <c r="S5" s="1">
        <f>'[1]Qc, 2020, Summer'!S5*(1+[1]Main!$B$2)^(Main!$B$5-2020)*Main!$C$2</f>
        <v>8.1027457676757617</v>
      </c>
      <c r="T5" s="1">
        <f>'[1]Qc, 2020, Summer'!T5*(1+[1]Main!$B$2)^(Main!$B$5-2020)*Main!$C$2</f>
        <v>8.0652582049771269</v>
      </c>
      <c r="U5" s="1">
        <f>'[1]Qc, 2020, Summer'!U5*(1+[1]Main!$B$2)^(Main!$B$5-2020)*Main!$C$2</f>
        <v>7.6724951400830204</v>
      </c>
      <c r="V5" s="1">
        <f>'[1]Qc, 2020, Summer'!V5*(1+[1]Main!$B$2)^(Main!$B$5-2020)*Main!$C$2</f>
        <v>6.915972450473685</v>
      </c>
      <c r="W5" s="1">
        <f>'[1]Qc, 2020, Summer'!W5*(1+[1]Main!$B$2)^(Main!$B$5-2020)*Main!$C$2</f>
        <v>8.2909003436749824</v>
      </c>
      <c r="X5" s="1">
        <f>'[1]Qc, 2020, Summer'!X5*(1+[1]Main!$B$2)^(Main!$B$5-2020)*Main!$C$2</f>
        <v>7.4289484884163484</v>
      </c>
      <c r="Y5" s="1">
        <f>'[1]Qc, 2020, Summer'!Y5*(1+[1]Main!$B$2)^(Main!$B$5-2020)*Main!$C$2</f>
        <v>5.9785186508010524</v>
      </c>
    </row>
    <row r="6" spans="1:25" x14ac:dyDescent="0.25">
      <c r="A6">
        <v>5</v>
      </c>
      <c r="B6" s="1">
        <f>'[1]Qc, 2020, Summer'!B6*(1+[1]Main!$B$2)^(Main!$B$5-2020)*Main!$C$2</f>
        <v>-0.83958704329681633</v>
      </c>
      <c r="C6" s="1">
        <f>'[1]Qc, 2020, Summer'!C6*(1+[1]Main!$B$2)^(Main!$B$5-2020)*Main!$C$2</f>
        <v>-0.75344132744082848</v>
      </c>
      <c r="D6" s="1">
        <f>'[1]Qc, 2020, Summer'!D6*(1+[1]Main!$B$2)^(Main!$B$5-2020)*Main!$C$2</f>
        <v>-0.82112726204421205</v>
      </c>
      <c r="E6" s="1">
        <f>'[1]Qc, 2020, Summer'!E6*(1+[1]Main!$B$2)^(Main!$B$5-2020)*Main!$C$2</f>
        <v>-0.66421897012438547</v>
      </c>
      <c r="F6" s="1">
        <f>'[1]Qc, 2020, Summer'!F6*(1+[1]Main!$B$2)^(Main!$B$5-2020)*Main!$C$2</f>
        <v>-0.72575163430873402</v>
      </c>
      <c r="G6" s="1">
        <f>'[1]Qc, 2020, Summer'!G6*(1+[1]Main!$B$2)^(Main!$B$5-2020)*Main!$C$2</f>
        <v>-0.75651796890128342</v>
      </c>
      <c r="H6" s="1">
        <f>'[1]Qc, 2020, Summer'!H6*(1+[1]Main!$B$2)^(Main!$B$5-2020)*Main!$C$2</f>
        <v>-0.87958328476810566</v>
      </c>
      <c r="I6" s="1">
        <f>'[1]Qc, 2020, Summer'!I6*(1+[1]Main!$B$2)^(Main!$B$5-2020)*Main!$C$2</f>
        <v>-0.6672955965825903</v>
      </c>
      <c r="J6" s="1">
        <f>'[1]Qc, 2020, Summer'!J6*(1+[1]Main!$B$2)^(Main!$B$5-2020)*Main!$C$2</f>
        <v>-0.75959459535948837</v>
      </c>
      <c r="K6" s="1">
        <f>'[1]Qc, 2020, Summer'!K6*(1+[1]Main!$B$2)^(Main!$B$5-2020)*Main!$C$2</f>
        <v>-0.72575161930648402</v>
      </c>
      <c r="L6" s="1">
        <f>'[1]Qc, 2020, Summer'!L6*(1+[1]Main!$B$2)^(Main!$B$5-2020)*Main!$C$2</f>
        <v>-0.82112724954233685</v>
      </c>
      <c r="M6" s="1">
        <f>'[1]Qc, 2020, Summer'!M6*(1+[1]Main!$B$2)^(Main!$B$5-2020)*Main!$C$2</f>
        <v>-0.91342626332148502</v>
      </c>
      <c r="N6" s="1">
        <f>'[1]Qc, 2020, Summer'!N6*(1+[1]Main!$B$2)^(Main!$B$5-2020)*Main!$C$2</f>
        <v>-0.69190866325647982</v>
      </c>
      <c r="O6" s="1">
        <f>'[1]Qc, 2020, Summer'!O6*(1+[1]Main!$B$2)^(Main!$B$5-2020)*Main!$C$2</f>
        <v>-0.6642189751251355</v>
      </c>
      <c r="P6" s="1">
        <f>'[1]Qc, 2020, Summer'!P6*(1+[1]Main!$B$2)^(Main!$B$5-2020)*Main!$C$2</f>
        <v>-0.71344508096878922</v>
      </c>
      <c r="Q6" s="1">
        <f>'[1]Qc, 2020, Summer'!Q6*(1+[1]Main!$B$2)^(Main!$B$5-2020)*Main!$C$2</f>
        <v>-0.768824492236728</v>
      </c>
      <c r="R6" s="1">
        <f>'[1]Qc, 2020, Summer'!R6*(1+[1]Main!$B$2)^(Main!$B$5-2020)*Main!$C$2</f>
        <v>-0.71344508346916424</v>
      </c>
      <c r="S6" s="1">
        <f>'[1]Qc, 2020, Summer'!S6*(1+[1]Main!$B$2)^(Main!$B$5-2020)*Main!$C$2</f>
        <v>-0.66114233866543048</v>
      </c>
      <c r="T6" s="1">
        <f>'[1]Qc, 2020, Summer'!T6*(1+[1]Main!$B$2)^(Main!$B$5-2020)*Main!$C$2</f>
        <v>-0.66729558908146525</v>
      </c>
      <c r="U6" s="1">
        <f>'[1]Qc, 2020, Summer'!U6*(1+[1]Main!$B$2)^(Main!$B$5-2020)*Main!$C$2</f>
        <v>-0.58422649468293208</v>
      </c>
      <c r="V6" s="1">
        <f>'[1]Qc, 2020, Summer'!V6*(1+[1]Main!$B$2)^(Main!$B$5-2020)*Main!$C$2</f>
        <v>-0.68883201929564974</v>
      </c>
      <c r="W6" s="1">
        <f>'[1]Qc, 2020, Summer'!W6*(1+[1]Main!$B$2)^(Main!$B$5-2020)*Main!$C$2</f>
        <v>-0.73190488972551893</v>
      </c>
      <c r="X6" s="1">
        <f>'[1]Qc, 2020, Summer'!X6*(1+[1]Main!$B$2)^(Main!$B$5-2020)*Main!$C$2</f>
        <v>-0.77497774765351291</v>
      </c>
      <c r="Y6" s="1">
        <f>'[1]Qc, 2020, Summer'!Y6*(1+[1]Main!$B$2)^(Main!$B$5-2020)*Main!$C$2</f>
        <v>-0.78113103307479792</v>
      </c>
    </row>
    <row r="7" spans="1:25" x14ac:dyDescent="0.25">
      <c r="A7">
        <v>8</v>
      </c>
      <c r="B7" s="1">
        <f>'[1]Qc, 2020, Summer'!B7*(1+[1]Main!$B$2)^(Main!$B$5-2020)*Main!$C$2</f>
        <v>101.77429434858931</v>
      </c>
      <c r="C7" s="1">
        <f>'[1]Qc, 2020, Summer'!C7*(1+[1]Main!$B$2)^(Main!$B$5-2020)*Main!$C$2</f>
        <v>102.2088306539839</v>
      </c>
      <c r="D7" s="1">
        <f>'[1]Qc, 2020, Summer'!D7*(1+[1]Main!$B$2)^(Main!$B$5-2020)*Main!$C$2</f>
        <v>103.07845648024897</v>
      </c>
      <c r="E7" s="1">
        <f>'[1]Qc, 2020, Summer'!E7*(1+[1]Main!$B$2)^(Main!$B$5-2020)*Main!$C$2</f>
        <v>103.26878692260286</v>
      </c>
      <c r="F7" s="1">
        <f>'[1]Qc, 2020, Summer'!F7*(1+[1]Main!$B$2)^(Main!$B$5-2020)*Main!$C$2</f>
        <v>103.51670886051159</v>
      </c>
      <c r="G7" s="1">
        <f>'[1]Qc, 2020, Summer'!G7*(1+[1]Main!$B$2)^(Main!$B$5-2020)*Main!$C$2</f>
        <v>103.86891927798</v>
      </c>
      <c r="H7" s="1">
        <f>'[1]Qc, 2020, Summer'!H7*(1+[1]Main!$B$2)^(Main!$B$5-2020)*Main!$C$2</f>
        <v>102.51362872015075</v>
      </c>
      <c r="I7" s="1">
        <f>'[1]Qc, 2020, Summer'!I7*(1+[1]Main!$B$2)^(Main!$B$5-2020)*Main!$C$2</f>
        <v>98.117038037656002</v>
      </c>
      <c r="J7" s="1">
        <f>'[1]Qc, 2020, Summer'!J7*(1+[1]Main!$B$2)^(Main!$B$5-2020)*Main!$C$2</f>
        <v>97.451462364041873</v>
      </c>
      <c r="K7" s="1">
        <f>'[1]Qc, 2020, Summer'!K7*(1+[1]Main!$B$2)^(Main!$B$5-2020)*Main!$C$2</f>
        <v>97.232984774943148</v>
      </c>
      <c r="L7" s="1">
        <f>'[1]Qc, 2020, Summer'!L7*(1+[1]Main!$B$2)^(Main!$B$5-2020)*Main!$C$2</f>
        <v>97.316277825432493</v>
      </c>
      <c r="M7" s="1">
        <f>'[1]Qc, 2020, Summer'!M7*(1+[1]Main!$B$2)^(Main!$B$5-2020)*Main!$C$2</f>
        <v>96.714491551986882</v>
      </c>
      <c r="N7" s="1">
        <f>'[1]Qc, 2020, Summer'!N7*(1+[1]Main!$B$2)^(Main!$B$5-2020)*Main!$C$2</f>
        <v>95.954833242070947</v>
      </c>
      <c r="O7" s="1">
        <f>'[1]Qc, 2020, Summer'!O7*(1+[1]Main!$B$2)^(Main!$B$5-2020)*Main!$C$2</f>
        <v>96.267689159321776</v>
      </c>
      <c r="P7" s="1">
        <f>'[1]Qc, 2020, Summer'!P7*(1+[1]Main!$B$2)^(Main!$B$5-2020)*Main!$C$2</f>
        <v>96.771621398299743</v>
      </c>
      <c r="Q7" s="1">
        <f>'[1]Qc, 2020, Summer'!Q7*(1+[1]Main!$B$2)^(Main!$B$5-2020)*Main!$C$2</f>
        <v>97.925366526657413</v>
      </c>
      <c r="R7" s="1">
        <f>'[1]Qc, 2020, Summer'!R7*(1+[1]Main!$B$2)^(Main!$B$5-2020)*Main!$C$2</f>
        <v>98.18788568647976</v>
      </c>
      <c r="S7" s="1">
        <f>'[1]Qc, 2020, Summer'!S7*(1+[1]Main!$B$2)^(Main!$B$5-2020)*Main!$C$2</f>
        <v>97.977647170646264</v>
      </c>
      <c r="T7" s="1">
        <f>'[1]Qc, 2020, Summer'!T7*(1+[1]Main!$B$2)^(Main!$B$5-2020)*Main!$C$2</f>
        <v>98.153924067631706</v>
      </c>
      <c r="U7" s="1">
        <f>'[1]Qc, 2020, Summer'!U7*(1+[1]Main!$B$2)^(Main!$B$5-2020)*Main!$C$2</f>
        <v>98.606796558240944</v>
      </c>
      <c r="V7" s="1">
        <f>'[1]Qc, 2020, Summer'!V7*(1+[1]Main!$B$2)^(Main!$B$5-2020)*Main!$C$2</f>
        <v>98.551387397510922</v>
      </c>
      <c r="W7" s="1">
        <f>'[1]Qc, 2020, Summer'!W7*(1+[1]Main!$B$2)^(Main!$B$5-2020)*Main!$C$2</f>
        <v>98.195539116905351</v>
      </c>
      <c r="X7" s="1">
        <f>'[1]Qc, 2020, Summer'!X7*(1+[1]Main!$B$2)^(Main!$B$5-2020)*Main!$C$2</f>
        <v>98.97529245334168</v>
      </c>
      <c r="Y7" s="1">
        <f>'[1]Qc, 2020, Summer'!Y7*(1+[1]Main!$B$2)^(Main!$B$5-2020)*Main!$C$2</f>
        <v>99.783450472650244</v>
      </c>
    </row>
    <row r="8" spans="1:25" x14ac:dyDescent="0.25">
      <c r="A8">
        <v>9</v>
      </c>
      <c r="B8" s="1">
        <f>'[1]Qc, 2020, Summer'!B8*(1+[1]Main!$B$2)^(Main!$B$5-2020)*Main!$C$2</f>
        <v>27.143460241010278</v>
      </c>
      <c r="C8" s="1">
        <f>'[1]Qc, 2020, Summer'!C8*(1+[1]Main!$B$2)^(Main!$B$5-2020)*Main!$C$2</f>
        <v>24.355879356281466</v>
      </c>
      <c r="D8" s="1">
        <f>'[1]Qc, 2020, Summer'!D8*(1+[1]Main!$B$2)^(Main!$B$5-2020)*Main!$C$2</f>
        <v>20.957792392737584</v>
      </c>
      <c r="E8" s="1">
        <f>'[1]Qc, 2020, Summer'!E8*(1+[1]Main!$B$2)^(Main!$B$5-2020)*Main!$C$2</f>
        <v>21.560001209559804</v>
      </c>
      <c r="F8" s="1">
        <f>'[1]Qc, 2020, Summer'!F8*(1+[1]Main!$B$2)^(Main!$B$5-2020)*Main!$C$2</f>
        <v>20.364700160797124</v>
      </c>
      <c r="G8" s="1">
        <f>'[1]Qc, 2020, Summer'!G8*(1+[1]Main!$B$2)^(Main!$B$5-2020)*Main!$C$2</f>
        <v>23.023394571553062</v>
      </c>
      <c r="H8" s="1">
        <f>'[1]Qc, 2020, Summer'!H8*(1+[1]Main!$B$2)^(Main!$B$5-2020)*Main!$C$2</f>
        <v>24.847125827541721</v>
      </c>
      <c r="I8" s="1">
        <f>'[1]Qc, 2020, Summer'!I8*(1+[1]Main!$B$2)^(Main!$B$5-2020)*Main!$C$2</f>
        <v>20.150142762181428</v>
      </c>
      <c r="J8" s="1">
        <f>'[1]Qc, 2020, Summer'!J8*(1+[1]Main!$B$2)^(Main!$B$5-2020)*Main!$C$2</f>
        <v>14.24099229830205</v>
      </c>
      <c r="K8" s="1">
        <f>'[1]Qc, 2020, Summer'!K8*(1+[1]Main!$B$2)^(Main!$B$5-2020)*Main!$C$2</f>
        <v>10.586899801904147</v>
      </c>
      <c r="L8" s="1">
        <f>'[1]Qc, 2020, Summer'!L8*(1+[1]Main!$B$2)^(Main!$B$5-2020)*Main!$C$2</f>
        <v>13.614621382445844</v>
      </c>
      <c r="M8" s="1">
        <f>'[1]Qc, 2020, Summer'!M8*(1+[1]Main!$B$2)^(Main!$B$5-2020)*Main!$C$2</f>
        <v>15.262866460047659</v>
      </c>
      <c r="N8" s="1">
        <f>'[1]Qc, 2020, Summer'!N8*(1+[1]Main!$B$2)^(Main!$B$5-2020)*Main!$C$2</f>
        <v>14.52933415372857</v>
      </c>
      <c r="O8" s="1">
        <f>'[1]Qc, 2020, Summer'!O8*(1+[1]Main!$B$2)^(Main!$B$5-2020)*Main!$C$2</f>
        <v>14.368528177201362</v>
      </c>
      <c r="P8" s="1">
        <f>'[1]Qc, 2020, Summer'!P8*(1+[1]Main!$B$2)^(Main!$B$5-2020)*Main!$C$2</f>
        <v>17.854345349256704</v>
      </c>
      <c r="Q8" s="1">
        <f>'[1]Qc, 2020, Summer'!Q8*(1+[1]Main!$B$2)^(Main!$B$5-2020)*Main!$C$2</f>
        <v>19.656462148328078</v>
      </c>
      <c r="R8" s="1">
        <f>'[1]Qc, 2020, Summer'!R8*(1+[1]Main!$B$2)^(Main!$B$5-2020)*Main!$C$2</f>
        <v>21.117131401736717</v>
      </c>
      <c r="S8" s="1">
        <f>'[1]Qc, 2020, Summer'!S8*(1+[1]Main!$B$2)^(Main!$B$5-2020)*Main!$C$2</f>
        <v>25.959593559769811</v>
      </c>
      <c r="T8" s="1">
        <f>'[1]Qc, 2020, Summer'!T8*(1+[1]Main!$B$2)^(Main!$B$5-2020)*Main!$C$2</f>
        <v>25.296530237979233</v>
      </c>
      <c r="U8" s="1">
        <f>'[1]Qc, 2020, Summer'!U8*(1+[1]Main!$B$2)^(Main!$B$5-2020)*Main!$C$2</f>
        <v>24.126383262035077</v>
      </c>
      <c r="V8" s="1">
        <f>'[1]Qc, 2020, Summer'!V8*(1+[1]Main!$B$2)^(Main!$B$5-2020)*Main!$C$2</f>
        <v>26.179900570760523</v>
      </c>
      <c r="W8" s="1">
        <f>'[1]Qc, 2020, Summer'!W8*(1+[1]Main!$B$2)^(Main!$B$5-2020)*Main!$C$2</f>
        <v>23.905542108429177</v>
      </c>
      <c r="X8" s="1">
        <f>'[1]Qc, 2020, Summer'!X8*(1+[1]Main!$B$2)^(Main!$B$5-2020)*Main!$C$2</f>
        <v>25.849172982966859</v>
      </c>
      <c r="Y8" s="1">
        <f>'[1]Qc, 2020, Summer'!Y8*(1+[1]Main!$B$2)^(Main!$B$5-2020)*Main!$C$2</f>
        <v>26.546288537196457</v>
      </c>
    </row>
    <row r="9" spans="1:25" x14ac:dyDescent="0.25">
      <c r="A9">
        <v>10</v>
      </c>
      <c r="B9" s="1">
        <f>'[1]Qc, 2020, Summer'!B9*(1+[1]Main!$B$2)^(Main!$B$5-2020)*Main!$C$2</f>
        <v>-9.0213096765843623</v>
      </c>
      <c r="C9" s="1">
        <f>'[1]Qc, 2020, Summer'!C9*(1+[1]Main!$B$2)^(Main!$B$5-2020)*Main!$C$2</f>
        <v>-11.571301805761665</v>
      </c>
      <c r="D9" s="1">
        <f>'[1]Qc, 2020, Summer'!D9*(1+[1]Main!$B$2)^(Main!$B$5-2020)*Main!$C$2</f>
        <v>-11.674519154664162</v>
      </c>
      <c r="E9" s="1">
        <f>'[1]Qc, 2020, Summer'!E9*(1+[1]Main!$B$2)^(Main!$B$5-2020)*Main!$C$2</f>
        <v>-11.74548078308354</v>
      </c>
      <c r="F9" s="1">
        <f>'[1]Qc, 2020, Summer'!F9*(1+[1]Main!$B$2)^(Main!$B$5-2020)*Main!$C$2</f>
        <v>-11.616458858794697</v>
      </c>
      <c r="G9" s="1">
        <f>'[1]Qc, 2020, Summer'!G9*(1+[1]Main!$B$2)^(Main!$B$5-2020)*Main!$C$2</f>
        <v>-11.567001523269278</v>
      </c>
      <c r="H9" s="1">
        <f>'[1]Qc, 2020, Summer'!H9*(1+[1]Main!$B$2)^(Main!$B$5-2020)*Main!$C$2</f>
        <v>-9.5830706767042564</v>
      </c>
      <c r="I9" s="1">
        <f>'[1]Qc, 2020, Summer'!I9*(1+[1]Main!$B$2)^(Main!$B$5-2020)*Main!$C$2</f>
        <v>-5.6842021742508164</v>
      </c>
      <c r="J9" s="1">
        <f>'[1]Qc, 2020, Summer'!J9*(1+[1]Main!$B$2)^(Main!$B$5-2020)*Main!$C$2</f>
        <v>-3.7814094724643317</v>
      </c>
      <c r="K9" s="1">
        <f>'[1]Qc, 2020, Summer'!K9*(1+[1]Main!$B$2)^(Main!$B$5-2020)*Main!$C$2</f>
        <v>-3.707328386162533</v>
      </c>
      <c r="L9" s="1">
        <f>'[1]Qc, 2020, Summer'!L9*(1+[1]Main!$B$2)^(Main!$B$5-2020)*Main!$C$2</f>
        <v>-3.6789222730757745</v>
      </c>
      <c r="M9" s="1">
        <f>'[1]Qc, 2020, Summer'!M9*(1+[1]Main!$B$2)^(Main!$B$5-2020)*Main!$C$2</f>
        <v>-1.765584639672126</v>
      </c>
      <c r="N9" s="1">
        <f>'[1]Qc, 2020, Summer'!N9*(1+[1]Main!$B$2)^(Main!$B$5-2020)*Main!$C$2</f>
        <v>-1.267676949306439</v>
      </c>
      <c r="O9" s="1">
        <f>'[1]Qc, 2020, Summer'!O9*(1+[1]Main!$B$2)^(Main!$B$5-2020)*Main!$C$2</f>
        <v>-1.547547951703472</v>
      </c>
      <c r="P9" s="1">
        <f>'[1]Qc, 2020, Summer'!P9*(1+[1]Main!$B$2)^(Main!$B$5-2020)*Main!$C$2</f>
        <v>-0.32151920164278552</v>
      </c>
      <c r="Q9" s="1">
        <f>'[1]Qc, 2020, Summer'!Q9*(1+[1]Main!$B$2)^(Main!$B$5-2020)*Main!$C$2</f>
        <v>-2.4432945407793349</v>
      </c>
      <c r="R9" s="1">
        <f>'[1]Qc, 2020, Summer'!R9*(1+[1]Main!$B$2)^(Main!$B$5-2020)*Main!$C$2</f>
        <v>-4.3195072183711662</v>
      </c>
      <c r="S9" s="1">
        <f>'[1]Qc, 2020, Summer'!S9*(1+[1]Main!$B$2)^(Main!$B$5-2020)*Main!$C$2</f>
        <v>-4.2248916371338279</v>
      </c>
      <c r="T9" s="1">
        <f>'[1]Qc, 2020, Summer'!T9*(1+[1]Main!$B$2)^(Main!$B$5-2020)*Main!$C$2</f>
        <v>-5.0333019317807572</v>
      </c>
      <c r="U9" s="1">
        <f>'[1]Qc, 2020, Summer'!U9*(1+[1]Main!$B$2)^(Main!$B$5-2020)*Main!$C$2</f>
        <v>-4.5835527171266142</v>
      </c>
      <c r="V9" s="1">
        <f>'[1]Qc, 2020, Summer'!V9*(1+[1]Main!$B$2)^(Main!$B$5-2020)*Main!$C$2</f>
        <v>-4.6609654881423923</v>
      </c>
      <c r="W9" s="1">
        <f>'[1]Qc, 2020, Summer'!W9*(1+[1]Main!$B$2)^(Main!$B$5-2020)*Main!$C$2</f>
        <v>-3.7722153834578562</v>
      </c>
      <c r="X9" s="1">
        <f>'[1]Qc, 2020, Summer'!X9*(1+[1]Main!$B$2)^(Main!$B$5-2020)*Main!$C$2</f>
        <v>-5.5992647321218421</v>
      </c>
      <c r="Y9" s="1">
        <f>'[1]Qc, 2020, Summer'!Y9*(1+[1]Main!$B$2)^(Main!$B$5-2020)*Main!$C$2</f>
        <v>-7.5055283795098209</v>
      </c>
    </row>
    <row r="10" spans="1:25" x14ac:dyDescent="0.25">
      <c r="A10">
        <v>12</v>
      </c>
      <c r="B10" s="1">
        <f>'[1]Qc, 2020, Summer'!B10*(1+[1]Main!$B$2)^(Main!$B$5-2020)*Main!$C$2</f>
        <v>-32.074321565390733</v>
      </c>
      <c r="C10" s="1">
        <f>'[1]Qc, 2020, Summer'!C10*(1+[1]Main!$B$2)^(Main!$B$5-2020)*Main!$C$2</f>
        <v>-44.387594833246752</v>
      </c>
      <c r="D10" s="1">
        <f>'[1]Qc, 2020, Summer'!D10*(1+[1]Main!$B$2)^(Main!$B$5-2020)*Main!$C$2</f>
        <v>-46.612237836337123</v>
      </c>
      <c r="E10" s="1">
        <f>'[1]Qc, 2020, Summer'!E10*(1+[1]Main!$B$2)^(Main!$B$5-2020)*Main!$C$2</f>
        <v>-45.325494044725978</v>
      </c>
      <c r="F10" s="1">
        <f>'[1]Qc, 2020, Summer'!F10*(1+[1]Main!$B$2)^(Main!$B$5-2020)*Main!$C$2</f>
        <v>-47.0530190508955</v>
      </c>
      <c r="G10" s="1">
        <f>'[1]Qc, 2020, Summer'!G10*(1+[1]Main!$B$2)^(Main!$B$5-2020)*Main!$C$2</f>
        <v>-49.054546601761608</v>
      </c>
      <c r="H10" s="1">
        <f>'[1]Qc, 2020, Summer'!H10*(1+[1]Main!$B$2)^(Main!$B$5-2020)*Main!$C$2</f>
        <v>-42.416629963927598</v>
      </c>
      <c r="I10" s="1">
        <f>'[1]Qc, 2020, Summer'!I10*(1+[1]Main!$B$2)^(Main!$B$5-2020)*Main!$C$2</f>
        <v>-17.642275441235686</v>
      </c>
      <c r="J10" s="1">
        <f>'[1]Qc, 2020, Summer'!J10*(1+[1]Main!$B$2)^(Main!$B$5-2020)*Main!$C$2</f>
        <v>-0.72781123572500461</v>
      </c>
      <c r="K10" s="1">
        <f>'[1]Qc, 2020, Summer'!K10*(1+[1]Main!$B$2)^(Main!$B$5-2020)*Main!$C$2</f>
        <v>7.0420671457121973</v>
      </c>
      <c r="L10" s="1">
        <f>'[1]Qc, 2020, Summer'!L10*(1+[1]Main!$B$2)^(Main!$B$5-2020)*Main!$C$2</f>
        <v>6.4361087689995813</v>
      </c>
      <c r="M10" s="1">
        <f>'[1]Qc, 2020, Summer'!M10*(1+[1]Main!$B$2)^(Main!$B$5-2020)*Main!$C$2</f>
        <v>7.2046268427771034</v>
      </c>
      <c r="N10" s="1">
        <f>'[1]Qc, 2020, Summer'!N10*(1+[1]Main!$B$2)^(Main!$B$5-2020)*Main!$C$2</f>
        <v>10.600750006773879</v>
      </c>
      <c r="O10" s="1">
        <f>'[1]Qc, 2020, Summer'!O10*(1+[1]Main!$B$2)^(Main!$B$5-2020)*Main!$C$2</f>
        <v>9.3355446406761899</v>
      </c>
      <c r="P10" s="1">
        <f>'[1]Qc, 2020, Summer'!P10*(1+[1]Main!$B$2)^(Main!$B$5-2020)*Main!$C$2</f>
        <v>2.6419109159268146</v>
      </c>
      <c r="Q10" s="1">
        <f>'[1]Qc, 2020, Summer'!Q10*(1+[1]Main!$B$2)^(Main!$B$5-2020)*Main!$C$2</f>
        <v>1.4671724063059779</v>
      </c>
      <c r="R10" s="1">
        <f>'[1]Qc, 2020, Summer'!R10*(1+[1]Main!$B$2)^(Main!$B$5-2020)*Main!$C$2</f>
        <v>0.94171170330868248</v>
      </c>
      <c r="S10" s="1">
        <f>'[1]Qc, 2020, Summer'!S10*(1+[1]Main!$B$2)^(Main!$B$5-2020)*Main!$C$2</f>
        <v>-2.8678743328126632</v>
      </c>
      <c r="T10" s="1">
        <f>'[1]Qc, 2020, Summer'!T10*(1+[1]Main!$B$2)^(Main!$B$5-2020)*Main!$C$2</f>
        <v>-4.1670044797331194</v>
      </c>
      <c r="U10" s="1">
        <f>'[1]Qc, 2020, Summer'!U10*(1+[1]Main!$B$2)^(Main!$B$5-2020)*Main!$C$2</f>
        <v>-3.0341672823220378</v>
      </c>
      <c r="V10" s="1">
        <f>'[1]Qc, 2020, Summer'!V10*(1+[1]Main!$B$2)^(Main!$B$5-2020)*Main!$C$2</f>
        <v>-8.9341920224489311</v>
      </c>
      <c r="W10" s="1">
        <f>'[1]Qc, 2020, Summer'!W10*(1+[1]Main!$B$2)^(Main!$B$5-2020)*Main!$C$2</f>
        <v>-3.3148586402628664</v>
      </c>
      <c r="X10" s="1">
        <f>'[1]Qc, 2020, Summer'!X10*(1+[1]Main!$B$2)^(Main!$B$5-2020)*Main!$C$2</f>
        <v>-10.434704031807815</v>
      </c>
      <c r="Y10" s="1">
        <f>'[1]Qc, 2020, Summer'!Y10*(1+[1]Main!$B$2)^(Main!$B$5-2020)*Main!$C$2</f>
        <v>-15.588748481062636</v>
      </c>
    </row>
    <row r="11" spans="1:25" x14ac:dyDescent="0.25">
      <c r="A11">
        <v>15</v>
      </c>
      <c r="B11" s="1">
        <f>'[1]Qc, 2020, Summer'!B11*(1+[1]Main!$B$2)^(Main!$B$5-2020)*Main!$C$2</f>
        <v>-4.2936356354344669</v>
      </c>
      <c r="C11" s="1">
        <f>'[1]Qc, 2020, Summer'!C11*(1+[1]Main!$B$2)^(Main!$B$5-2020)*Main!$C$2</f>
        <v>-4.2936356354344669</v>
      </c>
      <c r="D11" s="1">
        <f>'[1]Qc, 2020, Summer'!D11*(1+[1]Main!$B$2)^(Main!$B$5-2020)*Main!$C$2</f>
        <v>-4.2936356354344669</v>
      </c>
      <c r="E11" s="1">
        <f>'[1]Qc, 2020, Summer'!E11*(1+[1]Main!$B$2)^(Main!$B$5-2020)*Main!$C$2</f>
        <v>-4.2936356354344669</v>
      </c>
      <c r="F11" s="1">
        <f>'[1]Qc, 2020, Summer'!F11*(1+[1]Main!$B$2)^(Main!$B$5-2020)*Main!$C$2</f>
        <v>-4.2936356354344669</v>
      </c>
      <c r="G11" s="1">
        <f>'[1]Qc, 2020, Summer'!G11*(1+[1]Main!$B$2)^(Main!$B$5-2020)*Main!$C$2</f>
        <v>-4.2936356354344669</v>
      </c>
      <c r="H11" s="1">
        <f>'[1]Qc, 2020, Summer'!H11*(1+[1]Main!$B$2)^(Main!$B$5-2020)*Main!$C$2</f>
        <v>-4.2936356354344669</v>
      </c>
      <c r="I11" s="1">
        <f>'[1]Qc, 2020, Summer'!I11*(1+[1]Main!$B$2)^(Main!$B$5-2020)*Main!$C$2</f>
        <v>-4.0654462721825384</v>
      </c>
      <c r="J11" s="1">
        <f>'[1]Qc, 2020, Summer'!J11*(1+[1]Main!$B$2)^(Main!$B$5-2020)*Main!$C$2</f>
        <v>-3.8197104846709373</v>
      </c>
      <c r="K11" s="1">
        <f>'[1]Qc, 2020, Summer'!K11*(1+[1]Main!$B$2)^(Main!$B$5-2020)*Main!$C$2</f>
        <v>-3.7631529291950629</v>
      </c>
      <c r="L11" s="1">
        <f>'[1]Qc, 2020, Summer'!L11*(1+[1]Main!$B$2)^(Main!$B$5-2020)*Main!$C$2</f>
        <v>-3.6812295541411131</v>
      </c>
      <c r="M11" s="1">
        <f>'[1]Qc, 2020, Summer'!M11*(1+[1]Main!$B$2)^(Main!$B$5-2020)*Main!$C$2</f>
        <v>-3.7377890149027584</v>
      </c>
      <c r="N11" s="1">
        <f>'[1]Qc, 2020, Summer'!N11*(1+[1]Main!$B$2)^(Main!$B$5-2020)*Main!$C$2</f>
        <v>-3.7377890149027584</v>
      </c>
      <c r="O11" s="1">
        <f>'[1]Qc, 2020, Summer'!O11*(1+[1]Main!$B$2)^(Main!$B$5-2020)*Main!$C$2</f>
        <v>-3.7377890149027584</v>
      </c>
      <c r="P11" s="1">
        <f>'[1]Qc, 2020, Summer'!P11*(1+[1]Main!$B$2)^(Main!$B$5-2020)*Main!$C$2</f>
        <v>-3.7377890149027584</v>
      </c>
      <c r="Q11" s="1">
        <f>'[1]Qc, 2020, Summer'!Q11*(1+[1]Main!$B$2)^(Main!$B$5-2020)*Main!$C$2</f>
        <v>-3.7377890149027584</v>
      </c>
      <c r="R11" s="1">
        <f>'[1]Qc, 2020, Summer'!R11*(1+[1]Main!$B$2)^(Main!$B$5-2020)*Main!$C$2</f>
        <v>-3.8006875489517093</v>
      </c>
      <c r="S11" s="1">
        <f>'[1]Qc, 2020, Summer'!S11*(1+[1]Main!$B$2)^(Main!$B$5-2020)*Main!$C$2</f>
        <v>-3.9893831510985622</v>
      </c>
      <c r="T11" s="1">
        <f>'[1]Qc, 2020, Summer'!T11*(1+[1]Main!$B$2)^(Main!$B$5-2020)*Main!$C$2</f>
        <v>-3.9893831510985622</v>
      </c>
      <c r="U11" s="1">
        <f>'[1]Qc, 2020, Summer'!U11*(1+[1]Main!$B$2)^(Main!$B$5-2020)*Main!$C$2</f>
        <v>-3.9893831510985622</v>
      </c>
      <c r="V11" s="1">
        <f>'[1]Qc, 2020, Summer'!V11*(1+[1]Main!$B$2)^(Main!$B$5-2020)*Main!$C$2</f>
        <v>-3.9893831510985622</v>
      </c>
      <c r="W11" s="1">
        <f>'[1]Qc, 2020, Summer'!W11*(1+[1]Main!$B$2)^(Main!$B$5-2020)*Main!$C$2</f>
        <v>-4.1044516800403033</v>
      </c>
      <c r="X11" s="1">
        <f>'[1]Qc, 2020, Summer'!X11*(1+[1]Main!$B$2)^(Main!$B$5-2020)*Main!$C$2</f>
        <v>-4.2195202089820452</v>
      </c>
      <c r="Y11" s="1">
        <f>'[1]Qc, 2020, Summer'!Y11*(1+[1]Main!$B$2)^(Main!$B$5-2020)*Main!$C$2</f>
        <v>-4.2195202089820452</v>
      </c>
    </row>
    <row r="12" spans="1:25" x14ac:dyDescent="0.25">
      <c r="A12">
        <v>16</v>
      </c>
      <c r="B12" s="1">
        <f>'[1]Qc, 2020, Summer'!B12*(1+[1]Main!$B$2)^(Main!$B$5-2020)*Main!$C$2</f>
        <v>-1.6442466178793358</v>
      </c>
      <c r="C12" s="1">
        <f>'[1]Qc, 2020, Summer'!C12*(1+[1]Main!$B$2)^(Main!$B$5-2020)*Main!$C$2</f>
        <v>-1.8022703195976661</v>
      </c>
      <c r="D12" s="1">
        <f>'[1]Qc, 2020, Summer'!D12*(1+[1]Main!$B$2)^(Main!$B$5-2020)*Main!$C$2</f>
        <v>-1.8892833705438354</v>
      </c>
      <c r="E12" s="1">
        <f>'[1]Qc, 2020, Summer'!E12*(1+[1]Main!$B$2)^(Main!$B$5-2020)*Main!$C$2</f>
        <v>-1.0161524110495166</v>
      </c>
      <c r="F12" s="1">
        <f>'[1]Qc, 2020, Summer'!F12*(1+[1]Main!$B$2)^(Main!$B$5-2020)*Main!$C$2</f>
        <v>-1.5332299666721545</v>
      </c>
      <c r="G12" s="1">
        <f>'[1]Qc, 2020, Summer'!G12*(1+[1]Main!$B$2)^(Main!$B$5-2020)*Main!$C$2</f>
        <v>-1.6462469179010868</v>
      </c>
      <c r="H12" s="1">
        <f>'[1]Qc, 2020, Summer'!H12*(1+[1]Main!$B$2)^(Main!$B$5-2020)*Main!$C$2</f>
        <v>0.5090763555356338</v>
      </c>
      <c r="I12" s="1">
        <f>'[1]Qc, 2020, Summer'!I12*(1+[1]Main!$B$2)^(Main!$B$5-2020)*Main!$C$2</f>
        <v>2.7074060794400014</v>
      </c>
      <c r="J12" s="1">
        <f>'[1]Qc, 2020, Summer'!J12*(1+[1]Main!$B$2)^(Main!$B$5-2020)*Main!$C$2</f>
        <v>3.3945091369114753</v>
      </c>
      <c r="K12" s="1">
        <f>'[1]Qc, 2020, Summer'!K12*(1+[1]Main!$B$2)^(Main!$B$5-2020)*Main!$C$2</f>
        <v>4.0626093441763151</v>
      </c>
      <c r="L12" s="1">
        <f>'[1]Qc, 2020, Summer'!L12*(1+[1]Main!$B$2)^(Main!$B$5-2020)*Main!$C$2</f>
        <v>4.545681799429186</v>
      </c>
      <c r="M12" s="1">
        <f>'[1]Qc, 2020, Summer'!M12*(1+[1]Main!$B$2)^(Main!$B$5-2020)*Main!$C$2</f>
        <v>4.4796718987114019</v>
      </c>
      <c r="N12" s="1">
        <f>'[1]Qc, 2020, Summer'!N12*(1+[1]Main!$B$2)^(Main!$B$5-2020)*Main!$C$2</f>
        <v>4.6316947003644788</v>
      </c>
      <c r="O12" s="1">
        <f>'[1]Qc, 2020, Summer'!O12*(1+[1]Main!$B$2)^(Main!$B$5-2020)*Main!$C$2</f>
        <v>4.2476370961882841</v>
      </c>
      <c r="P12" s="1">
        <f>'[1]Qc, 2020, Summer'!P12*(1+[1]Main!$B$2)^(Main!$B$5-2020)*Main!$C$2</f>
        <v>3.2094813848995059</v>
      </c>
      <c r="Q12" s="1">
        <f>'[1]Qc, 2020, Summer'!Q12*(1+[1]Main!$B$2)^(Main!$B$5-2020)*Main!$C$2</f>
        <v>2.6063909283415745</v>
      </c>
      <c r="R12" s="1">
        <f>'[1]Qc, 2020, Summer'!R12*(1+[1]Main!$B$2)^(Main!$B$5-2020)*Main!$C$2</f>
        <v>2.058308722381796</v>
      </c>
      <c r="S12" s="1">
        <f>'[1]Qc, 2020, Summer'!S12*(1+[1]Main!$B$2)^(Main!$B$5-2020)*Main!$C$2</f>
        <v>2.0813121726319332</v>
      </c>
      <c r="T12" s="1">
        <f>'[1]Qc, 2020, Summer'!T12*(1+[1]Main!$B$2)^(Main!$B$5-2020)*Main!$C$2</f>
        <v>1.6102415175095683</v>
      </c>
      <c r="U12" s="1">
        <f>'[1]Qc, 2020, Summer'!U12*(1+[1]Main!$B$2)^(Main!$B$5-2020)*Main!$C$2</f>
        <v>1.6142421175530703</v>
      </c>
      <c r="V12" s="1">
        <f>'[1]Qc, 2020, Summer'!V12*(1+[1]Main!$B$2)^(Main!$B$5-2020)*Main!$C$2</f>
        <v>1.0051507609298858</v>
      </c>
      <c r="W12" s="1">
        <f>'[1]Qc, 2020, Summer'!W12*(1+[1]Main!$B$2)^(Main!$B$5-2020)*Main!$C$2</f>
        <v>1.217182563235494</v>
      </c>
      <c r="X12" s="1">
        <f>'[1]Qc, 2020, Summer'!X12*(1+[1]Main!$B$2)^(Main!$B$5-2020)*Main!$C$2</f>
        <v>0.82012300891791645</v>
      </c>
      <c r="Y12" s="1">
        <f>'[1]Qc, 2020, Summer'!Y12*(1+[1]Main!$B$2)^(Main!$B$5-2020)*Main!$C$2</f>
        <v>-0.5090763555356338</v>
      </c>
    </row>
    <row r="13" spans="1:25" x14ac:dyDescent="0.25">
      <c r="A13">
        <v>17</v>
      </c>
      <c r="B13" s="1">
        <f>'[1]Qc, 2020, Summer'!B13*(1+[1]Main!$B$2)^(Main!$B$5-2020)*Main!$C$2</f>
        <v>-0.9213433832974498</v>
      </c>
      <c r="C13" s="1">
        <f>'[1]Qc, 2020, Summer'!C13*(1+[1]Main!$B$2)^(Main!$B$5-2020)*Main!$C$2</f>
        <v>-0.90998568227432253</v>
      </c>
      <c r="D13" s="1">
        <f>'[1]Qc, 2020, Summer'!D13*(1+[1]Main!$B$2)^(Main!$B$5-2020)*Main!$C$2</f>
        <v>-1.1432032872040521</v>
      </c>
      <c r="E13" s="1">
        <f>'[1]Qc, 2020, Summer'!E13*(1+[1]Main!$B$2)^(Main!$B$5-2020)*Main!$C$2</f>
        <v>-1.0473861132417728</v>
      </c>
      <c r="F13" s="1">
        <f>'[1]Qc, 2020, Summer'!F13*(1+[1]Main!$B$2)^(Main!$B$5-2020)*Main!$C$2</f>
        <v>-0.92817354524234519</v>
      </c>
      <c r="G13" s="1">
        <f>'[1]Qc, 2020, Summer'!G13*(1+[1]Main!$B$2)^(Main!$B$5-2020)*Main!$C$2</f>
        <v>-1.2369668131430001</v>
      </c>
      <c r="H13" s="1">
        <f>'[1]Qc, 2020, Summer'!H13*(1+[1]Main!$B$2)^(Main!$B$5-2020)*Main!$C$2</f>
        <v>-0.93992684060002396</v>
      </c>
      <c r="I13" s="1">
        <f>'[1]Qc, 2020, Summer'!I13*(1+[1]Main!$B$2)^(Main!$B$5-2020)*Main!$C$2</f>
        <v>-0.62114286420923126</v>
      </c>
      <c r="J13" s="1">
        <f>'[1]Qc, 2020, Summer'!J13*(1+[1]Main!$B$2)^(Main!$B$5-2020)*Main!$C$2</f>
        <v>-0.42133389518653291</v>
      </c>
      <c r="K13" s="1">
        <f>'[1]Qc, 2020, Summer'!K13*(1+[1]Main!$B$2)^(Main!$B$5-2020)*Main!$C$2</f>
        <v>-0.21033886088407394</v>
      </c>
      <c r="L13" s="1">
        <f>'[1]Qc, 2020, Summer'!L13*(1+[1]Main!$B$2)^(Main!$B$5-2020)*Main!$C$2</f>
        <v>-0.27152173010324376</v>
      </c>
      <c r="M13" s="1">
        <f>'[1]Qc, 2020, Summer'!M13*(1+[1]Main!$B$2)^(Main!$B$5-2020)*Main!$C$2</f>
        <v>-0.18677504658584415</v>
      </c>
      <c r="N13" s="1">
        <f>'[1]Qc, 2020, Summer'!N13*(1+[1]Main!$B$2)^(Main!$B$5-2020)*Main!$C$2</f>
        <v>-7.8619737046651372E-2</v>
      </c>
      <c r="O13" s="1">
        <f>'[1]Qc, 2020, Summer'!O13*(1+[1]Main!$B$2)^(Main!$B$5-2020)*Main!$C$2</f>
        <v>-0.11750665213187791</v>
      </c>
      <c r="P13" s="1">
        <f>'[1]Qc, 2020, Summer'!P13*(1+[1]Main!$B$2)^(Main!$B$5-2020)*Main!$C$2</f>
        <v>-0.22782300330219429</v>
      </c>
      <c r="Q13" s="1">
        <f>'[1]Qc, 2020, Summer'!Q13*(1+[1]Main!$B$2)^(Main!$B$5-2020)*Main!$C$2</f>
        <v>-0.18172475660105275</v>
      </c>
      <c r="R13" s="1">
        <f>'[1]Qc, 2020, Summer'!R13*(1+[1]Main!$B$2)^(Main!$B$5-2020)*Main!$C$2</f>
        <v>-0.41624852744048518</v>
      </c>
      <c r="S13" s="1">
        <f>'[1]Qc, 2020, Summer'!S13*(1+[1]Main!$B$2)^(Main!$B$5-2020)*Main!$C$2</f>
        <v>-0.37317677217787842</v>
      </c>
      <c r="T13" s="1">
        <f>'[1]Qc, 2020, Summer'!T13*(1+[1]Main!$B$2)^(Main!$B$5-2020)*Main!$C$2</f>
        <v>-0.5421279053839072</v>
      </c>
      <c r="U13" s="1">
        <f>'[1]Qc, 2020, Summer'!U13*(1+[1]Main!$B$2)^(Main!$B$5-2020)*Main!$C$2</f>
        <v>-0.54536553099011287</v>
      </c>
      <c r="V13" s="1">
        <f>'[1]Qc, 2020, Summer'!V13*(1+[1]Main!$B$2)^(Main!$B$5-2020)*Main!$C$2</f>
        <v>-0.54131638366508295</v>
      </c>
      <c r="W13" s="1">
        <f>'[1]Qc, 2020, Summer'!W13*(1+[1]Main!$B$2)^(Main!$B$5-2020)*Main!$C$2</f>
        <v>-0.46680503282860558</v>
      </c>
      <c r="X13" s="1">
        <f>'[1]Qc, 2020, Summer'!X13*(1+[1]Main!$B$2)^(Main!$B$5-2020)*Main!$C$2</f>
        <v>-0.6149850956155225</v>
      </c>
      <c r="Y13" s="1">
        <f>'[1]Qc, 2020, Summer'!Y13*(1+[1]Main!$B$2)^(Main!$B$5-2020)*Main!$C$2</f>
        <v>-0.68255495530901888</v>
      </c>
    </row>
    <row r="14" spans="1:25" x14ac:dyDescent="0.25">
      <c r="A14">
        <v>18</v>
      </c>
      <c r="B14" s="1">
        <f>'[1]Qc, 2020, Summer'!B14*(1+[1]Main!$B$2)^(Main!$B$5-2020)*Main!$C$2</f>
        <v>-1.5412311667591583</v>
      </c>
      <c r="C14" s="1">
        <f>'[1]Qc, 2020, Summer'!C14*(1+[1]Main!$B$2)^(Main!$B$5-2020)*Main!$C$2</f>
        <v>-1.3562034147471895</v>
      </c>
      <c r="D14" s="1">
        <f>'[1]Qc, 2020, Summer'!D14*(1+[1]Main!$B$2)^(Main!$B$5-2020)*Main!$C$2</f>
        <v>-1.4052107652800894</v>
      </c>
      <c r="E14" s="1">
        <f>'[1]Qc, 2020, Summer'!E14*(1+[1]Main!$B$2)^(Main!$B$5-2020)*Main!$C$2</f>
        <v>-1.5672350670419215</v>
      </c>
      <c r="F14" s="1">
        <f>'[1]Qc, 2020, Summer'!F14*(1+[1]Main!$B$2)^(Main!$B$5-2020)*Main!$C$2</f>
        <v>-1.5252287665851503</v>
      </c>
      <c r="G14" s="1">
        <f>'[1]Qc, 2020, Summer'!G14*(1+[1]Main!$B$2)^(Main!$B$5-2020)*Main!$C$2</f>
        <v>-1.2301845133768752</v>
      </c>
      <c r="H14" s="1">
        <f>'[1]Qc, 2020, Summer'!H14*(1+[1]Main!$B$2)^(Main!$B$5-2020)*Main!$C$2</f>
        <v>-1.1911786629527306</v>
      </c>
      <c r="I14" s="1">
        <f>'[1]Qc, 2020, Summer'!I14*(1+[1]Main!$B$2)^(Main!$B$5-2020)*Main!$C$2</f>
        <v>-1.2401860134856304</v>
      </c>
      <c r="J14" s="1">
        <f>'[1]Qc, 2020, Summer'!J14*(1+[1]Main!$B$2)^(Main!$B$5-2020)*Main!$C$2</f>
        <v>-1.2081812131376142</v>
      </c>
      <c r="K14" s="1">
        <f>'[1]Qc, 2020, Summer'!K14*(1+[1]Main!$B$2)^(Main!$B$5-2020)*Main!$C$2</f>
        <v>-0.99314896079937975</v>
      </c>
      <c r="L14" s="1">
        <f>'[1]Qc, 2020, Summer'!L14*(1+[1]Main!$B$2)^(Main!$B$5-2020)*Main!$C$2</f>
        <v>-0.90113515979883307</v>
      </c>
      <c r="M14" s="1">
        <f>'[1]Qc, 2020, Summer'!M14*(1+[1]Main!$B$2)^(Main!$B$5-2020)*Main!$C$2</f>
        <v>-0.85112765925505762</v>
      </c>
      <c r="N14" s="1">
        <f>'[1]Qc, 2020, Summer'!N14*(1+[1]Main!$B$2)^(Main!$B$5-2020)*Main!$C$2</f>
        <v>-0.69410410754760277</v>
      </c>
      <c r="O14" s="1">
        <f>'[1]Qc, 2020, Summer'!O14*(1+[1]Main!$B$2)^(Main!$B$5-2020)*Main!$C$2</f>
        <v>-0.87013050946169224</v>
      </c>
      <c r="P14" s="1">
        <f>'[1]Qc, 2020, Summer'!P14*(1+[1]Main!$B$2)^(Main!$B$5-2020)*Main!$C$2</f>
        <v>-1.2821923139424019</v>
      </c>
      <c r="Q14" s="1">
        <f>'[1]Qc, 2020, Summer'!Q14*(1+[1]Main!$B$2)^(Main!$B$5-2020)*Main!$C$2</f>
        <v>-0.9251387600598453</v>
      </c>
      <c r="R14" s="1">
        <f>'[1]Qc, 2020, Summer'!R14*(1+[1]Main!$B$2)^(Main!$B$5-2020)*Main!$C$2</f>
        <v>-0.90913635988583719</v>
      </c>
      <c r="S14" s="1">
        <f>'[1]Qc, 2020, Summer'!S14*(1+[1]Main!$B$2)^(Main!$B$5-2020)*Main!$C$2</f>
        <v>-1.4632194659108688</v>
      </c>
      <c r="T14" s="1">
        <f>'[1]Qc, 2020, Summer'!T14*(1+[1]Main!$B$2)^(Main!$B$5-2020)*Main!$C$2</f>
        <v>-1.4662199159434952</v>
      </c>
      <c r="U14" s="1">
        <f>'[1]Qc, 2020, Summer'!U14*(1+[1]Main!$B$2)^(Main!$B$5-2020)*Main!$C$2</f>
        <v>-1.1631744626482163</v>
      </c>
      <c r="V14" s="1">
        <f>'[1]Qc, 2020, Summer'!V14*(1+[1]Main!$B$2)^(Main!$B$5-2020)*Main!$C$2</f>
        <v>-1.3502025146819363</v>
      </c>
      <c r="W14" s="1">
        <f>'[1]Qc, 2020, Summer'!W14*(1+[1]Main!$B$2)^(Main!$B$5-2020)*Main!$C$2</f>
        <v>-1.1531729625394611</v>
      </c>
      <c r="X14" s="1">
        <f>'[1]Qc, 2020, Summer'!X14*(1+[1]Main!$B$2)^(Main!$B$5-2020)*Main!$C$2</f>
        <v>-1.3572035647580649</v>
      </c>
      <c r="Y14" s="1">
        <f>'[1]Qc, 2020, Summer'!Y14*(1+[1]Main!$B$2)^(Main!$B$5-2020)*Main!$C$2</f>
        <v>-1.5172275664981461</v>
      </c>
    </row>
    <row r="15" spans="1:25" x14ac:dyDescent="0.25">
      <c r="A15">
        <v>20</v>
      </c>
      <c r="B15" s="1">
        <f>'[1]Qc, 2020, Summer'!B15*(1+[1]Main!$B$2)^(Main!$B$5-2020)*Main!$C$2</f>
        <v>-0.16430267349110708</v>
      </c>
      <c r="C15" s="1">
        <f>'[1]Qc, 2020, Summer'!C15*(1+[1]Main!$B$2)^(Main!$B$5-2020)*Main!$C$2</f>
        <v>-0.16430267349110708</v>
      </c>
      <c r="D15" s="1">
        <f>'[1]Qc, 2020, Summer'!D15*(1+[1]Main!$B$2)^(Main!$B$5-2020)*Main!$C$2</f>
        <v>-0.16430267349110708</v>
      </c>
      <c r="E15" s="1">
        <f>'[1]Qc, 2020, Summer'!E15*(1+[1]Main!$B$2)^(Main!$B$5-2020)*Main!$C$2</f>
        <v>-0.16430267349110708</v>
      </c>
      <c r="F15" s="1">
        <f>'[1]Qc, 2020, Summer'!F15*(1+[1]Main!$B$2)^(Main!$B$5-2020)*Main!$C$2</f>
        <v>-0.16430267349110708</v>
      </c>
      <c r="G15" s="1">
        <f>'[1]Qc, 2020, Summer'!G15*(1+[1]Main!$B$2)^(Main!$B$5-2020)*Main!$C$2</f>
        <v>-0.16430267349110708</v>
      </c>
      <c r="H15" s="1">
        <f>'[1]Qc, 2020, Summer'!H15*(1+[1]Main!$B$2)^(Main!$B$5-2020)*Main!$C$2</f>
        <v>-0.73233239884691759</v>
      </c>
      <c r="I15" s="1">
        <f>'[1]Qc, 2020, Summer'!I15*(1+[1]Main!$B$2)^(Main!$B$5-2020)*Main!$C$2</f>
        <v>-0.92167564063218765</v>
      </c>
      <c r="J15" s="1">
        <f>'[1]Qc, 2020, Summer'!J15*(1+[1]Main!$B$2)^(Main!$B$5-2020)*Main!$C$2</f>
        <v>-0.92167564063218765</v>
      </c>
      <c r="K15" s="1">
        <f>'[1]Qc, 2020, Summer'!K15*(1+[1]Main!$B$2)^(Main!$B$5-2020)*Main!$C$2</f>
        <v>-0.35364591527637723</v>
      </c>
      <c r="L15" s="1">
        <f>'[1]Qc, 2020, Summer'!L15*(1+[1]Main!$B$2)^(Main!$B$5-2020)*Main!$C$2</f>
        <v>-0.16430267349110708</v>
      </c>
      <c r="M15" s="1">
        <f>'[1]Qc, 2020, Summer'!M15*(1+[1]Main!$B$2)^(Main!$B$5-2020)*Main!$C$2</f>
        <v>-0.73233239884691759</v>
      </c>
      <c r="N15" s="1">
        <f>'[1]Qc, 2020, Summer'!N15*(1+[1]Main!$B$2)^(Main!$B$5-2020)*Main!$C$2</f>
        <v>-0.12039654808267727</v>
      </c>
      <c r="O15" s="1">
        <f>'[1]Qc, 2020, Summer'!O15*(1+[1]Main!$B$2)^(Main!$B$5-2020)*Main!$C$2</f>
        <v>-0.12039654808267727</v>
      </c>
      <c r="P15" s="1">
        <f>'[1]Qc, 2020, Summer'!P15*(1+[1]Main!$B$2)^(Main!$B$5-2020)*Main!$C$2</f>
        <v>-0.12039654808267727</v>
      </c>
      <c r="Q15" s="1">
        <f>'[1]Qc, 2020, Summer'!Q15*(1+[1]Main!$B$2)^(Main!$B$5-2020)*Main!$C$2</f>
        <v>-0.12039654808267727</v>
      </c>
      <c r="R15" s="1">
        <f>'[1]Qc, 2020, Summer'!R15*(1+[1]Main!$B$2)^(Main!$B$5-2020)*Main!$C$2</f>
        <v>-0.12039654808267727</v>
      </c>
      <c r="S15" s="1">
        <f>'[1]Qc, 2020, Summer'!S15*(1+[1]Main!$B$2)^(Main!$B$5-2020)*Main!$C$2</f>
        <v>-0.12039654808267727</v>
      </c>
      <c r="T15" s="1">
        <f>'[1]Qc, 2020, Summer'!T15*(1+[1]Main!$B$2)^(Main!$B$5-2020)*Main!$C$2</f>
        <v>-0.12039654808267727</v>
      </c>
      <c r="U15" s="1">
        <f>'[1]Qc, 2020, Summer'!U15*(1+[1]Main!$B$2)^(Main!$B$5-2020)*Main!$C$2</f>
        <v>-0.12039654808267727</v>
      </c>
      <c r="V15" s="1">
        <f>'[1]Qc, 2020, Summer'!V15*(1+[1]Main!$B$2)^(Main!$B$5-2020)*Main!$C$2</f>
        <v>-0.12039654808267727</v>
      </c>
      <c r="W15" s="1">
        <f>'[1]Qc, 2020, Summer'!W15*(1+[1]Main!$B$2)^(Main!$B$5-2020)*Main!$C$2</f>
        <v>-0.12039654808267727</v>
      </c>
      <c r="X15" s="1">
        <f>'[1]Qc, 2020, Summer'!X15*(1+[1]Main!$B$2)^(Main!$B$5-2020)*Main!$C$2</f>
        <v>-0.12039654808267727</v>
      </c>
      <c r="Y15" s="1">
        <f>'[1]Qc, 2020, Summer'!Y15*(1+[1]Main!$B$2)^(Main!$B$5-2020)*Main!$C$2</f>
        <v>-0.12039654808267727</v>
      </c>
    </row>
    <row r="16" spans="1:25" x14ac:dyDescent="0.25">
      <c r="A16">
        <v>21</v>
      </c>
      <c r="B16" s="1">
        <f>'[1]Qc, 2020, Summer'!B16*(1+[1]Main!$B$2)^(Main!$B$5-2020)*Main!$C$2</f>
        <v>-1.1192531849671217</v>
      </c>
      <c r="C16" s="1">
        <f>'[1]Qc, 2020, Summer'!C16*(1+[1]Main!$B$2)^(Main!$B$5-2020)*Main!$C$2</f>
        <v>-1.1192531849671217</v>
      </c>
      <c r="D16" s="1">
        <f>'[1]Qc, 2020, Summer'!D16*(1+[1]Main!$B$2)^(Main!$B$5-2020)*Main!$C$2</f>
        <v>-1.1192531849671217</v>
      </c>
      <c r="E16" s="1">
        <f>'[1]Qc, 2020, Summer'!E16*(1+[1]Main!$B$2)^(Main!$B$5-2020)*Main!$C$2</f>
        <v>-1.1192531849671217</v>
      </c>
      <c r="F16" s="1">
        <f>'[1]Qc, 2020, Summer'!F16*(1+[1]Main!$B$2)^(Main!$B$5-2020)*Main!$C$2</f>
        <v>-1.1192531849671217</v>
      </c>
      <c r="G16" s="1">
        <f>'[1]Qc, 2020, Summer'!G16*(1+[1]Main!$B$2)^(Main!$B$5-2020)*Main!$C$2</f>
        <v>-1.1192531849671217</v>
      </c>
      <c r="H16" s="1">
        <f>'[1]Qc, 2020, Summer'!H16*(1+[1]Main!$B$2)^(Main!$B$5-2020)*Main!$C$2</f>
        <v>-1.1192531849671217</v>
      </c>
      <c r="I16" s="1">
        <f>'[1]Qc, 2020, Summer'!I16*(1+[1]Main!$B$2)^(Main!$B$5-2020)*Main!$C$2</f>
        <v>-0.36187926768353079</v>
      </c>
      <c r="J16" s="1">
        <f>'[1]Qc, 2020, Summer'!J16*(1+[1]Main!$B$2)^(Main!$B$5-2020)*Main!$C$2</f>
        <v>0.39549274931503953</v>
      </c>
      <c r="K16" s="1">
        <f>'[1]Qc, 2020, Summer'!K16*(1+[1]Main!$B$2)^(Main!$B$5-2020)*Main!$C$2</f>
        <v>0.39549274931503953</v>
      </c>
      <c r="L16" s="1">
        <f>'[1]Qc, 2020, Summer'!L16*(1+[1]Main!$B$2)^(Main!$B$5-2020)*Main!$C$2</f>
        <v>0.39549274931503953</v>
      </c>
      <c r="M16" s="1">
        <f>'[1]Qc, 2020, Summer'!M16*(1+[1]Main!$B$2)^(Main!$B$5-2020)*Main!$C$2</f>
        <v>0.39549274931503953</v>
      </c>
      <c r="N16" s="1">
        <f>'[1]Qc, 2020, Summer'!N16*(1+[1]Main!$B$2)^(Main!$B$5-2020)*Main!$C$2</f>
        <v>0.39549274931503953</v>
      </c>
      <c r="O16" s="1">
        <f>'[1]Qc, 2020, Summer'!O16*(1+[1]Main!$B$2)^(Main!$B$5-2020)*Main!$C$2</f>
        <v>0.39549274931503953</v>
      </c>
      <c r="P16" s="1">
        <f>'[1]Qc, 2020, Summer'!P16*(1+[1]Main!$B$2)^(Main!$B$5-2020)*Main!$C$2</f>
        <v>0.39549274931503953</v>
      </c>
      <c r="Q16" s="1">
        <f>'[1]Qc, 2020, Summer'!Q16*(1+[1]Main!$B$2)^(Main!$B$5-2020)*Main!$C$2</f>
        <v>0.39549274931503953</v>
      </c>
      <c r="R16" s="1">
        <f>'[1]Qc, 2020, Summer'!R16*(1+[1]Main!$B$2)^(Main!$B$5-2020)*Main!$C$2</f>
        <v>0.39549274931503953</v>
      </c>
      <c r="S16" s="1">
        <f>'[1]Qc, 2020, Summer'!S16*(1+[1]Main!$B$2)^(Main!$B$5-2020)*Main!$C$2</f>
        <v>0.39549274931503953</v>
      </c>
      <c r="T16" s="1">
        <f>'[1]Qc, 2020, Summer'!T16*(1+[1]Main!$B$2)^(Main!$B$5-2020)*Main!$C$2</f>
        <v>-0.17253555082700539</v>
      </c>
      <c r="U16" s="1">
        <f>'[1]Qc, 2020, Summer'!U16*(1+[1]Main!$B$2)^(Main!$B$5-2020)*Main!$C$2</f>
        <v>-0.3618783175410204</v>
      </c>
      <c r="V16" s="1">
        <f>'[1]Qc, 2020, Summer'!V16*(1+[1]Main!$B$2)^(Main!$B$5-2020)*Main!$C$2</f>
        <v>-0.3618783175410204</v>
      </c>
      <c r="W16" s="1">
        <f>'[1]Qc, 2020, Summer'!W16*(1+[1]Main!$B$2)^(Main!$B$5-2020)*Main!$C$2</f>
        <v>-0.3618783175410204</v>
      </c>
      <c r="X16" s="1">
        <f>'[1]Qc, 2020, Summer'!X16*(1+[1]Main!$B$2)^(Main!$B$5-2020)*Main!$C$2</f>
        <v>-0.3618783175410204</v>
      </c>
      <c r="Y16" s="1">
        <f>'[1]Qc, 2020, Summer'!Y16*(1+[1]Main!$B$2)^(Main!$B$5-2020)*Main!$C$2</f>
        <v>-0.3618783175410204</v>
      </c>
    </row>
    <row r="17" spans="1:25" x14ac:dyDescent="0.25">
      <c r="A17">
        <v>26</v>
      </c>
      <c r="B17" s="1">
        <f>'[1]Qc, 2020, Summer'!B17*(1+[1]Main!$B$2)^(Main!$B$5-2020)*Main!$C$2</f>
        <v>1.4279886116922726</v>
      </c>
      <c r="C17" s="1">
        <f>'[1]Qc, 2020, Summer'!C17*(1+[1]Main!$B$2)^(Main!$B$5-2020)*Main!$C$2</f>
        <v>1.204352768915484</v>
      </c>
      <c r="D17" s="1">
        <f>'[1]Qc, 2020, Summer'!D17*(1+[1]Main!$B$2)^(Main!$B$5-2020)*Main!$C$2</f>
        <v>0.98071693614019551</v>
      </c>
      <c r="E17" s="1">
        <f>'[1]Qc, 2020, Summer'!E17*(1+[1]Main!$B$2)^(Main!$B$5-2020)*Main!$C$2</f>
        <v>0.98071693614019551</v>
      </c>
      <c r="F17" s="1">
        <f>'[1]Qc, 2020, Summer'!F17*(1+[1]Main!$B$2)^(Main!$B$5-2020)*Main!$C$2</f>
        <v>0.98071693614019551</v>
      </c>
      <c r="G17" s="1">
        <f>'[1]Qc, 2020, Summer'!G17*(1+[1]Main!$B$2)^(Main!$B$5-2020)*Main!$C$2</f>
        <v>1.0366258943340176</v>
      </c>
      <c r="H17" s="1">
        <f>'[1]Qc, 2020, Summer'!H17*(1+[1]Main!$B$2)^(Main!$B$5-2020)*Main!$C$2</f>
        <v>1.6912312350257408</v>
      </c>
      <c r="I17" s="1">
        <f>'[1]Qc, 2020, Summer'!I17*(1+[1]Main!$B$2)^(Main!$B$5-2020)*Main!$C$2</f>
        <v>2.5172671283075787</v>
      </c>
      <c r="J17" s="1">
        <f>'[1]Qc, 2020, Summer'!J17*(1+[1]Main!$B$2)^(Main!$B$5-2020)*Main!$C$2</f>
        <v>3.558514745846352</v>
      </c>
      <c r="K17" s="1">
        <f>'[1]Qc, 2020, Summer'!K17*(1+[1]Main!$B$2)^(Main!$B$5-2020)*Main!$C$2</f>
        <v>4.3055640695609254</v>
      </c>
      <c r="L17" s="1">
        <f>'[1]Qc, 2020, Summer'!L17*(1+[1]Main!$B$2)^(Main!$B$5-2020)*Main!$C$2</f>
        <v>4.3700755080267895</v>
      </c>
      <c r="M17" s="1">
        <f>'[1]Qc, 2020, Summer'!M17*(1+[1]Main!$B$2)^(Main!$B$5-2020)*Main!$C$2</f>
        <v>4.5421045853886621</v>
      </c>
      <c r="N17" s="1">
        <f>'[1]Qc, 2020, Summer'!N17*(1+[1]Main!$B$2)^(Main!$B$5-2020)*Main!$C$2</f>
        <v>4.7625146093301236</v>
      </c>
      <c r="O17" s="1">
        <f>'[1]Qc, 2020, Summer'!O17*(1+[1]Main!$B$2)^(Main!$B$5-2020)*Main!$C$2</f>
        <v>5.3394844606008975</v>
      </c>
      <c r="P17" s="1">
        <f>'[1]Qc, 2020, Summer'!P17*(1+[1]Main!$B$2)^(Main!$B$5-2020)*Main!$C$2</f>
        <v>4.816546933550665</v>
      </c>
      <c r="Q17" s="1">
        <f>'[1]Qc, 2020, Summer'!Q17*(1+[1]Main!$B$2)^(Main!$B$5-2020)*Main!$C$2</f>
        <v>4.7004287321702609</v>
      </c>
      <c r="R17" s="1">
        <f>'[1]Qc, 2020, Summer'!R17*(1+[1]Main!$B$2)^(Main!$B$5-2020)*Main!$C$2</f>
        <v>4.5800078529381931</v>
      </c>
      <c r="S17" s="1">
        <f>'[1]Qc, 2020, Summer'!S17*(1+[1]Main!$B$2)^(Main!$B$5-2020)*Main!$C$2</f>
        <v>3.9306008194321205</v>
      </c>
      <c r="T17" s="1">
        <f>'[1]Qc, 2020, Summer'!T17*(1+[1]Main!$B$2)^(Main!$B$5-2020)*Main!$C$2</f>
        <v>3.9951117803263552</v>
      </c>
      <c r="U17" s="1">
        <f>'[1]Qc, 2020, Summer'!U17*(1+[1]Main!$B$2)^(Main!$B$5-2020)*Main!$C$2</f>
        <v>3.7714740372645452</v>
      </c>
      <c r="V17" s="1">
        <f>'[1]Qc, 2020, Summer'!V17*(1+[1]Main!$B$2)^(Main!$B$5-2020)*Main!$C$2</f>
        <v>3.6037471551819542</v>
      </c>
      <c r="W17" s="1">
        <f>'[1]Qc, 2020, Summer'!W17*(1+[1]Main!$B$2)^(Main!$B$5-2020)*Main!$C$2</f>
        <v>3.2504894431315479</v>
      </c>
      <c r="X17" s="1">
        <f>'[1]Qc, 2020, Summer'!X17*(1+[1]Main!$B$2)^(Main!$B$5-2020)*Main!$C$2</f>
        <v>2.9359395518042963</v>
      </c>
      <c r="Y17" s="1">
        <f>'[1]Qc, 2020, Summer'!Y17*(1+[1]Main!$B$2)^(Main!$B$5-2020)*Main!$C$2</f>
        <v>2.3636453068201142</v>
      </c>
    </row>
    <row r="18" spans="1:25" x14ac:dyDescent="0.25">
      <c r="A18">
        <v>30</v>
      </c>
      <c r="B18" s="1">
        <f>'[1]Qc, 2020, Summer'!B18*(1+[1]Main!$B$2)^(Main!$B$5-2020)*Main!$C$2</f>
        <v>-1.6573857761003343</v>
      </c>
      <c r="C18" s="1">
        <f>'[1]Qc, 2020, Summer'!C18*(1+[1]Main!$B$2)^(Main!$B$5-2020)*Main!$C$2</f>
        <v>-1.9419722407618929</v>
      </c>
      <c r="D18" s="1">
        <f>'[1]Qc, 2020, Summer'!D18*(1+[1]Main!$B$2)^(Main!$B$5-2020)*Main!$C$2</f>
        <v>-1.8859159779740937</v>
      </c>
      <c r="E18" s="1">
        <f>'[1]Qc, 2020, Summer'!E18*(1+[1]Main!$B$2)^(Main!$B$5-2020)*Main!$C$2</f>
        <v>-1.8171342065079192</v>
      </c>
      <c r="F18" s="1">
        <f>'[1]Qc, 2020, Summer'!F18*(1+[1]Main!$B$2)^(Main!$B$5-2020)*Main!$C$2</f>
        <v>-1.8834780798177095</v>
      </c>
      <c r="G18" s="1">
        <f>'[1]Qc, 2020, Summer'!G18*(1+[1]Main!$B$2)^(Main!$B$5-2020)*Main!$C$2</f>
        <v>-1.8201403123888571</v>
      </c>
      <c r="H18" s="1">
        <f>'[1]Qc, 2020, Summer'!H18*(1+[1]Main!$B$2)^(Main!$B$5-2020)*Main!$C$2</f>
        <v>-0.6795042827435962</v>
      </c>
      <c r="I18" s="1">
        <f>'[1]Qc, 2020, Summer'!I18*(1+[1]Main!$B$2)^(Main!$B$5-2020)*Main!$C$2</f>
        <v>0.24845125980087848</v>
      </c>
      <c r="J18" s="1">
        <f>'[1]Qc, 2020, Summer'!J18*(1+[1]Main!$B$2)^(Main!$B$5-2020)*Main!$C$2</f>
        <v>0.26735772805134006</v>
      </c>
      <c r="K18" s="1">
        <f>'[1]Qc, 2020, Summer'!K18*(1+[1]Main!$B$2)^(Main!$B$5-2020)*Main!$C$2</f>
        <v>0.67692832638008549</v>
      </c>
      <c r="L18" s="1">
        <f>'[1]Qc, 2020, Summer'!L18*(1+[1]Main!$B$2)^(Main!$B$5-2020)*Main!$C$2</f>
        <v>0.67047797140182008</v>
      </c>
      <c r="M18" s="1">
        <f>'[1]Qc, 2020, Summer'!M18*(1+[1]Main!$B$2)^(Main!$B$5-2020)*Main!$C$2</f>
        <v>0.74033750451971403</v>
      </c>
      <c r="N18" s="1">
        <f>'[1]Qc, 2020, Summer'!N18*(1+[1]Main!$B$2)^(Main!$B$5-2020)*Main!$C$2</f>
        <v>0.98521338055458929</v>
      </c>
      <c r="O18" s="1">
        <f>'[1]Qc, 2020, Summer'!O18*(1+[1]Main!$B$2)^(Main!$B$5-2020)*Main!$C$2</f>
        <v>0.88235032979269412</v>
      </c>
      <c r="P18" s="1">
        <f>'[1]Qc, 2020, Summer'!P18*(1+[1]Main!$B$2)^(Main!$B$5-2020)*Main!$C$2</f>
        <v>-4.0795598865606332E-2</v>
      </c>
      <c r="Q18" s="1">
        <f>'[1]Qc, 2020, Summer'!Q18*(1+[1]Main!$B$2)^(Main!$B$5-2020)*Main!$C$2</f>
        <v>1.0811379081186604E-2</v>
      </c>
      <c r="R18" s="1">
        <f>'[1]Qc, 2020, Summer'!R18*(1+[1]Main!$B$2)^(Main!$B$5-2020)*Main!$C$2</f>
        <v>6.8599746664570221E-2</v>
      </c>
      <c r="S18" s="1">
        <f>'[1]Qc, 2020, Summer'!S18*(1+[1]Main!$B$2)^(Main!$B$5-2020)*Main!$C$2</f>
        <v>0.1891504803732991</v>
      </c>
      <c r="T18" s="1">
        <f>'[1]Qc, 2020, Summer'!T18*(1+[1]Main!$B$2)^(Main!$B$5-2020)*Main!$C$2</f>
        <v>1.48391507001091E-2</v>
      </c>
      <c r="U18" s="1">
        <f>'[1]Qc, 2020, Summer'!U18*(1+[1]Main!$B$2)^(Main!$B$5-2020)*Main!$C$2</f>
        <v>5.3043740944541125E-2</v>
      </c>
      <c r="V18" s="1">
        <f>'[1]Qc, 2020, Summer'!V18*(1+[1]Main!$B$2)^(Main!$B$5-2020)*Main!$C$2</f>
        <v>0.22682326085244828</v>
      </c>
      <c r="W18" s="1">
        <f>'[1]Qc, 2020, Summer'!W18*(1+[1]Main!$B$2)^(Main!$B$5-2020)*Main!$C$2</f>
        <v>-0.11939149483637347</v>
      </c>
      <c r="X18" s="1">
        <f>'[1]Qc, 2020, Summer'!X18*(1+[1]Main!$B$2)^(Main!$B$5-2020)*Main!$C$2</f>
        <v>-0.86053694553862292</v>
      </c>
      <c r="Y18" s="1">
        <f>'[1]Qc, 2020, Summer'!Y18*(1+[1]Main!$B$2)^(Main!$B$5-2020)*Main!$C$2</f>
        <v>-1.0114867237506575</v>
      </c>
    </row>
    <row r="19" spans="1:25" x14ac:dyDescent="0.25">
      <c r="A19">
        <v>35</v>
      </c>
      <c r="B19" s="1">
        <f>'[1]Qc, 2020, Summer'!B19*(1+[1]Main!$B$2)^(Main!$B$5-2020)*Main!$C$2</f>
        <v>1.7715936884595922</v>
      </c>
      <c r="C19" s="1">
        <f>'[1]Qc, 2020, Summer'!C19*(1+[1]Main!$B$2)^(Main!$B$5-2020)*Main!$C$2</f>
        <v>1.7715936884595922</v>
      </c>
      <c r="D19" s="1">
        <f>'[1]Qc, 2020, Summer'!D19*(1+[1]Main!$B$2)^(Main!$B$5-2020)*Main!$C$2</f>
        <v>1.7715936884595922</v>
      </c>
      <c r="E19" s="1">
        <f>'[1]Qc, 2020, Summer'!E19*(1+[1]Main!$B$2)^(Main!$B$5-2020)*Main!$C$2</f>
        <v>1.7715936884595922</v>
      </c>
      <c r="F19" s="1">
        <f>'[1]Qc, 2020, Summer'!F19*(1+[1]Main!$B$2)^(Main!$B$5-2020)*Main!$C$2</f>
        <v>1.7715936884595922</v>
      </c>
      <c r="G19" s="1">
        <f>'[1]Qc, 2020, Summer'!G19*(1+[1]Main!$B$2)^(Main!$B$5-2020)*Main!$C$2</f>
        <v>1.7715936884595922</v>
      </c>
      <c r="H19" s="1">
        <f>'[1]Qc, 2020, Summer'!H19*(1+[1]Main!$B$2)^(Main!$B$5-2020)*Main!$C$2</f>
        <v>1.2275333957400474</v>
      </c>
      <c r="I19" s="1">
        <f>'[1]Qc, 2020, Summer'!I19*(1+[1]Main!$B$2)^(Main!$B$5-2020)*Main!$C$2</f>
        <v>-0.12095835234678626</v>
      </c>
      <c r="J19" s="1">
        <f>'[1]Qc, 2020, Summer'!J19*(1+[1]Main!$B$2)^(Main!$B$5-2020)*Main!$C$2</f>
        <v>-0.38910217080254922</v>
      </c>
      <c r="K19" s="1">
        <f>'[1]Qc, 2020, Summer'!K19*(1+[1]Main!$B$2)^(Main!$B$5-2020)*Main!$C$2</f>
        <v>-0.38910217080254922</v>
      </c>
      <c r="L19" s="1">
        <f>'[1]Qc, 2020, Summer'!L19*(1+[1]Main!$B$2)^(Main!$B$5-2020)*Main!$C$2</f>
        <v>-0.38910217080254922</v>
      </c>
      <c r="M19" s="1">
        <f>'[1]Qc, 2020, Summer'!M19*(1+[1]Main!$B$2)^(Main!$B$5-2020)*Main!$C$2</f>
        <v>-0.38910217080254922</v>
      </c>
      <c r="N19" s="1">
        <f>'[1]Qc, 2020, Summer'!N19*(1+[1]Main!$B$2)^(Main!$B$5-2020)*Main!$C$2</f>
        <v>-0.38910217080254922</v>
      </c>
      <c r="O19" s="1">
        <f>'[1]Qc, 2020, Summer'!O19*(1+[1]Main!$B$2)^(Main!$B$5-2020)*Main!$C$2</f>
        <v>-0.38910217080254922</v>
      </c>
      <c r="P19" s="1">
        <f>'[1]Qc, 2020, Summer'!P19*(1+[1]Main!$B$2)^(Main!$B$5-2020)*Main!$C$2</f>
        <v>-0.38910217080254922</v>
      </c>
      <c r="Q19" s="1">
        <f>'[1]Qc, 2020, Summer'!Q19*(1+[1]Main!$B$2)^(Main!$B$5-2020)*Main!$C$2</f>
        <v>-0.38910217080254922</v>
      </c>
      <c r="R19" s="1">
        <f>'[1]Qc, 2020, Summer'!R19*(1+[1]Main!$B$2)^(Main!$B$5-2020)*Main!$C$2</f>
        <v>-0.38910217080254922</v>
      </c>
      <c r="S19" s="1">
        <f>'[1]Qc, 2020, Summer'!S19*(1+[1]Main!$B$2)^(Main!$B$5-2020)*Main!$C$2</f>
        <v>0.41532928456473961</v>
      </c>
      <c r="T19" s="1">
        <f>'[1]Qc, 2020, Summer'!T19*(1+[1]Main!$B$2)^(Main!$B$5-2020)*Main!$C$2</f>
        <v>0.68347310302050257</v>
      </c>
      <c r="U19" s="1">
        <f>'[1]Qc, 2020, Summer'!U19*(1+[1]Main!$B$2)^(Main!$B$5-2020)*Main!$C$2</f>
        <v>0.68347310302050257</v>
      </c>
      <c r="V19" s="1">
        <f>'[1]Qc, 2020, Summer'!V19*(1+[1]Main!$B$2)^(Main!$B$5-2020)*Main!$C$2</f>
        <v>0.68347310302050257</v>
      </c>
      <c r="W19" s="1">
        <f>'[1]Qc, 2020, Summer'!W19*(1+[1]Main!$B$2)^(Main!$B$5-2020)*Main!$C$2</f>
        <v>0.68347310302050257</v>
      </c>
      <c r="X19" s="1">
        <f>'[1]Qc, 2020, Summer'!X19*(1+[1]Main!$B$2)^(Main!$B$5-2020)*Main!$C$2</f>
        <v>0.68347310302050257</v>
      </c>
      <c r="Y19" s="1">
        <f>'[1]Qc, 2020, Summer'!Y19*(1+[1]Main!$B$2)^(Main!$B$5-2020)*Main!$C$2</f>
        <v>1.487905991102682</v>
      </c>
    </row>
    <row r="20" spans="1:25" x14ac:dyDescent="0.25">
      <c r="A20">
        <v>36</v>
      </c>
      <c r="B20" s="1">
        <f>'[1]Qc, 2020, Summer'!B20*(1+[1]Main!$B$2)^(Main!$B$5-2020)*Main!$C$2</f>
        <v>1.7792668693475293</v>
      </c>
      <c r="C20" s="1">
        <f>'[1]Qc, 2020, Summer'!C20*(1+[1]Main!$B$2)^(Main!$B$5-2020)*Main!$C$2</f>
        <v>1.3151972643012935</v>
      </c>
      <c r="D20" s="1">
        <f>'[1]Qc, 2020, Summer'!D20*(1+[1]Main!$B$2)^(Main!$B$5-2020)*Main!$C$2</f>
        <v>1.20018001305061</v>
      </c>
      <c r="E20" s="1">
        <f>'[1]Qc, 2020, Summer'!E20*(1+[1]Main!$B$2)^(Main!$B$5-2020)*Main!$C$2</f>
        <v>1.0651597615824164</v>
      </c>
      <c r="F20" s="1">
        <f>'[1]Qc, 2020, Summer'!F20*(1+[1]Main!$B$2)^(Main!$B$5-2020)*Main!$C$2</f>
        <v>1.6642496180968458</v>
      </c>
      <c r="G20" s="1">
        <f>'[1]Qc, 2020, Summer'!G20*(1+[1]Main!$B$2)^(Main!$B$5-2020)*Main!$C$2</f>
        <v>1.5652347670201705</v>
      </c>
      <c r="H20" s="1">
        <f>'[1]Qc, 2020, Summer'!H20*(1+[1]Main!$B$2)^(Main!$B$5-2020)*Main!$C$2</f>
        <v>2.0473070722621656</v>
      </c>
      <c r="I20" s="1">
        <f>'[1]Qc, 2020, Summer'!I20*(1+[1]Main!$B$2)^(Main!$B$5-2020)*Main!$C$2</f>
        <v>2.1223183230778289</v>
      </c>
      <c r="J20" s="1">
        <f>'[1]Qc, 2020, Summer'!J20*(1+[1]Main!$B$2)^(Main!$B$5-2020)*Main!$C$2</f>
        <v>1.2931939640620322</v>
      </c>
      <c r="K20" s="1">
        <f>'[1]Qc, 2020, Summer'!K20*(1+[1]Main!$B$2)^(Main!$B$5-2020)*Main!$C$2</f>
        <v>0.69910485760198027</v>
      </c>
      <c r="L20" s="1">
        <f>'[1]Qc, 2020, Summer'!L20*(1+[1]Main!$B$2)^(Main!$B$5-2020)*Main!$C$2</f>
        <v>1.5982397173790626</v>
      </c>
      <c r="M20" s="1">
        <f>'[1]Qc, 2020, Summer'!M20*(1+[1]Main!$B$2)^(Main!$B$5-2020)*Main!$C$2</f>
        <v>1.5092263664111421</v>
      </c>
      <c r="N20" s="1">
        <f>'[1]Qc, 2020, Summer'!N20*(1+[1]Main!$B$2)^(Main!$B$5-2020)*Main!$C$2</f>
        <v>1.6692503681512234</v>
      </c>
      <c r="O20" s="1">
        <f>'[1]Qc, 2020, Summer'!O20*(1+[1]Main!$B$2)^(Main!$B$5-2020)*Main!$C$2</f>
        <v>1.1971795630179836</v>
      </c>
      <c r="P20" s="1">
        <f>'[1]Qc, 2020, Summer'!P20*(1+[1]Main!$B$2)^(Main!$B$5-2020)*Main!$C$2</f>
        <v>1.2361854134421284</v>
      </c>
      <c r="Q20" s="1">
        <f>'[1]Qc, 2020, Summer'!Q20*(1+[1]Main!$B$2)^(Main!$B$5-2020)*Main!$C$2</f>
        <v>1.1701755127243447</v>
      </c>
      <c r="R20" s="1">
        <f>'[1]Qc, 2020, Summer'!R20*(1+[1]Main!$B$2)^(Main!$B$5-2020)*Main!$C$2</f>
        <v>1.2741911138553976</v>
      </c>
      <c r="S20" s="1">
        <f>'[1]Qc, 2020, Summer'!S20*(1+[1]Main!$B$2)^(Main!$B$5-2020)*Main!$C$2</f>
        <v>2.2693403746765286</v>
      </c>
      <c r="T20" s="1">
        <f>'[1]Qc, 2020, Summer'!T20*(1+[1]Main!$B$2)^(Main!$B$5-2020)*Main!$C$2</f>
        <v>2.0663099224688</v>
      </c>
      <c r="U20" s="1">
        <f>'[1]Qc, 2020, Summer'!U20*(1+[1]Main!$B$2)^(Main!$B$5-2020)*Main!$C$2</f>
        <v>2.2123318240566245</v>
      </c>
      <c r="V20" s="1">
        <f>'[1]Qc, 2020, Summer'!V20*(1+[1]Main!$B$2)^(Main!$B$5-2020)*Main!$C$2</f>
        <v>2.3673550757423283</v>
      </c>
      <c r="W20" s="1">
        <f>'[1]Qc, 2020, Summer'!W20*(1+[1]Main!$B$2)^(Main!$B$5-2020)*Main!$C$2</f>
        <v>2.1873280737847365</v>
      </c>
      <c r="X20" s="1">
        <f>'[1]Qc, 2020, Summer'!X20*(1+[1]Main!$B$2)^(Main!$B$5-2020)*Main!$C$2</f>
        <v>1.5902385172920583</v>
      </c>
      <c r="Y20" s="1">
        <f>'[1]Qc, 2020, Summer'!Y20*(1+[1]Main!$B$2)^(Main!$B$5-2020)*Main!$C$2</f>
        <v>1.4662199159434952</v>
      </c>
    </row>
    <row r="21" spans="1:25" x14ac:dyDescent="0.25">
      <c r="A21">
        <v>42</v>
      </c>
      <c r="B21" s="1">
        <f>'[1]Qc, 2020, Summer'!B21*(1+[1]Main!$B$2)^(Main!$B$5-2020)*Main!$C$2</f>
        <v>-0.31394309531490366</v>
      </c>
      <c r="C21" s="1">
        <f>'[1]Qc, 2020, Summer'!C21*(1+[1]Main!$B$2)^(Main!$B$5-2020)*Main!$C$2</f>
        <v>-0.36216196758522978</v>
      </c>
      <c r="D21" s="1">
        <f>'[1]Qc, 2020, Summer'!D21*(1+[1]Main!$B$2)^(Main!$B$5-2020)*Main!$C$2</f>
        <v>-0.63097296861062258</v>
      </c>
      <c r="E21" s="1">
        <f>'[1]Qc, 2020, Summer'!E21*(1+[1]Main!$B$2)^(Main!$B$5-2020)*Main!$C$2</f>
        <v>-0.63798801078540324</v>
      </c>
      <c r="F21" s="1">
        <f>'[1]Qc, 2020, Summer'!F21*(1+[1]Main!$B$2)^(Main!$B$5-2020)*Main!$C$2</f>
        <v>-0.38601783568813547</v>
      </c>
      <c r="G21" s="1">
        <f>'[1]Qc, 2020, Summer'!G21*(1+[1]Main!$B$2)^(Main!$B$5-2020)*Main!$C$2</f>
        <v>-0.63278317011980645</v>
      </c>
      <c r="H21" s="1">
        <f>'[1]Qc, 2020, Summer'!H21*(1+[1]Main!$B$2)^(Main!$B$5-2020)*Main!$C$2</f>
        <v>-0.51312682555905298</v>
      </c>
      <c r="I21" s="1">
        <f>'[1]Qc, 2020, Summer'!I21*(1+[1]Main!$B$2)^(Main!$B$5-2020)*Main!$C$2</f>
        <v>0.48623623728339815</v>
      </c>
      <c r="J21" s="1">
        <f>'[1]Qc, 2020, Summer'!J21*(1+[1]Main!$B$2)^(Main!$B$5-2020)*Main!$C$2</f>
        <v>1.3919966408150253</v>
      </c>
      <c r="K21" s="1">
        <f>'[1]Qc, 2020, Summer'!K21*(1+[1]Main!$B$2)^(Main!$B$5-2020)*Main!$C$2</f>
        <v>1.8148387872217091</v>
      </c>
      <c r="L21" s="1">
        <f>'[1]Qc, 2020, Summer'!L21*(1+[1]Main!$B$2)^(Main!$B$5-2020)*Main!$C$2</f>
        <v>1.2113879216066084</v>
      </c>
      <c r="M21" s="1">
        <f>'[1]Qc, 2020, Summer'!M21*(1+[1]Main!$B$2)^(Main!$B$5-2020)*Main!$C$2</f>
        <v>1.475324659049124</v>
      </c>
      <c r="N21" s="1">
        <f>'[1]Qc, 2020, Summer'!N21*(1+[1]Main!$B$2)^(Main!$B$5-2020)*Main!$C$2</f>
        <v>1.6968922716154231</v>
      </c>
      <c r="O21" s="1">
        <f>'[1]Qc, 2020, Summer'!O21*(1+[1]Main!$B$2)^(Main!$B$5-2020)*Main!$C$2</f>
        <v>1.7478990570403146</v>
      </c>
      <c r="P21" s="1">
        <f>'[1]Qc, 2020, Summer'!P21*(1+[1]Main!$B$2)^(Main!$B$5-2020)*Main!$C$2</f>
        <v>1.5654970388578975</v>
      </c>
      <c r="Q21" s="1">
        <f>'[1]Qc, 2020, Summer'!Q21*(1+[1]Main!$B$2)^(Main!$B$5-2020)*Main!$C$2</f>
        <v>1.1154675921722075</v>
      </c>
      <c r="R21" s="1">
        <f>'[1]Qc, 2020, Summer'!R21*(1+[1]Main!$B$2)^(Main!$B$5-2020)*Main!$C$2</f>
        <v>1.1265150766664616</v>
      </c>
      <c r="S21" s="1">
        <f>'[1]Qc, 2020, Summer'!S21*(1+[1]Main!$B$2)^(Main!$B$5-2020)*Main!$C$2</f>
        <v>1.0434987601840024</v>
      </c>
      <c r="T21" s="1">
        <f>'[1]Qc, 2020, Summer'!T21*(1+[1]Main!$B$2)^(Main!$B$5-2020)*Main!$C$2</f>
        <v>0.76151710871414358</v>
      </c>
      <c r="U21" s="1">
        <f>'[1]Qc, 2020, Summer'!U21*(1+[1]Main!$B$2)^(Main!$B$5-2020)*Main!$C$2</f>
        <v>0.82031213978534856</v>
      </c>
      <c r="V21" s="1">
        <f>'[1]Qc, 2020, Summer'!V21*(1+[1]Main!$B$2)^(Main!$B$5-2020)*Main!$C$2</f>
        <v>1.1027677023363607</v>
      </c>
      <c r="W21" s="1">
        <f>'[1]Qc, 2020, Summer'!W21*(1+[1]Main!$B$2)^(Main!$B$5-2020)*Main!$C$2</f>
        <v>0.78045726951809646</v>
      </c>
      <c r="X21" s="1">
        <f>'[1]Qc, 2020, Summer'!X21*(1+[1]Main!$B$2)^(Main!$B$5-2020)*Main!$C$2</f>
        <v>0.43836208921769554</v>
      </c>
      <c r="Y21" s="1">
        <f>'[1]Qc, 2020, Summer'!Y21*(1+[1]Main!$B$2)^(Main!$B$5-2020)*Main!$C$2</f>
        <v>0.11724714570893105</v>
      </c>
    </row>
    <row r="22" spans="1:25" x14ac:dyDescent="0.25">
      <c r="A22">
        <v>55</v>
      </c>
      <c r="B22" s="1">
        <f>'[1]Qc, 2020, Summer'!B22*(1+[1]Main!$B$2)^(Main!$B$5-2020)*Main!$C$2</f>
        <v>0.37905685412181767</v>
      </c>
      <c r="C22" s="1">
        <f>'[1]Qc, 2020, Summer'!C22*(1+[1]Main!$B$2)^(Main!$B$5-2020)*Main!$C$2</f>
        <v>0.43506525473084612</v>
      </c>
      <c r="D22" s="1">
        <f>'[1]Qc, 2020, Summer'!D22*(1+[1]Main!$B$2)^(Main!$B$5-2020)*Main!$C$2</f>
        <v>0.63009450685157031</v>
      </c>
      <c r="E22" s="1">
        <f>'[1]Qc, 2020, Summer'!E22*(1+[1]Main!$B$2)^(Main!$B$5-2020)*Main!$C$2</f>
        <v>0.72510875788474349</v>
      </c>
      <c r="F22" s="1">
        <f>'[1]Qc, 2020, Summer'!F22*(1+[1]Main!$B$2)^(Main!$B$5-2020)*Main!$C$2</f>
        <v>-0.65709855714520904</v>
      </c>
      <c r="G22" s="1">
        <f>'[1]Qc, 2020, Summer'!G22*(1+[1]Main!$B$2)^(Main!$B$5-2020)*Main!$C$2</f>
        <v>-0.5180777056335133</v>
      </c>
      <c r="H22" s="1">
        <f>'[1]Qc, 2020, Summer'!H22*(1+[1]Main!$B$2)^(Main!$B$5-2020)*Main!$C$2</f>
        <v>0.15102265164220177</v>
      </c>
      <c r="I22" s="1">
        <f>'[1]Qc, 2020, Summer'!I22*(1+[1]Main!$B$2)^(Main!$B$5-2020)*Main!$C$2</f>
        <v>1.0111516609951388</v>
      </c>
      <c r="J22" s="1">
        <f>'[1]Qc, 2020, Summer'!J22*(1+[1]Main!$B$2)^(Main!$B$5-2020)*Main!$C$2</f>
        <v>1.2801920139206506</v>
      </c>
      <c r="K22" s="1">
        <f>'[1]Qc, 2020, Summer'!K22*(1+[1]Main!$B$2)^(Main!$B$5-2020)*Main!$C$2</f>
        <v>1.3482022146601853</v>
      </c>
      <c r="L22" s="1">
        <f>'[1]Qc, 2020, Summer'!L22*(1+[1]Main!$B$2)^(Main!$B$5-2020)*Main!$C$2</f>
        <v>1.2911936640402812</v>
      </c>
      <c r="M22" s="1">
        <f>'[1]Qc, 2020, Summer'!M22*(1+[1]Main!$B$2)^(Main!$B$5-2020)*Main!$C$2</f>
        <v>1.2231834633007468</v>
      </c>
      <c r="N22" s="1">
        <f>'[1]Qc, 2020, Summer'!N22*(1+[1]Main!$B$2)^(Main!$B$5-2020)*Main!$C$2</f>
        <v>1.479221866084877</v>
      </c>
      <c r="O22" s="1">
        <f>'[1]Qc, 2020, Summer'!O22*(1+[1]Main!$B$2)^(Main!$B$5-2020)*Main!$C$2</f>
        <v>1.4132119653670934</v>
      </c>
      <c r="P22" s="1">
        <f>'[1]Qc, 2020, Summer'!P22*(1+[1]Main!$B$2)^(Main!$B$5-2020)*Main!$C$2</f>
        <v>1.1771765628004733</v>
      </c>
      <c r="Q22" s="1">
        <f>'[1]Qc, 2020, Summer'!Q22*(1+[1]Main!$B$2)^(Main!$B$5-2020)*Main!$C$2</f>
        <v>0.99314896079937975</v>
      </c>
      <c r="R22" s="1">
        <f>'[1]Qc, 2020, Summer'!R22*(1+[1]Main!$B$2)^(Main!$B$5-2020)*Main!$C$2</f>
        <v>0.84812720922243112</v>
      </c>
      <c r="S22" s="1">
        <f>'[1]Qc, 2020, Summer'!S22*(1+[1]Main!$B$2)^(Main!$B$5-2020)*Main!$C$2</f>
        <v>0.80012000870040678</v>
      </c>
      <c r="T22" s="1">
        <f>'[1]Qc, 2020, Summer'!T22*(1+[1]Main!$B$2)^(Main!$B$5-2020)*Main!$C$2</f>
        <v>0.86612990941819024</v>
      </c>
      <c r="U22" s="1">
        <f>'[1]Qc, 2020, Summer'!U22*(1+[1]Main!$B$2)^(Main!$B$5-2020)*Main!$C$2</f>
        <v>1.0651597615824164</v>
      </c>
      <c r="V22" s="1">
        <f>'[1]Qc, 2020, Summer'!V22*(1+[1]Main!$B$2)^(Main!$B$5-2020)*Main!$C$2</f>
        <v>0.99514926082113087</v>
      </c>
      <c r="W22" s="1">
        <f>'[1]Qc, 2020, Summer'!W22*(1+[1]Main!$B$2)^(Main!$B$5-2020)*Main!$C$2</f>
        <v>1.0281542111800226</v>
      </c>
      <c r="X22" s="1">
        <f>'[1]Qc, 2020, Summer'!X22*(1+[1]Main!$B$2)^(Main!$B$5-2020)*Main!$C$2</f>
        <v>0.34405160374117483</v>
      </c>
      <c r="Y22" s="1">
        <f>'[1]Qc, 2020, Summer'!Y22*(1+[1]Main!$B$2)^(Main!$B$5-2020)*Main!$C$2</f>
        <v>-0.41106165446983389</v>
      </c>
    </row>
    <row r="23" spans="1:25" x14ac:dyDescent="0.25">
      <c r="A23">
        <v>68</v>
      </c>
      <c r="B23" s="1">
        <f>'[1]Qc, 2020, Summer'!B23*(1+[1]Main!$B$2)^(Main!$B$5-2020)*Main!$C$2</f>
        <v>0.36819830546574317</v>
      </c>
      <c r="C23" s="1">
        <f>'[1]Qc, 2020, Summer'!C23*(1+[1]Main!$B$2)^(Main!$B$5-2020)*Main!$C$2</f>
        <v>0.36819830546574317</v>
      </c>
      <c r="D23" s="1">
        <f>'[1]Qc, 2020, Summer'!D23*(1+[1]Main!$B$2)^(Main!$B$5-2020)*Main!$C$2</f>
        <v>0.36819830546574317</v>
      </c>
      <c r="E23" s="1">
        <f>'[1]Qc, 2020, Summer'!E23*(1+[1]Main!$B$2)^(Main!$B$5-2020)*Main!$C$2</f>
        <v>0.36819830546574317</v>
      </c>
      <c r="F23" s="1">
        <f>'[1]Qc, 2020, Summer'!F23*(1+[1]Main!$B$2)^(Main!$B$5-2020)*Main!$C$2</f>
        <v>0.36819830546574317</v>
      </c>
      <c r="G23" s="1">
        <f>'[1]Qc, 2020, Summer'!G23*(1+[1]Main!$B$2)^(Main!$B$5-2020)*Main!$C$2</f>
        <v>0.36819830546574317</v>
      </c>
      <c r="H23" s="1">
        <f>'[1]Qc, 2020, Summer'!H23*(1+[1]Main!$B$2)^(Main!$B$5-2020)*Main!$C$2</f>
        <v>0.36819830546574317</v>
      </c>
      <c r="I23" s="1">
        <f>'[1]Qc, 2020, Summer'!I23*(1+[1]Main!$B$2)^(Main!$B$5-2020)*Main!$C$2</f>
        <v>0.13372328693859059</v>
      </c>
      <c r="J23" s="1">
        <f>'[1]Qc, 2020, Summer'!J23*(1+[1]Main!$B$2)^(Main!$B$5-2020)*Main!$C$2</f>
        <v>-0.10075173158856195</v>
      </c>
      <c r="K23" s="1">
        <f>'[1]Qc, 2020, Summer'!K23*(1+[1]Main!$B$2)^(Main!$B$5-2020)*Main!$C$2</f>
        <v>-0.11331207299376655</v>
      </c>
      <c r="L23" s="1">
        <f>'[1]Qc, 2020, Summer'!L23*(1+[1]Main!$B$2)^(Main!$B$5-2020)*Main!$C$2</f>
        <v>-5.4692840790348231E-2</v>
      </c>
      <c r="M23" s="1">
        <f>'[1]Qc, 2020, Summer'!M23*(1+[1]Main!$B$2)^(Main!$B$5-2020)*Main!$C$2</f>
        <v>-3.3757503233074942E-2</v>
      </c>
      <c r="N23" s="1">
        <f>'[1]Qc, 2020, Summer'!N23*(1+[1]Main!$B$2)^(Main!$B$5-2020)*Main!$C$2</f>
        <v>-3.3757503233074942E-2</v>
      </c>
      <c r="O23" s="1">
        <f>'[1]Qc, 2020, Summer'!O23*(1+[1]Main!$B$2)^(Main!$B$5-2020)*Main!$C$2</f>
        <v>-3.3757503233074942E-2</v>
      </c>
      <c r="P23" s="1">
        <f>'[1]Qc, 2020, Summer'!P23*(1+[1]Main!$B$2)^(Main!$B$5-2020)*Main!$C$2</f>
        <v>-3.3757503233074942E-2</v>
      </c>
      <c r="Q23" s="1">
        <f>'[1]Qc, 2020, Summer'!Q23*(1+[1]Main!$B$2)^(Main!$B$5-2020)*Main!$C$2</f>
        <v>-3.3757503233074942E-2</v>
      </c>
      <c r="R23" s="1">
        <f>'[1]Qc, 2020, Summer'!R23*(1+[1]Main!$B$2)^(Main!$B$5-2020)*Main!$C$2</f>
        <v>-3.3757503233074942E-2</v>
      </c>
      <c r="S23" s="1">
        <f>'[1]Qc, 2020, Summer'!S23*(1+[1]Main!$B$2)^(Main!$B$5-2020)*Main!$C$2</f>
        <v>-3.3757503233074942E-2</v>
      </c>
      <c r="T23" s="1">
        <f>'[1]Qc, 2020, Summer'!T23*(1+[1]Main!$B$2)^(Main!$B$5-2020)*Main!$C$2</f>
        <v>0.37238508843451967</v>
      </c>
      <c r="U23" s="1">
        <f>'[1]Qc, 2020, Summer'!U23*(1+[1]Main!$B$2)^(Main!$B$5-2020)*Main!$C$2</f>
        <v>0.18396848313395067</v>
      </c>
      <c r="V23" s="1">
        <f>'[1]Qc, 2020, Summer'!V23*(1+[1]Main!$B$2)^(Main!$B$5-2020)*Main!$C$2</f>
        <v>0.18396848313395067</v>
      </c>
      <c r="W23" s="1">
        <f>'[1]Qc, 2020, Summer'!W23*(1+[1]Main!$B$2)^(Main!$B$5-2020)*Main!$C$2</f>
        <v>0.18396848313395067</v>
      </c>
      <c r="X23" s="1">
        <f>'[1]Qc, 2020, Summer'!X23*(1+[1]Main!$B$2)^(Main!$B$5-2020)*Main!$C$2</f>
        <v>0.18396848313395067</v>
      </c>
      <c r="Y23" s="1">
        <f>'[1]Qc, 2020, Summer'!Y23*(1+[1]Main!$B$2)^(Main!$B$5-2020)*Main!$C$2</f>
        <v>0.18396848313395067</v>
      </c>
    </row>
    <row r="24" spans="1:25" x14ac:dyDescent="0.25">
      <c r="A24">
        <v>72</v>
      </c>
      <c r="B24" s="1">
        <f>'[1]Qc, 2020, Summer'!B24*(1+[1]Main!$B$2)^(Main!$B$5-2020)*Main!$C$2</f>
        <v>-24.769493478591809</v>
      </c>
      <c r="C24" s="1">
        <f>'[1]Qc, 2020, Summer'!C24*(1+[1]Main!$B$2)^(Main!$B$5-2020)*Main!$C$2</f>
        <v>-23.939877685866666</v>
      </c>
      <c r="D24" s="1">
        <f>'[1]Qc, 2020, Summer'!D24*(1+[1]Main!$B$2)^(Main!$B$5-2020)*Main!$C$2</f>
        <v>-24.700666415332389</v>
      </c>
      <c r="E24" s="1">
        <f>'[1]Qc, 2020, Summer'!E24*(1+[1]Main!$B$2)^(Main!$B$5-2020)*Main!$C$2</f>
        <v>-25.307089244207425</v>
      </c>
      <c r="F24" s="1">
        <f>'[1]Qc, 2020, Summer'!F24*(1+[1]Main!$B$2)^(Main!$B$5-2020)*Main!$C$2</f>
        <v>-24.652428930270361</v>
      </c>
      <c r="G24" s="1">
        <f>'[1]Qc, 2020, Summer'!G24*(1+[1]Main!$B$2)^(Main!$B$5-2020)*Main!$C$2</f>
        <v>-31.676440977927729</v>
      </c>
      <c r="H24" s="1">
        <f>'[1]Qc, 2020, Summer'!H24*(1+[1]Main!$B$2)^(Main!$B$5-2020)*Main!$C$2</f>
        <v>-26.996174659885209</v>
      </c>
      <c r="I24" s="1">
        <f>'[1]Qc, 2020, Summer'!I24*(1+[1]Main!$B$2)^(Main!$B$5-2020)*Main!$C$2</f>
        <v>-5.0999805002909362</v>
      </c>
      <c r="J24" s="1">
        <f>'[1]Qc, 2020, Summer'!J24*(1+[1]Main!$B$2)^(Main!$B$5-2020)*Main!$C$2</f>
        <v>0.51916722904936108</v>
      </c>
      <c r="K24" s="1">
        <f>'[1]Qc, 2020, Summer'!K24*(1+[1]Main!$B$2)^(Main!$B$5-2020)*Main!$C$2</f>
        <v>-4.5207357503118004</v>
      </c>
      <c r="L24" s="1">
        <f>'[1]Qc, 2020, Summer'!L24*(1+[1]Main!$B$2)^(Main!$B$5-2020)*Main!$C$2</f>
        <v>-6.6919455440418947</v>
      </c>
      <c r="M24" s="1">
        <f>'[1]Qc, 2020, Summer'!M24*(1+[1]Main!$B$2)^(Main!$B$5-2020)*Main!$C$2</f>
        <v>-9.1619456378437452</v>
      </c>
      <c r="N24" s="1">
        <f>'[1]Qc, 2020, Summer'!N24*(1+[1]Main!$B$2)^(Main!$B$5-2020)*Main!$C$2</f>
        <v>-11.067691820117972</v>
      </c>
      <c r="O24" s="1">
        <f>'[1]Qc, 2020, Summer'!O24*(1+[1]Main!$B$2)^(Main!$B$5-2020)*Main!$C$2</f>
        <v>-12.014121153516328</v>
      </c>
      <c r="P24" s="1">
        <f>'[1]Qc, 2020, Summer'!P24*(1+[1]Main!$B$2)^(Main!$B$5-2020)*Main!$C$2</f>
        <v>-13.179369569733471</v>
      </c>
      <c r="Q24" s="1">
        <f>'[1]Qc, 2020, Summer'!Q24*(1+[1]Main!$B$2)^(Main!$B$5-2020)*Main!$C$2</f>
        <v>-10.124219195191515</v>
      </c>
      <c r="R24" s="1">
        <f>'[1]Qc, 2020, Summer'!R24*(1+[1]Main!$B$2)^(Main!$B$5-2020)*Main!$C$2</f>
        <v>-8.630968900005346</v>
      </c>
      <c r="S24" s="1">
        <f>'[1]Qc, 2020, Summer'!S24*(1+[1]Main!$B$2)^(Main!$B$5-2020)*Main!$C$2</f>
        <v>-9.4427966297278108</v>
      </c>
      <c r="T24" s="1">
        <f>'[1]Qc, 2020, Summer'!T24*(1+[1]Main!$B$2)^(Main!$B$5-2020)*Main!$C$2</f>
        <v>-8.0054349021771145</v>
      </c>
      <c r="U24" s="1">
        <f>'[1]Qc, 2020, Summer'!U24*(1+[1]Main!$B$2)^(Main!$B$5-2020)*Main!$C$2</f>
        <v>-10.681303183814054</v>
      </c>
      <c r="V24" s="1">
        <f>'[1]Qc, 2020, Summer'!V24*(1+[1]Main!$B$2)^(Main!$B$5-2020)*Main!$C$2</f>
        <v>-17.217500319905234</v>
      </c>
      <c r="W24" s="1">
        <f>'[1]Qc, 2020, Summer'!W24*(1+[1]Main!$B$2)^(Main!$B$5-2020)*Main!$C$2</f>
        <v>-13.073246512508502</v>
      </c>
      <c r="X24" s="1">
        <f>'[1]Qc, 2020, Summer'!X24*(1+[1]Main!$B$2)^(Main!$B$5-2020)*Main!$C$2</f>
        <v>-14.950604641904789</v>
      </c>
      <c r="Y24" s="1">
        <f>'[1]Qc, 2020, Summer'!Y24*(1+[1]Main!$B$2)^(Main!$B$5-2020)*Main!$C$2</f>
        <v>-21.571501929534111</v>
      </c>
    </row>
    <row r="25" spans="1:25" x14ac:dyDescent="0.25">
      <c r="A25">
        <v>103</v>
      </c>
      <c r="B25" s="1">
        <f>'[1]Qc, 2020, Summer'!B25*(1+[1]Main!$B$2)^(Main!$B$5-2020)*Main!$C$2</f>
        <v>-7.9432304097263362</v>
      </c>
      <c r="C25" s="1">
        <f>'[1]Qc, 2020, Summer'!C25*(1+[1]Main!$B$2)^(Main!$B$5-2020)*Main!$C$2</f>
        <v>-12.752955395064069</v>
      </c>
      <c r="D25" s="1">
        <f>'[1]Qc, 2020, Summer'!D25*(1+[1]Main!$B$2)^(Main!$B$5-2020)*Main!$C$2</f>
        <v>-11.37819241659807</v>
      </c>
      <c r="E25" s="1">
        <f>'[1]Qc, 2020, Summer'!E25*(1+[1]Main!$B$2)^(Main!$B$5-2020)*Main!$C$2</f>
        <v>-11.202978078984183</v>
      </c>
      <c r="F25" s="1">
        <f>'[1]Qc, 2020, Summer'!F25*(1+[1]Main!$B$2)^(Main!$B$5-2020)*Main!$C$2</f>
        <v>-10.686461397486143</v>
      </c>
      <c r="G25" s="1">
        <f>'[1]Qc, 2020, Summer'!G25*(1+[1]Main!$B$2)^(Main!$B$5-2020)*Main!$C$2</f>
        <v>-13.028882840973472</v>
      </c>
      <c r="H25" s="1">
        <f>'[1]Qc, 2020, Summer'!H25*(1+[1]Main!$B$2)^(Main!$B$5-2020)*Main!$C$2</f>
        <v>-8.3073032089140941</v>
      </c>
      <c r="I25" s="1">
        <f>'[1]Qc, 2020, Summer'!I25*(1+[1]Main!$B$2)^(Main!$B$5-2020)*Main!$C$2</f>
        <v>-1.2881504100875647</v>
      </c>
      <c r="J25" s="1">
        <f>'[1]Qc, 2020, Summer'!J25*(1+[1]Main!$B$2)^(Main!$B$5-2020)*Main!$C$2</f>
        <v>0.49950152942301695</v>
      </c>
      <c r="K25" s="1">
        <f>'[1]Qc, 2020, Summer'!K25*(1+[1]Main!$B$2)^(Main!$B$5-2020)*Main!$C$2</f>
        <v>8.7130962356510135</v>
      </c>
      <c r="L25" s="1">
        <f>'[1]Qc, 2020, Summer'!L25*(1+[1]Main!$B$2)^(Main!$B$5-2020)*Main!$C$2</f>
        <v>9.9194987620062864</v>
      </c>
      <c r="M25" s="1">
        <f>'[1]Qc, 2020, Summer'!M25*(1+[1]Main!$B$2)^(Main!$B$5-2020)*Main!$C$2</f>
        <v>9.1057566201442537</v>
      </c>
      <c r="N25" s="1">
        <f>'[1]Qc, 2020, Summer'!N25*(1+[1]Main!$B$2)^(Main!$B$5-2020)*Main!$C$2</f>
        <v>10.954717067718374</v>
      </c>
      <c r="O25" s="1">
        <f>'[1]Qc, 2020, Summer'!O25*(1+[1]Main!$B$2)^(Main!$B$5-2020)*Main!$C$2</f>
        <v>12.077205842986427</v>
      </c>
      <c r="P25" s="1">
        <f>'[1]Qc, 2020, Summer'!P25*(1+[1]Main!$B$2)^(Main!$B$5-2020)*Main!$C$2</f>
        <v>9.5484032319905392</v>
      </c>
      <c r="Q25" s="1">
        <f>'[1]Qc, 2020, Summer'!Q25*(1+[1]Main!$B$2)^(Main!$B$5-2020)*Main!$C$2</f>
        <v>5.5117717816963303</v>
      </c>
      <c r="R25" s="1">
        <f>'[1]Qc, 2020, Summer'!R25*(1+[1]Main!$B$2)^(Main!$B$5-2020)*Main!$C$2</f>
        <v>-0.77956710100316606</v>
      </c>
      <c r="S25" s="1">
        <f>'[1]Qc, 2020, Summer'!S25*(1+[1]Main!$B$2)^(Main!$B$5-2020)*Main!$C$2</f>
        <v>-1.4716317201512168</v>
      </c>
      <c r="T25" s="1">
        <f>'[1]Qc, 2020, Summer'!T25*(1+[1]Main!$B$2)^(Main!$B$5-2020)*Main!$C$2</f>
        <v>-1.638601276143697</v>
      </c>
      <c r="U25" s="1">
        <f>'[1]Qc, 2020, Summer'!U25*(1+[1]Main!$B$2)^(Main!$B$5-2020)*Main!$C$2</f>
        <v>-3.6484318298637262</v>
      </c>
      <c r="V25" s="1">
        <f>'[1]Qc, 2020, Summer'!V25*(1+[1]Main!$B$2)^(Main!$B$5-2020)*Main!$C$2</f>
        <v>-4.5760676369515974</v>
      </c>
      <c r="W25" s="1">
        <f>'[1]Qc, 2020, Summer'!W25*(1+[1]Main!$B$2)^(Main!$B$5-2020)*Main!$C$2</f>
        <v>-1.542241153245389</v>
      </c>
      <c r="X25" s="1">
        <f>'[1]Qc, 2020, Summer'!X25*(1+[1]Main!$B$2)^(Main!$B$5-2020)*Main!$C$2</f>
        <v>-6.6346101268958098</v>
      </c>
      <c r="Y25" s="1">
        <f>'[1]Qc, 2020, Summer'!Y25*(1+[1]Main!$B$2)^(Main!$B$5-2020)*Main!$C$2</f>
        <v>-9.4410684955277695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8FB-122E-44EB-B9AA-37EB791AE776}">
  <dimension ref="A1:Y39"/>
  <sheetViews>
    <sheetView zoomScale="85" zoomScaleNormal="85" workbookViewId="0">
      <selection activeCell="K20" sqref="K2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f>VLOOKUP($A16,'PV, ESS, EV'!$A$3:$C$33,3)*'PV, ESS, EV'!H$5</f>
        <v>3.7036079141342312E-2</v>
      </c>
      <c r="C16" s="1">
        <f>VLOOKUP($A16,'PV, ESS, EV'!$A$3:$C$33,3)*'PV, ESS, EV'!I$5</f>
        <v>3.7036079141342312E-2</v>
      </c>
      <c r="D16" s="1">
        <f>VLOOKUP($A16,'PV, ESS, EV'!$A$3:$C$33,3)*'PV, ESS, EV'!J$5</f>
        <v>3.7036079141342312E-2</v>
      </c>
      <c r="E16" s="1">
        <f>VLOOKUP($A16,'PV, ESS, EV'!$A$3:$C$33,3)*'PV, ESS, EV'!K$5</f>
        <v>3.7036079141342312E-2</v>
      </c>
      <c r="F16" s="1">
        <f>VLOOKUP($A16,'PV, ESS, EV'!$A$3:$C$33,3)*'PV, ESS, EV'!L$5</f>
        <v>3.7036079141342312E-2</v>
      </c>
      <c r="G16" s="1">
        <f>VLOOKUP($A16,'PV, ESS, EV'!$A$3:$C$33,3)*'PV, ESS, EV'!M$5</f>
        <v>3.7036079141342312E-2</v>
      </c>
      <c r="H16" s="1">
        <f>VLOOKUP($A16,'PV, ESS, EV'!$A$3:$C$33,3)*'PV, ESS, EV'!N$5</f>
        <v>0.49807509359088681</v>
      </c>
      <c r="I16" s="1">
        <f>VLOOKUP($A16,'PV, ESS, EV'!$A$3:$C$33,3)*'PV, ESS, EV'!O$5</f>
        <v>1.3274624785486195</v>
      </c>
      <c r="J16" s="1">
        <f>VLOOKUP($A16,'PV, ESS, EV'!$A$3:$C$33,3)*'PV, ESS, EV'!P$5</f>
        <v>2.2723558792972489</v>
      </c>
      <c r="K16" s="1">
        <f>VLOOKUP($A16,'PV, ESS, EV'!$A$3:$C$33,3)*'PV, ESS, EV'!Q$5</f>
        <v>3.2415182252957333</v>
      </c>
      <c r="L16" s="1">
        <f>VLOOKUP($A16,'PV, ESS, EV'!$A$3:$C$33,3)*'PV, ESS, EV'!R$5</f>
        <v>4.1210156556701412</v>
      </c>
      <c r="M16" s="1">
        <f>VLOOKUP($A16,'PV, ESS, EV'!$A$3:$C$33,3)*'PV, ESS, EV'!S$5</f>
        <v>4.794813219551437</v>
      </c>
      <c r="N16" s="1">
        <f>VLOOKUP($A16,'PV, ESS, EV'!$A$3:$C$33,3)*'PV, ESS, EV'!T$5</f>
        <v>5.1677140553723451</v>
      </c>
      <c r="O16" s="1">
        <f>VLOOKUP($A16,'PV, ESS, EV'!$A$3:$C$33,3)*'PV, ESS, EV'!U$5</f>
        <v>5.1850510797879226</v>
      </c>
      <c r="P16" s="1">
        <f>VLOOKUP($A16,'PV, ESS, EV'!$A$3:$C$33,3)*'PV, ESS, EV'!V$5</f>
        <v>4.8442511807599224</v>
      </c>
      <c r="Q16" s="1">
        <f>VLOOKUP($A16,'PV, ESS, EV'!$A$3:$C$33,3)*'PV, ESS, EV'!W$5</f>
        <v>4.1953834550083648</v>
      </c>
      <c r="R16" s="1">
        <f>VLOOKUP($A16,'PV, ESS, EV'!$A$3:$C$33,3)*'PV, ESS, EV'!X$5</f>
        <v>3.3305542143555695</v>
      </c>
      <c r="S16" s="1">
        <f>VLOOKUP($A16,'PV, ESS, EV'!$A$3:$C$33,3)*'PV, ESS, EV'!Y$5</f>
        <v>2.3647987967816895</v>
      </c>
      <c r="T16" s="1">
        <f>VLOOKUP($A16,'PV, ESS, EV'!$A$3:$C$33,3)*'PV, ESS, EV'!Z$5</f>
        <v>1.4132105090941336</v>
      </c>
      <c r="U16" s="1">
        <f>VLOOKUP($A16,'PV, ESS, EV'!$A$3:$C$33,3)*'PV, ESS, EV'!AA$5</f>
        <v>0.56989302814692411</v>
      </c>
      <c r="V16" s="1">
        <f>VLOOKUP($A16,'PV, ESS, EV'!$A$3:$C$33,3)*'PV, ESS, EV'!AB$5</f>
        <v>3.7036079141342312E-2</v>
      </c>
      <c r="W16" s="1">
        <f>VLOOKUP($A16,'PV, ESS, EV'!$A$3:$C$33,3)*'PV, ESS, EV'!AC$5</f>
        <v>3.7036079141342312E-2</v>
      </c>
      <c r="X16" s="1">
        <f>VLOOKUP($A16,'PV, ESS, EV'!$A$3:$C$33,3)*'PV, ESS, EV'!AD$5</f>
        <v>3.7036079141342312E-2</v>
      </c>
      <c r="Y16" s="1">
        <f>VLOOKUP($A16,'PV, ESS, EV'!$A$3:$C$33,3)*'PV, ESS, EV'!AE$5</f>
        <v>3.7036079141342312E-2</v>
      </c>
    </row>
    <row r="17" spans="1:25" x14ac:dyDescent="0.25">
      <c r="A17">
        <v>2</v>
      </c>
      <c r="B17" s="1">
        <f>VLOOKUP($A17,'PV, ESS, EV'!$A$3:$C$33,3)*'PV, ESS, EV'!H$5</f>
        <v>0.15856071382387174</v>
      </c>
      <c r="C17" s="1">
        <f>VLOOKUP($A17,'PV, ESS, EV'!$A$3:$C$33,3)*'PV, ESS, EV'!I$5</f>
        <v>0.15856071382387174</v>
      </c>
      <c r="D17" s="1">
        <f>VLOOKUP($A17,'PV, ESS, EV'!$A$3:$C$33,3)*'PV, ESS, EV'!J$5</f>
        <v>0.15856071382387174</v>
      </c>
      <c r="E17" s="1">
        <f>VLOOKUP($A17,'PV, ESS, EV'!$A$3:$C$33,3)*'PV, ESS, EV'!K$5</f>
        <v>0.15856071382387174</v>
      </c>
      <c r="F17" s="1">
        <f>VLOOKUP($A17,'PV, ESS, EV'!$A$3:$C$33,3)*'PV, ESS, EV'!L$5</f>
        <v>0.15856071382387174</v>
      </c>
      <c r="G17" s="1">
        <f>VLOOKUP($A17,'PV, ESS, EV'!$A$3:$C$33,3)*'PV, ESS, EV'!M$5</f>
        <v>0.15856071382387174</v>
      </c>
      <c r="H17" s="1">
        <f>VLOOKUP($A17,'PV, ESS, EV'!$A$3:$C$33,3)*'PV, ESS, EV'!N$5</f>
        <v>2.1323839944359841</v>
      </c>
      <c r="I17" s="1">
        <f>VLOOKUP($A17,'PV, ESS, EV'!$A$3:$C$33,3)*'PV, ESS, EV'!O$5</f>
        <v>5.6831987362862773</v>
      </c>
      <c r="J17" s="1">
        <f>VLOOKUP($A17,'PV, ESS, EV'!$A$3:$C$33,3)*'PV, ESS, EV'!P$5</f>
        <v>9.7285236082413462</v>
      </c>
      <c r="K17" s="1">
        <f>VLOOKUP($A17,'PV, ESS, EV'!$A$3:$C$33,3)*'PV, ESS, EV'!Q$5</f>
        <v>13.877749902047357</v>
      </c>
      <c r="L17" s="1">
        <f>VLOOKUP($A17,'PV, ESS, EV'!$A$3:$C$33,3)*'PV, ESS, EV'!R$5</f>
        <v>17.64309827583779</v>
      </c>
      <c r="M17" s="1">
        <f>VLOOKUP($A17,'PV, ESS, EV'!$A$3:$C$33,3)*'PV, ESS, EV'!S$5</f>
        <v>20.527794096204588</v>
      </c>
      <c r="N17" s="1">
        <f>VLOOKUP($A17,'PV, ESS, EV'!$A$3:$C$33,3)*'PV, ESS, EV'!T$5</f>
        <v>22.124275799562852</v>
      </c>
      <c r="O17" s="1">
        <f>VLOOKUP($A17,'PV, ESS, EV'!$A$3:$C$33,3)*'PV, ESS, EV'!U$5</f>
        <v>22.198499935342042</v>
      </c>
      <c r="P17" s="1">
        <f>VLOOKUP($A17,'PV, ESS, EV'!$A$3:$C$33,3)*'PV, ESS, EV'!V$5</f>
        <v>20.739450367628418</v>
      </c>
      <c r="Q17" s="1">
        <f>VLOOKUP($A17,'PV, ESS, EV'!$A$3:$C$33,3)*'PV, ESS, EV'!W$5</f>
        <v>17.961485416754559</v>
      </c>
      <c r="R17" s="1">
        <f>VLOOKUP($A17,'PV, ESS, EV'!$A$3:$C$33,3)*'PV, ESS, EV'!X$5</f>
        <v>14.258935230209781</v>
      </c>
      <c r="S17" s="1">
        <f>VLOOKUP($A17,'PV, ESS, EV'!$A$3:$C$33,3)*'PV, ESS, EV'!Y$5</f>
        <v>10.124294848721608</v>
      </c>
      <c r="T17" s="1">
        <f>VLOOKUP($A17,'PV, ESS, EV'!$A$3:$C$33,3)*'PV, ESS, EV'!Z$5</f>
        <v>6.0503074920592583</v>
      </c>
      <c r="U17" s="1">
        <f>VLOOKUP($A17,'PV, ESS, EV'!$A$3:$C$33,3)*'PV, ESS, EV'!AA$5</f>
        <v>2.4398545267540186</v>
      </c>
      <c r="V17" s="1">
        <f>VLOOKUP($A17,'PV, ESS, EV'!$A$3:$C$33,3)*'PV, ESS, EV'!AB$5</f>
        <v>0.15856071382387174</v>
      </c>
      <c r="W17" s="1">
        <f>VLOOKUP($A17,'PV, ESS, EV'!$A$3:$C$33,3)*'PV, ESS, EV'!AC$5</f>
        <v>0.15856071382387174</v>
      </c>
      <c r="X17" s="1">
        <f>VLOOKUP($A17,'PV, ESS, EV'!$A$3:$C$33,3)*'PV, ESS, EV'!AD$5</f>
        <v>0.15856071382387174</v>
      </c>
      <c r="Y17" s="1">
        <f>VLOOKUP($A17,'PV, ESS, EV'!$A$3:$C$33,3)*'PV, ESS, EV'!AE$5</f>
        <v>0.15856071382387174</v>
      </c>
    </row>
    <row r="18" spans="1:25" x14ac:dyDescent="0.25">
      <c r="A18">
        <v>3</v>
      </c>
      <c r="B18" s="1">
        <f>VLOOKUP($A18,'PV, ESS, EV'!$A$3:$C$33,3)*'PV, ESS, EV'!H$5</f>
        <v>0.22568860726755469</v>
      </c>
      <c r="C18" s="1">
        <f>VLOOKUP($A18,'PV, ESS, EV'!$A$3:$C$33,3)*'PV, ESS, EV'!I$5</f>
        <v>0.22568860726755469</v>
      </c>
      <c r="D18" s="1">
        <f>VLOOKUP($A18,'PV, ESS, EV'!$A$3:$C$33,3)*'PV, ESS, EV'!J$5</f>
        <v>0.22568860726755469</v>
      </c>
      <c r="E18" s="1">
        <f>VLOOKUP($A18,'PV, ESS, EV'!$A$3:$C$33,3)*'PV, ESS, EV'!K$5</f>
        <v>0.22568860726755469</v>
      </c>
      <c r="F18" s="1">
        <f>VLOOKUP($A18,'PV, ESS, EV'!$A$3:$C$33,3)*'PV, ESS, EV'!L$5</f>
        <v>0.22568860726755469</v>
      </c>
      <c r="G18" s="1">
        <f>VLOOKUP($A18,'PV, ESS, EV'!$A$3:$C$33,3)*'PV, ESS, EV'!M$5</f>
        <v>0.22568860726755469</v>
      </c>
      <c r="H18" s="1">
        <f>VLOOKUP($A18,'PV, ESS, EV'!$A$3:$C$33,3)*'PV, ESS, EV'!N$5</f>
        <v>3.0351451015694662</v>
      </c>
      <c r="I18" s="1">
        <f>VLOOKUP($A18,'PV, ESS, EV'!$A$3:$C$33,3)*'PV, ESS, EV'!O$5</f>
        <v>8.08922447865565</v>
      </c>
      <c r="J18" s="1">
        <f>VLOOKUP($A18,'PV, ESS, EV'!$A$3:$C$33,3)*'PV, ESS, EV'!P$5</f>
        <v>13.847168639467609</v>
      </c>
      <c r="K18" s="1">
        <f>VLOOKUP($A18,'PV, ESS, EV'!$A$3:$C$33,3)*'PV, ESS, EV'!Q$5</f>
        <v>19.753001685395873</v>
      </c>
      <c r="L18" s="1">
        <f>VLOOKUP($A18,'PV, ESS, EV'!$A$3:$C$33,3)*'PV, ESS, EV'!R$5</f>
        <v>25.11243915173992</v>
      </c>
      <c r="M18" s="1">
        <f>VLOOKUP($A18,'PV, ESS, EV'!$A$3:$C$33,3)*'PV, ESS, EV'!S$5</f>
        <v>29.218393056641567</v>
      </c>
      <c r="N18" s="1">
        <f>VLOOKUP($A18,'PV, ESS, EV'!$A$3:$C$33,3)*'PV, ESS, EV'!T$5</f>
        <v>31.490757524925229</v>
      </c>
      <c r="O18" s="1">
        <f>VLOOKUP($A18,'PV, ESS, EV'!$A$3:$C$33,3)*'PV, ESS, EV'!U$5</f>
        <v>31.596405017457652</v>
      </c>
      <c r="P18" s="1">
        <f>VLOOKUP($A18,'PV, ESS, EV'!$A$3:$C$33,3)*'PV, ESS, EV'!V$5</f>
        <v>29.519655632755779</v>
      </c>
      <c r="Q18" s="1">
        <f>VLOOKUP($A18,'PV, ESS, EV'!$A$3:$C$33,3)*'PV, ESS, EV'!W$5</f>
        <v>25.56561792895722</v>
      </c>
      <c r="R18" s="1">
        <f>VLOOKUP($A18,'PV, ESS, EV'!$A$3:$C$33,3)*'PV, ESS, EV'!X$5</f>
        <v>20.295564743729251</v>
      </c>
      <c r="S18" s="1">
        <f>VLOOKUP($A18,'PV, ESS, EV'!$A$3:$C$33,3)*'PV, ESS, EV'!Y$5</f>
        <v>14.41049266788842</v>
      </c>
      <c r="T18" s="1">
        <f>VLOOKUP($A18,'PV, ESS, EV'!$A$3:$C$33,3)*'PV, ESS, EV'!Z$5</f>
        <v>8.6117515397923761</v>
      </c>
      <c r="U18" s="1">
        <f>VLOOKUP($A18,'PV, ESS, EV'!$A$3:$C$33,3)*'PV, ESS, EV'!AA$5</f>
        <v>3.4727856402703186</v>
      </c>
      <c r="V18" s="1">
        <f>VLOOKUP($A18,'PV, ESS, EV'!$A$3:$C$33,3)*'PV, ESS, EV'!AB$5</f>
        <v>0.22568860726755469</v>
      </c>
      <c r="W18" s="1">
        <f>VLOOKUP($A18,'PV, ESS, EV'!$A$3:$C$33,3)*'PV, ESS, EV'!AC$5</f>
        <v>0.22568860726755469</v>
      </c>
      <c r="X18" s="1">
        <f>VLOOKUP($A18,'PV, ESS, EV'!$A$3:$C$33,3)*'PV, ESS, EV'!AD$5</f>
        <v>0.22568860726755469</v>
      </c>
      <c r="Y18" s="1">
        <f>VLOOKUP($A18,'PV, ESS, EV'!$A$3:$C$33,3)*'PV, ESS, EV'!AE$5</f>
        <v>0.22568860726755469</v>
      </c>
    </row>
    <row r="19" spans="1:25" x14ac:dyDescent="0.25">
      <c r="A19">
        <v>4</v>
      </c>
      <c r="B19" s="1">
        <f>VLOOKUP($A19,'PV, ESS, EV'!$A$3:$C$33,3)*'PV, ESS, EV'!H$5</f>
        <v>0.32869520237941297</v>
      </c>
      <c r="C19" s="1">
        <f>VLOOKUP($A19,'PV, ESS, EV'!$A$3:$C$33,3)*'PV, ESS, EV'!I$5</f>
        <v>0.32869520237941297</v>
      </c>
      <c r="D19" s="1">
        <f>VLOOKUP($A19,'PV, ESS, EV'!$A$3:$C$33,3)*'PV, ESS, EV'!J$5</f>
        <v>0.32869520237941297</v>
      </c>
      <c r="E19" s="1">
        <f>VLOOKUP($A19,'PV, ESS, EV'!$A$3:$C$33,3)*'PV, ESS, EV'!K$5</f>
        <v>0.32869520237941297</v>
      </c>
      <c r="F19" s="1">
        <f>VLOOKUP($A19,'PV, ESS, EV'!$A$3:$C$33,3)*'PV, ESS, EV'!L$5</f>
        <v>0.32869520237941297</v>
      </c>
      <c r="G19" s="1">
        <f>VLOOKUP($A19,'PV, ESS, EV'!$A$3:$C$33,3)*'PV, ESS, EV'!M$5</f>
        <v>0.32869520237941297</v>
      </c>
      <c r="H19" s="1">
        <f>VLOOKUP($A19,'PV, ESS, EV'!$A$3:$C$33,3)*'PV, ESS, EV'!N$5</f>
        <v>4.4204164556191197</v>
      </c>
      <c r="I19" s="1">
        <f>VLOOKUP($A19,'PV, ESS, EV'!$A$3:$C$33,3)*'PV, ESS, EV'!O$5</f>
        <v>11.781229497118998</v>
      </c>
      <c r="J19" s="1">
        <f>VLOOKUP($A19,'PV, ESS, EV'!$A$3:$C$33,3)*'PV, ESS, EV'!P$5</f>
        <v>20.167158428763084</v>
      </c>
      <c r="K19" s="1">
        <f>VLOOKUP($A19,'PV, ESS, EV'!$A$3:$C$33,3)*'PV, ESS, EV'!Q$5</f>
        <v>28.768474249499629</v>
      </c>
      <c r="L19" s="1">
        <f>VLOOKUP($A19,'PV, ESS, EV'!$A$3:$C$33,3)*'PV, ESS, EV'!R$5</f>
        <v>36.574013944072497</v>
      </c>
      <c r="M19" s="1">
        <f>VLOOKUP($A19,'PV, ESS, EV'!$A$3:$C$33,3)*'PV, ESS, EV'!S$5</f>
        <v>42.553967323518997</v>
      </c>
      <c r="N19" s="1">
        <f>VLOOKUP($A19,'PV, ESS, EV'!$A$3:$C$33,3)*'PV, ESS, EV'!T$5</f>
        <v>45.863462241429559</v>
      </c>
      <c r="O19" s="1">
        <f>VLOOKUP($A19,'PV, ESS, EV'!$A$3:$C$33,3)*'PV, ESS, EV'!U$5</f>
        <v>46.01732833311781</v>
      </c>
      <c r="P19" s="1">
        <f>VLOOKUP($A19,'PV, ESS, EV'!$A$3:$C$33,3)*'PV, ESS, EV'!V$5</f>
        <v>42.992729229244311</v>
      </c>
      <c r="Q19" s="1">
        <f>VLOOKUP($A19,'PV, ESS, EV'!$A$3:$C$33,3)*'PV, ESS, EV'!W$5</f>
        <v>37.234028163199234</v>
      </c>
      <c r="R19" s="1">
        <f>VLOOKUP($A19,'PV, ESS, EV'!$A$3:$C$33,3)*'PV, ESS, EV'!X$5</f>
        <v>29.558668652405675</v>
      </c>
      <c r="S19" s="1">
        <f>VLOOKUP($A19,'PV, ESS, EV'!$A$3:$C$33,3)*'PV, ESS, EV'!Y$5</f>
        <v>20.987589321437493</v>
      </c>
      <c r="T19" s="1">
        <f>VLOOKUP($A19,'PV, ESS, EV'!$A$3:$C$33,3)*'PV, ESS, EV'!Z$5</f>
        <v>12.542243268210434</v>
      </c>
      <c r="U19" s="1">
        <f>VLOOKUP($A19,'PV, ESS, EV'!$A$3:$C$33,3)*'PV, ESS, EV'!AA$5</f>
        <v>5.0578006248039511</v>
      </c>
      <c r="V19" s="1">
        <f>VLOOKUP($A19,'PV, ESS, EV'!$A$3:$C$33,3)*'PV, ESS, EV'!AB$5</f>
        <v>0.32869520237941297</v>
      </c>
      <c r="W19" s="1">
        <f>VLOOKUP($A19,'PV, ESS, EV'!$A$3:$C$33,3)*'PV, ESS, EV'!AC$5</f>
        <v>0.32869520237941297</v>
      </c>
      <c r="X19" s="1">
        <f>VLOOKUP($A19,'PV, ESS, EV'!$A$3:$C$33,3)*'PV, ESS, EV'!AD$5</f>
        <v>0.32869520237941297</v>
      </c>
      <c r="Y19" s="1">
        <f>VLOOKUP($A19,'PV, ESS, EV'!$A$3:$C$33,3)*'PV, ESS, EV'!AE$5</f>
        <v>0.32869520237941297</v>
      </c>
    </row>
    <row r="20" spans="1:25" x14ac:dyDescent="0.25">
      <c r="A20">
        <v>5</v>
      </c>
      <c r="B20" s="1">
        <f>VLOOKUP($A20,'PV, ESS, EV'!$A$3:$C$33,3)*'PV, ESS, EV'!H$5</f>
        <v>7.7544290702185451E-2</v>
      </c>
      <c r="C20" s="1">
        <f>VLOOKUP($A20,'PV, ESS, EV'!$A$3:$C$33,3)*'PV, ESS, EV'!I$5</f>
        <v>7.7544290702185451E-2</v>
      </c>
      <c r="D20" s="1">
        <f>VLOOKUP($A20,'PV, ESS, EV'!$A$3:$C$33,3)*'PV, ESS, EV'!J$5</f>
        <v>7.7544290702185451E-2</v>
      </c>
      <c r="E20" s="1">
        <f>VLOOKUP($A20,'PV, ESS, EV'!$A$3:$C$33,3)*'PV, ESS, EV'!K$5</f>
        <v>7.7544290702185451E-2</v>
      </c>
      <c r="F20" s="1">
        <f>VLOOKUP($A20,'PV, ESS, EV'!$A$3:$C$33,3)*'PV, ESS, EV'!L$5</f>
        <v>7.7544290702185451E-2</v>
      </c>
      <c r="G20" s="1">
        <f>VLOOKUP($A20,'PV, ESS, EV'!$A$3:$C$33,3)*'PV, ESS, EV'!M$5</f>
        <v>7.7544290702185451E-2</v>
      </c>
      <c r="H20" s="1">
        <f>VLOOKUP($A20,'PV, ESS, EV'!$A$3:$C$33,3)*'PV, ESS, EV'!N$5</f>
        <v>1.0428447272059191</v>
      </c>
      <c r="I20" s="1">
        <f>VLOOKUP($A20,'PV, ESS, EV'!$A$3:$C$33,3)*'PV, ESS, EV'!O$5</f>
        <v>2.7793745644611718</v>
      </c>
      <c r="J20" s="1">
        <f>VLOOKUP($A20,'PV, ESS, EV'!$A$3:$C$33,3)*'PV, ESS, EV'!P$5</f>
        <v>4.7577451222786147</v>
      </c>
      <c r="K20" s="1">
        <f>VLOOKUP($A20,'PV, ESS, EV'!$A$3:$C$33,3)*'PV, ESS, EV'!Q$5</f>
        <v>6.7869287842129413</v>
      </c>
      <c r="L20" s="1">
        <f>VLOOKUP($A20,'PV, ESS, EV'!$A$3:$C$33,3)*'PV, ESS, EV'!R$5</f>
        <v>8.6283765290593575</v>
      </c>
      <c r="M20" s="1">
        <f>VLOOKUP($A20,'PV, ESS, EV'!$A$3:$C$33,3)*'PV, ESS, EV'!S$5</f>
        <v>10.039140178435821</v>
      </c>
      <c r="N20" s="1">
        <f>VLOOKUP($A20,'PV, ESS, EV'!$A$3:$C$33,3)*'PV, ESS, EV'!T$5</f>
        <v>10.819901303435847</v>
      </c>
      <c r="O20" s="1">
        <f>VLOOKUP($A20,'PV, ESS, EV'!$A$3:$C$33,3)*'PV, ESS, EV'!U$5</f>
        <v>10.856200698305962</v>
      </c>
      <c r="P20" s="1">
        <f>VLOOKUP($A20,'PV, ESS, EV'!$A$3:$C$33,3)*'PV, ESS, EV'!V$5</f>
        <v>10.142650909716087</v>
      </c>
      <c r="Q20" s="1">
        <f>VLOOKUP($A20,'PV, ESS, EV'!$A$3:$C$33,3)*'PV, ESS, EV'!W$5</f>
        <v>8.7840841089237625</v>
      </c>
      <c r="R20" s="1">
        <f>VLOOKUP($A20,'PV, ESS, EV'!$A$3:$C$33,3)*'PV, ESS, EV'!X$5</f>
        <v>6.9733478863069731</v>
      </c>
      <c r="S20" s="1">
        <f>VLOOKUP($A20,'PV, ESS, EV'!$A$3:$C$33,3)*'PV, ESS, EV'!Y$5</f>
        <v>4.9512974807616619</v>
      </c>
      <c r="T20" s="1">
        <f>VLOOKUP($A20,'PV, ESS, EV'!$A$3:$C$33,3)*'PV, ESS, EV'!Z$5</f>
        <v>2.9589095034158417</v>
      </c>
      <c r="U20" s="1">
        <f>VLOOKUP($A20,'PV, ESS, EV'!$A$3:$C$33,3)*'PV, ESS, EV'!AA$5</f>
        <v>1.1932135276826223</v>
      </c>
      <c r="V20" s="1">
        <f>VLOOKUP($A20,'PV, ESS, EV'!$A$3:$C$33,3)*'PV, ESS, EV'!AB$5</f>
        <v>7.7544290702185451E-2</v>
      </c>
      <c r="W20" s="1">
        <f>VLOOKUP($A20,'PV, ESS, EV'!$A$3:$C$33,3)*'PV, ESS, EV'!AC$5</f>
        <v>7.7544290702185451E-2</v>
      </c>
      <c r="X20" s="1">
        <f>VLOOKUP($A20,'PV, ESS, EV'!$A$3:$C$33,3)*'PV, ESS, EV'!AD$5</f>
        <v>7.7544290702185451E-2</v>
      </c>
      <c r="Y20" s="1">
        <f>VLOOKUP($A20,'PV, ESS, EV'!$A$3:$C$33,3)*'PV, ESS, EV'!AE$5</f>
        <v>7.7544290702185451E-2</v>
      </c>
    </row>
    <row r="21" spans="1:25" x14ac:dyDescent="0.25">
      <c r="A21">
        <v>8</v>
      </c>
      <c r="B21" s="1">
        <f>VLOOKUP($A21,'PV, ESS, EV'!$A$3:$C$33,3)*'PV, ESS, EV'!H$5</f>
        <v>0</v>
      </c>
      <c r="C21" s="1">
        <f>VLOOKUP($A21,'PV, ESS, EV'!$A$3:$C$33,3)*'PV, ESS, EV'!I$5</f>
        <v>0</v>
      </c>
      <c r="D21" s="1">
        <f>VLOOKUP($A21,'PV, ESS, EV'!$A$3:$C$33,3)*'PV, ESS, EV'!J$5</f>
        <v>0</v>
      </c>
      <c r="E21" s="1">
        <f>VLOOKUP($A21,'PV, ESS, EV'!$A$3:$C$33,3)*'PV, ESS, EV'!K$5</f>
        <v>0</v>
      </c>
      <c r="F21" s="1">
        <f>VLOOKUP($A21,'PV, ESS, EV'!$A$3:$C$33,3)*'PV, ESS, EV'!L$5</f>
        <v>0</v>
      </c>
      <c r="G21" s="1">
        <f>VLOOKUP($A21,'PV, ESS, EV'!$A$3:$C$33,3)*'PV, ESS, EV'!M$5</f>
        <v>0</v>
      </c>
      <c r="H21" s="1">
        <f>VLOOKUP($A21,'PV, ESS, EV'!$A$3:$C$33,3)*'PV, ESS, EV'!N$5</f>
        <v>0</v>
      </c>
      <c r="I21" s="1">
        <f>VLOOKUP($A21,'PV, ESS, EV'!$A$3:$C$33,3)*'PV, ESS, EV'!O$5</f>
        <v>0</v>
      </c>
      <c r="J21" s="1">
        <f>VLOOKUP($A21,'PV, ESS, EV'!$A$3:$C$33,3)*'PV, ESS, EV'!P$5</f>
        <v>0</v>
      </c>
      <c r="K21" s="1">
        <f>VLOOKUP($A21,'PV, ESS, EV'!$A$3:$C$33,3)*'PV, ESS, EV'!Q$5</f>
        <v>0</v>
      </c>
      <c r="L21" s="1">
        <f>VLOOKUP($A21,'PV, ESS, EV'!$A$3:$C$33,3)*'PV, ESS, EV'!R$5</f>
        <v>0</v>
      </c>
      <c r="M21" s="1">
        <f>VLOOKUP($A21,'PV, ESS, EV'!$A$3:$C$33,3)*'PV, ESS, EV'!S$5</f>
        <v>0</v>
      </c>
      <c r="N21" s="1">
        <f>VLOOKUP($A21,'PV, ESS, EV'!$A$3:$C$33,3)*'PV, ESS, EV'!T$5</f>
        <v>0</v>
      </c>
      <c r="O21" s="1">
        <f>VLOOKUP($A21,'PV, ESS, EV'!$A$3:$C$33,3)*'PV, ESS, EV'!U$5</f>
        <v>0</v>
      </c>
      <c r="P21" s="1">
        <f>VLOOKUP($A21,'PV, ESS, EV'!$A$3:$C$33,3)*'PV, ESS, EV'!V$5</f>
        <v>0</v>
      </c>
      <c r="Q21" s="1">
        <f>VLOOKUP($A21,'PV, ESS, EV'!$A$3:$C$33,3)*'PV, ESS, EV'!W$5</f>
        <v>0</v>
      </c>
      <c r="R21" s="1">
        <f>VLOOKUP($A21,'PV, ESS, EV'!$A$3:$C$33,3)*'PV, ESS, EV'!X$5</f>
        <v>0</v>
      </c>
      <c r="S21" s="1">
        <f>VLOOKUP($A21,'PV, ESS, EV'!$A$3:$C$33,3)*'PV, ESS, EV'!Y$5</f>
        <v>0</v>
      </c>
      <c r="T21" s="1">
        <f>VLOOKUP($A21,'PV, ESS, EV'!$A$3:$C$33,3)*'PV, ESS, EV'!Z$5</f>
        <v>0</v>
      </c>
      <c r="U21" s="1">
        <f>VLOOKUP($A21,'PV, ESS, EV'!$A$3:$C$33,3)*'PV, ESS, EV'!AA$5</f>
        <v>0</v>
      </c>
      <c r="V21" s="1">
        <f>VLOOKUP($A21,'PV, ESS, EV'!$A$3:$C$33,3)*'PV, ESS, EV'!AB$5</f>
        <v>0</v>
      </c>
      <c r="W21" s="1">
        <f>VLOOKUP($A21,'PV, ESS, EV'!$A$3:$C$33,3)*'PV, ESS, EV'!AC$5</f>
        <v>0</v>
      </c>
      <c r="X21" s="1">
        <f>VLOOKUP($A21,'PV, ESS, EV'!$A$3:$C$33,3)*'PV, ESS, EV'!AD$5</f>
        <v>0</v>
      </c>
      <c r="Y21" s="1">
        <f>VLOOKUP($A21,'PV, ESS, EV'!$A$3:$C$33,3)*'PV, ESS, EV'!AE$5</f>
        <v>0</v>
      </c>
    </row>
    <row r="22" spans="1:25" x14ac:dyDescent="0.25">
      <c r="A22">
        <v>9</v>
      </c>
      <c r="B22" s="1">
        <f>VLOOKUP($A22,'PV, ESS, EV'!$A$3:$C$33,3)*'PV, ESS, EV'!H$5</f>
        <v>0.43112310875468779</v>
      </c>
      <c r="C22" s="1">
        <f>VLOOKUP($A22,'PV, ESS, EV'!$A$3:$C$33,3)*'PV, ESS, EV'!I$5</f>
        <v>0.43112310875468779</v>
      </c>
      <c r="D22" s="1">
        <f>VLOOKUP($A22,'PV, ESS, EV'!$A$3:$C$33,3)*'PV, ESS, EV'!J$5</f>
        <v>0.43112310875468779</v>
      </c>
      <c r="E22" s="1">
        <f>VLOOKUP($A22,'PV, ESS, EV'!$A$3:$C$33,3)*'PV, ESS, EV'!K$5</f>
        <v>0.43112310875468779</v>
      </c>
      <c r="F22" s="1">
        <f>VLOOKUP($A22,'PV, ESS, EV'!$A$3:$C$33,3)*'PV, ESS, EV'!L$5</f>
        <v>0.43112310875468779</v>
      </c>
      <c r="G22" s="1">
        <f>VLOOKUP($A22,'PV, ESS, EV'!$A$3:$C$33,3)*'PV, ESS, EV'!M$5</f>
        <v>0.43112310875468779</v>
      </c>
      <c r="H22" s="1">
        <f>VLOOKUP($A22,'PV, ESS, EV'!$A$3:$C$33,3)*'PV, ESS, EV'!N$5</f>
        <v>5.7979053863314167</v>
      </c>
      <c r="I22" s="1">
        <f>VLOOKUP($A22,'PV, ESS, EV'!$A$3:$C$33,3)*'PV, ESS, EV'!O$5</f>
        <v>15.452492914355025</v>
      </c>
      <c r="J22" s="1">
        <f>VLOOKUP($A22,'PV, ESS, EV'!$A$3:$C$33,3)*'PV, ESS, EV'!P$5</f>
        <v>26.451642657444538</v>
      </c>
      <c r="K22" s="1">
        <f>VLOOKUP($A22,'PV, ESS, EV'!$A$3:$C$33,3)*'PV, ESS, EV'!Q$5</f>
        <v>37.733298091333147</v>
      </c>
      <c r="L22" s="1">
        <f>VLOOKUP($A22,'PV, ESS, EV'!$A$3:$C$33,3)*'PV, ESS, EV'!R$5</f>
        <v>47.971197866785239</v>
      </c>
      <c r="M22" s="1">
        <f>VLOOKUP($A22,'PV, ESS, EV'!$A$3:$C$33,3)*'PV, ESS, EV'!S$5</f>
        <v>55.814622633840948</v>
      </c>
      <c r="N22" s="1">
        <f>VLOOKUP($A22,'PV, ESS, EV'!$A$3:$C$33,3)*'PV, ESS, EV'!T$5</f>
        <v>60.155421425818709</v>
      </c>
      <c r="O22" s="1">
        <f>VLOOKUP($A22,'PV, ESS, EV'!$A$3:$C$33,3)*'PV, ESS, EV'!U$5</f>
        <v>60.357235225656289</v>
      </c>
      <c r="P22" s="1">
        <f>VLOOKUP($A22,'PV, ESS, EV'!$A$3:$C$33,3)*'PV, ESS, EV'!V$5</f>
        <v>56.390111401033472</v>
      </c>
      <c r="Q22" s="1">
        <f>VLOOKUP($A22,'PV, ESS, EV'!$A$3:$C$33,3)*'PV, ESS, EV'!W$5</f>
        <v>48.836885530956742</v>
      </c>
      <c r="R22" s="1">
        <f>VLOOKUP($A22,'PV, ESS, EV'!$A$3:$C$33,3)*'PV, ESS, EV'!X$5</f>
        <v>38.769732651482798</v>
      </c>
      <c r="S22" s="1">
        <f>VLOOKUP($A22,'PV, ESS, EV'!$A$3:$C$33,3)*'PV, ESS, EV'!Y$5</f>
        <v>27.527735993786852</v>
      </c>
      <c r="T22" s="1">
        <f>VLOOKUP($A22,'PV, ESS, EV'!$A$3:$C$33,3)*'PV, ESS, EV'!Z$5</f>
        <v>16.450653582423897</v>
      </c>
      <c r="U22" s="1">
        <f>VLOOKUP($A22,'PV, ESS, EV'!$A$3:$C$33,3)*'PV, ESS, EV'!AA$5</f>
        <v>6.6339110307727882</v>
      </c>
      <c r="V22" s="1">
        <f>VLOOKUP($A22,'PV, ESS, EV'!$A$3:$C$33,3)*'PV, ESS, EV'!AB$5</f>
        <v>0.43112310875468779</v>
      </c>
      <c r="W22" s="1">
        <f>VLOOKUP($A22,'PV, ESS, EV'!$A$3:$C$33,3)*'PV, ESS, EV'!AC$5</f>
        <v>0.43112310875468779</v>
      </c>
      <c r="X22" s="1">
        <f>VLOOKUP($A22,'PV, ESS, EV'!$A$3:$C$33,3)*'PV, ESS, EV'!AD$5</f>
        <v>0.43112310875468779</v>
      </c>
      <c r="Y22" s="1">
        <f>VLOOKUP($A22,'PV, ESS, EV'!$A$3:$C$33,3)*'PV, ESS, EV'!AE$5</f>
        <v>0.43112310875468779</v>
      </c>
    </row>
    <row r="23" spans="1:25" x14ac:dyDescent="0.25">
      <c r="A23">
        <v>10</v>
      </c>
      <c r="B23" s="1">
        <f>VLOOKUP($A23,'PV, ESS, EV'!$A$3:$C$33,3)*'PV, ESS, EV'!H$5</f>
        <v>0.20080499159446535</v>
      </c>
      <c r="C23" s="1">
        <f>VLOOKUP($A23,'PV, ESS, EV'!$A$3:$C$33,3)*'PV, ESS, EV'!I$5</f>
        <v>0.20080499159446535</v>
      </c>
      <c r="D23" s="1">
        <f>VLOOKUP($A23,'PV, ESS, EV'!$A$3:$C$33,3)*'PV, ESS, EV'!J$5</f>
        <v>0.20080499159446535</v>
      </c>
      <c r="E23" s="1">
        <f>VLOOKUP($A23,'PV, ESS, EV'!$A$3:$C$33,3)*'PV, ESS, EV'!K$5</f>
        <v>0.20080499159446535</v>
      </c>
      <c r="F23" s="1">
        <f>VLOOKUP($A23,'PV, ESS, EV'!$A$3:$C$33,3)*'PV, ESS, EV'!L$5</f>
        <v>0.20080499159446535</v>
      </c>
      <c r="G23" s="1">
        <f>VLOOKUP($A23,'PV, ESS, EV'!$A$3:$C$33,3)*'PV, ESS, EV'!M$5</f>
        <v>0.20080499159446535</v>
      </c>
      <c r="H23" s="1">
        <f>VLOOKUP($A23,'PV, ESS, EV'!$A$3:$C$33,3)*'PV, ESS, EV'!N$5</f>
        <v>2.7005008980630896</v>
      </c>
      <c r="I23" s="1">
        <f>VLOOKUP($A23,'PV, ESS, EV'!$A$3:$C$33,3)*'PV, ESS, EV'!O$5</f>
        <v>7.1973356258807977</v>
      </c>
      <c r="J23" s="1">
        <f>VLOOKUP($A23,'PV, ESS, EV'!$A$3:$C$33,3)*'PV, ESS, EV'!P$5</f>
        <v>12.320429533064774</v>
      </c>
      <c r="K23" s="1">
        <f>VLOOKUP($A23,'PV, ESS, EV'!$A$3:$C$33,3)*'PV, ESS, EV'!Q$5</f>
        <v>17.575106627775309</v>
      </c>
      <c r="L23" s="1">
        <f>VLOOKUP($A23,'PV, ESS, EV'!$A$3:$C$33,3)*'PV, ESS, EV'!R$5</f>
        <v>22.343631758086548</v>
      </c>
      <c r="M23" s="1">
        <f>VLOOKUP($A23,'PV, ESS, EV'!$A$3:$C$33,3)*'PV, ESS, EV'!S$5</f>
        <v>25.996877924755452</v>
      </c>
      <c r="N23" s="1">
        <f>VLOOKUP($A23,'PV, ESS, EV'!$A$3:$C$33,3)*'PV, ESS, EV'!T$5</f>
        <v>28.018699643971939</v>
      </c>
      <c r="O23" s="1">
        <f>VLOOKUP($A23,'PV, ESS, EV'!$A$3:$C$33,3)*'PV, ESS, EV'!U$5</f>
        <v>28.112698823225148</v>
      </c>
      <c r="P23" s="1">
        <f>VLOOKUP($A23,'PV, ESS, EV'!$A$3:$C$33,3)*'PV, ESS, EV'!V$5</f>
        <v>26.26492437068271</v>
      </c>
      <c r="Q23" s="1">
        <f>VLOOKUP($A23,'PV, ESS, EV'!$A$3:$C$33,3)*'PV, ESS, EV'!W$5</f>
        <v>22.74684467012348</v>
      </c>
      <c r="R23" s="1">
        <f>VLOOKUP($A23,'PV, ESS, EV'!$A$3:$C$33,3)*'PV, ESS, EV'!X$5</f>
        <v>18.057848630959107</v>
      </c>
      <c r="S23" s="1">
        <f>VLOOKUP($A23,'PV, ESS, EV'!$A$3:$C$33,3)*'PV, ESS, EV'!Y$5</f>
        <v>12.821643476300725</v>
      </c>
      <c r="T23" s="1">
        <f>VLOOKUP($A23,'PV, ESS, EV'!$A$3:$C$33,3)*'PV, ESS, EV'!Z$5</f>
        <v>7.6622507289947563</v>
      </c>
      <c r="U23" s="1">
        <f>VLOOKUP($A23,'PV, ESS, EV'!$A$3:$C$33,3)*'PV, ESS, EV'!AA$5</f>
        <v>3.0898887619841049</v>
      </c>
      <c r="V23" s="1">
        <f>VLOOKUP($A23,'PV, ESS, EV'!$A$3:$C$33,3)*'PV, ESS, EV'!AB$5</f>
        <v>0.20080499159446535</v>
      </c>
      <c r="W23" s="1">
        <f>VLOOKUP($A23,'PV, ESS, EV'!$A$3:$C$33,3)*'PV, ESS, EV'!AC$5</f>
        <v>0.20080499159446535</v>
      </c>
      <c r="X23" s="1">
        <f>VLOOKUP($A23,'PV, ESS, EV'!$A$3:$C$33,3)*'PV, ESS, EV'!AD$5</f>
        <v>0.20080499159446535</v>
      </c>
      <c r="Y23" s="1">
        <f>VLOOKUP($A23,'PV, ESS, EV'!$A$3:$C$33,3)*'PV, ESS, EV'!AE$5</f>
        <v>0.20080499159446535</v>
      </c>
    </row>
    <row r="24" spans="1:25" x14ac:dyDescent="0.25">
      <c r="A24">
        <v>12</v>
      </c>
      <c r="B24" s="1">
        <f>VLOOKUP($A24,'PV, ESS, EV'!$A$3:$C$33,3)*'PV, ESS, EV'!H$5</f>
        <v>1.1573774731669471</v>
      </c>
      <c r="C24" s="1">
        <f>VLOOKUP($A24,'PV, ESS, EV'!$A$3:$C$33,3)*'PV, ESS, EV'!I$5</f>
        <v>1.1573774731669471</v>
      </c>
      <c r="D24" s="1">
        <f>VLOOKUP($A24,'PV, ESS, EV'!$A$3:$C$33,3)*'PV, ESS, EV'!J$5</f>
        <v>1.1573774731669471</v>
      </c>
      <c r="E24" s="1">
        <f>VLOOKUP($A24,'PV, ESS, EV'!$A$3:$C$33,3)*'PV, ESS, EV'!K$5</f>
        <v>1.1573774731669471</v>
      </c>
      <c r="F24" s="1">
        <f>VLOOKUP($A24,'PV, ESS, EV'!$A$3:$C$33,3)*'PV, ESS, EV'!L$5</f>
        <v>1.1573774731669471</v>
      </c>
      <c r="G24" s="1">
        <f>VLOOKUP($A24,'PV, ESS, EV'!$A$3:$C$33,3)*'PV, ESS, EV'!M$5</f>
        <v>1.1573774731669471</v>
      </c>
      <c r="H24" s="1">
        <f>VLOOKUP($A24,'PV, ESS, EV'!$A$3:$C$33,3)*'PV, ESS, EV'!N$5</f>
        <v>15.564846674715211</v>
      </c>
      <c r="I24" s="1">
        <f>VLOOKUP($A24,'PV, ESS, EV'!$A$3:$C$33,3)*'PV, ESS, EV'!O$5</f>
        <v>41.483202454644363</v>
      </c>
      <c r="J24" s="1">
        <f>VLOOKUP($A24,'PV, ESS, EV'!$A$3:$C$33,3)*'PV, ESS, EV'!P$5</f>
        <v>71.01112122803903</v>
      </c>
      <c r="K24" s="1">
        <f>VLOOKUP($A24,'PV, ESS, EV'!$A$3:$C$33,3)*'PV, ESS, EV'!Q$5</f>
        <v>101.29744454049167</v>
      </c>
      <c r="L24" s="1">
        <f>VLOOKUP($A24,'PV, ESS, EV'!$A$3:$C$33,3)*'PV, ESS, EV'!R$5</f>
        <v>128.78173923969192</v>
      </c>
      <c r="M24" s="1">
        <f>VLOOKUP($A24,'PV, ESS, EV'!$A$3:$C$33,3)*'PV, ESS, EV'!S$5</f>
        <v>149.83791311098241</v>
      </c>
      <c r="N24" s="1">
        <f>VLOOKUP($A24,'PV, ESS, EV'!$A$3:$C$33,3)*'PV, ESS, EV'!T$5</f>
        <v>161.4910642303858</v>
      </c>
      <c r="O24" s="1">
        <f>VLOOKUP($A24,'PV, ESS, EV'!$A$3:$C$33,3)*'PV, ESS, EV'!U$5</f>
        <v>162.03284624337257</v>
      </c>
      <c r="P24" s="1">
        <f>VLOOKUP($A24,'PV, ESS, EV'!$A$3:$C$33,3)*'PV, ESS, EV'!V$5</f>
        <v>151.38284939874757</v>
      </c>
      <c r="Q24" s="1">
        <f>VLOOKUP($A24,'PV, ESS, EV'!$A$3:$C$33,3)*'PV, ESS, EV'!W$5</f>
        <v>131.1057329690114</v>
      </c>
      <c r="R24" s="1">
        <f>VLOOKUP($A24,'PV, ESS, EV'!$A$3:$C$33,3)*'PV, ESS, EV'!X$5</f>
        <v>104.07981919861155</v>
      </c>
      <c r="S24" s="1">
        <f>VLOOKUP($A24,'PV, ESS, EV'!$A$3:$C$33,3)*'PV, ESS, EV'!Y$5</f>
        <v>73.899962399427793</v>
      </c>
      <c r="T24" s="1">
        <f>VLOOKUP($A24,'PV, ESS, EV'!$A$3:$C$33,3)*'PV, ESS, EV'!Z$5</f>
        <v>44.162828409191668</v>
      </c>
      <c r="U24" s="1">
        <f>VLOOKUP($A24,'PV, ESS, EV'!$A$3:$C$33,3)*'PV, ESS, EV'!AA$5</f>
        <v>17.809157129591377</v>
      </c>
      <c r="V24" s="1">
        <f>VLOOKUP($A24,'PV, ESS, EV'!$A$3:$C$33,3)*'PV, ESS, EV'!AB$5</f>
        <v>1.1573774731669471</v>
      </c>
      <c r="W24" s="1">
        <f>VLOOKUP($A24,'PV, ESS, EV'!$A$3:$C$33,3)*'PV, ESS, EV'!AC$5</f>
        <v>1.1573774731669471</v>
      </c>
      <c r="X24" s="1">
        <f>VLOOKUP($A24,'PV, ESS, EV'!$A$3:$C$33,3)*'PV, ESS, EV'!AD$5</f>
        <v>1.1573774731669471</v>
      </c>
      <c r="Y24" s="1">
        <f>VLOOKUP($A24,'PV, ESS, EV'!$A$3:$C$33,3)*'PV, ESS, EV'!AE$5</f>
        <v>1.1573774731669471</v>
      </c>
    </row>
    <row r="25" spans="1:25" x14ac:dyDescent="0.25">
      <c r="A25">
        <v>15</v>
      </c>
      <c r="B25" s="1">
        <f>VLOOKUP($A25,'PV, ESS, EV'!$A$3:$C$33,3)*'PV, ESS, EV'!H$5</f>
        <v>4.3401655243760516E-2</v>
      </c>
      <c r="C25" s="1">
        <f>VLOOKUP($A25,'PV, ESS, EV'!$A$3:$C$33,3)*'PV, ESS, EV'!I$5</f>
        <v>4.3401655243760516E-2</v>
      </c>
      <c r="D25" s="1">
        <f>VLOOKUP($A25,'PV, ESS, EV'!$A$3:$C$33,3)*'PV, ESS, EV'!J$5</f>
        <v>4.3401655243760516E-2</v>
      </c>
      <c r="E25" s="1">
        <f>VLOOKUP($A25,'PV, ESS, EV'!$A$3:$C$33,3)*'PV, ESS, EV'!K$5</f>
        <v>4.3401655243760516E-2</v>
      </c>
      <c r="F25" s="1">
        <f>VLOOKUP($A25,'PV, ESS, EV'!$A$3:$C$33,3)*'PV, ESS, EV'!L$5</f>
        <v>4.3401655243760516E-2</v>
      </c>
      <c r="G25" s="1">
        <f>VLOOKUP($A25,'PV, ESS, EV'!$A$3:$C$33,3)*'PV, ESS, EV'!M$5</f>
        <v>4.3401655243760516E-2</v>
      </c>
      <c r="H25" s="1">
        <f>VLOOKUP($A25,'PV, ESS, EV'!$A$3:$C$33,3)*'PV, ESS, EV'!N$5</f>
        <v>0.58368175030182046</v>
      </c>
      <c r="I25" s="1">
        <f>VLOOKUP($A25,'PV, ESS, EV'!$A$3:$C$33,3)*'PV, ESS, EV'!O$5</f>
        <v>1.5556200920491636</v>
      </c>
      <c r="J25" s="1">
        <f>VLOOKUP($A25,'PV, ESS, EV'!$A$3:$C$33,3)*'PV, ESS, EV'!P$5</f>
        <v>2.6629170460514637</v>
      </c>
      <c r="K25" s="1">
        <f>VLOOKUP($A25,'PV, ESS, EV'!$A$3:$C$33,3)*'PV, ESS, EV'!Q$5</f>
        <v>3.7986541702684375</v>
      </c>
      <c r="L25" s="1">
        <f>VLOOKUP($A25,'PV, ESS, EV'!$A$3:$C$33,3)*'PV, ESS, EV'!R$5</f>
        <v>4.8293152214884465</v>
      </c>
      <c r="M25" s="1">
        <f>VLOOKUP($A25,'PV, ESS, EV'!$A$3:$C$33,3)*'PV, ESS, EV'!S$5</f>
        <v>5.6189217416618407</v>
      </c>
      <c r="N25" s="1">
        <f>VLOOKUP($A25,'PV, ESS, EV'!$A$3:$C$33,3)*'PV, ESS, EV'!T$5</f>
        <v>6.0559149086394672</v>
      </c>
      <c r="O25" s="1">
        <f>VLOOKUP($A25,'PV, ESS, EV'!$A$3:$C$33,3)*'PV, ESS, EV'!U$5</f>
        <v>6.0762317341264724</v>
      </c>
      <c r="P25" s="1">
        <f>VLOOKUP($A25,'PV, ESS, EV'!$A$3:$C$33,3)*'PV, ESS, EV'!V$5</f>
        <v>5.6768568524530343</v>
      </c>
      <c r="Q25" s="1">
        <f>VLOOKUP($A25,'PV, ESS, EV'!$A$3:$C$33,3)*'PV, ESS, EV'!W$5</f>
        <v>4.9164649863379273</v>
      </c>
      <c r="R25" s="1">
        <f>VLOOKUP($A25,'PV, ESS, EV'!$A$3:$C$33,3)*'PV, ESS, EV'!X$5</f>
        <v>3.9029932199479331</v>
      </c>
      <c r="S25" s="1">
        <f>VLOOKUP($A25,'PV, ESS, EV'!$A$3:$C$33,3)*'PV, ESS, EV'!Y$5</f>
        <v>2.7712485899785424</v>
      </c>
      <c r="T25" s="1">
        <f>VLOOKUP($A25,'PV, ESS, EV'!$A$3:$C$33,3)*'PV, ESS, EV'!Z$5</f>
        <v>1.6561060653446877</v>
      </c>
      <c r="U25" s="1">
        <f>VLOOKUP($A25,'PV, ESS, EV'!$A$3:$C$33,3)*'PV, ESS, EV'!AA$5</f>
        <v>0.66784339235967671</v>
      </c>
      <c r="V25" s="1">
        <f>VLOOKUP($A25,'PV, ESS, EV'!$A$3:$C$33,3)*'PV, ESS, EV'!AB$5</f>
        <v>4.3401655243760516E-2</v>
      </c>
      <c r="W25" s="1">
        <f>VLOOKUP($A25,'PV, ESS, EV'!$A$3:$C$33,3)*'PV, ESS, EV'!AC$5</f>
        <v>4.3401655243760516E-2</v>
      </c>
      <c r="X25" s="1">
        <f>VLOOKUP($A25,'PV, ESS, EV'!$A$3:$C$33,3)*'PV, ESS, EV'!AD$5</f>
        <v>4.3401655243760516E-2</v>
      </c>
      <c r="Y25" s="1">
        <f>VLOOKUP($A25,'PV, ESS, EV'!$A$3:$C$33,3)*'PV, ESS, EV'!AE$5</f>
        <v>4.3401655243760516E-2</v>
      </c>
    </row>
    <row r="26" spans="1:25" x14ac:dyDescent="0.25">
      <c r="A26">
        <v>16</v>
      </c>
      <c r="B26" s="1">
        <f>VLOOKUP($A26,'PV, ESS, EV'!$A$3:$C$33,3)*'PV, ESS, EV'!H$5</f>
        <v>0.21237876632613481</v>
      </c>
      <c r="C26" s="1">
        <f>VLOOKUP($A26,'PV, ESS, EV'!$A$3:$C$33,3)*'PV, ESS, EV'!I$5</f>
        <v>0.21237876632613481</v>
      </c>
      <c r="D26" s="1">
        <f>VLOOKUP($A26,'PV, ESS, EV'!$A$3:$C$33,3)*'PV, ESS, EV'!J$5</f>
        <v>0.21237876632613481</v>
      </c>
      <c r="E26" s="1">
        <f>VLOOKUP($A26,'PV, ESS, EV'!$A$3:$C$33,3)*'PV, ESS, EV'!K$5</f>
        <v>0.21237876632613481</v>
      </c>
      <c r="F26" s="1">
        <f>VLOOKUP($A26,'PV, ESS, EV'!$A$3:$C$33,3)*'PV, ESS, EV'!L$5</f>
        <v>0.21237876632613481</v>
      </c>
      <c r="G26" s="1">
        <f>VLOOKUP($A26,'PV, ESS, EV'!$A$3:$C$33,3)*'PV, ESS, EV'!M$5</f>
        <v>0.21237876632613481</v>
      </c>
      <c r="H26" s="1">
        <f>VLOOKUP($A26,'PV, ESS, EV'!$A$3:$C$33,3)*'PV, ESS, EV'!N$5</f>
        <v>2.8561493648102418</v>
      </c>
      <c r="I26" s="1">
        <f>VLOOKUP($A26,'PV, ESS, EV'!$A$3:$C$33,3)*'PV, ESS, EV'!O$5</f>
        <v>7.6121676504272413</v>
      </c>
      <c r="J26" s="1">
        <f>VLOOKUP($A26,'PV, ESS, EV'!$A$3:$C$33,3)*'PV, ESS, EV'!P$5</f>
        <v>13.030540745345164</v>
      </c>
      <c r="K26" s="1">
        <f>VLOOKUP($A26,'PV, ESS, EV'!$A$3:$C$33,3)*'PV, ESS, EV'!Q$5</f>
        <v>18.588081073180224</v>
      </c>
      <c r="L26" s="1">
        <f>VLOOKUP($A26,'PV, ESS, EV'!$A$3:$C$33,3)*'PV, ESS, EV'!R$5</f>
        <v>23.631449150483469</v>
      </c>
      <c r="M26" s="1">
        <f>VLOOKUP($A26,'PV, ESS, EV'!$A$3:$C$33,3)*'PV, ESS, EV'!S$5</f>
        <v>27.495257055865274</v>
      </c>
      <c r="N26" s="1">
        <f>VLOOKUP($A26,'PV, ESS, EV'!$A$3:$C$33,3)*'PV, ESS, EV'!T$5</f>
        <v>29.633610286275797</v>
      </c>
      <c r="O26" s="1">
        <f>VLOOKUP($A26,'PV, ESS, EV'!$A$3:$C$33,3)*'PV, ESS, EV'!U$5</f>
        <v>29.733027285658871</v>
      </c>
      <c r="P26" s="1">
        <f>VLOOKUP($A26,'PV, ESS, EV'!$A$3:$C$33,3)*'PV, ESS, EV'!V$5</f>
        <v>27.778752864670185</v>
      </c>
      <c r="Q26" s="1">
        <f>VLOOKUP($A26,'PV, ESS, EV'!$A$3:$C$33,3)*'PV, ESS, EV'!W$5</f>
        <v>24.057901999813595</v>
      </c>
      <c r="R26" s="1">
        <f>VLOOKUP($A26,'PV, ESS, EV'!$A$3:$C$33,3)*'PV, ESS, EV'!X$5</f>
        <v>19.09864682294522</v>
      </c>
      <c r="S26" s="1">
        <f>VLOOKUP($A26,'PV, ESS, EV'!$A$3:$C$33,3)*'PV, ESS, EV'!Y$5</f>
        <v>13.560643100295001</v>
      </c>
      <c r="T26" s="1">
        <f>VLOOKUP($A26,'PV, ESS, EV'!$A$3:$C$33,3)*'PV, ESS, EV'!Z$5</f>
        <v>8.1038790130866722</v>
      </c>
      <c r="U26" s="1">
        <f>VLOOKUP($A26,'PV, ESS, EV'!$A$3:$C$33,3)*'PV, ESS, EV'!AA$5</f>
        <v>3.2679803332800184</v>
      </c>
      <c r="V26" s="1">
        <f>VLOOKUP($A26,'PV, ESS, EV'!$A$3:$C$33,3)*'PV, ESS, EV'!AB$5</f>
        <v>0.21237876632613481</v>
      </c>
      <c r="W26" s="1">
        <f>VLOOKUP($A26,'PV, ESS, EV'!$A$3:$C$33,3)*'PV, ESS, EV'!AC$5</f>
        <v>0.21237876632613481</v>
      </c>
      <c r="X26" s="1">
        <f>VLOOKUP($A26,'PV, ESS, EV'!$A$3:$C$33,3)*'PV, ESS, EV'!AD$5</f>
        <v>0.21237876632613481</v>
      </c>
      <c r="Y26" s="1">
        <f>VLOOKUP($A26,'PV, ESS, EV'!$A$3:$C$33,3)*'PV, ESS, EV'!AE$5</f>
        <v>0.21237876632613481</v>
      </c>
    </row>
    <row r="27" spans="1:25" x14ac:dyDescent="0.25">
      <c r="A27">
        <v>17</v>
      </c>
      <c r="B27" s="1">
        <f>VLOOKUP($A27,'PV, ESS, EV'!$A$3:$C$33,3)*'PV, ESS, EV'!H$5</f>
        <v>5.7290184921763888E-2</v>
      </c>
      <c r="C27" s="1">
        <f>VLOOKUP($A27,'PV, ESS, EV'!$A$3:$C$33,3)*'PV, ESS, EV'!I$5</f>
        <v>5.7290184921763888E-2</v>
      </c>
      <c r="D27" s="1">
        <f>VLOOKUP($A27,'PV, ESS, EV'!$A$3:$C$33,3)*'PV, ESS, EV'!J$5</f>
        <v>5.7290184921763888E-2</v>
      </c>
      <c r="E27" s="1">
        <f>VLOOKUP($A27,'PV, ESS, EV'!$A$3:$C$33,3)*'PV, ESS, EV'!K$5</f>
        <v>5.7290184921763888E-2</v>
      </c>
      <c r="F27" s="1">
        <f>VLOOKUP($A27,'PV, ESS, EV'!$A$3:$C$33,3)*'PV, ESS, EV'!L$5</f>
        <v>5.7290184921763888E-2</v>
      </c>
      <c r="G27" s="1">
        <f>VLOOKUP($A27,'PV, ESS, EV'!$A$3:$C$33,3)*'PV, ESS, EV'!M$5</f>
        <v>5.7290184921763888E-2</v>
      </c>
      <c r="H27" s="1">
        <f>VLOOKUP($A27,'PV, ESS, EV'!$A$3:$C$33,3)*'PV, ESS, EV'!N$5</f>
        <v>0.770459910398403</v>
      </c>
      <c r="I27" s="1">
        <f>VLOOKUP($A27,'PV, ESS, EV'!$A$3:$C$33,3)*'PV, ESS, EV'!O$5</f>
        <v>2.0534185215048959</v>
      </c>
      <c r="J27" s="1">
        <f>VLOOKUP($A27,'PV, ESS, EV'!$A$3:$C$33,3)*'PV, ESS, EV'!P$5</f>
        <v>3.515050500787932</v>
      </c>
      <c r="K27" s="1">
        <f>VLOOKUP($A27,'PV, ESS, EV'!$A$3:$C$33,3)*'PV, ESS, EV'!Q$5</f>
        <v>5.0142235047543382</v>
      </c>
      <c r="L27" s="1">
        <f>VLOOKUP($A27,'PV, ESS, EV'!$A$3:$C$33,3)*'PV, ESS, EV'!R$5</f>
        <v>6.3746960923647498</v>
      </c>
      <c r="M27" s="1">
        <f>VLOOKUP($A27,'PV, ESS, EV'!$A$3:$C$33,3)*'PV, ESS, EV'!S$5</f>
        <v>7.4169766989936292</v>
      </c>
      <c r="N27" s="1">
        <f>VLOOKUP($A27,'PV, ESS, EV'!$A$3:$C$33,3)*'PV, ESS, EV'!T$5</f>
        <v>7.9938076794040969</v>
      </c>
      <c r="O27" s="1">
        <f>VLOOKUP($A27,'PV, ESS, EV'!$A$3:$C$33,3)*'PV, ESS, EV'!U$5</f>
        <v>8.0206258890469435</v>
      </c>
      <c r="P27" s="1">
        <f>VLOOKUP($A27,'PV, ESS, EV'!$A$3:$C$33,3)*'PV, ESS, EV'!V$5</f>
        <v>7.4934510452380056</v>
      </c>
      <c r="Q27" s="1">
        <f>VLOOKUP($A27,'PV, ESS, EV'!$A$3:$C$33,3)*'PV, ESS, EV'!W$5</f>
        <v>6.4897337819660645</v>
      </c>
      <c r="R27" s="1">
        <f>VLOOKUP($A27,'PV, ESS, EV'!$A$3:$C$33,3)*'PV, ESS, EV'!X$5</f>
        <v>5.151951050331272</v>
      </c>
      <c r="S27" s="1">
        <f>VLOOKUP($A27,'PV, ESS, EV'!$A$3:$C$33,3)*'PV, ESS, EV'!Y$5</f>
        <v>3.6580481387716759</v>
      </c>
      <c r="T27" s="1">
        <f>VLOOKUP($A27,'PV, ESS, EV'!$A$3:$C$33,3)*'PV, ESS, EV'!Z$5</f>
        <v>2.186060006254988</v>
      </c>
      <c r="U27" s="1">
        <f>VLOOKUP($A27,'PV, ESS, EV'!$A$3:$C$33,3)*'PV, ESS, EV'!AA$5</f>
        <v>0.88155327791477334</v>
      </c>
      <c r="V27" s="1">
        <f>VLOOKUP($A27,'PV, ESS, EV'!$A$3:$C$33,3)*'PV, ESS, EV'!AB$5</f>
        <v>5.7290184921763888E-2</v>
      </c>
      <c r="W27" s="1">
        <f>VLOOKUP($A27,'PV, ESS, EV'!$A$3:$C$33,3)*'PV, ESS, EV'!AC$5</f>
        <v>5.7290184921763888E-2</v>
      </c>
      <c r="X27" s="1">
        <f>VLOOKUP($A27,'PV, ESS, EV'!$A$3:$C$33,3)*'PV, ESS, EV'!AD$5</f>
        <v>5.7290184921763888E-2</v>
      </c>
      <c r="Y27" s="1">
        <f>VLOOKUP($A27,'PV, ESS, EV'!$A$3:$C$33,3)*'PV, ESS, EV'!AE$5</f>
        <v>5.7290184921763888E-2</v>
      </c>
    </row>
    <row r="28" spans="1:25" x14ac:dyDescent="0.25">
      <c r="A28">
        <v>18</v>
      </c>
      <c r="B28" s="1">
        <f>VLOOKUP($A28,'PV, ESS, EV'!$A$3:$C$33,3)*'PV, ESS, EV'!H$5</f>
        <v>4.0508211560843143E-3</v>
      </c>
      <c r="C28" s="1">
        <f>VLOOKUP($A28,'PV, ESS, EV'!$A$3:$C$33,3)*'PV, ESS, EV'!I$5</f>
        <v>4.0508211560843143E-3</v>
      </c>
      <c r="D28" s="1">
        <f>VLOOKUP($A28,'PV, ESS, EV'!$A$3:$C$33,3)*'PV, ESS, EV'!J$5</f>
        <v>4.0508211560843143E-3</v>
      </c>
      <c r="E28" s="1">
        <f>VLOOKUP($A28,'PV, ESS, EV'!$A$3:$C$33,3)*'PV, ESS, EV'!K$5</f>
        <v>4.0508211560843143E-3</v>
      </c>
      <c r="F28" s="1">
        <f>VLOOKUP($A28,'PV, ESS, EV'!$A$3:$C$33,3)*'PV, ESS, EV'!L$5</f>
        <v>4.0508211560843143E-3</v>
      </c>
      <c r="G28" s="1">
        <f>VLOOKUP($A28,'PV, ESS, EV'!$A$3:$C$33,3)*'PV, ESS, EV'!M$5</f>
        <v>4.0508211560843143E-3</v>
      </c>
      <c r="H28" s="1">
        <f>VLOOKUP($A28,'PV, ESS, EV'!$A$3:$C$33,3)*'PV, ESS, EV'!N$5</f>
        <v>5.4476963361503233E-2</v>
      </c>
      <c r="I28" s="1">
        <f>VLOOKUP($A28,'PV, ESS, EV'!$A$3:$C$33,3)*'PV, ESS, EV'!O$5</f>
        <v>0.14519120859125526</v>
      </c>
      <c r="J28" s="1">
        <f>VLOOKUP($A28,'PV, ESS, EV'!$A$3:$C$33,3)*'PV, ESS, EV'!P$5</f>
        <v>0.24853892429813657</v>
      </c>
      <c r="K28" s="1">
        <f>VLOOKUP($A28,'PV, ESS, EV'!$A$3:$C$33,3)*'PV, ESS, EV'!Q$5</f>
        <v>0.3545410558917208</v>
      </c>
      <c r="L28" s="1">
        <f>VLOOKUP($A28,'PV, ESS, EV'!$A$3:$C$33,3)*'PV, ESS, EV'!R$5</f>
        <v>0.45073608733892162</v>
      </c>
      <c r="M28" s="1">
        <f>VLOOKUP($A28,'PV, ESS, EV'!$A$3:$C$33,3)*'PV, ESS, EV'!S$5</f>
        <v>0.52443269588843833</v>
      </c>
      <c r="N28" s="1">
        <f>VLOOKUP($A28,'PV, ESS, EV'!$A$3:$C$33,3)*'PV, ESS, EV'!T$5</f>
        <v>0.56521872480635016</v>
      </c>
      <c r="O28" s="1">
        <f>VLOOKUP($A28,'PV, ESS, EV'!$A$3:$C$33,3)*'PV, ESS, EV'!U$5</f>
        <v>0.56711496185180399</v>
      </c>
      <c r="P28" s="1">
        <f>VLOOKUP($A28,'PV, ESS, EV'!$A$3:$C$33,3)*'PV, ESS, EV'!V$5</f>
        <v>0.52983997289561646</v>
      </c>
      <c r="Q28" s="1">
        <f>VLOOKUP($A28,'PV, ESS, EV'!$A$3:$C$33,3)*'PV, ESS, EV'!W$5</f>
        <v>0.45887006539153979</v>
      </c>
      <c r="R28" s="1">
        <f>VLOOKUP($A28,'PV, ESS, EV'!$A$3:$C$33,3)*'PV, ESS, EV'!X$5</f>
        <v>0.36427936719514037</v>
      </c>
      <c r="S28" s="1">
        <f>VLOOKUP($A28,'PV, ESS, EV'!$A$3:$C$33,3)*'PV, ESS, EV'!Y$5</f>
        <v>0.25864986839799725</v>
      </c>
      <c r="T28" s="1">
        <f>VLOOKUP($A28,'PV, ESS, EV'!$A$3:$C$33,3)*'PV, ESS, EV'!Z$5</f>
        <v>0.15456989943217084</v>
      </c>
      <c r="U28" s="1">
        <f>VLOOKUP($A28,'PV, ESS, EV'!$A$3:$C$33,3)*'PV, ESS, EV'!AA$5</f>
        <v>6.2332049953569821E-2</v>
      </c>
      <c r="V28" s="1">
        <f>VLOOKUP($A28,'PV, ESS, EV'!$A$3:$C$33,3)*'PV, ESS, EV'!AB$5</f>
        <v>4.0508211560843143E-3</v>
      </c>
      <c r="W28" s="1">
        <f>VLOOKUP($A28,'PV, ESS, EV'!$A$3:$C$33,3)*'PV, ESS, EV'!AC$5</f>
        <v>4.0508211560843143E-3</v>
      </c>
      <c r="X28" s="1">
        <f>VLOOKUP($A28,'PV, ESS, EV'!$A$3:$C$33,3)*'PV, ESS, EV'!AD$5</f>
        <v>4.0508211560843143E-3</v>
      </c>
      <c r="Y28" s="1">
        <f>VLOOKUP($A28,'PV, ESS, EV'!$A$3:$C$33,3)*'PV, ESS, EV'!AE$5</f>
        <v>4.0508211560843143E-3</v>
      </c>
    </row>
    <row r="29" spans="1:25" x14ac:dyDescent="0.25">
      <c r="A29">
        <v>20</v>
      </c>
      <c r="B29" s="1">
        <f>VLOOKUP($A29,'PV, ESS, EV'!$A$3:$C$33,3)*'PV, ESS, EV'!H$5</f>
        <v>3.5300012931591879E-2</v>
      </c>
      <c r="C29" s="1">
        <f>VLOOKUP($A29,'PV, ESS, EV'!$A$3:$C$33,3)*'PV, ESS, EV'!I$5</f>
        <v>3.5300012931591879E-2</v>
      </c>
      <c r="D29" s="1">
        <f>VLOOKUP($A29,'PV, ESS, EV'!$A$3:$C$33,3)*'PV, ESS, EV'!J$5</f>
        <v>3.5300012931591879E-2</v>
      </c>
      <c r="E29" s="1">
        <f>VLOOKUP($A29,'PV, ESS, EV'!$A$3:$C$33,3)*'PV, ESS, EV'!K$5</f>
        <v>3.5300012931591879E-2</v>
      </c>
      <c r="F29" s="1">
        <f>VLOOKUP($A29,'PV, ESS, EV'!$A$3:$C$33,3)*'PV, ESS, EV'!L$5</f>
        <v>3.5300012931591879E-2</v>
      </c>
      <c r="G29" s="1">
        <f>VLOOKUP($A29,'PV, ESS, EV'!$A$3:$C$33,3)*'PV, ESS, EV'!M$5</f>
        <v>3.5300012931591879E-2</v>
      </c>
      <c r="H29" s="1">
        <f>VLOOKUP($A29,'PV, ESS, EV'!$A$3:$C$33,3)*'PV, ESS, EV'!N$5</f>
        <v>0.47472782357881388</v>
      </c>
      <c r="I29" s="1">
        <f>VLOOKUP($A29,'PV, ESS, EV'!$A$3:$C$33,3)*'PV, ESS, EV'!O$5</f>
        <v>1.2652376748666527</v>
      </c>
      <c r="J29" s="1">
        <f>VLOOKUP($A29,'PV, ESS, EV'!$A$3:$C$33,3)*'PV, ESS, EV'!P$5</f>
        <v>2.16583919745519</v>
      </c>
      <c r="K29" s="1">
        <f>VLOOKUP($A29,'PV, ESS, EV'!$A$3:$C$33,3)*'PV, ESS, EV'!Q$5</f>
        <v>3.0895720584849951</v>
      </c>
      <c r="L29" s="1">
        <f>VLOOKUP($A29,'PV, ESS, EV'!$A$3:$C$33,3)*'PV, ESS, EV'!R$5</f>
        <v>3.9278430468106027</v>
      </c>
      <c r="M29" s="1">
        <f>VLOOKUP($A29,'PV, ESS, EV'!$A$3:$C$33,3)*'PV, ESS, EV'!S$5</f>
        <v>4.5700563498849629</v>
      </c>
      <c r="N29" s="1">
        <f>VLOOKUP($A29,'PV, ESS, EV'!$A$3:$C$33,3)*'PV, ESS, EV'!T$5</f>
        <v>4.9254774590267658</v>
      </c>
      <c r="O29" s="1">
        <f>VLOOKUP($A29,'PV, ESS, EV'!$A$3:$C$33,3)*'PV, ESS, EV'!U$5</f>
        <v>4.9420018104228625</v>
      </c>
      <c r="P29" s="1">
        <f>VLOOKUP($A29,'PV, ESS, EV'!$A$3:$C$33,3)*'PV, ESS, EV'!V$5</f>
        <v>4.6171769066618005</v>
      </c>
      <c r="Q29" s="1">
        <f>VLOOKUP($A29,'PV, ESS, EV'!$A$3:$C$33,3)*'PV, ESS, EV'!W$5</f>
        <v>3.9987248555548467</v>
      </c>
      <c r="R29" s="1">
        <f>VLOOKUP($A29,'PV, ESS, EV'!$A$3:$C$33,3)*'PV, ESS, EV'!X$5</f>
        <v>3.1744344855576516</v>
      </c>
      <c r="S29" s="1">
        <f>VLOOKUP($A29,'PV, ESS, EV'!$A$3:$C$33,3)*'PV, ESS, EV'!Y$5</f>
        <v>2.2539488531825471</v>
      </c>
      <c r="T29" s="1">
        <f>VLOOKUP($A29,'PV, ESS, EV'!$A$3:$C$33,3)*'PV, ESS, EV'!Z$5</f>
        <v>1.3469662664803457</v>
      </c>
      <c r="U29" s="1">
        <f>VLOOKUP($A29,'PV, ESS, EV'!$A$3:$C$33,3)*'PV, ESS, EV'!AA$5</f>
        <v>0.54317929245253693</v>
      </c>
      <c r="V29" s="1">
        <f>VLOOKUP($A29,'PV, ESS, EV'!$A$3:$C$33,3)*'PV, ESS, EV'!AB$5</f>
        <v>3.5300012931591879E-2</v>
      </c>
      <c r="W29" s="1">
        <f>VLOOKUP($A29,'PV, ESS, EV'!$A$3:$C$33,3)*'PV, ESS, EV'!AC$5</f>
        <v>3.5300012931591879E-2</v>
      </c>
      <c r="X29" s="1">
        <f>VLOOKUP($A29,'PV, ESS, EV'!$A$3:$C$33,3)*'PV, ESS, EV'!AD$5</f>
        <v>3.5300012931591879E-2</v>
      </c>
      <c r="Y29" s="1">
        <f>VLOOKUP($A29,'PV, ESS, EV'!$A$3:$C$33,3)*'PV, ESS, EV'!AE$5</f>
        <v>3.5300012931591879E-2</v>
      </c>
    </row>
    <row r="30" spans="1:25" x14ac:dyDescent="0.25">
      <c r="A30">
        <v>21</v>
      </c>
      <c r="B30" s="1">
        <f>VLOOKUP($A30,'PV, ESS, EV'!$A$3:$C$33,3)*'PV, ESS, EV'!H$5</f>
        <v>5.9604939868097777E-2</v>
      </c>
      <c r="C30" s="1">
        <f>VLOOKUP($A30,'PV, ESS, EV'!$A$3:$C$33,3)*'PV, ESS, EV'!I$5</f>
        <v>5.9604939868097777E-2</v>
      </c>
      <c r="D30" s="1">
        <f>VLOOKUP($A30,'PV, ESS, EV'!$A$3:$C$33,3)*'PV, ESS, EV'!J$5</f>
        <v>5.9604939868097777E-2</v>
      </c>
      <c r="E30" s="1">
        <f>VLOOKUP($A30,'PV, ESS, EV'!$A$3:$C$33,3)*'PV, ESS, EV'!K$5</f>
        <v>5.9604939868097777E-2</v>
      </c>
      <c r="F30" s="1">
        <f>VLOOKUP($A30,'PV, ESS, EV'!$A$3:$C$33,3)*'PV, ESS, EV'!L$5</f>
        <v>5.9604939868097777E-2</v>
      </c>
      <c r="G30" s="1">
        <f>VLOOKUP($A30,'PV, ESS, EV'!$A$3:$C$33,3)*'PV, ESS, EV'!M$5</f>
        <v>5.9604939868097777E-2</v>
      </c>
      <c r="H30" s="1">
        <f>VLOOKUP($A30,'PV, ESS, EV'!$A$3:$C$33,3)*'PV, ESS, EV'!N$5</f>
        <v>0.80158960374783339</v>
      </c>
      <c r="I30" s="1">
        <f>VLOOKUP($A30,'PV, ESS, EV'!$A$3:$C$33,3)*'PV, ESS, EV'!O$5</f>
        <v>2.1363849264141845</v>
      </c>
      <c r="J30" s="1">
        <f>VLOOKUP($A30,'PV, ESS, EV'!$A$3:$C$33,3)*'PV, ESS, EV'!P$5</f>
        <v>3.6570727432440102</v>
      </c>
      <c r="K30" s="1">
        <f>VLOOKUP($A30,'PV, ESS, EV'!$A$3:$C$33,3)*'PV, ESS, EV'!Q$5</f>
        <v>5.2168183938353208</v>
      </c>
      <c r="L30" s="1">
        <f>VLOOKUP($A30,'PV, ESS, EV'!$A$3:$C$33,3)*'PV, ESS, EV'!R$5</f>
        <v>6.6322595708441332</v>
      </c>
      <c r="M30" s="1">
        <f>VLOOKUP($A30,'PV, ESS, EV'!$A$3:$C$33,3)*'PV, ESS, EV'!S$5</f>
        <v>7.7166525252155935</v>
      </c>
      <c r="N30" s="1">
        <f>VLOOKUP($A30,'PV, ESS, EV'!$A$3:$C$33,3)*'PV, ESS, EV'!T$5</f>
        <v>8.3167898078648683</v>
      </c>
      <c r="O30" s="1">
        <f>VLOOKUP($A30,'PV, ESS, EV'!$A$3:$C$33,3)*'PV, ESS, EV'!U$5</f>
        <v>8.344691581533688</v>
      </c>
      <c r="P30" s="1">
        <f>VLOOKUP($A30,'PV, ESS, EV'!$A$3:$C$33,3)*'PV, ESS, EV'!V$5</f>
        <v>7.7962167440355001</v>
      </c>
      <c r="Q30" s="1">
        <f>VLOOKUP($A30,'PV, ESS, EV'!$A$3:$C$33,3)*'PV, ESS, EV'!W$5</f>
        <v>6.7519452479040867</v>
      </c>
      <c r="R30" s="1">
        <f>VLOOKUP($A30,'PV, ESS, EV'!$A$3:$C$33,3)*'PV, ESS, EV'!X$5</f>
        <v>5.3601106887284944</v>
      </c>
      <c r="S30" s="1">
        <f>VLOOKUP($A30,'PV, ESS, EV'!$A$3:$C$33,3)*'PV, ESS, EV'!Y$5</f>
        <v>3.8058480635705312</v>
      </c>
      <c r="T30" s="1">
        <f>VLOOKUP($A30,'PV, ESS, EV'!$A$3:$C$33,3)*'PV, ESS, EV'!Z$5</f>
        <v>2.274385663073371</v>
      </c>
      <c r="U30" s="1">
        <f>VLOOKUP($A30,'PV, ESS, EV'!$A$3:$C$33,3)*'PV, ESS, EV'!AA$5</f>
        <v>0.91717159217395594</v>
      </c>
      <c r="V30" s="1">
        <f>VLOOKUP($A30,'PV, ESS, EV'!$A$3:$C$33,3)*'PV, ESS, EV'!AB$5</f>
        <v>5.9604939868097777E-2</v>
      </c>
      <c r="W30" s="1">
        <f>VLOOKUP($A30,'PV, ESS, EV'!$A$3:$C$33,3)*'PV, ESS, EV'!AC$5</f>
        <v>5.9604939868097777E-2</v>
      </c>
      <c r="X30" s="1">
        <f>VLOOKUP($A30,'PV, ESS, EV'!$A$3:$C$33,3)*'PV, ESS, EV'!AD$5</f>
        <v>5.9604939868097777E-2</v>
      </c>
      <c r="Y30" s="1">
        <f>VLOOKUP($A30,'PV, ESS, EV'!$A$3:$C$33,3)*'PV, ESS, EV'!AE$5</f>
        <v>5.9604939868097777E-2</v>
      </c>
    </row>
    <row r="31" spans="1:25" x14ac:dyDescent="0.25">
      <c r="A31">
        <v>26</v>
      </c>
      <c r="B31" s="1">
        <f>VLOOKUP($A31,'PV, ESS, EV'!$A$3:$C$33,3)*'PV, ESS, EV'!H$5</f>
        <v>0.18518039570671152</v>
      </c>
      <c r="C31" s="1">
        <f>VLOOKUP($A31,'PV, ESS, EV'!$A$3:$C$33,3)*'PV, ESS, EV'!I$5</f>
        <v>0.18518039570671152</v>
      </c>
      <c r="D31" s="1">
        <f>VLOOKUP($A31,'PV, ESS, EV'!$A$3:$C$33,3)*'PV, ESS, EV'!J$5</f>
        <v>0.18518039570671152</v>
      </c>
      <c r="E31" s="1">
        <f>VLOOKUP($A31,'PV, ESS, EV'!$A$3:$C$33,3)*'PV, ESS, EV'!K$5</f>
        <v>0.18518039570671152</v>
      </c>
      <c r="F31" s="1">
        <f>VLOOKUP($A31,'PV, ESS, EV'!$A$3:$C$33,3)*'PV, ESS, EV'!L$5</f>
        <v>0.18518039570671152</v>
      </c>
      <c r="G31" s="1">
        <f>VLOOKUP($A31,'PV, ESS, EV'!$A$3:$C$33,3)*'PV, ESS, EV'!M$5</f>
        <v>0.18518039570671152</v>
      </c>
      <c r="H31" s="1">
        <f>VLOOKUP($A31,'PV, ESS, EV'!$A$3:$C$33,3)*'PV, ESS, EV'!N$5</f>
        <v>2.4903754679544337</v>
      </c>
      <c r="I31" s="1">
        <f>VLOOKUP($A31,'PV, ESS, EV'!$A$3:$C$33,3)*'PV, ESS, EV'!O$5</f>
        <v>6.6373123927430973</v>
      </c>
      <c r="J31" s="1">
        <f>VLOOKUP($A31,'PV, ESS, EV'!$A$3:$C$33,3)*'PV, ESS, EV'!P$5</f>
        <v>11.361779396486245</v>
      </c>
      <c r="K31" s="1">
        <f>VLOOKUP($A31,'PV, ESS, EV'!$A$3:$C$33,3)*'PV, ESS, EV'!Q$5</f>
        <v>16.207591126478665</v>
      </c>
      <c r="L31" s="1">
        <f>VLOOKUP($A31,'PV, ESS, EV'!$A$3:$C$33,3)*'PV, ESS, EV'!R$5</f>
        <v>20.605078278350703</v>
      </c>
      <c r="M31" s="1">
        <f>VLOOKUP($A31,'PV, ESS, EV'!$A$3:$C$33,3)*'PV, ESS, EV'!S$5</f>
        <v>23.974066097757184</v>
      </c>
      <c r="N31" s="1">
        <f>VLOOKUP($A31,'PV, ESS, EV'!$A$3:$C$33,3)*'PV, ESS, EV'!T$5</f>
        <v>25.838570276861727</v>
      </c>
      <c r="O31" s="1">
        <f>VLOOKUP($A31,'PV, ESS, EV'!$A$3:$C$33,3)*'PV, ESS, EV'!U$5</f>
        <v>25.925255398939612</v>
      </c>
      <c r="P31" s="1">
        <f>VLOOKUP($A31,'PV, ESS, EV'!$A$3:$C$33,3)*'PV, ESS, EV'!V$5</f>
        <v>24.221255903799612</v>
      </c>
      <c r="Q31" s="1">
        <f>VLOOKUP($A31,'PV, ESS, EV'!$A$3:$C$33,3)*'PV, ESS, EV'!W$5</f>
        <v>20.976917275041821</v>
      </c>
      <c r="R31" s="1">
        <f>VLOOKUP($A31,'PV, ESS, EV'!$A$3:$C$33,3)*'PV, ESS, EV'!X$5</f>
        <v>16.652771071777845</v>
      </c>
      <c r="S31" s="1">
        <f>VLOOKUP($A31,'PV, ESS, EV'!$A$3:$C$33,3)*'PV, ESS, EV'!Y$5</f>
        <v>11.823993983908446</v>
      </c>
      <c r="T31" s="1">
        <f>VLOOKUP($A31,'PV, ESS, EV'!$A$3:$C$33,3)*'PV, ESS, EV'!Z$5</f>
        <v>7.0660525454706669</v>
      </c>
      <c r="U31" s="1">
        <f>VLOOKUP($A31,'PV, ESS, EV'!$A$3:$C$33,3)*'PV, ESS, EV'!AA$5</f>
        <v>2.8494651407346203</v>
      </c>
      <c r="V31" s="1">
        <f>VLOOKUP($A31,'PV, ESS, EV'!$A$3:$C$33,3)*'PV, ESS, EV'!AB$5</f>
        <v>0.18518039570671152</v>
      </c>
      <c r="W31" s="1">
        <f>VLOOKUP($A31,'PV, ESS, EV'!$A$3:$C$33,3)*'PV, ESS, EV'!AC$5</f>
        <v>0.18518039570671152</v>
      </c>
      <c r="X31" s="1">
        <f>VLOOKUP($A31,'PV, ESS, EV'!$A$3:$C$33,3)*'PV, ESS, EV'!AD$5</f>
        <v>0.18518039570671152</v>
      </c>
      <c r="Y31" s="1">
        <f>VLOOKUP($A31,'PV, ESS, EV'!$A$3:$C$33,3)*'PV, ESS, EV'!AE$5</f>
        <v>0.18518039570671152</v>
      </c>
    </row>
    <row r="32" spans="1:25" x14ac:dyDescent="0.25">
      <c r="A32">
        <v>30</v>
      </c>
      <c r="B32" s="1">
        <f>VLOOKUP($A32,'PV, ESS, EV'!$A$3:$C$33,3)*'PV, ESS, EV'!H$5</f>
        <v>9.9534462692357439E-2</v>
      </c>
      <c r="C32" s="1">
        <f>VLOOKUP($A32,'PV, ESS, EV'!$A$3:$C$33,3)*'PV, ESS, EV'!I$5</f>
        <v>9.9534462692357439E-2</v>
      </c>
      <c r="D32" s="1">
        <f>VLOOKUP($A32,'PV, ESS, EV'!$A$3:$C$33,3)*'PV, ESS, EV'!J$5</f>
        <v>9.9534462692357439E-2</v>
      </c>
      <c r="E32" s="1">
        <f>VLOOKUP($A32,'PV, ESS, EV'!$A$3:$C$33,3)*'PV, ESS, EV'!K$5</f>
        <v>9.9534462692357439E-2</v>
      </c>
      <c r="F32" s="1">
        <f>VLOOKUP($A32,'PV, ESS, EV'!$A$3:$C$33,3)*'PV, ESS, EV'!L$5</f>
        <v>9.9534462692357439E-2</v>
      </c>
      <c r="G32" s="1">
        <f>VLOOKUP($A32,'PV, ESS, EV'!$A$3:$C$33,3)*'PV, ESS, EV'!M$5</f>
        <v>9.9534462692357439E-2</v>
      </c>
      <c r="H32" s="1">
        <f>VLOOKUP($A32,'PV, ESS, EV'!$A$3:$C$33,3)*'PV, ESS, EV'!N$5</f>
        <v>1.3385768140255081</v>
      </c>
      <c r="I32" s="1">
        <f>VLOOKUP($A32,'PV, ESS, EV'!$A$3:$C$33,3)*'PV, ESS, EV'!O$5</f>
        <v>3.567555411099415</v>
      </c>
      <c r="J32" s="1">
        <f>VLOOKUP($A32,'PV, ESS, EV'!$A$3:$C$33,3)*'PV, ESS, EV'!P$5</f>
        <v>6.1069564256113562</v>
      </c>
      <c r="K32" s="1">
        <f>VLOOKUP($A32,'PV, ESS, EV'!$A$3:$C$33,3)*'PV, ESS, EV'!Q$5</f>
        <v>8.7115802304822836</v>
      </c>
      <c r="L32" s="1">
        <f>VLOOKUP($A32,'PV, ESS, EV'!$A$3:$C$33,3)*'PV, ESS, EV'!R$5</f>
        <v>11.075229574613504</v>
      </c>
      <c r="M32" s="1">
        <f>VLOOKUP($A32,'PV, ESS, EV'!$A$3:$C$33,3)*'PV, ESS, EV'!S$5</f>
        <v>12.886060527544487</v>
      </c>
      <c r="N32" s="1">
        <f>VLOOKUP($A32,'PV, ESS, EV'!$A$3:$C$33,3)*'PV, ESS, EV'!T$5</f>
        <v>13.888231523813177</v>
      </c>
      <c r="O32" s="1">
        <f>VLOOKUP($A32,'PV, ESS, EV'!$A$3:$C$33,3)*'PV, ESS, EV'!U$5</f>
        <v>13.934824776930041</v>
      </c>
      <c r="P32" s="1">
        <f>VLOOKUP($A32,'PV, ESS, EV'!$A$3:$C$33,3)*'PV, ESS, EV'!V$5</f>
        <v>13.01892504829229</v>
      </c>
      <c r="Q32" s="1">
        <f>VLOOKUP($A32,'PV, ESS, EV'!$A$3:$C$33,3)*'PV, ESS, EV'!W$5</f>
        <v>11.275093035334979</v>
      </c>
      <c r="R32" s="1">
        <f>VLOOKUP($A32,'PV, ESS, EV'!$A$3:$C$33,3)*'PV, ESS, EV'!X$5</f>
        <v>8.9508644510805926</v>
      </c>
      <c r="S32" s="1">
        <f>VLOOKUP($A32,'PV, ESS, EV'!$A$3:$C$33,3)*'PV, ESS, EV'!Y$5</f>
        <v>6.3553967663507898</v>
      </c>
      <c r="T32" s="1">
        <f>VLOOKUP($A32,'PV, ESS, EV'!$A$3:$C$33,3)*'PV, ESS, EV'!Z$5</f>
        <v>3.7980032431904833</v>
      </c>
      <c r="U32" s="1">
        <f>VLOOKUP($A32,'PV, ESS, EV'!$A$3:$C$33,3)*'PV, ESS, EV'!AA$5</f>
        <v>1.5315875131448584</v>
      </c>
      <c r="V32" s="1">
        <f>VLOOKUP($A32,'PV, ESS, EV'!$A$3:$C$33,3)*'PV, ESS, EV'!AB$5</f>
        <v>9.9534462692357439E-2</v>
      </c>
      <c r="W32" s="1">
        <f>VLOOKUP($A32,'PV, ESS, EV'!$A$3:$C$33,3)*'PV, ESS, EV'!AC$5</f>
        <v>9.9534462692357439E-2</v>
      </c>
      <c r="X32" s="1">
        <f>VLOOKUP($A32,'PV, ESS, EV'!$A$3:$C$33,3)*'PV, ESS, EV'!AD$5</f>
        <v>9.9534462692357439E-2</v>
      </c>
      <c r="Y32" s="1">
        <f>VLOOKUP($A32,'PV, ESS, EV'!$A$3:$C$33,3)*'PV, ESS, EV'!AE$5</f>
        <v>9.9534462692357439E-2</v>
      </c>
    </row>
    <row r="33" spans="1:25" x14ac:dyDescent="0.25">
      <c r="A33">
        <v>35</v>
      </c>
      <c r="B33" s="1">
        <f>VLOOKUP($A33,'PV, ESS, EV'!$A$3:$C$33,3)*'PV, ESS, EV'!H$5</f>
        <v>9.3747575326522711E-2</v>
      </c>
      <c r="C33" s="1">
        <f>VLOOKUP($A33,'PV, ESS, EV'!$A$3:$C$33,3)*'PV, ESS, EV'!I$5</f>
        <v>9.3747575326522711E-2</v>
      </c>
      <c r="D33" s="1">
        <f>VLOOKUP($A33,'PV, ESS, EV'!$A$3:$C$33,3)*'PV, ESS, EV'!J$5</f>
        <v>9.3747575326522711E-2</v>
      </c>
      <c r="E33" s="1">
        <f>VLOOKUP($A33,'PV, ESS, EV'!$A$3:$C$33,3)*'PV, ESS, EV'!K$5</f>
        <v>9.3747575326522711E-2</v>
      </c>
      <c r="F33" s="1">
        <f>VLOOKUP($A33,'PV, ESS, EV'!$A$3:$C$33,3)*'PV, ESS, EV'!L$5</f>
        <v>9.3747575326522711E-2</v>
      </c>
      <c r="G33" s="1">
        <f>VLOOKUP($A33,'PV, ESS, EV'!$A$3:$C$33,3)*'PV, ESS, EV'!M$5</f>
        <v>9.3747575326522711E-2</v>
      </c>
      <c r="H33" s="1">
        <f>VLOOKUP($A33,'PV, ESS, EV'!$A$3:$C$33,3)*'PV, ESS, EV'!N$5</f>
        <v>1.2607525806519322</v>
      </c>
      <c r="I33" s="1">
        <f>VLOOKUP($A33,'PV, ESS, EV'!$A$3:$C$33,3)*'PV, ESS, EV'!O$5</f>
        <v>3.3601393988261932</v>
      </c>
      <c r="J33" s="1">
        <f>VLOOKUP($A33,'PV, ESS, EV'!$A$3:$C$33,3)*'PV, ESS, EV'!P$5</f>
        <v>5.7519008194711612</v>
      </c>
      <c r="K33" s="1">
        <f>VLOOKUP($A33,'PV, ESS, EV'!$A$3:$C$33,3)*'PV, ESS, EV'!Q$5</f>
        <v>8.2050930077798245</v>
      </c>
      <c r="L33" s="1">
        <f>VLOOKUP($A33,'PV, ESS, EV'!$A$3:$C$33,3)*'PV, ESS, EV'!R$5</f>
        <v>10.431320878415045</v>
      </c>
      <c r="M33" s="1">
        <f>VLOOKUP($A33,'PV, ESS, EV'!$A$3:$C$33,3)*'PV, ESS, EV'!S$5</f>
        <v>12.136870961989574</v>
      </c>
      <c r="N33" s="1">
        <f>VLOOKUP($A33,'PV, ESS, EV'!$A$3:$C$33,3)*'PV, ESS, EV'!T$5</f>
        <v>13.08077620266125</v>
      </c>
      <c r="O33" s="1">
        <f>VLOOKUP($A33,'PV, ESS, EV'!$A$3:$C$33,3)*'PV, ESS, EV'!U$5</f>
        <v>13.12466054571318</v>
      </c>
      <c r="P33" s="1">
        <f>VLOOKUP($A33,'PV, ESS, EV'!$A$3:$C$33,3)*'PV, ESS, EV'!V$5</f>
        <v>12.262010801298555</v>
      </c>
      <c r="Q33" s="1">
        <f>VLOOKUP($A33,'PV, ESS, EV'!$A$3:$C$33,3)*'PV, ESS, EV'!W$5</f>
        <v>10.619564370489922</v>
      </c>
      <c r="R33" s="1">
        <f>VLOOKUP($A33,'PV, ESS, EV'!$A$3:$C$33,3)*'PV, ESS, EV'!X$5</f>
        <v>8.4304653550875344</v>
      </c>
      <c r="S33" s="1">
        <f>VLOOKUP($A33,'PV, ESS, EV'!$A$3:$C$33,3)*'PV, ESS, EV'!Y$5</f>
        <v>5.9858969543536515</v>
      </c>
      <c r="T33" s="1">
        <f>VLOOKUP($A33,'PV, ESS, EV'!$A$3:$C$33,3)*'PV, ESS, EV'!Z$5</f>
        <v>3.5771891011445254</v>
      </c>
      <c r="U33" s="1">
        <f>VLOOKUP($A33,'PV, ESS, EV'!$A$3:$C$33,3)*'PV, ESS, EV'!AA$5</f>
        <v>1.4425417274969017</v>
      </c>
      <c r="V33" s="1">
        <f>VLOOKUP($A33,'PV, ESS, EV'!$A$3:$C$33,3)*'PV, ESS, EV'!AB$5</f>
        <v>9.3747575326522711E-2</v>
      </c>
      <c r="W33" s="1">
        <f>VLOOKUP($A33,'PV, ESS, EV'!$A$3:$C$33,3)*'PV, ESS, EV'!AC$5</f>
        <v>9.3747575326522711E-2</v>
      </c>
      <c r="X33" s="1">
        <f>VLOOKUP($A33,'PV, ESS, EV'!$A$3:$C$33,3)*'PV, ESS, EV'!AD$5</f>
        <v>9.3747575326522711E-2</v>
      </c>
      <c r="Y33" s="1">
        <f>VLOOKUP($A33,'PV, ESS, EV'!$A$3:$C$33,3)*'PV, ESS, EV'!AE$5</f>
        <v>9.3747575326522711E-2</v>
      </c>
    </row>
    <row r="34" spans="1:25" x14ac:dyDescent="0.25">
      <c r="A34">
        <v>36</v>
      </c>
      <c r="B34" s="1">
        <f>VLOOKUP($A34,'PV, ESS, EV'!$A$3:$C$33,3)*'PV, ESS, EV'!H$5</f>
        <v>2.8934436829173675E-3</v>
      </c>
      <c r="C34" s="1">
        <f>VLOOKUP($A34,'PV, ESS, EV'!$A$3:$C$33,3)*'PV, ESS, EV'!I$5</f>
        <v>2.8934436829173675E-3</v>
      </c>
      <c r="D34" s="1">
        <f>VLOOKUP($A34,'PV, ESS, EV'!$A$3:$C$33,3)*'PV, ESS, EV'!J$5</f>
        <v>2.8934436829173675E-3</v>
      </c>
      <c r="E34" s="1">
        <f>VLOOKUP($A34,'PV, ESS, EV'!$A$3:$C$33,3)*'PV, ESS, EV'!K$5</f>
        <v>2.8934436829173675E-3</v>
      </c>
      <c r="F34" s="1">
        <f>VLOOKUP($A34,'PV, ESS, EV'!$A$3:$C$33,3)*'PV, ESS, EV'!L$5</f>
        <v>2.8934436829173675E-3</v>
      </c>
      <c r="G34" s="1">
        <f>VLOOKUP($A34,'PV, ESS, EV'!$A$3:$C$33,3)*'PV, ESS, EV'!M$5</f>
        <v>2.8934436829173675E-3</v>
      </c>
      <c r="H34" s="1">
        <f>VLOOKUP($A34,'PV, ESS, EV'!$A$3:$C$33,3)*'PV, ESS, EV'!N$5</f>
        <v>3.8912116686788026E-2</v>
      </c>
      <c r="I34" s="1">
        <f>VLOOKUP($A34,'PV, ESS, EV'!$A$3:$C$33,3)*'PV, ESS, EV'!O$5</f>
        <v>0.10370800613661089</v>
      </c>
      <c r="J34" s="1">
        <f>VLOOKUP($A34,'PV, ESS, EV'!$A$3:$C$33,3)*'PV, ESS, EV'!P$5</f>
        <v>0.17752780307009758</v>
      </c>
      <c r="K34" s="1">
        <f>VLOOKUP($A34,'PV, ESS, EV'!$A$3:$C$33,3)*'PV, ESS, EV'!Q$5</f>
        <v>0.25324361135122914</v>
      </c>
      <c r="L34" s="1">
        <f>VLOOKUP($A34,'PV, ESS, EV'!$A$3:$C$33,3)*'PV, ESS, EV'!R$5</f>
        <v>0.32195434809922974</v>
      </c>
      <c r="M34" s="1">
        <f>VLOOKUP($A34,'PV, ESS, EV'!$A$3:$C$33,3)*'PV, ESS, EV'!S$5</f>
        <v>0.374594782777456</v>
      </c>
      <c r="N34" s="1">
        <f>VLOOKUP($A34,'PV, ESS, EV'!$A$3:$C$33,3)*'PV, ESS, EV'!T$5</f>
        <v>0.40372766057596449</v>
      </c>
      <c r="O34" s="1">
        <f>VLOOKUP($A34,'PV, ESS, EV'!$A$3:$C$33,3)*'PV, ESS, EV'!U$5</f>
        <v>0.40508211560843144</v>
      </c>
      <c r="P34" s="1">
        <f>VLOOKUP($A34,'PV, ESS, EV'!$A$3:$C$33,3)*'PV, ESS, EV'!V$5</f>
        <v>0.37845712349686894</v>
      </c>
      <c r="Q34" s="1">
        <f>VLOOKUP($A34,'PV, ESS, EV'!$A$3:$C$33,3)*'PV, ESS, EV'!W$5</f>
        <v>0.32776433242252845</v>
      </c>
      <c r="R34" s="1">
        <f>VLOOKUP($A34,'PV, ESS, EV'!$A$3:$C$33,3)*'PV, ESS, EV'!X$5</f>
        <v>0.26019954799652883</v>
      </c>
      <c r="S34" s="1">
        <f>VLOOKUP($A34,'PV, ESS, EV'!$A$3:$C$33,3)*'PV, ESS, EV'!Y$5</f>
        <v>0.18474990599856947</v>
      </c>
      <c r="T34" s="1">
        <f>VLOOKUP($A34,'PV, ESS, EV'!$A$3:$C$33,3)*'PV, ESS, EV'!Z$5</f>
        <v>0.11040707102297917</v>
      </c>
      <c r="U34" s="1">
        <f>VLOOKUP($A34,'PV, ESS, EV'!$A$3:$C$33,3)*'PV, ESS, EV'!AA$5</f>
        <v>4.4522892823978442E-2</v>
      </c>
      <c r="V34" s="1">
        <f>VLOOKUP($A34,'PV, ESS, EV'!$A$3:$C$33,3)*'PV, ESS, EV'!AB$5</f>
        <v>2.8934436829173675E-3</v>
      </c>
      <c r="W34" s="1">
        <f>VLOOKUP($A34,'PV, ESS, EV'!$A$3:$C$33,3)*'PV, ESS, EV'!AC$5</f>
        <v>2.8934436829173675E-3</v>
      </c>
      <c r="X34" s="1">
        <f>VLOOKUP($A34,'PV, ESS, EV'!$A$3:$C$33,3)*'PV, ESS, EV'!AD$5</f>
        <v>2.8934436829173675E-3</v>
      </c>
      <c r="Y34" s="1">
        <f>VLOOKUP($A34,'PV, ESS, EV'!$A$3:$C$33,3)*'PV, ESS, EV'!AE$5</f>
        <v>2.8934436829173675E-3</v>
      </c>
    </row>
    <row r="35" spans="1:25" x14ac:dyDescent="0.25">
      <c r="A35">
        <v>42</v>
      </c>
      <c r="B35" s="1">
        <f>VLOOKUP($A35,'PV, ESS, EV'!$A$3:$C$33,3)*'PV, ESS, EV'!H$5</f>
        <v>0.14756562782878577</v>
      </c>
      <c r="C35" s="1">
        <f>VLOOKUP($A35,'PV, ESS, EV'!$A$3:$C$33,3)*'PV, ESS, EV'!I$5</f>
        <v>0.14756562782878577</v>
      </c>
      <c r="D35" s="1">
        <f>VLOOKUP($A35,'PV, ESS, EV'!$A$3:$C$33,3)*'PV, ESS, EV'!J$5</f>
        <v>0.14756562782878577</v>
      </c>
      <c r="E35" s="1">
        <f>VLOOKUP($A35,'PV, ESS, EV'!$A$3:$C$33,3)*'PV, ESS, EV'!K$5</f>
        <v>0.14756562782878577</v>
      </c>
      <c r="F35" s="1">
        <f>VLOOKUP($A35,'PV, ESS, EV'!$A$3:$C$33,3)*'PV, ESS, EV'!L$5</f>
        <v>0.14756562782878577</v>
      </c>
      <c r="G35" s="1">
        <f>VLOOKUP($A35,'PV, ESS, EV'!$A$3:$C$33,3)*'PV, ESS, EV'!M$5</f>
        <v>0.14756562782878577</v>
      </c>
      <c r="H35" s="1">
        <f>VLOOKUP($A35,'PV, ESS, EV'!$A$3:$C$33,3)*'PV, ESS, EV'!N$5</f>
        <v>1.9845179510261894</v>
      </c>
      <c r="I35" s="1">
        <f>VLOOKUP($A35,'PV, ESS, EV'!$A$3:$C$33,3)*'PV, ESS, EV'!O$5</f>
        <v>5.2891083129671559</v>
      </c>
      <c r="J35" s="1">
        <f>VLOOKUP($A35,'PV, ESS, EV'!$A$3:$C$33,3)*'PV, ESS, EV'!P$5</f>
        <v>9.0539179565749759</v>
      </c>
      <c r="K35" s="1">
        <f>VLOOKUP($A35,'PV, ESS, EV'!$A$3:$C$33,3)*'PV, ESS, EV'!Q$5</f>
        <v>12.915424178912687</v>
      </c>
      <c r="L35" s="1">
        <f>VLOOKUP($A35,'PV, ESS, EV'!$A$3:$C$33,3)*'PV, ESS, EV'!R$5</f>
        <v>16.419671753060719</v>
      </c>
      <c r="M35" s="1">
        <f>VLOOKUP($A35,'PV, ESS, EV'!$A$3:$C$33,3)*'PV, ESS, EV'!S$5</f>
        <v>19.104333921650255</v>
      </c>
      <c r="N35" s="1">
        <f>VLOOKUP($A35,'PV, ESS, EV'!$A$3:$C$33,3)*'PV, ESS, EV'!T$5</f>
        <v>20.590110689374189</v>
      </c>
      <c r="O35" s="1">
        <f>VLOOKUP($A35,'PV, ESS, EV'!$A$3:$C$33,3)*'PV, ESS, EV'!U$5</f>
        <v>20.659187896030005</v>
      </c>
      <c r="P35" s="1">
        <f>VLOOKUP($A35,'PV, ESS, EV'!$A$3:$C$33,3)*'PV, ESS, EV'!V$5</f>
        <v>19.301313298340315</v>
      </c>
      <c r="Q35" s="1">
        <f>VLOOKUP($A35,'PV, ESS, EV'!$A$3:$C$33,3)*'PV, ESS, EV'!W$5</f>
        <v>16.715980953548954</v>
      </c>
      <c r="R35" s="1">
        <f>VLOOKUP($A35,'PV, ESS, EV'!$A$3:$C$33,3)*'PV, ESS, EV'!X$5</f>
        <v>13.270176947822971</v>
      </c>
      <c r="S35" s="1">
        <f>VLOOKUP($A35,'PV, ESS, EV'!$A$3:$C$33,3)*'PV, ESS, EV'!Y$5</f>
        <v>9.4222452059270427</v>
      </c>
      <c r="T35" s="1">
        <f>VLOOKUP($A35,'PV, ESS, EV'!$A$3:$C$33,3)*'PV, ESS, EV'!Z$5</f>
        <v>5.6307606221719375</v>
      </c>
      <c r="U35" s="1">
        <f>VLOOKUP($A35,'PV, ESS, EV'!$A$3:$C$33,3)*'PV, ESS, EV'!AA$5</f>
        <v>2.2706675340229006</v>
      </c>
      <c r="V35" s="1">
        <f>VLOOKUP($A35,'PV, ESS, EV'!$A$3:$C$33,3)*'PV, ESS, EV'!AB$5</f>
        <v>0.14756562782878577</v>
      </c>
      <c r="W35" s="1">
        <f>VLOOKUP($A35,'PV, ESS, EV'!$A$3:$C$33,3)*'PV, ESS, EV'!AC$5</f>
        <v>0.14756562782878577</v>
      </c>
      <c r="X35" s="1">
        <f>VLOOKUP($A35,'PV, ESS, EV'!$A$3:$C$33,3)*'PV, ESS, EV'!AD$5</f>
        <v>0.14756562782878577</v>
      </c>
      <c r="Y35" s="1">
        <f>VLOOKUP($A35,'PV, ESS, EV'!$A$3:$C$33,3)*'PV, ESS, EV'!AE$5</f>
        <v>0.14756562782878577</v>
      </c>
    </row>
    <row r="36" spans="1:25" x14ac:dyDescent="0.25">
      <c r="A36">
        <v>55</v>
      </c>
      <c r="B36" s="1">
        <f>VLOOKUP($A36,'PV, ESS, EV'!$A$3:$C$33,3)*'PV, ESS, EV'!H$5</f>
        <v>4.5137721453510936E-2</v>
      </c>
      <c r="C36" s="1">
        <f>VLOOKUP($A36,'PV, ESS, EV'!$A$3:$C$33,3)*'PV, ESS, EV'!I$5</f>
        <v>4.5137721453510936E-2</v>
      </c>
      <c r="D36" s="1">
        <f>VLOOKUP($A36,'PV, ESS, EV'!$A$3:$C$33,3)*'PV, ESS, EV'!J$5</f>
        <v>4.5137721453510936E-2</v>
      </c>
      <c r="E36" s="1">
        <f>VLOOKUP($A36,'PV, ESS, EV'!$A$3:$C$33,3)*'PV, ESS, EV'!K$5</f>
        <v>4.5137721453510936E-2</v>
      </c>
      <c r="F36" s="1">
        <f>VLOOKUP($A36,'PV, ESS, EV'!$A$3:$C$33,3)*'PV, ESS, EV'!L$5</f>
        <v>4.5137721453510936E-2</v>
      </c>
      <c r="G36" s="1">
        <f>VLOOKUP($A36,'PV, ESS, EV'!$A$3:$C$33,3)*'PV, ESS, EV'!M$5</f>
        <v>4.5137721453510936E-2</v>
      </c>
      <c r="H36" s="1">
        <f>VLOOKUP($A36,'PV, ESS, EV'!$A$3:$C$33,3)*'PV, ESS, EV'!N$5</f>
        <v>0.60702902031389316</v>
      </c>
      <c r="I36" s="1">
        <f>VLOOKUP($A36,'PV, ESS, EV'!$A$3:$C$33,3)*'PV, ESS, EV'!O$5</f>
        <v>1.61784489573113</v>
      </c>
      <c r="J36" s="1">
        <f>VLOOKUP($A36,'PV, ESS, EV'!$A$3:$C$33,3)*'PV, ESS, EV'!P$5</f>
        <v>2.7694337278935222</v>
      </c>
      <c r="K36" s="1">
        <f>VLOOKUP($A36,'PV, ESS, EV'!$A$3:$C$33,3)*'PV, ESS, EV'!Q$5</f>
        <v>3.9506003370791745</v>
      </c>
      <c r="L36" s="1">
        <f>VLOOKUP($A36,'PV, ESS, EV'!$A$3:$C$33,3)*'PV, ESS, EV'!R$5</f>
        <v>5.0224878303479841</v>
      </c>
      <c r="M36" s="1">
        <f>VLOOKUP($A36,'PV, ESS, EV'!$A$3:$C$33,3)*'PV, ESS, EV'!S$5</f>
        <v>5.843678611328313</v>
      </c>
      <c r="N36" s="1">
        <f>VLOOKUP($A36,'PV, ESS, EV'!$A$3:$C$33,3)*'PV, ESS, EV'!T$5</f>
        <v>6.2981515049850456</v>
      </c>
      <c r="O36" s="1">
        <f>VLOOKUP($A36,'PV, ESS, EV'!$A$3:$C$33,3)*'PV, ESS, EV'!U$5</f>
        <v>6.3192810034915299</v>
      </c>
      <c r="P36" s="1">
        <f>VLOOKUP($A36,'PV, ESS, EV'!$A$3:$C$33,3)*'PV, ESS, EV'!V$5</f>
        <v>5.9039311265511554</v>
      </c>
      <c r="Q36" s="1">
        <f>VLOOKUP($A36,'PV, ESS, EV'!$A$3:$C$33,3)*'PV, ESS, EV'!W$5</f>
        <v>5.1131235857914437</v>
      </c>
      <c r="R36" s="1">
        <f>VLOOKUP($A36,'PV, ESS, EV'!$A$3:$C$33,3)*'PV, ESS, EV'!X$5</f>
        <v>4.0591129487458497</v>
      </c>
      <c r="S36" s="1">
        <f>VLOOKUP($A36,'PV, ESS, EV'!$A$3:$C$33,3)*'PV, ESS, EV'!Y$5</f>
        <v>2.8820985335776839</v>
      </c>
      <c r="T36" s="1">
        <f>VLOOKUP($A36,'PV, ESS, EV'!$A$3:$C$33,3)*'PV, ESS, EV'!Z$5</f>
        <v>1.722350307958475</v>
      </c>
      <c r="U36" s="1">
        <f>VLOOKUP($A36,'PV, ESS, EV'!$A$3:$C$33,3)*'PV, ESS, EV'!AA$5</f>
        <v>0.69455712805406367</v>
      </c>
      <c r="V36" s="1">
        <f>VLOOKUP($A36,'PV, ESS, EV'!$A$3:$C$33,3)*'PV, ESS, EV'!AB$5</f>
        <v>4.5137721453510936E-2</v>
      </c>
      <c r="W36" s="1">
        <f>VLOOKUP($A36,'PV, ESS, EV'!$A$3:$C$33,3)*'PV, ESS, EV'!AC$5</f>
        <v>4.5137721453510936E-2</v>
      </c>
      <c r="X36" s="1">
        <f>VLOOKUP($A36,'PV, ESS, EV'!$A$3:$C$33,3)*'PV, ESS, EV'!AD$5</f>
        <v>4.5137721453510936E-2</v>
      </c>
      <c r="Y36" s="1">
        <f>VLOOKUP($A36,'PV, ESS, EV'!$A$3:$C$33,3)*'PV, ESS, EV'!AE$5</f>
        <v>4.5137721453510936E-2</v>
      </c>
    </row>
    <row r="37" spans="1:25" x14ac:dyDescent="0.25">
      <c r="A37">
        <v>68</v>
      </c>
      <c r="B37" s="1">
        <f>VLOOKUP($A37,'PV, ESS, EV'!$A$3:$C$33,3)*'PV, ESS, EV'!H$5</f>
        <v>4.0508211560843145E-2</v>
      </c>
      <c r="C37" s="1">
        <f>VLOOKUP($A37,'PV, ESS, EV'!$A$3:$C$33,3)*'PV, ESS, EV'!I$5</f>
        <v>4.0508211560843145E-2</v>
      </c>
      <c r="D37" s="1">
        <f>VLOOKUP($A37,'PV, ESS, EV'!$A$3:$C$33,3)*'PV, ESS, EV'!J$5</f>
        <v>4.0508211560843145E-2</v>
      </c>
      <c r="E37" s="1">
        <f>VLOOKUP($A37,'PV, ESS, EV'!$A$3:$C$33,3)*'PV, ESS, EV'!K$5</f>
        <v>4.0508211560843145E-2</v>
      </c>
      <c r="F37" s="1">
        <f>VLOOKUP($A37,'PV, ESS, EV'!$A$3:$C$33,3)*'PV, ESS, EV'!L$5</f>
        <v>4.0508211560843145E-2</v>
      </c>
      <c r="G37" s="1">
        <f>VLOOKUP($A37,'PV, ESS, EV'!$A$3:$C$33,3)*'PV, ESS, EV'!M$5</f>
        <v>4.0508211560843145E-2</v>
      </c>
      <c r="H37" s="1">
        <f>VLOOKUP($A37,'PV, ESS, EV'!$A$3:$C$33,3)*'PV, ESS, EV'!N$5</f>
        <v>0.54476963361503239</v>
      </c>
      <c r="I37" s="1">
        <f>VLOOKUP($A37,'PV, ESS, EV'!$A$3:$C$33,3)*'PV, ESS, EV'!O$5</f>
        <v>1.4519120859125525</v>
      </c>
      <c r="J37" s="1">
        <f>VLOOKUP($A37,'PV, ESS, EV'!$A$3:$C$33,3)*'PV, ESS, EV'!P$5</f>
        <v>2.4853892429813658</v>
      </c>
      <c r="K37" s="1">
        <f>VLOOKUP($A37,'PV, ESS, EV'!$A$3:$C$33,3)*'PV, ESS, EV'!Q$5</f>
        <v>3.545410558917208</v>
      </c>
      <c r="L37" s="1">
        <f>VLOOKUP($A37,'PV, ESS, EV'!$A$3:$C$33,3)*'PV, ESS, EV'!R$5</f>
        <v>4.5073608733892163</v>
      </c>
      <c r="M37" s="1">
        <f>VLOOKUP($A37,'PV, ESS, EV'!$A$3:$C$33,3)*'PV, ESS, EV'!S$5</f>
        <v>5.2443269588843835</v>
      </c>
      <c r="N37" s="1">
        <f>VLOOKUP($A37,'PV, ESS, EV'!$A$3:$C$33,3)*'PV, ESS, EV'!T$5</f>
        <v>5.6521872480635018</v>
      </c>
      <c r="O37" s="1">
        <f>VLOOKUP($A37,'PV, ESS, EV'!$A$3:$C$33,3)*'PV, ESS, EV'!U$5</f>
        <v>5.6711496185180401</v>
      </c>
      <c r="P37" s="1">
        <f>VLOOKUP($A37,'PV, ESS, EV'!$A$3:$C$33,3)*'PV, ESS, EV'!V$5</f>
        <v>5.2983997289561646</v>
      </c>
      <c r="Q37" s="1">
        <f>VLOOKUP($A37,'PV, ESS, EV'!$A$3:$C$33,3)*'PV, ESS, EV'!W$5</f>
        <v>4.5887006539153985</v>
      </c>
      <c r="R37" s="1">
        <f>VLOOKUP($A37,'PV, ESS, EV'!$A$3:$C$33,3)*'PV, ESS, EV'!X$5</f>
        <v>3.6427936719514036</v>
      </c>
      <c r="S37" s="1">
        <f>VLOOKUP($A37,'PV, ESS, EV'!$A$3:$C$33,3)*'PV, ESS, EV'!Y$5</f>
        <v>2.5864986839799724</v>
      </c>
      <c r="T37" s="1">
        <f>VLOOKUP($A37,'PV, ESS, EV'!$A$3:$C$33,3)*'PV, ESS, EV'!Z$5</f>
        <v>1.5456989943217083</v>
      </c>
      <c r="U37" s="1">
        <f>VLOOKUP($A37,'PV, ESS, EV'!$A$3:$C$33,3)*'PV, ESS, EV'!AA$5</f>
        <v>0.62332049953569812</v>
      </c>
      <c r="V37" s="1">
        <f>VLOOKUP($A37,'PV, ESS, EV'!$A$3:$C$33,3)*'PV, ESS, EV'!AB$5</f>
        <v>4.0508211560843145E-2</v>
      </c>
      <c r="W37" s="1">
        <f>VLOOKUP($A37,'PV, ESS, EV'!$A$3:$C$33,3)*'PV, ESS, EV'!AC$5</f>
        <v>4.0508211560843145E-2</v>
      </c>
      <c r="X37" s="1">
        <f>VLOOKUP($A37,'PV, ESS, EV'!$A$3:$C$33,3)*'PV, ESS, EV'!AD$5</f>
        <v>4.0508211560843145E-2</v>
      </c>
      <c r="Y37" s="1">
        <f>VLOOKUP($A37,'PV, ESS, EV'!$A$3:$C$33,3)*'PV, ESS, EV'!AE$5</f>
        <v>4.0508211560843145E-2</v>
      </c>
    </row>
    <row r="38" spans="1:25" x14ac:dyDescent="0.25">
      <c r="A38">
        <v>72</v>
      </c>
      <c r="B38" s="1">
        <f>VLOOKUP($A38,'PV, ESS, EV'!$A$3:$C$33,3)*'PV, ESS, EV'!H$5</f>
        <v>0.41318375792060014</v>
      </c>
      <c r="C38" s="1">
        <f>VLOOKUP($A38,'PV, ESS, EV'!$A$3:$C$33,3)*'PV, ESS, EV'!I$5</f>
        <v>0.41318375792060014</v>
      </c>
      <c r="D38" s="1">
        <f>VLOOKUP($A38,'PV, ESS, EV'!$A$3:$C$33,3)*'PV, ESS, EV'!J$5</f>
        <v>0.41318375792060014</v>
      </c>
      <c r="E38" s="1">
        <f>VLOOKUP($A38,'PV, ESS, EV'!$A$3:$C$33,3)*'PV, ESS, EV'!K$5</f>
        <v>0.41318375792060014</v>
      </c>
      <c r="F38" s="1">
        <f>VLOOKUP($A38,'PV, ESS, EV'!$A$3:$C$33,3)*'PV, ESS, EV'!L$5</f>
        <v>0.41318375792060014</v>
      </c>
      <c r="G38" s="1">
        <f>VLOOKUP($A38,'PV, ESS, EV'!$A$3:$C$33,3)*'PV, ESS, EV'!M$5</f>
        <v>0.41318375792060014</v>
      </c>
      <c r="H38" s="1">
        <f>VLOOKUP($A38,'PV, ESS, EV'!$A$3:$C$33,3)*'PV, ESS, EV'!N$5</f>
        <v>5.5566502628733305</v>
      </c>
      <c r="I38" s="1">
        <f>VLOOKUP($A38,'PV, ESS, EV'!$A$3:$C$33,3)*'PV, ESS, EV'!O$5</f>
        <v>14.809503276308037</v>
      </c>
      <c r="J38" s="1">
        <f>VLOOKUP($A38,'PV, ESS, EV'!$A$3:$C$33,3)*'PV, ESS, EV'!P$5</f>
        <v>25.350970278409932</v>
      </c>
      <c r="K38" s="1">
        <f>VLOOKUP($A38,'PV, ESS, EV'!$A$3:$C$33,3)*'PV, ESS, EV'!Q$5</f>
        <v>36.163187700955525</v>
      </c>
      <c r="L38" s="1">
        <f>VLOOKUP($A38,'PV, ESS, EV'!$A$3:$C$33,3)*'PV, ESS, EV'!R$5</f>
        <v>45.975080908570007</v>
      </c>
      <c r="M38" s="1">
        <f>VLOOKUP($A38,'PV, ESS, EV'!$A$3:$C$33,3)*'PV, ESS, EV'!S$5</f>
        <v>53.492134980620719</v>
      </c>
      <c r="N38" s="1">
        <f>VLOOKUP($A38,'PV, ESS, EV'!$A$3:$C$33,3)*'PV, ESS, EV'!T$5</f>
        <v>57.652309930247725</v>
      </c>
      <c r="O38" s="1">
        <f>VLOOKUP($A38,'PV, ESS, EV'!$A$3:$C$33,3)*'PV, ESS, EV'!U$5</f>
        <v>57.845726108884008</v>
      </c>
      <c r="P38" s="1">
        <f>VLOOKUP($A38,'PV, ESS, EV'!$A$3:$C$33,3)*'PV, ESS, EV'!V$5</f>
        <v>54.043677235352888</v>
      </c>
      <c r="Q38" s="1">
        <f>VLOOKUP($A38,'PV, ESS, EV'!$A$3:$C$33,3)*'PV, ESS, EV'!W$5</f>
        <v>46.804746669937067</v>
      </c>
      <c r="R38" s="1">
        <f>VLOOKUP($A38,'PV, ESS, EV'!$A$3:$C$33,3)*'PV, ESS, EV'!X$5</f>
        <v>37.15649545390432</v>
      </c>
      <c r="S38" s="1">
        <f>VLOOKUP($A38,'PV, ESS, EV'!$A$3:$C$33,3)*'PV, ESS, EV'!Y$5</f>
        <v>26.382286576595721</v>
      </c>
      <c r="T38" s="1">
        <f>VLOOKUP($A38,'PV, ESS, EV'!$A$3:$C$33,3)*'PV, ESS, EV'!Z$5</f>
        <v>15.766129742081427</v>
      </c>
      <c r="U38" s="1">
        <f>VLOOKUP($A38,'PV, ESS, EV'!$A$3:$C$33,3)*'PV, ESS, EV'!AA$5</f>
        <v>6.3578690952641219</v>
      </c>
      <c r="V38" s="1">
        <f>VLOOKUP($A38,'PV, ESS, EV'!$A$3:$C$33,3)*'PV, ESS, EV'!AB$5</f>
        <v>0.41318375792060014</v>
      </c>
      <c r="W38" s="1">
        <f>VLOOKUP($A38,'PV, ESS, EV'!$A$3:$C$33,3)*'PV, ESS, EV'!AC$5</f>
        <v>0.41318375792060014</v>
      </c>
      <c r="X38" s="1">
        <f>VLOOKUP($A38,'PV, ESS, EV'!$A$3:$C$33,3)*'PV, ESS, EV'!AD$5</f>
        <v>0.41318375792060014</v>
      </c>
      <c r="Y38" s="1">
        <f>VLOOKUP($A38,'PV, ESS, EV'!$A$3:$C$33,3)*'PV, ESS, EV'!AE$5</f>
        <v>0.41318375792060014</v>
      </c>
    </row>
    <row r="39" spans="1:25" x14ac:dyDescent="0.25">
      <c r="A39">
        <v>103</v>
      </c>
      <c r="B39" s="1">
        <f>VLOOKUP($A39,'PV, ESS, EV'!$A$3:$C$33,3)*'PV, ESS, EV'!H$5</f>
        <v>0.41839195654985134</v>
      </c>
      <c r="C39" s="1">
        <f>VLOOKUP($A39,'PV, ESS, EV'!$A$3:$C$33,3)*'PV, ESS, EV'!I$5</f>
        <v>0.41839195654985134</v>
      </c>
      <c r="D39" s="1">
        <f>VLOOKUP($A39,'PV, ESS, EV'!$A$3:$C$33,3)*'PV, ESS, EV'!J$5</f>
        <v>0.41839195654985134</v>
      </c>
      <c r="E39" s="1">
        <f>VLOOKUP($A39,'PV, ESS, EV'!$A$3:$C$33,3)*'PV, ESS, EV'!K$5</f>
        <v>0.41839195654985134</v>
      </c>
      <c r="F39" s="1">
        <f>VLOOKUP($A39,'PV, ESS, EV'!$A$3:$C$33,3)*'PV, ESS, EV'!L$5</f>
        <v>0.41839195654985134</v>
      </c>
      <c r="G39" s="1">
        <f>VLOOKUP($A39,'PV, ESS, EV'!$A$3:$C$33,3)*'PV, ESS, EV'!M$5</f>
        <v>0.41839195654985134</v>
      </c>
      <c r="H39" s="1">
        <f>VLOOKUP($A39,'PV, ESS, EV'!$A$3:$C$33,3)*'PV, ESS, EV'!N$5</f>
        <v>5.6266920729095489</v>
      </c>
      <c r="I39" s="1">
        <f>VLOOKUP($A39,'PV, ESS, EV'!$A$3:$C$33,3)*'PV, ESS, EV'!O$5</f>
        <v>14.996177687353935</v>
      </c>
      <c r="J39" s="1">
        <f>VLOOKUP($A39,'PV, ESS, EV'!$A$3:$C$33,3)*'PV, ESS, EV'!P$5</f>
        <v>25.670520323936106</v>
      </c>
      <c r="K39" s="1">
        <f>VLOOKUP($A39,'PV, ESS, EV'!$A$3:$C$33,3)*'PV, ESS, EV'!Q$5</f>
        <v>36.619026201387733</v>
      </c>
      <c r="L39" s="1">
        <f>VLOOKUP($A39,'PV, ESS, EV'!$A$3:$C$33,3)*'PV, ESS, EV'!R$5</f>
        <v>46.554598735148623</v>
      </c>
      <c r="M39" s="1">
        <f>VLOOKUP($A39,'PV, ESS, EV'!$A$3:$C$33,3)*'PV, ESS, EV'!S$5</f>
        <v>54.166405589620133</v>
      </c>
      <c r="N39" s="1">
        <f>VLOOKUP($A39,'PV, ESS, EV'!$A$3:$C$33,3)*'PV, ESS, EV'!T$5</f>
        <v>58.379019719284457</v>
      </c>
      <c r="O39" s="1">
        <f>VLOOKUP($A39,'PV, ESS, EV'!$A$3:$C$33,3)*'PV, ESS, EV'!U$5</f>
        <v>58.574873916979179</v>
      </c>
      <c r="P39" s="1">
        <f>VLOOKUP($A39,'PV, ESS, EV'!$A$3:$C$33,3)*'PV, ESS, EV'!V$5</f>
        <v>54.724900057647247</v>
      </c>
      <c r="Q39" s="1">
        <f>VLOOKUP($A39,'PV, ESS, EV'!$A$3:$C$33,3)*'PV, ESS, EV'!W$5</f>
        <v>47.394722468297616</v>
      </c>
      <c r="R39" s="1">
        <f>VLOOKUP($A39,'PV, ESS, EV'!$A$3:$C$33,3)*'PV, ESS, EV'!X$5</f>
        <v>37.624854640298068</v>
      </c>
      <c r="S39" s="1">
        <f>VLOOKUP($A39,'PV, ESS, EV'!$A$3:$C$33,3)*'PV, ESS, EV'!Y$5</f>
        <v>26.714836407393143</v>
      </c>
      <c r="T39" s="1">
        <f>VLOOKUP($A39,'PV, ESS, EV'!$A$3:$C$33,3)*'PV, ESS, EV'!Z$5</f>
        <v>15.964862469922787</v>
      </c>
      <c r="U39" s="1">
        <f>VLOOKUP($A39,'PV, ESS, EV'!$A$3:$C$33,3)*'PV, ESS, EV'!AA$5</f>
        <v>6.4380103023472826</v>
      </c>
      <c r="V39" s="1">
        <f>VLOOKUP($A39,'PV, ESS, EV'!$A$3:$C$33,3)*'PV, ESS, EV'!AB$5</f>
        <v>0.41839195654985134</v>
      </c>
      <c r="W39" s="1">
        <f>VLOOKUP($A39,'PV, ESS, EV'!$A$3:$C$33,3)*'PV, ESS, EV'!AC$5</f>
        <v>0.41839195654985134</v>
      </c>
      <c r="X39" s="1">
        <f>VLOOKUP($A39,'PV, ESS, EV'!$A$3:$C$33,3)*'PV, ESS, EV'!AD$5</f>
        <v>0.41839195654985134</v>
      </c>
      <c r="Y39" s="1">
        <f>VLOOKUP($A39,'PV, ESS, EV'!$A$3:$C$33,3)*'PV, ESS, EV'!AE$5</f>
        <v>0.41839195654985134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C1F1-DF9B-451B-9C8C-522773AA8B71}">
  <dimension ref="A1:Y39"/>
  <sheetViews>
    <sheetView workbookViewId="0">
      <selection activeCell="W13" sqref="W1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7">
        <v>7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 s="7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25">
      <c r="A5" s="7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25">
      <c r="A6" s="7">
        <v>10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25">
      <c r="A7" s="7">
        <v>10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</row>
    <row r="8" spans="1:25" x14ac:dyDescent="0.25">
      <c r="A8" s="7">
        <v>10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</row>
    <row r="9" spans="1:25" x14ac:dyDescent="0.25">
      <c r="A9" s="7">
        <v>11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</row>
    <row r="10" spans="1:25" x14ac:dyDescent="0.25">
      <c r="A10" s="7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</row>
    <row r="11" spans="1:25" x14ac:dyDescent="0.25">
      <c r="A11" s="7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</row>
    <row r="12" spans="1:25" x14ac:dyDescent="0.25">
      <c r="A12" s="7">
        <v>34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 x14ac:dyDescent="0.25">
      <c r="A13" s="7">
        <v>34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</row>
    <row r="14" spans="1:25" x14ac:dyDescent="0.25">
      <c r="A14" s="7">
        <v>36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</row>
    <row r="15" spans="1:25" x14ac:dyDescent="0.25">
      <c r="A15" s="7">
        <v>36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5" x14ac:dyDescent="0.25">
      <c r="A16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5">
      <c r="A17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25">
      <c r="A18">
        <v>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25">
      <c r="A19">
        <v>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>
        <v>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25">
      <c r="A21">
        <v>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25">
      <c r="A22">
        <v>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25">
      <c r="A23">
        <v>10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25">
      <c r="A24">
        <v>12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x14ac:dyDescent="0.25">
      <c r="A25">
        <v>15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25">
      <c r="A26">
        <v>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x14ac:dyDescent="0.25">
      <c r="A27">
        <v>17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25">
      <c r="A28">
        <v>18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x14ac:dyDescent="0.25">
      <c r="A29">
        <v>20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x14ac:dyDescent="0.25">
      <c r="A30">
        <v>21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x14ac:dyDescent="0.25">
      <c r="A31">
        <v>26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 x14ac:dyDescent="0.25">
      <c r="A3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 x14ac:dyDescent="0.25">
      <c r="A33">
        <v>35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</row>
    <row r="34" spans="1:25" x14ac:dyDescent="0.25">
      <c r="A34">
        <v>36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x14ac:dyDescent="0.25">
      <c r="A35">
        <v>42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x14ac:dyDescent="0.25">
      <c r="A36">
        <v>55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5" x14ac:dyDescent="0.25">
      <c r="A37">
        <v>68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x14ac:dyDescent="0.25">
      <c r="A38">
        <v>72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</row>
    <row r="39" spans="1:25" x14ac:dyDescent="0.25">
      <c r="A39">
        <v>103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4ED0-0F74-44EF-AE04-559DBA1C0567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('[1]DownFlex, Summer'!B2*(1+[1]Main!$B$4)^(Main!$B$5-2020))+VLOOKUP($A2,'EV DownFlex'!$A$2:$Y$32,B$1+2)</f>
        <v>2.6157338529373146</v>
      </c>
      <c r="C2" s="1">
        <f>('[1]DownFlex, Summer'!C2*(1+[1]Main!$B$4)^(Main!$B$5-2020))+VLOOKUP($A2,'EV DownFlex'!$A$2:$Y$32,C$1+2)</f>
        <v>2.7803192842330926</v>
      </c>
      <c r="D2" s="1">
        <f>('[1]DownFlex, Summer'!D2*(1+[1]Main!$B$4)^(Main!$B$5-2020))+VLOOKUP($A2,'EV DownFlex'!$A$2:$Y$32,D$1+2)</f>
        <v>2.9263998162742473</v>
      </c>
      <c r="E2" s="1">
        <f>('[1]DownFlex, Summer'!E2*(1+[1]Main!$B$4)^(Main!$B$5-2020))+VLOOKUP($A2,'EV DownFlex'!$A$2:$Y$32,E$1+2)</f>
        <v>3.0638921131736723</v>
      </c>
      <c r="F2" s="1">
        <f>('[1]DownFlex, Summer'!F2*(1+[1]Main!$B$4)^(Main!$B$5-2020))+VLOOKUP($A2,'EV DownFlex'!$A$2:$Y$32,F$1+2)</f>
        <v>3.2798751965347708</v>
      </c>
      <c r="G2" s="1">
        <f>('[1]DownFlex, Summer'!G2*(1+[1]Main!$B$4)^(Main!$B$5-2020))+VLOOKUP($A2,'EV DownFlex'!$A$2:$Y$32,G$1+2)</f>
        <v>3.426823234473475</v>
      </c>
      <c r="H2" s="1">
        <f>('[1]DownFlex, Summer'!H2*(1+[1]Main!$B$4)^(Main!$B$5-2020))+VLOOKUP($A2,'EV DownFlex'!$A$2:$Y$32,H$1+2)</f>
        <v>3.3337561227576789</v>
      </c>
      <c r="I2" s="1">
        <f>('[1]DownFlex, Summer'!I2*(1+[1]Main!$B$4)^(Main!$B$5-2020))+VLOOKUP($A2,'EV DownFlex'!$A$2:$Y$32,I$1+2)</f>
        <v>3.117544410134764</v>
      </c>
      <c r="J2" s="1">
        <f>('[1]DownFlex, Summer'!J2*(1+[1]Main!$B$4)^(Main!$B$5-2020))+VLOOKUP($A2,'EV DownFlex'!$A$2:$Y$32,J$1+2)</f>
        <v>2.8378372087353561</v>
      </c>
      <c r="K2" s="1">
        <f>('[1]DownFlex, Summer'!K2*(1+[1]Main!$B$4)^(Main!$B$5-2020))+VLOOKUP($A2,'EV DownFlex'!$A$2:$Y$32,K$1+2)</f>
        <v>4.3121884298827933</v>
      </c>
      <c r="L2" s="1">
        <f>('[1]DownFlex, Summer'!L2*(1+[1]Main!$B$4)^(Main!$B$5-2020))+VLOOKUP($A2,'EV DownFlex'!$A$2:$Y$32,L$1+2)</f>
        <v>4.2071487753710244</v>
      </c>
      <c r="M2" s="1">
        <f>('[1]DownFlex, Summer'!M2*(1+[1]Main!$B$4)^(Main!$B$5-2020))+VLOOKUP($A2,'EV DownFlex'!$A$2:$Y$32,M$1+2)</f>
        <v>4.1175688840964222</v>
      </c>
      <c r="N2" s="1">
        <f>('[1]DownFlex, Summer'!N2*(1+[1]Main!$B$4)^(Main!$B$5-2020))+VLOOKUP($A2,'EV DownFlex'!$A$2:$Y$32,N$1+2)</f>
        <v>3.7630339631377714</v>
      </c>
      <c r="O2" s="1">
        <f>('[1]DownFlex, Summer'!O2*(1+[1]Main!$B$4)^(Main!$B$5-2020))+VLOOKUP($A2,'EV DownFlex'!$A$2:$Y$32,O$1+2)</f>
        <v>3.6185225579007514</v>
      </c>
      <c r="P2" s="1">
        <f>('[1]DownFlex, Summer'!P2*(1+[1]Main!$B$4)^(Main!$B$5-2020))+VLOOKUP($A2,'EV DownFlex'!$A$2:$Y$32,P$1+2)</f>
        <v>3.4713713441130554</v>
      </c>
      <c r="Q2" s="1">
        <f>('[1]DownFlex, Summer'!Q2*(1+[1]Main!$B$4)^(Main!$B$5-2020))+VLOOKUP($A2,'EV DownFlex'!$A$2:$Y$32,Q$1+2)</f>
        <v>3.3429783386321135</v>
      </c>
      <c r="R2" s="1">
        <f>('[1]DownFlex, Summer'!R2*(1+[1]Main!$B$4)^(Main!$B$5-2020))+VLOOKUP($A2,'EV DownFlex'!$A$2:$Y$32,R$1+2)</f>
        <v>3.1781613356168377</v>
      </c>
      <c r="S2" s="1">
        <f>('[1]DownFlex, Summer'!S2*(1+[1]Main!$B$4)^(Main!$B$5-2020))+VLOOKUP($A2,'EV DownFlex'!$A$2:$Y$32,S$1+2)</f>
        <v>3.0134836677183188</v>
      </c>
      <c r="T2" s="1">
        <f>('[1]DownFlex, Summer'!T2*(1+[1]Main!$B$4)^(Main!$B$5-2020))+VLOOKUP($A2,'EV DownFlex'!$A$2:$Y$32,T$1+2)</f>
        <v>1.902286525094967</v>
      </c>
      <c r="U2" s="1">
        <f>('[1]DownFlex, Summer'!U2*(1+[1]Main!$B$4)^(Main!$B$5-2020))+VLOOKUP($A2,'EV DownFlex'!$A$2:$Y$32,U$1+2)</f>
        <v>2.062830686352354</v>
      </c>
      <c r="V2" s="1">
        <f>('[1]DownFlex, Summer'!V2*(1+[1]Main!$B$4)^(Main!$B$5-2020))+VLOOKUP($A2,'EV DownFlex'!$A$2:$Y$32,V$1+2)</f>
        <v>2.1244823863605662</v>
      </c>
      <c r="W2" s="1">
        <f>('[1]DownFlex, Summer'!W2*(1+[1]Main!$B$4)^(Main!$B$5-2020))+VLOOKUP($A2,'EV DownFlex'!$A$2:$Y$32,W$1+2)</f>
        <v>2.1566997795644323</v>
      </c>
      <c r="X2" s="1">
        <f>('[1]DownFlex, Summer'!X2*(1+[1]Main!$B$4)^(Main!$B$5-2020))+VLOOKUP($A2,'EV DownFlex'!$A$2:$Y$32,X$1+2)</f>
        <v>2.375731225895239</v>
      </c>
      <c r="Y2" s="1">
        <f>('[1]DownFlex, Summer'!Y2*(1+[1]Main!$B$4)^(Main!$B$5-2020))+VLOOKUP($A2,'EV DownFlex'!$A$2:$Y$32,Y$1+2)</f>
        <v>2.6140173174591368</v>
      </c>
    </row>
    <row r="3" spans="1:25" x14ac:dyDescent="0.25">
      <c r="A3">
        <v>2</v>
      </c>
      <c r="B3" s="1">
        <f>('[1]DownFlex, Summer'!B3*(1+[1]Main!$B$4)^(Main!$B$5-2020))+VLOOKUP($A3,'EV DownFlex'!$A$2:$Y$32,B$1+2)</f>
        <v>12.127653553223816</v>
      </c>
      <c r="C3" s="1">
        <f>('[1]DownFlex, Summer'!C3*(1+[1]Main!$B$4)^(Main!$B$5-2020))+VLOOKUP($A3,'EV DownFlex'!$A$2:$Y$32,C$1+2)</f>
        <v>12.708342129732303</v>
      </c>
      <c r="D3" s="1">
        <f>('[1]DownFlex, Summer'!D3*(1+[1]Main!$B$4)^(Main!$B$5-2020))+VLOOKUP($A3,'EV DownFlex'!$A$2:$Y$32,D$1+2)</f>
        <v>13.192526402931934</v>
      </c>
      <c r="E3" s="1">
        <f>('[1]DownFlex, Summer'!E3*(1+[1]Main!$B$4)^(Main!$B$5-2020))+VLOOKUP($A3,'EV DownFlex'!$A$2:$Y$32,E$1+2)</f>
        <v>13.856576220149783</v>
      </c>
      <c r="F3" s="1">
        <f>('[1]DownFlex, Summer'!F3*(1+[1]Main!$B$4)^(Main!$B$5-2020))+VLOOKUP($A3,'EV DownFlex'!$A$2:$Y$32,F$1+2)</f>
        <v>14.617841024637144</v>
      </c>
      <c r="G3" s="1">
        <f>('[1]DownFlex, Summer'!G3*(1+[1]Main!$B$4)^(Main!$B$5-2020))+VLOOKUP($A3,'EV DownFlex'!$A$2:$Y$32,G$1+2)</f>
        <v>15.02787060331222</v>
      </c>
      <c r="H3" s="1">
        <f>('[1]DownFlex, Summer'!H3*(1+[1]Main!$B$4)^(Main!$B$5-2020))+VLOOKUP($A3,'EV DownFlex'!$A$2:$Y$32,H$1+2)</f>
        <v>14.864240892380531</v>
      </c>
      <c r="I3" s="1">
        <f>('[1]DownFlex, Summer'!I3*(1+[1]Main!$B$4)^(Main!$B$5-2020))+VLOOKUP($A3,'EV DownFlex'!$A$2:$Y$32,I$1+2)</f>
        <v>14.411222973619926</v>
      </c>
      <c r="J3" s="1">
        <f>('[1]DownFlex, Summer'!J3*(1+[1]Main!$B$4)^(Main!$B$5-2020))+VLOOKUP($A3,'EV DownFlex'!$A$2:$Y$32,J$1+2)</f>
        <v>13.217975780882618</v>
      </c>
      <c r="K3" s="1">
        <f>('[1]DownFlex, Summer'!K3*(1+[1]Main!$B$4)^(Main!$B$5-2020))+VLOOKUP($A3,'EV DownFlex'!$A$2:$Y$32,K$1+2)</f>
        <v>19.7213043371193</v>
      </c>
      <c r="L3" s="1">
        <f>('[1]DownFlex, Summer'!L3*(1+[1]Main!$B$4)^(Main!$B$5-2020))+VLOOKUP($A3,'EV DownFlex'!$A$2:$Y$32,L$1+2)</f>
        <v>19.209785027662665</v>
      </c>
      <c r="M3" s="1">
        <f>('[1]DownFlex, Summer'!M3*(1+[1]Main!$B$4)^(Main!$B$5-2020))+VLOOKUP($A3,'EV DownFlex'!$A$2:$Y$32,M$1+2)</f>
        <v>18.5516560676589</v>
      </c>
      <c r="N3" s="1">
        <f>('[1]DownFlex, Summer'!N3*(1+[1]Main!$B$4)^(Main!$B$5-2020))+VLOOKUP($A3,'EV DownFlex'!$A$2:$Y$32,N$1+2)</f>
        <v>17.268328807624989</v>
      </c>
      <c r="O3" s="1">
        <f>('[1]DownFlex, Summer'!O3*(1+[1]Main!$B$4)^(Main!$B$5-2020))+VLOOKUP($A3,'EV DownFlex'!$A$2:$Y$32,O$1+2)</f>
        <v>16.555951390246967</v>
      </c>
      <c r="P3" s="1">
        <f>('[1]DownFlex, Summer'!P3*(1+[1]Main!$B$4)^(Main!$B$5-2020))+VLOOKUP($A3,'EV DownFlex'!$A$2:$Y$32,P$1+2)</f>
        <v>15.895802530632455</v>
      </c>
      <c r="Q3" s="1">
        <f>('[1]DownFlex, Summer'!Q3*(1+[1]Main!$B$4)^(Main!$B$5-2020))+VLOOKUP($A3,'EV DownFlex'!$A$2:$Y$32,Q$1+2)</f>
        <v>15.034390417061703</v>
      </c>
      <c r="R3" s="1">
        <f>('[1]DownFlex, Summer'!R3*(1+[1]Main!$B$4)^(Main!$B$5-2020))+VLOOKUP($A3,'EV DownFlex'!$A$2:$Y$32,R$1+2)</f>
        <v>14.630213545578336</v>
      </c>
      <c r="S3" s="1">
        <f>('[1]DownFlex, Summer'!S3*(1+[1]Main!$B$4)^(Main!$B$5-2020))+VLOOKUP($A3,'EV DownFlex'!$A$2:$Y$32,S$1+2)</f>
        <v>14.008339041270615</v>
      </c>
      <c r="T3" s="1">
        <f>('[1]DownFlex, Summer'!T3*(1+[1]Main!$B$4)^(Main!$B$5-2020))+VLOOKUP($A3,'EV DownFlex'!$A$2:$Y$32,T$1+2)</f>
        <v>9.0915855975354845</v>
      </c>
      <c r="U3" s="1">
        <f>('[1]DownFlex, Summer'!U3*(1+[1]Main!$B$4)^(Main!$B$5-2020))+VLOOKUP($A3,'EV DownFlex'!$A$2:$Y$32,U$1+2)</f>
        <v>9.4122669047663265</v>
      </c>
      <c r="V3" s="1">
        <f>('[1]DownFlex, Summer'!V3*(1+[1]Main!$B$4)^(Main!$B$5-2020))+VLOOKUP($A3,'EV DownFlex'!$A$2:$Y$32,V$1+2)</f>
        <v>9.8527318552546106</v>
      </c>
      <c r="W3" s="1">
        <f>('[1]DownFlex, Summer'!W3*(1+[1]Main!$B$4)^(Main!$B$5-2020))+VLOOKUP($A3,'EV DownFlex'!$A$2:$Y$32,W$1+2)</f>
        <v>10.418776958924289</v>
      </c>
      <c r="X3" s="1">
        <f>('[1]DownFlex, Summer'!X3*(1+[1]Main!$B$4)^(Main!$B$5-2020))+VLOOKUP($A3,'EV DownFlex'!$A$2:$Y$32,X$1+2)</f>
        <v>10.941512312383521</v>
      </c>
      <c r="Y3" s="1">
        <f>('[1]DownFlex, Summer'!Y3*(1+[1]Main!$B$4)^(Main!$B$5-2020))+VLOOKUP($A3,'EV DownFlex'!$A$2:$Y$32,Y$1+2)</f>
        <v>11.727155670575055</v>
      </c>
    </row>
    <row r="4" spans="1:25" x14ac:dyDescent="0.25">
      <c r="A4">
        <v>3</v>
      </c>
      <c r="B4" s="1">
        <f>('[1]DownFlex, Summer'!B4*(1+[1]Main!$B$4)^(Main!$B$5-2020))+VLOOKUP($A4,'EV DownFlex'!$A$2:$Y$32,B$1+2)</f>
        <v>17.198169895157072</v>
      </c>
      <c r="C4" s="1">
        <f>('[1]DownFlex, Summer'!C4*(1+[1]Main!$B$4)^(Main!$B$5-2020))+VLOOKUP($A4,'EV DownFlex'!$A$2:$Y$32,C$1+2)</f>
        <v>18.033164600123534</v>
      </c>
      <c r="D4" s="1">
        <f>('[1]DownFlex, Summer'!D4*(1+[1]Main!$B$4)^(Main!$B$5-2020))+VLOOKUP($A4,'EV DownFlex'!$A$2:$Y$32,D$1+2)</f>
        <v>18.685319301882132</v>
      </c>
      <c r="E4" s="1">
        <f>('[1]DownFlex, Summer'!E4*(1+[1]Main!$B$4)^(Main!$B$5-2020))+VLOOKUP($A4,'EV DownFlex'!$A$2:$Y$32,E$1+2)</f>
        <v>19.592817750777062</v>
      </c>
      <c r="F4" s="1">
        <f>('[1]DownFlex, Summer'!F4*(1+[1]Main!$B$4)^(Main!$B$5-2020))+VLOOKUP($A4,'EV DownFlex'!$A$2:$Y$32,F$1+2)</f>
        <v>20.676272347957973</v>
      </c>
      <c r="G4" s="1">
        <f>('[1]DownFlex, Summer'!G4*(1+[1]Main!$B$4)^(Main!$B$5-2020))+VLOOKUP($A4,'EV DownFlex'!$A$2:$Y$32,G$1+2)</f>
        <v>21.350750917271952</v>
      </c>
      <c r="H4" s="1">
        <f>('[1]DownFlex, Summer'!H4*(1+[1]Main!$B$4)^(Main!$B$5-2020))+VLOOKUP($A4,'EV DownFlex'!$A$2:$Y$32,H$1+2)</f>
        <v>21.32044016612101</v>
      </c>
      <c r="I4" s="1">
        <f>('[1]DownFlex, Summer'!I4*(1+[1]Main!$B$4)^(Main!$B$5-2020))+VLOOKUP($A4,'EV DownFlex'!$A$2:$Y$32,I$1+2)</f>
        <v>20.770619991793872</v>
      </c>
      <c r="J4" s="1">
        <f>('[1]DownFlex, Summer'!J4*(1+[1]Main!$B$4)^(Main!$B$5-2020))+VLOOKUP($A4,'EV DownFlex'!$A$2:$Y$32,J$1+2)</f>
        <v>18.932610528059197</v>
      </c>
      <c r="K4" s="1">
        <f>('[1]DownFlex, Summer'!K4*(1+[1]Main!$B$4)^(Main!$B$5-2020))+VLOOKUP($A4,'EV DownFlex'!$A$2:$Y$32,K$1+2)</f>
        <v>28.094188049492796</v>
      </c>
      <c r="L4" s="1">
        <f>('[1]DownFlex, Summer'!L4*(1+[1]Main!$B$4)^(Main!$B$5-2020))+VLOOKUP($A4,'EV DownFlex'!$A$2:$Y$32,L$1+2)</f>
        <v>27.383903140077333</v>
      </c>
      <c r="M4" s="1">
        <f>('[1]DownFlex, Summer'!M4*(1+[1]Main!$B$4)^(Main!$B$5-2020))+VLOOKUP($A4,'EV DownFlex'!$A$2:$Y$32,M$1+2)</f>
        <v>26.518032983669599</v>
      </c>
      <c r="N4" s="1">
        <f>('[1]DownFlex, Summer'!N4*(1+[1]Main!$B$4)^(Main!$B$5-2020))+VLOOKUP($A4,'EV DownFlex'!$A$2:$Y$32,N$1+2)</f>
        <v>24.665627798101259</v>
      </c>
      <c r="O4" s="1">
        <f>('[1]DownFlex, Summer'!O4*(1+[1]Main!$B$4)^(Main!$B$5-2020))+VLOOKUP($A4,'EV DownFlex'!$A$2:$Y$32,O$1+2)</f>
        <v>23.686888680035825</v>
      </c>
      <c r="P4" s="1">
        <f>('[1]DownFlex, Summer'!P4*(1+[1]Main!$B$4)^(Main!$B$5-2020))+VLOOKUP($A4,'EV DownFlex'!$A$2:$Y$32,P$1+2)</f>
        <v>22.720397615946737</v>
      </c>
      <c r="Q4" s="1">
        <f>('[1]DownFlex, Summer'!Q4*(1+[1]Main!$B$4)^(Main!$B$5-2020))+VLOOKUP($A4,'EV DownFlex'!$A$2:$Y$32,Q$1+2)</f>
        <v>21.465801873387097</v>
      </c>
      <c r="R4" s="1">
        <f>('[1]DownFlex, Summer'!R4*(1+[1]Main!$B$4)^(Main!$B$5-2020))+VLOOKUP($A4,'EV DownFlex'!$A$2:$Y$32,R$1+2)</f>
        <v>20.737889535821353</v>
      </c>
      <c r="S4" s="1">
        <f>('[1]DownFlex, Summer'!S4*(1+[1]Main!$B$4)^(Main!$B$5-2020))+VLOOKUP($A4,'EV DownFlex'!$A$2:$Y$32,S$1+2)</f>
        <v>19.835410976400688</v>
      </c>
      <c r="T4" s="1">
        <f>('[1]DownFlex, Summer'!T4*(1+[1]Main!$B$4)^(Main!$B$5-2020))+VLOOKUP($A4,'EV DownFlex'!$A$2:$Y$32,T$1+2)</f>
        <v>12.829593803246674</v>
      </c>
      <c r="U4" s="1">
        <f>('[1]DownFlex, Summer'!U4*(1+[1]Main!$B$4)^(Main!$B$5-2020))+VLOOKUP($A4,'EV DownFlex'!$A$2:$Y$32,U$1+2)</f>
        <v>13.315485488233094</v>
      </c>
      <c r="V4" s="1">
        <f>('[1]DownFlex, Summer'!V4*(1+[1]Main!$B$4)^(Main!$B$5-2020))+VLOOKUP($A4,'EV DownFlex'!$A$2:$Y$32,V$1+2)</f>
        <v>13.93716858664251</v>
      </c>
      <c r="W4" s="1">
        <f>('[1]DownFlex, Summer'!W4*(1+[1]Main!$B$4)^(Main!$B$5-2020))+VLOOKUP($A4,'EV DownFlex'!$A$2:$Y$32,W$1+2)</f>
        <v>14.670180470775446</v>
      </c>
      <c r="X4" s="1">
        <f>('[1]DownFlex, Summer'!X4*(1+[1]Main!$B$4)^(Main!$B$5-2020))+VLOOKUP($A4,'EV DownFlex'!$A$2:$Y$32,X$1+2)</f>
        <v>15.478312926138955</v>
      </c>
      <c r="Y4" s="1">
        <f>('[1]DownFlex, Summer'!Y4*(1+[1]Main!$B$4)^(Main!$B$5-2020))+VLOOKUP($A4,'EV DownFlex'!$A$2:$Y$32,Y$1+2)</f>
        <v>16.635000158625989</v>
      </c>
    </row>
    <row r="5" spans="1:25" x14ac:dyDescent="0.25">
      <c r="A5">
        <v>4</v>
      </c>
      <c r="B5" s="1">
        <f>('[1]DownFlex, Summer'!B5*(1+[1]Main!$B$4)^(Main!$B$5-2020))+VLOOKUP($A5,'EV DownFlex'!$A$2:$Y$32,B$1+2)</f>
        <v>25.064291326474912</v>
      </c>
      <c r="C5" s="1">
        <f>('[1]DownFlex, Summer'!C5*(1+[1]Main!$B$4)^(Main!$B$5-2020))+VLOOKUP($A5,'EV DownFlex'!$A$2:$Y$32,C$1+2)</f>
        <v>26.220053217381196</v>
      </c>
      <c r="D5" s="1">
        <f>('[1]DownFlex, Summer'!D5*(1+[1]Main!$B$4)^(Main!$B$5-2020))+VLOOKUP($A5,'EV DownFlex'!$A$2:$Y$32,D$1+2)</f>
        <v>27.162661553027693</v>
      </c>
      <c r="E5" s="1">
        <f>('[1]DownFlex, Summer'!E5*(1+[1]Main!$B$4)^(Main!$B$5-2020))+VLOOKUP($A5,'EV DownFlex'!$A$2:$Y$32,E$1+2)</f>
        <v>28.492454421291335</v>
      </c>
      <c r="F5" s="1">
        <f>('[1]DownFlex, Summer'!F5*(1+[1]Main!$B$4)^(Main!$B$5-2020))+VLOOKUP($A5,'EV DownFlex'!$A$2:$Y$32,F$1+2)</f>
        <v>30.16469132260546</v>
      </c>
      <c r="G5" s="1">
        <f>('[1]DownFlex, Summer'!G5*(1+[1]Main!$B$4)^(Main!$B$5-2020))+VLOOKUP($A5,'EV DownFlex'!$A$2:$Y$32,G$1+2)</f>
        <v>30.89079237931146</v>
      </c>
      <c r="H5" s="1">
        <f>('[1]DownFlex, Summer'!H5*(1+[1]Main!$B$4)^(Main!$B$5-2020))+VLOOKUP($A5,'EV DownFlex'!$A$2:$Y$32,H$1+2)</f>
        <v>30.672770198427521</v>
      </c>
      <c r="I5" s="1">
        <f>('[1]DownFlex, Summer'!I5*(1+[1]Main!$B$4)^(Main!$B$5-2020))+VLOOKUP($A5,'EV DownFlex'!$A$2:$Y$32,I$1+2)</f>
        <v>29.659867151774154</v>
      </c>
      <c r="J5" s="1">
        <f>('[1]DownFlex, Summer'!J5*(1+[1]Main!$B$4)^(Main!$B$5-2020))+VLOOKUP($A5,'EV DownFlex'!$A$2:$Y$32,J$1+2)</f>
        <v>27.12904045921378</v>
      </c>
      <c r="K5" s="1">
        <f>('[1]DownFlex, Summer'!K5*(1+[1]Main!$B$4)^(Main!$B$5-2020))+VLOOKUP($A5,'EV DownFlex'!$A$2:$Y$32,K$1+2)</f>
        <v>40.701421804725406</v>
      </c>
      <c r="L5" s="1">
        <f>('[1]DownFlex, Summer'!L5*(1+[1]Main!$B$4)^(Main!$B$5-2020))+VLOOKUP($A5,'EV DownFlex'!$A$2:$Y$32,L$1+2)</f>
        <v>39.74849038574596</v>
      </c>
      <c r="M5" s="1">
        <f>('[1]DownFlex, Summer'!M5*(1+[1]Main!$B$4)^(Main!$B$5-2020))+VLOOKUP($A5,'EV DownFlex'!$A$2:$Y$32,M$1+2)</f>
        <v>38.349900863871369</v>
      </c>
      <c r="N5" s="1">
        <f>('[1]DownFlex, Summer'!N5*(1+[1]Main!$B$4)^(Main!$B$5-2020))+VLOOKUP($A5,'EV DownFlex'!$A$2:$Y$32,N$1+2)</f>
        <v>35.703651520457093</v>
      </c>
      <c r="O5" s="1">
        <f>('[1]DownFlex, Summer'!O5*(1+[1]Main!$B$4)^(Main!$B$5-2020))+VLOOKUP($A5,'EV DownFlex'!$A$2:$Y$32,O$1+2)</f>
        <v>34.300157577556661</v>
      </c>
      <c r="P5" s="1">
        <f>('[1]DownFlex, Summer'!P5*(1+[1]Main!$B$4)^(Main!$B$5-2020))+VLOOKUP($A5,'EV DownFlex'!$A$2:$Y$32,P$1+2)</f>
        <v>33.047482200409611</v>
      </c>
      <c r="Q5" s="1">
        <f>('[1]DownFlex, Summer'!Q5*(1+[1]Main!$B$4)^(Main!$B$5-2020))+VLOOKUP($A5,'EV DownFlex'!$A$2:$Y$32,Q$1+2)</f>
        <v>31.264845454938126</v>
      </c>
      <c r="R5" s="1">
        <f>('[1]DownFlex, Summer'!R5*(1+[1]Main!$B$4)^(Main!$B$5-2020))+VLOOKUP($A5,'EV DownFlex'!$A$2:$Y$32,R$1+2)</f>
        <v>30.384492530349434</v>
      </c>
      <c r="S5" s="1">
        <f>('[1]DownFlex, Summer'!S5*(1+[1]Main!$B$4)^(Main!$B$5-2020))+VLOOKUP($A5,'EV DownFlex'!$A$2:$Y$32,S$1+2)</f>
        <v>28.96833101146882</v>
      </c>
      <c r="T5" s="1">
        <f>('[1]DownFlex, Summer'!T5*(1+[1]Main!$B$4)^(Main!$B$5-2020))+VLOOKUP($A5,'EV DownFlex'!$A$2:$Y$32,T$1+2)</f>
        <v>18.778187630952207</v>
      </c>
      <c r="U5" s="1">
        <f>('[1]DownFlex, Summer'!U5*(1+[1]Main!$B$4)^(Main!$B$5-2020))+VLOOKUP($A5,'EV DownFlex'!$A$2:$Y$32,U$1+2)</f>
        <v>19.506581052595887</v>
      </c>
      <c r="V5" s="1">
        <f>('[1]DownFlex, Summer'!V5*(1+[1]Main!$B$4)^(Main!$B$5-2020))+VLOOKUP($A5,'EV DownFlex'!$A$2:$Y$32,V$1+2)</f>
        <v>20.39110426260627</v>
      </c>
      <c r="W5" s="1">
        <f>('[1]DownFlex, Summer'!W5*(1+[1]Main!$B$4)^(Main!$B$5-2020))+VLOOKUP($A5,'EV DownFlex'!$A$2:$Y$32,W$1+2)</f>
        <v>21.549075728853087</v>
      </c>
      <c r="X5" s="1">
        <f>('[1]DownFlex, Summer'!X5*(1+[1]Main!$B$4)^(Main!$B$5-2020))+VLOOKUP($A5,'EV DownFlex'!$A$2:$Y$32,X$1+2)</f>
        <v>22.753301148492117</v>
      </c>
      <c r="Y5" s="1">
        <f>('[1]DownFlex, Summer'!Y5*(1+[1]Main!$B$4)^(Main!$B$5-2020))+VLOOKUP($A5,'EV DownFlex'!$A$2:$Y$32,Y$1+2)</f>
        <v>24.317362046887339</v>
      </c>
    </row>
    <row r="6" spans="1:25" x14ac:dyDescent="0.25">
      <c r="A6">
        <v>5</v>
      </c>
      <c r="B6" s="1">
        <f>('[1]DownFlex, Summer'!B6*(1+[1]Main!$B$4)^(Main!$B$5-2020))+VLOOKUP($A6,'EV DownFlex'!$A$2:$Y$32,B$1+2)</f>
        <v>6.1498253022828138</v>
      </c>
      <c r="C6" s="1">
        <f>('[1]DownFlex, Summer'!C6*(1+[1]Main!$B$4)^(Main!$B$5-2020))+VLOOKUP($A6,'EV DownFlex'!$A$2:$Y$32,C$1+2)</f>
        <v>6.3789374851911615</v>
      </c>
      <c r="D6" s="1">
        <f>('[1]DownFlex, Summer'!D6*(1+[1]Main!$B$4)^(Main!$B$5-2020))+VLOOKUP($A6,'EV DownFlex'!$A$2:$Y$32,D$1+2)</f>
        <v>6.4131826234101421</v>
      </c>
      <c r="E6" s="1">
        <f>('[1]DownFlex, Summer'!E6*(1+[1]Main!$B$4)^(Main!$B$5-2020))+VLOOKUP($A6,'EV DownFlex'!$A$2:$Y$32,E$1+2)</f>
        <v>6.7186505708323754</v>
      </c>
      <c r="F6" s="1">
        <f>('[1]DownFlex, Summer'!F6*(1+[1]Main!$B$4)^(Main!$B$5-2020))+VLOOKUP($A6,'EV DownFlex'!$A$2:$Y$32,F$1+2)</f>
        <v>7.079461676193894</v>
      </c>
      <c r="G6" s="1">
        <f>('[1]DownFlex, Summer'!G6*(1+[1]Main!$B$4)^(Main!$B$5-2020))+VLOOKUP($A6,'EV DownFlex'!$A$2:$Y$32,G$1+2)</f>
        <v>7.2912208060030554</v>
      </c>
      <c r="H6" s="1">
        <f>('[1]DownFlex, Summer'!H6*(1+[1]Main!$B$4)^(Main!$B$5-2020))+VLOOKUP($A6,'EV DownFlex'!$A$2:$Y$32,H$1+2)</f>
        <v>7.082584981590295</v>
      </c>
      <c r="I6" s="1">
        <f>('[1]DownFlex, Summer'!I6*(1+[1]Main!$B$4)^(Main!$B$5-2020))+VLOOKUP($A6,'EV DownFlex'!$A$2:$Y$32,I$1+2)</f>
        <v>6.6402505905048175</v>
      </c>
      <c r="J6" s="1">
        <f>('[1]DownFlex, Summer'!J6*(1+[1]Main!$B$4)^(Main!$B$5-2020))+VLOOKUP($A6,'EV DownFlex'!$A$2:$Y$32,J$1+2)</f>
        <v>5.8843007207427753</v>
      </c>
      <c r="K6" s="1">
        <f>('[1]DownFlex, Summer'!K6*(1+[1]Main!$B$4)^(Main!$B$5-2020))+VLOOKUP($A6,'EV DownFlex'!$A$2:$Y$32,K$1+2)</f>
        <v>9.0487286142116261</v>
      </c>
      <c r="L6" s="1">
        <f>('[1]DownFlex, Summer'!L6*(1+[1]Main!$B$4)^(Main!$B$5-2020))+VLOOKUP($A6,'EV DownFlex'!$A$2:$Y$32,L$1+2)</f>
        <v>8.8308072630932379</v>
      </c>
      <c r="M6" s="1">
        <f>('[1]DownFlex, Summer'!M6*(1+[1]Main!$B$4)^(Main!$B$5-2020))+VLOOKUP($A6,'EV DownFlex'!$A$2:$Y$32,M$1+2)</f>
        <v>8.5385109942839126</v>
      </c>
      <c r="N6" s="1">
        <f>('[1]DownFlex, Summer'!N6*(1+[1]Main!$B$4)^(Main!$B$5-2020))+VLOOKUP($A6,'EV DownFlex'!$A$2:$Y$32,N$1+2)</f>
        <v>7.9648837234251761</v>
      </c>
      <c r="O6" s="1">
        <f>('[1]DownFlex, Summer'!O6*(1+[1]Main!$B$4)^(Main!$B$5-2020))+VLOOKUP($A6,'EV DownFlex'!$A$2:$Y$32,O$1+2)</f>
        <v>7.6381351359328225</v>
      </c>
      <c r="P6" s="1">
        <f>('[1]DownFlex, Summer'!P6*(1+[1]Main!$B$4)^(Main!$B$5-2020))+VLOOKUP($A6,'EV DownFlex'!$A$2:$Y$32,P$1+2)</f>
        <v>7.3126558024945201</v>
      </c>
      <c r="Q6" s="1">
        <f>('[1]DownFlex, Summer'!Q6*(1+[1]Main!$B$4)^(Main!$B$5-2020))+VLOOKUP($A6,'EV DownFlex'!$A$2:$Y$32,Q$1+2)</f>
        <v>6.8355063914836425</v>
      </c>
      <c r="R6" s="1">
        <f>('[1]DownFlex, Summer'!R6*(1+[1]Main!$B$4)^(Main!$B$5-2020))+VLOOKUP($A6,'EV DownFlex'!$A$2:$Y$32,R$1+2)</f>
        <v>6.6308806522290036</v>
      </c>
      <c r="S6" s="1">
        <f>('[1]DownFlex, Summer'!S6*(1+[1]Main!$B$4)^(Main!$B$5-2020))+VLOOKUP($A6,'EV DownFlex'!$A$2:$Y$32,S$1+2)</f>
        <v>6.3225026821524164</v>
      </c>
      <c r="T6" s="1">
        <f>('[1]DownFlex, Summer'!T6*(1+[1]Main!$B$4)^(Main!$B$5-2020))+VLOOKUP($A6,'EV DownFlex'!$A$2:$Y$32,T$1+2)</f>
        <v>3.9367048488668051</v>
      </c>
      <c r="U6" s="1">
        <f>('[1]DownFlex, Summer'!U6*(1+[1]Main!$B$4)^(Main!$B$5-2020))+VLOOKUP($A6,'EV DownFlex'!$A$2:$Y$32,U$1+2)</f>
        <v>4.0827625426986778</v>
      </c>
      <c r="V6" s="1">
        <f>('[1]DownFlex, Summer'!V6*(1+[1]Main!$B$4)^(Main!$B$5-2020))+VLOOKUP($A6,'EV DownFlex'!$A$2:$Y$32,V$1+2)</f>
        <v>4.2757561345752464</v>
      </c>
      <c r="W6" s="1">
        <f>('[1]DownFlex, Summer'!W6*(1+[1]Main!$B$4)^(Main!$B$5-2020))+VLOOKUP($A6,'EV DownFlex'!$A$2:$Y$32,W$1+2)</f>
        <v>4.5906562270177167</v>
      </c>
      <c r="X6" s="1">
        <f>('[1]DownFlex, Summer'!X6*(1+[1]Main!$B$4)^(Main!$B$5-2020))+VLOOKUP($A6,'EV DownFlex'!$A$2:$Y$32,X$1+2)</f>
        <v>4.9284200749329994</v>
      </c>
      <c r="Y6" s="1">
        <f>('[1]DownFlex, Summer'!Y6*(1+[1]Main!$B$4)^(Main!$B$5-2020))+VLOOKUP($A6,'EV DownFlex'!$A$2:$Y$32,Y$1+2)</f>
        <v>5.241271852789442</v>
      </c>
    </row>
    <row r="7" spans="1:25" x14ac:dyDescent="0.25">
      <c r="A7">
        <v>8</v>
      </c>
      <c r="B7" s="1">
        <f>('[1]DownFlex, Summer'!B7*(1+[1]Main!$B$4)^(Main!$B$5-2020))+VLOOKUP($A7,'EV DownFlex'!$A$2:$Y$32,B$1+2)</f>
        <v>0</v>
      </c>
      <c r="C7" s="1">
        <f>('[1]DownFlex, Summer'!C7*(1+[1]Main!$B$4)^(Main!$B$5-2020))+VLOOKUP($A7,'EV DownFlex'!$A$2:$Y$32,C$1+2)</f>
        <v>0</v>
      </c>
      <c r="D7" s="1">
        <f>('[1]DownFlex, Summer'!D7*(1+[1]Main!$B$4)^(Main!$B$5-2020))+VLOOKUP($A7,'EV DownFlex'!$A$2:$Y$32,D$1+2)</f>
        <v>0</v>
      </c>
      <c r="E7" s="1">
        <f>('[1]DownFlex, Summer'!E7*(1+[1]Main!$B$4)^(Main!$B$5-2020))+VLOOKUP($A7,'EV DownFlex'!$A$2:$Y$32,E$1+2)</f>
        <v>0</v>
      </c>
      <c r="F7" s="1">
        <f>('[1]DownFlex, Summer'!F7*(1+[1]Main!$B$4)^(Main!$B$5-2020))+VLOOKUP($A7,'EV DownFlex'!$A$2:$Y$32,F$1+2)</f>
        <v>0</v>
      </c>
      <c r="G7" s="1">
        <f>('[1]DownFlex, Summer'!G7*(1+[1]Main!$B$4)^(Main!$B$5-2020))+VLOOKUP($A7,'EV DownFlex'!$A$2:$Y$32,G$1+2)</f>
        <v>0</v>
      </c>
      <c r="H7" s="1">
        <f>('[1]DownFlex, Summer'!H7*(1+[1]Main!$B$4)^(Main!$B$5-2020))+VLOOKUP($A7,'EV DownFlex'!$A$2:$Y$32,H$1+2)</f>
        <v>0</v>
      </c>
      <c r="I7" s="1">
        <f>('[1]DownFlex, Summer'!I7*(1+[1]Main!$B$4)^(Main!$B$5-2020))+VLOOKUP($A7,'EV DownFlex'!$A$2:$Y$32,I$1+2)</f>
        <v>0</v>
      </c>
      <c r="J7" s="1">
        <f>('[1]DownFlex, Summer'!J7*(1+[1]Main!$B$4)^(Main!$B$5-2020))+VLOOKUP($A7,'EV DownFlex'!$A$2:$Y$32,J$1+2)</f>
        <v>0</v>
      </c>
      <c r="K7" s="1">
        <f>('[1]DownFlex, Summer'!K7*(1+[1]Main!$B$4)^(Main!$B$5-2020))+VLOOKUP($A7,'EV DownFlex'!$A$2:$Y$32,K$1+2)</f>
        <v>0</v>
      </c>
      <c r="L7" s="1">
        <f>('[1]DownFlex, Summer'!L7*(1+[1]Main!$B$4)^(Main!$B$5-2020))+VLOOKUP($A7,'EV DownFlex'!$A$2:$Y$32,L$1+2)</f>
        <v>0</v>
      </c>
      <c r="M7" s="1">
        <f>('[1]DownFlex, Summer'!M7*(1+[1]Main!$B$4)^(Main!$B$5-2020))+VLOOKUP($A7,'EV DownFlex'!$A$2:$Y$32,M$1+2)</f>
        <v>0</v>
      </c>
      <c r="N7" s="1">
        <f>('[1]DownFlex, Summer'!N7*(1+[1]Main!$B$4)^(Main!$B$5-2020))+VLOOKUP($A7,'EV DownFlex'!$A$2:$Y$32,N$1+2)</f>
        <v>0</v>
      </c>
      <c r="O7" s="1">
        <f>('[1]DownFlex, Summer'!O7*(1+[1]Main!$B$4)^(Main!$B$5-2020))+VLOOKUP($A7,'EV DownFlex'!$A$2:$Y$32,O$1+2)</f>
        <v>0</v>
      </c>
      <c r="P7" s="1">
        <f>('[1]DownFlex, Summer'!P7*(1+[1]Main!$B$4)^(Main!$B$5-2020))+VLOOKUP($A7,'EV DownFlex'!$A$2:$Y$32,P$1+2)</f>
        <v>0</v>
      </c>
      <c r="Q7" s="1">
        <f>('[1]DownFlex, Summer'!Q7*(1+[1]Main!$B$4)^(Main!$B$5-2020))+VLOOKUP($A7,'EV DownFlex'!$A$2:$Y$32,Q$1+2)</f>
        <v>0</v>
      </c>
      <c r="R7" s="1">
        <f>('[1]DownFlex, Summer'!R7*(1+[1]Main!$B$4)^(Main!$B$5-2020))+VLOOKUP($A7,'EV DownFlex'!$A$2:$Y$32,R$1+2)</f>
        <v>0</v>
      </c>
      <c r="S7" s="1">
        <f>('[1]DownFlex, Summer'!S7*(1+[1]Main!$B$4)^(Main!$B$5-2020))+VLOOKUP($A7,'EV DownFlex'!$A$2:$Y$32,S$1+2)</f>
        <v>0</v>
      </c>
      <c r="T7" s="1">
        <f>('[1]DownFlex, Summer'!T7*(1+[1]Main!$B$4)^(Main!$B$5-2020))+VLOOKUP($A7,'EV DownFlex'!$A$2:$Y$32,T$1+2)</f>
        <v>0</v>
      </c>
      <c r="U7" s="1">
        <f>('[1]DownFlex, Summer'!U7*(1+[1]Main!$B$4)^(Main!$B$5-2020))+VLOOKUP($A7,'EV DownFlex'!$A$2:$Y$32,U$1+2)</f>
        <v>0</v>
      </c>
      <c r="V7" s="1">
        <f>('[1]DownFlex, Summer'!V7*(1+[1]Main!$B$4)^(Main!$B$5-2020))+VLOOKUP($A7,'EV DownFlex'!$A$2:$Y$32,V$1+2)</f>
        <v>0</v>
      </c>
      <c r="W7" s="1">
        <f>('[1]DownFlex, Summer'!W7*(1+[1]Main!$B$4)^(Main!$B$5-2020))+VLOOKUP($A7,'EV DownFlex'!$A$2:$Y$32,W$1+2)</f>
        <v>0</v>
      </c>
      <c r="X7" s="1">
        <f>('[1]DownFlex, Summer'!X7*(1+[1]Main!$B$4)^(Main!$B$5-2020))+VLOOKUP($A7,'EV DownFlex'!$A$2:$Y$32,X$1+2)</f>
        <v>0</v>
      </c>
      <c r="Y7" s="1">
        <f>('[1]DownFlex, Summer'!Y7*(1+[1]Main!$B$4)^(Main!$B$5-2020))+VLOOKUP($A7,'EV DownFlex'!$A$2:$Y$32,Y$1+2)</f>
        <v>0</v>
      </c>
    </row>
    <row r="8" spans="1:25" x14ac:dyDescent="0.25">
      <c r="A8">
        <v>9</v>
      </c>
      <c r="B8" s="1">
        <f>('[1]DownFlex, Summer'!B8*(1+[1]Main!$B$4)^(Main!$B$5-2020))+VLOOKUP($A8,'EV DownFlex'!$A$2:$Y$32,B$1+2)</f>
        <v>31.072926180516394</v>
      </c>
      <c r="C8" s="1">
        <f>('[1]DownFlex, Summer'!C8*(1+[1]Main!$B$4)^(Main!$B$5-2020))+VLOOKUP($A8,'EV DownFlex'!$A$2:$Y$32,C$1+2)</f>
        <v>32.609230971268033</v>
      </c>
      <c r="D8" s="1">
        <f>('[1]DownFlex, Summer'!D8*(1+[1]Main!$B$4)^(Main!$B$5-2020))+VLOOKUP($A8,'EV DownFlex'!$A$2:$Y$32,D$1+2)</f>
        <v>34.170384280133817</v>
      </c>
      <c r="E8" s="1">
        <f>('[1]DownFlex, Summer'!E8*(1+[1]Main!$B$4)^(Main!$B$5-2020))+VLOOKUP($A8,'EV DownFlex'!$A$2:$Y$32,E$1+2)</f>
        <v>35.932033756224776</v>
      </c>
      <c r="F8" s="1">
        <f>('[1]DownFlex, Summer'!F8*(1+[1]Main!$B$4)^(Main!$B$5-2020))+VLOOKUP($A8,'EV DownFlex'!$A$2:$Y$32,F$1+2)</f>
        <v>38.092725470836392</v>
      </c>
      <c r="G8" s="1">
        <f>('[1]DownFlex, Summer'!G8*(1+[1]Main!$B$4)^(Main!$B$5-2020))+VLOOKUP($A8,'EV DownFlex'!$A$2:$Y$32,G$1+2)</f>
        <v>38.760855473029117</v>
      </c>
      <c r="H8" s="1">
        <f>('[1]DownFlex, Summer'!H8*(1+[1]Main!$B$4)^(Main!$B$5-2020))+VLOOKUP($A8,'EV DownFlex'!$A$2:$Y$32,H$1+2)</f>
        <v>38.461441031388219</v>
      </c>
      <c r="I8" s="1">
        <f>('[1]DownFlex, Summer'!I8*(1+[1]Main!$B$4)^(Main!$B$5-2020))+VLOOKUP($A8,'EV DownFlex'!$A$2:$Y$32,I$1+2)</f>
        <v>36.224144894715224</v>
      </c>
      <c r="J8" s="1">
        <f>('[1]DownFlex, Summer'!J8*(1+[1]Main!$B$4)^(Main!$B$5-2020))+VLOOKUP($A8,'EV DownFlex'!$A$2:$Y$32,J$1+2)</f>
        <v>32.839333862427189</v>
      </c>
      <c r="K8" s="1">
        <f>('[1]DownFlex, Summer'!K8*(1+[1]Main!$B$4)^(Main!$B$5-2020))+VLOOKUP($A8,'EV DownFlex'!$A$2:$Y$32,K$1+2)</f>
        <v>50.876445285008671</v>
      </c>
      <c r="L8" s="1">
        <f>('[1]DownFlex, Summer'!L8*(1+[1]Main!$B$4)^(Main!$B$5-2020))+VLOOKUP($A8,'EV DownFlex'!$A$2:$Y$32,L$1+2)</f>
        <v>49.500532764356066</v>
      </c>
      <c r="M8" s="1">
        <f>('[1]DownFlex, Summer'!M8*(1+[1]Main!$B$4)^(Main!$B$5-2020))+VLOOKUP($A8,'EV DownFlex'!$A$2:$Y$32,M$1+2)</f>
        <v>47.273452293932962</v>
      </c>
      <c r="N8" s="1">
        <f>('[1]DownFlex, Summer'!N8*(1+[1]Main!$B$4)^(Main!$B$5-2020))+VLOOKUP($A8,'EV DownFlex'!$A$2:$Y$32,N$1+2)</f>
        <v>43.66231642768382</v>
      </c>
      <c r="O8" s="1">
        <f>('[1]DownFlex, Summer'!O8*(1+[1]Main!$B$4)^(Main!$B$5-2020))+VLOOKUP($A8,'EV DownFlex'!$A$2:$Y$32,O$1+2)</f>
        <v>41.868484948680624</v>
      </c>
      <c r="P8" s="1">
        <f>('[1]DownFlex, Summer'!P8*(1+[1]Main!$B$4)^(Main!$B$5-2020))+VLOOKUP($A8,'EV DownFlex'!$A$2:$Y$32,P$1+2)</f>
        <v>40.160330764765249</v>
      </c>
      <c r="Q8" s="1">
        <f>('[1]DownFlex, Summer'!Q8*(1+[1]Main!$B$4)^(Main!$B$5-2020))+VLOOKUP($A8,'EV DownFlex'!$A$2:$Y$32,Q$1+2)</f>
        <v>38.026468510785925</v>
      </c>
      <c r="R8" s="1">
        <f>('[1]DownFlex, Summer'!R8*(1+[1]Main!$B$4)^(Main!$B$5-2020))+VLOOKUP($A8,'EV DownFlex'!$A$2:$Y$32,R$1+2)</f>
        <v>37.044303248399125</v>
      </c>
      <c r="S8" s="1">
        <f>('[1]DownFlex, Summer'!S8*(1+[1]Main!$B$4)^(Main!$B$5-2020))+VLOOKUP($A8,'EV DownFlex'!$A$2:$Y$32,S$1+2)</f>
        <v>35.342283081146832</v>
      </c>
      <c r="T8" s="1">
        <f>('[1]DownFlex, Summer'!T8*(1+[1]Main!$B$4)^(Main!$B$5-2020))+VLOOKUP($A8,'EV DownFlex'!$A$2:$Y$32,T$1+2)</f>
        <v>21.980545579544927</v>
      </c>
      <c r="U8" s="1">
        <f>('[1]DownFlex, Summer'!U8*(1+[1]Main!$B$4)^(Main!$B$5-2020))+VLOOKUP($A8,'EV DownFlex'!$A$2:$Y$32,U$1+2)</f>
        <v>22.895654990730527</v>
      </c>
      <c r="V8" s="1">
        <f>('[1]DownFlex, Summer'!V8*(1+[1]Main!$B$4)^(Main!$B$5-2020))+VLOOKUP($A8,'EV DownFlex'!$A$2:$Y$32,V$1+2)</f>
        <v>23.851618721365178</v>
      </c>
      <c r="W8" s="1">
        <f>('[1]DownFlex, Summer'!W8*(1+[1]Main!$B$4)^(Main!$B$5-2020))+VLOOKUP($A8,'EV DownFlex'!$A$2:$Y$32,W$1+2)</f>
        <v>25.306348316574251</v>
      </c>
      <c r="X8" s="1">
        <f>('[1]DownFlex, Summer'!X8*(1+[1]Main!$B$4)^(Main!$B$5-2020))+VLOOKUP($A8,'EV DownFlex'!$A$2:$Y$32,X$1+2)</f>
        <v>26.970577277134026</v>
      </c>
      <c r="Y8" s="1">
        <f>('[1]DownFlex, Summer'!Y8*(1+[1]Main!$B$4)^(Main!$B$5-2020))+VLOOKUP($A8,'EV DownFlex'!$A$2:$Y$32,Y$1+2)</f>
        <v>29.385172122836828</v>
      </c>
    </row>
    <row r="9" spans="1:25" x14ac:dyDescent="0.25">
      <c r="A9">
        <v>10</v>
      </c>
      <c r="B9" s="1">
        <f>('[1]DownFlex, Summer'!B9*(1+[1]Main!$B$4)^(Main!$B$5-2020))+VLOOKUP($A9,'EV DownFlex'!$A$2:$Y$32,B$1+2)</f>
        <v>15.214981638648409</v>
      </c>
      <c r="C9" s="1">
        <f>('[1]DownFlex, Summer'!C9*(1+[1]Main!$B$4)^(Main!$B$5-2020))+VLOOKUP($A9,'EV DownFlex'!$A$2:$Y$32,C$1+2)</f>
        <v>15.897161326677862</v>
      </c>
      <c r="D9" s="1">
        <f>('[1]DownFlex, Summer'!D9*(1+[1]Main!$B$4)^(Main!$B$5-2020))+VLOOKUP($A9,'EV DownFlex'!$A$2:$Y$32,D$1+2)</f>
        <v>16.529172224811155</v>
      </c>
      <c r="E9" s="1">
        <f>('[1]DownFlex, Summer'!E9*(1+[1]Main!$B$4)^(Main!$B$5-2020))+VLOOKUP($A9,'EV DownFlex'!$A$2:$Y$32,E$1+2)</f>
        <v>17.288972011551003</v>
      </c>
      <c r="F9" s="1">
        <f>('[1]DownFlex, Summer'!F9*(1+[1]Main!$B$4)^(Main!$B$5-2020))+VLOOKUP($A9,'EV DownFlex'!$A$2:$Y$32,F$1+2)</f>
        <v>18.260686498920943</v>
      </c>
      <c r="G9" s="1">
        <f>('[1]DownFlex, Summer'!G9*(1+[1]Main!$B$4)^(Main!$B$5-2020))+VLOOKUP($A9,'EV DownFlex'!$A$2:$Y$32,G$1+2)</f>
        <v>18.789397520932354</v>
      </c>
      <c r="H9" s="1">
        <f>('[1]DownFlex, Summer'!H9*(1+[1]Main!$B$4)^(Main!$B$5-2020))+VLOOKUP($A9,'EV DownFlex'!$A$2:$Y$32,H$1+2)</f>
        <v>18.67235575562562</v>
      </c>
      <c r="I9" s="1">
        <f>('[1]DownFlex, Summer'!I9*(1+[1]Main!$B$4)^(Main!$B$5-2020))+VLOOKUP($A9,'EV DownFlex'!$A$2:$Y$32,I$1+2)</f>
        <v>18.254847987107627</v>
      </c>
      <c r="J9" s="1">
        <f>('[1]DownFlex, Summer'!J9*(1+[1]Main!$B$4)^(Main!$B$5-2020))+VLOOKUP($A9,'EV DownFlex'!$A$2:$Y$32,J$1+2)</f>
        <v>16.78920275083857</v>
      </c>
      <c r="K9" s="1">
        <f>('[1]DownFlex, Summer'!K9*(1+[1]Main!$B$4)^(Main!$B$5-2020))+VLOOKUP($A9,'EV DownFlex'!$A$2:$Y$32,K$1+2)</f>
        <v>25.009755886046158</v>
      </c>
      <c r="L9" s="1">
        <f>('[1]DownFlex, Summer'!L9*(1+[1]Main!$B$4)^(Main!$B$5-2020))+VLOOKUP($A9,'EV DownFlex'!$A$2:$Y$32,L$1+2)</f>
        <v>24.376714324185478</v>
      </c>
      <c r="M9" s="1">
        <f>('[1]DownFlex, Summer'!M9*(1+[1]Main!$B$4)^(Main!$B$5-2020))+VLOOKUP($A9,'EV DownFlex'!$A$2:$Y$32,M$1+2)</f>
        <v>23.574682969266931</v>
      </c>
      <c r="N9" s="1">
        <f>('[1]DownFlex, Summer'!N9*(1+[1]Main!$B$4)^(Main!$B$5-2020))+VLOOKUP($A9,'EV DownFlex'!$A$2:$Y$32,N$1+2)</f>
        <v>21.855711350924711</v>
      </c>
      <c r="O9" s="1">
        <f>('[1]DownFlex, Summer'!O9*(1+[1]Main!$B$4)^(Main!$B$5-2020))+VLOOKUP($A9,'EV DownFlex'!$A$2:$Y$32,O$1+2)</f>
        <v>20.952816432969701</v>
      </c>
      <c r="P9" s="1">
        <f>('[1]DownFlex, Summer'!P9*(1+[1]Main!$B$4)^(Main!$B$5-2020))+VLOOKUP($A9,'EV DownFlex'!$A$2:$Y$32,P$1+2)</f>
        <v>19.915375185335627</v>
      </c>
      <c r="Q9" s="1">
        <f>('[1]DownFlex, Summer'!Q9*(1+[1]Main!$B$4)^(Main!$B$5-2020))+VLOOKUP($A9,'EV DownFlex'!$A$2:$Y$32,Q$1+2)</f>
        <v>18.935590942147943</v>
      </c>
      <c r="R9" s="1">
        <f>('[1]DownFlex, Summer'!R9*(1+[1]Main!$B$4)^(Main!$B$5-2020))+VLOOKUP($A9,'EV DownFlex'!$A$2:$Y$32,R$1+2)</f>
        <v>18.628211620750669</v>
      </c>
      <c r="S9" s="1">
        <f>('[1]DownFlex, Summer'!S9*(1+[1]Main!$B$4)^(Main!$B$5-2020))+VLOOKUP($A9,'EV DownFlex'!$A$2:$Y$32,S$1+2)</f>
        <v>17.934582448500102</v>
      </c>
      <c r="T9" s="1">
        <f>('[1]DownFlex, Summer'!T9*(1+[1]Main!$B$4)^(Main!$B$5-2020))+VLOOKUP($A9,'EV DownFlex'!$A$2:$Y$32,T$1+2)</f>
        <v>11.325622027645759</v>
      </c>
      <c r="U9" s="1">
        <f>('[1]DownFlex, Summer'!U9*(1+[1]Main!$B$4)^(Main!$B$5-2020))+VLOOKUP($A9,'EV DownFlex'!$A$2:$Y$32,U$1+2)</f>
        <v>11.83057487817214</v>
      </c>
      <c r="V9" s="1">
        <f>('[1]DownFlex, Summer'!V9*(1+[1]Main!$B$4)^(Main!$B$5-2020))+VLOOKUP($A9,'EV DownFlex'!$A$2:$Y$32,V$1+2)</f>
        <v>12.271253770208849</v>
      </c>
      <c r="W9" s="1">
        <f>('[1]DownFlex, Summer'!W9*(1+[1]Main!$B$4)^(Main!$B$5-2020))+VLOOKUP($A9,'EV DownFlex'!$A$2:$Y$32,W$1+2)</f>
        <v>13.005351665072</v>
      </c>
      <c r="X9" s="1">
        <f>('[1]DownFlex, Summer'!X9*(1+[1]Main!$B$4)^(Main!$B$5-2020))+VLOOKUP($A9,'EV DownFlex'!$A$2:$Y$32,X$1+2)</f>
        <v>13.638709262930044</v>
      </c>
      <c r="Y9" s="1">
        <f>('[1]DownFlex, Summer'!Y9*(1+[1]Main!$B$4)^(Main!$B$5-2020))+VLOOKUP($A9,'EV DownFlex'!$A$2:$Y$32,Y$1+2)</f>
        <v>14.624328298340947</v>
      </c>
    </row>
    <row r="10" spans="1:25" x14ac:dyDescent="0.25">
      <c r="A10">
        <v>12</v>
      </c>
      <c r="B10" s="1">
        <f>('[1]DownFlex, Summer'!B10*(1+[1]Main!$B$4)^(Main!$B$5-2020))+VLOOKUP($A10,'EV DownFlex'!$A$2:$Y$32,B$1+2)</f>
        <v>87.274316046978583</v>
      </c>
      <c r="C10" s="1">
        <f>('[1]DownFlex, Summer'!C10*(1+[1]Main!$B$4)^(Main!$B$5-2020))+VLOOKUP($A10,'EV DownFlex'!$A$2:$Y$32,C$1+2)</f>
        <v>91.533168960534141</v>
      </c>
      <c r="D10" s="1">
        <f>('[1]DownFlex, Summer'!D10*(1+[1]Main!$B$4)^(Main!$B$5-2020))+VLOOKUP($A10,'EV DownFlex'!$A$2:$Y$32,D$1+2)</f>
        <v>94.839905672007731</v>
      </c>
      <c r="E10" s="1">
        <f>('[1]DownFlex, Summer'!E10*(1+[1]Main!$B$4)^(Main!$B$5-2020))+VLOOKUP($A10,'EV DownFlex'!$A$2:$Y$32,E$1+2)</f>
        <v>99.557552987302245</v>
      </c>
      <c r="F10" s="1">
        <f>('[1]DownFlex, Summer'!F10*(1+[1]Main!$B$4)^(Main!$B$5-2020))+VLOOKUP($A10,'EV DownFlex'!$A$2:$Y$32,F$1+2)</f>
        <v>108.30442314986782</v>
      </c>
      <c r="G10" s="1">
        <f>('[1]DownFlex, Summer'!G10*(1+[1]Main!$B$4)^(Main!$B$5-2020))+VLOOKUP($A10,'EV DownFlex'!$A$2:$Y$32,G$1+2)</f>
        <v>111.02160569257732</v>
      </c>
      <c r="H10" s="1">
        <f>('[1]DownFlex, Summer'!H10*(1+[1]Main!$B$4)^(Main!$B$5-2020))+VLOOKUP($A10,'EV DownFlex'!$A$2:$Y$32,H$1+2)</f>
        <v>106.9859668752712</v>
      </c>
      <c r="I10" s="1">
        <f>('[1]DownFlex, Summer'!I10*(1+[1]Main!$B$4)^(Main!$B$5-2020))+VLOOKUP($A10,'EV DownFlex'!$A$2:$Y$32,I$1+2)</f>
        <v>103.97496565693012</v>
      </c>
      <c r="J10" s="1">
        <f>('[1]DownFlex, Summer'!J10*(1+[1]Main!$B$4)^(Main!$B$5-2020))+VLOOKUP($A10,'EV DownFlex'!$A$2:$Y$32,J$1+2)</f>
        <v>94.870431904979867</v>
      </c>
      <c r="K10" s="1">
        <f>('[1]DownFlex, Summer'!K10*(1+[1]Main!$B$4)^(Main!$B$5-2020))+VLOOKUP($A10,'EV DownFlex'!$A$2:$Y$32,K$1+2)</f>
        <v>142.59317304268103</v>
      </c>
      <c r="L10" s="1">
        <f>('[1]DownFlex, Summer'!L10*(1+[1]Main!$B$4)^(Main!$B$5-2020))+VLOOKUP($A10,'EV DownFlex'!$A$2:$Y$32,L$1+2)</f>
        <v>138.95054599093825</v>
      </c>
      <c r="M10" s="1">
        <f>('[1]DownFlex, Summer'!M10*(1+[1]Main!$B$4)^(Main!$B$5-2020))+VLOOKUP($A10,'EV DownFlex'!$A$2:$Y$32,M$1+2)</f>
        <v>134.71544416298192</v>
      </c>
      <c r="N10" s="1">
        <f>('[1]DownFlex, Summer'!N10*(1+[1]Main!$B$4)^(Main!$B$5-2020))+VLOOKUP($A10,'EV DownFlex'!$A$2:$Y$32,N$1+2)</f>
        <v>125.51600278621159</v>
      </c>
      <c r="O10" s="1">
        <f>('[1]DownFlex, Summer'!O10*(1+[1]Main!$B$4)^(Main!$B$5-2020))+VLOOKUP($A10,'EV DownFlex'!$A$2:$Y$32,O$1+2)</f>
        <v>120.37347717114847</v>
      </c>
      <c r="P10" s="1">
        <f>('[1]DownFlex, Summer'!P10*(1+[1]Main!$B$4)^(Main!$B$5-2020))+VLOOKUP($A10,'EV DownFlex'!$A$2:$Y$32,P$1+2)</f>
        <v>116.52880068484546</v>
      </c>
      <c r="Q10" s="1">
        <f>('[1]DownFlex, Summer'!Q10*(1+[1]Main!$B$4)^(Main!$B$5-2020))+VLOOKUP($A10,'EV DownFlex'!$A$2:$Y$32,Q$1+2)</f>
        <v>109.88423026922229</v>
      </c>
      <c r="R10" s="1">
        <f>('[1]DownFlex, Summer'!R10*(1+[1]Main!$B$4)^(Main!$B$5-2020))+VLOOKUP($A10,'EV DownFlex'!$A$2:$Y$32,R$1+2)</f>
        <v>106.36244897915118</v>
      </c>
      <c r="S10" s="1">
        <f>('[1]DownFlex, Summer'!S10*(1+[1]Main!$B$4)^(Main!$B$5-2020))+VLOOKUP($A10,'EV DownFlex'!$A$2:$Y$32,S$1+2)</f>
        <v>101.63549204125995</v>
      </c>
      <c r="T10" s="1">
        <f>('[1]DownFlex, Summer'!T10*(1+[1]Main!$B$4)^(Main!$B$5-2020))+VLOOKUP($A10,'EV DownFlex'!$A$2:$Y$32,T$1+2)</f>
        <v>65.398484773123968</v>
      </c>
      <c r="U10" s="1">
        <f>('[1]DownFlex, Summer'!U10*(1+[1]Main!$B$4)^(Main!$B$5-2020))+VLOOKUP($A10,'EV DownFlex'!$A$2:$Y$32,U$1+2)</f>
        <v>68.009215145448564</v>
      </c>
      <c r="V10" s="1">
        <f>('[1]DownFlex, Summer'!V10*(1+[1]Main!$B$4)^(Main!$B$5-2020))+VLOOKUP($A10,'EV DownFlex'!$A$2:$Y$32,V$1+2)</f>
        <v>71.02452821383018</v>
      </c>
      <c r="W10" s="1">
        <f>('[1]DownFlex, Summer'!W10*(1+[1]Main!$B$4)^(Main!$B$5-2020))+VLOOKUP($A10,'EV DownFlex'!$A$2:$Y$32,W$1+2)</f>
        <v>75.426320483701019</v>
      </c>
      <c r="X10" s="1">
        <f>('[1]DownFlex, Summer'!X10*(1+[1]Main!$B$4)^(Main!$B$5-2020))+VLOOKUP($A10,'EV DownFlex'!$A$2:$Y$32,X$1+2)</f>
        <v>79.206877827882465</v>
      </c>
      <c r="Y10" s="1">
        <f>('[1]DownFlex, Summer'!Y10*(1+[1]Main!$B$4)^(Main!$B$5-2020))+VLOOKUP($A10,'EV DownFlex'!$A$2:$Y$32,Y$1+2)</f>
        <v>84.267477514473029</v>
      </c>
    </row>
    <row r="11" spans="1:25" x14ac:dyDescent="0.25">
      <c r="A11">
        <v>15</v>
      </c>
      <c r="B11" s="1">
        <f>('[1]DownFlex, Summer'!B11*(1+[1]Main!$B$4)^(Main!$B$5-2020))+VLOOKUP($A11,'EV DownFlex'!$A$2:$Y$32,B$1+2)</f>
        <v>3.2235409251023213</v>
      </c>
      <c r="C11" s="1">
        <f>('[1]DownFlex, Summer'!C11*(1+[1]Main!$B$4)^(Main!$B$5-2020))+VLOOKUP($A11,'EV DownFlex'!$A$2:$Y$32,C$1+2)</f>
        <v>3.3961658115622178</v>
      </c>
      <c r="D11" s="1">
        <f>('[1]DownFlex, Summer'!D11*(1+[1]Main!$B$4)^(Main!$B$5-2020))+VLOOKUP($A11,'EV DownFlex'!$A$2:$Y$32,D$1+2)</f>
        <v>3.5177997389581019</v>
      </c>
      <c r="E11" s="1">
        <f>('[1]DownFlex, Summer'!E11*(1+[1]Main!$B$4)^(Main!$B$5-2020))+VLOOKUP($A11,'EV DownFlex'!$A$2:$Y$32,E$1+2)</f>
        <v>3.7039524418128966</v>
      </c>
      <c r="F11" s="1">
        <f>('[1]DownFlex, Summer'!F11*(1+[1]Main!$B$4)^(Main!$B$5-2020))+VLOOKUP($A11,'EV DownFlex'!$A$2:$Y$32,F$1+2)</f>
        <v>3.9122357574919184</v>
      </c>
      <c r="G11" s="1">
        <f>('[1]DownFlex, Summer'!G11*(1+[1]Main!$B$4)^(Main!$B$5-2020))+VLOOKUP($A11,'EV DownFlex'!$A$2:$Y$32,G$1+2)</f>
        <v>4.0329111087638374</v>
      </c>
      <c r="H11" s="1">
        <f>('[1]DownFlex, Summer'!H11*(1+[1]Main!$B$4)^(Main!$B$5-2020))+VLOOKUP($A11,'EV DownFlex'!$A$2:$Y$32,H$1+2)</f>
        <v>3.9917856376867329</v>
      </c>
      <c r="I11" s="1">
        <f>('[1]DownFlex, Summer'!I11*(1+[1]Main!$B$4)^(Main!$B$5-2020))+VLOOKUP($A11,'EV DownFlex'!$A$2:$Y$32,I$1+2)</f>
        <v>3.8614728246911296</v>
      </c>
      <c r="J11" s="1">
        <f>('[1]DownFlex, Summer'!J11*(1+[1]Main!$B$4)^(Main!$B$5-2020))+VLOOKUP($A11,'EV DownFlex'!$A$2:$Y$32,J$1+2)</f>
        <v>3.5154550622133072</v>
      </c>
      <c r="K11" s="1">
        <f>('[1]DownFlex, Summer'!K11*(1+[1]Main!$B$4)^(Main!$B$5-2020))+VLOOKUP($A11,'EV DownFlex'!$A$2:$Y$32,K$1+2)</f>
        <v>5.2975595854505375</v>
      </c>
      <c r="L11" s="1">
        <f>('[1]DownFlex, Summer'!L11*(1+[1]Main!$B$4)^(Main!$B$5-2020))+VLOOKUP($A11,'EV DownFlex'!$A$2:$Y$32,L$1+2)</f>
        <v>5.1629895905148722</v>
      </c>
      <c r="M11" s="1">
        <f>('[1]DownFlex, Summer'!M11*(1+[1]Main!$B$4)^(Main!$B$5-2020))+VLOOKUP($A11,'EV DownFlex'!$A$2:$Y$32,M$1+2)</f>
        <v>4.9754441175133843</v>
      </c>
      <c r="N11" s="1">
        <f>('[1]DownFlex, Summer'!N11*(1+[1]Main!$B$4)^(Main!$B$5-2020))+VLOOKUP($A11,'EV DownFlex'!$A$2:$Y$32,N$1+2)</f>
        <v>4.6295962910579345</v>
      </c>
      <c r="O11" s="1">
        <f>('[1]DownFlex, Summer'!O11*(1+[1]Main!$B$4)^(Main!$B$5-2020))+VLOOKUP($A11,'EV DownFlex'!$A$2:$Y$32,O$1+2)</f>
        <v>4.4366483403915051</v>
      </c>
      <c r="P11" s="1">
        <f>('[1]DownFlex, Summer'!P11*(1+[1]Main!$B$4)^(Main!$B$5-2020))+VLOOKUP($A11,'EV DownFlex'!$A$2:$Y$32,P$1+2)</f>
        <v>4.2576872955426417</v>
      </c>
      <c r="Q11" s="1">
        <f>('[1]DownFlex, Summer'!Q11*(1+[1]Main!$B$4)^(Main!$B$5-2020))+VLOOKUP($A11,'EV DownFlex'!$A$2:$Y$32,Q$1+2)</f>
        <v>4.0336567374927101</v>
      </c>
      <c r="R11" s="1">
        <f>('[1]DownFlex, Summer'!R11*(1+[1]Main!$B$4)^(Main!$B$5-2020))+VLOOKUP($A11,'EV DownFlex'!$A$2:$Y$32,R$1+2)</f>
        <v>3.9030539766291064</v>
      </c>
      <c r="S11" s="1">
        <f>('[1]DownFlex, Summer'!S11*(1+[1]Main!$B$4)^(Main!$B$5-2020))+VLOOKUP($A11,'EV DownFlex'!$A$2:$Y$32,S$1+2)</f>
        <v>3.7306948845097478</v>
      </c>
      <c r="T11" s="1">
        <f>('[1]DownFlex, Summer'!T11*(1+[1]Main!$B$4)^(Main!$B$5-2020))+VLOOKUP($A11,'EV DownFlex'!$A$2:$Y$32,T$1+2)</f>
        <v>2.3799610858358986</v>
      </c>
      <c r="U11" s="1">
        <f>('[1]DownFlex, Summer'!U11*(1+[1]Main!$B$4)^(Main!$B$5-2020))+VLOOKUP($A11,'EV DownFlex'!$A$2:$Y$32,U$1+2)</f>
        <v>2.4847119899871335</v>
      </c>
      <c r="V11" s="1">
        <f>('[1]DownFlex, Summer'!V11*(1+[1]Main!$B$4)^(Main!$B$5-2020))+VLOOKUP($A11,'EV DownFlex'!$A$2:$Y$32,V$1+2)</f>
        <v>2.6042664319889441</v>
      </c>
      <c r="W11" s="1">
        <f>('[1]DownFlex, Summer'!W11*(1+[1]Main!$B$4)^(Main!$B$5-2020))+VLOOKUP($A11,'EV DownFlex'!$A$2:$Y$32,W$1+2)</f>
        <v>2.7534691437356629</v>
      </c>
      <c r="X11" s="1">
        <f>('[1]DownFlex, Summer'!X11*(1+[1]Main!$B$4)^(Main!$B$5-2020))+VLOOKUP($A11,'EV DownFlex'!$A$2:$Y$32,X$1+2)</f>
        <v>2.8951780053440292</v>
      </c>
      <c r="Y11" s="1">
        <f>('[1]DownFlex, Summer'!Y11*(1+[1]Main!$B$4)^(Main!$B$5-2020))+VLOOKUP($A11,'EV DownFlex'!$A$2:$Y$32,Y$1+2)</f>
        <v>3.1062637305146135</v>
      </c>
    </row>
    <row r="12" spans="1:25" x14ac:dyDescent="0.25">
      <c r="A12">
        <v>16</v>
      </c>
      <c r="B12" s="1">
        <f>('[1]DownFlex, Summer'!B12*(1+[1]Main!$B$4)^(Main!$B$5-2020))+VLOOKUP($A12,'EV DownFlex'!$A$2:$Y$32,B$1+2)</f>
        <v>15.955214376050696</v>
      </c>
      <c r="C12" s="1">
        <f>('[1]DownFlex, Summer'!C12*(1+[1]Main!$B$4)^(Main!$B$5-2020))+VLOOKUP($A12,'EV DownFlex'!$A$2:$Y$32,C$1+2)</f>
        <v>16.870076291219455</v>
      </c>
      <c r="D12" s="1">
        <f>('[1]DownFlex, Summer'!D12*(1+[1]Main!$B$4)^(Main!$B$5-2020))+VLOOKUP($A12,'EV DownFlex'!$A$2:$Y$32,D$1+2)</f>
        <v>17.469691819474985</v>
      </c>
      <c r="E12" s="1">
        <f>('[1]DownFlex, Summer'!E12*(1+[1]Main!$B$4)^(Main!$B$5-2020))+VLOOKUP($A12,'EV DownFlex'!$A$2:$Y$32,E$1+2)</f>
        <v>18.420411192292779</v>
      </c>
      <c r="F12" s="1">
        <f>('[1]DownFlex, Summer'!F12*(1+[1]Main!$B$4)^(Main!$B$5-2020))+VLOOKUP($A12,'EV DownFlex'!$A$2:$Y$32,F$1+2)</f>
        <v>19.427819749127124</v>
      </c>
      <c r="G12" s="1">
        <f>('[1]DownFlex, Summer'!G12*(1+[1]Main!$B$4)^(Main!$B$5-2020))+VLOOKUP($A12,'EV DownFlex'!$A$2:$Y$32,G$1+2)</f>
        <v>20.04356226949438</v>
      </c>
      <c r="H12" s="1">
        <f>('[1]DownFlex, Summer'!H12*(1+[1]Main!$B$4)^(Main!$B$5-2020))+VLOOKUP($A12,'EV DownFlex'!$A$2:$Y$32,H$1+2)</f>
        <v>20.092737076167083</v>
      </c>
      <c r="I12" s="1">
        <f>('[1]DownFlex, Summer'!I12*(1+[1]Main!$B$4)^(Main!$B$5-2020))+VLOOKUP($A12,'EV DownFlex'!$A$2:$Y$32,I$1+2)</f>
        <v>19.42822929264193</v>
      </c>
      <c r="J12" s="1">
        <f>('[1]DownFlex, Summer'!J12*(1+[1]Main!$B$4)^(Main!$B$5-2020))+VLOOKUP($A12,'EV DownFlex'!$A$2:$Y$32,J$1+2)</f>
        <v>17.673756061037121</v>
      </c>
      <c r="K12" s="1">
        <f>('[1]DownFlex, Summer'!K12*(1+[1]Main!$B$4)^(Main!$B$5-2020))+VLOOKUP($A12,'EV DownFlex'!$A$2:$Y$32,K$1+2)</f>
        <v>26.351840064657967</v>
      </c>
      <c r="L12" s="1">
        <f>('[1]DownFlex, Summer'!L12*(1+[1]Main!$B$4)^(Main!$B$5-2020))+VLOOKUP($A12,'EV DownFlex'!$A$2:$Y$32,L$1+2)</f>
        <v>25.698629261606111</v>
      </c>
      <c r="M12" s="1">
        <f>('[1]DownFlex, Summer'!M12*(1+[1]Main!$B$4)^(Main!$B$5-2020))+VLOOKUP($A12,'EV DownFlex'!$A$2:$Y$32,M$1+2)</f>
        <v>24.809802335445497</v>
      </c>
      <c r="N12" s="1">
        <f>('[1]DownFlex, Summer'!N12*(1+[1]Main!$B$4)^(Main!$B$5-2020))+VLOOKUP($A12,'EV DownFlex'!$A$2:$Y$32,N$1+2)</f>
        <v>23.015641558256831</v>
      </c>
      <c r="O12" s="1">
        <f>('[1]DownFlex, Summer'!O12*(1+[1]Main!$B$4)^(Main!$B$5-2020))+VLOOKUP($A12,'EV DownFlex'!$A$2:$Y$32,O$1+2)</f>
        <v>22.054622952282436</v>
      </c>
      <c r="P12" s="1">
        <f>('[1]DownFlex, Summer'!P12*(1+[1]Main!$B$4)^(Main!$B$5-2020))+VLOOKUP($A12,'EV DownFlex'!$A$2:$Y$32,P$1+2)</f>
        <v>21.117991643605333</v>
      </c>
      <c r="Q12" s="1">
        <f>('[1]DownFlex, Summer'!Q12*(1+[1]Main!$B$4)^(Main!$B$5-2020))+VLOOKUP($A12,'EV DownFlex'!$A$2:$Y$32,Q$1+2)</f>
        <v>19.969032133712666</v>
      </c>
      <c r="R12" s="1">
        <f>('[1]DownFlex, Summer'!R12*(1+[1]Main!$B$4)^(Main!$B$5-2020))+VLOOKUP($A12,'EV DownFlex'!$A$2:$Y$32,R$1+2)</f>
        <v>19.42021868744343</v>
      </c>
      <c r="S12" s="1">
        <f>('[1]DownFlex, Summer'!S12*(1+[1]Main!$B$4)^(Main!$B$5-2020))+VLOOKUP($A12,'EV DownFlex'!$A$2:$Y$32,S$1+2)</f>
        <v>18.543513222552704</v>
      </c>
      <c r="T12" s="1">
        <f>('[1]DownFlex, Summer'!T12*(1+[1]Main!$B$4)^(Main!$B$5-2020))+VLOOKUP($A12,'EV DownFlex'!$A$2:$Y$32,T$1+2)</f>
        <v>11.970659626277</v>
      </c>
      <c r="U12" s="1">
        <f>('[1]DownFlex, Summer'!U12*(1+[1]Main!$B$4)^(Main!$B$5-2020))+VLOOKUP($A12,'EV DownFlex'!$A$2:$Y$32,U$1+2)</f>
        <v>12.461346160610375</v>
      </c>
      <c r="V12" s="1">
        <f>('[1]DownFlex, Summer'!V12*(1+[1]Main!$B$4)^(Main!$B$5-2020))+VLOOKUP($A12,'EV DownFlex'!$A$2:$Y$32,V$1+2)</f>
        <v>12.991665896805902</v>
      </c>
      <c r="W12" s="1">
        <f>('[1]DownFlex, Summer'!W12*(1+[1]Main!$B$4)^(Main!$B$5-2020))+VLOOKUP($A12,'EV DownFlex'!$A$2:$Y$32,W$1+2)</f>
        <v>13.744948874951511</v>
      </c>
      <c r="X12" s="1">
        <f>('[1]DownFlex, Summer'!X12*(1+[1]Main!$B$4)^(Main!$B$5-2020))+VLOOKUP($A12,'EV DownFlex'!$A$2:$Y$32,X$1+2)</f>
        <v>14.45687879865512</v>
      </c>
      <c r="Y12" s="1">
        <f>('[1]DownFlex, Summer'!Y12*(1+[1]Main!$B$4)^(Main!$B$5-2020))+VLOOKUP($A12,'EV DownFlex'!$A$2:$Y$32,Y$1+2)</f>
        <v>15.410155013578176</v>
      </c>
    </row>
    <row r="13" spans="1:25" x14ac:dyDescent="0.25">
      <c r="A13">
        <v>17</v>
      </c>
      <c r="B13" s="1">
        <f>('[1]DownFlex, Summer'!B13*(1+[1]Main!$B$4)^(Main!$B$5-2020))+VLOOKUP($A13,'EV DownFlex'!$A$2:$Y$32,B$1+2)</f>
        <v>4.3338695279850645</v>
      </c>
      <c r="C13" s="1">
        <f>('[1]DownFlex, Summer'!C13*(1+[1]Main!$B$4)^(Main!$B$5-2020))+VLOOKUP($A13,'EV DownFlex'!$A$2:$Y$32,C$1+2)</f>
        <v>4.5877353860871271</v>
      </c>
      <c r="D13" s="1">
        <f>('[1]DownFlex, Summer'!D13*(1+[1]Main!$B$4)^(Main!$B$5-2020))+VLOOKUP($A13,'EV DownFlex'!$A$2:$Y$32,D$1+2)</f>
        <v>4.7070214116546953</v>
      </c>
      <c r="E13" s="1">
        <f>('[1]DownFlex, Summer'!E13*(1+[1]Main!$B$4)^(Main!$B$5-2020))+VLOOKUP($A13,'EV DownFlex'!$A$2:$Y$32,E$1+2)</f>
        <v>4.9694310293780237</v>
      </c>
      <c r="F13" s="1">
        <f>('[1]DownFlex, Summer'!F13*(1+[1]Main!$B$4)^(Main!$B$5-2020))+VLOOKUP($A13,'EV DownFlex'!$A$2:$Y$32,F$1+2)</f>
        <v>5.2480292377393329</v>
      </c>
      <c r="G13" s="1">
        <f>('[1]DownFlex, Summer'!G13*(1+[1]Main!$B$4)^(Main!$B$5-2020))+VLOOKUP($A13,'EV DownFlex'!$A$2:$Y$32,G$1+2)</f>
        <v>5.3787263111132653</v>
      </c>
      <c r="H13" s="1">
        <f>('[1]DownFlex, Summer'!H13*(1+[1]Main!$B$4)^(Main!$B$5-2020))+VLOOKUP($A13,'EV DownFlex'!$A$2:$Y$32,H$1+2)</f>
        <v>5.3373166644864876</v>
      </c>
      <c r="I13" s="1">
        <f>('[1]DownFlex, Summer'!I13*(1+[1]Main!$B$4)^(Main!$B$5-2020))+VLOOKUP($A13,'EV DownFlex'!$A$2:$Y$32,I$1+2)</f>
        <v>5.1541890771322905</v>
      </c>
      <c r="J13" s="1">
        <f>('[1]DownFlex, Summer'!J13*(1+[1]Main!$B$4)^(Main!$B$5-2020))+VLOOKUP($A13,'EV DownFlex'!$A$2:$Y$32,J$1+2)</f>
        <v>4.6750026380515664</v>
      </c>
      <c r="K13" s="1">
        <f>('[1]DownFlex, Summer'!K13*(1+[1]Main!$B$4)^(Main!$B$5-2020))+VLOOKUP($A13,'EV DownFlex'!$A$2:$Y$32,K$1+2)</f>
        <v>7.0359748982347101</v>
      </c>
      <c r="L13" s="1">
        <f>('[1]DownFlex, Summer'!L13*(1+[1]Main!$B$4)^(Main!$B$5-2020))+VLOOKUP($A13,'EV DownFlex'!$A$2:$Y$32,L$1+2)</f>
        <v>6.8330507219196317</v>
      </c>
      <c r="M13" s="1">
        <f>('[1]DownFlex, Summer'!M13*(1+[1]Main!$B$4)^(Main!$B$5-2020))+VLOOKUP($A13,'EV DownFlex'!$A$2:$Y$32,M$1+2)</f>
        <v>6.595163886752669</v>
      </c>
      <c r="N13" s="1">
        <f>('[1]DownFlex, Summer'!N13*(1+[1]Main!$B$4)^(Main!$B$5-2020))+VLOOKUP($A13,'EV DownFlex'!$A$2:$Y$32,N$1+2)</f>
        <v>6.1525235569064742</v>
      </c>
      <c r="O13" s="1">
        <f>('[1]DownFlex, Summer'!O13*(1+[1]Main!$B$4)^(Main!$B$5-2020))+VLOOKUP($A13,'EV DownFlex'!$A$2:$Y$32,O$1+2)</f>
        <v>5.8757107242917872</v>
      </c>
      <c r="P13" s="1">
        <f>('[1]DownFlex, Summer'!P13*(1+[1]Main!$B$4)^(Main!$B$5-2020))+VLOOKUP($A13,'EV DownFlex'!$A$2:$Y$32,P$1+2)</f>
        <v>5.6240828857412888</v>
      </c>
      <c r="Q13" s="1">
        <f>('[1]DownFlex, Summer'!Q13*(1+[1]Main!$B$4)^(Main!$B$5-2020))+VLOOKUP($A13,'EV DownFlex'!$A$2:$Y$32,Q$1+2)</f>
        <v>5.3633107022453776</v>
      </c>
      <c r="R13" s="1">
        <f>('[1]DownFlex, Summer'!R13*(1+[1]Main!$B$4)^(Main!$B$5-2020))+VLOOKUP($A13,'EV DownFlex'!$A$2:$Y$32,R$1+2)</f>
        <v>5.1760878319854218</v>
      </c>
      <c r="S13" s="1">
        <f>('[1]DownFlex, Summer'!S13*(1+[1]Main!$B$4)^(Main!$B$5-2020))+VLOOKUP($A13,'EV DownFlex'!$A$2:$Y$32,S$1+2)</f>
        <v>4.9807408182478676</v>
      </c>
      <c r="T13" s="1">
        <f>('[1]DownFlex, Summer'!T13*(1+[1]Main!$B$4)^(Main!$B$5-2020))+VLOOKUP($A13,'EV DownFlex'!$A$2:$Y$32,T$1+2)</f>
        <v>3.2017749252933863</v>
      </c>
      <c r="U13" s="1">
        <f>('[1]DownFlex, Summer'!U13*(1+[1]Main!$B$4)^(Main!$B$5-2020))+VLOOKUP($A13,'EV DownFlex'!$A$2:$Y$32,U$1+2)</f>
        <v>3.3389112169630164</v>
      </c>
      <c r="V13" s="1">
        <f>('[1]DownFlex, Summer'!V13*(1+[1]Main!$B$4)^(Main!$B$5-2020))+VLOOKUP($A13,'EV DownFlex'!$A$2:$Y$32,V$1+2)</f>
        <v>3.519799286905406</v>
      </c>
      <c r="W13" s="1">
        <f>('[1]DownFlex, Summer'!W13*(1+[1]Main!$B$4)^(Main!$B$5-2020))+VLOOKUP($A13,'EV DownFlex'!$A$2:$Y$32,W$1+2)</f>
        <v>3.720604521041075</v>
      </c>
      <c r="X13" s="1">
        <f>('[1]DownFlex, Summer'!X13*(1+[1]Main!$B$4)^(Main!$B$5-2020))+VLOOKUP($A13,'EV DownFlex'!$A$2:$Y$32,X$1+2)</f>
        <v>3.896669412289119</v>
      </c>
      <c r="Y13" s="1">
        <f>('[1]DownFlex, Summer'!Y13*(1+[1]Main!$B$4)^(Main!$B$5-2020))+VLOOKUP($A13,'EV DownFlex'!$A$2:$Y$32,Y$1+2)</f>
        <v>4.1735588846242901</v>
      </c>
    </row>
    <row r="14" spans="1:25" x14ac:dyDescent="0.25">
      <c r="A14">
        <v>18</v>
      </c>
      <c r="B14" s="1">
        <f>('[1]DownFlex, Summer'!B14*(1+[1]Main!$B$4)^(Main!$B$5-2020))+VLOOKUP($A14,'EV DownFlex'!$A$2:$Y$32,B$1+2)</f>
        <v>0.29405218155954999</v>
      </c>
      <c r="C14" s="1">
        <f>('[1]DownFlex, Summer'!C14*(1+[1]Main!$B$4)^(Main!$B$5-2020))+VLOOKUP($A14,'EV DownFlex'!$A$2:$Y$32,C$1+2)</f>
        <v>0.30331712272080702</v>
      </c>
      <c r="D14" s="1">
        <f>('[1]DownFlex, Summer'!D14*(1+[1]Main!$B$4)^(Main!$B$5-2020))+VLOOKUP($A14,'EV DownFlex'!$A$2:$Y$32,D$1+2)</f>
        <v>0.31618240527608954</v>
      </c>
      <c r="E14" s="1">
        <f>('[1]DownFlex, Summer'!E14*(1+[1]Main!$B$4)^(Main!$B$5-2020))+VLOOKUP($A14,'EV DownFlex'!$A$2:$Y$32,E$1+2)</f>
        <v>0.33750402819087033</v>
      </c>
      <c r="F14" s="1">
        <f>('[1]DownFlex, Summer'!F14*(1+[1]Main!$B$4)^(Main!$B$5-2020))+VLOOKUP($A14,'EV DownFlex'!$A$2:$Y$32,F$1+2)</f>
        <v>0.35445064916591235</v>
      </c>
      <c r="G14" s="1">
        <f>('[1]DownFlex, Summer'!G14*(1+[1]Main!$B$4)^(Main!$B$5-2020))+VLOOKUP($A14,'EV DownFlex'!$A$2:$Y$32,G$1+2)</f>
        <v>0.36402216862795811</v>
      </c>
      <c r="H14" s="1">
        <f>('[1]DownFlex, Summer'!H14*(1+[1]Main!$B$4)^(Main!$B$5-2020))+VLOOKUP($A14,'EV DownFlex'!$A$2:$Y$32,H$1+2)</f>
        <v>0.3631407616707617</v>
      </c>
      <c r="I14" s="1">
        <f>('[1]DownFlex, Summer'!I14*(1+[1]Main!$B$4)^(Main!$B$5-2020))+VLOOKUP($A14,'EV DownFlex'!$A$2:$Y$32,I$1+2)</f>
        <v>0.35761976852450539</v>
      </c>
      <c r="J14" s="1">
        <f>('[1]DownFlex, Summer'!J14*(1+[1]Main!$B$4)^(Main!$B$5-2020))+VLOOKUP($A14,'EV DownFlex'!$A$2:$Y$32,J$1+2)</f>
        <v>0.31069534721324199</v>
      </c>
      <c r="K14" s="1">
        <f>('[1]DownFlex, Summer'!K14*(1+[1]Main!$B$4)^(Main!$B$5-2020))+VLOOKUP($A14,'EV DownFlex'!$A$2:$Y$32,K$1+2)</f>
        <v>0.48695117289538348</v>
      </c>
      <c r="L14" s="1">
        <f>('[1]DownFlex, Summer'!L14*(1+[1]Main!$B$4)^(Main!$B$5-2020))+VLOOKUP($A14,'EV DownFlex'!$A$2:$Y$32,L$1+2)</f>
        <v>0.47466840553472139</v>
      </c>
      <c r="M14" s="1">
        <f>('[1]DownFlex, Summer'!M14*(1+[1]Main!$B$4)^(Main!$B$5-2020))+VLOOKUP($A14,'EV DownFlex'!$A$2:$Y$32,M$1+2)</f>
        <v>0.47672756498124919</v>
      </c>
      <c r="N14" s="1">
        <f>('[1]DownFlex, Summer'!N14*(1+[1]Main!$B$4)^(Main!$B$5-2020))+VLOOKUP($A14,'EV DownFlex'!$A$2:$Y$32,N$1+2)</f>
        <v>0.42672926677874051</v>
      </c>
      <c r="O14" s="1">
        <f>('[1]DownFlex, Summer'!O14*(1+[1]Main!$B$4)^(Main!$B$5-2020))+VLOOKUP($A14,'EV DownFlex'!$A$2:$Y$32,O$1+2)</f>
        <v>0.44301215440320718</v>
      </c>
      <c r="P14" s="1">
        <f>('[1]DownFlex, Summer'!P14*(1+[1]Main!$B$4)^(Main!$B$5-2020))+VLOOKUP($A14,'EV DownFlex'!$A$2:$Y$32,P$1+2)</f>
        <v>0.38030801500064665</v>
      </c>
      <c r="Q14" s="1">
        <f>('[1]DownFlex, Summer'!Q14*(1+[1]Main!$B$4)^(Main!$B$5-2020))+VLOOKUP($A14,'EV DownFlex'!$A$2:$Y$32,Q$1+2)</f>
        <v>0.37729870554765299</v>
      </c>
      <c r="R14" s="1">
        <f>('[1]DownFlex, Summer'!R14*(1+[1]Main!$B$4)^(Main!$B$5-2020))+VLOOKUP($A14,'EV DownFlex'!$A$2:$Y$32,R$1+2)</f>
        <v>0.36898319022371662</v>
      </c>
      <c r="S14" s="1">
        <f>('[1]DownFlex, Summer'!S14*(1+[1]Main!$B$4)^(Main!$B$5-2020))+VLOOKUP($A14,'EV DownFlex'!$A$2:$Y$32,S$1+2)</f>
        <v>0.35198485710590982</v>
      </c>
      <c r="T14" s="1">
        <f>('[1]DownFlex, Summer'!T14*(1+[1]Main!$B$4)^(Main!$B$5-2020))+VLOOKUP($A14,'EV DownFlex'!$A$2:$Y$32,T$1+2)</f>
        <v>0.21378942066468384</v>
      </c>
      <c r="U14" s="1">
        <f>('[1]DownFlex, Summer'!U14*(1+[1]Main!$B$4)^(Main!$B$5-2020))+VLOOKUP($A14,'EV DownFlex'!$A$2:$Y$32,U$1+2)</f>
        <v>0.20911055347213245</v>
      </c>
      <c r="V14" s="1">
        <f>('[1]DownFlex, Summer'!V14*(1+[1]Main!$B$4)^(Main!$B$5-2020))+VLOOKUP($A14,'EV DownFlex'!$A$2:$Y$32,V$1+2)</f>
        <v>0.2577189680589681</v>
      </c>
      <c r="W14" s="1">
        <f>('[1]DownFlex, Summer'!W14*(1+[1]Main!$B$4)^(Main!$B$5-2020))+VLOOKUP($A14,'EV DownFlex'!$A$2:$Y$32,W$1+2)</f>
        <v>0.28702559162032848</v>
      </c>
      <c r="X14" s="1">
        <f>('[1]DownFlex, Summer'!X14*(1+[1]Main!$B$4)^(Main!$B$5-2020))+VLOOKUP($A14,'EV DownFlex'!$A$2:$Y$32,X$1+2)</f>
        <v>0.25760640760377607</v>
      </c>
      <c r="Y14" s="1">
        <f>('[1]DownFlex, Summer'!Y14*(1+[1]Main!$B$4)^(Main!$B$5-2020))+VLOOKUP($A14,'EV DownFlex'!$A$2:$Y$32,Y$1+2)</f>
        <v>0.29392434630803055</v>
      </c>
    </row>
    <row r="15" spans="1:25" x14ac:dyDescent="0.25">
      <c r="A15">
        <v>20</v>
      </c>
      <c r="B15" s="1">
        <f>('[1]DownFlex, Summer'!B15*(1+[1]Main!$B$4)^(Main!$B$5-2020))+VLOOKUP($A15,'EV DownFlex'!$A$2:$Y$32,B$1+2)</f>
        <v>2.7247579759832212</v>
      </c>
      <c r="C15" s="1">
        <f>('[1]DownFlex, Summer'!C15*(1+[1]Main!$B$4)^(Main!$B$5-2020))+VLOOKUP($A15,'EV DownFlex'!$A$2:$Y$32,C$1+2)</f>
        <v>2.8711586944956036</v>
      </c>
      <c r="D15" s="1">
        <f>('[1]DownFlex, Summer'!D15*(1+[1]Main!$B$4)^(Main!$B$5-2020))+VLOOKUP($A15,'EV DownFlex'!$A$2:$Y$32,D$1+2)</f>
        <v>2.9823990139059231</v>
      </c>
      <c r="E15" s="1">
        <f>('[1]DownFlex, Summer'!E15*(1+[1]Main!$B$4)^(Main!$B$5-2020))+VLOOKUP($A15,'EV DownFlex'!$A$2:$Y$32,E$1+2)</f>
        <v>3.1307302993061557</v>
      </c>
      <c r="F15" s="1">
        <f>('[1]DownFlex, Summer'!F15*(1+[1]Main!$B$4)^(Main!$B$5-2020))+VLOOKUP($A15,'EV DownFlex'!$A$2:$Y$32,F$1+2)</f>
        <v>3.3065044596600934</v>
      </c>
      <c r="G15" s="1">
        <f>('[1]DownFlex, Summer'!G15*(1+[1]Main!$B$4)^(Main!$B$5-2020))+VLOOKUP($A15,'EV DownFlex'!$A$2:$Y$32,G$1+2)</f>
        <v>3.4019684305079205</v>
      </c>
      <c r="H15" s="1">
        <f>('[1]DownFlex, Summer'!H15*(1+[1]Main!$B$4)^(Main!$B$5-2020))+VLOOKUP($A15,'EV DownFlex'!$A$2:$Y$32,H$1+2)</f>
        <v>3.3200986663452094</v>
      </c>
      <c r="I15" s="1">
        <f>('[1]DownFlex, Summer'!I15*(1+[1]Main!$B$4)^(Main!$B$5-2020))+VLOOKUP($A15,'EV DownFlex'!$A$2:$Y$32,I$1+2)</f>
        <v>3.1192999827671182</v>
      </c>
      <c r="J15" s="1">
        <f>('[1]DownFlex, Summer'!J15*(1+[1]Main!$B$4)^(Main!$B$5-2020))+VLOOKUP($A15,'EV DownFlex'!$A$2:$Y$32,J$1+2)</f>
        <v>2.8256263457868229</v>
      </c>
      <c r="K15" s="1">
        <f>('[1]DownFlex, Summer'!K15*(1+[1]Main!$B$4)^(Main!$B$5-2020))+VLOOKUP($A15,'EV DownFlex'!$A$2:$Y$32,K$1+2)</f>
        <v>4.2791093195347703</v>
      </c>
      <c r="L15" s="1">
        <f>('[1]DownFlex, Summer'!L15*(1+[1]Main!$B$4)^(Main!$B$5-2020))+VLOOKUP($A15,'EV DownFlex'!$A$2:$Y$32,L$1+2)</f>
        <v>4.1610183861954289</v>
      </c>
      <c r="M15" s="1">
        <f>('[1]DownFlex, Summer'!M15*(1+[1]Main!$B$4)^(Main!$B$5-2020))+VLOOKUP($A15,'EV DownFlex'!$A$2:$Y$32,M$1+2)</f>
        <v>4.0607472160508857</v>
      </c>
      <c r="N15" s="1">
        <f>('[1]DownFlex, Summer'!N15*(1+[1]Main!$B$4)^(Main!$B$5-2020))+VLOOKUP($A15,'EV DownFlex'!$A$2:$Y$32,N$1+2)</f>
        <v>3.8165592450004531</v>
      </c>
      <c r="O15" s="1">
        <f>('[1]DownFlex, Summer'!O15*(1+[1]Main!$B$4)^(Main!$B$5-2020))+VLOOKUP($A15,'EV DownFlex'!$A$2:$Y$32,O$1+2)</f>
        <v>3.6519504943350904</v>
      </c>
      <c r="P15" s="1">
        <f>('[1]DownFlex, Summer'!P15*(1+[1]Main!$B$4)^(Main!$B$5-2020))+VLOOKUP($A15,'EV DownFlex'!$A$2:$Y$32,P$1+2)</f>
        <v>3.4988468930413488</v>
      </c>
      <c r="Q15" s="1">
        <f>('[1]DownFlex, Summer'!Q15*(1+[1]Main!$B$4)^(Main!$B$5-2020))+VLOOKUP($A15,'EV DownFlex'!$A$2:$Y$32,Q$1+2)</f>
        <v>3.3233190372724044</v>
      </c>
      <c r="R15" s="1">
        <f>('[1]DownFlex, Summer'!R15*(1+[1]Main!$B$4)^(Main!$B$5-2020))+VLOOKUP($A15,'EV DownFlex'!$A$2:$Y$32,R$1+2)</f>
        <v>3.251681661306673</v>
      </c>
      <c r="S15" s="1">
        <f>('[1]DownFlex, Summer'!S15*(1+[1]Main!$B$4)^(Main!$B$5-2020))+VLOOKUP($A15,'EV DownFlex'!$A$2:$Y$32,S$1+2)</f>
        <v>3.0852817619229285</v>
      </c>
      <c r="T15" s="1">
        <f>('[1]DownFlex, Summer'!T15*(1+[1]Main!$B$4)^(Main!$B$5-2020))+VLOOKUP($A15,'EV DownFlex'!$A$2:$Y$32,T$1+2)</f>
        <v>1.9867562851315306</v>
      </c>
      <c r="U15" s="1">
        <f>('[1]DownFlex, Summer'!U15*(1+[1]Main!$B$4)^(Main!$B$5-2020))+VLOOKUP($A15,'EV DownFlex'!$A$2:$Y$32,U$1+2)</f>
        <v>2.0654985445428684</v>
      </c>
      <c r="V15" s="1">
        <f>('[1]DownFlex, Summer'!V15*(1+[1]Main!$B$4)^(Main!$B$5-2020))+VLOOKUP($A15,'EV DownFlex'!$A$2:$Y$32,V$1+2)</f>
        <v>2.1641081132460078</v>
      </c>
      <c r="W15" s="1">
        <f>('[1]DownFlex, Summer'!W15*(1+[1]Main!$B$4)^(Main!$B$5-2020))+VLOOKUP($A15,'EV DownFlex'!$A$2:$Y$32,W$1+2)</f>
        <v>2.2905571671200056</v>
      </c>
      <c r="X15" s="1">
        <f>('[1]DownFlex, Summer'!X15*(1+[1]Main!$B$4)^(Main!$B$5-2020))+VLOOKUP($A15,'EV DownFlex'!$A$2:$Y$32,X$1+2)</f>
        <v>2.390114492386477</v>
      </c>
      <c r="Y15" s="1">
        <f>('[1]DownFlex, Summer'!Y15*(1+[1]Main!$B$4)^(Main!$B$5-2020))+VLOOKUP($A15,'EV DownFlex'!$A$2:$Y$32,Y$1+2)</f>
        <v>2.5762383118985523</v>
      </c>
    </row>
    <row r="16" spans="1:25" x14ac:dyDescent="0.25">
      <c r="A16">
        <v>21</v>
      </c>
      <c r="B16" s="1">
        <f>('[1]DownFlex, Summer'!B16*(1+[1]Main!$B$4)^(Main!$B$5-2020))+VLOOKUP($A16,'EV DownFlex'!$A$2:$Y$32,B$1+2)</f>
        <v>4.5022175398405215</v>
      </c>
      <c r="C16" s="1">
        <f>('[1]DownFlex, Summer'!C16*(1+[1]Main!$B$4)^(Main!$B$5-2020))+VLOOKUP($A16,'EV DownFlex'!$A$2:$Y$32,C$1+2)</f>
        <v>4.7321012859454461</v>
      </c>
      <c r="D16" s="1">
        <f>('[1]DownFlex, Summer'!D16*(1+[1]Main!$B$4)^(Main!$B$5-2020))+VLOOKUP($A16,'EV DownFlex'!$A$2:$Y$32,D$1+2)</f>
        <v>4.89249504168746</v>
      </c>
      <c r="E16" s="1">
        <f>('[1]DownFlex, Summer'!E16*(1+[1]Main!$B$4)^(Main!$B$5-2020))+VLOOKUP($A16,'EV DownFlex'!$A$2:$Y$32,E$1+2)</f>
        <v>5.1402122958263785</v>
      </c>
      <c r="F16" s="1">
        <f>('[1]DownFlex, Summer'!F16*(1+[1]Main!$B$4)^(Main!$B$5-2020))+VLOOKUP($A16,'EV DownFlex'!$A$2:$Y$32,F$1+2)</f>
        <v>5.4236116642805685</v>
      </c>
      <c r="G16" s="1">
        <f>('[1]DownFlex, Summer'!G16*(1+[1]Main!$B$4)^(Main!$B$5-2020))+VLOOKUP($A16,'EV DownFlex'!$A$2:$Y$32,G$1+2)</f>
        <v>5.5751478179006702</v>
      </c>
      <c r="H16" s="1">
        <f>('[1]DownFlex, Summer'!H16*(1+[1]Main!$B$4)^(Main!$B$5-2020))+VLOOKUP($A16,'EV DownFlex'!$A$2:$Y$32,H$1+2)</f>
        <v>5.5715576577447798</v>
      </c>
      <c r="I16" s="1">
        <f>('[1]DownFlex, Summer'!I16*(1+[1]Main!$B$4)^(Main!$B$5-2020))+VLOOKUP($A16,'EV DownFlex'!$A$2:$Y$32,I$1+2)</f>
        <v>5.4436522375391512</v>
      </c>
      <c r="J16" s="1">
        <f>('[1]DownFlex, Summer'!J16*(1+[1]Main!$B$4)^(Main!$B$5-2020))+VLOOKUP($A16,'EV DownFlex'!$A$2:$Y$32,J$1+2)</f>
        <v>4.9911746779412756</v>
      </c>
      <c r="K16" s="1">
        <f>('[1]DownFlex, Summer'!K16*(1+[1]Main!$B$4)^(Main!$B$5-2020))+VLOOKUP($A16,'EV DownFlex'!$A$2:$Y$32,K$1+2)</f>
        <v>7.4037642501570726</v>
      </c>
      <c r="L16" s="1">
        <f>('[1]DownFlex, Summer'!L16*(1+[1]Main!$B$4)^(Main!$B$5-2020))+VLOOKUP($A16,'EV DownFlex'!$A$2:$Y$32,L$1+2)</f>
        <v>7.2232702142787577</v>
      </c>
      <c r="M16" s="1">
        <f>('[1]DownFlex, Summer'!M16*(1+[1]Main!$B$4)^(Main!$B$5-2020))+VLOOKUP($A16,'EV DownFlex'!$A$2:$Y$32,M$1+2)</f>
        <v>6.9808844831883823</v>
      </c>
      <c r="N16" s="1">
        <f>('[1]DownFlex, Summer'!N16*(1+[1]Main!$B$4)^(Main!$B$5-2020))+VLOOKUP($A16,'EV DownFlex'!$A$2:$Y$32,N$1+2)</f>
        <v>6.4993421335478967</v>
      </c>
      <c r="O16" s="1">
        <f>('[1]DownFlex, Summer'!O16*(1+[1]Main!$B$4)^(Main!$B$5-2020))+VLOOKUP($A16,'EV DownFlex'!$A$2:$Y$32,O$1+2)</f>
        <v>6.226861216504334</v>
      </c>
      <c r="P16" s="1">
        <f>('[1]DownFlex, Summer'!P16*(1+[1]Main!$B$4)^(Main!$B$5-2020))+VLOOKUP($A16,'EV DownFlex'!$A$2:$Y$32,P$1+2)</f>
        <v>5.9483300507952288</v>
      </c>
      <c r="Q16" s="1">
        <f>('[1]DownFlex, Summer'!Q16*(1+[1]Main!$B$4)^(Main!$B$5-2020))+VLOOKUP($A16,'EV DownFlex'!$A$2:$Y$32,Q$1+2)</f>
        <v>5.6320832495583222</v>
      </c>
      <c r="R16" s="1">
        <f>('[1]DownFlex, Summer'!R16*(1+[1]Main!$B$4)^(Main!$B$5-2020))+VLOOKUP($A16,'EV DownFlex'!$A$2:$Y$32,R$1+2)</f>
        <v>5.4686380198989735</v>
      </c>
      <c r="S16" s="1">
        <f>('[1]DownFlex, Summer'!S16*(1+[1]Main!$B$4)^(Main!$B$5-2020))+VLOOKUP($A16,'EV DownFlex'!$A$2:$Y$32,S$1+2)</f>
        <v>5.2217852970583882</v>
      </c>
      <c r="T16" s="1">
        <f>('[1]DownFlex, Summer'!T16*(1+[1]Main!$B$4)^(Main!$B$5-2020))+VLOOKUP($A16,'EV DownFlex'!$A$2:$Y$32,T$1+2)</f>
        <v>3.3624765001196346</v>
      </c>
      <c r="U16" s="1">
        <f>('[1]DownFlex, Summer'!U16*(1+[1]Main!$B$4)^(Main!$B$5-2020))+VLOOKUP($A16,'EV DownFlex'!$A$2:$Y$32,U$1+2)</f>
        <v>3.5168678526256634</v>
      </c>
      <c r="V16" s="1">
        <f>('[1]DownFlex, Summer'!V16*(1+[1]Main!$B$4)^(Main!$B$5-2020))+VLOOKUP($A16,'EV DownFlex'!$A$2:$Y$32,V$1+2)</f>
        <v>3.6947751777248166</v>
      </c>
      <c r="W16" s="1">
        <f>('[1]DownFlex, Summer'!W16*(1+[1]Main!$B$4)^(Main!$B$5-2020))+VLOOKUP($A16,'EV DownFlex'!$A$2:$Y$32,W$1+2)</f>
        <v>3.9158036597169774</v>
      </c>
      <c r="X16" s="1">
        <f>('[1]DownFlex, Summer'!X16*(1+[1]Main!$B$4)^(Main!$B$5-2020))+VLOOKUP($A16,'EV DownFlex'!$A$2:$Y$32,X$1+2)</f>
        <v>4.0997911722591347</v>
      </c>
      <c r="Y16" s="1">
        <f>('[1]DownFlex, Summer'!Y16*(1+[1]Main!$B$4)^(Main!$B$5-2020))+VLOOKUP($A16,'EV DownFlex'!$A$2:$Y$32,Y$1+2)</f>
        <v>4.3631794588717359</v>
      </c>
    </row>
    <row r="17" spans="1:25" x14ac:dyDescent="0.25">
      <c r="A17">
        <v>26</v>
      </c>
      <c r="B17" s="1">
        <f>('[1]DownFlex, Summer'!B17*(1+[1]Main!$B$4)^(Main!$B$5-2020))+VLOOKUP($A17,'EV DownFlex'!$A$2:$Y$32,B$1+2)</f>
        <v>14.000973841561571</v>
      </c>
      <c r="C17" s="1">
        <f>('[1]DownFlex, Summer'!C17*(1+[1]Main!$B$4)^(Main!$B$5-2020))+VLOOKUP($A17,'EV DownFlex'!$A$2:$Y$32,C$1+2)</f>
        <v>14.691555918665463</v>
      </c>
      <c r="D17" s="1">
        <f>('[1]DownFlex, Summer'!D17*(1+[1]Main!$B$4)^(Main!$B$5-2020))+VLOOKUP($A17,'EV DownFlex'!$A$2:$Y$32,D$1+2)</f>
        <v>15.205591981746236</v>
      </c>
      <c r="E17" s="1">
        <f>('[1]DownFlex, Summer'!E17*(1+[1]Main!$B$4)^(Main!$B$5-2020))+VLOOKUP($A17,'EV DownFlex'!$A$2:$Y$32,E$1+2)</f>
        <v>15.978149470118359</v>
      </c>
      <c r="F17" s="1">
        <f>('[1]DownFlex, Summer'!F17*(1+[1]Main!$B$4)^(Main!$B$5-2020))+VLOOKUP($A17,'EV DownFlex'!$A$2:$Y$32,F$1+2)</f>
        <v>16.867137857548855</v>
      </c>
      <c r="G17" s="1">
        <f>('[1]DownFlex, Summer'!G17*(1+[1]Main!$B$4)^(Main!$B$5-2020))+VLOOKUP($A17,'EV DownFlex'!$A$2:$Y$32,G$1+2)</f>
        <v>17.349404902367372</v>
      </c>
      <c r="H17" s="1">
        <f>('[1]DownFlex, Summer'!H17*(1+[1]Main!$B$4)^(Main!$B$5-2020))+VLOOKUP($A17,'EV DownFlex'!$A$2:$Y$32,H$1+2)</f>
        <v>17.202824190663392</v>
      </c>
      <c r="I17" s="1">
        <f>('[1]DownFlex, Summer'!I17*(1+[1]Main!$B$4)^(Main!$B$5-2020))+VLOOKUP($A17,'EV DownFlex'!$A$2:$Y$32,I$1+2)</f>
        <v>16.607204226173817</v>
      </c>
      <c r="J17" s="1">
        <f>('[1]DownFlex, Summer'!J17*(1+[1]Main!$B$4)^(Main!$B$5-2020))+VLOOKUP($A17,'EV DownFlex'!$A$2:$Y$32,J$1+2)</f>
        <v>15.124045312176779</v>
      </c>
      <c r="K17" s="1">
        <f>('[1]DownFlex, Summer'!K17*(1+[1]Main!$B$4)^(Main!$B$5-2020))+VLOOKUP($A17,'EV DownFlex'!$A$2:$Y$32,K$1+2)</f>
        <v>22.71518664116396</v>
      </c>
      <c r="L17" s="1">
        <f>('[1]DownFlex, Summer'!L17*(1+[1]Main!$B$4)^(Main!$B$5-2020))+VLOOKUP($A17,'EV DownFlex'!$A$2:$Y$32,L$1+2)</f>
        <v>22.193449383480122</v>
      </c>
      <c r="M17" s="1">
        <f>('[1]DownFlex, Summer'!M17*(1+[1]Main!$B$4)^(Main!$B$5-2020))+VLOOKUP($A17,'EV DownFlex'!$A$2:$Y$32,M$1+2)</f>
        <v>21.430705225107108</v>
      </c>
      <c r="N17" s="1">
        <f>('[1]DownFlex, Summer'!N17*(1+[1]Main!$B$4)^(Main!$B$5-2020))+VLOOKUP($A17,'EV DownFlex'!$A$2:$Y$32,N$1+2)</f>
        <v>19.933078401313853</v>
      </c>
      <c r="O17" s="1">
        <f>('[1]DownFlex, Summer'!O17*(1+[1]Main!$B$4)^(Main!$B$5-2020))+VLOOKUP($A17,'EV DownFlex'!$A$2:$Y$32,O$1+2)</f>
        <v>19.142873136753757</v>
      </c>
      <c r="P17" s="1">
        <f>('[1]DownFlex, Summer'!P17*(1+[1]Main!$B$4)^(Main!$B$5-2020))+VLOOKUP($A17,'EV DownFlex'!$A$2:$Y$32,P$1+2)</f>
        <v>18.417677766065275</v>
      </c>
      <c r="Q17" s="1">
        <f>('[1]DownFlex, Summer'!Q17*(1+[1]Main!$B$4)^(Main!$B$5-2020))+VLOOKUP($A17,'EV DownFlex'!$A$2:$Y$32,Q$1+2)</f>
        <v>17.458961195535565</v>
      </c>
      <c r="R17" s="1">
        <f>('[1]DownFlex, Summer'!R17*(1+[1]Main!$B$4)^(Main!$B$5-2020))+VLOOKUP($A17,'EV DownFlex'!$A$2:$Y$32,R$1+2)</f>
        <v>16.87419307070919</v>
      </c>
      <c r="S17" s="1">
        <f>('[1]DownFlex, Summer'!S17*(1+[1]Main!$B$4)^(Main!$B$5-2020))+VLOOKUP($A17,'EV DownFlex'!$A$2:$Y$32,S$1+2)</f>
        <v>16.106257389591594</v>
      </c>
      <c r="T17" s="1">
        <f>('[1]DownFlex, Summer'!T17*(1+[1]Main!$B$4)^(Main!$B$5-2020))+VLOOKUP($A17,'EV DownFlex'!$A$2:$Y$32,T$1+2)</f>
        <v>10.346746891099833</v>
      </c>
      <c r="U17" s="1">
        <f>('[1]DownFlex, Summer'!U17*(1+[1]Main!$B$4)^(Main!$B$5-2020))+VLOOKUP($A17,'EV DownFlex'!$A$2:$Y$32,U$1+2)</f>
        <v>10.739853450761769</v>
      </c>
      <c r="V17" s="1">
        <f>('[1]DownFlex, Summer'!V17*(1+[1]Main!$B$4)^(Main!$B$5-2020))+VLOOKUP($A17,'EV DownFlex'!$A$2:$Y$32,V$1+2)</f>
        <v>11.251238719302828</v>
      </c>
      <c r="W17" s="1">
        <f>('[1]DownFlex, Summer'!W17*(1+[1]Main!$B$4)^(Main!$B$5-2020))+VLOOKUP($A17,'EV DownFlex'!$A$2:$Y$32,W$1+2)</f>
        <v>11.89770380357216</v>
      </c>
      <c r="X17" s="1">
        <f>('[1]DownFlex, Summer'!X17*(1+[1]Main!$B$4)^(Main!$B$5-2020))+VLOOKUP($A17,'EV DownFlex'!$A$2:$Y$32,X$1+2)</f>
        <v>12.614257206226194</v>
      </c>
      <c r="Y17" s="1">
        <f>('[1]DownFlex, Summer'!Y17*(1+[1]Main!$B$4)^(Main!$B$5-2020))+VLOOKUP($A17,'EV DownFlex'!$A$2:$Y$32,Y$1+2)</f>
        <v>13.512008055670684</v>
      </c>
    </row>
    <row r="18" spans="1:25" x14ac:dyDescent="0.25">
      <c r="A18">
        <v>30</v>
      </c>
      <c r="B18" s="1">
        <f>('[1]DownFlex, Summer'!B18*(1+[1]Main!$B$4)^(Main!$B$5-2020))+VLOOKUP($A18,'EV DownFlex'!$A$2:$Y$32,B$1+2)</f>
        <v>7.5454082259096573</v>
      </c>
      <c r="C18" s="1">
        <f>('[1]DownFlex, Summer'!C18*(1+[1]Main!$B$4)^(Main!$B$5-2020))+VLOOKUP($A18,'EV DownFlex'!$A$2:$Y$32,C$1+2)</f>
        <v>7.9380750401576856</v>
      </c>
      <c r="D18" s="1">
        <f>('[1]DownFlex, Summer'!D18*(1+[1]Main!$B$4)^(Main!$B$5-2020))+VLOOKUP($A18,'EV DownFlex'!$A$2:$Y$32,D$1+2)</f>
        <v>8.2414100144089151</v>
      </c>
      <c r="E18" s="1">
        <f>('[1]DownFlex, Summer'!E18*(1+[1]Main!$B$4)^(Main!$B$5-2020))+VLOOKUP($A18,'EV DownFlex'!$A$2:$Y$32,E$1+2)</f>
        <v>8.6609182589042426</v>
      </c>
      <c r="F18" s="1">
        <f>('[1]DownFlex, Summer'!F18*(1+[1]Main!$B$4)^(Main!$B$5-2020))+VLOOKUP($A18,'EV DownFlex'!$A$2:$Y$32,F$1+2)</f>
        <v>9.140735448398134</v>
      </c>
      <c r="G18" s="1">
        <f>('[1]DownFlex, Summer'!G18*(1+[1]Main!$B$4)^(Main!$B$5-2020))+VLOOKUP($A18,'EV DownFlex'!$A$2:$Y$32,G$1+2)</f>
        <v>9.4208007071084001</v>
      </c>
      <c r="H18" s="1">
        <f>('[1]DownFlex, Summer'!H18*(1+[1]Main!$B$4)^(Main!$B$5-2020))+VLOOKUP($A18,'EV DownFlex'!$A$2:$Y$32,H$1+2)</f>
        <v>9.4093135222315745</v>
      </c>
      <c r="I18" s="1">
        <f>('[1]DownFlex, Summer'!I18*(1+[1]Main!$B$4)^(Main!$B$5-2020))+VLOOKUP($A18,'EV DownFlex'!$A$2:$Y$32,I$1+2)</f>
        <v>9.1252864793699917</v>
      </c>
      <c r="J18" s="1">
        <f>('[1]DownFlex, Summer'!J18*(1+[1]Main!$B$4)^(Main!$B$5-2020))+VLOOKUP($A18,'EV DownFlex'!$A$2:$Y$32,J$1+2)</f>
        <v>8.2724695932575187</v>
      </c>
      <c r="K18" s="1">
        <f>('[1]DownFlex, Summer'!K18*(1+[1]Main!$B$4)^(Main!$B$5-2020))+VLOOKUP($A18,'EV DownFlex'!$A$2:$Y$32,K$1+2)</f>
        <v>12.355105816036568</v>
      </c>
      <c r="L18" s="1">
        <f>('[1]DownFlex, Summer'!L18*(1+[1]Main!$B$4)^(Main!$B$5-2020))+VLOOKUP($A18,'EV DownFlex'!$A$2:$Y$32,L$1+2)</f>
        <v>12.04960545681744</v>
      </c>
      <c r="M18" s="1">
        <f>('[1]DownFlex, Summer'!M18*(1+[1]Main!$B$4)^(Main!$B$5-2020))+VLOOKUP($A18,'EV DownFlex'!$A$2:$Y$32,M$1+2)</f>
        <v>11.638487281485697</v>
      </c>
      <c r="N18" s="1">
        <f>('[1]DownFlex, Summer'!N18*(1+[1]Main!$B$4)^(Main!$B$5-2020))+VLOOKUP($A18,'EV DownFlex'!$A$2:$Y$32,N$1+2)</f>
        <v>10.833624500831196</v>
      </c>
      <c r="O18" s="1">
        <f>('[1]DownFlex, Summer'!O18*(1+[1]Main!$B$4)^(Main!$B$5-2020))+VLOOKUP($A18,'EV DownFlex'!$A$2:$Y$32,O$1+2)</f>
        <v>10.378778422889519</v>
      </c>
      <c r="P18" s="1">
        <f>('[1]DownFlex, Summer'!P18*(1+[1]Main!$B$4)^(Main!$B$5-2020))+VLOOKUP($A18,'EV DownFlex'!$A$2:$Y$32,P$1+2)</f>
        <v>9.9198540468194611</v>
      </c>
      <c r="Q18" s="1">
        <f>('[1]DownFlex, Summer'!Q18*(1+[1]Main!$B$4)^(Main!$B$5-2020))+VLOOKUP($A18,'EV DownFlex'!$A$2:$Y$32,Q$1+2)</f>
        <v>9.3981126602066158</v>
      </c>
      <c r="R18" s="1">
        <f>('[1]DownFlex, Summer'!R18*(1+[1]Main!$B$4)^(Main!$B$5-2020))+VLOOKUP($A18,'EV DownFlex'!$A$2:$Y$32,R$1+2)</f>
        <v>9.1408268491577509</v>
      </c>
      <c r="S18" s="1">
        <f>('[1]DownFlex, Summer'!S18*(1+[1]Main!$B$4)^(Main!$B$5-2020))+VLOOKUP($A18,'EV DownFlex'!$A$2:$Y$32,S$1+2)</f>
        <v>8.7557342504773565</v>
      </c>
      <c r="T18" s="1">
        <f>('[1]DownFlex, Summer'!T18*(1+[1]Main!$B$4)^(Main!$B$5-2020))+VLOOKUP($A18,'EV DownFlex'!$A$2:$Y$32,T$1+2)</f>
        <v>5.6600977150286607</v>
      </c>
      <c r="U18" s="1">
        <f>('[1]DownFlex, Summer'!U18*(1+[1]Main!$B$4)^(Main!$B$5-2020))+VLOOKUP($A18,'EV DownFlex'!$A$2:$Y$32,U$1+2)</f>
        <v>5.8882878284938265</v>
      </c>
      <c r="V18" s="1">
        <f>('[1]DownFlex, Summer'!V18*(1+[1]Main!$B$4)^(Main!$B$5-2020))+VLOOKUP($A18,'EV DownFlex'!$A$2:$Y$32,V$1+2)</f>
        <v>6.2011154672346445</v>
      </c>
      <c r="W18" s="1">
        <f>('[1]DownFlex, Summer'!W18*(1+[1]Main!$B$4)^(Main!$B$5-2020))+VLOOKUP($A18,'EV DownFlex'!$A$2:$Y$32,W$1+2)</f>
        <v>6.5136259136887871</v>
      </c>
      <c r="X18" s="1">
        <f>('[1]DownFlex, Summer'!X18*(1+[1]Main!$B$4)^(Main!$B$5-2020))+VLOOKUP($A18,'EV DownFlex'!$A$2:$Y$32,X$1+2)</f>
        <v>6.7960328603356412</v>
      </c>
      <c r="Y18" s="1">
        <f>('[1]DownFlex, Summer'!Y18*(1+[1]Main!$B$4)^(Main!$B$5-2020))+VLOOKUP($A18,'EV DownFlex'!$A$2:$Y$32,Y$1+2)</f>
        <v>7.2930307993901806</v>
      </c>
    </row>
    <row r="19" spans="1:25" x14ac:dyDescent="0.25">
      <c r="A19">
        <v>35</v>
      </c>
      <c r="B19" s="1">
        <f>('[1]DownFlex, Summer'!B19*(1+[1]Main!$B$4)^(Main!$B$5-2020))+VLOOKUP($A19,'EV DownFlex'!$A$2:$Y$32,B$1+2)</f>
        <v>7.1113504875210145</v>
      </c>
      <c r="C19" s="1">
        <f>('[1]DownFlex, Summer'!C19*(1+[1]Main!$B$4)^(Main!$B$5-2020))+VLOOKUP($A19,'EV DownFlex'!$A$2:$Y$32,C$1+2)</f>
        <v>7.4588391258243893</v>
      </c>
      <c r="D19" s="1">
        <f>('[1]DownFlex, Summer'!D19*(1+[1]Main!$B$4)^(Main!$B$5-2020))+VLOOKUP($A19,'EV DownFlex'!$A$2:$Y$32,D$1+2)</f>
        <v>7.7006642363895006</v>
      </c>
      <c r="E19" s="1">
        <f>('[1]DownFlex, Summer'!E19*(1+[1]Main!$B$4)^(Main!$B$5-2020))+VLOOKUP($A19,'EV DownFlex'!$A$2:$Y$32,E$1+2)</f>
        <v>8.1031432238458567</v>
      </c>
      <c r="F19" s="1">
        <f>('[1]DownFlex, Summer'!F19*(1+[1]Main!$B$4)^(Main!$B$5-2020))+VLOOKUP($A19,'EV DownFlex'!$A$2:$Y$32,F$1+2)</f>
        <v>8.586093594982545</v>
      </c>
      <c r="G19" s="1">
        <f>('[1]DownFlex, Summer'!G19*(1+[1]Main!$B$4)^(Main!$B$5-2020))+VLOOKUP($A19,'EV DownFlex'!$A$2:$Y$32,G$1+2)</f>
        <v>8.8452130453898885</v>
      </c>
      <c r="H19" s="1">
        <f>('[1]DownFlex, Summer'!H19*(1+[1]Main!$B$4)^(Main!$B$5-2020))+VLOOKUP($A19,'EV DownFlex'!$A$2:$Y$32,H$1+2)</f>
        <v>8.8919933415233423</v>
      </c>
      <c r="I19" s="1">
        <f>('[1]DownFlex, Summer'!I19*(1+[1]Main!$B$4)^(Main!$B$5-2020))+VLOOKUP($A19,'EV DownFlex'!$A$2:$Y$32,I$1+2)</f>
        <v>8.6293717858528396</v>
      </c>
      <c r="J19" s="1">
        <f>('[1]DownFlex, Summer'!J19*(1+[1]Main!$B$4)^(Main!$B$5-2020))+VLOOKUP($A19,'EV DownFlex'!$A$2:$Y$32,J$1+2)</f>
        <v>7.807142321220744</v>
      </c>
      <c r="K19" s="1">
        <f>('[1]DownFlex, Summer'!K19*(1+[1]Main!$B$4)^(Main!$B$5-2020))+VLOOKUP($A19,'EV DownFlex'!$A$2:$Y$32,K$1+2)</f>
        <v>11.630520001293162</v>
      </c>
      <c r="L19" s="1">
        <f>('[1]DownFlex, Summer'!L19*(1+[1]Main!$B$4)^(Main!$B$5-2020))+VLOOKUP($A19,'EV DownFlex'!$A$2:$Y$32,L$1+2)</f>
        <v>11.272447385232123</v>
      </c>
      <c r="M19" s="1">
        <f>('[1]DownFlex, Summer'!M19*(1+[1]Main!$B$4)^(Main!$B$5-2020))+VLOOKUP($A19,'EV DownFlex'!$A$2:$Y$32,M$1+2)</f>
        <v>10.957673646708912</v>
      </c>
      <c r="N19" s="1">
        <f>('[1]DownFlex, Summer'!N19*(1+[1]Main!$B$4)^(Main!$B$5-2020))+VLOOKUP($A19,'EV DownFlex'!$A$2:$Y$32,N$1+2)</f>
        <v>10.194963031165138</v>
      </c>
      <c r="O19" s="1">
        <f>('[1]DownFlex, Summer'!O19*(1+[1]Main!$B$4)^(Main!$B$5-2020))+VLOOKUP($A19,'EV DownFlex'!$A$2:$Y$32,O$1+2)</f>
        <v>9.7480098590456521</v>
      </c>
      <c r="P19" s="1">
        <f>('[1]DownFlex, Summer'!P19*(1+[1]Main!$B$4)^(Main!$B$5-2020))+VLOOKUP($A19,'EV DownFlex'!$A$2:$Y$32,P$1+2)</f>
        <v>9.3157926328721086</v>
      </c>
      <c r="Q19" s="1">
        <f>('[1]DownFlex, Summer'!Q19*(1+[1]Main!$B$4)^(Main!$B$5-2020))+VLOOKUP($A19,'EV DownFlex'!$A$2:$Y$32,Q$1+2)</f>
        <v>8.8037700426742553</v>
      </c>
      <c r="R19" s="1">
        <f>('[1]DownFlex, Summer'!R19*(1+[1]Main!$B$4)^(Main!$B$5-2020))+VLOOKUP($A19,'EV DownFlex'!$A$2:$Y$32,R$1+2)</f>
        <v>8.5546609737488701</v>
      </c>
      <c r="S19" s="1">
        <f>('[1]DownFlex, Summer'!S19*(1+[1]Main!$B$4)^(Main!$B$5-2020))+VLOOKUP($A19,'EV DownFlex'!$A$2:$Y$32,S$1+2)</f>
        <v>8.1772352644510562</v>
      </c>
      <c r="T19" s="1">
        <f>('[1]DownFlex, Summer'!T19*(1+[1]Main!$B$4)^(Main!$B$5-2020))+VLOOKUP($A19,'EV DownFlex'!$A$2:$Y$32,T$1+2)</f>
        <v>5.3145265925255405</v>
      </c>
      <c r="U19" s="1">
        <f>('[1]DownFlex, Summer'!U19*(1+[1]Main!$B$4)^(Main!$B$5-2020))+VLOOKUP($A19,'EV DownFlex'!$A$2:$Y$32,U$1+2)</f>
        <v>5.5563585232122081</v>
      </c>
      <c r="V19" s="1">
        <f>('[1]DownFlex, Summer'!V19*(1+[1]Main!$B$4)^(Main!$B$5-2020))+VLOOKUP($A19,'EV DownFlex'!$A$2:$Y$32,V$1+2)</f>
        <v>5.8161961179361192</v>
      </c>
      <c r="W19" s="1">
        <f>('[1]DownFlex, Summer'!W19*(1+[1]Main!$B$4)^(Main!$B$5-2020))+VLOOKUP($A19,'EV DownFlex'!$A$2:$Y$32,W$1+2)</f>
        <v>6.0895779774990313</v>
      </c>
      <c r="X19" s="1">
        <f>('[1]DownFlex, Summer'!X19*(1+[1]Main!$B$4)^(Main!$B$5-2020))+VLOOKUP($A19,'EV DownFlex'!$A$2:$Y$32,X$1+2)</f>
        <v>6.3780625759731038</v>
      </c>
      <c r="Y19" s="1">
        <f>('[1]DownFlex, Summer'!Y19*(1+[1]Main!$B$4)^(Main!$B$5-2020))+VLOOKUP($A19,'EV DownFlex'!$A$2:$Y$32,Y$1+2)</f>
        <v>6.8595563002715654</v>
      </c>
    </row>
    <row r="20" spans="1:25" x14ac:dyDescent="0.25">
      <c r="A20">
        <v>36</v>
      </c>
      <c r="B20" s="1">
        <f>('[1]DownFlex, Summer'!B20*(1+[1]Main!$B$4)^(Main!$B$5-2020))+VLOOKUP($A20,'EV DownFlex'!$A$2:$Y$32,B$1+2)</f>
        <v>0.21135155825682142</v>
      </c>
      <c r="C20" s="1">
        <f>('[1]DownFlex, Summer'!C20*(1+[1]Main!$B$4)^(Main!$B$5-2020))+VLOOKUP($A20,'EV DownFlex'!$A$2:$Y$32,C$1+2)</f>
        <v>0.23117651622914784</v>
      </c>
      <c r="D20" s="1">
        <f>('[1]DownFlex, Summer'!D20*(1+[1]Main!$B$4)^(Main!$B$5-2020))+VLOOKUP($A20,'EV DownFlex'!$A$2:$Y$32,D$1+2)</f>
        <v>0.23274457519720682</v>
      </c>
      <c r="E20" s="1">
        <f>('[1]DownFlex, Summer'!E20*(1+[1]Main!$B$4)^(Main!$B$5-2020))+VLOOKUP($A20,'EV DownFlex'!$A$2:$Y$32,E$1+2)</f>
        <v>0.2618028772791931</v>
      </c>
      <c r="F20" s="1">
        <f>('[1]DownFlex, Summer'!F20*(1+[1]Main!$B$4)^(Main!$B$5-2020))+VLOOKUP($A20,'EV DownFlex'!$A$2:$Y$32,F$1+2)</f>
        <v>0.30364332083279461</v>
      </c>
      <c r="G20" s="1">
        <f>('[1]DownFlex, Summer'!G20*(1+[1]Main!$B$4)^(Main!$B$5-2020))+VLOOKUP($A20,'EV DownFlex'!$A$2:$Y$32,G$1+2)</f>
        <v>0.2814158347342558</v>
      </c>
      <c r="H20" s="1">
        <f>('[1]DownFlex, Summer'!H20*(1+[1]Main!$B$4)^(Main!$B$5-2020))+VLOOKUP($A20,'EV DownFlex'!$A$2:$Y$32,H$1+2)</f>
        <v>0.30202911547911554</v>
      </c>
      <c r="I20" s="1">
        <f>('[1]DownFlex, Summer'!I20*(1+[1]Main!$B$4)^(Main!$B$5-2020))+VLOOKUP($A20,'EV DownFlex'!$A$2:$Y$32,I$1+2)</f>
        <v>0.27188554894607531</v>
      </c>
      <c r="J20" s="1">
        <f>('[1]DownFlex, Summer'!J20*(1+[1]Main!$B$4)^(Main!$B$5-2020))+VLOOKUP($A20,'EV DownFlex'!$A$2:$Y$32,J$1+2)</f>
        <v>0.22169667658088718</v>
      </c>
      <c r="K20" s="1">
        <f>('[1]DownFlex, Summer'!K20*(1+[1]Main!$B$4)^(Main!$B$5-2020))+VLOOKUP($A20,'EV DownFlex'!$A$2:$Y$32,K$1+2)</f>
        <v>0.34361512349670253</v>
      </c>
      <c r="L20" s="1">
        <f>('[1]DownFlex, Summer'!L20*(1+[1]Main!$B$4)^(Main!$B$5-2020))+VLOOKUP($A20,'EV DownFlex'!$A$2:$Y$32,L$1+2)</f>
        <v>0.34107028966765818</v>
      </c>
      <c r="M20" s="1">
        <f>('[1]DownFlex, Summer'!M20*(1+[1]Main!$B$4)^(Main!$B$5-2020))+VLOOKUP($A20,'EV DownFlex'!$A$2:$Y$32,M$1+2)</f>
        <v>0.3151482607008923</v>
      </c>
      <c r="N20" s="1">
        <f>('[1]DownFlex, Summer'!N20*(1+[1]Main!$B$4)^(Main!$B$5-2020))+VLOOKUP($A20,'EV DownFlex'!$A$2:$Y$32,N$1+2)</f>
        <v>0.31219947627052896</v>
      </c>
      <c r="O20" s="1">
        <f>('[1]DownFlex, Summer'!O20*(1+[1]Main!$B$4)^(Main!$B$5-2020))+VLOOKUP($A20,'EV DownFlex'!$A$2:$Y$32,O$1+2)</f>
        <v>0.29640153885943366</v>
      </c>
      <c r="P20" s="1">
        <f>('[1]DownFlex, Summer'!P20*(1+[1]Main!$B$4)^(Main!$B$5-2020))+VLOOKUP($A20,'EV DownFlex'!$A$2:$Y$32,P$1+2)</f>
        <v>0.26809143928617618</v>
      </c>
      <c r="Q20" s="1">
        <f>('[1]DownFlex, Summer'!Q20*(1+[1]Main!$B$4)^(Main!$B$5-2020))+VLOOKUP($A20,'EV DownFlex'!$A$2:$Y$32,Q$1+2)</f>
        <v>0.31854907539118071</v>
      </c>
      <c r="R20" s="1">
        <f>('[1]DownFlex, Summer'!R20*(1+[1]Main!$B$4)^(Main!$B$5-2020))+VLOOKUP($A20,'EV DownFlex'!$A$2:$Y$32,R$1+2)</f>
        <v>0.28003799301694043</v>
      </c>
      <c r="S20" s="1">
        <f>('[1]DownFlex, Summer'!S20*(1+[1]Main!$B$4)^(Main!$B$5-2020))+VLOOKUP($A20,'EV DownFlex'!$A$2:$Y$32,S$1+2)</f>
        <v>0.25831775507564986</v>
      </c>
      <c r="T20" s="1">
        <f>('[1]DownFlex, Summer'!T20*(1+[1]Main!$B$4)^(Main!$B$5-2020))+VLOOKUP($A20,'EV DownFlex'!$A$2:$Y$32,T$1+2)</f>
        <v>0.20214958618905993</v>
      </c>
      <c r="U20" s="1">
        <f>('[1]DownFlex, Summer'!U20*(1+[1]Main!$B$4)^(Main!$B$5-2020))+VLOOKUP($A20,'EV DownFlex'!$A$2:$Y$32,U$1+2)</f>
        <v>0.18042896676580888</v>
      </c>
      <c r="V20" s="1">
        <f>('[1]DownFlex, Summer'!V20*(1+[1]Main!$B$4)^(Main!$B$5-2020))+VLOOKUP($A20,'EV DownFlex'!$A$2:$Y$32,V$1+2)</f>
        <v>0.21759926289926293</v>
      </c>
      <c r="W20" s="1">
        <f>('[1]DownFlex, Summer'!W20*(1+[1]Main!$B$4)^(Main!$B$5-2020))+VLOOKUP($A20,'EV DownFlex'!$A$2:$Y$32,W$1+2)</f>
        <v>0.20994685115737752</v>
      </c>
      <c r="X20" s="1">
        <f>('[1]DownFlex, Summer'!X20*(1+[1]Main!$B$4)^(Main!$B$5-2020))+VLOOKUP($A20,'EV DownFlex'!$A$2:$Y$32,X$1+2)</f>
        <v>0.21497600543126866</v>
      </c>
      <c r="Y20" s="1">
        <f>('[1]DownFlex, Summer'!Y20*(1+[1]Main!$B$4)^(Main!$B$5-2020))+VLOOKUP($A20,'EV DownFlex'!$A$2:$Y$32,Y$1+2)</f>
        <v>0.19863167593430756</v>
      </c>
    </row>
    <row r="21" spans="1:25" x14ac:dyDescent="0.25">
      <c r="A21">
        <v>42</v>
      </c>
      <c r="B21" s="1">
        <f>('[1]DownFlex, Summer'!B21*(1+[1]Main!$B$4)^(Main!$B$5-2020))+VLOOKUP($A21,'EV DownFlex'!$A$2:$Y$32,B$1+2)</f>
        <v>11.340082857472893</v>
      </c>
      <c r="C21" s="1">
        <f>('[1]DownFlex, Summer'!C21*(1+[1]Main!$B$4)^(Main!$B$5-2020))+VLOOKUP($A21,'EV DownFlex'!$A$2:$Y$32,C$1+2)</f>
        <v>11.90363702443654</v>
      </c>
      <c r="D21" s="1">
        <f>('[1]DownFlex, Summer'!D21*(1+[1]Main!$B$4)^(Main!$B$5-2020))+VLOOKUP($A21,'EV DownFlex'!$A$2:$Y$32,D$1+2)</f>
        <v>12.329142369682549</v>
      </c>
      <c r="E21" s="1">
        <f>('[1]DownFlex, Summer'!E21*(1+[1]Main!$B$4)^(Main!$B$5-2020))+VLOOKUP($A21,'EV DownFlex'!$A$2:$Y$32,E$1+2)</f>
        <v>12.91943917873885</v>
      </c>
      <c r="F21" s="1">
        <f>('[1]DownFlex, Summer'!F21*(1+[1]Main!$B$4)^(Main!$B$5-2020))+VLOOKUP($A21,'EV DownFlex'!$A$2:$Y$32,F$1+2)</f>
        <v>13.655710963347524</v>
      </c>
      <c r="G21" s="1">
        <f>('[1]DownFlex, Summer'!G21*(1+[1]Main!$B$4)^(Main!$B$5-2020))+VLOOKUP($A21,'EV DownFlex'!$A$2:$Y$32,G$1+2)</f>
        <v>14.041344805822048</v>
      </c>
      <c r="H21" s="1">
        <f>('[1]DownFlex, Summer'!H21*(1+[1]Main!$B$4)^(Main!$B$5-2020))+VLOOKUP($A21,'EV DownFlex'!$A$2:$Y$32,H$1+2)</f>
        <v>13.958067195434893</v>
      </c>
      <c r="I21" s="1">
        <f>('[1]DownFlex, Summer'!I21*(1+[1]Main!$B$4)^(Main!$B$5-2020))+VLOOKUP($A21,'EV DownFlex'!$A$2:$Y$32,I$1+2)</f>
        <v>13.46610396587484</v>
      </c>
      <c r="J21" s="1">
        <f>('[1]DownFlex, Summer'!J21*(1+[1]Main!$B$4)^(Main!$B$5-2020))+VLOOKUP($A21,'EV DownFlex'!$A$2:$Y$32,J$1+2)</f>
        <v>12.284654673875247</v>
      </c>
      <c r="K21" s="1">
        <f>('[1]DownFlex, Summer'!K21*(1+[1]Main!$B$4)^(Main!$B$5-2020))+VLOOKUP($A21,'EV DownFlex'!$A$2:$Y$32,K$1+2)</f>
        <v>18.316867352581831</v>
      </c>
      <c r="L21" s="1">
        <f>('[1]DownFlex, Summer'!L21*(1+[1]Main!$B$4)^(Main!$B$5-2020))+VLOOKUP($A21,'EV DownFlex'!$A$2:$Y$32,L$1+2)</f>
        <v>17.842765357800566</v>
      </c>
      <c r="M21" s="1">
        <f>('[1]DownFlex, Summer'!M21*(1+[1]Main!$B$4)^(Main!$B$5-2020))+VLOOKUP($A21,'EV DownFlex'!$A$2:$Y$32,M$1+2)</f>
        <v>17.270276851745511</v>
      </c>
      <c r="N21" s="1">
        <f>('[1]DownFlex, Summer'!N21*(1+[1]Main!$B$4)^(Main!$B$5-2020))+VLOOKUP($A21,'EV DownFlex'!$A$2:$Y$32,N$1+2)</f>
        <v>16.058142109546978</v>
      </c>
      <c r="O21" s="1">
        <f>('[1]DownFlex, Summer'!O21*(1+[1]Main!$B$4)^(Main!$B$5-2020))+VLOOKUP($A21,'EV DownFlex'!$A$2:$Y$32,O$1+2)</f>
        <v>15.397070125206119</v>
      </c>
      <c r="P21" s="1">
        <f>('[1]DownFlex, Summer'!P21*(1+[1]Main!$B$4)^(Main!$B$5-2020))+VLOOKUP($A21,'EV DownFlex'!$A$2:$Y$32,P$1+2)</f>
        <v>14.782823425469985</v>
      </c>
      <c r="Q21" s="1">
        <f>('[1]DownFlex, Summer'!Q21*(1+[1]Main!$B$4)^(Main!$B$5-2020))+VLOOKUP($A21,'EV DownFlex'!$A$2:$Y$32,Q$1+2)</f>
        <v>13.989889836700216</v>
      </c>
      <c r="R21" s="1">
        <f>('[1]DownFlex, Summer'!R21*(1+[1]Main!$B$4)^(Main!$B$5-2020))+VLOOKUP($A21,'EV DownFlex'!$A$2:$Y$32,R$1+2)</f>
        <v>13.575191073488963</v>
      </c>
      <c r="S21" s="1">
        <f>('[1]DownFlex, Summer'!S21*(1+[1]Main!$B$4)^(Main!$B$5-2020))+VLOOKUP($A21,'EV DownFlex'!$A$2:$Y$32,S$1+2)</f>
        <v>12.991961183858145</v>
      </c>
      <c r="T21" s="1">
        <f>('[1]DownFlex, Summer'!T21*(1+[1]Main!$B$4)^(Main!$B$5-2020))+VLOOKUP($A21,'EV DownFlex'!$A$2:$Y$32,T$1+2)</f>
        <v>8.3826155673920564</v>
      </c>
      <c r="U21" s="1">
        <f>('[1]DownFlex, Summer'!U21*(1+[1]Main!$B$4)^(Main!$B$5-2020))+VLOOKUP($A21,'EV DownFlex'!$A$2:$Y$32,U$1+2)</f>
        <v>8.7067860874312544</v>
      </c>
      <c r="V21" s="1">
        <f>('[1]DownFlex, Summer'!V21*(1+[1]Main!$B$4)^(Main!$B$5-2020))+VLOOKUP($A21,'EV DownFlex'!$A$2:$Y$32,V$1+2)</f>
        <v>9.1560225502374095</v>
      </c>
      <c r="W21" s="1">
        <f>('[1]DownFlex, Summer'!W21*(1+[1]Main!$B$4)^(Main!$B$5-2020))+VLOOKUP($A21,'EV DownFlex'!$A$2:$Y$32,W$1+2)</f>
        <v>9.723540246401253</v>
      </c>
      <c r="X21" s="1">
        <f>('[1]DownFlex, Summer'!X21*(1+[1]Main!$B$4)^(Main!$B$5-2020))+VLOOKUP($A21,'EV DownFlex'!$A$2:$Y$32,X$1+2)</f>
        <v>10.222788934744703</v>
      </c>
      <c r="Y21" s="1">
        <f>('[1]DownFlex, Summer'!Y21*(1+[1]Main!$B$4)^(Main!$B$5-2020))+VLOOKUP($A21,'EV DownFlex'!$A$2:$Y$32,Y$1+2)</f>
        <v>10.910705181274686</v>
      </c>
    </row>
    <row r="22" spans="1:25" x14ac:dyDescent="0.25">
      <c r="A22">
        <v>55</v>
      </c>
      <c r="B22" s="1">
        <f>('[1]DownFlex, Summer'!B22*(1+[1]Main!$B$4)^(Main!$B$5-2020))+VLOOKUP($A22,'EV DownFlex'!$A$2:$Y$32,B$1+2)</f>
        <v>3.3303743088064142</v>
      </c>
      <c r="C22" s="1">
        <f>('[1]DownFlex, Summer'!C22*(1+[1]Main!$B$4)^(Main!$B$5-2020))+VLOOKUP($A22,'EV DownFlex'!$A$2:$Y$32,C$1+2)</f>
        <v>3.5374836531747063</v>
      </c>
      <c r="D22" s="1">
        <f>('[1]DownFlex, Summer'!D22*(1+[1]Main!$B$4)^(Main!$B$5-2020))+VLOOKUP($A22,'EV DownFlex'!$A$2:$Y$32,D$1+2)</f>
        <v>3.6017253730764263</v>
      </c>
      <c r="E22" s="1">
        <f>('[1]DownFlex, Summer'!E22*(1+[1]Main!$B$4)^(Main!$B$5-2020))+VLOOKUP($A22,'EV DownFlex'!$A$2:$Y$32,E$1+2)</f>
        <v>3.7963948855554124</v>
      </c>
      <c r="F22" s="1">
        <f>('[1]DownFlex, Summer'!F22*(1+[1]Main!$B$4)^(Main!$B$5-2020))+VLOOKUP($A22,'EV DownFlex'!$A$2:$Y$32,F$1+2)</f>
        <v>4.0199358049915954</v>
      </c>
      <c r="G22" s="1">
        <f>('[1]DownFlex, Summer'!G22*(1+[1]Main!$B$4)^(Main!$B$5-2020))+VLOOKUP($A22,'EV DownFlex'!$A$2:$Y$32,G$1+2)</f>
        <v>4.1410970218543905</v>
      </c>
      <c r="H22" s="1">
        <f>('[1]DownFlex, Summer'!H22*(1+[1]Main!$B$4)^(Main!$B$5-2020))+VLOOKUP($A22,'EV DownFlex'!$A$2:$Y$32,H$1+2)</f>
        <v>4.2071542014742018</v>
      </c>
      <c r="I22" s="1">
        <f>('[1]DownFlex, Summer'!I22*(1+[1]Main!$B$4)^(Main!$B$5-2020))+VLOOKUP($A22,'EV DownFlex'!$A$2:$Y$32,I$1+2)</f>
        <v>4.1079345635587741</v>
      </c>
      <c r="J22" s="1">
        <f>('[1]DownFlex, Summer'!J22*(1+[1]Main!$B$4)^(Main!$B$5-2020))+VLOOKUP($A22,'EV DownFlex'!$A$2:$Y$32,J$1+2)</f>
        <v>3.7733981546618396</v>
      </c>
      <c r="K22" s="1">
        <f>('[1]DownFlex, Summer'!K22*(1+[1]Main!$B$4)^(Main!$B$5-2020))+VLOOKUP($A22,'EV DownFlex'!$A$2:$Y$32,K$1+2)</f>
        <v>5.6046559265485589</v>
      </c>
      <c r="L22" s="1">
        <f>('[1]DownFlex, Summer'!L22*(1+[1]Main!$B$4)^(Main!$B$5-2020))+VLOOKUP($A22,'EV DownFlex'!$A$2:$Y$32,L$1+2)</f>
        <v>5.4550765188154671</v>
      </c>
      <c r="M22" s="1">
        <f>('[1]DownFlex, Summer'!M22*(1+[1]Main!$B$4)^(Main!$B$5-2020))+VLOOKUP($A22,'EV DownFlex'!$A$2:$Y$32,M$1+2)</f>
        <v>5.2625928669339199</v>
      </c>
      <c r="N22" s="1">
        <f>('[1]DownFlex, Summer'!N22*(1+[1]Main!$B$4)^(Main!$B$5-2020))+VLOOKUP($A22,'EV DownFlex'!$A$2:$Y$32,N$1+2)</f>
        <v>4.9047118298202514</v>
      </c>
      <c r="O22" s="1">
        <f>('[1]DownFlex, Summer'!O22*(1+[1]Main!$B$4)^(Main!$B$5-2020))+VLOOKUP($A22,'EV DownFlex'!$A$2:$Y$32,O$1+2)</f>
        <v>4.6940140062071656</v>
      </c>
      <c r="P22" s="1">
        <f>('[1]DownFlex, Summer'!P22*(1+[1]Main!$B$4)^(Main!$B$5-2020))+VLOOKUP($A22,'EV DownFlex'!$A$2:$Y$32,P$1+2)</f>
        <v>4.4831964528643482</v>
      </c>
      <c r="Q22" s="1">
        <f>('[1]DownFlex, Summer'!Q22*(1+[1]Main!$B$4)^(Main!$B$5-2020))+VLOOKUP($A22,'EV DownFlex'!$A$2:$Y$32,Q$1+2)</f>
        <v>4.2122355761024188</v>
      </c>
      <c r="R22" s="1">
        <f>('[1]DownFlex, Summer'!R22*(1+[1]Main!$B$4)^(Main!$B$5-2020))+VLOOKUP($A22,'EV DownFlex'!$A$2:$Y$32,R$1+2)</f>
        <v>4.0923626910642703</v>
      </c>
      <c r="S22" s="1">
        <f>('[1]DownFlex, Summer'!S22*(1+[1]Main!$B$4)^(Main!$B$5-2020))+VLOOKUP($A22,'EV DownFlex'!$A$2:$Y$32,S$1+2)</f>
        <v>3.884116979180138</v>
      </c>
      <c r="T22" s="1">
        <f>('[1]DownFlex, Summer'!T22*(1+[1]Main!$B$4)^(Main!$B$5-2020))+VLOOKUP($A22,'EV DownFlex'!$A$2:$Y$32,T$1+2)</f>
        <v>2.4958535445493344</v>
      </c>
      <c r="U22" s="1">
        <f>('[1]DownFlex, Summer'!U22*(1+[1]Main!$B$4)^(Main!$B$5-2020))+VLOOKUP($A22,'EV DownFlex'!$A$2:$Y$32,U$1+2)</f>
        <v>2.6439318815466186</v>
      </c>
      <c r="V22" s="1">
        <f>('[1]DownFlex, Summer'!V22*(1+[1]Main!$B$4)^(Main!$B$5-2020))+VLOOKUP($A22,'EV DownFlex'!$A$2:$Y$32,V$1+2)</f>
        <v>2.7925185012285016</v>
      </c>
      <c r="W22" s="1">
        <f>('[1]DownFlex, Summer'!W22*(1+[1]Main!$B$4)^(Main!$B$5-2020))+VLOOKUP($A22,'EV DownFlex'!$A$2:$Y$32,W$1+2)</f>
        <v>2.9840208780550892</v>
      </c>
      <c r="X22" s="1">
        <f>('[1]DownFlex, Summer'!X22*(1+[1]Main!$B$4)^(Main!$B$5-2020))+VLOOKUP($A22,'EV DownFlex'!$A$2:$Y$32,X$1+2)</f>
        <v>3.071435684727791</v>
      </c>
      <c r="Y22" s="1">
        <f>('[1]DownFlex, Summer'!Y22*(1+[1]Main!$B$4)^(Main!$B$5-2020))+VLOOKUP($A22,'EV DownFlex'!$A$2:$Y$32,Y$1+2)</f>
        <v>3.2513641445751977</v>
      </c>
    </row>
    <row r="23" spans="1:25" x14ac:dyDescent="0.25">
      <c r="A23">
        <v>68</v>
      </c>
      <c r="B23" s="1">
        <f>('[1]DownFlex, Summer'!B23*(1+[1]Main!$B$4)^(Main!$B$5-2020))+VLOOKUP($A23,'EV DownFlex'!$A$2:$Y$32,B$1+2)</f>
        <v>2.9545456880955001</v>
      </c>
      <c r="C23" s="1">
        <f>('[1]DownFlex, Summer'!C23*(1+[1]Main!$B$4)^(Main!$B$5-2020))+VLOOKUP($A23,'EV DownFlex'!$A$2:$Y$32,C$1+2)</f>
        <v>3.1256950997080697</v>
      </c>
      <c r="D23" s="1">
        <f>('[1]DownFlex, Summer'!D23*(1+[1]Main!$B$4)^(Main!$B$5-2020))+VLOOKUP($A23,'EV DownFlex'!$A$2:$Y$32,D$1+2)</f>
        <v>3.213158372760895</v>
      </c>
      <c r="E23" s="1">
        <f>('[1]DownFlex, Summer'!E23*(1+[1]Main!$B$4)^(Main!$B$5-2020))+VLOOKUP($A23,'EV DownFlex'!$A$2:$Y$32,E$1+2)</f>
        <v>3.3833746019087032</v>
      </c>
      <c r="F23" s="1">
        <f>('[1]DownFlex, Summer'!F23*(1+[1]Main!$B$4)^(Main!$B$5-2020))+VLOOKUP($A23,'EV DownFlex'!$A$2:$Y$32,F$1+2)</f>
        <v>3.5778408116591236</v>
      </c>
      <c r="G23" s="1">
        <f>('[1]DownFlex, Summer'!G23*(1+[1]Main!$B$4)^(Main!$B$5-2020))+VLOOKUP($A23,'EV DownFlex'!$A$2:$Y$32,G$1+2)</f>
        <v>3.684556006279581</v>
      </c>
      <c r="H23" s="1">
        <f>('[1]DownFlex, Summer'!H23*(1+[1]Main!$B$4)^(Main!$B$5-2020))+VLOOKUP($A23,'EV DownFlex'!$A$2:$Y$32,H$1+2)</f>
        <v>3.6461740389576169</v>
      </c>
      <c r="I23" s="1">
        <f>('[1]DownFlex, Summer'!I23*(1+[1]Main!$B$4)^(Main!$B$5-2020))+VLOOKUP($A23,'EV DownFlex'!$A$2:$Y$32,I$1+2)</f>
        <v>3.5068962097450544</v>
      </c>
      <c r="J23" s="1">
        <f>('[1]DownFlex, Summer'!J23*(1+[1]Main!$B$4)^(Main!$B$5-2020))+VLOOKUP($A23,'EV DownFlex'!$A$2:$Y$32,J$1+2)</f>
        <v>3.1626519966324205</v>
      </c>
      <c r="K23" s="1">
        <f>('[1]DownFlex, Summer'!K23*(1+[1]Main!$B$4)^(Main!$B$5-2020))+VLOOKUP($A23,'EV DownFlex'!$A$2:$Y$32,K$1+2)</f>
        <v>4.8142102534538349</v>
      </c>
      <c r="L23" s="1">
        <f>('[1]DownFlex, Summer'!L23*(1+[1]Main!$B$4)^(Main!$B$5-2020))+VLOOKUP($A23,'EV DownFlex'!$A$2:$Y$32,L$1+2)</f>
        <v>4.6868825798472136</v>
      </c>
      <c r="M23" s="1">
        <f>('[1]DownFlex, Summer'!M23*(1+[1]Main!$B$4)^(Main!$B$5-2020))+VLOOKUP($A23,'EV DownFlex'!$A$2:$Y$32,M$1+2)</f>
        <v>4.5094741743124924</v>
      </c>
      <c r="N23" s="1">
        <f>('[1]DownFlex, Summer'!N23*(1+[1]Main!$B$4)^(Main!$B$5-2020))+VLOOKUP($A23,'EV DownFlex'!$A$2:$Y$32,N$1+2)</f>
        <v>4.1769911922874057</v>
      </c>
      <c r="O23" s="1">
        <f>('[1]DownFlex, Summer'!O23*(1+[1]Main!$B$4)^(Main!$B$5-2020))+VLOOKUP($A23,'EV DownFlex'!$A$2:$Y$32,O$1+2)</f>
        <v>4.0013200685320713</v>
      </c>
      <c r="P23" s="1">
        <f>('[1]DownFlex, Summer'!P23*(1+[1]Main!$B$4)^(Main!$B$5-2020))+VLOOKUP($A23,'EV DownFlex'!$A$2:$Y$32,P$1+2)</f>
        <v>3.8457786745064659</v>
      </c>
      <c r="Q23" s="1">
        <f>('[1]DownFlex, Summer'!Q23*(1+[1]Main!$B$4)^(Main!$B$5-2020))+VLOOKUP($A23,'EV DownFlex'!$A$2:$Y$32,Q$1+2)</f>
        <v>3.6386855799765296</v>
      </c>
      <c r="R23" s="1">
        <f>('[1]DownFlex, Summer'!R23*(1+[1]Main!$B$4)^(Main!$B$5-2020))+VLOOKUP($A23,'EV DownFlex'!$A$2:$Y$32,R$1+2)</f>
        <v>3.5300304267371656</v>
      </c>
      <c r="S23" s="1">
        <f>('[1]DownFlex, Summer'!S23*(1+[1]Main!$B$4)^(Main!$B$5-2020))+VLOOKUP($A23,'EV DownFlex'!$A$2:$Y$32,S$1+2)</f>
        <v>3.3680470955590982</v>
      </c>
      <c r="T23" s="1">
        <f>('[1]DownFlex, Summer'!T23*(1+[1]Main!$B$4)^(Main!$B$5-2020))+VLOOKUP($A23,'EV DownFlex'!$A$2:$Y$32,T$1+2)</f>
        <v>2.1206401192718385</v>
      </c>
      <c r="U23" s="1">
        <f>('[1]DownFlex, Summer'!U23*(1+[1]Main!$B$4)^(Main!$B$5-2020))+VLOOKUP($A23,'EV DownFlex'!$A$2:$Y$32,U$1+2)</f>
        <v>2.2379936117213246</v>
      </c>
      <c r="V23" s="1">
        <f>('[1]DownFlex, Summer'!V23*(1+[1]Main!$B$4)^(Main!$B$5-2020))+VLOOKUP($A23,'EV DownFlex'!$A$2:$Y$32,V$1+2)</f>
        <v>2.3495777575896808</v>
      </c>
      <c r="W23" s="1">
        <f>('[1]DownFlex, Summer'!W23*(1+[1]Main!$B$4)^(Main!$B$5-2020))+VLOOKUP($A23,'EV DownFlex'!$A$2:$Y$32,W$1+2)</f>
        <v>2.4811439932032848</v>
      </c>
      <c r="X23" s="1">
        <f>('[1]DownFlex, Summer'!X23*(1+[1]Main!$B$4)^(Main!$B$5-2020))+VLOOKUP($A23,'EV DownFlex'!$A$2:$Y$32,X$1+2)</f>
        <v>2.6264861019127608</v>
      </c>
      <c r="Y23" s="1">
        <f>('[1]DownFlex, Summer'!Y23*(1+[1]Main!$B$4)^(Main!$B$5-2020))+VLOOKUP($A23,'EV DownFlex'!$A$2:$Y$32,Y$1+2)</f>
        <v>2.821267335580306</v>
      </c>
    </row>
    <row r="24" spans="1:25" x14ac:dyDescent="0.25">
      <c r="A24">
        <v>72</v>
      </c>
      <c r="B24" s="1">
        <f>('[1]DownFlex, Summer'!B24*(1+[1]Main!$B$4)^(Main!$B$5-2020))+VLOOKUP($A24,'EV DownFlex'!$A$2:$Y$32,B$1+2)</f>
        <v>33.6104869591991</v>
      </c>
      <c r="C24" s="1">
        <f>('[1]DownFlex, Summer'!C24*(1+[1]Main!$B$4)^(Main!$B$5-2020))+VLOOKUP($A24,'EV DownFlex'!$A$2:$Y$32,C$1+2)</f>
        <v>35.134125590272319</v>
      </c>
      <c r="D24" s="1">
        <f>('[1]DownFlex, Summer'!D24*(1+[1]Main!$B$4)^(Main!$B$5-2020))+VLOOKUP($A24,'EV DownFlex'!$A$2:$Y$32,D$1+2)</f>
        <v>35.670965981161132</v>
      </c>
      <c r="E24" s="1">
        <f>('[1]DownFlex, Summer'!E24*(1+[1]Main!$B$4)^(Main!$B$5-2020))+VLOOKUP($A24,'EV DownFlex'!$A$2:$Y$32,E$1+2)</f>
        <v>37.633189261843782</v>
      </c>
      <c r="F24" s="1">
        <f>('[1]DownFlex, Summer'!F24*(1+[1]Main!$B$4)^(Main!$B$5-2020))+VLOOKUP($A24,'EV DownFlex'!$A$2:$Y$32,F$1+2)</f>
        <v>39.39119085867307</v>
      </c>
      <c r="G24" s="1">
        <f>('[1]DownFlex, Summer'!G24*(1+[1]Main!$B$4)^(Main!$B$5-2020))+VLOOKUP($A24,'EV DownFlex'!$A$2:$Y$32,G$1+2)</f>
        <v>40.922540444426737</v>
      </c>
      <c r="H24" s="1">
        <f>('[1]DownFlex, Summer'!H24*(1+[1]Main!$B$4)^(Main!$B$5-2020))+VLOOKUP($A24,'EV DownFlex'!$A$2:$Y$32,H$1+2)</f>
        <v>39.6030523092927</v>
      </c>
      <c r="I24" s="1">
        <f>('[1]DownFlex, Summer'!I24*(1+[1]Main!$B$4)^(Main!$B$5-2020))+VLOOKUP($A24,'EV DownFlex'!$A$2:$Y$32,I$1+2)</f>
        <v>36.85401090612455</v>
      </c>
      <c r="J24" s="1">
        <f>('[1]DownFlex, Summer'!J24*(1+[1]Main!$B$4)^(Main!$B$5-2020))+VLOOKUP($A24,'EV DownFlex'!$A$2:$Y$32,J$1+2)</f>
        <v>33.801489020125686</v>
      </c>
      <c r="K24" s="1">
        <f>('[1]DownFlex, Summer'!K24*(1+[1]Main!$B$4)^(Main!$B$5-2020))+VLOOKUP($A24,'EV DownFlex'!$A$2:$Y$32,K$1+2)</f>
        <v>50.493765315579125</v>
      </c>
      <c r="L24" s="1">
        <f>('[1]DownFlex, Summer'!L24*(1+[1]Main!$B$4)^(Main!$B$5-2020))+VLOOKUP($A24,'EV DownFlex'!$A$2:$Y$32,L$1+2)</f>
        <v>49.646622378916589</v>
      </c>
      <c r="M24" s="1">
        <f>('[1]DownFlex, Summer'!M24*(1+[1]Main!$B$4)^(Main!$B$5-2020))+VLOOKUP($A24,'EV DownFlex'!$A$2:$Y$32,M$1+2)</f>
        <v>48.126070897587425</v>
      </c>
      <c r="N24" s="1">
        <f>('[1]DownFlex, Summer'!N24*(1+[1]Main!$B$4)^(Main!$B$5-2020))+VLOOKUP($A24,'EV DownFlex'!$A$2:$Y$32,N$1+2)</f>
        <v>45.33260005418154</v>
      </c>
      <c r="O24" s="1">
        <f>('[1]DownFlex, Summer'!O24*(1+[1]Main!$B$4)^(Main!$B$5-2020))+VLOOKUP($A24,'EV DownFlex'!$A$2:$Y$32,O$1+2)</f>
        <v>43.84535636925213</v>
      </c>
      <c r="P24" s="1">
        <f>('[1]DownFlex, Summer'!P24*(1+[1]Main!$B$4)^(Main!$B$5-2020))+VLOOKUP($A24,'EV DownFlex'!$A$2:$Y$32,P$1+2)</f>
        <v>42.418497226440962</v>
      </c>
      <c r="Q24" s="1">
        <f>('[1]DownFlex, Summer'!Q24*(1+[1]Main!$B$4)^(Main!$B$5-2020))+VLOOKUP($A24,'EV DownFlex'!$A$2:$Y$32,Q$1+2)</f>
        <v>40.066228675610603</v>
      </c>
      <c r="R24" s="1">
        <f>('[1]DownFlex, Summer'!R24*(1+[1]Main!$B$4)^(Main!$B$5-2020))+VLOOKUP($A24,'EV DownFlex'!$A$2:$Y$32,R$1+2)</f>
        <v>39.003794227694101</v>
      </c>
      <c r="S24" s="1">
        <f>('[1]DownFlex, Summer'!S24*(1+[1]Main!$B$4)^(Main!$B$5-2020))+VLOOKUP($A24,'EV DownFlex'!$A$2:$Y$32,S$1+2)</f>
        <v>36.937153875427803</v>
      </c>
      <c r="T24" s="1">
        <f>('[1]DownFlex, Summer'!T24*(1+[1]Main!$B$4)^(Main!$B$5-2020))+VLOOKUP($A24,'EV DownFlex'!$A$2:$Y$32,T$1+2)</f>
        <v>23.458047776672757</v>
      </c>
      <c r="U24" s="1">
        <f>('[1]DownFlex, Summer'!U24*(1+[1]Main!$B$4)^(Main!$B$5-2020))+VLOOKUP($A24,'EV DownFlex'!$A$2:$Y$32,U$1+2)</f>
        <v>24.340190007032511</v>
      </c>
      <c r="V24" s="1">
        <f>('[1]DownFlex, Summer'!V24*(1+[1]Main!$B$4)^(Main!$B$5-2020))+VLOOKUP($A24,'EV DownFlex'!$A$2:$Y$32,V$1+2)</f>
        <v>26.340041262639748</v>
      </c>
      <c r="W24" s="1">
        <f>('[1]DownFlex, Summer'!W24*(1+[1]Main!$B$4)^(Main!$B$5-2020))+VLOOKUP($A24,'EV DownFlex'!$A$2:$Y$32,W$1+2)</f>
        <v>27.918173966773509</v>
      </c>
      <c r="X24" s="1">
        <f>('[1]DownFlex, Summer'!X24*(1+[1]Main!$B$4)^(Main!$B$5-2020))+VLOOKUP($A24,'EV DownFlex'!$A$2:$Y$32,X$1+2)</f>
        <v>29.892924195085161</v>
      </c>
      <c r="Y24" s="1">
        <f>('[1]DownFlex, Summer'!Y24*(1+[1]Main!$B$4)^(Main!$B$5-2020))+VLOOKUP($A24,'EV DownFlex'!$A$2:$Y$32,Y$1+2)</f>
        <v>31.61309428404412</v>
      </c>
    </row>
    <row r="25" spans="1:25" x14ac:dyDescent="0.25">
      <c r="A25">
        <v>103</v>
      </c>
      <c r="B25" s="1">
        <f>('[1]DownFlex, Summer'!B25*(1+[1]Main!$B$4)^(Main!$B$5-2020))+VLOOKUP($A25,'EV DownFlex'!$A$2:$Y$32,B$1+2)</f>
        <v>31.54464133056138</v>
      </c>
      <c r="C25" s="1">
        <f>('[1]DownFlex, Summer'!C25*(1+[1]Main!$B$4)^(Main!$B$5-2020))+VLOOKUP($A25,'EV DownFlex'!$A$2:$Y$32,C$1+2)</f>
        <v>33.022246957734779</v>
      </c>
      <c r="D25" s="1">
        <f>('[1]DownFlex, Summer'!D25*(1+[1]Main!$B$4)^(Main!$B$5-2020))+VLOOKUP($A25,'EV DownFlex'!$A$2:$Y$32,D$1+2)</f>
        <v>34.313011351641101</v>
      </c>
      <c r="E25" s="1">
        <f>('[1]DownFlex, Summer'!E25*(1+[1]Main!$B$4)^(Main!$B$5-2020))+VLOOKUP($A25,'EV DownFlex'!$A$2:$Y$32,E$1+2)</f>
        <v>35.927562546696322</v>
      </c>
      <c r="F25" s="1">
        <f>('[1]DownFlex, Summer'!F25*(1+[1]Main!$B$4)^(Main!$B$5-2020))+VLOOKUP($A25,'EV DownFlex'!$A$2:$Y$32,F$1+2)</f>
        <v>37.883788664797088</v>
      </c>
      <c r="G25" s="1">
        <f>('[1]DownFlex, Summer'!G25*(1+[1]Main!$B$4)^(Main!$B$5-2020))+VLOOKUP($A25,'EV DownFlex'!$A$2:$Y$32,G$1+2)</f>
        <v>38.94616116457339</v>
      </c>
      <c r="H25" s="1">
        <f>('[1]DownFlex, Summer'!H25*(1+[1]Main!$B$4)^(Main!$B$5-2020))+VLOOKUP($A25,'EV DownFlex'!$A$2:$Y$32,H$1+2)</f>
        <v>38.650612605780104</v>
      </c>
      <c r="I25" s="1">
        <f>('[1]DownFlex, Summer'!I25*(1+[1]Main!$B$4)^(Main!$B$5-2020))+VLOOKUP($A25,'EV DownFlex'!$A$2:$Y$32,I$1+2)</f>
        <v>37.280798226977488</v>
      </c>
      <c r="J25" s="1">
        <f>('[1]DownFlex, Summer'!J25*(1+[1]Main!$B$4)^(Main!$B$5-2020))+VLOOKUP($A25,'EV DownFlex'!$A$2:$Y$32,J$1+2)</f>
        <v>34.046216006346285</v>
      </c>
      <c r="K25" s="1">
        <f>('[1]DownFlex, Summer'!K25*(1+[1]Main!$B$4)^(Main!$B$5-2020))+VLOOKUP($A25,'EV DownFlex'!$A$2:$Y$32,K$1+2)</f>
        <v>51.827379045248179</v>
      </c>
      <c r="L25" s="1">
        <f>('[1]DownFlex, Summer'!L25*(1+[1]Main!$B$4)^(Main!$B$5-2020))+VLOOKUP($A25,'EV DownFlex'!$A$2:$Y$32,L$1+2)</f>
        <v>50.612410078318362</v>
      </c>
      <c r="M25" s="1">
        <f>('[1]DownFlex, Summer'!M25*(1+[1]Main!$B$4)^(Main!$B$5-2020))+VLOOKUP($A25,'EV DownFlex'!$A$2:$Y$32,M$1+2)</f>
        <v>48.946980839099027</v>
      </c>
      <c r="N25" s="1">
        <f>('[1]DownFlex, Summer'!N25*(1+[1]Main!$B$4)^(Main!$B$5-2020))+VLOOKUP($A25,'EV DownFlex'!$A$2:$Y$32,N$1+2)</f>
        <v>45.65982819696849</v>
      </c>
      <c r="O25" s="1">
        <f>('[1]DownFlex, Summer'!O25*(1+[1]Main!$B$4)^(Main!$B$5-2020))+VLOOKUP($A25,'EV DownFlex'!$A$2:$Y$32,O$1+2)</f>
        <v>43.939772606324105</v>
      </c>
      <c r="P25" s="1">
        <f>('[1]DownFlex, Summer'!P25*(1+[1]Main!$B$4)^(Main!$B$5-2020))+VLOOKUP($A25,'EV DownFlex'!$A$2:$Y$32,P$1+2)</f>
        <v>41.930574863156068</v>
      </c>
      <c r="Q25" s="1">
        <f>('[1]DownFlex, Summer'!Q25*(1+[1]Main!$B$4)^(Main!$B$5-2020))+VLOOKUP($A25,'EV DownFlex'!$A$2:$Y$32,Q$1+2)</f>
        <v>39.485232528439731</v>
      </c>
      <c r="R25" s="1">
        <f>('[1]DownFlex, Summer'!R25*(1+[1]Main!$B$4)^(Main!$B$5-2020))+VLOOKUP($A25,'EV DownFlex'!$A$2:$Y$32,R$1+2)</f>
        <v>38.127893146624579</v>
      </c>
      <c r="S25" s="1">
        <f>('[1]DownFlex, Summer'!S25*(1+[1]Main!$B$4)^(Main!$B$5-2020))+VLOOKUP($A25,'EV DownFlex'!$A$2:$Y$32,S$1+2)</f>
        <v>36.356225052188968</v>
      </c>
      <c r="T25" s="1">
        <f>('[1]DownFlex, Summer'!T25*(1+[1]Main!$B$4)^(Main!$B$5-2020))+VLOOKUP($A25,'EV DownFlex'!$A$2:$Y$32,T$1+2)</f>
        <v>22.95214636618806</v>
      </c>
      <c r="U25" s="1">
        <f>('[1]DownFlex, Summer'!U25*(1+[1]Main!$B$4)^(Main!$B$5-2020))+VLOOKUP($A25,'EV DownFlex'!$A$2:$Y$32,U$1+2)</f>
        <v>23.753107058335964</v>
      </c>
      <c r="V25" s="1">
        <f>('[1]DownFlex, Summer'!V25*(1+[1]Main!$B$4)^(Main!$B$5-2020))+VLOOKUP($A25,'EV DownFlex'!$A$2:$Y$32,V$1+2)</f>
        <v>24.74838743873342</v>
      </c>
      <c r="W25" s="1">
        <f>('[1]DownFlex, Summer'!W25*(1+[1]Main!$B$4)^(Main!$B$5-2020))+VLOOKUP($A25,'EV DownFlex'!$A$2:$Y$32,W$1+2)</f>
        <v>26.247499295106788</v>
      </c>
      <c r="X25" s="1">
        <f>('[1]DownFlex, Summer'!X25*(1+[1]Main!$B$4)^(Main!$B$5-2020))+VLOOKUP($A25,'EV DownFlex'!$A$2:$Y$32,X$1+2)</f>
        <v>27.741742377861446</v>
      </c>
      <c r="Y25" s="1">
        <f>('[1]DownFlex, Summer'!Y25*(1+[1]Main!$B$4)^(Main!$B$5-2020))+VLOOKUP($A25,'EV DownFlex'!$A$2:$Y$32,Y$1+2)</f>
        <v>29.809632909225872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6D1F-C14F-4574-96E3-94CB530BB463}">
  <dimension ref="A1:AE38"/>
  <sheetViews>
    <sheetView zoomScale="70" zoomScaleNormal="70" workbookViewId="0">
      <selection activeCell="H2" sqref="H2:AE4"/>
    </sheetView>
  </sheetViews>
  <sheetFormatPr defaultRowHeight="15" x14ac:dyDescent="0.25"/>
  <cols>
    <col min="7" max="7" width="23.140625" bestFit="1" customWidth="1"/>
  </cols>
  <sheetData>
    <row r="1" spans="1:31" x14ac:dyDescent="0.25">
      <c r="C1" s="4">
        <v>895</v>
      </c>
      <c r="D1" s="4">
        <v>1680</v>
      </c>
      <c r="E1" s="4">
        <v>1680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3" t="s">
        <v>11</v>
      </c>
      <c r="H2" s="5">
        <v>103.08404</v>
      </c>
      <c r="I2" s="5">
        <v>99.340130000000002</v>
      </c>
      <c r="J2" s="5">
        <v>87.830719999999999</v>
      </c>
      <c r="K2" s="5">
        <v>80.768050000000002</v>
      </c>
      <c r="L2" s="5">
        <v>77.856909999999999</v>
      </c>
      <c r="M2" s="5">
        <v>75.781989999999993</v>
      </c>
      <c r="N2" s="5">
        <v>77.336179999999999</v>
      </c>
      <c r="O2" s="5">
        <v>15.85064</v>
      </c>
      <c r="P2" s="5">
        <v>15.293329999999999</v>
      </c>
      <c r="Q2" s="5">
        <v>20.57302</v>
      </c>
      <c r="R2" s="5">
        <v>17.19727</v>
      </c>
      <c r="S2" s="5">
        <v>15.46175</v>
      </c>
      <c r="T2" s="5">
        <v>17.48687</v>
      </c>
      <c r="U2" s="5">
        <v>20.338539999999998</v>
      </c>
      <c r="V2" s="5">
        <v>20.48217</v>
      </c>
      <c r="W2" s="5">
        <v>20.418410000000002</v>
      </c>
      <c r="X2" s="5">
        <v>23.34713</v>
      </c>
      <c r="Y2" s="5">
        <v>22.004809999999999</v>
      </c>
      <c r="Z2" s="5">
        <v>19.552330000000001</v>
      </c>
      <c r="AA2" s="5">
        <v>23.815329999999999</v>
      </c>
      <c r="AB2" s="5">
        <v>24.643000000000001</v>
      </c>
      <c r="AC2" s="5">
        <v>23.636569999999999</v>
      </c>
      <c r="AD2" s="5">
        <v>97.903000000000006</v>
      </c>
      <c r="AE2" s="5">
        <v>103.36602999999999</v>
      </c>
    </row>
    <row r="3" spans="1:31" x14ac:dyDescent="0.25">
      <c r="A3">
        <v>1</v>
      </c>
      <c r="B3" s="1">
        <v>8.2762188025345945E-3</v>
      </c>
      <c r="C3" s="1">
        <f t="shared" ref="C3:C33" si="0">B3*$C$1</f>
        <v>7.4072158282684617</v>
      </c>
      <c r="D3" s="1">
        <f>B3*$D$1</f>
        <v>13.904047588258118</v>
      </c>
      <c r="E3" s="1">
        <f>B3*$D$1</f>
        <v>13.904047588258118</v>
      </c>
      <c r="G3" s="3" t="s">
        <v>12</v>
      </c>
      <c r="H3" s="5">
        <v>-211.65146999999999</v>
      </c>
      <c r="I3" s="5">
        <v>-234.30250000000001</v>
      </c>
      <c r="J3" s="5">
        <v>-259.91390000000001</v>
      </c>
      <c r="K3" s="5">
        <v>-285.78059999999999</v>
      </c>
      <c r="L3" s="5">
        <v>-310.17469999999997</v>
      </c>
      <c r="M3" s="5">
        <v>-324.03859999999997</v>
      </c>
      <c r="N3" s="5">
        <v>-315.93189999999998</v>
      </c>
      <c r="O3" s="5">
        <v>-359.71881999999999</v>
      </c>
      <c r="P3" s="5">
        <v>-322.24698000000001</v>
      </c>
      <c r="Q3" s="5">
        <v>-499.41728999999998</v>
      </c>
      <c r="R3" s="5">
        <v>-488.72696999999999</v>
      </c>
      <c r="S3" s="5">
        <v>-470.86392999999998</v>
      </c>
      <c r="T3" s="5">
        <v>-432.10894000000002</v>
      </c>
      <c r="U3" s="5">
        <v>-409.85063000000002</v>
      </c>
      <c r="V3" s="5">
        <v>-392.52411999999998</v>
      </c>
      <c r="W3" s="5">
        <v>-369.71001000000001</v>
      </c>
      <c r="X3" s="5">
        <v>-354.77800000000002</v>
      </c>
      <c r="Y3" s="5">
        <v>-338.22579000000002</v>
      </c>
      <c r="Z3" s="5">
        <v>-201.76549</v>
      </c>
      <c r="AA3" s="5">
        <v>-207.13685000000001</v>
      </c>
      <c r="AB3" s="5">
        <v>-218.63604000000001</v>
      </c>
      <c r="AC3" s="5">
        <v>-234.17678000000001</v>
      </c>
      <c r="AD3" s="5">
        <v>-177.12270000000001</v>
      </c>
      <c r="AE3" s="5">
        <v>-196.64603</v>
      </c>
    </row>
    <row r="4" spans="1:31" x14ac:dyDescent="0.25">
      <c r="A4">
        <v>2</v>
      </c>
      <c r="B4" s="1">
        <v>3.543256174835123E-2</v>
      </c>
      <c r="C4" s="1">
        <f t="shared" si="0"/>
        <v>31.712142764774349</v>
      </c>
      <c r="D4" s="1">
        <f t="shared" ref="D4:D33" si="1">B4*$D$1</f>
        <v>59.526703737230065</v>
      </c>
      <c r="E4" s="1">
        <f t="shared" ref="E4:E33" si="2">B4*$D$1</f>
        <v>59.526703737230065</v>
      </c>
      <c r="G4" s="3" t="s">
        <v>13</v>
      </c>
      <c r="H4" s="5">
        <v>203.53216</v>
      </c>
      <c r="I4" s="5">
        <v>225.06202999999999</v>
      </c>
      <c r="J4" s="5">
        <v>249.03496000000001</v>
      </c>
      <c r="K4" s="5">
        <v>273.36094000000003</v>
      </c>
      <c r="L4" s="5">
        <v>296.61833999999999</v>
      </c>
      <c r="M4" s="5">
        <v>309.72861</v>
      </c>
      <c r="N4" s="5">
        <v>301.79862000000003</v>
      </c>
      <c r="O4" s="5">
        <v>345.87815000000001</v>
      </c>
      <c r="P4" s="5">
        <v>310.46618000000001</v>
      </c>
      <c r="Q4" s="5">
        <v>371.24615999999997</v>
      </c>
      <c r="R4" s="5">
        <v>369.51504999999997</v>
      </c>
      <c r="S4" s="5">
        <v>361.16971999999998</v>
      </c>
      <c r="T4" s="5">
        <v>334.863</v>
      </c>
      <c r="U4" s="5">
        <v>322.21931999999998</v>
      </c>
      <c r="V4" s="5">
        <v>311.06324999999998</v>
      </c>
      <c r="W4" s="5">
        <v>295.45461</v>
      </c>
      <c r="X4" s="5">
        <v>286.57601</v>
      </c>
      <c r="Y4" s="5">
        <v>276.47897999999998</v>
      </c>
      <c r="Z4" s="5">
        <v>199.25693999999999</v>
      </c>
      <c r="AA4" s="5">
        <v>205.00124</v>
      </c>
      <c r="AB4" s="5">
        <v>217.14774</v>
      </c>
      <c r="AC4" s="5">
        <v>233.21253999999999</v>
      </c>
      <c r="AD4" s="5">
        <v>170.56896</v>
      </c>
      <c r="AE4" s="5">
        <v>189.3845</v>
      </c>
    </row>
    <row r="5" spans="1:31" x14ac:dyDescent="0.25">
      <c r="A5">
        <v>3</v>
      </c>
      <c r="B5" s="1">
        <v>5.0433208327945178E-2</v>
      </c>
      <c r="C5" s="1">
        <f t="shared" si="0"/>
        <v>45.137721453510935</v>
      </c>
      <c r="D5" s="1">
        <f t="shared" si="1"/>
        <v>84.727789990947898</v>
      </c>
      <c r="E5" s="1">
        <f t="shared" si="2"/>
        <v>84.727789990947898</v>
      </c>
      <c r="G5" s="3" t="s">
        <v>14</v>
      </c>
      <c r="H5" s="9">
        <v>5.0000000000000001E-3</v>
      </c>
      <c r="I5" s="9">
        <v>5.0000000000000001E-3</v>
      </c>
      <c r="J5" s="9">
        <v>5.0000000000000001E-3</v>
      </c>
      <c r="K5" s="9">
        <v>5.0000000000000001E-3</v>
      </c>
      <c r="L5" s="9">
        <v>5.0000000000000001E-3</v>
      </c>
      <c r="M5" s="9">
        <v>5.0000000000000001E-3</v>
      </c>
      <c r="N5" s="9">
        <v>6.7241876723783636E-2</v>
      </c>
      <c r="O5" s="9">
        <v>0.17921206959875127</v>
      </c>
      <c r="P5" s="9">
        <v>0.30677597790861771</v>
      </c>
      <c r="Q5" s="9">
        <v>0.43761627856515189</v>
      </c>
      <c r="R5" s="9">
        <v>0.55635150253661303</v>
      </c>
      <c r="S5" s="9">
        <v>0.64731652630571324</v>
      </c>
      <c r="T5" s="9">
        <v>0.69765944116959389</v>
      </c>
      <c r="U5" s="9">
        <v>0.7</v>
      </c>
      <c r="V5" s="9">
        <v>0.65399082368743844</v>
      </c>
      <c r="W5" s="9">
        <v>0.56639141511137703</v>
      </c>
      <c r="X5" s="9">
        <v>0.44963644796807983</v>
      </c>
      <c r="Y5" s="9">
        <v>0.31925609454456705</v>
      </c>
      <c r="Z5" s="9">
        <v>0.19078835312194364</v>
      </c>
      <c r="AA5" s="9">
        <v>7.6937548649793353E-2</v>
      </c>
      <c r="AB5" s="9">
        <v>5.0000000000000001E-3</v>
      </c>
      <c r="AC5" s="9">
        <v>5.0000000000000001E-3</v>
      </c>
      <c r="AD5" s="9">
        <v>5.0000000000000001E-3</v>
      </c>
      <c r="AE5" s="9">
        <v>5.0000000000000001E-3</v>
      </c>
    </row>
    <row r="6" spans="1:31" x14ac:dyDescent="0.25">
      <c r="A6">
        <v>4</v>
      </c>
      <c r="B6" s="1">
        <v>7.3451441872494513E-2</v>
      </c>
      <c r="C6" s="1">
        <f t="shared" si="0"/>
        <v>65.739040475882589</v>
      </c>
      <c r="D6" s="1">
        <f t="shared" si="1"/>
        <v>123.39842234579078</v>
      </c>
      <c r="E6" s="1">
        <f t="shared" si="2"/>
        <v>123.39842234579078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>
        <v>5</v>
      </c>
      <c r="B7" s="1">
        <v>1.7328333117806804E-2</v>
      </c>
      <c r="C7" s="1">
        <f t="shared" si="0"/>
        <v>15.50885814043709</v>
      </c>
      <c r="D7" s="1">
        <f t="shared" si="1"/>
        <v>29.111599637915429</v>
      </c>
      <c r="E7" s="1">
        <f t="shared" si="2"/>
        <v>29.111599637915429</v>
      </c>
    </row>
    <row r="8" spans="1:31" x14ac:dyDescent="0.25">
      <c r="A8">
        <v>7</v>
      </c>
      <c r="B8" s="1">
        <v>0</v>
      </c>
      <c r="C8" s="1">
        <f t="shared" si="0"/>
        <v>0</v>
      </c>
      <c r="D8" s="1">
        <f t="shared" si="1"/>
        <v>0</v>
      </c>
      <c r="E8" s="1">
        <f t="shared" si="2"/>
        <v>0</v>
      </c>
      <c r="H8" s="1"/>
    </row>
    <row r="9" spans="1:31" x14ac:dyDescent="0.25">
      <c r="A9">
        <v>8</v>
      </c>
      <c r="B9" s="1">
        <v>0</v>
      </c>
      <c r="C9" s="1">
        <f t="shared" si="0"/>
        <v>0</v>
      </c>
      <c r="D9" s="1">
        <f t="shared" si="1"/>
        <v>0</v>
      </c>
      <c r="E9" s="1">
        <f t="shared" si="2"/>
        <v>0</v>
      </c>
      <c r="H9" s="1"/>
    </row>
    <row r="10" spans="1:31" x14ac:dyDescent="0.25">
      <c r="A10">
        <v>9</v>
      </c>
      <c r="B10" s="1">
        <v>9.6340359498254258E-2</v>
      </c>
      <c r="C10" s="1">
        <f t="shared" si="0"/>
        <v>86.224621750937558</v>
      </c>
      <c r="D10" s="1">
        <f t="shared" si="1"/>
        <v>161.85180395706715</v>
      </c>
      <c r="E10" s="1">
        <f t="shared" si="2"/>
        <v>161.85180395706715</v>
      </c>
      <c r="H10" s="1"/>
    </row>
    <row r="11" spans="1:31" x14ac:dyDescent="0.25">
      <c r="A11">
        <v>10</v>
      </c>
      <c r="B11" s="1">
        <v>4.4872623819992255E-2</v>
      </c>
      <c r="C11" s="1">
        <f t="shared" si="0"/>
        <v>40.160998318893071</v>
      </c>
      <c r="D11" s="1">
        <f t="shared" si="1"/>
        <v>75.386008017586988</v>
      </c>
      <c r="E11" s="1">
        <f t="shared" si="2"/>
        <v>75.386008017586988</v>
      </c>
      <c r="H11" s="1"/>
    </row>
    <row r="12" spans="1:31" x14ac:dyDescent="0.25">
      <c r="A12">
        <v>11</v>
      </c>
      <c r="B12" s="1">
        <v>0</v>
      </c>
      <c r="C12" s="1">
        <f t="shared" si="0"/>
        <v>0</v>
      </c>
      <c r="D12" s="1">
        <f t="shared" si="1"/>
        <v>0</v>
      </c>
      <c r="E12" s="1">
        <f t="shared" si="2"/>
        <v>0</v>
      </c>
      <c r="H12" s="1"/>
    </row>
    <row r="13" spans="1:31" x14ac:dyDescent="0.25">
      <c r="A13">
        <v>12</v>
      </c>
      <c r="B13" s="1">
        <v>0.25863183757920605</v>
      </c>
      <c r="C13" s="1">
        <f t="shared" si="0"/>
        <v>231.47549463338942</v>
      </c>
      <c r="D13" s="1">
        <f t="shared" si="1"/>
        <v>434.50148713306618</v>
      </c>
      <c r="E13" s="1">
        <f t="shared" si="2"/>
        <v>434.50148713306618</v>
      </c>
      <c r="H13" s="1"/>
    </row>
    <row r="14" spans="1:31" x14ac:dyDescent="0.25">
      <c r="A14">
        <v>13</v>
      </c>
      <c r="B14" s="1">
        <v>0</v>
      </c>
      <c r="C14" s="1">
        <f t="shared" si="0"/>
        <v>0</v>
      </c>
      <c r="D14" s="1">
        <f t="shared" si="1"/>
        <v>0</v>
      </c>
      <c r="E14" s="1">
        <f t="shared" si="2"/>
        <v>0</v>
      </c>
      <c r="H14" s="1"/>
    </row>
    <row r="15" spans="1:31" x14ac:dyDescent="0.25">
      <c r="A15">
        <v>14</v>
      </c>
      <c r="B15" s="1">
        <v>0</v>
      </c>
      <c r="C15" s="1">
        <f t="shared" si="0"/>
        <v>0</v>
      </c>
      <c r="D15" s="1">
        <f t="shared" si="1"/>
        <v>0</v>
      </c>
      <c r="E15" s="1">
        <f t="shared" si="2"/>
        <v>0</v>
      </c>
      <c r="H15" s="1"/>
    </row>
    <row r="16" spans="1:31" x14ac:dyDescent="0.25">
      <c r="A16">
        <v>15</v>
      </c>
      <c r="B16" s="1">
        <v>9.6986939092202264E-3</v>
      </c>
      <c r="C16" s="1">
        <f t="shared" si="0"/>
        <v>8.6803310487521035</v>
      </c>
      <c r="D16" s="1">
        <f t="shared" si="1"/>
        <v>16.293805767489982</v>
      </c>
      <c r="E16" s="1">
        <f t="shared" si="2"/>
        <v>16.293805767489982</v>
      </c>
      <c r="H16" s="1"/>
    </row>
    <row r="17" spans="1:8" x14ac:dyDescent="0.25">
      <c r="A17">
        <v>16</v>
      </c>
      <c r="B17" s="1">
        <v>4.7458942195784316E-2</v>
      </c>
      <c r="C17" s="1">
        <f t="shared" si="0"/>
        <v>42.475753265226963</v>
      </c>
      <c r="D17" s="1">
        <f t="shared" si="1"/>
        <v>79.73102288891765</v>
      </c>
      <c r="E17" s="1">
        <f t="shared" si="2"/>
        <v>79.73102288891765</v>
      </c>
      <c r="H17" s="1"/>
    </row>
    <row r="18" spans="1:8" x14ac:dyDescent="0.25">
      <c r="A18">
        <v>17</v>
      </c>
      <c r="B18" s="1">
        <v>1.28022759601707E-2</v>
      </c>
      <c r="C18" s="1">
        <f t="shared" si="0"/>
        <v>11.458036984352777</v>
      </c>
      <c r="D18" s="1">
        <f t="shared" si="1"/>
        <v>21.507823613086774</v>
      </c>
      <c r="E18" s="1">
        <f t="shared" si="2"/>
        <v>21.507823613086774</v>
      </c>
      <c r="H18" s="1"/>
    </row>
    <row r="19" spans="1:8" x14ac:dyDescent="0.25">
      <c r="A19">
        <v>18</v>
      </c>
      <c r="B19" s="1">
        <v>9.0521143152722113E-4</v>
      </c>
      <c r="C19" s="1">
        <f t="shared" si="0"/>
        <v>0.81016423121686287</v>
      </c>
      <c r="D19" s="1">
        <f t="shared" si="1"/>
        <v>1.5207552049657316</v>
      </c>
      <c r="E19" s="1">
        <f t="shared" si="2"/>
        <v>1.5207552049657316</v>
      </c>
      <c r="H19" s="1"/>
    </row>
    <row r="20" spans="1:8" x14ac:dyDescent="0.25">
      <c r="A20">
        <v>19</v>
      </c>
      <c r="B20" s="1">
        <v>0</v>
      </c>
      <c r="C20" s="1">
        <f t="shared" si="0"/>
        <v>0</v>
      </c>
      <c r="D20" s="1">
        <f t="shared" si="1"/>
        <v>0</v>
      </c>
      <c r="E20" s="1">
        <f t="shared" si="2"/>
        <v>0</v>
      </c>
      <c r="H20" s="1"/>
    </row>
    <row r="21" spans="1:8" x14ac:dyDescent="0.25">
      <c r="A21">
        <v>20</v>
      </c>
      <c r="B21" s="1">
        <v>7.8882710461657835E-3</v>
      </c>
      <c r="C21" s="1">
        <f t="shared" si="0"/>
        <v>7.060002586318376</v>
      </c>
      <c r="D21" s="1">
        <f t="shared" si="1"/>
        <v>13.252295357558516</v>
      </c>
      <c r="E21" s="1">
        <f t="shared" si="2"/>
        <v>13.252295357558516</v>
      </c>
      <c r="H21" s="1"/>
    </row>
    <row r="22" spans="1:8" x14ac:dyDescent="0.25">
      <c r="A22">
        <v>21</v>
      </c>
      <c r="B22" s="1">
        <v>1.3319539635329112E-2</v>
      </c>
      <c r="C22" s="1">
        <f t="shared" si="0"/>
        <v>11.920987973619555</v>
      </c>
      <c r="D22" s="1">
        <f t="shared" si="1"/>
        <v>22.376826587352909</v>
      </c>
      <c r="E22" s="1">
        <f t="shared" si="2"/>
        <v>22.376826587352909</v>
      </c>
      <c r="H22" s="1"/>
    </row>
    <row r="23" spans="1:8" x14ac:dyDescent="0.25">
      <c r="A23">
        <v>26</v>
      </c>
      <c r="B23" s="1">
        <v>4.1381094012672967E-2</v>
      </c>
      <c r="C23" s="1">
        <f t="shared" si="0"/>
        <v>37.036079141342306</v>
      </c>
      <c r="D23" s="1">
        <f t="shared" si="1"/>
        <v>69.520237941290588</v>
      </c>
      <c r="E23" s="1">
        <f t="shared" si="2"/>
        <v>69.520237941290588</v>
      </c>
      <c r="H23" s="1"/>
    </row>
    <row r="24" spans="1:8" x14ac:dyDescent="0.25">
      <c r="A24">
        <v>29</v>
      </c>
      <c r="B24" s="1">
        <v>0</v>
      </c>
      <c r="C24" s="1">
        <f t="shared" si="0"/>
        <v>0</v>
      </c>
      <c r="D24" s="1">
        <f t="shared" si="1"/>
        <v>0</v>
      </c>
      <c r="E24" s="1">
        <f t="shared" si="2"/>
        <v>0</v>
      </c>
      <c r="H24" s="1"/>
    </row>
    <row r="25" spans="1:8" x14ac:dyDescent="0.25">
      <c r="A25">
        <v>30</v>
      </c>
      <c r="B25" s="1">
        <v>2.224233803181172E-2</v>
      </c>
      <c r="C25" s="1">
        <f t="shared" si="0"/>
        <v>19.906892538471489</v>
      </c>
      <c r="D25" s="1">
        <f t="shared" si="1"/>
        <v>37.367127893443687</v>
      </c>
      <c r="E25" s="1">
        <f t="shared" si="2"/>
        <v>37.367127893443687</v>
      </c>
      <c r="H25" s="1"/>
    </row>
    <row r="26" spans="1:8" x14ac:dyDescent="0.25">
      <c r="A26">
        <v>34</v>
      </c>
      <c r="B26" s="1">
        <v>0</v>
      </c>
      <c r="C26" s="1">
        <f t="shared" si="0"/>
        <v>0</v>
      </c>
      <c r="D26" s="1">
        <f t="shared" si="1"/>
        <v>0</v>
      </c>
      <c r="E26" s="1">
        <f t="shared" si="2"/>
        <v>0</v>
      </c>
      <c r="H26" s="1"/>
    </row>
    <row r="27" spans="1:8" x14ac:dyDescent="0.25">
      <c r="A27">
        <v>35</v>
      </c>
      <c r="B27" s="1">
        <v>2.094917884391569E-2</v>
      </c>
      <c r="C27" s="1">
        <f t="shared" si="0"/>
        <v>18.749515065304543</v>
      </c>
      <c r="D27" s="1">
        <f t="shared" si="1"/>
        <v>35.194620457778356</v>
      </c>
      <c r="E27" s="1">
        <f t="shared" si="2"/>
        <v>35.194620457778356</v>
      </c>
      <c r="H27" s="1"/>
    </row>
    <row r="28" spans="1:8" x14ac:dyDescent="0.25">
      <c r="A28">
        <v>36</v>
      </c>
      <c r="B28" s="1">
        <v>6.4657959394801511E-4</v>
      </c>
      <c r="C28" s="1">
        <f t="shared" si="0"/>
        <v>0.57868873658347353</v>
      </c>
      <c r="D28" s="1">
        <f t="shared" si="1"/>
        <v>1.0862537178326654</v>
      </c>
      <c r="E28" s="1">
        <f t="shared" si="2"/>
        <v>1.0862537178326654</v>
      </c>
      <c r="H28" s="1"/>
    </row>
    <row r="29" spans="1:8" x14ac:dyDescent="0.25">
      <c r="A29">
        <v>42</v>
      </c>
      <c r="B29" s="1">
        <v>3.2975559291348773E-2</v>
      </c>
      <c r="C29" s="1">
        <f t="shared" si="0"/>
        <v>29.51312556575715</v>
      </c>
      <c r="D29" s="1">
        <f t="shared" si="1"/>
        <v>55.398939609465941</v>
      </c>
      <c r="E29" s="1">
        <f t="shared" si="2"/>
        <v>55.398939609465941</v>
      </c>
      <c r="H29" s="1"/>
    </row>
    <row r="30" spans="1:8" x14ac:dyDescent="0.25">
      <c r="A30">
        <v>55</v>
      </c>
      <c r="B30" s="1">
        <v>1.0086641665589036E-2</v>
      </c>
      <c r="C30" s="1">
        <f t="shared" si="0"/>
        <v>9.0275442907021866</v>
      </c>
      <c r="D30" s="1">
        <f t="shared" si="1"/>
        <v>16.945557998189578</v>
      </c>
      <c r="E30" s="1">
        <f t="shared" si="2"/>
        <v>16.945557998189578</v>
      </c>
      <c r="H30" s="1"/>
    </row>
    <row r="31" spans="1:8" x14ac:dyDescent="0.25">
      <c r="A31">
        <v>68</v>
      </c>
      <c r="B31" s="1">
        <v>9.0521143152722111E-3</v>
      </c>
      <c r="C31" s="1">
        <f t="shared" si="0"/>
        <v>8.1016423121686287</v>
      </c>
      <c r="D31" s="1">
        <f t="shared" si="1"/>
        <v>15.207552049657314</v>
      </c>
      <c r="E31" s="1">
        <f t="shared" si="2"/>
        <v>15.207552049657314</v>
      </c>
      <c r="H31" s="1"/>
    </row>
    <row r="32" spans="1:8" x14ac:dyDescent="0.25">
      <c r="A32">
        <v>72</v>
      </c>
      <c r="B32" s="1">
        <v>9.2331566015776564E-2</v>
      </c>
      <c r="C32" s="1">
        <f t="shared" si="0"/>
        <v>82.63675158412002</v>
      </c>
      <c r="D32" s="1">
        <f t="shared" si="1"/>
        <v>155.11703090650462</v>
      </c>
      <c r="E32" s="1">
        <f t="shared" si="2"/>
        <v>155.11703090650462</v>
      </c>
      <c r="H32" s="1"/>
    </row>
    <row r="33" spans="1:8" x14ac:dyDescent="0.25">
      <c r="A33">
        <v>103</v>
      </c>
      <c r="B33" s="1">
        <v>9.349540928488298E-2</v>
      </c>
      <c r="C33" s="1">
        <f t="shared" si="0"/>
        <v>83.678391309970266</v>
      </c>
      <c r="D33" s="1">
        <f t="shared" si="1"/>
        <v>157.0722875986034</v>
      </c>
      <c r="E33" s="1">
        <f t="shared" si="2"/>
        <v>157.0722875986034</v>
      </c>
      <c r="H33" s="1"/>
    </row>
    <row r="34" spans="1:8" x14ac:dyDescent="0.25">
      <c r="H34" s="1"/>
    </row>
    <row r="35" spans="1:8" x14ac:dyDescent="0.25">
      <c r="H35" s="1"/>
    </row>
    <row r="36" spans="1:8" x14ac:dyDescent="0.25">
      <c r="H36" s="1"/>
    </row>
    <row r="37" spans="1:8" x14ac:dyDescent="0.25">
      <c r="H37" s="1"/>
    </row>
    <row r="38" spans="1:8" x14ac:dyDescent="0.25">
      <c r="H38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FAF8-E3D2-4098-951E-E861D0D320B1}">
  <dimension ref="A1:Y25"/>
  <sheetViews>
    <sheetView workbookViewId="0">
      <selection activeCell="M6" sqref="M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('[1]UpFlex, Summer'!B2*(1+[1]Main!$B$4)^(Main!$B$5-2020))+VLOOKUP($A2,'EV UpFlex'!$A$2:$Y$32,B$1+2)</f>
        <v>0.84224452667325123</v>
      </c>
      <c r="C2" s="1">
        <f>('[1]UpFlex, Summer'!C2*(1+[1]Main!$B$4)^(Main!$B$5-2020))+VLOOKUP($A2,'EV UpFlex'!$A$2:$Y$32,C$1+2)</f>
        <v>1.0595218291703741</v>
      </c>
      <c r="D2" s="1">
        <f>('[1]UpFlex, Summer'!D2*(1+[1]Main!$B$4)^(Main!$B$5-2020))+VLOOKUP($A2,'EV UpFlex'!$A$2:$Y$32,D$1+2)</f>
        <v>1.3825508158862996</v>
      </c>
      <c r="E2" s="1">
        <f>('[1]UpFlex, Summer'!E2*(1+[1]Main!$B$4)^(Main!$B$5-2020))+VLOOKUP($A2,'EV UpFlex'!$A$2:$Y$32,E$1+2)</f>
        <v>1.624196181452477</v>
      </c>
      <c r="F2" s="1">
        <f>('[1]UpFlex, Summer'!F2*(1+[1]Main!$B$4)^(Main!$B$5-2020))+VLOOKUP($A2,'EV UpFlex'!$A$2:$Y$32,F$1+2)</f>
        <v>1.8789581501103554</v>
      </c>
      <c r="G2" s="1">
        <f>('[1]UpFlex, Summer'!G2*(1+[1]Main!$B$4)^(Main!$B$5-2020))+VLOOKUP($A2,'EV UpFlex'!$A$2:$Y$32,G$1+2)</f>
        <v>2.0540139651084157</v>
      </c>
      <c r="H2" s="1">
        <f>('[1]UpFlex, Summer'!H2*(1+[1]Main!$B$4)^(Main!$B$5-2020))+VLOOKUP($A2,'EV UpFlex'!$A$2:$Y$32,H$1+2)</f>
        <v>1.9366837110157933</v>
      </c>
      <c r="I2" s="1">
        <f>('[1]UpFlex, Summer'!I2*(1+[1]Main!$B$4)^(Main!$B$5-2020))+VLOOKUP($A2,'EV UpFlex'!$A$2:$Y$32,I$1+2)</f>
        <v>2.7406292672406738</v>
      </c>
      <c r="J2" s="1">
        <f>('[1]UpFlex, Summer'!J2*(1+[1]Main!$B$4)^(Main!$B$5-2020))+VLOOKUP($A2,'EV UpFlex'!$A$2:$Y$32,J$1+2)</f>
        <v>2.4871948396677235</v>
      </c>
      <c r="K2" s="1">
        <f>('[1]UpFlex, Summer'!K2*(1+[1]Main!$B$4)^(Main!$B$5-2020))+VLOOKUP($A2,'EV UpFlex'!$A$2:$Y$32,K$1+2)</f>
        <v>2.9108824839368461</v>
      </c>
      <c r="L2" s="1">
        <f>('[1]UpFlex, Summer'!L2*(1+[1]Main!$B$4)^(Main!$B$5-2020))+VLOOKUP($A2,'EV UpFlex'!$A$2:$Y$32,L$1+2)</f>
        <v>2.9358681029282465</v>
      </c>
      <c r="M2" s="1">
        <f>('[1]UpFlex, Summer'!M2*(1+[1]Main!$B$4)^(Main!$B$5-2020))+VLOOKUP($A2,'EV UpFlex'!$A$2:$Y$32,M$1+2)</f>
        <v>2.9537859486250655</v>
      </c>
      <c r="N2" s="1">
        <f>('[1]UpFlex, Summer'!N2*(1+[1]Main!$B$4)^(Main!$B$5-2020))+VLOOKUP($A2,'EV UpFlex'!$A$2:$Y$32,N$1+2)</f>
        <v>2.6687549614566639</v>
      </c>
      <c r="O2" s="1">
        <f>('[1]UpFlex, Summer'!O2*(1+[1]Main!$B$4)^(Main!$B$5-2020))+VLOOKUP($A2,'EV UpFlex'!$A$2:$Y$32,O$1+2)</f>
        <v>2.5566142480598093</v>
      </c>
      <c r="P2" s="1">
        <f>('[1]UpFlex, Summer'!P2*(1+[1]Main!$B$4)^(Main!$B$5-2020))+VLOOKUP($A2,'EV UpFlex'!$A$2:$Y$32,P$1+2)</f>
        <v>2.4581535192068089</v>
      </c>
      <c r="Q2" s="1">
        <f>('[1]UpFlex, Summer'!Q2*(1+[1]Main!$B$4)^(Main!$B$5-2020))+VLOOKUP($A2,'EV UpFlex'!$A$2:$Y$32,Q$1+2)</f>
        <v>2.3904499434426651</v>
      </c>
      <c r="R2" s="1">
        <f>('[1]UpFlex, Summer'!R2*(1+[1]Main!$B$4)^(Main!$B$5-2020))+VLOOKUP($A2,'EV UpFlex'!$A$2:$Y$32,R$1+2)</f>
        <v>2.2272548310261224</v>
      </c>
      <c r="S2" s="1">
        <f>('[1]UpFlex, Summer'!S2*(1+[1]Main!$B$4)^(Main!$B$5-2020))+VLOOKUP($A2,'EV UpFlex'!$A$2:$Y$32,S$1+2)</f>
        <v>2.1382203132633846</v>
      </c>
      <c r="T2" s="1">
        <f>('[1]UpFlex, Summer'!T2*(1+[1]Main!$B$4)^(Main!$B$5-2020))+VLOOKUP($A2,'EV UpFlex'!$A$2:$Y$32,T$1+2)</f>
        <v>1.5578864940591461</v>
      </c>
      <c r="U2" s="1">
        <f>('[1]UpFlex, Summer'!U2*(1+[1]Main!$B$4)^(Main!$B$5-2020))+VLOOKUP($A2,'EV UpFlex'!$A$2:$Y$32,U$1+2)</f>
        <v>1.6509541468463409</v>
      </c>
      <c r="V2" s="1">
        <f>('[1]UpFlex, Summer'!V2*(1+[1]Main!$B$4)^(Main!$B$5-2020))+VLOOKUP($A2,'EV UpFlex'!$A$2:$Y$32,V$1+2)</f>
        <v>1.7042631700150335</v>
      </c>
      <c r="W2" s="1">
        <f>('[1]UpFlex, Summer'!W2*(1+[1]Main!$B$4)^(Main!$B$5-2020))+VLOOKUP($A2,'EV UpFlex'!$A$2:$Y$32,W$1+2)</f>
        <v>1.7115164987234261</v>
      </c>
      <c r="X2" s="1">
        <f>('[1]UpFlex, Summer'!X2*(1+[1]Main!$B$4)^(Main!$B$5-2020))+VLOOKUP($A2,'EV UpFlex'!$A$2:$Y$32,X$1+2)</f>
        <v>0.70095774083122675</v>
      </c>
      <c r="Y2" s="1">
        <f>('[1]UpFlex, Summer'!Y2*(1+[1]Main!$B$4)^(Main!$B$5-2020))+VLOOKUP($A2,'EV UpFlex'!$A$2:$Y$32,Y$1+2)</f>
        <v>0.84295954427925801</v>
      </c>
    </row>
    <row r="3" spans="1:25" x14ac:dyDescent="0.25">
      <c r="A3">
        <v>2</v>
      </c>
      <c r="B3" s="1">
        <f>('[1]UpFlex, Summer'!B3*(1+[1]Main!$B$4)^(Main!$B$5-2020))+VLOOKUP($A3,'EV UpFlex'!$A$2:$Y$32,B$1+2)</f>
        <v>4.5349023751557942</v>
      </c>
      <c r="C3" s="1">
        <f>('[1]UpFlex, Summer'!C3*(1+[1]Main!$B$4)^(Main!$B$5-2020))+VLOOKUP($A3,'EV UpFlex'!$A$2:$Y$32,C$1+2)</f>
        <v>5.3411780252450374</v>
      </c>
      <c r="D3" s="1">
        <f>('[1]UpFlex, Summer'!D3*(1+[1]Main!$B$4)^(Main!$B$5-2020))+VLOOKUP($A3,'EV UpFlex'!$A$2:$Y$32,D$1+2)</f>
        <v>6.582922870021032</v>
      </c>
      <c r="E3" s="1">
        <f>('[1]UpFlex, Summer'!E3*(1+[1]Main!$B$4)^(Main!$B$5-2020))+VLOOKUP($A3,'EV UpFlex'!$A$2:$Y$32,E$1+2)</f>
        <v>7.692878012468416</v>
      </c>
      <c r="F3" s="1">
        <f>('[1]UpFlex, Summer'!F3*(1+[1]Main!$B$4)^(Main!$B$5-2020))+VLOOKUP($A3,'EV UpFlex'!$A$2:$Y$32,F$1+2)</f>
        <v>8.6201649196326144</v>
      </c>
      <c r="G3" s="1">
        <f>('[1]UpFlex, Summer'!G3*(1+[1]Main!$B$4)^(Main!$B$5-2020))+VLOOKUP($A3,'EV UpFlex'!$A$2:$Y$32,G$1+2)</f>
        <v>9.1505309188430601</v>
      </c>
      <c r="H3" s="1">
        <f>('[1]UpFlex, Summer'!H3*(1+[1]Main!$B$4)^(Main!$B$5-2020))+VLOOKUP($A3,'EV UpFlex'!$A$2:$Y$32,H$1+2)</f>
        <v>8.883024629610583</v>
      </c>
      <c r="I3" s="1">
        <f>('[1]UpFlex, Summer'!I3*(1+[1]Main!$B$4)^(Main!$B$5-2020))+VLOOKUP($A3,'EV UpFlex'!$A$2:$Y$32,I$1+2)</f>
        <v>12.797555018104603</v>
      </c>
      <c r="J3" s="1">
        <f>('[1]UpFlex, Summer'!J3*(1+[1]Main!$B$4)^(Main!$B$5-2020))+VLOOKUP($A3,'EV UpFlex'!$A$2:$Y$32,J$1+2)</f>
        <v>11.716788138311815</v>
      </c>
      <c r="K3" s="1">
        <f>('[1]UpFlex, Summer'!K3*(1+[1]Main!$B$4)^(Main!$B$5-2020))+VLOOKUP($A3,'EV UpFlex'!$A$2:$Y$32,K$1+2)</f>
        <v>13.721963256038215</v>
      </c>
      <c r="L3" s="1">
        <f>('[1]UpFlex, Summer'!L3*(1+[1]Main!$B$4)^(Main!$B$5-2020))+VLOOKUP($A3,'EV UpFlex'!$A$2:$Y$32,L$1+2)</f>
        <v>13.767114648767022</v>
      </c>
      <c r="M3" s="1">
        <f>('[1]UpFlex, Summer'!M3*(1+[1]Main!$B$4)^(Main!$B$5-2020))+VLOOKUP($A3,'EV UpFlex'!$A$2:$Y$32,M$1+2)</f>
        <v>13.569210375172155</v>
      </c>
      <c r="N3" s="1">
        <f>('[1]UpFlex, Summer'!N3*(1+[1]Main!$B$4)^(Main!$B$5-2020))+VLOOKUP($A3,'EV UpFlex'!$A$2:$Y$32,N$1+2)</f>
        <v>12.583446831677747</v>
      </c>
      <c r="O3" s="1">
        <f>('[1]UpFlex, Summer'!O3*(1+[1]Main!$B$4)^(Main!$B$5-2020))+VLOOKUP($A3,'EV UpFlex'!$A$2:$Y$32,O$1+2)</f>
        <v>12.009656438740432</v>
      </c>
      <c r="P3" s="1">
        <f>('[1]UpFlex, Summer'!P3*(1+[1]Main!$B$4)^(Main!$B$5-2020))+VLOOKUP($A3,'EV UpFlex'!$A$2:$Y$32,P$1+2)</f>
        <v>11.557963717752589</v>
      </c>
      <c r="Q3" s="1">
        <f>('[1]UpFlex, Summer'!Q3*(1+[1]Main!$B$4)^(Main!$B$5-2020))+VLOOKUP($A3,'EV UpFlex'!$A$2:$Y$32,Q$1+2)</f>
        <v>10.956378225156879</v>
      </c>
      <c r="R3" s="1">
        <f>('[1]UpFlex, Summer'!R3*(1+[1]Main!$B$4)^(Main!$B$5-2020))+VLOOKUP($A3,'EV UpFlex'!$A$2:$Y$32,R$1+2)</f>
        <v>10.559145072799335</v>
      </c>
      <c r="S3" s="1">
        <f>('[1]UpFlex, Summer'!S3*(1+[1]Main!$B$4)^(Main!$B$5-2020))+VLOOKUP($A3,'EV UpFlex'!$A$2:$Y$32,S$1+2)</f>
        <v>10.261117805010429</v>
      </c>
      <c r="T3" s="1">
        <f>('[1]UpFlex, Summer'!T3*(1+[1]Main!$B$4)^(Main!$B$5-2020))+VLOOKUP($A3,'EV UpFlex'!$A$2:$Y$32,T$1+2)</f>
        <v>7.6171229646633751</v>
      </c>
      <c r="U3" s="1">
        <f>('[1]UpFlex, Summer'!U3*(1+[1]Main!$B$4)^(Main!$B$5-2020))+VLOOKUP($A3,'EV UpFlex'!$A$2:$Y$32,U$1+2)</f>
        <v>7.6489204700062086</v>
      </c>
      <c r="V3" s="1">
        <f>('[1]UpFlex, Summer'!V3*(1+[1]Main!$B$4)^(Main!$B$5-2020))+VLOOKUP($A3,'EV UpFlex'!$A$2:$Y$32,V$1+2)</f>
        <v>8.0536683352752991</v>
      </c>
      <c r="W3" s="1">
        <f>('[1]UpFlex, Summer'!W3*(1+[1]Main!$B$4)^(Main!$B$5-2020))+VLOOKUP($A3,'EV UpFlex'!$A$2:$Y$32,W$1+2)</f>
        <v>8.7096030134956042</v>
      </c>
      <c r="X3" s="1">
        <f>('[1]UpFlex, Summer'!X3*(1+[1]Main!$B$4)^(Main!$B$5-2020))+VLOOKUP($A3,'EV UpFlex'!$A$2:$Y$32,X$1+2)</f>
        <v>3.7713883294532211</v>
      </c>
      <c r="Y3" s="1">
        <f>('[1]UpFlex, Summer'!Y3*(1+[1]Main!$B$4)^(Main!$B$5-2020))+VLOOKUP($A3,'EV UpFlex'!$A$2:$Y$32,Y$1+2)</f>
        <v>4.1448145791486981</v>
      </c>
    </row>
    <row r="4" spans="1:25" x14ac:dyDescent="0.25">
      <c r="A4">
        <v>3</v>
      </c>
      <c r="B4" s="1">
        <f>('[1]UpFlex, Summer'!B4*(1+[1]Main!$B$4)^(Main!$B$5-2020))+VLOOKUP($A4,'EV UpFlex'!$A$2:$Y$32,B$1+2)</f>
        <v>6.3909693132354368</v>
      </c>
      <c r="C4" s="1">
        <f>('[1]UpFlex, Summer'!C4*(1+[1]Main!$B$4)^(Main!$B$5-2020))+VLOOKUP($A4,'EV UpFlex'!$A$2:$Y$32,C$1+2)</f>
        <v>7.5470551083350905</v>
      </c>
      <c r="D4" s="1">
        <f>('[1]UpFlex, Summer'!D4*(1+[1]Main!$B$4)^(Main!$B$5-2020))+VLOOKUP($A4,'EV UpFlex'!$A$2:$Y$32,D$1+2)</f>
        <v>9.2774894557680749</v>
      </c>
      <c r="E4" s="1">
        <f>('[1]UpFlex, Summer'!E4*(1+[1]Main!$B$4)^(Main!$B$5-2020))+VLOOKUP($A4,'EV UpFlex'!$A$2:$Y$32,E$1+2)</f>
        <v>10.81967066685103</v>
      </c>
      <c r="F4" s="1">
        <f>('[1]UpFlex, Summer'!F4*(1+[1]Main!$B$4)^(Main!$B$5-2020))+VLOOKUP($A4,'EV UpFlex'!$A$2:$Y$32,F$1+2)</f>
        <v>12.139434096309197</v>
      </c>
      <c r="G4" s="1">
        <f>('[1]UpFlex, Summer'!G4*(1+[1]Main!$B$4)^(Main!$B$5-2020))+VLOOKUP($A4,'EV UpFlex'!$A$2:$Y$32,G$1+2)</f>
        <v>12.985194432078625</v>
      </c>
      <c r="H4" s="1">
        <f>('[1]UpFlex, Summer'!H4*(1+[1]Main!$B$4)^(Main!$B$5-2020))+VLOOKUP($A4,'EV UpFlex'!$A$2:$Y$32,H$1+2)</f>
        <v>12.807030157068896</v>
      </c>
      <c r="I4" s="1">
        <f>('[1]UpFlex, Summer'!I4*(1+[1]Main!$B$4)^(Main!$B$5-2020))+VLOOKUP($A4,'EV UpFlex'!$A$2:$Y$32,I$1+2)</f>
        <v>18.473793339783008</v>
      </c>
      <c r="J4" s="1">
        <f>('[1]UpFlex, Summer'!J4*(1+[1]Main!$B$4)^(Main!$B$5-2020))+VLOOKUP($A4,'EV UpFlex'!$A$2:$Y$32,J$1+2)</f>
        <v>16.795883591553313</v>
      </c>
      <c r="K4" s="1">
        <f>('[1]UpFlex, Summer'!K4*(1+[1]Main!$B$4)^(Main!$B$5-2020))+VLOOKUP($A4,'EV UpFlex'!$A$2:$Y$32,K$1+2)</f>
        <v>19.554979941384687</v>
      </c>
      <c r="L4" s="1">
        <f>('[1]UpFlex, Summer'!L4*(1+[1]Main!$B$4)^(Main!$B$5-2020))+VLOOKUP($A4,'EV UpFlex'!$A$2:$Y$32,L$1+2)</f>
        <v>19.637036542379153</v>
      </c>
      <c r="M4" s="1">
        <f>('[1]UpFlex, Summer'!M4*(1+[1]Main!$B$4)^(Main!$B$5-2020))+VLOOKUP($A4,'EV UpFlex'!$A$2:$Y$32,M$1+2)</f>
        <v>19.426230720641019</v>
      </c>
      <c r="N4" s="1">
        <f>('[1]UpFlex, Summer'!N4*(1+[1]Main!$B$4)^(Main!$B$5-2020))+VLOOKUP($A4,'EV UpFlex'!$A$2:$Y$32,N$1+2)</f>
        <v>17.997365131607008</v>
      </c>
      <c r="O4" s="1">
        <f>('[1]UpFlex, Summer'!O4*(1+[1]Main!$B$4)^(Main!$B$5-2020))+VLOOKUP($A4,'EV UpFlex'!$A$2:$Y$32,O$1+2)</f>
        <v>17.215884916942585</v>
      </c>
      <c r="P4" s="1">
        <f>('[1]UpFlex, Summer'!P4*(1+[1]Main!$B$4)^(Main!$B$5-2020))+VLOOKUP($A4,'EV UpFlex'!$A$2:$Y$32,P$1+2)</f>
        <v>16.546101495424303</v>
      </c>
      <c r="Q4" s="1">
        <f>('[1]UpFlex, Summer'!Q4*(1+[1]Main!$B$4)^(Main!$B$5-2020))+VLOOKUP($A4,'EV UpFlex'!$A$2:$Y$32,Q$1+2)</f>
        <v>15.661331965201397</v>
      </c>
      <c r="R4" s="1">
        <f>('[1]UpFlex, Summer'!R4*(1+[1]Main!$B$4)^(Main!$B$5-2020))+VLOOKUP($A4,'EV UpFlex'!$A$2:$Y$32,R$1+2)</f>
        <v>14.943303023471682</v>
      </c>
      <c r="S4" s="1">
        <f>('[1]UpFlex, Summer'!S4*(1+[1]Main!$B$4)^(Main!$B$5-2020))+VLOOKUP($A4,'EV UpFlex'!$A$2:$Y$32,S$1+2)</f>
        <v>14.501774910190935</v>
      </c>
      <c r="T4" s="1">
        <f>('[1]UpFlex, Summer'!T4*(1+[1]Main!$B$4)^(Main!$B$5-2020))+VLOOKUP($A4,'EV UpFlex'!$A$2:$Y$32,T$1+2)</f>
        <v>10.730906114122138</v>
      </c>
      <c r="U4" s="1">
        <f>('[1]UpFlex, Summer'!U4*(1+[1]Main!$B$4)^(Main!$B$5-2020))+VLOOKUP($A4,'EV UpFlex'!$A$2:$Y$32,U$1+2)</f>
        <v>10.805612825618326</v>
      </c>
      <c r="V4" s="1">
        <f>('[1]UpFlex, Summer'!V4*(1+[1]Main!$B$4)^(Main!$B$5-2020))+VLOOKUP($A4,'EV UpFlex'!$A$2:$Y$32,V$1+2)</f>
        <v>11.376457737036922</v>
      </c>
      <c r="W4" s="1">
        <f>('[1]UpFlex, Summer'!W4*(1+[1]Main!$B$4)^(Main!$B$5-2020))+VLOOKUP($A4,'EV UpFlex'!$A$2:$Y$32,W$1+2)</f>
        <v>12.237414636041187</v>
      </c>
      <c r="X4" s="1">
        <f>('[1]UpFlex, Summer'!X4*(1+[1]Main!$B$4)^(Main!$B$5-2020))+VLOOKUP($A4,'EV UpFlex'!$A$2:$Y$32,X$1+2)</f>
        <v>5.2726620015301311</v>
      </c>
      <c r="Y4" s="1">
        <f>('[1]UpFlex, Summer'!Y4*(1+[1]Main!$B$4)^(Main!$B$5-2020))+VLOOKUP($A4,'EV UpFlex'!$A$2:$Y$32,Y$1+2)</f>
        <v>5.8426168533111031</v>
      </c>
    </row>
    <row r="5" spans="1:25" x14ac:dyDescent="0.25">
      <c r="A5">
        <v>4</v>
      </c>
      <c r="B5" s="1">
        <f>('[1]UpFlex, Summer'!B5*(1+[1]Main!$B$4)^(Main!$B$5-2020))+VLOOKUP($A5,'EV UpFlex'!$A$2:$Y$32,B$1+2)</f>
        <v>9.3245735558813543</v>
      </c>
      <c r="C5" s="1">
        <f>('[1]UpFlex, Summer'!C5*(1+[1]Main!$B$4)^(Main!$B$5-2020))+VLOOKUP($A5,'EV UpFlex'!$A$2:$Y$32,C$1+2)</f>
        <v>10.947975803699569</v>
      </c>
      <c r="D5" s="1">
        <f>('[1]UpFlex, Summer'!D5*(1+[1]Main!$B$4)^(Main!$B$5-2020))+VLOOKUP($A5,'EV UpFlex'!$A$2:$Y$32,D$1+2)</f>
        <v>13.461001674584656</v>
      </c>
      <c r="E5" s="1">
        <f>('[1]UpFlex, Summer'!E5*(1+[1]Main!$B$4)^(Main!$B$5-2020))+VLOOKUP($A5,'EV UpFlex'!$A$2:$Y$32,E$1+2)</f>
        <v>15.715153027265732</v>
      </c>
      <c r="F5" s="1">
        <f>('[1]UpFlex, Summer'!F5*(1+[1]Main!$B$4)^(Main!$B$5-2020))+VLOOKUP($A5,'EV UpFlex'!$A$2:$Y$32,F$1+2)</f>
        <v>17.731552535588776</v>
      </c>
      <c r="G5" s="1">
        <f>('[1]UpFlex, Summer'!G5*(1+[1]Main!$B$4)^(Main!$B$5-2020))+VLOOKUP($A5,'EV UpFlex'!$A$2:$Y$32,G$1+2)</f>
        <v>18.707110113696562</v>
      </c>
      <c r="H5" s="1">
        <f>('[1]UpFlex, Summer'!H5*(1+[1]Main!$B$4)^(Main!$B$5-2020))+VLOOKUP($A5,'EV UpFlex'!$A$2:$Y$32,H$1+2)</f>
        <v>18.273752544218286</v>
      </c>
      <c r="I5" s="1">
        <f>('[1]UpFlex, Summer'!I5*(1+[1]Main!$B$4)^(Main!$B$5-2020))+VLOOKUP($A5,'EV UpFlex'!$A$2:$Y$32,I$1+2)</f>
        <v>26.314745258589102</v>
      </c>
      <c r="J5" s="1">
        <f>('[1]UpFlex, Summer'!J5*(1+[1]Main!$B$4)^(Main!$B$5-2020))+VLOOKUP($A5,'EV UpFlex'!$A$2:$Y$32,J$1+2)</f>
        <v>24.017089433738541</v>
      </c>
      <c r="K5" s="1">
        <f>('[1]UpFlex, Summer'!K5*(1+[1]Main!$B$4)^(Main!$B$5-2020))+VLOOKUP($A5,'EV UpFlex'!$A$2:$Y$32,K$1+2)</f>
        <v>28.26483153445513</v>
      </c>
      <c r="L5" s="1">
        <f>('[1]UpFlex, Summer'!L5*(1+[1]Main!$B$4)^(Main!$B$5-2020))+VLOOKUP($A5,'EV UpFlex'!$A$2:$Y$32,L$1+2)</f>
        <v>28.465874417816309</v>
      </c>
      <c r="M5" s="1">
        <f>('[1]UpFlex, Summer'!M5*(1+[1]Main!$B$4)^(Main!$B$5-2020))+VLOOKUP($A5,'EV UpFlex'!$A$2:$Y$32,M$1+2)</f>
        <v>28.021327311563077</v>
      </c>
      <c r="N5" s="1">
        <f>('[1]UpFlex, Summer'!N5*(1+[1]Main!$B$4)^(Main!$B$5-2020))+VLOOKUP($A5,'EV UpFlex'!$A$2:$Y$32,N$1+2)</f>
        <v>25.991925380537261</v>
      </c>
      <c r="O5" s="1">
        <f>('[1]UpFlex, Summer'!O5*(1+[1]Main!$B$4)^(Main!$B$5-2020))+VLOOKUP($A5,'EV UpFlex'!$A$2:$Y$32,O$1+2)</f>
        <v>24.875721327718303</v>
      </c>
      <c r="P5" s="1">
        <f>('[1]UpFlex, Summer'!P5*(1+[1]Main!$B$4)^(Main!$B$5-2020))+VLOOKUP($A5,'EV UpFlex'!$A$2:$Y$32,P$1+2)</f>
        <v>24.055174004366677</v>
      </c>
      <c r="Q5" s="1">
        <f>('[1]UpFlex, Summer'!Q5*(1+[1]Main!$B$4)^(Main!$B$5-2020))+VLOOKUP($A5,'EV UpFlex'!$A$2:$Y$32,Q$1+2)</f>
        <v>22.811155947631775</v>
      </c>
      <c r="R5" s="1">
        <f>('[1]UpFlex, Summer'!R5*(1+[1]Main!$B$4)^(Main!$B$5-2020))+VLOOKUP($A5,'EV UpFlex'!$A$2:$Y$32,R$1+2)</f>
        <v>21.945197302106834</v>
      </c>
      <c r="S5" s="1">
        <f>('[1]UpFlex, Summer'!S5*(1+[1]Main!$B$4)^(Main!$B$5-2020))+VLOOKUP($A5,'EV UpFlex'!$A$2:$Y$32,S$1+2)</f>
        <v>21.200368740681284</v>
      </c>
      <c r="T5" s="1">
        <f>('[1]UpFlex, Summer'!T5*(1+[1]Main!$B$4)^(Main!$B$5-2020))+VLOOKUP($A5,'EV UpFlex'!$A$2:$Y$32,T$1+2)</f>
        <v>15.721637355509294</v>
      </c>
      <c r="U5" s="1">
        <f>('[1]UpFlex, Summer'!U5*(1+[1]Main!$B$4)^(Main!$B$5-2020))+VLOOKUP($A5,'EV UpFlex'!$A$2:$Y$32,U$1+2)</f>
        <v>15.851176764480023</v>
      </c>
      <c r="V5" s="1">
        <f>('[1]UpFlex, Summer'!V5*(1+[1]Main!$B$4)^(Main!$B$5-2020))+VLOOKUP($A5,'EV UpFlex'!$A$2:$Y$32,V$1+2)</f>
        <v>16.66165871753967</v>
      </c>
      <c r="W5" s="1">
        <f>('[1]UpFlex, Summer'!W5*(1+[1]Main!$B$4)^(Main!$B$5-2020))+VLOOKUP($A5,'EV UpFlex'!$A$2:$Y$32,W$1+2)</f>
        <v>18.005970615701653</v>
      </c>
      <c r="X5" s="1">
        <f>('[1]UpFlex, Summer'!X5*(1+[1]Main!$B$4)^(Main!$B$5-2020))+VLOOKUP($A5,'EV UpFlex'!$A$2:$Y$32,X$1+2)</f>
        <v>7.8896864685490113</v>
      </c>
      <c r="Y5" s="1">
        <f>('[1]UpFlex, Summer'!Y5*(1+[1]Main!$B$4)^(Main!$B$5-2020))+VLOOKUP($A5,'EV UpFlex'!$A$2:$Y$32,Y$1+2)</f>
        <v>8.5992243099159147</v>
      </c>
    </row>
    <row r="6" spans="1:25" x14ac:dyDescent="0.25">
      <c r="A6">
        <v>5</v>
      </c>
      <c r="B6" s="1">
        <f>('[1]UpFlex, Summer'!B6*(1+[1]Main!$B$4)^(Main!$B$5-2020))+VLOOKUP($A6,'EV UpFlex'!$A$2:$Y$32,B$1+2)</f>
        <v>1.0446149434174321</v>
      </c>
      <c r="C6" s="1">
        <f>('[1]UpFlex, Summer'!C6*(1+[1]Main!$B$4)^(Main!$B$5-2020))+VLOOKUP($A6,'EV UpFlex'!$A$2:$Y$32,C$1+2)</f>
        <v>1.5810841131535951</v>
      </c>
      <c r="D6" s="1">
        <f>('[1]UpFlex, Summer'!D6*(1+[1]Main!$B$4)^(Main!$B$5-2020))+VLOOKUP($A6,'EV UpFlex'!$A$2:$Y$32,D$1+2)</f>
        <v>2.4060527625978767</v>
      </c>
      <c r="E6" s="1">
        <f>('[1]UpFlex, Summer'!E6*(1+[1]Main!$B$4)^(Main!$B$5-2020))+VLOOKUP($A6,'EV UpFlex'!$A$2:$Y$32,E$1+2)</f>
        <v>2.9703402942911228</v>
      </c>
      <c r="F6" s="1">
        <f>('[1]UpFlex, Summer'!F6*(1+[1]Main!$B$4)^(Main!$B$5-2020))+VLOOKUP($A6,'EV UpFlex'!$A$2:$Y$32,F$1+2)</f>
        <v>3.4352502544927748</v>
      </c>
      <c r="G6" s="1">
        <f>('[1]UpFlex, Summer'!G6*(1+[1]Main!$B$4)^(Main!$B$5-2020))+VLOOKUP($A6,'EV UpFlex'!$A$2:$Y$32,G$1+2)</f>
        <v>3.6909085280199632</v>
      </c>
      <c r="H6" s="1">
        <f>('[1]UpFlex, Summer'!H6*(1+[1]Main!$B$4)^(Main!$B$5-2020))+VLOOKUP($A6,'EV UpFlex'!$A$2:$Y$32,H$1+2)</f>
        <v>3.621655246005723</v>
      </c>
      <c r="I6" s="1">
        <f>('[1]UpFlex, Summer'!I6*(1+[1]Main!$B$4)^(Main!$B$5-2020))+VLOOKUP($A6,'EV UpFlex'!$A$2:$Y$32,I$1+2)</f>
        <v>5.586568752570316</v>
      </c>
      <c r="J6" s="1">
        <f>('[1]UpFlex, Summer'!J6*(1+[1]Main!$B$4)^(Main!$B$5-2020))+VLOOKUP($A6,'EV UpFlex'!$A$2:$Y$32,J$1+2)</f>
        <v>5.079563683757419</v>
      </c>
      <c r="K6" s="1">
        <f>('[1]UpFlex, Summer'!K6*(1+[1]Main!$B$4)^(Main!$B$5-2020))+VLOOKUP($A6,'EV UpFlex'!$A$2:$Y$32,K$1+2)</f>
        <v>6.1147442898873017</v>
      </c>
      <c r="L6" s="1">
        <f>('[1]UpFlex, Summer'!L6*(1+[1]Main!$B$4)^(Main!$B$5-2020))+VLOOKUP($A6,'EV UpFlex'!$A$2:$Y$32,L$1+2)</f>
        <v>6.1690633551661707</v>
      </c>
      <c r="M6" s="1">
        <f>('[1]UpFlex, Summer'!M6*(1+[1]Main!$B$4)^(Main!$B$5-2020))+VLOOKUP($A6,'EV UpFlex'!$A$2:$Y$32,M$1+2)</f>
        <v>6.1018404731407605</v>
      </c>
      <c r="N6" s="1">
        <f>('[1]UpFlex, Summer'!N6*(1+[1]Main!$B$4)^(Main!$B$5-2020))+VLOOKUP($A6,'EV UpFlex'!$A$2:$Y$32,N$1+2)</f>
        <v>5.6737370636553575</v>
      </c>
      <c r="O6" s="1">
        <f>('[1]UpFlex, Summer'!O6*(1+[1]Main!$B$4)^(Main!$B$5-2020))+VLOOKUP($A6,'EV UpFlex'!$A$2:$Y$32,O$1+2)</f>
        <v>5.4147646122033493</v>
      </c>
      <c r="P6" s="1">
        <f>('[1]UpFlex, Summer'!P6*(1+[1]Main!$B$4)^(Main!$B$5-2020))+VLOOKUP($A6,'EV UpFlex'!$A$2:$Y$32,P$1+2)</f>
        <v>5.1912309815970676</v>
      </c>
      <c r="Q6" s="1">
        <f>('[1]UpFlex, Summer'!Q6*(1+[1]Main!$B$4)^(Main!$B$5-2020))+VLOOKUP($A6,'EV UpFlex'!$A$2:$Y$32,Q$1+2)</f>
        <v>4.8411500640557357</v>
      </c>
      <c r="R6" s="1">
        <f>('[1]UpFlex, Summer'!R6*(1+[1]Main!$B$4)^(Main!$B$5-2020))+VLOOKUP($A6,'EV UpFlex'!$A$2:$Y$32,R$1+2)</f>
        <v>4.6399201582421936</v>
      </c>
      <c r="S6" s="1">
        <f>('[1]UpFlex, Summer'!S6*(1+[1]Main!$B$4)^(Main!$B$5-2020))+VLOOKUP($A6,'EV UpFlex'!$A$2:$Y$32,S$1+2)</f>
        <v>4.4899200337623988</v>
      </c>
      <c r="T6" s="1">
        <f>('[1]UpFlex, Summer'!T6*(1+[1]Main!$B$4)^(Main!$B$5-2020))+VLOOKUP($A6,'EV UpFlex'!$A$2:$Y$32,T$1+2)</f>
        <v>3.215617283885555</v>
      </c>
      <c r="U6" s="1">
        <f>('[1]UpFlex, Summer'!U6*(1+[1]Main!$B$4)^(Main!$B$5-2020))+VLOOKUP($A6,'EV UpFlex'!$A$2:$Y$32,U$1+2)</f>
        <v>3.220396038107963</v>
      </c>
      <c r="V6" s="1">
        <f>('[1]UpFlex, Summer'!V6*(1+[1]Main!$B$4)^(Main!$B$5-2020))+VLOOKUP($A6,'EV UpFlex'!$A$2:$Y$32,V$1+2)</f>
        <v>3.395922150351788</v>
      </c>
      <c r="W6" s="1">
        <f>('[1]UpFlex, Summer'!W6*(1+[1]Main!$B$4)^(Main!$B$5-2020))+VLOOKUP($A6,'EV UpFlex'!$A$2:$Y$32,W$1+2)</f>
        <v>3.7547828376474848</v>
      </c>
      <c r="X6" s="1">
        <f>('[1]UpFlex, Summer'!X6*(1+[1]Main!$B$4)^(Main!$B$5-2020))+VLOOKUP($A6,'EV UpFlex'!$A$2:$Y$32,X$1+2)</f>
        <v>1.4218630905802248</v>
      </c>
      <c r="Y6" s="1">
        <f>('[1]UpFlex, Summer'!Y6*(1+[1]Main!$B$4)^(Main!$B$5-2020))+VLOOKUP($A6,'EV UpFlex'!$A$2:$Y$32,Y$1+2)</f>
        <v>1.447993764694071</v>
      </c>
    </row>
    <row r="7" spans="1:25" x14ac:dyDescent="0.25">
      <c r="A7">
        <v>8</v>
      </c>
      <c r="B7" s="1">
        <f>('[1]UpFlex, Summer'!B7*(1+[1]Main!$B$4)^(Main!$B$5-2020))+VLOOKUP($A7,'EV UpFlex'!$A$2:$Y$32,B$1+2)</f>
        <v>0</v>
      </c>
      <c r="C7" s="1">
        <f>('[1]UpFlex, Summer'!C7*(1+[1]Main!$B$4)^(Main!$B$5-2020))+VLOOKUP($A7,'EV UpFlex'!$A$2:$Y$32,C$1+2)</f>
        <v>0</v>
      </c>
      <c r="D7" s="1">
        <f>('[1]UpFlex, Summer'!D7*(1+[1]Main!$B$4)^(Main!$B$5-2020))+VLOOKUP($A7,'EV UpFlex'!$A$2:$Y$32,D$1+2)</f>
        <v>0</v>
      </c>
      <c r="E7" s="1">
        <f>('[1]UpFlex, Summer'!E7*(1+[1]Main!$B$4)^(Main!$B$5-2020))+VLOOKUP($A7,'EV UpFlex'!$A$2:$Y$32,E$1+2)</f>
        <v>0</v>
      </c>
      <c r="F7" s="1">
        <f>('[1]UpFlex, Summer'!F7*(1+[1]Main!$B$4)^(Main!$B$5-2020))+VLOOKUP($A7,'EV UpFlex'!$A$2:$Y$32,F$1+2)</f>
        <v>0</v>
      </c>
      <c r="G7" s="1">
        <f>('[1]UpFlex, Summer'!G7*(1+[1]Main!$B$4)^(Main!$B$5-2020))+VLOOKUP($A7,'EV UpFlex'!$A$2:$Y$32,G$1+2)</f>
        <v>0</v>
      </c>
      <c r="H7" s="1">
        <f>('[1]UpFlex, Summer'!H7*(1+[1]Main!$B$4)^(Main!$B$5-2020))+VLOOKUP($A7,'EV UpFlex'!$A$2:$Y$32,H$1+2)</f>
        <v>0</v>
      </c>
      <c r="I7" s="1">
        <f>('[1]UpFlex, Summer'!I7*(1+[1]Main!$B$4)^(Main!$B$5-2020))+VLOOKUP($A7,'EV UpFlex'!$A$2:$Y$32,I$1+2)</f>
        <v>0</v>
      </c>
      <c r="J7" s="1">
        <f>('[1]UpFlex, Summer'!J7*(1+[1]Main!$B$4)^(Main!$B$5-2020))+VLOOKUP($A7,'EV UpFlex'!$A$2:$Y$32,J$1+2)</f>
        <v>0</v>
      </c>
      <c r="K7" s="1">
        <f>('[1]UpFlex, Summer'!K7*(1+[1]Main!$B$4)^(Main!$B$5-2020))+VLOOKUP($A7,'EV UpFlex'!$A$2:$Y$32,K$1+2)</f>
        <v>0</v>
      </c>
      <c r="L7" s="1">
        <f>('[1]UpFlex, Summer'!L7*(1+[1]Main!$B$4)^(Main!$B$5-2020))+VLOOKUP($A7,'EV UpFlex'!$A$2:$Y$32,L$1+2)</f>
        <v>0</v>
      </c>
      <c r="M7" s="1">
        <f>('[1]UpFlex, Summer'!M7*(1+[1]Main!$B$4)^(Main!$B$5-2020))+VLOOKUP($A7,'EV UpFlex'!$A$2:$Y$32,M$1+2)</f>
        <v>0</v>
      </c>
      <c r="N7" s="1">
        <f>('[1]UpFlex, Summer'!N7*(1+[1]Main!$B$4)^(Main!$B$5-2020))+VLOOKUP($A7,'EV UpFlex'!$A$2:$Y$32,N$1+2)</f>
        <v>0</v>
      </c>
      <c r="O7" s="1">
        <f>('[1]UpFlex, Summer'!O7*(1+[1]Main!$B$4)^(Main!$B$5-2020))+VLOOKUP($A7,'EV UpFlex'!$A$2:$Y$32,O$1+2)</f>
        <v>0</v>
      </c>
      <c r="P7" s="1">
        <f>('[1]UpFlex, Summer'!P7*(1+[1]Main!$B$4)^(Main!$B$5-2020))+VLOOKUP($A7,'EV UpFlex'!$A$2:$Y$32,P$1+2)</f>
        <v>0</v>
      </c>
      <c r="Q7" s="1">
        <f>('[1]UpFlex, Summer'!Q7*(1+[1]Main!$B$4)^(Main!$B$5-2020))+VLOOKUP($A7,'EV UpFlex'!$A$2:$Y$32,Q$1+2)</f>
        <v>0</v>
      </c>
      <c r="R7" s="1">
        <f>('[1]UpFlex, Summer'!R7*(1+[1]Main!$B$4)^(Main!$B$5-2020))+VLOOKUP($A7,'EV UpFlex'!$A$2:$Y$32,R$1+2)</f>
        <v>0</v>
      </c>
      <c r="S7" s="1">
        <f>('[1]UpFlex, Summer'!S7*(1+[1]Main!$B$4)^(Main!$B$5-2020))+VLOOKUP($A7,'EV UpFlex'!$A$2:$Y$32,S$1+2)</f>
        <v>0</v>
      </c>
      <c r="T7" s="1">
        <f>('[1]UpFlex, Summer'!T7*(1+[1]Main!$B$4)^(Main!$B$5-2020))+VLOOKUP($A7,'EV UpFlex'!$A$2:$Y$32,T$1+2)</f>
        <v>0</v>
      </c>
      <c r="U7" s="1">
        <f>('[1]UpFlex, Summer'!U7*(1+[1]Main!$B$4)^(Main!$B$5-2020))+VLOOKUP($A7,'EV UpFlex'!$A$2:$Y$32,U$1+2)</f>
        <v>0</v>
      </c>
      <c r="V7" s="1">
        <f>('[1]UpFlex, Summer'!V7*(1+[1]Main!$B$4)^(Main!$B$5-2020))+VLOOKUP($A7,'EV UpFlex'!$A$2:$Y$32,V$1+2)</f>
        <v>0</v>
      </c>
      <c r="W7" s="1">
        <f>('[1]UpFlex, Summer'!W7*(1+[1]Main!$B$4)^(Main!$B$5-2020))+VLOOKUP($A7,'EV UpFlex'!$A$2:$Y$32,W$1+2)</f>
        <v>0</v>
      </c>
      <c r="X7" s="1">
        <f>('[1]UpFlex, Summer'!X7*(1+[1]Main!$B$4)^(Main!$B$5-2020))+VLOOKUP($A7,'EV UpFlex'!$A$2:$Y$32,X$1+2)</f>
        <v>0</v>
      </c>
      <c r="Y7" s="1">
        <f>('[1]UpFlex, Summer'!Y7*(1+[1]Main!$B$4)^(Main!$B$5-2020))+VLOOKUP($A7,'EV UpFlex'!$A$2:$Y$32,Y$1+2)</f>
        <v>0</v>
      </c>
    </row>
    <row r="8" spans="1:25" x14ac:dyDescent="0.25">
      <c r="A8">
        <v>9</v>
      </c>
      <c r="B8" s="1">
        <f>('[1]UpFlex, Summer'!B8*(1+[1]Main!$B$4)^(Main!$B$5-2020))+VLOOKUP($A8,'EV UpFlex'!$A$2:$Y$32,B$1+2)</f>
        <v>10.428401991973784</v>
      </c>
      <c r="C8" s="1">
        <f>('[1]UpFlex, Summer'!C8*(1+[1]Main!$B$4)^(Main!$B$5-2020))+VLOOKUP($A8,'EV UpFlex'!$A$2:$Y$32,C$1+2)</f>
        <v>12.57807309592857</v>
      </c>
      <c r="D8" s="1">
        <f>('[1]UpFlex, Summer'!D8*(1+[1]Main!$B$4)^(Main!$B$5-2020))+VLOOKUP($A8,'EV UpFlex'!$A$2:$Y$32,D$1+2)</f>
        <v>16.199017009992861</v>
      </c>
      <c r="E8" s="1">
        <f>('[1]UpFlex, Summer'!E8*(1+[1]Main!$B$4)^(Main!$B$5-2020))+VLOOKUP($A8,'EV UpFlex'!$A$2:$Y$32,E$1+2)</f>
        <v>19.173073301032737</v>
      </c>
      <c r="F8" s="1">
        <f>('[1]UpFlex, Summer'!F8*(1+[1]Main!$B$4)^(Main!$B$5-2020))+VLOOKUP($A8,'EV UpFlex'!$A$2:$Y$32,F$1+2)</f>
        <v>21.785175477302182</v>
      </c>
      <c r="G8" s="1">
        <f>('[1]UpFlex, Summer'!G8*(1+[1]Main!$B$4)^(Main!$B$5-2020))+VLOOKUP($A8,'EV UpFlex'!$A$2:$Y$32,G$1+2)</f>
        <v>22.78049757182648</v>
      </c>
      <c r="H8" s="1">
        <f>('[1]UpFlex, Summer'!H8*(1+[1]Main!$B$4)^(Main!$B$5-2020))+VLOOKUP($A8,'EV UpFlex'!$A$2:$Y$32,H$1+2)</f>
        <v>21.050939338455329</v>
      </c>
      <c r="I8" s="1">
        <f>('[1]UpFlex, Summer'!I8*(1+[1]Main!$B$4)^(Main!$B$5-2020))+VLOOKUP($A8,'EV UpFlex'!$A$2:$Y$32,I$1+2)</f>
        <v>31.836617059463702</v>
      </c>
      <c r="J8" s="1">
        <f>('[1]UpFlex, Summer'!J8*(1+[1]Main!$B$4)^(Main!$B$5-2020))+VLOOKUP($A8,'EV UpFlex'!$A$2:$Y$32,J$1+2)</f>
        <v>28.757637534999276</v>
      </c>
      <c r="K8" s="1">
        <f>('[1]UpFlex, Summer'!K8*(1+[1]Main!$B$4)^(Main!$B$5-2020))+VLOOKUP($A8,'EV UpFlex'!$A$2:$Y$32,K$1+2)</f>
        <v>34.564368257981641</v>
      </c>
      <c r="L8" s="1">
        <f>('[1]UpFlex, Summer'!L8*(1+[1]Main!$B$4)^(Main!$B$5-2020))+VLOOKUP($A8,'EV UpFlex'!$A$2:$Y$32,L$1+2)</f>
        <v>34.702031186701852</v>
      </c>
      <c r="M8" s="1">
        <f>('[1]UpFlex, Summer'!M8*(1+[1]Main!$B$4)^(Main!$B$5-2020))+VLOOKUP($A8,'EV UpFlex'!$A$2:$Y$32,M$1+2)</f>
        <v>33.726291560711701</v>
      </c>
      <c r="N8" s="1">
        <f>('[1]UpFlex, Summer'!N8*(1+[1]Main!$B$4)^(Main!$B$5-2020))+VLOOKUP($A8,'EV UpFlex'!$A$2:$Y$32,N$1+2)</f>
        <v>30.924224923739676</v>
      </c>
      <c r="O8" s="1">
        <f>('[1]UpFlex, Summer'!O8*(1+[1]Main!$B$4)^(Main!$B$5-2020))+VLOOKUP($A8,'EV UpFlex'!$A$2:$Y$32,O$1+2)</f>
        <v>29.507208529438401</v>
      </c>
      <c r="P8" s="1">
        <f>('[1]UpFlex, Summer'!P8*(1+[1]Main!$B$4)^(Main!$B$5-2020))+VLOOKUP($A8,'EV UpFlex'!$A$2:$Y$32,P$1+2)</f>
        <v>28.365842021715977</v>
      </c>
      <c r="Q8" s="1">
        <f>('[1]UpFlex, Summer'!Q8*(1+[1]Main!$B$4)^(Main!$B$5-2020))+VLOOKUP($A8,'EV UpFlex'!$A$2:$Y$32,Q$1+2)</f>
        <v>26.938442660533756</v>
      </c>
      <c r="R8" s="1">
        <f>('[1]UpFlex, Summer'!R8*(1+[1]Main!$B$4)^(Main!$B$5-2020))+VLOOKUP($A8,'EV UpFlex'!$A$2:$Y$32,R$1+2)</f>
        <v>25.975157218397829</v>
      </c>
      <c r="S8" s="1">
        <f>('[1]UpFlex, Summer'!S8*(1+[1]Main!$B$4)^(Main!$B$5-2020))+VLOOKUP($A8,'EV UpFlex'!$A$2:$Y$32,S$1+2)</f>
        <v>25.153670595694869</v>
      </c>
      <c r="T8" s="1">
        <f>('[1]UpFlex, Summer'!T8*(1+[1]Main!$B$4)^(Main!$B$5-2020))+VLOOKUP($A8,'EV UpFlex'!$A$2:$Y$32,T$1+2)</f>
        <v>17.971513968268575</v>
      </c>
      <c r="U8" s="1">
        <f>('[1]UpFlex, Summer'!U8*(1+[1]Main!$B$4)^(Main!$B$5-2020))+VLOOKUP($A8,'EV UpFlex'!$A$2:$Y$32,U$1+2)</f>
        <v>18.101154648043341</v>
      </c>
      <c r="V8" s="1">
        <f>('[1]UpFlex, Summer'!V8*(1+[1]Main!$B$4)^(Main!$B$5-2020))+VLOOKUP($A8,'EV UpFlex'!$A$2:$Y$32,V$1+2)</f>
        <v>18.960004406092967</v>
      </c>
      <c r="W8" s="1">
        <f>('[1]UpFlex, Summer'!W8*(1+[1]Main!$B$4)^(Main!$B$5-2020))+VLOOKUP($A8,'EV UpFlex'!$A$2:$Y$32,W$1+2)</f>
        <v>20.659141786120347</v>
      </c>
      <c r="X8" s="1">
        <f>('[1]UpFlex, Summer'!X8*(1+[1]Main!$B$4)^(Main!$B$5-2020))+VLOOKUP($A8,'EV UpFlex'!$A$2:$Y$32,X$1+2)</f>
        <v>7.4751671775607642</v>
      </c>
      <c r="Y8" s="1">
        <f>('[1]UpFlex, Summer'!Y8*(1+[1]Main!$B$4)^(Main!$B$5-2020))+VLOOKUP($A8,'EV UpFlex'!$A$2:$Y$32,Y$1+2)</f>
        <v>8.7689527319147995</v>
      </c>
    </row>
    <row r="9" spans="1:25" x14ac:dyDescent="0.25">
      <c r="A9">
        <v>10</v>
      </c>
      <c r="B9" s="1">
        <f>('[1]UpFlex, Summer'!B9*(1+[1]Main!$B$4)^(Main!$B$5-2020))+VLOOKUP($A9,'EV UpFlex'!$A$2:$Y$32,B$1+2)</f>
        <v>5.5993441978104403</v>
      </c>
      <c r="C9" s="1">
        <f>('[1]UpFlex, Summer'!C9*(1+[1]Main!$B$4)^(Main!$B$5-2020))+VLOOKUP($A9,'EV UpFlex'!$A$2:$Y$32,C$1+2)</f>
        <v>6.5672126250096845</v>
      </c>
      <c r="D9" s="1">
        <f>('[1]UpFlex, Summer'!D9*(1+[1]Main!$B$4)^(Main!$B$5-2020))+VLOOKUP($A9,'EV UpFlex'!$A$2:$Y$32,D$1+2)</f>
        <v>8.1586159258327502</v>
      </c>
      <c r="E9" s="1">
        <f>('[1]UpFlex, Summer'!E9*(1+[1]Main!$B$4)^(Main!$B$5-2020))+VLOOKUP($A9,'EV UpFlex'!$A$2:$Y$32,E$1+2)</f>
        <v>9.4831206317501469</v>
      </c>
      <c r="F9" s="1">
        <f>('[1]UpFlex, Summer'!F9*(1+[1]Main!$B$4)^(Main!$B$5-2020))+VLOOKUP($A9,'EV UpFlex'!$A$2:$Y$32,F$1+2)</f>
        <v>10.665089387838567</v>
      </c>
      <c r="G9" s="1">
        <f>('[1]UpFlex, Summer'!G9*(1+[1]Main!$B$4)^(Main!$B$5-2020))+VLOOKUP($A9,'EV UpFlex'!$A$2:$Y$32,G$1+2)</f>
        <v>11.346197263593677</v>
      </c>
      <c r="H9" s="1">
        <f>('[1]UpFlex, Summer'!H9*(1+[1]Main!$B$4)^(Main!$B$5-2020))+VLOOKUP($A9,'EV UpFlex'!$A$2:$Y$32,H$1+2)</f>
        <v>11.097603773212583</v>
      </c>
      <c r="I9" s="1">
        <f>('[1]UpFlex, Summer'!I9*(1+[1]Main!$B$4)^(Main!$B$5-2020))+VLOOKUP($A9,'EV UpFlex'!$A$2:$Y$32,I$1+2)</f>
        <v>16.211261196728731</v>
      </c>
      <c r="J9" s="1">
        <f>('[1]UpFlex, Summer'!J9*(1+[1]Main!$B$4)^(Main!$B$5-2020))+VLOOKUP($A9,'EV UpFlex'!$A$2:$Y$32,J$1+2)</f>
        <v>14.888063656050001</v>
      </c>
      <c r="K9" s="1">
        <f>('[1]UpFlex, Summer'!K9*(1+[1]Main!$B$4)^(Main!$B$5-2020))+VLOOKUP($A9,'EV UpFlex'!$A$2:$Y$32,K$1+2)</f>
        <v>17.412050210370481</v>
      </c>
      <c r="L9" s="1">
        <f>('[1]UpFlex, Summer'!L9*(1+[1]Main!$B$4)^(Main!$B$5-2020))+VLOOKUP($A9,'EV UpFlex'!$A$2:$Y$32,L$1+2)</f>
        <v>17.48398942828479</v>
      </c>
      <c r="M9" s="1">
        <f>('[1]UpFlex, Summer'!M9*(1+[1]Main!$B$4)^(Main!$B$5-2020))+VLOOKUP($A9,'EV UpFlex'!$A$2:$Y$32,M$1+2)</f>
        <v>17.264797366008168</v>
      </c>
      <c r="N9" s="1">
        <f>('[1]UpFlex, Summer'!N9*(1+[1]Main!$B$4)^(Main!$B$5-2020))+VLOOKUP($A9,'EV UpFlex'!$A$2:$Y$32,N$1+2)</f>
        <v>15.922667388684959</v>
      </c>
      <c r="O9" s="1">
        <f>('[1]UpFlex, Summer'!O9*(1+[1]Main!$B$4)^(Main!$B$5-2020))+VLOOKUP($A9,'EV UpFlex'!$A$2:$Y$32,O$1+2)</f>
        <v>15.195282315550839</v>
      </c>
      <c r="P9" s="1">
        <f>('[1]UpFlex, Summer'!P9*(1+[1]Main!$B$4)^(Main!$B$5-2020))+VLOOKUP($A9,'EV UpFlex'!$A$2:$Y$32,P$1+2)</f>
        <v>14.421834790922075</v>
      </c>
      <c r="Q9" s="1">
        <f>('[1]UpFlex, Summer'!Q9*(1+[1]Main!$B$4)^(Main!$B$5-2020))+VLOOKUP($A9,'EV UpFlex'!$A$2:$Y$32,Q$1+2)</f>
        <v>13.771101049480155</v>
      </c>
      <c r="R9" s="1">
        <f>('[1]UpFlex, Summer'!R9*(1+[1]Main!$B$4)^(Main!$B$5-2020))+VLOOKUP($A9,'EV UpFlex'!$A$2:$Y$32,R$1+2)</f>
        <v>13.472515416172882</v>
      </c>
      <c r="S9" s="1">
        <f>('[1]UpFlex, Summer'!S9*(1+[1]Main!$B$4)^(Main!$B$5-2020))+VLOOKUP($A9,'EV UpFlex'!$A$2:$Y$32,S$1+2)</f>
        <v>13.189013948564758</v>
      </c>
      <c r="T9" s="1">
        <f>('[1]UpFlex, Summer'!T9*(1+[1]Main!$B$4)^(Main!$B$5-2020))+VLOOKUP($A9,'EV UpFlex'!$A$2:$Y$32,T$1+2)</f>
        <v>9.4583281093734168</v>
      </c>
      <c r="U9" s="1">
        <f>('[1]UpFlex, Summer'!U9*(1+[1]Main!$B$4)^(Main!$B$5-2020))+VLOOKUP($A9,'EV UpFlex'!$A$2:$Y$32,U$1+2)</f>
        <v>9.5974317655379728</v>
      </c>
      <c r="V9" s="1">
        <f>('[1]UpFlex, Summer'!V9*(1+[1]Main!$B$4)^(Main!$B$5-2020))+VLOOKUP($A9,'EV UpFlex'!$A$2:$Y$32,V$1+2)</f>
        <v>9.992877706585416</v>
      </c>
      <c r="W9" s="1">
        <f>('[1]UpFlex, Summer'!W9*(1+[1]Main!$B$4)^(Main!$B$5-2020))+VLOOKUP($A9,'EV UpFlex'!$A$2:$Y$32,W$1+2)</f>
        <v>10.840813858269982</v>
      </c>
      <c r="X9" s="1">
        <f>('[1]UpFlex, Summer'!X9*(1+[1]Main!$B$4)^(Main!$B$5-2020))+VLOOKUP($A9,'EV UpFlex'!$A$2:$Y$32,X$1+2)</f>
        <v>4.5582967735986042</v>
      </c>
      <c r="Y9" s="1">
        <f>('[1]UpFlex, Summer'!Y9*(1+[1]Main!$B$4)^(Main!$B$5-2020))+VLOOKUP($A9,'EV UpFlex'!$A$2:$Y$32,Y$1+2)</f>
        <v>5.0218744343812896</v>
      </c>
    </row>
    <row r="10" spans="1:25" x14ac:dyDescent="0.25">
      <c r="A10">
        <v>12</v>
      </c>
      <c r="B10" s="1">
        <f>('[1]UpFlex, Summer'!B10*(1+[1]Main!$B$4)^(Main!$B$5-2020))+VLOOKUP($A10,'EV UpFlex'!$A$2:$Y$32,B$1+2)</f>
        <v>31.852774601226599</v>
      </c>
      <c r="C10" s="1">
        <f>('[1]UpFlex, Summer'!C10*(1+[1]Main!$B$4)^(Main!$B$5-2020))+VLOOKUP($A10,'EV UpFlex'!$A$2:$Y$32,C$1+2)</f>
        <v>37.758248489824183</v>
      </c>
      <c r="D10" s="1">
        <f>('[1]UpFlex, Summer'!D10*(1+[1]Main!$B$4)^(Main!$B$5-2020))+VLOOKUP($A10,'EV UpFlex'!$A$2:$Y$32,D$1+2)</f>
        <v>46.594624409884354</v>
      </c>
      <c r="E10" s="1">
        <f>('[1]UpFlex, Summer'!E10*(1+[1]Main!$B$4)^(Main!$B$5-2020))+VLOOKUP($A10,'EV UpFlex'!$A$2:$Y$32,E$1+2)</f>
        <v>54.567055121014896</v>
      </c>
      <c r="F10" s="1">
        <f>('[1]UpFlex, Summer'!F10*(1+[1]Main!$B$4)^(Main!$B$5-2020))+VLOOKUP($A10,'EV UpFlex'!$A$2:$Y$32,F$1+2)</f>
        <v>64.525765449104853</v>
      </c>
      <c r="G10" s="1">
        <f>('[1]UpFlex, Summer'!G10*(1+[1]Main!$B$4)^(Main!$B$5-2020))+VLOOKUP($A10,'EV UpFlex'!$A$2:$Y$32,G$1+2)</f>
        <v>68.121316024919238</v>
      </c>
      <c r="H10" s="1">
        <f>('[1]UpFlex, Summer'!H10*(1+[1]Main!$B$4)^(Main!$B$5-2020))+VLOOKUP($A10,'EV UpFlex'!$A$2:$Y$32,H$1+2)</f>
        <v>63.327454008337284</v>
      </c>
      <c r="I10" s="1">
        <f>('[1]UpFlex, Summer'!I10*(1+[1]Main!$B$4)^(Main!$B$5-2020))+VLOOKUP($A10,'EV UpFlex'!$A$2:$Y$32,I$1+2)</f>
        <v>92.196367441489812</v>
      </c>
      <c r="J10" s="1">
        <f>('[1]UpFlex, Summer'!J10*(1+[1]Main!$B$4)^(Main!$B$5-2020))+VLOOKUP($A10,'EV UpFlex'!$A$2:$Y$32,J$1+2)</f>
        <v>83.912857871616339</v>
      </c>
      <c r="K10" s="1">
        <f>('[1]UpFlex, Summer'!K10*(1+[1]Main!$B$4)^(Main!$B$5-2020))+VLOOKUP($A10,'EV UpFlex'!$A$2:$Y$32,K$1+2)</f>
        <v>98.802362231870177</v>
      </c>
      <c r="L10" s="1">
        <f>('[1]UpFlex, Summer'!L10*(1+[1]Main!$B$4)^(Main!$B$5-2020))+VLOOKUP($A10,'EV UpFlex'!$A$2:$Y$32,L$1+2)</f>
        <v>99.223024977101431</v>
      </c>
      <c r="M10" s="1">
        <f>('[1]UpFlex, Summer'!M10*(1+[1]Main!$B$4)^(Main!$B$5-2020))+VLOOKUP($A10,'EV UpFlex'!$A$2:$Y$32,M$1+2)</f>
        <v>98.347227429502027</v>
      </c>
      <c r="N10" s="1">
        <f>('[1]UpFlex, Summer'!N10*(1+[1]Main!$B$4)^(Main!$B$5-2020))+VLOOKUP($A10,'EV UpFlex'!$A$2:$Y$32,N$1+2)</f>
        <v>91.319783983676984</v>
      </c>
      <c r="O10" s="1">
        <f>('[1]UpFlex, Summer'!O10*(1+[1]Main!$B$4)^(Main!$B$5-2020))+VLOOKUP($A10,'EV UpFlex'!$A$2:$Y$32,O$1+2)</f>
        <v>87.188842488619017</v>
      </c>
      <c r="P10" s="1">
        <f>('[1]UpFlex, Summer'!P10*(1+[1]Main!$B$4)^(Main!$B$5-2020))+VLOOKUP($A10,'EV UpFlex'!$A$2:$Y$32,P$1+2)</f>
        <v>84.865743656525282</v>
      </c>
      <c r="Q10" s="1">
        <f>('[1]UpFlex, Summer'!Q10*(1+[1]Main!$B$4)^(Main!$B$5-2020))+VLOOKUP($A10,'EV UpFlex'!$A$2:$Y$32,Q$1+2)</f>
        <v>80.117717919552035</v>
      </c>
      <c r="R10" s="1">
        <f>('[1]UpFlex, Summer'!R10*(1+[1]Main!$B$4)^(Main!$B$5-2020))+VLOOKUP($A10,'EV UpFlex'!$A$2:$Y$32,R$1+2)</f>
        <v>76.646620710691323</v>
      </c>
      <c r="S10" s="1">
        <f>('[1]UpFlex, Summer'!S10*(1+[1]Main!$B$4)^(Main!$B$5-2020))+VLOOKUP($A10,'EV UpFlex'!$A$2:$Y$32,S$1+2)</f>
        <v>74.283512214543265</v>
      </c>
      <c r="T10" s="1">
        <f>('[1]UpFlex, Summer'!T10*(1+[1]Main!$B$4)^(Main!$B$5-2020))+VLOOKUP($A10,'EV UpFlex'!$A$2:$Y$32,T$1+2)</f>
        <v>54.635983803254561</v>
      </c>
      <c r="U10" s="1">
        <f>('[1]UpFlex, Summer'!U10*(1+[1]Main!$B$4)^(Main!$B$5-2020))+VLOOKUP($A10,'EV UpFlex'!$A$2:$Y$32,U$1+2)</f>
        <v>55.138073285885646</v>
      </c>
      <c r="V10" s="1">
        <f>('[1]UpFlex, Summer'!V10*(1+[1]Main!$B$4)^(Main!$B$5-2020))+VLOOKUP($A10,'EV UpFlex'!$A$2:$Y$32,V$1+2)</f>
        <v>57.892677703032291</v>
      </c>
      <c r="W10" s="1">
        <f>('[1]UpFlex, Summer'!W10*(1+[1]Main!$B$4)^(Main!$B$5-2020))+VLOOKUP($A10,'EV UpFlex'!$A$2:$Y$32,W$1+2)</f>
        <v>62.950598254294555</v>
      </c>
      <c r="X10" s="1">
        <f>('[1]UpFlex, Summer'!X10*(1+[1]Main!$B$4)^(Main!$B$5-2020))+VLOOKUP($A10,'EV UpFlex'!$A$2:$Y$32,X$1+2)</f>
        <v>26.870206419632083</v>
      </c>
      <c r="Y10" s="1">
        <f>('[1]UpFlex, Summer'!Y10*(1+[1]Main!$B$4)^(Main!$B$5-2020))+VLOOKUP($A10,'EV UpFlex'!$A$2:$Y$32,Y$1+2)</f>
        <v>28.921922102601812</v>
      </c>
    </row>
    <row r="11" spans="1:25" x14ac:dyDescent="0.25">
      <c r="A11">
        <v>15</v>
      </c>
      <c r="B11" s="1">
        <f>('[1]UpFlex, Summer'!B11*(1+[1]Main!$B$4)^(Main!$B$5-2020))+VLOOKUP($A11,'EV UpFlex'!$A$2:$Y$32,B$1+2)</f>
        <v>1.1452331208866224</v>
      </c>
      <c r="C11" s="1">
        <f>('[1]UpFlex, Summer'!C11*(1+[1]Main!$B$4)^(Main!$B$5-2020))+VLOOKUP($A11,'EV UpFlex'!$A$2:$Y$32,C$1+2)</f>
        <v>1.3796062939105942</v>
      </c>
      <c r="D11" s="1">
        <f>('[1]UpFlex, Summer'!D11*(1+[1]Main!$B$4)^(Main!$B$5-2020))+VLOOKUP($A11,'EV UpFlex'!$A$2:$Y$32,D$1+2)</f>
        <v>1.7086016916284759</v>
      </c>
      <c r="E11" s="1">
        <f>('[1]UpFlex, Summer'!E11*(1+[1]Main!$B$4)^(Main!$B$5-2020))+VLOOKUP($A11,'EV UpFlex'!$A$2:$Y$32,E$1+2)</f>
        <v>2.016808771827121</v>
      </c>
      <c r="F11" s="1">
        <f>('[1]UpFlex, Summer'!F11*(1+[1]Main!$B$4)^(Main!$B$5-2020))+VLOOKUP($A11,'EV UpFlex'!$A$2:$Y$32,F$1+2)</f>
        <v>2.2705360937133068</v>
      </c>
      <c r="G11" s="1">
        <f>('[1]UpFlex, Summer'!G11*(1+[1]Main!$B$4)^(Main!$B$5-2020))+VLOOKUP($A11,'EV UpFlex'!$A$2:$Y$32,G$1+2)</f>
        <v>2.4241502462266586</v>
      </c>
      <c r="H11" s="1">
        <f>('[1]UpFlex, Summer'!H11*(1+[1]Main!$B$4)^(Main!$B$5-2020))+VLOOKUP($A11,'EV UpFlex'!$A$2:$Y$32,H$1+2)</f>
        <v>2.3545914051767105</v>
      </c>
      <c r="I11" s="1">
        <f>('[1]UpFlex, Summer'!I11*(1+[1]Main!$B$4)^(Main!$B$5-2020))+VLOOKUP($A11,'EV UpFlex'!$A$2:$Y$32,I$1+2)</f>
        <v>3.4197753916121174</v>
      </c>
      <c r="J11" s="1">
        <f>('[1]UpFlex, Summer'!J11*(1+[1]Main!$B$4)^(Main!$B$5-2020))+VLOOKUP($A11,'EV UpFlex'!$A$2:$Y$32,J$1+2)</f>
        <v>3.104546035962175</v>
      </c>
      <c r="K11" s="1">
        <f>('[1]UpFlex, Summer'!K11*(1+[1]Main!$B$4)^(Main!$B$5-2020))+VLOOKUP($A11,'EV UpFlex'!$A$2:$Y$32,K$1+2)</f>
        <v>3.6554041800451316</v>
      </c>
      <c r="L11" s="1">
        <f>('[1]UpFlex, Summer'!L11*(1+[1]Main!$B$4)^(Main!$B$5-2020))+VLOOKUP($A11,'EV UpFlex'!$A$2:$Y$32,L$1+2)</f>
        <v>3.6732075524959917</v>
      </c>
      <c r="M11" s="1">
        <f>('[1]UpFlex, Summer'!M11*(1+[1]Main!$B$4)^(Main!$B$5-2020))+VLOOKUP($A11,'EV UpFlex'!$A$2:$Y$32,M$1+2)</f>
        <v>3.6116359900078887</v>
      </c>
      <c r="N11" s="1">
        <f>('[1]UpFlex, Summer'!N11*(1+[1]Main!$B$4)^(Main!$B$5-2020))+VLOOKUP($A11,'EV UpFlex'!$A$2:$Y$32,N$1+2)</f>
        <v>3.347238085962887</v>
      </c>
      <c r="O11" s="1">
        <f>('[1]UpFlex, Summer'!O11*(1+[1]Main!$B$4)^(Main!$B$5-2020))+VLOOKUP($A11,'EV UpFlex'!$A$2:$Y$32,O$1+2)</f>
        <v>3.1922245397966504</v>
      </c>
      <c r="P11" s="1">
        <f>('[1]UpFlex, Summer'!P11*(1+[1]Main!$B$4)^(Main!$B$5-2020))+VLOOKUP($A11,'EV UpFlex'!$A$2:$Y$32,P$1+2)</f>
        <v>3.0703226569806352</v>
      </c>
      <c r="Q11" s="1">
        <f>('[1]UpFlex, Summer'!Q11*(1+[1]Main!$B$4)^(Main!$B$5-2020))+VLOOKUP($A11,'EV UpFlex'!$A$2:$Y$32,Q$1+2)</f>
        <v>2.9174125243800759</v>
      </c>
      <c r="R11" s="1">
        <f>('[1]UpFlex, Summer'!R11*(1+[1]Main!$B$4)^(Main!$B$5-2020))+VLOOKUP($A11,'EV UpFlex'!$A$2:$Y$32,R$1+2)</f>
        <v>2.7887104165618619</v>
      </c>
      <c r="S11" s="1">
        <f>('[1]UpFlex, Summer'!S11*(1+[1]Main!$B$4)^(Main!$B$5-2020))+VLOOKUP($A11,'EV UpFlex'!$A$2:$Y$32,S$1+2)</f>
        <v>2.7049956410078724</v>
      </c>
      <c r="T11" s="1">
        <f>('[1]UpFlex, Summer'!T11*(1+[1]Main!$B$4)^(Main!$B$5-2020))+VLOOKUP($A11,'EV UpFlex'!$A$2:$Y$32,T$1+2)</f>
        <v>1.9763672994657959</v>
      </c>
      <c r="U11" s="1">
        <f>('[1]UpFlex, Summer'!U11*(1+[1]Main!$B$4)^(Main!$B$5-2020))+VLOOKUP($A11,'EV UpFlex'!$A$2:$Y$32,U$1+2)</f>
        <v>2.0020441702535239</v>
      </c>
      <c r="V11" s="1">
        <f>('[1]UpFlex, Summer'!V11*(1+[1]Main!$B$4)^(Main!$B$5-2020))+VLOOKUP($A11,'EV UpFlex'!$A$2:$Y$32,V$1+2)</f>
        <v>2.1118220378340231</v>
      </c>
      <c r="W11" s="1">
        <f>('[1]UpFlex, Summer'!W11*(1+[1]Main!$B$4)^(Main!$B$5-2020))+VLOOKUP($A11,'EV UpFlex'!$A$2:$Y$32,W$1+2)</f>
        <v>2.2856295601329211</v>
      </c>
      <c r="X11" s="1">
        <f>('[1]UpFlex, Summer'!X11*(1+[1]Main!$B$4)^(Main!$B$5-2020))+VLOOKUP($A11,'EV UpFlex'!$A$2:$Y$32,X$1+2)</f>
        <v>0.93255282753464064</v>
      </c>
      <c r="Y11" s="1">
        <f>('[1]UpFlex, Summer'!Y11*(1+[1]Main!$B$4)^(Main!$B$5-2020))+VLOOKUP($A11,'EV UpFlex'!$A$2:$Y$32,Y$1+2)</f>
        <v>1.0308054025694429</v>
      </c>
    </row>
    <row r="12" spans="1:25" x14ac:dyDescent="0.25">
      <c r="A12">
        <v>16</v>
      </c>
      <c r="B12" s="1">
        <f>('[1]UpFlex, Summer'!B12*(1+[1]Main!$B$4)^(Main!$B$5-2020))+VLOOKUP($A12,'EV UpFlex'!$A$2:$Y$32,B$1+2)</f>
        <v>5.7853615207552069</v>
      </c>
      <c r="C12" s="1">
        <f>('[1]UpFlex, Summer'!C12*(1+[1]Main!$B$4)^(Main!$B$5-2020))+VLOOKUP($A12,'EV UpFlex'!$A$2:$Y$32,C$1+2)</f>
        <v>7.0023783848441763</v>
      </c>
      <c r="D12" s="1">
        <f>('[1]UpFlex, Summer'!D12*(1+[1]Main!$B$4)^(Main!$B$5-2020))+VLOOKUP($A12,'EV UpFlex'!$A$2:$Y$32,D$1+2)</f>
        <v>8.6166827078753432</v>
      </c>
      <c r="E12" s="1">
        <f>('[1]UpFlex, Summer'!E12*(1+[1]Main!$B$4)^(Main!$B$5-2020))+VLOOKUP($A12,'EV UpFlex'!$A$2:$Y$32,E$1+2)</f>
        <v>10.164654833829047</v>
      </c>
      <c r="F12" s="1">
        <f>('[1]UpFlex, Summer'!F12*(1+[1]Main!$B$4)^(Main!$B$5-2020))+VLOOKUP($A12,'EV UpFlex'!$A$2:$Y$32,F$1+2)</f>
        <v>11.394436061037116</v>
      </c>
      <c r="G12" s="1">
        <f>('[1]UpFlex, Summer'!G12*(1+[1]Main!$B$4)^(Main!$B$5-2020))+VLOOKUP($A12,'EV UpFlex'!$A$2:$Y$32,G$1+2)</f>
        <v>12.171359115479119</v>
      </c>
      <c r="H12" s="1">
        <f>('[1]UpFlex, Summer'!H12*(1+[1]Main!$B$4)^(Main!$B$5-2020))+VLOOKUP($A12,'EV UpFlex'!$A$2:$Y$32,H$1+2)</f>
        <v>12.081399965084707</v>
      </c>
      <c r="I12" s="1">
        <f>('[1]UpFlex, Summer'!I12*(1+[1]Main!$B$4)^(Main!$B$5-2020))+VLOOKUP($A12,'EV UpFlex'!$A$2:$Y$32,I$1+2)</f>
        <v>17.266856520108629</v>
      </c>
      <c r="J12" s="1">
        <f>('[1]UpFlex, Summer'!J12*(1+[1]Main!$B$4)^(Main!$B$5-2020))+VLOOKUP($A12,'EV UpFlex'!$A$2:$Y$32,J$1+2)</f>
        <v>15.663041225914915</v>
      </c>
      <c r="K12" s="1">
        <f>('[1]UpFlex, Summer'!K12*(1+[1]Main!$B$4)^(Main!$B$5-2020))+VLOOKUP($A12,'EV UpFlex'!$A$2:$Y$32,K$1+2)</f>
        <v>18.316226280874179</v>
      </c>
      <c r="L12" s="1">
        <f>('[1]UpFlex, Summer'!L12*(1+[1]Main!$B$4)^(Main!$B$5-2020))+VLOOKUP($A12,'EV UpFlex'!$A$2:$Y$32,L$1+2)</f>
        <v>18.408629155567052</v>
      </c>
      <c r="M12" s="1">
        <f>('[1]UpFlex, Summer'!M12*(1+[1]Main!$B$4)^(Main!$B$5-2020))+VLOOKUP($A12,'EV UpFlex'!$A$2:$Y$32,M$1+2)</f>
        <v>18.136234564851936</v>
      </c>
      <c r="N12" s="1">
        <f>('[1]UpFlex, Summer'!N12*(1+[1]Main!$B$4)^(Main!$B$5-2020))+VLOOKUP($A12,'EV UpFlex'!$A$2:$Y$32,N$1+2)</f>
        <v>16.740635407991729</v>
      </c>
      <c r="O12" s="1">
        <f>('[1]UpFlex, Summer'!O12*(1+[1]Main!$B$4)^(Main!$B$5-2020))+VLOOKUP($A12,'EV UpFlex'!$A$2:$Y$32,O$1+2)</f>
        <v>15.965242488038282</v>
      </c>
      <c r="P12" s="1">
        <f>('[1]UpFlex, Summer'!P12*(1+[1]Main!$B$4)^(Main!$B$5-2020))+VLOOKUP($A12,'EV UpFlex'!$A$2:$Y$32,P$1+2)</f>
        <v>15.307820678908577</v>
      </c>
      <c r="Q12" s="1">
        <f>('[1]UpFlex, Summer'!Q12*(1+[1]Main!$B$4)^(Main!$B$5-2020))+VLOOKUP($A12,'EV UpFlex'!$A$2:$Y$32,Q$1+2)</f>
        <v>14.506877117548175</v>
      </c>
      <c r="R12" s="1">
        <f>('[1]UpFlex, Summer'!R12*(1+[1]Main!$B$4)^(Main!$B$5-2020))+VLOOKUP($A12,'EV UpFlex'!$A$2:$Y$32,R$1+2)</f>
        <v>13.967364200181047</v>
      </c>
      <c r="S12" s="1">
        <f>('[1]UpFlex, Summer'!S12*(1+[1]Main!$B$4)^(Main!$B$5-2020))+VLOOKUP($A12,'EV UpFlex'!$A$2:$Y$32,S$1+2)</f>
        <v>13.524424924350191</v>
      </c>
      <c r="T12" s="1">
        <f>('[1]UpFlex, Summer'!T12*(1+[1]Main!$B$4)^(Main!$B$5-2020))+VLOOKUP($A12,'EV UpFlex'!$A$2:$Y$32,T$1+2)</f>
        <v>9.9957406983059638</v>
      </c>
      <c r="U12" s="1">
        <f>('[1]UpFlex, Summer'!U12*(1+[1]Main!$B$4)^(Main!$B$5-2020))+VLOOKUP($A12,'EV UpFlex'!$A$2:$Y$32,U$1+2)</f>
        <v>10.09949162938058</v>
      </c>
      <c r="V12" s="1">
        <f>('[1]UpFlex, Summer'!V12*(1+[1]Main!$B$4)^(Main!$B$5-2020))+VLOOKUP($A12,'EV UpFlex'!$A$2:$Y$32,V$1+2)</f>
        <v>10.58197132807449</v>
      </c>
      <c r="W12" s="1">
        <f>('[1]UpFlex, Summer'!W12*(1+[1]Main!$B$4)^(Main!$B$5-2020))+VLOOKUP($A12,'EV UpFlex'!$A$2:$Y$32,W$1+2)</f>
        <v>11.455653845855426</v>
      </c>
      <c r="X12" s="1">
        <f>('[1]UpFlex, Summer'!X12*(1+[1]Main!$B$4)^(Main!$B$5-2020))+VLOOKUP($A12,'EV UpFlex'!$A$2:$Y$32,X$1+2)</f>
        <v>4.8530995952411748</v>
      </c>
      <c r="Y12" s="1">
        <f>('[1]UpFlex, Summer'!Y12*(1+[1]Main!$B$4)^(Main!$B$5-2020))+VLOOKUP($A12,'EV UpFlex'!$A$2:$Y$32,Y$1+2)</f>
        <v>5.2542455954998077</v>
      </c>
    </row>
    <row r="13" spans="1:25" x14ac:dyDescent="0.25">
      <c r="A13">
        <v>17</v>
      </c>
      <c r="B13" s="1">
        <f>('[1]UpFlex, Summer'!B13*(1+[1]Main!$B$4)^(Main!$B$5-2020))+VLOOKUP($A13,'EV UpFlex'!$A$2:$Y$32,B$1+2)</f>
        <v>1.5905032264203418</v>
      </c>
      <c r="C13" s="1">
        <f>('[1]UpFlex, Summer'!C13*(1+[1]Main!$B$4)^(Main!$B$5-2020))+VLOOKUP($A13,'EV UpFlex'!$A$2:$Y$32,C$1+2)</f>
        <v>1.9258768227869845</v>
      </c>
      <c r="D13" s="1">
        <f>('[1]UpFlex, Summer'!D13*(1+[1]Main!$B$4)^(Main!$B$5-2020))+VLOOKUP($A13,'EV UpFlex'!$A$2:$Y$32,D$1+2)</f>
        <v>2.3188799891795884</v>
      </c>
      <c r="E13" s="1">
        <f>('[1]UpFlex, Summer'!E13*(1+[1]Main!$B$4)^(Main!$B$5-2020))+VLOOKUP($A13,'EV UpFlex'!$A$2:$Y$32,E$1+2)</f>
        <v>2.7424013849968003</v>
      </c>
      <c r="F13" s="1">
        <f>('[1]UpFlex, Summer'!F13*(1+[1]Main!$B$4)^(Main!$B$5-2020))+VLOOKUP($A13,'EV UpFlex'!$A$2:$Y$32,F$1+2)</f>
        <v>3.0809856815515655</v>
      </c>
      <c r="G13" s="1">
        <f>('[1]UpFlex, Summer'!G13*(1+[1]Main!$B$4)^(Main!$B$5-2020))+VLOOKUP($A13,'EV UpFlex'!$A$2:$Y$32,G$1+2)</f>
        <v>3.2551619725641898</v>
      </c>
      <c r="H13" s="1">
        <f>('[1]UpFlex, Summer'!H13*(1+[1]Main!$B$4)^(Main!$B$5-2020))+VLOOKUP($A13,'EV UpFlex'!$A$2:$Y$32,H$1+2)</f>
        <v>3.1762202775732584</v>
      </c>
      <c r="I13" s="1">
        <f>('[1]UpFlex, Summer'!I13*(1+[1]Main!$B$4)^(Main!$B$5-2020))+VLOOKUP($A13,'EV UpFlex'!$A$2:$Y$32,I$1+2)</f>
        <v>4.5711484654679957</v>
      </c>
      <c r="J13" s="1">
        <f>('[1]UpFlex, Summer'!J13*(1+[1]Main!$B$4)^(Main!$B$5-2020))+VLOOKUP($A13,'EV UpFlex'!$A$2:$Y$32,J$1+2)</f>
        <v>4.1326027234000717</v>
      </c>
      <c r="K13" s="1">
        <f>('[1]UpFlex, Summer'!K13*(1+[1]Main!$B$4)^(Main!$B$5-2020))+VLOOKUP($A13,'EV UpFlex'!$A$2:$Y$32,K$1+2)</f>
        <v>4.8683297630995748</v>
      </c>
      <c r="L13" s="1">
        <f>('[1]UpFlex, Summer'!L13*(1+[1]Main!$B$4)^(Main!$B$5-2020))+VLOOKUP($A13,'EV UpFlex'!$A$2:$Y$32,L$1+2)</f>
        <v>4.8665384317347087</v>
      </c>
      <c r="M13" s="1">
        <f>('[1]UpFlex, Summer'!M13*(1+[1]Main!$B$4)^(Main!$B$5-2020))+VLOOKUP($A13,'EV UpFlex'!$A$2:$Y$32,M$1+2)</f>
        <v>4.7949371584454141</v>
      </c>
      <c r="N13" s="1">
        <f>('[1]UpFlex, Summer'!N13*(1+[1]Main!$B$4)^(Main!$B$5-2020))+VLOOKUP($A13,'EV UpFlex'!$A$2:$Y$32,N$1+2)</f>
        <v>4.4598107261810105</v>
      </c>
      <c r="O13" s="1">
        <f>('[1]UpFlex, Summer'!O13*(1+[1]Main!$B$4)^(Main!$B$5-2020))+VLOOKUP($A13,'EV UpFlex'!$A$2:$Y$32,O$1+2)</f>
        <v>4.2330713075065791</v>
      </c>
      <c r="P13" s="1">
        <f>('[1]UpFlex, Summer'!P13*(1+[1]Main!$B$4)^(Main!$B$5-2020))+VLOOKUP($A13,'EV UpFlex'!$A$2:$Y$32,P$1+2)</f>
        <v>4.0567615628394389</v>
      </c>
      <c r="Q13" s="1">
        <f>('[1]UpFlex, Summer'!Q13*(1+[1]Main!$B$4)^(Main!$B$5-2020))+VLOOKUP($A13,'EV UpFlex'!$A$2:$Y$32,Q$1+2)</f>
        <v>3.889868340936701</v>
      </c>
      <c r="R13" s="1">
        <f>('[1]UpFlex, Summer'!R13*(1+[1]Main!$B$4)^(Main!$B$5-2020))+VLOOKUP($A13,'EV UpFlex'!$A$2:$Y$32,R$1+2)</f>
        <v>3.7051543326966581</v>
      </c>
      <c r="S13" s="1">
        <f>('[1]UpFlex, Summer'!S13*(1+[1]Main!$B$4)^(Main!$B$5-2020))+VLOOKUP($A13,'EV UpFlex'!$A$2:$Y$32,S$1+2)</f>
        <v>3.6268178168253917</v>
      </c>
      <c r="T13" s="1">
        <f>('[1]UpFlex, Summer'!T13*(1+[1]Main!$B$4)^(Main!$B$5-2020))+VLOOKUP($A13,'EV UpFlex'!$A$2:$Y$32,T$1+2)</f>
        <v>2.6690311272848506</v>
      </c>
      <c r="U13" s="1">
        <f>('[1]UpFlex, Summer'!U13*(1+[1]Main!$B$4)^(Main!$B$5-2020))+VLOOKUP($A13,'EV UpFlex'!$A$2:$Y$32,U$1+2)</f>
        <v>2.7017896949146523</v>
      </c>
      <c r="V13" s="1">
        <f>('[1]UpFlex, Summer'!V13*(1+[1]Main!$B$4)^(Main!$B$5-2020))+VLOOKUP($A13,'EV UpFlex'!$A$2:$Y$32,V$1+2)</f>
        <v>2.8697726866209115</v>
      </c>
      <c r="W13" s="1">
        <f>('[1]UpFlex, Summer'!W13*(1+[1]Main!$B$4)^(Main!$B$5-2020))+VLOOKUP($A13,'EV UpFlex'!$A$2:$Y$32,W$1+2)</f>
        <v>3.1030562706854559</v>
      </c>
      <c r="X13" s="1">
        <f>('[1]UpFlex, Summer'!X13*(1+[1]Main!$B$4)^(Main!$B$5-2020))+VLOOKUP($A13,'EV UpFlex'!$A$2:$Y$32,X$1+2)</f>
        <v>1.3060041775807256</v>
      </c>
      <c r="Y13" s="1">
        <f>('[1]UpFlex, Summer'!Y13*(1+[1]Main!$B$4)^(Main!$B$5-2020))+VLOOKUP($A13,'EV UpFlex'!$A$2:$Y$32,Y$1+2)</f>
        <v>1.4339538917366648</v>
      </c>
    </row>
    <row r="14" spans="1:25" x14ac:dyDescent="0.25">
      <c r="A14">
        <v>18</v>
      </c>
      <c r="B14" s="1">
        <f>('[1]UpFlex, Summer'!B14*(1+[1]Main!$B$4)^(Main!$B$5-2020))+VLOOKUP($A14,'EV UpFlex'!$A$2:$Y$32,B$1+2)</f>
        <v>8.1776786499418094E-2</v>
      </c>
      <c r="C14" s="1">
        <f>('[1]UpFlex, Summer'!C14*(1+[1]Main!$B$4)^(Main!$B$5-2020))+VLOOKUP($A14,'EV UpFlex'!$A$2:$Y$32,C$1+2)</f>
        <v>0.11250490107332214</v>
      </c>
      <c r="D14" s="1">
        <f>('[1]UpFlex, Summer'!D14*(1+[1]Main!$B$4)^(Main!$B$5-2020))+VLOOKUP($A14,'EV UpFlex'!$A$2:$Y$32,D$1+2)</f>
        <v>0.14732392085865775</v>
      </c>
      <c r="E14" s="1">
        <f>('[1]UpFlex, Summer'!E14*(1+[1]Main!$B$4)^(Main!$B$5-2020))+VLOOKUP($A14,'EV UpFlex'!$A$2:$Y$32,E$1+2)</f>
        <v>0.18003728565886465</v>
      </c>
      <c r="F14" s="1">
        <f>('[1]UpFlex, Summer'!F14*(1+[1]Main!$B$4)^(Main!$B$5-2020))+VLOOKUP($A14,'EV UpFlex'!$A$2:$Y$32,F$1+2)</f>
        <v>0.20122534721324198</v>
      </c>
      <c r="G14" s="1">
        <f>('[1]UpFlex, Summer'!G14*(1+[1]Main!$B$4)^(Main!$B$5-2020))+VLOOKUP($A14,'EV UpFlex'!$A$2:$Y$32,G$1+2)</f>
        <v>0.21387115479115482</v>
      </c>
      <c r="H14" s="1">
        <f>('[1]UpFlex, Summer'!H14*(1+[1]Main!$B$4)^(Main!$B$5-2020))+VLOOKUP($A14,'EV UpFlex'!$A$2:$Y$32,H$1+2)</f>
        <v>0.21033596663649298</v>
      </c>
      <c r="I14" s="1">
        <f>('[1]UpFlex, Summer'!I14*(1+[1]Main!$B$4)^(Main!$B$5-2020))+VLOOKUP($A14,'EV UpFlex'!$A$2:$Y$32,I$1+2)</f>
        <v>0.31639467477046429</v>
      </c>
      <c r="J14" s="1">
        <f>('[1]UpFlex, Summer'!J14*(1+[1]Main!$B$4)^(Main!$B$5-2020))+VLOOKUP($A14,'EV UpFlex'!$A$2:$Y$32,J$1+2)</f>
        <v>0.27234383809646967</v>
      </c>
      <c r="K14" s="1">
        <f>('[1]UpFlex, Summer'!K14*(1+[1]Main!$B$4)^(Main!$B$5-2020))+VLOOKUP($A14,'EV UpFlex'!$A$2:$Y$32,K$1+2)</f>
        <v>0.3336833350575456</v>
      </c>
      <c r="L14" s="1">
        <f>('[1]UpFlex, Summer'!L14*(1+[1]Main!$B$4)^(Main!$B$5-2020))+VLOOKUP($A14,'EV UpFlex'!$A$2:$Y$32,L$1+2)</f>
        <v>0.33562208198629251</v>
      </c>
      <c r="M14" s="1">
        <f>('[1]UpFlex, Summer'!M14*(1+[1]Main!$B$4)^(Main!$B$5-2020))+VLOOKUP($A14,'EV UpFlex'!$A$2:$Y$32,M$1+2)</f>
        <v>0.3494388064140696</v>
      </c>
      <c r="N14" s="1">
        <f>('[1]UpFlex, Summer'!N14*(1+[1]Main!$B$4)^(Main!$B$5-2020))+VLOOKUP($A14,'EV UpFlex'!$A$2:$Y$32,N$1+2)</f>
        <v>0.3070425009698694</v>
      </c>
      <c r="O14" s="1">
        <f>('[1]UpFlex, Summer'!O14*(1+[1]Main!$B$4)^(Main!$B$5-2020))+VLOOKUP($A14,'EV UpFlex'!$A$2:$Y$32,O$1+2)</f>
        <v>0.32686593301435407</v>
      </c>
      <c r="P14" s="1">
        <f>('[1]UpFlex, Summer'!P14*(1+[1]Main!$B$4)^(Main!$B$5-2020))+VLOOKUP($A14,'EV UpFlex'!$A$2:$Y$32,P$1+2)</f>
        <v>0.26948731540152598</v>
      </c>
      <c r="Q14" s="1">
        <f>('[1]UpFlex, Summer'!Q14*(1+[1]Main!$B$4)^(Main!$B$5-2020))+VLOOKUP($A14,'EV UpFlex'!$A$2:$Y$32,Q$1+2)</f>
        <v>0.27311591232380711</v>
      </c>
      <c r="R14" s="1">
        <f>('[1]UpFlex, Summer'!R14*(1+[1]Main!$B$4)^(Main!$B$5-2020))+VLOOKUP($A14,'EV UpFlex'!$A$2:$Y$32,R$1+2)</f>
        <v>0.26497779128410714</v>
      </c>
      <c r="S14" s="1">
        <f>('[1]UpFlex, Summer'!S14*(1+[1]Main!$B$4)^(Main!$B$5-2020))+VLOOKUP($A14,'EV UpFlex'!$A$2:$Y$32,S$1+2)</f>
        <v>0.20445292771240142</v>
      </c>
      <c r="T14" s="1">
        <f>('[1]UpFlex, Summer'!T14*(1+[1]Main!$B$4)^(Main!$B$5-2020))+VLOOKUP($A14,'EV UpFlex'!$A$2:$Y$32,T$1+2)</f>
        <v>0.17612066727014095</v>
      </c>
      <c r="U14" s="1">
        <f>('[1]UpFlex, Summer'!U14*(1+[1]Main!$B$4)^(Main!$B$5-2020))+VLOOKUP($A14,'EV UpFlex'!$A$2:$Y$32,U$1+2)</f>
        <v>0.16396155696366227</v>
      </c>
      <c r="V14" s="1">
        <f>('[1]UpFlex, Summer'!V14*(1+[1]Main!$B$4)^(Main!$B$5-2020))+VLOOKUP($A14,'EV UpFlex'!$A$2:$Y$32,V$1+2)</f>
        <v>0.21175749127117552</v>
      </c>
      <c r="W14" s="1">
        <f>('[1]UpFlex, Summer'!W14*(1+[1]Main!$B$4)^(Main!$B$5-2020))+VLOOKUP($A14,'EV UpFlex'!$A$2:$Y$32,W$1+2)</f>
        <v>0.24336056381740595</v>
      </c>
      <c r="X14" s="1">
        <f>('[1]UpFlex, Summer'!X14*(1+[1]Main!$B$4)^(Main!$B$5-2020))+VLOOKUP($A14,'EV UpFlex'!$A$2:$Y$32,X$1+2)</f>
        <v>7.4428057674899795E-2</v>
      </c>
      <c r="Y14" s="1">
        <f>('[1]UpFlex, Summer'!Y14*(1+[1]Main!$B$4)^(Main!$B$5-2020))+VLOOKUP($A14,'EV UpFlex'!$A$2:$Y$32,Y$1+2)</f>
        <v>0.10021490236648134</v>
      </c>
    </row>
    <row r="15" spans="1:25" x14ac:dyDescent="0.25">
      <c r="A15">
        <v>20</v>
      </c>
      <c r="B15" s="1">
        <f>('[1]UpFlex, Summer'!B15*(1+[1]Main!$B$4)^(Main!$B$5-2020))+VLOOKUP($A15,'EV UpFlex'!$A$2:$Y$32,B$1+2)</f>
        <v>1.0344009618877861</v>
      </c>
      <c r="C15" s="1">
        <f>('[1]UpFlex, Summer'!C15*(1+[1]Main!$B$4)^(Main!$B$5-2020))+VLOOKUP($A15,'EV UpFlex'!$A$2:$Y$32,C$1+2)</f>
        <v>1.2310236201389499</v>
      </c>
      <c r="D15" s="1">
        <f>('[1]UpFlex, Summer'!D15*(1+[1]Main!$B$4)^(Main!$B$5-2020))+VLOOKUP($A15,'EV UpFlex'!$A$2:$Y$32,D$1+2)</f>
        <v>1.5109179354111604</v>
      </c>
      <c r="E15" s="1">
        <f>('[1]UpFlex, Summer'!E15*(1+[1]Main!$B$4)^(Main!$B$5-2020))+VLOOKUP($A15,'EV UpFlex'!$A$2:$Y$32,E$1+2)</f>
        <v>1.7585201143843918</v>
      </c>
      <c r="F15" s="1">
        <f>('[1]UpFlex, Summer'!F15*(1+[1]Main!$B$4)^(Main!$B$5-2020))+VLOOKUP($A15,'EV UpFlex'!$A$2:$Y$32,F$1+2)</f>
        <v>1.971255399786823</v>
      </c>
      <c r="G15" s="1">
        <f>('[1]UpFlex, Summer'!G15*(1+[1]Main!$B$4)^(Main!$B$5-2020))+VLOOKUP($A15,'EV UpFlex'!$A$2:$Y$32,G$1+2)</f>
        <v>2.093509595644349</v>
      </c>
      <c r="H15" s="1">
        <f>('[1]UpFlex, Summer'!H15*(1+[1]Main!$B$4)^(Main!$B$5-2020))+VLOOKUP($A15,'EV UpFlex'!$A$2:$Y$32,H$1+2)</f>
        <v>1.9885140239037244</v>
      </c>
      <c r="I15" s="1">
        <f>('[1]UpFlex, Summer'!I15*(1+[1]Main!$B$4)^(Main!$B$5-2020))+VLOOKUP($A15,'EV UpFlex'!$A$2:$Y$32,I$1+2)</f>
        <v>2.7600527371961885</v>
      </c>
      <c r="J15" s="1">
        <f>('[1]UpFlex, Summer'!J15*(1+[1]Main!$B$4)^(Main!$B$5-2020))+VLOOKUP($A15,'EV UpFlex'!$A$2:$Y$32,J$1+2)</f>
        <v>2.4914203377692354</v>
      </c>
      <c r="K15" s="1">
        <f>('[1]UpFlex, Summer'!K15*(1+[1]Main!$B$4)^(Main!$B$5-2020))+VLOOKUP($A15,'EV UpFlex'!$A$2:$Y$32,K$1+2)</f>
        <v>2.9434895898050399</v>
      </c>
      <c r="L15" s="1">
        <f>('[1]UpFlex, Summer'!L15*(1+[1]Main!$B$4)^(Main!$B$5-2020))+VLOOKUP($A15,'EV UpFlex'!$A$2:$Y$32,L$1+2)</f>
        <v>2.9493289952734059</v>
      </c>
      <c r="M15" s="1">
        <f>('[1]UpFlex, Summer'!M15*(1+[1]Main!$B$4)^(Main!$B$5-2020))+VLOOKUP($A15,'EV UpFlex'!$A$2:$Y$32,M$1+2)</f>
        <v>2.9515166056797493</v>
      </c>
      <c r="N15" s="1">
        <f>('[1]UpFlex, Summer'!N15*(1+[1]Main!$B$4)^(Main!$B$5-2020))+VLOOKUP($A15,'EV UpFlex'!$A$2:$Y$32,N$1+2)</f>
        <v>2.7735745715231479</v>
      </c>
      <c r="O15" s="1">
        <f>('[1]UpFlex, Summer'!O15*(1+[1]Main!$B$4)^(Main!$B$5-2020))+VLOOKUP($A15,'EV UpFlex'!$A$2:$Y$32,O$1+2)</f>
        <v>2.6398191365179424</v>
      </c>
      <c r="P15" s="1">
        <f>('[1]UpFlex, Summer'!P15*(1+[1]Main!$B$4)^(Main!$B$5-2020))+VLOOKUP($A15,'EV UpFlex'!$A$2:$Y$32,P$1+2)</f>
        <v>2.533123653677583</v>
      </c>
      <c r="Q15" s="1">
        <f>('[1]UpFlex, Summer'!Q15*(1+[1]Main!$B$4)^(Main!$B$5-2020))+VLOOKUP($A15,'EV UpFlex'!$A$2:$Y$32,Q$1+2)</f>
        <v>2.4154404106074621</v>
      </c>
      <c r="R15" s="1">
        <f>('[1]UpFlex, Summer'!R15*(1+[1]Main!$B$4)^(Main!$B$5-2020))+VLOOKUP($A15,'EV UpFlex'!$A$2:$Y$32,R$1+2)</f>
        <v>2.3453488991186475</v>
      </c>
      <c r="S15" s="1">
        <f>('[1]UpFlex, Summer'!S15*(1+[1]Main!$B$4)^(Main!$B$5-2020))+VLOOKUP($A15,'EV UpFlex'!$A$2:$Y$32,S$1+2)</f>
        <v>2.2510463772080693</v>
      </c>
      <c r="T15" s="1">
        <f>('[1]UpFlex, Summer'!T15*(1+[1]Main!$B$4)^(Main!$B$5-2020))+VLOOKUP($A15,'EV UpFlex'!$A$2:$Y$32,T$1+2)</f>
        <v>1.6585000055505139</v>
      </c>
      <c r="U15" s="1">
        <f>('[1]UpFlex, Summer'!U15*(1+[1]Main!$B$4)^(Main!$B$5-2020))+VLOOKUP($A15,'EV UpFlex'!$A$2:$Y$32,U$1+2)</f>
        <v>1.6729287178261996</v>
      </c>
      <c r="V15" s="1">
        <f>('[1]UpFlex, Summer'!V15*(1+[1]Main!$B$4)^(Main!$B$5-2020))+VLOOKUP($A15,'EV UpFlex'!$A$2:$Y$32,V$1+2)</f>
        <v>1.763586672666672</v>
      </c>
      <c r="W15" s="1">
        <f>('[1]UpFlex, Summer'!W15*(1+[1]Main!$B$4)^(Main!$B$5-2020))+VLOOKUP($A15,'EV UpFlex'!$A$2:$Y$32,W$1+2)</f>
        <v>1.9100476391231089</v>
      </c>
      <c r="X15" s="1">
        <f>('[1]UpFlex, Summer'!X15*(1+[1]Main!$B$4)^(Main!$B$5-2020))+VLOOKUP($A15,'EV UpFlex'!$A$2:$Y$32,X$1+2)</f>
        <v>0.79384601443484104</v>
      </c>
      <c r="Y15" s="1">
        <f>('[1]UpFlex, Summer'!Y15*(1+[1]Main!$B$4)^(Main!$B$5-2020))+VLOOKUP($A15,'EV UpFlex'!$A$2:$Y$32,Y$1+2)</f>
        <v>0.88819887183648016</v>
      </c>
    </row>
    <row r="16" spans="1:25" x14ac:dyDescent="0.25">
      <c r="A16">
        <v>21</v>
      </c>
      <c r="B16" s="1">
        <f>('[1]UpFlex, Summer'!B16*(1+[1]Main!$B$4)^(Main!$B$5-2020))+VLOOKUP($A16,'EV UpFlex'!$A$2:$Y$32,B$1+2)</f>
        <v>1.6480081553842951</v>
      </c>
      <c r="C16" s="1">
        <f>('[1]UpFlex, Summer'!C16*(1+[1]Main!$B$4)^(Main!$B$5-2020))+VLOOKUP($A16,'EV UpFlex'!$A$2:$Y$32,C$1+2)</f>
        <v>1.9626928817038829</v>
      </c>
      <c r="D16" s="1">
        <f>('[1]UpFlex, Summer'!D16*(1+[1]Main!$B$4)^(Main!$B$5-2020))+VLOOKUP($A16,'EV UpFlex'!$A$2:$Y$32,D$1+2)</f>
        <v>2.407863056688107</v>
      </c>
      <c r="E16" s="1">
        <f>('[1]UpFlex, Summer'!E16*(1+[1]Main!$B$4)^(Main!$B$5-2020))+VLOOKUP($A16,'EV UpFlex'!$A$2:$Y$32,E$1+2)</f>
        <v>2.8232016557125799</v>
      </c>
      <c r="F16" s="1">
        <f>('[1]UpFlex, Summer'!F16*(1+[1]Main!$B$4)^(Main!$B$5-2020))+VLOOKUP($A16,'EV UpFlex'!$A$2:$Y$32,F$1+2)</f>
        <v>3.1690107926912749</v>
      </c>
      <c r="G16" s="1">
        <f>('[1]UpFlex, Summer'!G16*(1+[1]Main!$B$4)^(Main!$B$5-2020))+VLOOKUP($A16,'EV UpFlex'!$A$2:$Y$32,G$1+2)</f>
        <v>3.3657829000162782</v>
      </c>
      <c r="H16" s="1">
        <f>('[1]UpFlex, Summer'!H16*(1+[1]Main!$B$4)^(Main!$B$5-2020))+VLOOKUP($A16,'EV UpFlex'!$A$2:$Y$32,H$1+2)</f>
        <v>3.3231442450976831</v>
      </c>
      <c r="I16" s="1">
        <f>('[1]UpFlex, Summer'!I16*(1+[1]Main!$B$4)^(Main!$B$5-2020))+VLOOKUP($A16,'EV UpFlex'!$A$2:$Y$32,I$1+2)</f>
        <v>4.8370544294439748</v>
      </c>
      <c r="J16" s="1">
        <f>('[1]UpFlex, Summer'!J16*(1+[1]Main!$B$4)^(Main!$B$5-2020))+VLOOKUP($A16,'EV UpFlex'!$A$2:$Y$32,J$1+2)</f>
        <v>4.4268596152230542</v>
      </c>
      <c r="K16" s="1">
        <f>('[1]UpFlex, Summer'!K16*(1+[1]Main!$B$4)^(Main!$B$5-2020))+VLOOKUP($A16,'EV UpFlex'!$A$2:$Y$32,K$1+2)</f>
        <v>5.1485374934003145</v>
      </c>
      <c r="L16" s="1">
        <f>('[1]UpFlex, Summer'!L16*(1+[1]Main!$B$4)^(Main!$B$5-2020))+VLOOKUP($A16,'EV UpFlex'!$A$2:$Y$32,L$1+2)</f>
        <v>5.1773028820661615</v>
      </c>
      <c r="M16" s="1">
        <f>('[1]UpFlex, Summer'!M16*(1+[1]Main!$B$4)^(Main!$B$5-2020))+VLOOKUP($A16,'EV UpFlex'!$A$2:$Y$32,M$1+2)</f>
        <v>5.1079213214141674</v>
      </c>
      <c r="N16" s="1">
        <f>('[1]UpFlex, Summer'!N16*(1+[1]Main!$B$4)^(Main!$B$5-2020))+VLOOKUP($A16,'EV UpFlex'!$A$2:$Y$32,N$1+2)</f>
        <v>4.738236865217365</v>
      </c>
      <c r="O16" s="1">
        <f>('[1]UpFlex, Summer'!O16*(1+[1]Main!$B$4)^(Main!$B$5-2020))+VLOOKUP($A16,'EV UpFlex'!$A$2:$Y$32,O$1+2)</f>
        <v>4.5178525303540678</v>
      </c>
      <c r="P16" s="1">
        <f>('[1]UpFlex, Summer'!P16*(1+[1]Main!$B$4)^(Main!$B$5-2020))+VLOOKUP($A16,'EV UpFlex'!$A$2:$Y$32,P$1+2)</f>
        <v>4.3176826138367392</v>
      </c>
      <c r="Q16" s="1">
        <f>('[1]UpFlex, Summer'!Q16*(1+[1]Main!$B$4)^(Main!$B$5-2020))+VLOOKUP($A16,'EV UpFlex'!$A$2:$Y$32,Q$1+2)</f>
        <v>4.0991078635503051</v>
      </c>
      <c r="R16" s="1">
        <f>('[1]UpFlex, Summer'!R16*(1+[1]Main!$B$4)^(Main!$B$5-2020))+VLOOKUP($A16,'EV UpFlex'!$A$2:$Y$32,R$1+2)</f>
        <v>3.9382728640732907</v>
      </c>
      <c r="S16" s="1">
        <f>('[1]UpFlex, Summer'!S16*(1+[1]Main!$B$4)^(Main!$B$5-2020))+VLOOKUP($A16,'EV UpFlex'!$A$2:$Y$32,S$1+2)</f>
        <v>3.8131583359824783</v>
      </c>
      <c r="T16" s="1">
        <f>('[1]UpFlex, Summer'!T16*(1+[1]Main!$B$4)^(Main!$B$5-2020))+VLOOKUP($A16,'EV UpFlex'!$A$2:$Y$32,T$1+2)</f>
        <v>2.8082077001713603</v>
      </c>
      <c r="U16" s="1">
        <f>('[1]UpFlex, Summer'!U16*(1+[1]Main!$B$4)^(Main!$B$5-2020))+VLOOKUP($A16,'EV UpFlex'!$A$2:$Y$32,U$1+2)</f>
        <v>2.8540040468581735</v>
      </c>
      <c r="V16" s="1">
        <f>('[1]UpFlex, Summer'!V16*(1+[1]Main!$B$4)^(Main!$B$5-2020))+VLOOKUP($A16,'EV UpFlex'!$A$2:$Y$32,V$1+2)</f>
        <v>3.0184848764187255</v>
      </c>
      <c r="W16" s="1">
        <f>('[1]UpFlex, Summer'!W16*(1+[1]Main!$B$4)^(Main!$B$5-2020))+VLOOKUP($A16,'EV UpFlex'!$A$2:$Y$32,W$1+2)</f>
        <v>3.2733039649025448</v>
      </c>
      <c r="X16" s="1">
        <f>('[1]UpFlex, Summer'!X16*(1+[1]Main!$B$4)^(Main!$B$5-2020))+VLOOKUP($A16,'EV UpFlex'!$A$2:$Y$32,X$1+2)</f>
        <v>1.4044525947342399</v>
      </c>
      <c r="Y16" s="1">
        <f>('[1]UpFlex, Summer'!Y16*(1+[1]Main!$B$4)^(Main!$B$5-2020))+VLOOKUP($A16,'EV UpFlex'!$A$2:$Y$32,Y$1+2)</f>
        <v>1.5128833551603684</v>
      </c>
    </row>
    <row r="17" spans="1:25" x14ac:dyDescent="0.25">
      <c r="A17">
        <v>26</v>
      </c>
      <c r="B17" s="1">
        <f>('[1]UpFlex, Summer'!B17*(1+[1]Main!$B$4)^(Main!$B$5-2020))+VLOOKUP($A17,'EV UpFlex'!$A$2:$Y$32,B$1+2)</f>
        <v>5.1335272102412564</v>
      </c>
      <c r="C17" s="1">
        <f>('[1]UpFlex, Summer'!C17*(1+[1]Main!$B$4)^(Main!$B$5-2020))+VLOOKUP($A17,'EV UpFlex'!$A$2:$Y$32,C$1+2)</f>
        <v>6.0875686433518688</v>
      </c>
      <c r="D17" s="1">
        <f>('[1]UpFlex, Summer'!D17*(1+[1]Main!$B$4)^(Main!$B$5-2020))+VLOOKUP($A17,'EV UpFlex'!$A$2:$Y$32,D$1+2)</f>
        <v>7.4863469798064965</v>
      </c>
      <c r="E17" s="1">
        <f>('[1]UpFlex, Summer'!E17*(1+[1]Main!$B$4)^(Main!$B$5-2020))+VLOOKUP($A17,'EV UpFlex'!$A$2:$Y$32,E$1+2)</f>
        <v>8.7796698115123828</v>
      </c>
      <c r="F17" s="1">
        <f>('[1]UpFlex, Summer'!F17*(1+[1]Main!$B$4)^(Main!$B$5-2020))+VLOOKUP($A17,'EV UpFlex'!$A$2:$Y$32,F$1+2)</f>
        <v>9.8625526254267761</v>
      </c>
      <c r="G17" s="1">
        <f>('[1]UpFlex, Summer'!G17*(1+[1]Main!$B$4)^(Main!$B$5-2020))+VLOOKUP($A17,'EV UpFlex'!$A$2:$Y$32,G$1+2)</f>
        <v>10.485358555542078</v>
      </c>
      <c r="H17" s="1">
        <f>('[1]UpFlex, Summer'!H17*(1+[1]Main!$B$4)^(Main!$B$5-2020))+VLOOKUP($A17,'EV UpFlex'!$A$2:$Y$32,H$1+2)</f>
        <v>10.217462131953965</v>
      </c>
      <c r="I17" s="1">
        <f>('[1]UpFlex, Summer'!I17*(1+[1]Main!$B$4)^(Main!$B$5-2020))+VLOOKUP($A17,'EV UpFlex'!$A$2:$Y$32,I$1+2)</f>
        <v>14.722628511703368</v>
      </c>
      <c r="J17" s="1">
        <f>('[1]UpFlex, Summer'!J17*(1+[1]Main!$B$4)^(Main!$B$5-2020))+VLOOKUP($A17,'EV UpFlex'!$A$2:$Y$32,J$1+2)</f>
        <v>13.370833466838615</v>
      </c>
      <c r="K17" s="1">
        <f>('[1]UpFlex, Summer'!K17*(1+[1]Main!$B$4)^(Main!$B$5-2020))+VLOOKUP($A17,'EV UpFlex'!$A$2:$Y$32,K$1+2)</f>
        <v>15.708656911434227</v>
      </c>
      <c r="L17" s="1">
        <f>('[1]UpFlex, Summer'!L17*(1+[1]Main!$B$4)^(Main!$B$5-2020))+VLOOKUP($A17,'EV UpFlex'!$A$2:$Y$32,L$1+2)</f>
        <v>15.837046021266232</v>
      </c>
      <c r="M17" s="1">
        <f>('[1]UpFlex, Summer'!M17*(1+[1]Main!$B$4)^(Main!$B$5-2020))+VLOOKUP($A17,'EV UpFlex'!$A$2:$Y$32,M$1+2)</f>
        <v>15.611790547750326</v>
      </c>
      <c r="N17" s="1">
        <f>('[1]UpFlex, Summer'!N17*(1+[1]Main!$B$4)^(Main!$B$5-2020))+VLOOKUP($A17,'EV UpFlex'!$A$2:$Y$32,N$1+2)</f>
        <v>14.461683392908316</v>
      </c>
      <c r="O17" s="1">
        <f>('[1]UpFlex, Summer'!O17*(1+[1]Main!$B$4)^(Main!$B$5-2020))+VLOOKUP($A17,'EV UpFlex'!$A$2:$Y$32,O$1+2)</f>
        <v>13.833331587549043</v>
      </c>
      <c r="P17" s="1">
        <f>('[1]UpFlex, Summer'!P17*(1+[1]Main!$B$4)^(Main!$B$5-2020))+VLOOKUP($A17,'EV UpFlex'!$A$2:$Y$32,P$1+2)</f>
        <v>13.351588641534045</v>
      </c>
      <c r="Q17" s="1">
        <f>('[1]UpFlex, Summer'!Q17*(1+[1]Main!$B$4)^(Main!$B$5-2020))+VLOOKUP($A17,'EV UpFlex'!$A$2:$Y$32,Q$1+2)</f>
        <v>12.696319219588325</v>
      </c>
      <c r="R17" s="1">
        <f>('[1]UpFlex, Summer'!R17*(1+[1]Main!$B$4)^(Main!$B$5-2020))+VLOOKUP($A17,'EV UpFlex'!$A$2:$Y$32,R$1+2)</f>
        <v>12.119660547755611</v>
      </c>
      <c r="S17" s="1">
        <f>('[1]UpFlex, Summer'!S17*(1+[1]Main!$B$4)^(Main!$B$5-2020))+VLOOKUP($A17,'EV UpFlex'!$A$2:$Y$32,S$1+2)</f>
        <v>11.729940617316922</v>
      </c>
      <c r="T17" s="1">
        <f>('[1]UpFlex, Summer'!T17*(1+[1]Main!$B$4)^(Main!$B$5-2020))+VLOOKUP($A17,'EV UpFlex'!$A$2:$Y$32,T$1+2)</f>
        <v>8.6247467359207288</v>
      </c>
      <c r="U17" s="1">
        <f>('[1]UpFlex, Summer'!U17*(1+[1]Main!$B$4)^(Main!$B$5-2020))+VLOOKUP($A17,'EV UpFlex'!$A$2:$Y$32,U$1+2)</f>
        <v>8.6804707532317025</v>
      </c>
      <c r="V17" s="1">
        <f>('[1]UpFlex, Summer'!V17*(1+[1]Main!$B$4)^(Main!$B$5-2020))+VLOOKUP($A17,'EV UpFlex'!$A$2:$Y$32,V$1+2)</f>
        <v>9.1501426375751667</v>
      </c>
      <c r="W17" s="1">
        <f>('[1]UpFlex, Summer'!W17*(1+[1]Main!$B$4)^(Main!$B$5-2020))+VLOOKUP($A17,'EV UpFlex'!$A$2:$Y$32,W$1+2)</f>
        <v>9.9015882468671279</v>
      </c>
      <c r="X17" s="1">
        <f>('[1]UpFlex, Summer'!X17*(1+[1]Main!$B$4)^(Main!$B$5-2020))+VLOOKUP($A17,'EV UpFlex'!$A$2:$Y$32,X$1+2)</f>
        <v>4.2403897809061331</v>
      </c>
      <c r="Y17" s="1">
        <f>('[1]UpFlex, Summer'!Y17*(1+[1]Main!$B$4)^(Main!$B$5-2020))+VLOOKUP($A17,'EV UpFlex'!$A$2:$Y$32,Y$1+2)</f>
        <v>4.6567191897712901</v>
      </c>
    </row>
    <row r="18" spans="1:25" x14ac:dyDescent="0.25">
      <c r="A18">
        <v>30</v>
      </c>
      <c r="B18" s="1">
        <f>('[1]UpFlex, Summer'!B18*(1+[1]Main!$B$4)^(Main!$B$5-2020))+VLOOKUP($A18,'EV UpFlex'!$A$2:$Y$32,B$1+2)</f>
        <v>2.7791556615749875</v>
      </c>
      <c r="C18" s="1">
        <f>('[1]UpFlex, Summer'!C18*(1+[1]Main!$B$4)^(Main!$B$5-2020))+VLOOKUP($A18,'EV UpFlex'!$A$2:$Y$32,C$1+2)</f>
        <v>3.3134318796766298</v>
      </c>
      <c r="D18" s="1">
        <f>('[1]UpFlex, Summer'!D18*(1+[1]Main!$B$4)^(Main!$B$5-2020))+VLOOKUP($A18,'EV UpFlex'!$A$2:$Y$32,D$1+2)</f>
        <v>4.0923158258663044</v>
      </c>
      <c r="E18" s="1">
        <f>('[1]UpFlex, Summer'!E18*(1+[1]Main!$B$4)^(Main!$B$5-2020))+VLOOKUP($A18,'EV UpFlex'!$A$2:$Y$32,E$1+2)</f>
        <v>4.7917354424035317</v>
      </c>
      <c r="F18" s="1">
        <f>('[1]UpFlex, Summer'!F18*(1+[1]Main!$B$4)^(Main!$B$5-2020))+VLOOKUP($A18,'EV UpFlex'!$A$2:$Y$32,F$1+2)</f>
        <v>5.3757708861325177</v>
      </c>
      <c r="G18" s="1">
        <f>('[1]UpFlex, Summer'!G18*(1+[1]Main!$B$4)^(Main!$B$5-2020))+VLOOKUP($A18,'EV UpFlex'!$A$2:$Y$32,G$1+2)</f>
        <v>5.7313757956898046</v>
      </c>
      <c r="H18" s="1">
        <f>('[1]UpFlex, Summer'!H18*(1+[1]Main!$B$4)^(Main!$B$5-2020))+VLOOKUP($A18,'EV UpFlex'!$A$2:$Y$32,H$1+2)</f>
        <v>5.654681415675257</v>
      </c>
      <c r="I18" s="1">
        <f>('[1]UpFlex, Summer'!I18*(1+[1]Main!$B$4)^(Main!$B$5-2020))+VLOOKUP($A18,'EV UpFlex'!$A$2:$Y$32,I$1+2)</f>
        <v>8.1123270328421224</v>
      </c>
      <c r="J18" s="1">
        <f>('[1]UpFlex, Summer'!J18*(1+[1]Main!$B$4)^(Main!$B$5-2020))+VLOOKUP($A18,'EV UpFlex'!$A$2:$Y$32,J$1+2)</f>
        <v>7.3301182263882563</v>
      </c>
      <c r="K18" s="1">
        <f>('[1]UpFlex, Summer'!K18*(1+[1]Main!$B$4)^(Main!$B$5-2020))+VLOOKUP($A18,'EV UpFlex'!$A$2:$Y$32,K$1+2)</f>
        <v>8.5890960863068351</v>
      </c>
      <c r="L18" s="1">
        <f>('[1]UpFlex, Summer'!L18*(1+[1]Main!$B$4)^(Main!$B$5-2020))+VLOOKUP($A18,'EV UpFlex'!$A$2:$Y$32,L$1+2)</f>
        <v>8.6330386496274745</v>
      </c>
      <c r="M18" s="1">
        <f>('[1]UpFlex, Summer'!M18*(1+[1]Main!$B$4)^(Main!$B$5-2020))+VLOOKUP($A18,'EV UpFlex'!$A$2:$Y$32,M$1+2)</f>
        <v>8.5108206424064257</v>
      </c>
      <c r="N18" s="1">
        <f>('[1]UpFlex, Summer'!N18*(1+[1]Main!$B$4)^(Main!$B$5-2020))+VLOOKUP($A18,'EV UpFlex'!$A$2:$Y$32,N$1+2)</f>
        <v>7.8927496838132205</v>
      </c>
      <c r="O18" s="1">
        <f>('[1]UpFlex, Summer'!O18*(1+[1]Main!$B$4)^(Main!$B$5-2020))+VLOOKUP($A18,'EV UpFlex'!$A$2:$Y$32,O$1+2)</f>
        <v>7.5248998401919858</v>
      </c>
      <c r="P18" s="1">
        <f>('[1]UpFlex, Summer'!P18*(1+[1]Main!$B$4)^(Main!$B$5-2020))+VLOOKUP($A18,'EV UpFlex'!$A$2:$Y$32,P$1+2)</f>
        <v>7.1968311423839237</v>
      </c>
      <c r="Q18" s="1">
        <f>('[1]UpFlex, Summer'!Q18*(1+[1]Main!$B$4)^(Main!$B$5-2020))+VLOOKUP($A18,'EV UpFlex'!$A$2:$Y$32,Q$1+2)</f>
        <v>6.8381925981349747</v>
      </c>
      <c r="R18" s="1">
        <f>('[1]UpFlex, Summer'!R18*(1+[1]Main!$B$4)^(Main!$B$5-2020))+VLOOKUP($A18,'EV UpFlex'!$A$2:$Y$32,R$1+2)</f>
        <v>6.5852656180702036</v>
      </c>
      <c r="S18" s="1">
        <f>('[1]UpFlex, Summer'!S18*(1+[1]Main!$B$4)^(Main!$B$5-2020))+VLOOKUP($A18,'EV UpFlex'!$A$2:$Y$32,S$1+2)</f>
        <v>6.4034639853797213</v>
      </c>
      <c r="T18" s="1">
        <f>('[1]UpFlex, Summer'!T18*(1+[1]Main!$B$4)^(Main!$B$5-2020))+VLOOKUP($A18,'EV UpFlex'!$A$2:$Y$32,T$1+2)</f>
        <v>4.7345226316198925</v>
      </c>
      <c r="U18" s="1">
        <f>('[1]UpFlex, Summer'!U18*(1+[1]Main!$B$4)^(Main!$B$5-2020))+VLOOKUP($A18,'EV UpFlex'!$A$2:$Y$32,U$1+2)</f>
        <v>4.781369628571416</v>
      </c>
      <c r="V18" s="1">
        <f>('[1]UpFlex, Summer'!V18*(1+[1]Main!$B$4)^(Main!$B$5-2020))+VLOOKUP($A18,'EV UpFlex'!$A$2:$Y$32,V$1+2)</f>
        <v>5.0717763233060271</v>
      </c>
      <c r="W18" s="1">
        <f>('[1]UpFlex, Summer'!W18*(1+[1]Main!$B$4)^(Main!$B$5-2020))+VLOOKUP($A18,'EV UpFlex'!$A$2:$Y$32,W$1+2)</f>
        <v>5.4407138019598316</v>
      </c>
      <c r="X18" s="1">
        <f>('[1]UpFlex, Summer'!X18*(1+[1]Main!$B$4)^(Main!$B$5-2020))+VLOOKUP($A18,'EV UpFlex'!$A$2:$Y$32,X$1+2)</f>
        <v>2.2950791192261093</v>
      </c>
      <c r="Y18" s="1">
        <f>('[1]UpFlex, Summer'!Y18*(1+[1]Main!$B$4)^(Main!$B$5-2020))+VLOOKUP($A18,'EV UpFlex'!$A$2:$Y$32,Y$1+2)</f>
        <v>2.5333130339692556</v>
      </c>
    </row>
    <row r="19" spans="1:25" x14ac:dyDescent="0.25">
      <c r="A19">
        <v>35</v>
      </c>
      <c r="B19" s="1">
        <f>('[1]UpFlex, Summer'!B19*(1+[1]Main!$B$4)^(Main!$B$5-2020))+VLOOKUP($A19,'EV UpFlex'!$A$2:$Y$32,B$1+2)</f>
        <v>2.6222056304151047</v>
      </c>
      <c r="C19" s="1">
        <f>('[1]UpFlex, Summer'!C19*(1+[1]Main!$B$4)^(Main!$B$5-2020))+VLOOKUP($A19,'EV UpFlex'!$A$2:$Y$32,C$1+2)</f>
        <v>3.1030705676968839</v>
      </c>
      <c r="D19" s="1">
        <f>('[1]UpFlex, Summer'!D19*(1+[1]Main!$B$4)^(Main!$B$5-2020))+VLOOKUP($A19,'EV UpFlex'!$A$2:$Y$32,D$1+2)</f>
        <v>3.7927964541575081</v>
      </c>
      <c r="E19" s="1">
        <f>('[1]UpFlex, Summer'!E19*(1+[1]Main!$B$4)^(Main!$B$5-2020))+VLOOKUP($A19,'EV UpFlex'!$A$2:$Y$32,E$1+2)</f>
        <v>4.4589128966765816</v>
      </c>
      <c r="F19" s="1">
        <f>('[1]UpFlex, Summer'!F19*(1+[1]Main!$B$4)^(Main!$B$5-2020))+VLOOKUP($A19,'EV UpFlex'!$A$2:$Y$32,F$1+2)</f>
        <v>5.0400223212207429</v>
      </c>
      <c r="G19" s="1">
        <f>('[1]UpFlex, Summer'!G19*(1+[1]Main!$B$4)^(Main!$B$5-2020))+VLOOKUP($A19,'EV UpFlex'!$A$2:$Y$32,G$1+2)</f>
        <v>5.3702895823095824</v>
      </c>
      <c r="H19" s="1">
        <f>('[1]UpFlex, Summer'!H19*(1+[1]Main!$B$4)^(Main!$B$5-2020))+VLOOKUP($A19,'EV UpFlex'!$A$2:$Y$32,H$1+2)</f>
        <v>5.3556537993016953</v>
      </c>
      <c r="I19" s="1">
        <f>('[1]UpFlex, Summer'!I19*(1+[1]Main!$B$4)^(Main!$B$5-2020))+VLOOKUP($A19,'EV UpFlex'!$A$2:$Y$32,I$1+2)</f>
        <v>7.6753053304021739</v>
      </c>
      <c r="J19" s="1">
        <f>('[1]UpFlex, Summer'!J19*(1+[1]Main!$B$4)^(Main!$B$5-2020))+VLOOKUP($A19,'EV UpFlex'!$A$2:$Y$32,J$1+2)</f>
        <v>6.9195788245182985</v>
      </c>
      <c r="K19" s="1">
        <f>('[1]UpFlex, Summer'!K19*(1+[1]Main!$B$4)^(Main!$B$5-2020))+VLOOKUP($A19,'EV UpFlex'!$A$2:$Y$32,K$1+2)</f>
        <v>8.0834643256174843</v>
      </c>
      <c r="L19" s="1">
        <f>('[1]UpFlex, Summer'!L19*(1+[1]Main!$B$4)^(Main!$B$5-2020))+VLOOKUP($A19,'EV UpFlex'!$A$2:$Y$32,L$1+2)</f>
        <v>8.054518183111341</v>
      </c>
      <c r="M19" s="1">
        <f>('[1]UpFlex, Summer'!M19*(1+[1]Main!$B$4)^(Main!$B$5-2020))+VLOOKUP($A19,'EV UpFlex'!$A$2:$Y$32,M$1+2)</f>
        <v>8.0118480912970398</v>
      </c>
      <c r="N19" s="1">
        <f>('[1]UpFlex, Summer'!N19*(1+[1]Main!$B$4)^(Main!$B$5-2020))+VLOOKUP($A19,'EV UpFlex'!$A$2:$Y$32,N$1+2)</f>
        <v>7.4250693081598351</v>
      </c>
      <c r="O19" s="1">
        <f>('[1]UpFlex, Summer'!O19*(1+[1]Main!$B$4)^(Main!$B$5-2020))+VLOOKUP($A19,'EV UpFlex'!$A$2:$Y$32,O$1+2)</f>
        <v>7.0600544497607656</v>
      </c>
      <c r="P19" s="1">
        <f>('[1]UpFlex, Summer'!P19*(1+[1]Main!$B$4)^(Main!$B$5-2020))+VLOOKUP($A19,'EV UpFlex'!$A$2:$Y$32,P$1+2)</f>
        <v>6.751085013578173</v>
      </c>
      <c r="Q19" s="1">
        <f>('[1]UpFlex, Summer'!Q19*(1+[1]Main!$B$4)^(Main!$B$5-2020))+VLOOKUP($A19,'EV UpFlex'!$A$2:$Y$32,Q$1+2)</f>
        <v>6.3926825423509648</v>
      </c>
      <c r="R19" s="1">
        <f>('[1]UpFlex, Summer'!R19*(1+[1]Main!$B$4)^(Main!$B$5-2020))+VLOOKUP($A19,'EV UpFlex'!$A$2:$Y$32,R$1+2)</f>
        <v>6.1476788840036223</v>
      </c>
      <c r="S19" s="1">
        <f>('[1]UpFlex, Summer'!S19*(1+[1]Main!$B$4)^(Main!$B$5-2020))+VLOOKUP($A19,'EV UpFlex'!$A$2:$Y$32,S$1+2)</f>
        <v>5.9617248984870042</v>
      </c>
      <c r="T19" s="1">
        <f>('[1]UpFlex, Summer'!T19*(1+[1]Main!$B$4)^(Main!$B$5-2020))+VLOOKUP($A19,'EV UpFlex'!$A$2:$Y$32,T$1+2)</f>
        <v>4.4427640139661193</v>
      </c>
      <c r="U19" s="1">
        <f>('[1]UpFlex, Summer'!U19*(1+[1]Main!$B$4)^(Main!$B$5-2020))+VLOOKUP($A19,'EV UpFlex'!$A$2:$Y$32,U$1+2)</f>
        <v>4.5137960325876119</v>
      </c>
      <c r="V19" s="1">
        <f>('[1]UpFlex, Summer'!V19*(1+[1]Main!$B$4)^(Main!$B$5-2020))+VLOOKUP($A19,'EV UpFlex'!$A$2:$Y$32,V$1+2)</f>
        <v>4.7525162265614895</v>
      </c>
      <c r="W19" s="1">
        <f>('[1]UpFlex, Summer'!W19*(1+[1]Main!$B$4)^(Main!$B$5-2020))+VLOOKUP($A19,'EV UpFlex'!$A$2:$Y$32,W$1+2)</f>
        <v>5.079044476917109</v>
      </c>
      <c r="X19" s="1">
        <f>('[1]UpFlex, Summer'!X19*(1+[1]Main!$B$4)^(Main!$B$5-2020))+VLOOKUP($A19,'EV UpFlex'!$A$2:$Y$32,X$1+2)</f>
        <v>2.1387921919048241</v>
      </c>
      <c r="Y19" s="1">
        <f>('[1]UpFlex, Summer'!Y19*(1+[1]Main!$B$4)^(Main!$B$5-2020))+VLOOKUP($A19,'EV UpFlex'!$A$2:$Y$32,Y$1+2)</f>
        <v>2.3765663119099965</v>
      </c>
    </row>
    <row r="20" spans="1:25" x14ac:dyDescent="0.25">
      <c r="A20">
        <v>36</v>
      </c>
      <c r="B20" s="1">
        <f>('[1]UpFlex, Summer'!B20*(1+[1]Main!$B$4)^(Main!$B$5-2020))+VLOOKUP($A20,'EV UpFlex'!$A$2:$Y$32,B$1+2)</f>
        <v>7.2797704642441494E-2</v>
      </c>
      <c r="C20" s="1">
        <f>('[1]UpFlex, Summer'!C20*(1+[1]Main!$B$4)^(Main!$B$5-2020))+VLOOKUP($A20,'EV UpFlex'!$A$2:$Y$32,C$1+2)</f>
        <v>6.5839215052372946E-2</v>
      </c>
      <c r="D20" s="1">
        <f>('[1]UpFlex, Summer'!D20*(1+[1]Main!$B$4)^(Main!$B$5-2020))+VLOOKUP($A20,'EV UpFlex'!$A$2:$Y$32,D$1+2)</f>
        <v>0.11213137204189839</v>
      </c>
      <c r="E20" s="1">
        <f>('[1]UpFlex, Summer'!E20*(1+[1]Main!$B$4)^(Main!$B$5-2020))+VLOOKUP($A20,'EV UpFlex'!$A$2:$Y$32,E$1+2)</f>
        <v>0.14932663261347473</v>
      </c>
      <c r="F20" s="1">
        <f>('[1]UpFlex, Summer'!F20*(1+[1]Main!$B$4)^(Main!$B$5-2020))+VLOOKUP($A20,'EV UpFlex'!$A$2:$Y$32,F$1+2)</f>
        <v>0.19419667658088713</v>
      </c>
      <c r="G20" s="1">
        <f>('[1]UpFlex, Summer'!G20*(1+[1]Main!$B$4)^(Main!$B$5-2020))+VLOOKUP($A20,'EV UpFlex'!$A$2:$Y$32,G$1+2)</f>
        <v>0.17416511056511058</v>
      </c>
      <c r="H20" s="1">
        <f>('[1]UpFlex, Summer'!H20*(1+[1]Main!$B$4)^(Main!$B$5-2020))+VLOOKUP($A20,'EV UpFlex'!$A$2:$Y$32,H$1+2)</f>
        <v>0.19288283331178069</v>
      </c>
      <c r="I20" s="1">
        <f>('[1]UpFlex, Summer'!I20*(1+[1]Main!$B$4)^(Main!$B$5-2020))+VLOOKUP($A20,'EV UpFlex'!$A$2:$Y$32,I$1+2)</f>
        <v>0.24243905340747449</v>
      </c>
      <c r="J20" s="1">
        <f>('[1]UpFlex, Summer'!J20*(1+[1]Main!$B$4)^(Main!$B$5-2020))+VLOOKUP($A20,'EV UpFlex'!$A$2:$Y$32,J$1+2)</f>
        <v>0.19430274149747837</v>
      </c>
      <c r="K20" s="1">
        <f>('[1]UpFlex, Summer'!K20*(1+[1]Main!$B$4)^(Main!$B$5-2020))+VLOOKUP($A20,'EV UpFlex'!$A$2:$Y$32,K$1+2)</f>
        <v>0.21933809646967545</v>
      </c>
      <c r="L20" s="1">
        <f>('[1]UpFlex, Summer'!L20*(1+[1]Main!$B$4)^(Main!$B$5-2020))+VLOOKUP($A20,'EV UpFlex'!$A$2:$Y$32,L$1+2)</f>
        <v>0.2417514871330661</v>
      </c>
      <c r="M20" s="1">
        <f>('[1]UpFlex, Summer'!M20*(1+[1]Main!$B$4)^(Main!$B$5-2020))+VLOOKUP($A20,'EV UpFlex'!$A$2:$Y$32,M$1+2)</f>
        <v>0.22422771886719259</v>
      </c>
      <c r="N20" s="1">
        <f>('[1]UpFlex, Summer'!N20*(1+[1]Main!$B$4)^(Main!$B$5-2020))+VLOOKUP($A20,'EV UpFlex'!$A$2:$Y$32,N$1+2)</f>
        <v>0.22670892926419245</v>
      </c>
      <c r="O20" s="1">
        <f>('[1]UpFlex, Summer'!O20*(1+[1]Main!$B$4)^(Main!$B$5-2020))+VLOOKUP($A20,'EV UpFlex'!$A$2:$Y$32,O$1+2)</f>
        <v>0.21343995215311004</v>
      </c>
      <c r="P20" s="1">
        <f>('[1]UpFlex, Summer'!P20*(1+[1]Main!$B$4)^(Main!$B$5-2020))+VLOOKUP($A20,'EV UpFlex'!$A$2:$Y$32,P$1+2)</f>
        <v>0.18893379671537569</v>
      </c>
      <c r="Q20" s="1">
        <f>('[1]UpFlex, Summer'!Q20*(1+[1]Main!$B$4)^(Main!$B$5-2020))+VLOOKUP($A20,'EV UpFlex'!$A$2:$Y$32,Q$1+2)</f>
        <v>0.24413279451700509</v>
      </c>
      <c r="R20" s="1">
        <f>('[1]UpFlex, Summer'!R20*(1+[1]Main!$B$4)^(Main!$B$5-2020))+VLOOKUP($A20,'EV UpFlex'!$A$2:$Y$32,R$1+2)</f>
        <v>0.2057484223457908</v>
      </c>
      <c r="S20" s="1">
        <f>('[1]UpFlex, Summer'!S20*(1+[1]Main!$B$4)^(Main!$B$5-2020))+VLOOKUP($A20,'EV UpFlex'!$A$2:$Y$32,S$1+2)</f>
        <v>0.18993780550885817</v>
      </c>
      <c r="T20" s="1">
        <f>('[1]UpFlex, Summer'!T20*(1+[1]Main!$B$4)^(Main!$B$5-2020))+VLOOKUP($A20,'EV UpFlex'!$A$2:$Y$32,T$1+2)</f>
        <v>0.17524333376438639</v>
      </c>
      <c r="U20" s="1">
        <f>('[1]UpFlex, Summer'!U20*(1+[1]Main!$B$4)^(Main!$B$5-2020))+VLOOKUP($A20,'EV UpFlex'!$A$2:$Y$32,U$1+2)</f>
        <v>0.14825111211690162</v>
      </c>
      <c r="V20" s="1">
        <f>('[1]UpFlex, Summer'!V20*(1+[1]Main!$B$4)^(Main!$B$5-2020))+VLOOKUP($A20,'EV UpFlex'!$A$2:$Y$32,V$1+2)</f>
        <v>0.18476963662226822</v>
      </c>
      <c r="W20" s="1">
        <f>('[1]UpFlex, Summer'!W20*(1+[1]Main!$B$4)^(Main!$B$5-2020))+VLOOKUP($A20,'EV UpFlex'!$A$2:$Y$32,W$1+2)</f>
        <v>0.17875754558386139</v>
      </c>
      <c r="X20" s="1">
        <f>('[1]UpFlex, Summer'!X20*(1+[1]Main!$B$4)^(Main!$B$5-2020))+VLOOKUP($A20,'EV UpFlex'!$A$2:$Y$32,X$1+2)</f>
        <v>8.4134326910642709E-2</v>
      </c>
      <c r="Y20" s="1">
        <f>('[1]UpFlex, Summer'!Y20*(1+[1]Main!$B$4)^(Main!$B$5-2020))+VLOOKUP($A20,'EV UpFlex'!$A$2:$Y$32,Y$1+2)</f>
        <v>6.0267787404629528E-2</v>
      </c>
    </row>
    <row r="21" spans="1:25" x14ac:dyDescent="0.25">
      <c r="A21">
        <v>42</v>
      </c>
      <c r="B21" s="1">
        <f>('[1]UpFlex, Summer'!B21*(1+[1]Main!$B$4)^(Main!$B$5-2020))+VLOOKUP($A21,'EV UpFlex'!$A$2:$Y$32,B$1+2)</f>
        <v>4.2738363231395162</v>
      </c>
      <c r="C21" s="1">
        <f>('[1]UpFlex, Summer'!C21*(1+[1]Main!$B$4)^(Main!$B$5-2020))+VLOOKUP($A21,'EV UpFlex'!$A$2:$Y$32,C$1+2)</f>
        <v>5.0473346644210206</v>
      </c>
      <c r="D21" s="1">
        <f>('[1]UpFlex, Summer'!D21*(1+[1]Main!$B$4)^(Main!$B$5-2020))+VLOOKUP($A21,'EV UpFlex'!$A$2:$Y$32,D$1+2)</f>
        <v>6.1778690087618191</v>
      </c>
      <c r="E21" s="1">
        <f>('[1]UpFlex, Summer'!E21*(1+[1]Main!$B$4)^(Main!$B$5-2020))+VLOOKUP($A21,'EV UpFlex'!$A$2:$Y$32,E$1+2)</f>
        <v>7.1831507007872126</v>
      </c>
      <c r="F21" s="1">
        <f>('[1]UpFlex, Summer'!F21*(1+[1]Main!$B$4)^(Main!$B$5-2020))+VLOOKUP($A21,'EV UpFlex'!$A$2:$Y$32,F$1+2)</f>
        <v>8.0739321065002443</v>
      </c>
      <c r="G21" s="1">
        <f>('[1]UpFlex, Summer'!G21*(1+[1]Main!$B$4)^(Main!$B$5-2020))+VLOOKUP($A21,'EV UpFlex'!$A$2:$Y$32,G$1+2)</f>
        <v>8.5715578731956406</v>
      </c>
      <c r="H21" s="1">
        <f>('[1]UpFlex, Summer'!H21*(1+[1]Main!$B$4)^(Main!$B$5-2020))+VLOOKUP($A21,'EV UpFlex'!$A$2:$Y$32,H$1+2)</f>
        <v>8.3916068049008175</v>
      </c>
      <c r="I21" s="1">
        <f>('[1]UpFlex, Summer'!I21*(1+[1]Main!$B$4)^(Main!$B$5-2020))+VLOOKUP($A21,'EV UpFlex'!$A$2:$Y$32,I$1+2)</f>
        <v>11.964332693406201</v>
      </c>
      <c r="J21" s="1">
        <f>('[1]UpFlex, Summer'!J21*(1+[1]Main!$B$4)^(Main!$B$5-2020))+VLOOKUP($A21,'EV UpFlex'!$A$2:$Y$32,J$1+2)</f>
        <v>10.887563984621398</v>
      </c>
      <c r="K21" s="1">
        <f>('[1]UpFlex, Summer'!K21*(1+[1]Main!$B$4)^(Main!$B$5-2020))+VLOOKUP($A21,'EV UpFlex'!$A$2:$Y$32,K$1+2)</f>
        <v>12.733538974203448</v>
      </c>
      <c r="L21" s="1">
        <f>('[1]UpFlex, Summer'!L21*(1+[1]Main!$B$4)^(Main!$B$5-2020))+VLOOKUP($A21,'EV UpFlex'!$A$2:$Y$32,L$1+2)</f>
        <v>12.777506428536372</v>
      </c>
      <c r="M21" s="1">
        <f>('[1]UpFlex, Summer'!M21*(1+[1]Main!$B$4)^(Main!$B$5-2020))+VLOOKUP($A21,'EV UpFlex'!$A$2:$Y$32,M$1+2)</f>
        <v>12.633329218226823</v>
      </c>
      <c r="N21" s="1">
        <f>('[1]UpFlex, Summer'!N21*(1+[1]Main!$B$4)^(Main!$B$5-2020))+VLOOKUP($A21,'EV UpFlex'!$A$2:$Y$32,N$1+2)</f>
        <v>11.698124212223815</v>
      </c>
      <c r="O21" s="1">
        <f>('[1]UpFlex, Summer'!O21*(1+[1]Main!$B$4)^(Main!$B$5-2020))+VLOOKUP($A21,'EV UpFlex'!$A$2:$Y$32,O$1+2)</f>
        <v>11.166029203183614</v>
      </c>
      <c r="P21" s="1">
        <f>('[1]UpFlex, Summer'!P21*(1+[1]Main!$B$4)^(Main!$B$5-2020))+VLOOKUP($A21,'EV UpFlex'!$A$2:$Y$32,P$1+2)</f>
        <v>10.74578365435916</v>
      </c>
      <c r="Q21" s="1">
        <f>('[1]UpFlex, Summer'!Q21*(1+[1]Main!$B$4)^(Main!$B$5-2020))+VLOOKUP($A21,'EV UpFlex'!$A$2:$Y$32,Q$1+2)</f>
        <v>10.19465951211726</v>
      </c>
      <c r="R21" s="1">
        <f>('[1]UpFlex, Summer'!R21*(1+[1]Main!$B$4)^(Main!$B$5-2020))+VLOOKUP($A21,'EV UpFlex'!$A$2:$Y$32,R$1+2)</f>
        <v>9.7864229692603306</v>
      </c>
      <c r="S21" s="1">
        <f>('[1]UpFlex, Summer'!S21*(1+[1]Main!$B$4)^(Main!$B$5-2020))+VLOOKUP($A21,'EV UpFlex'!$A$2:$Y$32,S$1+2)</f>
        <v>9.5045837559517672</v>
      </c>
      <c r="T21" s="1">
        <f>('[1]UpFlex, Summer'!T21*(1+[1]Main!$B$4)^(Main!$B$5-2020))+VLOOKUP($A21,'EV UpFlex'!$A$2:$Y$32,T$1+2)</f>
        <v>7.010396693733707</v>
      </c>
      <c r="U21" s="1">
        <f>('[1]UpFlex, Summer'!U21*(1+[1]Main!$B$4)^(Main!$B$5-2020))+VLOOKUP($A21,'EV UpFlex'!$A$2:$Y$32,U$1+2)</f>
        <v>7.0657155003369825</v>
      </c>
      <c r="V21" s="1">
        <f>('[1]UpFlex, Summer'!V21*(1+[1]Main!$B$4)^(Main!$B$5-2020))+VLOOKUP($A21,'EV UpFlex'!$A$2:$Y$32,V$1+2)</f>
        <v>7.48171161011068</v>
      </c>
      <c r="W21" s="1">
        <f>('[1]UpFlex, Summer'!W21*(1+[1]Main!$B$4)^(Main!$B$5-2020))+VLOOKUP($A21,'EV UpFlex'!$A$2:$Y$32,W$1+2)</f>
        <v>8.1328856621519314</v>
      </c>
      <c r="X21" s="1">
        <f>('[1]UpFlex, Summer'!X21*(1+[1]Main!$B$4)^(Main!$B$5-2020))+VLOOKUP($A21,'EV UpFlex'!$A$2:$Y$32,X$1+2)</f>
        <v>3.5498633301927782</v>
      </c>
      <c r="Y21" s="1">
        <f>('[1]UpFlex, Summer'!Y21*(1+[1]Main!$B$4)^(Main!$B$5-2020))+VLOOKUP($A21,'EV UpFlex'!$A$2:$Y$32,Y$1+2)</f>
        <v>3.8541468662611065</v>
      </c>
    </row>
    <row r="22" spans="1:25" x14ac:dyDescent="0.25">
      <c r="A22">
        <v>55</v>
      </c>
      <c r="B22" s="1">
        <f>('[1]UpFlex, Summer'!B22*(1+[1]Main!$B$4)^(Main!$B$5-2020))+VLOOKUP($A22,'EV UpFlex'!$A$2:$Y$32,B$1+2)</f>
        <v>1.1689341924220875</v>
      </c>
      <c r="C22" s="1">
        <f>('[1]UpFlex, Summer'!C22*(1+[1]Main!$B$4)^(Main!$B$5-2020))+VLOOKUP($A22,'EV UpFlex'!$A$2:$Y$32,C$1+2)</f>
        <v>1.440261754817018</v>
      </c>
      <c r="D22" s="1">
        <f>('[1]UpFlex, Summer'!D22*(1+[1]Main!$B$4)^(Main!$B$5-2020))+VLOOKUP($A22,'EV UpFlex'!$A$2:$Y$32,D$1+2)</f>
        <v>1.7201594038536148</v>
      </c>
      <c r="E22" s="1">
        <f>('[1]UpFlex, Summer'!E22*(1+[1]Main!$B$4)^(Main!$B$5-2020))+VLOOKUP($A22,'EV UpFlex'!$A$2:$Y$32,E$1+2)</f>
        <v>2.041765468770206</v>
      </c>
      <c r="F22" s="1">
        <f>('[1]UpFlex, Summer'!F22*(1+[1]Main!$B$4)^(Main!$B$5-2020))+VLOOKUP($A22,'EV UpFlex'!$A$2:$Y$32,F$1+2)</f>
        <v>2.3125681546618391</v>
      </c>
      <c r="G22" s="1">
        <f>('[1]UpFlex, Summer'!G22*(1+[1]Main!$B$4)^(Main!$B$5-2020))+VLOOKUP($A22,'EV UpFlex'!$A$2:$Y$32,G$1+2)</f>
        <v>2.4679857248157253</v>
      </c>
      <c r="H22" s="1">
        <f>('[1]UpFlex, Summer'!H22*(1+[1]Main!$B$4)^(Main!$B$5-2020))+VLOOKUP($A22,'EV UpFlex'!$A$2:$Y$32,H$1+2)</f>
        <v>2.5044721996637791</v>
      </c>
      <c r="I22" s="1">
        <f>('[1]UpFlex, Summer'!I22*(1+[1]Main!$B$4)^(Main!$B$5-2020))+VLOOKUP($A22,'EV UpFlex'!$A$2:$Y$32,I$1+2)</f>
        <v>3.6485692331566022</v>
      </c>
      <c r="J22" s="1">
        <f>('[1]UpFlex, Summer'!J22*(1+[1]Main!$B$4)^(Main!$B$5-2020))+VLOOKUP($A22,'EV UpFlex'!$A$2:$Y$32,J$1+2)</f>
        <v>3.3460527673606624</v>
      </c>
      <c r="K22" s="1">
        <f>('[1]UpFlex, Summer'!K22*(1+[1]Main!$B$4)^(Main!$B$5-2020))+VLOOKUP($A22,'EV UpFlex'!$A$2:$Y$32,K$1+2)</f>
        <v>3.896814304926937</v>
      </c>
      <c r="L22" s="1">
        <f>('[1]UpFlex, Summer'!L22*(1+[1]Main!$B$4)^(Main!$B$5-2020))+VLOOKUP($A22,'EV UpFlex'!$A$2:$Y$32,L$1+2)</f>
        <v>3.9057031992758309</v>
      </c>
      <c r="M22" s="1">
        <f>('[1]UpFlex, Summer'!M22*(1+[1]Main!$B$4)^(Main!$B$5-2020))+VLOOKUP($A22,'EV UpFlex'!$A$2:$Y$32,M$1+2)</f>
        <v>3.8442324143282045</v>
      </c>
      <c r="N22" s="1">
        <f>('[1]UpFlex, Summer'!N22*(1+[1]Main!$B$4)^(Main!$B$5-2020))+VLOOKUP($A22,'EV UpFlex'!$A$2:$Y$32,N$1+2)</f>
        <v>3.5710592965214025</v>
      </c>
      <c r="O22" s="1">
        <f>('[1]UpFlex, Summer'!O22*(1+[1]Main!$B$4)^(Main!$B$5-2020))+VLOOKUP($A22,'EV UpFlex'!$A$2:$Y$32,O$1+2)</f>
        <v>3.3998132535885168</v>
      </c>
      <c r="P22" s="1">
        <f>('[1]UpFlex, Summer'!P22*(1+[1]Main!$B$4)^(Main!$B$5-2020))+VLOOKUP($A22,'EV UpFlex'!$A$2:$Y$32,P$1+2)</f>
        <v>3.2483372287598611</v>
      </c>
      <c r="Q22" s="1">
        <f>('[1]UpFlex, Summer'!Q22*(1+[1]Main!$B$4)^(Main!$B$5-2020))+VLOOKUP($A22,'EV UpFlex'!$A$2:$Y$32,Q$1+2)</f>
        <v>3.0513415944652795</v>
      </c>
      <c r="R22" s="1">
        <f>('[1]UpFlex, Summer'!R22*(1+[1]Main!$B$4)^(Main!$B$5-2020))+VLOOKUP($A22,'EV UpFlex'!$A$2:$Y$32,R$1+2)</f>
        <v>2.9334453885943366</v>
      </c>
      <c r="S22" s="1">
        <f>('[1]UpFlex, Summer'!S22*(1+[1]Main!$B$4)^(Main!$B$5-2020))+VLOOKUP($A22,'EV UpFlex'!$A$2:$Y$32,S$1+2)</f>
        <v>2.817389765938187</v>
      </c>
      <c r="T22" s="1">
        <f>('[1]UpFlex, Summer'!T22*(1+[1]Main!$B$4)^(Main!$B$5-2020))+VLOOKUP($A22,'EV UpFlex'!$A$2:$Y$32,T$1+2)</f>
        <v>2.076116006724428</v>
      </c>
      <c r="U22" s="1">
        <f>('[1]UpFlex, Summer'!U22*(1+[1]Main!$B$4)^(Main!$B$5-2020))+VLOOKUP($A22,'EV UpFlex'!$A$2:$Y$32,U$1+2)</f>
        <v>2.1419573490236652</v>
      </c>
      <c r="V22" s="1">
        <f>('[1]UpFlex, Summer'!V22*(1+[1]Main!$B$4)^(Main!$B$5-2020))+VLOOKUP($A22,'EV UpFlex'!$A$2:$Y$32,V$1+2)</f>
        <v>2.2803763313073842</v>
      </c>
      <c r="W22" s="1">
        <f>('[1]UpFlex, Summer'!W22*(1+[1]Main!$B$4)^(Main!$B$5-2020))+VLOOKUP($A22,'EV UpFlex'!$A$2:$Y$32,W$1+2)</f>
        <v>2.4974677111082375</v>
      </c>
      <c r="X22" s="1">
        <f>('[1]UpFlex, Summer'!X22*(1+[1]Main!$B$4)^(Main!$B$5-2020))+VLOOKUP($A22,'EV UpFlex'!$A$2:$Y$32,X$1+2)</f>
        <v>1.0303054998060261</v>
      </c>
      <c r="Y22" s="1">
        <f>('[1]UpFlex, Summer'!Y22*(1+[1]Main!$B$4)^(Main!$B$5-2020))+VLOOKUP($A22,'EV UpFlex'!$A$2:$Y$32,Y$1+2)</f>
        <v>1.0928874835122206</v>
      </c>
    </row>
    <row r="23" spans="1:25" x14ac:dyDescent="0.25">
      <c r="A23">
        <v>68</v>
      </c>
      <c r="B23" s="1">
        <f>('[1]UpFlex, Summer'!B23*(1+[1]Main!$B$4)^(Main!$B$5-2020))+VLOOKUP($A23,'EV UpFlex'!$A$2:$Y$32,B$1+2)</f>
        <v>1.0147917374941808</v>
      </c>
      <c r="C23" s="1">
        <f>('[1]UpFlex, Summer'!C23*(1+[1]Main!$B$4)^(Main!$B$5-2020))+VLOOKUP($A23,'EV UpFlex'!$A$2:$Y$32,C$1+2)</f>
        <v>1.2435728832332213</v>
      </c>
      <c r="D23" s="1">
        <f>('[1]UpFlex, Summer'!D23*(1+[1]Main!$B$4)^(Main!$B$5-2020))+VLOOKUP($A23,'EV UpFlex'!$A$2:$Y$32,D$1+2)</f>
        <v>1.5245735285865776</v>
      </c>
      <c r="E23" s="1">
        <f>('[1]UpFlex, Summer'!E23*(1+[1]Main!$B$4)^(Main!$B$5-2020))+VLOOKUP($A23,'EV UpFlex'!$A$2:$Y$32,E$1+2)</f>
        <v>1.8087071765886464</v>
      </c>
      <c r="F23" s="1">
        <f>('[1]UpFlex, Summer'!F23*(1+[1]Main!$B$4)^(Main!$B$5-2020))+VLOOKUP($A23,'EV UpFlex'!$A$2:$Y$32,F$1+2)</f>
        <v>2.0455877921324195</v>
      </c>
      <c r="G23" s="1">
        <f>('[1]UpFlex, Summer'!G23*(1+[1]Main!$B$4)^(Main!$B$5-2020))+VLOOKUP($A23,'EV UpFlex'!$A$2:$Y$32,G$1+2)</f>
        <v>2.1830458679115479</v>
      </c>
      <c r="H23" s="1">
        <f>('[1]UpFlex, Summer'!H23*(1+[1]Main!$B$4)^(Main!$B$5-2020))+VLOOKUP($A23,'EV UpFlex'!$A$2:$Y$32,H$1+2)</f>
        <v>2.1181260886149298</v>
      </c>
      <c r="I23" s="1">
        <f>('[1]UpFlex, Summer'!I23*(1+[1]Main!$B$4)^(Main!$B$5-2020))+VLOOKUP($A23,'EV UpFlex'!$A$2:$Y$32,I$1+2)</f>
        <v>3.0946452722046427</v>
      </c>
      <c r="J23" s="1">
        <f>('[1]UpFlex, Summer'!J23*(1+[1]Main!$B$4)^(Main!$B$5-2020))+VLOOKUP($A23,'EV UpFlex'!$A$2:$Y$32,J$1+2)</f>
        <v>2.7791369054646973</v>
      </c>
      <c r="K23" s="1">
        <f>('[1]UpFlex, Summer'!K23*(1+[1]Main!$B$4)^(Main!$B$5-2020))+VLOOKUP($A23,'EV UpFlex'!$A$2:$Y$32,K$1+2)</f>
        <v>3.2815318750754559</v>
      </c>
      <c r="L23" s="1">
        <f>('[1]UpFlex, Summer'!L23*(1+[1]Main!$B$4)^(Main!$B$5-2020))+VLOOKUP($A23,'EV UpFlex'!$A$2:$Y$32,L$1+2)</f>
        <v>3.2964193443629251</v>
      </c>
      <c r="M23" s="1">
        <f>('[1]UpFlex, Summer'!M23*(1+[1]Main!$B$4)^(Main!$B$5-2020))+VLOOKUP($A23,'EV UpFlex'!$A$2:$Y$32,M$1+2)</f>
        <v>3.2365865886406961</v>
      </c>
      <c r="N23" s="1">
        <f>('[1]UpFlex, Summer'!N23*(1+[1]Main!$B$4)^(Main!$B$5-2020))+VLOOKUP($A23,'EV UpFlex'!$A$2:$Y$32,N$1+2)</f>
        <v>2.980123534198694</v>
      </c>
      <c r="O23" s="1">
        <f>('[1]UpFlex, Summer'!O23*(1+[1]Main!$B$4)^(Main!$B$5-2020))+VLOOKUP($A23,'EV UpFlex'!$A$2:$Y$32,O$1+2)</f>
        <v>2.8398578546435402</v>
      </c>
      <c r="P23" s="1">
        <f>('[1]UpFlex, Summer'!P23*(1+[1]Main!$B$4)^(Main!$B$5-2020))+VLOOKUP($A23,'EV UpFlex'!$A$2:$Y$32,P$1+2)</f>
        <v>2.7375716785152591</v>
      </c>
      <c r="Q23" s="1">
        <f>('[1]UpFlex, Summer'!Q23*(1+[1]Main!$B$4)^(Main!$B$5-2020))+VLOOKUP($A23,'EV UpFlex'!$A$2:$Y$32,Q$1+2)</f>
        <v>2.5968576477380712</v>
      </c>
      <c r="R23" s="1">
        <f>('[1]UpFlex, Summer'!R23*(1+[1]Main!$B$4)^(Main!$B$5-2020))+VLOOKUP($A23,'EV UpFlex'!$A$2:$Y$32,R$1+2)</f>
        <v>2.4899764373410713</v>
      </c>
      <c r="S23" s="1">
        <f>('[1]UpFlex, Summer'!S23*(1+[1]Main!$B$4)^(Main!$B$5-2020))+VLOOKUP($A23,'EV UpFlex'!$A$2:$Y$32,S$1+2)</f>
        <v>2.4107278016240139</v>
      </c>
      <c r="T23" s="1">
        <f>('[1]UpFlex, Summer'!T23*(1+[1]Main!$B$4)^(Main!$B$5-2020))+VLOOKUP($A23,'EV UpFlex'!$A$2:$Y$32,T$1+2)</f>
        <v>1.7439525853264095</v>
      </c>
      <c r="U23" s="1">
        <f>('[1]UpFlex, Summer'!U23*(1+[1]Main!$B$4)^(Main!$B$5-2020))+VLOOKUP($A23,'EV UpFlex'!$A$2:$Y$32,U$1+2)</f>
        <v>1.7875036466366225</v>
      </c>
      <c r="V23" s="1">
        <f>('[1]UpFlex, Summer'!V23*(1+[1]Main!$B$4)^(Main!$B$5-2020))+VLOOKUP($A23,'EV UpFlex'!$A$2:$Y$32,V$1+2)</f>
        <v>1.8899629897117549</v>
      </c>
      <c r="W23" s="1">
        <f>('[1]UpFlex, Summer'!W23*(1+[1]Main!$B$4)^(Main!$B$5-2020))+VLOOKUP($A23,'EV UpFlex'!$A$2:$Y$32,W$1+2)</f>
        <v>2.0444937151740596</v>
      </c>
      <c r="X23" s="1">
        <f>('[1]UpFlex, Summer'!X23*(1+[1]Main!$B$4)^(Main!$B$5-2020))+VLOOKUP($A23,'EV UpFlex'!$A$2:$Y$32,X$1+2)</f>
        <v>0.79470260262399783</v>
      </c>
      <c r="Y23" s="1">
        <f>('[1]UpFlex, Summer'!Y23*(1+[1]Main!$B$4)^(Main!$B$5-2020))+VLOOKUP($A23,'EV UpFlex'!$A$2:$Y$32,Y$1+2)</f>
        <v>0.8841728961648132</v>
      </c>
    </row>
    <row r="24" spans="1:25" x14ac:dyDescent="0.25">
      <c r="A24">
        <v>72</v>
      </c>
      <c r="B24" s="1">
        <f>('[1]UpFlex, Summer'!B24*(1+[1]Main!$B$4)^(Main!$B$5-2020))+VLOOKUP($A24,'EV UpFlex'!$A$2:$Y$32,B$1+2)</f>
        <v>13.824996663065647</v>
      </c>
      <c r="C24" s="1">
        <f>('[1]UpFlex, Summer'!C24*(1+[1]Main!$B$4)^(Main!$B$5-2020))+VLOOKUP($A24,'EV UpFlex'!$A$2:$Y$32,C$1+2)</f>
        <v>15.936478982228859</v>
      </c>
      <c r="D24" s="1">
        <f>('[1]UpFlex, Summer'!D24*(1+[1]Main!$B$4)^(Main!$B$5-2020))+VLOOKUP($A24,'EV UpFlex'!$A$2:$Y$32,D$1+2)</f>
        <v>18.447400570583092</v>
      </c>
      <c r="E24" s="1">
        <f>('[1]UpFlex, Summer'!E24*(1+[1]Main!$B$4)^(Main!$B$5-2020))+VLOOKUP($A24,'EV UpFlex'!$A$2:$Y$32,E$1+2)</f>
        <v>21.571581523579194</v>
      </c>
      <c r="F24" s="1">
        <f>('[1]UpFlex, Summer'!F24*(1+[1]Main!$B$4)^(Main!$B$5-2020))+VLOOKUP($A24,'EV UpFlex'!$A$2:$Y$32,F$1+2)</f>
        <v>23.762210059500681</v>
      </c>
      <c r="G24" s="1">
        <f>('[1]UpFlex, Summer'!G24*(1+[1]Main!$B$4)^(Main!$B$5-2020))+VLOOKUP($A24,'EV UpFlex'!$A$2:$Y$32,G$1+2)</f>
        <v>25.607137033072796</v>
      </c>
      <c r="H24" s="1">
        <f>('[1]UpFlex, Summer'!H24*(1+[1]Main!$B$4)^(Main!$B$5-2020))+VLOOKUP($A24,'EV UpFlex'!$A$2:$Y$32,H$1+2)</f>
        <v>24.01696321579729</v>
      </c>
      <c r="I24" s="1">
        <f>('[1]UpFlex, Summer'!I24*(1+[1]Main!$B$4)^(Main!$B$5-2020))+VLOOKUP($A24,'EV UpFlex'!$A$2:$Y$32,I$1+2)</f>
        <v>32.649051343212363</v>
      </c>
      <c r="J24" s="1">
        <f>('[1]UpFlex, Summer'!J24*(1+[1]Main!$B$4)^(Main!$B$5-2020))+VLOOKUP($A24,'EV UpFlex'!$A$2:$Y$32,J$1+2)</f>
        <v>29.889635090214913</v>
      </c>
      <c r="K24" s="1">
        <f>('[1]UpFlex, Summer'!K24*(1+[1]Main!$B$4)^(Main!$B$5-2020))+VLOOKUP($A24,'EV UpFlex'!$A$2:$Y$32,K$1+2)</f>
        <v>34.860445856119661</v>
      </c>
      <c r="L24" s="1">
        <f>('[1]UpFlex, Summer'!L24*(1+[1]Main!$B$4)^(Main!$B$5-2020))+VLOOKUP($A24,'EV UpFlex'!$A$2:$Y$32,L$1+2)</f>
        <v>35.463897376976846</v>
      </c>
      <c r="M24" s="1">
        <f>('[1]UpFlex, Summer'!M24*(1+[1]Main!$B$4)^(Main!$B$5-2020))+VLOOKUP($A24,'EV UpFlex'!$A$2:$Y$32,M$1+2)</f>
        <v>35.142617523735105</v>
      </c>
      <c r="N24" s="1">
        <f>('[1]UpFlex, Summer'!N24*(1+[1]Main!$B$4)^(Main!$B$5-2020))+VLOOKUP($A24,'EV UpFlex'!$A$2:$Y$32,N$1+2)</f>
        <v>33.124549941676683</v>
      </c>
      <c r="O24" s="1">
        <f>('[1]UpFlex, Summer'!O24*(1+[1]Main!$B$4)^(Main!$B$5-2020))+VLOOKUP($A24,'EV UpFlex'!$A$2:$Y$32,O$1+2)</f>
        <v>31.998441787589115</v>
      </c>
      <c r="P24" s="1">
        <f>('[1]UpFlex, Summer'!P24*(1+[1]Main!$B$4)^(Main!$B$5-2020))+VLOOKUP($A24,'EV UpFlex'!$A$2:$Y$32,P$1+2)</f>
        <v>31.114785867330649</v>
      </c>
      <c r="Q24" s="1">
        <f>('[1]UpFlex, Summer'!Q24*(1+[1]Main!$B$4)^(Main!$B$5-2020))+VLOOKUP($A24,'EV UpFlex'!$A$2:$Y$32,Q$1+2)</f>
        <v>29.439583766778327</v>
      </c>
      <c r="R24" s="1">
        <f>('[1]UpFlex, Summer'!R24*(1+[1]Main!$B$4)^(Main!$B$5-2020))+VLOOKUP($A24,'EV UpFlex'!$A$2:$Y$32,R$1+2)</f>
        <v>28.395243535853929</v>
      </c>
      <c r="S24" s="1">
        <f>('[1]UpFlex, Summer'!S24*(1+[1]Main!$B$4)^(Main!$B$5-2020))+VLOOKUP($A24,'EV UpFlex'!$A$2:$Y$32,S$1+2)</f>
        <v>27.172497077289947</v>
      </c>
      <c r="T24" s="1">
        <f>('[1]UpFlex, Summer'!T24*(1+[1]Main!$B$4)^(Main!$B$5-2020))+VLOOKUP($A24,'EV UpFlex'!$A$2:$Y$32,T$1+2)</f>
        <v>19.615834930429379</v>
      </c>
      <c r="U24" s="1">
        <f>('[1]UpFlex, Summer'!U24*(1+[1]Main!$B$4)^(Main!$B$5-2020))+VLOOKUP($A24,'EV UpFlex'!$A$2:$Y$32,U$1+2)</f>
        <v>19.745192363168549</v>
      </c>
      <c r="V24" s="1">
        <f>('[1]UpFlex, Summer'!V24*(1+[1]Main!$B$4)^(Main!$B$5-2020))+VLOOKUP($A24,'EV UpFlex'!$A$2:$Y$32,V$1+2)</f>
        <v>21.651970630284904</v>
      </c>
      <c r="W24" s="1">
        <f>('[1]UpFlex, Summer'!W24*(1+[1]Main!$B$4)^(Main!$B$5-2020))+VLOOKUP($A24,'EV UpFlex'!$A$2:$Y$32,W$1+2)</f>
        <v>23.464341130875404</v>
      </c>
      <c r="X24" s="1">
        <f>('[1]UpFlex, Summer'!X24*(1+[1]Main!$B$4)^(Main!$B$5-2020))+VLOOKUP($A24,'EV UpFlex'!$A$2:$Y$32,X$1+2)</f>
        <v>11.208732502339778</v>
      </c>
      <c r="Y24" s="1">
        <f>('[1]UpFlex, Summer'!Y24*(1+[1]Main!$B$4)^(Main!$B$5-2020))+VLOOKUP($A24,'EV UpFlex'!$A$2:$Y$32,Y$1+2)</f>
        <v>11.854731002006098</v>
      </c>
    </row>
    <row r="25" spans="1:25" x14ac:dyDescent="0.25">
      <c r="A25">
        <v>103</v>
      </c>
      <c r="B25" s="1">
        <f>('[1]UpFlex, Summer'!B25*(1+[1]Main!$B$4)^(Main!$B$5-2020))+VLOOKUP($A25,'EV UpFlex'!$A$2:$Y$32,B$1+2)</f>
        <v>11.509754097922041</v>
      </c>
      <c r="C25" s="1">
        <f>('[1]UpFlex, Summer'!C25*(1+[1]Main!$B$4)^(Main!$B$5-2020))+VLOOKUP($A25,'EV UpFlex'!$A$2:$Y$32,C$1+2)</f>
        <v>13.582613207573129</v>
      </c>
      <c r="D25" s="1">
        <f>('[1]UpFlex, Summer'!D25*(1+[1]Main!$B$4)^(Main!$B$5-2020))+VLOOKUP($A25,'EV UpFlex'!$A$2:$Y$32,D$1+2)</f>
        <v>16.872342175383508</v>
      </c>
      <c r="E25" s="1">
        <f>('[1]UpFlex, Summer'!E25*(1+[1]Main!$B$4)^(Main!$B$5-2020))+VLOOKUP($A25,'EV UpFlex'!$A$2:$Y$32,E$1+2)</f>
        <v>19.663497568033449</v>
      </c>
      <c r="F25" s="1">
        <f>('[1]UpFlex, Summer'!F25*(1+[1]Main!$B$4)^(Main!$B$5-2020))+VLOOKUP($A25,'EV UpFlex'!$A$2:$Y$32,F$1+2)</f>
        <v>22.057803905971276</v>
      </c>
      <c r="G25" s="1">
        <f>('[1]UpFlex, Summer'!G25*(1+[1]Main!$B$4)^(Main!$B$5-2020))+VLOOKUP($A25,'EV UpFlex'!$A$2:$Y$32,G$1+2)</f>
        <v>23.437706449714991</v>
      </c>
      <c r="H25" s="1">
        <f>('[1]UpFlex, Summer'!H25*(1+[1]Main!$B$4)^(Main!$B$5-2020))+VLOOKUP($A25,'EV UpFlex'!$A$2:$Y$32,H$1+2)</f>
        <v>22.86806020438349</v>
      </c>
      <c r="I25" s="1">
        <f>('[1]UpFlex, Summer'!I25*(1+[1]Main!$B$4)^(Main!$B$5-2020))+VLOOKUP($A25,'EV UpFlex'!$A$2:$Y$32,I$1+2)</f>
        <v>33.022834972095808</v>
      </c>
      <c r="J25" s="1">
        <f>('[1]UpFlex, Summer'!J25*(1+[1]Main!$B$4)^(Main!$B$5-2020))+VLOOKUP($A25,'EV UpFlex'!$A$2:$Y$32,J$1+2)</f>
        <v>30.085052993285366</v>
      </c>
      <c r="K25" s="1">
        <f>('[1]UpFlex, Summer'!K25*(1+[1]Main!$B$4)^(Main!$B$5-2020))+VLOOKUP($A25,'EV UpFlex'!$A$2:$Y$32,K$1+2)</f>
        <v>35.997000937140072</v>
      </c>
      <c r="L25" s="1">
        <f>('[1]UpFlex, Summer'!L25*(1+[1]Main!$B$4)^(Main!$B$5-2020))+VLOOKUP($A25,'EV UpFlex'!$A$2:$Y$32,L$1+2)</f>
        <v>36.250911231816353</v>
      </c>
      <c r="M25" s="1">
        <f>('[1]UpFlex, Summer'!M25*(1+[1]Main!$B$4)^(Main!$B$5-2020))+VLOOKUP($A25,'EV UpFlex'!$A$2:$Y$32,M$1+2)</f>
        <v>35.799870489946045</v>
      </c>
      <c r="N25" s="1">
        <f>('[1]UpFlex, Summer'!N25*(1+[1]Main!$B$4)^(Main!$B$5-2020))+VLOOKUP($A25,'EV UpFlex'!$A$2:$Y$32,N$1+2)</f>
        <v>33.297895099852227</v>
      </c>
      <c r="O25" s="1">
        <f>('[1]UpFlex, Summer'!O25*(1+[1]Main!$B$4)^(Main!$B$5-2020))+VLOOKUP($A25,'EV UpFlex'!$A$2:$Y$32,O$1+2)</f>
        <v>31.943527168589711</v>
      </c>
      <c r="P25" s="1">
        <f>('[1]UpFlex, Summer'!P25*(1+[1]Main!$B$4)^(Main!$B$5-2020))+VLOOKUP($A25,'EV UpFlex'!$A$2:$Y$32,P$1+2)</f>
        <v>30.484379747418323</v>
      </c>
      <c r="Q25" s="1">
        <f>('[1]UpFlex, Summer'!Q25*(1+[1]Main!$B$4)^(Main!$B$5-2020))+VLOOKUP($A25,'EV UpFlex'!$A$2:$Y$32,Q$1+2)</f>
        <v>28.724638314033932</v>
      </c>
      <c r="R25" s="1">
        <f>('[1]UpFlex, Summer'!R25*(1+[1]Main!$B$4)^(Main!$B$5-2020))+VLOOKUP($A25,'EV UpFlex'!$A$2:$Y$32,R$1+2)</f>
        <v>27.385621227576348</v>
      </c>
      <c r="S25" s="1">
        <f>('[1]UpFlex, Summer'!S25*(1+[1]Main!$B$4)^(Main!$B$5-2020))+VLOOKUP($A25,'EV UpFlex'!$A$2:$Y$32,S$1+2)</f>
        <v>26.468484344830888</v>
      </c>
      <c r="T25" s="1">
        <f>('[1]UpFlex, Summer'!T25*(1+[1]Main!$B$4)^(Main!$B$5-2020))+VLOOKUP($A25,'EV UpFlex'!$A$2:$Y$32,T$1+2)</f>
        <v>19.061502265580273</v>
      </c>
      <c r="U25" s="1">
        <f>('[1]UpFlex, Summer'!U25*(1+[1]Main!$B$4)^(Main!$B$5-2020))+VLOOKUP($A25,'EV UpFlex'!$A$2:$Y$32,U$1+2)</f>
        <v>19.100189276103972</v>
      </c>
      <c r="V25" s="1">
        <f>('[1]UpFlex, Summer'!V25*(1+[1]Main!$B$4)^(Main!$B$5-2020))+VLOOKUP($A25,'EV UpFlex'!$A$2:$Y$32,V$1+2)</f>
        <v>20.001223479079986</v>
      </c>
      <c r="W25" s="1">
        <f>('[1]UpFlex, Summer'!W25*(1+[1]Main!$B$4)^(Main!$B$5-2020))+VLOOKUP($A25,'EV UpFlex'!$A$2:$Y$32,W$1+2)</f>
        <v>21.737525709176357</v>
      </c>
      <c r="X25" s="1">
        <f>('[1]UpFlex, Summer'!X25*(1+[1]Main!$B$4)^(Main!$B$5-2020))+VLOOKUP($A25,'EV UpFlex'!$A$2:$Y$32,X$1+2)</f>
        <v>8.8220356637789354</v>
      </c>
      <c r="Y25" s="1">
        <f>('[1]UpFlex, Summer'!Y25*(1+[1]Main!$B$4)^(Main!$B$5-2020))+VLOOKUP($A25,'EV UpFlex'!$A$2:$Y$32,Y$1+2)</f>
        <v>9.8022146278344291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88F8-7B43-4F06-913B-156238B9EBAE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Summer'!B2*(1+[1]Main!$B$5)^(Main!$B$5-2020)</f>
        <v>89.255110882890989</v>
      </c>
      <c r="C2" s="1">
        <f>'[1]CostFlex, Summer'!C2*(1+[1]Main!$B$5)^(Main!$B$5-2020)</f>
        <v>85.047658782374285</v>
      </c>
      <c r="D2" s="1">
        <f>'[1]CostFlex, Summer'!D2*(1+[1]Main!$B$5)^(Main!$B$5-2020)</f>
        <v>83.28251869443821</v>
      </c>
      <c r="E2" s="1">
        <f>'[1]CostFlex, Summer'!E2*(1+[1]Main!$B$5)^(Main!$B$5-2020)</f>
        <v>80.875509483616298</v>
      </c>
      <c r="F2" s="1">
        <f>'[1]CostFlex, Summer'!F2*(1+[1]Main!$B$5)^(Main!$B$5-2020)</f>
        <v>81.677845887223597</v>
      </c>
      <c r="G2" s="1">
        <f>'[1]CostFlex, Summer'!G2*(1+[1]Main!$B$5)^(Main!$B$5-2020)</f>
        <v>85.134311113963861</v>
      </c>
      <c r="H2" s="1">
        <f>'[1]CostFlex, Summer'!H2*(1+[1]Main!$B$5)^(Main!$B$5-2020)</f>
        <v>92.377804165730609</v>
      </c>
      <c r="I2" s="1">
        <f>'[1]CostFlex, Summer'!I2*(1+[1]Main!$B$5)^(Main!$B$5-2020)</f>
        <v>95.827850701242014</v>
      </c>
      <c r="J2" s="1">
        <f>'[1]CostFlex, Summer'!J2*(1+[1]Main!$B$5)^(Main!$B$5-2020)</f>
        <v>100</v>
      </c>
      <c r="K2" s="1">
        <f>'[1]CostFlex, Summer'!K2*(1+[1]Main!$B$5)^(Main!$B$5-2020)</f>
        <v>94.813697487082393</v>
      </c>
      <c r="L2" s="1">
        <f>'[1]CostFlex, Summer'!L2*(1+[1]Main!$B$5)^(Main!$B$5-2020)</f>
        <v>92.660226579800394</v>
      </c>
      <c r="M2" s="1">
        <f>'[1]CostFlex, Summer'!M2*(1+[1]Main!$B$5)^(Main!$B$5-2020)</f>
        <v>84.155460701562973</v>
      </c>
      <c r="N2" s="1">
        <f>'[1]CostFlex, Summer'!N2*(1+[1]Main!$B$5)^(Main!$B$5-2020)</f>
        <v>81.825475785487342</v>
      </c>
      <c r="O2" s="1">
        <f>'[1]CostFlex, Summer'!O2*(1+[1]Main!$B$5)^(Main!$B$5-2020)</f>
        <v>69.93164093841267</v>
      </c>
      <c r="P2" s="1">
        <f>'[1]CostFlex, Summer'!P2*(1+[1]Main!$B$5)^(Main!$B$5-2020)</f>
        <v>72.755865079110364</v>
      </c>
      <c r="Q2" s="1">
        <f>'[1]CostFlex, Summer'!Q2*(1+[1]Main!$B$5)^(Main!$B$5-2020)</f>
        <v>65.974517795821427</v>
      </c>
      <c r="R2" s="1">
        <f>'[1]CostFlex, Summer'!R2*(1+[1]Main!$B$5)^(Main!$B$5-2020)</f>
        <v>64.186912288584367</v>
      </c>
      <c r="S2" s="1">
        <f>'[1]CostFlex, Summer'!S2*(1+[1]Main!$B$5)^(Main!$B$5-2020)</f>
        <v>63.846721653454864</v>
      </c>
      <c r="T2" s="1">
        <f>'[1]CostFlex, Summer'!T2*(1+[1]Main!$B$5)^(Main!$B$5-2020)</f>
        <v>64.687570204435318</v>
      </c>
      <c r="U2" s="1">
        <f>'[1]CostFlex, Summer'!U2*(1+[1]Main!$B$5)^(Main!$B$5-2020)</f>
        <v>73.471549151128087</v>
      </c>
      <c r="V2" s="1">
        <f>'[1]CostFlex, Summer'!V2*(1+[1]Main!$B$5)^(Main!$B$5-2020)</f>
        <v>89.049712763567527</v>
      </c>
      <c r="W2" s="1">
        <f>'[1]CostFlex, Summer'!W2*(1+[1]Main!$B$5)^(Main!$B$5-2020)</f>
        <v>88.930966975833641</v>
      </c>
      <c r="X2" s="1">
        <f>'[1]CostFlex, Summer'!X2*(1+[1]Main!$B$5)^(Main!$B$5-2020)</f>
        <v>84.206810231393831</v>
      </c>
      <c r="Y2" s="1">
        <f>'[1]CostFlex, Summer'!Y2*(1+[1]Main!$B$5)^(Main!$B$5-2020)</f>
        <v>80.102057190538858</v>
      </c>
    </row>
    <row r="3" spans="1:25" x14ac:dyDescent="0.25">
      <c r="A3">
        <v>2</v>
      </c>
      <c r="B3" s="1">
        <f>'[1]CostFlex, Summer'!B3*(1+[1]Main!$B$5)^(Main!$B$5-2020)</f>
        <v>89.255110882890989</v>
      </c>
      <c r="C3" s="1">
        <f>'[1]CostFlex, Summer'!C3*(1+[1]Main!$B$5)^(Main!$B$5-2020)</f>
        <v>85.047658782374285</v>
      </c>
      <c r="D3" s="1">
        <f>'[1]CostFlex, Summer'!D3*(1+[1]Main!$B$5)^(Main!$B$5-2020)</f>
        <v>83.28251869443821</v>
      </c>
      <c r="E3" s="1">
        <f>'[1]CostFlex, Summer'!E3*(1+[1]Main!$B$5)^(Main!$B$5-2020)</f>
        <v>80.875509483616298</v>
      </c>
      <c r="F3" s="1">
        <f>'[1]CostFlex, Summer'!F3*(1+[1]Main!$B$5)^(Main!$B$5-2020)</f>
        <v>81.677845887223597</v>
      </c>
      <c r="G3" s="1">
        <f>'[1]CostFlex, Summer'!G3*(1+[1]Main!$B$5)^(Main!$B$5-2020)</f>
        <v>85.134311113963861</v>
      </c>
      <c r="H3" s="1">
        <f>'[1]CostFlex, Summer'!H3*(1+[1]Main!$B$5)^(Main!$B$5-2020)</f>
        <v>92.377804165730609</v>
      </c>
      <c r="I3" s="1">
        <f>'[1]CostFlex, Summer'!I3*(1+[1]Main!$B$5)^(Main!$B$5-2020)</f>
        <v>95.827850701242014</v>
      </c>
      <c r="J3" s="1">
        <f>'[1]CostFlex, Summer'!J3*(1+[1]Main!$B$5)^(Main!$B$5-2020)</f>
        <v>100</v>
      </c>
      <c r="K3" s="1">
        <f>'[1]CostFlex, Summer'!K3*(1+[1]Main!$B$5)^(Main!$B$5-2020)</f>
        <v>94.813697487082393</v>
      </c>
      <c r="L3" s="1">
        <f>'[1]CostFlex, Summer'!L3*(1+[1]Main!$B$5)^(Main!$B$5-2020)</f>
        <v>92.660226579800394</v>
      </c>
      <c r="M3" s="1">
        <f>'[1]CostFlex, Summer'!M3*(1+[1]Main!$B$5)^(Main!$B$5-2020)</f>
        <v>84.155460701562973</v>
      </c>
      <c r="N3" s="1">
        <f>'[1]CostFlex, Summer'!N3*(1+[1]Main!$B$5)^(Main!$B$5-2020)</f>
        <v>81.825475785487342</v>
      </c>
      <c r="O3" s="1">
        <f>'[1]CostFlex, Summer'!O3*(1+[1]Main!$B$5)^(Main!$B$5-2020)</f>
        <v>69.93164093841267</v>
      </c>
      <c r="P3" s="1">
        <f>'[1]CostFlex, Summer'!P3*(1+[1]Main!$B$5)^(Main!$B$5-2020)</f>
        <v>72.755865079110364</v>
      </c>
      <c r="Q3" s="1">
        <f>'[1]CostFlex, Summer'!Q3*(1+[1]Main!$B$5)^(Main!$B$5-2020)</f>
        <v>65.974517795821427</v>
      </c>
      <c r="R3" s="1">
        <f>'[1]CostFlex, Summer'!R3*(1+[1]Main!$B$5)^(Main!$B$5-2020)</f>
        <v>64.186912288584367</v>
      </c>
      <c r="S3" s="1">
        <f>'[1]CostFlex, Summer'!S3*(1+[1]Main!$B$5)^(Main!$B$5-2020)</f>
        <v>63.846721653454864</v>
      </c>
      <c r="T3" s="1">
        <f>'[1]CostFlex, Summer'!T3*(1+[1]Main!$B$5)^(Main!$B$5-2020)</f>
        <v>64.687570204435318</v>
      </c>
      <c r="U3" s="1">
        <f>'[1]CostFlex, Summer'!U3*(1+[1]Main!$B$5)^(Main!$B$5-2020)</f>
        <v>73.471549151128087</v>
      </c>
      <c r="V3" s="1">
        <f>'[1]CostFlex, Summer'!V3*(1+[1]Main!$B$5)^(Main!$B$5-2020)</f>
        <v>89.049712763567527</v>
      </c>
      <c r="W3" s="1">
        <f>'[1]CostFlex, Summer'!W3*(1+[1]Main!$B$5)^(Main!$B$5-2020)</f>
        <v>88.930966975833641</v>
      </c>
      <c r="X3" s="1">
        <f>'[1]CostFlex, Summer'!X3*(1+[1]Main!$B$5)^(Main!$B$5-2020)</f>
        <v>84.206810231393831</v>
      </c>
      <c r="Y3" s="1">
        <f>'[1]CostFlex, Summer'!Y3*(1+[1]Main!$B$5)^(Main!$B$5-2020)</f>
        <v>80.102057190538858</v>
      </c>
    </row>
    <row r="4" spans="1:25" x14ac:dyDescent="0.25">
      <c r="A4">
        <v>3</v>
      </c>
      <c r="B4" s="1">
        <f>'[1]CostFlex, Summer'!B4*(1+[1]Main!$B$5)^(Main!$B$5-2020)</f>
        <v>89.255110882890989</v>
      </c>
      <c r="C4" s="1">
        <f>'[1]CostFlex, Summer'!C4*(1+[1]Main!$B$5)^(Main!$B$5-2020)</f>
        <v>85.047658782374285</v>
      </c>
      <c r="D4" s="1">
        <f>'[1]CostFlex, Summer'!D4*(1+[1]Main!$B$5)^(Main!$B$5-2020)</f>
        <v>83.28251869443821</v>
      </c>
      <c r="E4" s="1">
        <f>'[1]CostFlex, Summer'!E4*(1+[1]Main!$B$5)^(Main!$B$5-2020)</f>
        <v>80.875509483616298</v>
      </c>
      <c r="F4" s="1">
        <f>'[1]CostFlex, Summer'!F4*(1+[1]Main!$B$5)^(Main!$B$5-2020)</f>
        <v>81.677845887223597</v>
      </c>
      <c r="G4" s="1">
        <f>'[1]CostFlex, Summer'!G4*(1+[1]Main!$B$5)^(Main!$B$5-2020)</f>
        <v>85.134311113963861</v>
      </c>
      <c r="H4" s="1">
        <f>'[1]CostFlex, Summer'!H4*(1+[1]Main!$B$5)^(Main!$B$5-2020)</f>
        <v>92.377804165730609</v>
      </c>
      <c r="I4" s="1">
        <f>'[1]CostFlex, Summer'!I4*(1+[1]Main!$B$5)^(Main!$B$5-2020)</f>
        <v>95.827850701242014</v>
      </c>
      <c r="J4" s="1">
        <f>'[1]CostFlex, Summer'!J4*(1+[1]Main!$B$5)^(Main!$B$5-2020)</f>
        <v>100</v>
      </c>
      <c r="K4" s="1">
        <f>'[1]CostFlex, Summer'!K4*(1+[1]Main!$B$5)^(Main!$B$5-2020)</f>
        <v>94.813697487082393</v>
      </c>
      <c r="L4" s="1">
        <f>'[1]CostFlex, Summer'!L4*(1+[1]Main!$B$5)^(Main!$B$5-2020)</f>
        <v>92.660226579800394</v>
      </c>
      <c r="M4" s="1">
        <f>'[1]CostFlex, Summer'!M4*(1+[1]Main!$B$5)^(Main!$B$5-2020)</f>
        <v>84.155460701562973</v>
      </c>
      <c r="N4" s="1">
        <f>'[1]CostFlex, Summer'!N4*(1+[1]Main!$B$5)^(Main!$B$5-2020)</f>
        <v>81.825475785487342</v>
      </c>
      <c r="O4" s="1">
        <f>'[1]CostFlex, Summer'!O4*(1+[1]Main!$B$5)^(Main!$B$5-2020)</f>
        <v>69.93164093841267</v>
      </c>
      <c r="P4" s="1">
        <f>'[1]CostFlex, Summer'!P4*(1+[1]Main!$B$5)^(Main!$B$5-2020)</f>
        <v>72.755865079110364</v>
      </c>
      <c r="Q4" s="1">
        <f>'[1]CostFlex, Summer'!Q4*(1+[1]Main!$B$5)^(Main!$B$5-2020)</f>
        <v>65.974517795821427</v>
      </c>
      <c r="R4" s="1">
        <f>'[1]CostFlex, Summer'!R4*(1+[1]Main!$B$5)^(Main!$B$5-2020)</f>
        <v>64.186912288584367</v>
      </c>
      <c r="S4" s="1">
        <f>'[1]CostFlex, Summer'!S4*(1+[1]Main!$B$5)^(Main!$B$5-2020)</f>
        <v>63.846721653454864</v>
      </c>
      <c r="T4" s="1">
        <f>'[1]CostFlex, Summer'!T4*(1+[1]Main!$B$5)^(Main!$B$5-2020)</f>
        <v>64.687570204435318</v>
      </c>
      <c r="U4" s="1">
        <f>'[1]CostFlex, Summer'!U4*(1+[1]Main!$B$5)^(Main!$B$5-2020)</f>
        <v>73.471549151128087</v>
      </c>
      <c r="V4" s="1">
        <f>'[1]CostFlex, Summer'!V4*(1+[1]Main!$B$5)^(Main!$B$5-2020)</f>
        <v>89.049712763567527</v>
      </c>
      <c r="W4" s="1">
        <f>'[1]CostFlex, Summer'!W4*(1+[1]Main!$B$5)^(Main!$B$5-2020)</f>
        <v>88.930966975833641</v>
      </c>
      <c r="X4" s="1">
        <f>'[1]CostFlex, Summer'!X4*(1+[1]Main!$B$5)^(Main!$B$5-2020)</f>
        <v>84.206810231393831</v>
      </c>
      <c r="Y4" s="1">
        <f>'[1]CostFlex, Summer'!Y4*(1+[1]Main!$B$5)^(Main!$B$5-2020)</f>
        <v>80.102057190538858</v>
      </c>
    </row>
    <row r="5" spans="1:25" x14ac:dyDescent="0.25">
      <c r="A5">
        <v>4</v>
      </c>
      <c r="B5" s="1">
        <f>'[1]CostFlex, Summer'!B5*(1+[1]Main!$B$5)^(Main!$B$5-2020)</f>
        <v>89.255110882890989</v>
      </c>
      <c r="C5" s="1">
        <f>'[1]CostFlex, Summer'!C5*(1+[1]Main!$B$5)^(Main!$B$5-2020)</f>
        <v>85.047658782374285</v>
      </c>
      <c r="D5" s="1">
        <f>'[1]CostFlex, Summer'!D5*(1+[1]Main!$B$5)^(Main!$B$5-2020)</f>
        <v>83.28251869443821</v>
      </c>
      <c r="E5" s="1">
        <f>'[1]CostFlex, Summer'!E5*(1+[1]Main!$B$5)^(Main!$B$5-2020)</f>
        <v>80.875509483616298</v>
      </c>
      <c r="F5" s="1">
        <f>'[1]CostFlex, Summer'!F5*(1+[1]Main!$B$5)^(Main!$B$5-2020)</f>
        <v>81.677845887223597</v>
      </c>
      <c r="G5" s="1">
        <f>'[1]CostFlex, Summer'!G5*(1+[1]Main!$B$5)^(Main!$B$5-2020)</f>
        <v>85.134311113963861</v>
      </c>
      <c r="H5" s="1">
        <f>'[1]CostFlex, Summer'!H5*(1+[1]Main!$B$5)^(Main!$B$5-2020)</f>
        <v>92.377804165730609</v>
      </c>
      <c r="I5" s="1">
        <f>'[1]CostFlex, Summer'!I5*(1+[1]Main!$B$5)^(Main!$B$5-2020)</f>
        <v>95.827850701242014</v>
      </c>
      <c r="J5" s="1">
        <f>'[1]CostFlex, Summer'!J5*(1+[1]Main!$B$5)^(Main!$B$5-2020)</f>
        <v>100</v>
      </c>
      <c r="K5" s="1">
        <f>'[1]CostFlex, Summer'!K5*(1+[1]Main!$B$5)^(Main!$B$5-2020)</f>
        <v>94.813697487082393</v>
      </c>
      <c r="L5" s="1">
        <f>'[1]CostFlex, Summer'!L5*(1+[1]Main!$B$5)^(Main!$B$5-2020)</f>
        <v>92.660226579800394</v>
      </c>
      <c r="M5" s="1">
        <f>'[1]CostFlex, Summer'!M5*(1+[1]Main!$B$5)^(Main!$B$5-2020)</f>
        <v>84.155460701562973</v>
      </c>
      <c r="N5" s="1">
        <f>'[1]CostFlex, Summer'!N5*(1+[1]Main!$B$5)^(Main!$B$5-2020)</f>
        <v>81.825475785487342</v>
      </c>
      <c r="O5" s="1">
        <f>'[1]CostFlex, Summer'!O5*(1+[1]Main!$B$5)^(Main!$B$5-2020)</f>
        <v>69.93164093841267</v>
      </c>
      <c r="P5" s="1">
        <f>'[1]CostFlex, Summer'!P5*(1+[1]Main!$B$5)^(Main!$B$5-2020)</f>
        <v>72.755865079110364</v>
      </c>
      <c r="Q5" s="1">
        <f>'[1]CostFlex, Summer'!Q5*(1+[1]Main!$B$5)^(Main!$B$5-2020)</f>
        <v>65.974517795821427</v>
      </c>
      <c r="R5" s="1">
        <f>'[1]CostFlex, Summer'!R5*(1+[1]Main!$B$5)^(Main!$B$5-2020)</f>
        <v>64.186912288584367</v>
      </c>
      <c r="S5" s="1">
        <f>'[1]CostFlex, Summer'!S5*(1+[1]Main!$B$5)^(Main!$B$5-2020)</f>
        <v>63.846721653454864</v>
      </c>
      <c r="T5" s="1">
        <f>'[1]CostFlex, Summer'!T5*(1+[1]Main!$B$5)^(Main!$B$5-2020)</f>
        <v>64.687570204435318</v>
      </c>
      <c r="U5" s="1">
        <f>'[1]CostFlex, Summer'!U5*(1+[1]Main!$B$5)^(Main!$B$5-2020)</f>
        <v>73.471549151128087</v>
      </c>
      <c r="V5" s="1">
        <f>'[1]CostFlex, Summer'!V5*(1+[1]Main!$B$5)^(Main!$B$5-2020)</f>
        <v>89.049712763567527</v>
      </c>
      <c r="W5" s="1">
        <f>'[1]CostFlex, Summer'!W5*(1+[1]Main!$B$5)^(Main!$B$5-2020)</f>
        <v>88.930966975833641</v>
      </c>
      <c r="X5" s="1">
        <f>'[1]CostFlex, Summer'!X5*(1+[1]Main!$B$5)^(Main!$B$5-2020)</f>
        <v>84.206810231393831</v>
      </c>
      <c r="Y5" s="1">
        <f>'[1]CostFlex, Summer'!Y5*(1+[1]Main!$B$5)^(Main!$B$5-2020)</f>
        <v>80.102057190538858</v>
      </c>
    </row>
    <row r="6" spans="1:25" x14ac:dyDescent="0.25">
      <c r="A6">
        <v>5</v>
      </c>
      <c r="B6" s="1">
        <f>'[1]CostFlex, Summer'!B6*(1+[1]Main!$B$5)^(Main!$B$5-2020)</f>
        <v>89.255110882890989</v>
      </c>
      <c r="C6" s="1">
        <f>'[1]CostFlex, Summer'!C6*(1+[1]Main!$B$5)^(Main!$B$5-2020)</f>
        <v>85.047658782374285</v>
      </c>
      <c r="D6" s="1">
        <f>'[1]CostFlex, Summer'!D6*(1+[1]Main!$B$5)^(Main!$B$5-2020)</f>
        <v>83.28251869443821</v>
      </c>
      <c r="E6" s="1">
        <f>'[1]CostFlex, Summer'!E6*(1+[1]Main!$B$5)^(Main!$B$5-2020)</f>
        <v>80.875509483616298</v>
      </c>
      <c r="F6" s="1">
        <f>'[1]CostFlex, Summer'!F6*(1+[1]Main!$B$5)^(Main!$B$5-2020)</f>
        <v>81.677845887223597</v>
      </c>
      <c r="G6" s="1">
        <f>'[1]CostFlex, Summer'!G6*(1+[1]Main!$B$5)^(Main!$B$5-2020)</f>
        <v>85.134311113963861</v>
      </c>
      <c r="H6" s="1">
        <f>'[1]CostFlex, Summer'!H6*(1+[1]Main!$B$5)^(Main!$B$5-2020)</f>
        <v>92.377804165730609</v>
      </c>
      <c r="I6" s="1">
        <f>'[1]CostFlex, Summer'!I6*(1+[1]Main!$B$5)^(Main!$B$5-2020)</f>
        <v>95.827850701242014</v>
      </c>
      <c r="J6" s="1">
        <f>'[1]CostFlex, Summer'!J6*(1+[1]Main!$B$5)^(Main!$B$5-2020)</f>
        <v>100</v>
      </c>
      <c r="K6" s="1">
        <f>'[1]CostFlex, Summer'!K6*(1+[1]Main!$B$5)^(Main!$B$5-2020)</f>
        <v>94.813697487082393</v>
      </c>
      <c r="L6" s="1">
        <f>'[1]CostFlex, Summer'!L6*(1+[1]Main!$B$5)^(Main!$B$5-2020)</f>
        <v>92.660226579800394</v>
      </c>
      <c r="M6" s="1">
        <f>'[1]CostFlex, Summer'!M6*(1+[1]Main!$B$5)^(Main!$B$5-2020)</f>
        <v>84.155460701562973</v>
      </c>
      <c r="N6" s="1">
        <f>'[1]CostFlex, Summer'!N6*(1+[1]Main!$B$5)^(Main!$B$5-2020)</f>
        <v>81.825475785487342</v>
      </c>
      <c r="O6" s="1">
        <f>'[1]CostFlex, Summer'!O6*(1+[1]Main!$B$5)^(Main!$B$5-2020)</f>
        <v>69.93164093841267</v>
      </c>
      <c r="P6" s="1">
        <f>'[1]CostFlex, Summer'!P6*(1+[1]Main!$B$5)^(Main!$B$5-2020)</f>
        <v>72.755865079110364</v>
      </c>
      <c r="Q6" s="1">
        <f>'[1]CostFlex, Summer'!Q6*(1+[1]Main!$B$5)^(Main!$B$5-2020)</f>
        <v>65.974517795821427</v>
      </c>
      <c r="R6" s="1">
        <f>'[1]CostFlex, Summer'!R6*(1+[1]Main!$B$5)^(Main!$B$5-2020)</f>
        <v>64.186912288584367</v>
      </c>
      <c r="S6" s="1">
        <f>'[1]CostFlex, Summer'!S6*(1+[1]Main!$B$5)^(Main!$B$5-2020)</f>
        <v>63.846721653454864</v>
      </c>
      <c r="T6" s="1">
        <f>'[1]CostFlex, Summer'!T6*(1+[1]Main!$B$5)^(Main!$B$5-2020)</f>
        <v>64.687570204435318</v>
      </c>
      <c r="U6" s="1">
        <f>'[1]CostFlex, Summer'!U6*(1+[1]Main!$B$5)^(Main!$B$5-2020)</f>
        <v>73.471549151128087</v>
      </c>
      <c r="V6" s="1">
        <f>'[1]CostFlex, Summer'!V6*(1+[1]Main!$B$5)^(Main!$B$5-2020)</f>
        <v>89.049712763567527</v>
      </c>
      <c r="W6" s="1">
        <f>'[1]CostFlex, Summer'!W6*(1+[1]Main!$B$5)^(Main!$B$5-2020)</f>
        <v>88.930966975833641</v>
      </c>
      <c r="X6" s="1">
        <f>'[1]CostFlex, Summer'!X6*(1+[1]Main!$B$5)^(Main!$B$5-2020)</f>
        <v>84.206810231393831</v>
      </c>
      <c r="Y6" s="1">
        <f>'[1]CostFlex, Summer'!Y6*(1+[1]Main!$B$5)^(Main!$B$5-2020)</f>
        <v>80.102057190538858</v>
      </c>
    </row>
    <row r="7" spans="1:25" x14ac:dyDescent="0.25">
      <c r="A7">
        <v>8</v>
      </c>
      <c r="B7" s="1">
        <f>'[1]CostFlex, Summer'!B7*(1+[1]Main!$B$5)^(Main!$B$5-2020)</f>
        <v>89.255110882890989</v>
      </c>
      <c r="C7" s="1">
        <f>'[1]CostFlex, Summer'!C7*(1+[1]Main!$B$5)^(Main!$B$5-2020)</f>
        <v>85.047658782374285</v>
      </c>
      <c r="D7" s="1">
        <f>'[1]CostFlex, Summer'!D7*(1+[1]Main!$B$5)^(Main!$B$5-2020)</f>
        <v>83.28251869443821</v>
      </c>
      <c r="E7" s="1">
        <f>'[1]CostFlex, Summer'!E7*(1+[1]Main!$B$5)^(Main!$B$5-2020)</f>
        <v>80.875509483616298</v>
      </c>
      <c r="F7" s="1">
        <f>'[1]CostFlex, Summer'!F7*(1+[1]Main!$B$5)^(Main!$B$5-2020)</f>
        <v>81.677845887223597</v>
      </c>
      <c r="G7" s="1">
        <f>'[1]CostFlex, Summer'!G7*(1+[1]Main!$B$5)^(Main!$B$5-2020)</f>
        <v>85.134311113963861</v>
      </c>
      <c r="H7" s="1">
        <f>'[1]CostFlex, Summer'!H7*(1+[1]Main!$B$5)^(Main!$B$5-2020)</f>
        <v>92.377804165730609</v>
      </c>
      <c r="I7" s="1">
        <f>'[1]CostFlex, Summer'!I7*(1+[1]Main!$B$5)^(Main!$B$5-2020)</f>
        <v>95.827850701242014</v>
      </c>
      <c r="J7" s="1">
        <f>'[1]CostFlex, Summer'!J7*(1+[1]Main!$B$5)^(Main!$B$5-2020)</f>
        <v>100</v>
      </c>
      <c r="K7" s="1">
        <f>'[1]CostFlex, Summer'!K7*(1+[1]Main!$B$5)^(Main!$B$5-2020)</f>
        <v>94.813697487082393</v>
      </c>
      <c r="L7" s="1">
        <f>'[1]CostFlex, Summer'!L7*(1+[1]Main!$B$5)^(Main!$B$5-2020)</f>
        <v>92.660226579800394</v>
      </c>
      <c r="M7" s="1">
        <f>'[1]CostFlex, Summer'!M7*(1+[1]Main!$B$5)^(Main!$B$5-2020)</f>
        <v>84.155460701562973</v>
      </c>
      <c r="N7" s="1">
        <f>'[1]CostFlex, Summer'!N7*(1+[1]Main!$B$5)^(Main!$B$5-2020)</f>
        <v>81.825475785487342</v>
      </c>
      <c r="O7" s="1">
        <f>'[1]CostFlex, Summer'!O7*(1+[1]Main!$B$5)^(Main!$B$5-2020)</f>
        <v>69.93164093841267</v>
      </c>
      <c r="P7" s="1">
        <f>'[1]CostFlex, Summer'!P7*(1+[1]Main!$B$5)^(Main!$B$5-2020)</f>
        <v>72.755865079110364</v>
      </c>
      <c r="Q7" s="1">
        <f>'[1]CostFlex, Summer'!Q7*(1+[1]Main!$B$5)^(Main!$B$5-2020)</f>
        <v>65.974517795821427</v>
      </c>
      <c r="R7" s="1">
        <f>'[1]CostFlex, Summer'!R7*(1+[1]Main!$B$5)^(Main!$B$5-2020)</f>
        <v>64.186912288584367</v>
      </c>
      <c r="S7" s="1">
        <f>'[1]CostFlex, Summer'!S7*(1+[1]Main!$B$5)^(Main!$B$5-2020)</f>
        <v>63.846721653454864</v>
      </c>
      <c r="T7" s="1">
        <f>'[1]CostFlex, Summer'!T7*(1+[1]Main!$B$5)^(Main!$B$5-2020)</f>
        <v>64.687570204435318</v>
      </c>
      <c r="U7" s="1">
        <f>'[1]CostFlex, Summer'!U7*(1+[1]Main!$B$5)^(Main!$B$5-2020)</f>
        <v>73.471549151128087</v>
      </c>
      <c r="V7" s="1">
        <f>'[1]CostFlex, Summer'!V7*(1+[1]Main!$B$5)^(Main!$B$5-2020)</f>
        <v>89.049712763567527</v>
      </c>
      <c r="W7" s="1">
        <f>'[1]CostFlex, Summer'!W7*(1+[1]Main!$B$5)^(Main!$B$5-2020)</f>
        <v>88.930966975833641</v>
      </c>
      <c r="X7" s="1">
        <f>'[1]CostFlex, Summer'!X7*(1+[1]Main!$B$5)^(Main!$B$5-2020)</f>
        <v>84.206810231393831</v>
      </c>
      <c r="Y7" s="1">
        <f>'[1]CostFlex, Summer'!Y7*(1+[1]Main!$B$5)^(Main!$B$5-2020)</f>
        <v>80.102057190538858</v>
      </c>
    </row>
    <row r="8" spans="1:25" x14ac:dyDescent="0.25">
      <c r="A8">
        <v>9</v>
      </c>
      <c r="B8" s="1">
        <f>'[1]CostFlex, Summer'!B8*(1+[1]Main!$B$5)^(Main!$B$5-2020)</f>
        <v>89.255110882890989</v>
      </c>
      <c r="C8" s="1">
        <f>'[1]CostFlex, Summer'!C8*(1+[1]Main!$B$5)^(Main!$B$5-2020)</f>
        <v>85.047658782374285</v>
      </c>
      <c r="D8" s="1">
        <f>'[1]CostFlex, Summer'!D8*(1+[1]Main!$B$5)^(Main!$B$5-2020)</f>
        <v>83.28251869443821</v>
      </c>
      <c r="E8" s="1">
        <f>'[1]CostFlex, Summer'!E8*(1+[1]Main!$B$5)^(Main!$B$5-2020)</f>
        <v>80.875509483616298</v>
      </c>
      <c r="F8" s="1">
        <f>'[1]CostFlex, Summer'!F8*(1+[1]Main!$B$5)^(Main!$B$5-2020)</f>
        <v>81.677845887223597</v>
      </c>
      <c r="G8" s="1">
        <f>'[1]CostFlex, Summer'!G8*(1+[1]Main!$B$5)^(Main!$B$5-2020)</f>
        <v>85.134311113963861</v>
      </c>
      <c r="H8" s="1">
        <f>'[1]CostFlex, Summer'!H8*(1+[1]Main!$B$5)^(Main!$B$5-2020)</f>
        <v>92.377804165730609</v>
      </c>
      <c r="I8" s="1">
        <f>'[1]CostFlex, Summer'!I8*(1+[1]Main!$B$5)^(Main!$B$5-2020)</f>
        <v>95.827850701242014</v>
      </c>
      <c r="J8" s="1">
        <f>'[1]CostFlex, Summer'!J8*(1+[1]Main!$B$5)^(Main!$B$5-2020)</f>
        <v>100</v>
      </c>
      <c r="K8" s="1">
        <f>'[1]CostFlex, Summer'!K8*(1+[1]Main!$B$5)^(Main!$B$5-2020)</f>
        <v>94.813697487082393</v>
      </c>
      <c r="L8" s="1">
        <f>'[1]CostFlex, Summer'!L8*(1+[1]Main!$B$5)^(Main!$B$5-2020)</f>
        <v>92.660226579800394</v>
      </c>
      <c r="M8" s="1">
        <f>'[1]CostFlex, Summer'!M8*(1+[1]Main!$B$5)^(Main!$B$5-2020)</f>
        <v>84.155460701562973</v>
      </c>
      <c r="N8" s="1">
        <f>'[1]CostFlex, Summer'!N8*(1+[1]Main!$B$5)^(Main!$B$5-2020)</f>
        <v>81.825475785487342</v>
      </c>
      <c r="O8" s="1">
        <f>'[1]CostFlex, Summer'!O8*(1+[1]Main!$B$5)^(Main!$B$5-2020)</f>
        <v>69.93164093841267</v>
      </c>
      <c r="P8" s="1">
        <f>'[1]CostFlex, Summer'!P8*(1+[1]Main!$B$5)^(Main!$B$5-2020)</f>
        <v>72.755865079110364</v>
      </c>
      <c r="Q8" s="1">
        <f>'[1]CostFlex, Summer'!Q8*(1+[1]Main!$B$5)^(Main!$B$5-2020)</f>
        <v>65.974517795821427</v>
      </c>
      <c r="R8" s="1">
        <f>'[1]CostFlex, Summer'!R8*(1+[1]Main!$B$5)^(Main!$B$5-2020)</f>
        <v>64.186912288584367</v>
      </c>
      <c r="S8" s="1">
        <f>'[1]CostFlex, Summer'!S8*(1+[1]Main!$B$5)^(Main!$B$5-2020)</f>
        <v>63.846721653454864</v>
      </c>
      <c r="T8" s="1">
        <f>'[1]CostFlex, Summer'!T8*(1+[1]Main!$B$5)^(Main!$B$5-2020)</f>
        <v>64.687570204435318</v>
      </c>
      <c r="U8" s="1">
        <f>'[1]CostFlex, Summer'!U8*(1+[1]Main!$B$5)^(Main!$B$5-2020)</f>
        <v>73.471549151128087</v>
      </c>
      <c r="V8" s="1">
        <f>'[1]CostFlex, Summer'!V8*(1+[1]Main!$B$5)^(Main!$B$5-2020)</f>
        <v>89.049712763567527</v>
      </c>
      <c r="W8" s="1">
        <f>'[1]CostFlex, Summer'!W8*(1+[1]Main!$B$5)^(Main!$B$5-2020)</f>
        <v>88.930966975833641</v>
      </c>
      <c r="X8" s="1">
        <f>'[1]CostFlex, Summer'!X8*(1+[1]Main!$B$5)^(Main!$B$5-2020)</f>
        <v>84.206810231393831</v>
      </c>
      <c r="Y8" s="1">
        <f>'[1]CostFlex, Summer'!Y8*(1+[1]Main!$B$5)^(Main!$B$5-2020)</f>
        <v>80.102057190538858</v>
      </c>
    </row>
    <row r="9" spans="1:25" x14ac:dyDescent="0.25">
      <c r="A9">
        <v>10</v>
      </c>
      <c r="B9" s="1">
        <f>'[1]CostFlex, Summer'!B9*(1+[1]Main!$B$5)^(Main!$B$5-2020)</f>
        <v>89.255110882890989</v>
      </c>
      <c r="C9" s="1">
        <f>'[1]CostFlex, Summer'!C9*(1+[1]Main!$B$5)^(Main!$B$5-2020)</f>
        <v>85.047658782374285</v>
      </c>
      <c r="D9" s="1">
        <f>'[1]CostFlex, Summer'!D9*(1+[1]Main!$B$5)^(Main!$B$5-2020)</f>
        <v>83.28251869443821</v>
      </c>
      <c r="E9" s="1">
        <f>'[1]CostFlex, Summer'!E9*(1+[1]Main!$B$5)^(Main!$B$5-2020)</f>
        <v>80.875509483616298</v>
      </c>
      <c r="F9" s="1">
        <f>'[1]CostFlex, Summer'!F9*(1+[1]Main!$B$5)^(Main!$B$5-2020)</f>
        <v>81.677845887223597</v>
      </c>
      <c r="G9" s="1">
        <f>'[1]CostFlex, Summer'!G9*(1+[1]Main!$B$5)^(Main!$B$5-2020)</f>
        <v>85.134311113963861</v>
      </c>
      <c r="H9" s="1">
        <f>'[1]CostFlex, Summer'!H9*(1+[1]Main!$B$5)^(Main!$B$5-2020)</f>
        <v>92.377804165730609</v>
      </c>
      <c r="I9" s="1">
        <f>'[1]CostFlex, Summer'!I9*(1+[1]Main!$B$5)^(Main!$B$5-2020)</f>
        <v>95.827850701242014</v>
      </c>
      <c r="J9" s="1">
        <f>'[1]CostFlex, Summer'!J9*(1+[1]Main!$B$5)^(Main!$B$5-2020)</f>
        <v>100</v>
      </c>
      <c r="K9" s="1">
        <f>'[1]CostFlex, Summer'!K9*(1+[1]Main!$B$5)^(Main!$B$5-2020)</f>
        <v>94.813697487082393</v>
      </c>
      <c r="L9" s="1">
        <f>'[1]CostFlex, Summer'!L9*(1+[1]Main!$B$5)^(Main!$B$5-2020)</f>
        <v>92.660226579800394</v>
      </c>
      <c r="M9" s="1">
        <f>'[1]CostFlex, Summer'!M9*(1+[1]Main!$B$5)^(Main!$B$5-2020)</f>
        <v>84.155460701562973</v>
      </c>
      <c r="N9" s="1">
        <f>'[1]CostFlex, Summer'!N9*(1+[1]Main!$B$5)^(Main!$B$5-2020)</f>
        <v>81.825475785487342</v>
      </c>
      <c r="O9" s="1">
        <f>'[1]CostFlex, Summer'!O9*(1+[1]Main!$B$5)^(Main!$B$5-2020)</f>
        <v>69.93164093841267</v>
      </c>
      <c r="P9" s="1">
        <f>'[1]CostFlex, Summer'!P9*(1+[1]Main!$B$5)^(Main!$B$5-2020)</f>
        <v>72.755865079110364</v>
      </c>
      <c r="Q9" s="1">
        <f>'[1]CostFlex, Summer'!Q9*(1+[1]Main!$B$5)^(Main!$B$5-2020)</f>
        <v>65.974517795821427</v>
      </c>
      <c r="R9" s="1">
        <f>'[1]CostFlex, Summer'!R9*(1+[1]Main!$B$5)^(Main!$B$5-2020)</f>
        <v>64.186912288584367</v>
      </c>
      <c r="S9" s="1">
        <f>'[1]CostFlex, Summer'!S9*(1+[1]Main!$B$5)^(Main!$B$5-2020)</f>
        <v>63.846721653454864</v>
      </c>
      <c r="T9" s="1">
        <f>'[1]CostFlex, Summer'!T9*(1+[1]Main!$B$5)^(Main!$B$5-2020)</f>
        <v>64.687570204435318</v>
      </c>
      <c r="U9" s="1">
        <f>'[1]CostFlex, Summer'!U9*(1+[1]Main!$B$5)^(Main!$B$5-2020)</f>
        <v>73.471549151128087</v>
      </c>
      <c r="V9" s="1">
        <f>'[1]CostFlex, Summer'!V9*(1+[1]Main!$B$5)^(Main!$B$5-2020)</f>
        <v>89.049712763567527</v>
      </c>
      <c r="W9" s="1">
        <f>'[1]CostFlex, Summer'!W9*(1+[1]Main!$B$5)^(Main!$B$5-2020)</f>
        <v>88.930966975833641</v>
      </c>
      <c r="X9" s="1">
        <f>'[1]CostFlex, Summer'!X9*(1+[1]Main!$B$5)^(Main!$B$5-2020)</f>
        <v>84.206810231393831</v>
      </c>
      <c r="Y9" s="1">
        <f>'[1]CostFlex, Summer'!Y9*(1+[1]Main!$B$5)^(Main!$B$5-2020)</f>
        <v>80.102057190538858</v>
      </c>
    </row>
    <row r="10" spans="1:25" x14ac:dyDescent="0.25">
      <c r="A10">
        <v>12</v>
      </c>
      <c r="B10" s="1">
        <f>'[1]CostFlex, Summer'!B10*(1+[1]Main!$B$5)^(Main!$B$5-2020)</f>
        <v>89.255110882890989</v>
      </c>
      <c r="C10" s="1">
        <f>'[1]CostFlex, Summer'!C10*(1+[1]Main!$B$5)^(Main!$B$5-2020)</f>
        <v>85.047658782374285</v>
      </c>
      <c r="D10" s="1">
        <f>'[1]CostFlex, Summer'!D10*(1+[1]Main!$B$5)^(Main!$B$5-2020)</f>
        <v>83.28251869443821</v>
      </c>
      <c r="E10" s="1">
        <f>'[1]CostFlex, Summer'!E10*(1+[1]Main!$B$5)^(Main!$B$5-2020)</f>
        <v>80.875509483616298</v>
      </c>
      <c r="F10" s="1">
        <f>'[1]CostFlex, Summer'!F10*(1+[1]Main!$B$5)^(Main!$B$5-2020)</f>
        <v>81.677845887223597</v>
      </c>
      <c r="G10" s="1">
        <f>'[1]CostFlex, Summer'!G10*(1+[1]Main!$B$5)^(Main!$B$5-2020)</f>
        <v>85.134311113963861</v>
      </c>
      <c r="H10" s="1">
        <f>'[1]CostFlex, Summer'!H10*(1+[1]Main!$B$5)^(Main!$B$5-2020)</f>
        <v>92.377804165730609</v>
      </c>
      <c r="I10" s="1">
        <f>'[1]CostFlex, Summer'!I10*(1+[1]Main!$B$5)^(Main!$B$5-2020)</f>
        <v>95.827850701242014</v>
      </c>
      <c r="J10" s="1">
        <f>'[1]CostFlex, Summer'!J10*(1+[1]Main!$B$5)^(Main!$B$5-2020)</f>
        <v>100</v>
      </c>
      <c r="K10" s="1">
        <f>'[1]CostFlex, Summer'!K10*(1+[1]Main!$B$5)^(Main!$B$5-2020)</f>
        <v>94.813697487082393</v>
      </c>
      <c r="L10" s="1">
        <f>'[1]CostFlex, Summer'!L10*(1+[1]Main!$B$5)^(Main!$B$5-2020)</f>
        <v>92.660226579800394</v>
      </c>
      <c r="M10" s="1">
        <f>'[1]CostFlex, Summer'!M10*(1+[1]Main!$B$5)^(Main!$B$5-2020)</f>
        <v>84.155460701562973</v>
      </c>
      <c r="N10" s="1">
        <f>'[1]CostFlex, Summer'!N10*(1+[1]Main!$B$5)^(Main!$B$5-2020)</f>
        <v>81.825475785487342</v>
      </c>
      <c r="O10" s="1">
        <f>'[1]CostFlex, Summer'!O10*(1+[1]Main!$B$5)^(Main!$B$5-2020)</f>
        <v>69.93164093841267</v>
      </c>
      <c r="P10" s="1">
        <f>'[1]CostFlex, Summer'!P10*(1+[1]Main!$B$5)^(Main!$B$5-2020)</f>
        <v>72.755865079110364</v>
      </c>
      <c r="Q10" s="1">
        <f>'[1]CostFlex, Summer'!Q10*(1+[1]Main!$B$5)^(Main!$B$5-2020)</f>
        <v>65.974517795821427</v>
      </c>
      <c r="R10" s="1">
        <f>'[1]CostFlex, Summer'!R10*(1+[1]Main!$B$5)^(Main!$B$5-2020)</f>
        <v>64.186912288584367</v>
      </c>
      <c r="S10" s="1">
        <f>'[1]CostFlex, Summer'!S10*(1+[1]Main!$B$5)^(Main!$B$5-2020)</f>
        <v>63.846721653454864</v>
      </c>
      <c r="T10" s="1">
        <f>'[1]CostFlex, Summer'!T10*(1+[1]Main!$B$5)^(Main!$B$5-2020)</f>
        <v>64.687570204435318</v>
      </c>
      <c r="U10" s="1">
        <f>'[1]CostFlex, Summer'!U10*(1+[1]Main!$B$5)^(Main!$B$5-2020)</f>
        <v>73.471549151128087</v>
      </c>
      <c r="V10" s="1">
        <f>'[1]CostFlex, Summer'!V10*(1+[1]Main!$B$5)^(Main!$B$5-2020)</f>
        <v>89.049712763567527</v>
      </c>
      <c r="W10" s="1">
        <f>'[1]CostFlex, Summer'!W10*(1+[1]Main!$B$5)^(Main!$B$5-2020)</f>
        <v>88.930966975833641</v>
      </c>
      <c r="X10" s="1">
        <f>'[1]CostFlex, Summer'!X10*(1+[1]Main!$B$5)^(Main!$B$5-2020)</f>
        <v>84.206810231393831</v>
      </c>
      <c r="Y10" s="1">
        <f>'[1]CostFlex, Summer'!Y10*(1+[1]Main!$B$5)^(Main!$B$5-2020)</f>
        <v>80.102057190538858</v>
      </c>
    </row>
    <row r="11" spans="1:25" x14ac:dyDescent="0.25">
      <c r="A11">
        <v>15</v>
      </c>
      <c r="B11" s="1">
        <f>'[1]CostFlex, Summer'!B11*(1+[1]Main!$B$5)^(Main!$B$5-2020)</f>
        <v>89.255110882890989</v>
      </c>
      <c r="C11" s="1">
        <f>'[1]CostFlex, Summer'!C11*(1+[1]Main!$B$5)^(Main!$B$5-2020)</f>
        <v>85.047658782374285</v>
      </c>
      <c r="D11" s="1">
        <f>'[1]CostFlex, Summer'!D11*(1+[1]Main!$B$5)^(Main!$B$5-2020)</f>
        <v>83.28251869443821</v>
      </c>
      <c r="E11" s="1">
        <f>'[1]CostFlex, Summer'!E11*(1+[1]Main!$B$5)^(Main!$B$5-2020)</f>
        <v>80.875509483616298</v>
      </c>
      <c r="F11" s="1">
        <f>'[1]CostFlex, Summer'!F11*(1+[1]Main!$B$5)^(Main!$B$5-2020)</f>
        <v>81.677845887223597</v>
      </c>
      <c r="G11" s="1">
        <f>'[1]CostFlex, Summer'!G11*(1+[1]Main!$B$5)^(Main!$B$5-2020)</f>
        <v>85.134311113963861</v>
      </c>
      <c r="H11" s="1">
        <f>'[1]CostFlex, Summer'!H11*(1+[1]Main!$B$5)^(Main!$B$5-2020)</f>
        <v>92.377804165730609</v>
      </c>
      <c r="I11" s="1">
        <f>'[1]CostFlex, Summer'!I11*(1+[1]Main!$B$5)^(Main!$B$5-2020)</f>
        <v>95.827850701242014</v>
      </c>
      <c r="J11" s="1">
        <f>'[1]CostFlex, Summer'!J11*(1+[1]Main!$B$5)^(Main!$B$5-2020)</f>
        <v>100</v>
      </c>
      <c r="K11" s="1">
        <f>'[1]CostFlex, Summer'!K11*(1+[1]Main!$B$5)^(Main!$B$5-2020)</f>
        <v>94.813697487082393</v>
      </c>
      <c r="L11" s="1">
        <f>'[1]CostFlex, Summer'!L11*(1+[1]Main!$B$5)^(Main!$B$5-2020)</f>
        <v>92.660226579800394</v>
      </c>
      <c r="M11" s="1">
        <f>'[1]CostFlex, Summer'!M11*(1+[1]Main!$B$5)^(Main!$B$5-2020)</f>
        <v>84.155460701562973</v>
      </c>
      <c r="N11" s="1">
        <f>'[1]CostFlex, Summer'!N11*(1+[1]Main!$B$5)^(Main!$B$5-2020)</f>
        <v>81.825475785487342</v>
      </c>
      <c r="O11" s="1">
        <f>'[1]CostFlex, Summer'!O11*(1+[1]Main!$B$5)^(Main!$B$5-2020)</f>
        <v>69.93164093841267</v>
      </c>
      <c r="P11" s="1">
        <f>'[1]CostFlex, Summer'!P11*(1+[1]Main!$B$5)^(Main!$B$5-2020)</f>
        <v>72.755865079110364</v>
      </c>
      <c r="Q11" s="1">
        <f>'[1]CostFlex, Summer'!Q11*(1+[1]Main!$B$5)^(Main!$B$5-2020)</f>
        <v>65.974517795821427</v>
      </c>
      <c r="R11" s="1">
        <f>'[1]CostFlex, Summer'!R11*(1+[1]Main!$B$5)^(Main!$B$5-2020)</f>
        <v>64.186912288584367</v>
      </c>
      <c r="S11" s="1">
        <f>'[1]CostFlex, Summer'!S11*(1+[1]Main!$B$5)^(Main!$B$5-2020)</f>
        <v>63.846721653454864</v>
      </c>
      <c r="T11" s="1">
        <f>'[1]CostFlex, Summer'!T11*(1+[1]Main!$B$5)^(Main!$B$5-2020)</f>
        <v>64.687570204435318</v>
      </c>
      <c r="U11" s="1">
        <f>'[1]CostFlex, Summer'!U11*(1+[1]Main!$B$5)^(Main!$B$5-2020)</f>
        <v>73.471549151128087</v>
      </c>
      <c r="V11" s="1">
        <f>'[1]CostFlex, Summer'!V11*(1+[1]Main!$B$5)^(Main!$B$5-2020)</f>
        <v>89.049712763567527</v>
      </c>
      <c r="W11" s="1">
        <f>'[1]CostFlex, Summer'!W11*(1+[1]Main!$B$5)^(Main!$B$5-2020)</f>
        <v>88.930966975833641</v>
      </c>
      <c r="X11" s="1">
        <f>'[1]CostFlex, Summer'!X11*(1+[1]Main!$B$5)^(Main!$B$5-2020)</f>
        <v>84.206810231393831</v>
      </c>
      <c r="Y11" s="1">
        <f>'[1]CostFlex, Summer'!Y11*(1+[1]Main!$B$5)^(Main!$B$5-2020)</f>
        <v>80.102057190538858</v>
      </c>
    </row>
    <row r="12" spans="1:25" x14ac:dyDescent="0.25">
      <c r="A12">
        <v>16</v>
      </c>
      <c r="B12" s="1">
        <f>'[1]CostFlex, Summer'!B12*(1+[1]Main!$B$5)^(Main!$B$5-2020)</f>
        <v>89.255110882890989</v>
      </c>
      <c r="C12" s="1">
        <f>'[1]CostFlex, Summer'!C12*(1+[1]Main!$B$5)^(Main!$B$5-2020)</f>
        <v>85.047658782374285</v>
      </c>
      <c r="D12" s="1">
        <f>'[1]CostFlex, Summer'!D12*(1+[1]Main!$B$5)^(Main!$B$5-2020)</f>
        <v>83.28251869443821</v>
      </c>
      <c r="E12" s="1">
        <f>'[1]CostFlex, Summer'!E12*(1+[1]Main!$B$5)^(Main!$B$5-2020)</f>
        <v>80.875509483616298</v>
      </c>
      <c r="F12" s="1">
        <f>'[1]CostFlex, Summer'!F12*(1+[1]Main!$B$5)^(Main!$B$5-2020)</f>
        <v>81.677845887223597</v>
      </c>
      <c r="G12" s="1">
        <f>'[1]CostFlex, Summer'!G12*(1+[1]Main!$B$5)^(Main!$B$5-2020)</f>
        <v>85.134311113963861</v>
      </c>
      <c r="H12" s="1">
        <f>'[1]CostFlex, Summer'!H12*(1+[1]Main!$B$5)^(Main!$B$5-2020)</f>
        <v>92.377804165730609</v>
      </c>
      <c r="I12" s="1">
        <f>'[1]CostFlex, Summer'!I12*(1+[1]Main!$B$5)^(Main!$B$5-2020)</f>
        <v>95.827850701242014</v>
      </c>
      <c r="J12" s="1">
        <f>'[1]CostFlex, Summer'!J12*(1+[1]Main!$B$5)^(Main!$B$5-2020)</f>
        <v>100</v>
      </c>
      <c r="K12" s="1">
        <f>'[1]CostFlex, Summer'!K12*(1+[1]Main!$B$5)^(Main!$B$5-2020)</f>
        <v>94.813697487082393</v>
      </c>
      <c r="L12" s="1">
        <f>'[1]CostFlex, Summer'!L12*(1+[1]Main!$B$5)^(Main!$B$5-2020)</f>
        <v>92.660226579800394</v>
      </c>
      <c r="M12" s="1">
        <f>'[1]CostFlex, Summer'!M12*(1+[1]Main!$B$5)^(Main!$B$5-2020)</f>
        <v>84.155460701562973</v>
      </c>
      <c r="N12" s="1">
        <f>'[1]CostFlex, Summer'!N12*(1+[1]Main!$B$5)^(Main!$B$5-2020)</f>
        <v>81.825475785487342</v>
      </c>
      <c r="O12" s="1">
        <f>'[1]CostFlex, Summer'!O12*(1+[1]Main!$B$5)^(Main!$B$5-2020)</f>
        <v>69.93164093841267</v>
      </c>
      <c r="P12" s="1">
        <f>'[1]CostFlex, Summer'!P12*(1+[1]Main!$B$5)^(Main!$B$5-2020)</f>
        <v>72.755865079110364</v>
      </c>
      <c r="Q12" s="1">
        <f>'[1]CostFlex, Summer'!Q12*(1+[1]Main!$B$5)^(Main!$B$5-2020)</f>
        <v>65.974517795821427</v>
      </c>
      <c r="R12" s="1">
        <f>'[1]CostFlex, Summer'!R12*(1+[1]Main!$B$5)^(Main!$B$5-2020)</f>
        <v>64.186912288584367</v>
      </c>
      <c r="S12" s="1">
        <f>'[1]CostFlex, Summer'!S12*(1+[1]Main!$B$5)^(Main!$B$5-2020)</f>
        <v>63.846721653454864</v>
      </c>
      <c r="T12" s="1">
        <f>'[1]CostFlex, Summer'!T12*(1+[1]Main!$B$5)^(Main!$B$5-2020)</f>
        <v>64.687570204435318</v>
      </c>
      <c r="U12" s="1">
        <f>'[1]CostFlex, Summer'!U12*(1+[1]Main!$B$5)^(Main!$B$5-2020)</f>
        <v>73.471549151128087</v>
      </c>
      <c r="V12" s="1">
        <f>'[1]CostFlex, Summer'!V12*(1+[1]Main!$B$5)^(Main!$B$5-2020)</f>
        <v>89.049712763567527</v>
      </c>
      <c r="W12" s="1">
        <f>'[1]CostFlex, Summer'!W12*(1+[1]Main!$B$5)^(Main!$B$5-2020)</f>
        <v>88.930966975833641</v>
      </c>
      <c r="X12" s="1">
        <f>'[1]CostFlex, Summer'!X12*(1+[1]Main!$B$5)^(Main!$B$5-2020)</f>
        <v>84.206810231393831</v>
      </c>
      <c r="Y12" s="1">
        <f>'[1]CostFlex, Summer'!Y12*(1+[1]Main!$B$5)^(Main!$B$5-2020)</f>
        <v>80.102057190538858</v>
      </c>
    </row>
    <row r="13" spans="1:25" x14ac:dyDescent="0.25">
      <c r="A13">
        <v>17</v>
      </c>
      <c r="B13" s="1">
        <f>'[1]CostFlex, Summer'!B13*(1+[1]Main!$B$5)^(Main!$B$5-2020)</f>
        <v>89.255110882890989</v>
      </c>
      <c r="C13" s="1">
        <f>'[1]CostFlex, Summer'!C13*(1+[1]Main!$B$5)^(Main!$B$5-2020)</f>
        <v>85.047658782374285</v>
      </c>
      <c r="D13" s="1">
        <f>'[1]CostFlex, Summer'!D13*(1+[1]Main!$B$5)^(Main!$B$5-2020)</f>
        <v>83.28251869443821</v>
      </c>
      <c r="E13" s="1">
        <f>'[1]CostFlex, Summer'!E13*(1+[1]Main!$B$5)^(Main!$B$5-2020)</f>
        <v>80.875509483616298</v>
      </c>
      <c r="F13" s="1">
        <f>'[1]CostFlex, Summer'!F13*(1+[1]Main!$B$5)^(Main!$B$5-2020)</f>
        <v>81.677845887223597</v>
      </c>
      <c r="G13" s="1">
        <f>'[1]CostFlex, Summer'!G13*(1+[1]Main!$B$5)^(Main!$B$5-2020)</f>
        <v>85.134311113963861</v>
      </c>
      <c r="H13" s="1">
        <f>'[1]CostFlex, Summer'!H13*(1+[1]Main!$B$5)^(Main!$B$5-2020)</f>
        <v>92.377804165730609</v>
      </c>
      <c r="I13" s="1">
        <f>'[1]CostFlex, Summer'!I13*(1+[1]Main!$B$5)^(Main!$B$5-2020)</f>
        <v>95.827850701242014</v>
      </c>
      <c r="J13" s="1">
        <f>'[1]CostFlex, Summer'!J13*(1+[1]Main!$B$5)^(Main!$B$5-2020)</f>
        <v>100</v>
      </c>
      <c r="K13" s="1">
        <f>'[1]CostFlex, Summer'!K13*(1+[1]Main!$B$5)^(Main!$B$5-2020)</f>
        <v>94.813697487082393</v>
      </c>
      <c r="L13" s="1">
        <f>'[1]CostFlex, Summer'!L13*(1+[1]Main!$B$5)^(Main!$B$5-2020)</f>
        <v>92.660226579800394</v>
      </c>
      <c r="M13" s="1">
        <f>'[1]CostFlex, Summer'!M13*(1+[1]Main!$B$5)^(Main!$B$5-2020)</f>
        <v>84.155460701562973</v>
      </c>
      <c r="N13" s="1">
        <f>'[1]CostFlex, Summer'!N13*(1+[1]Main!$B$5)^(Main!$B$5-2020)</f>
        <v>81.825475785487342</v>
      </c>
      <c r="O13" s="1">
        <f>'[1]CostFlex, Summer'!O13*(1+[1]Main!$B$5)^(Main!$B$5-2020)</f>
        <v>69.93164093841267</v>
      </c>
      <c r="P13" s="1">
        <f>'[1]CostFlex, Summer'!P13*(1+[1]Main!$B$5)^(Main!$B$5-2020)</f>
        <v>72.755865079110364</v>
      </c>
      <c r="Q13" s="1">
        <f>'[1]CostFlex, Summer'!Q13*(1+[1]Main!$B$5)^(Main!$B$5-2020)</f>
        <v>65.974517795821427</v>
      </c>
      <c r="R13" s="1">
        <f>'[1]CostFlex, Summer'!R13*(1+[1]Main!$B$5)^(Main!$B$5-2020)</f>
        <v>64.186912288584367</v>
      </c>
      <c r="S13" s="1">
        <f>'[1]CostFlex, Summer'!S13*(1+[1]Main!$B$5)^(Main!$B$5-2020)</f>
        <v>63.846721653454864</v>
      </c>
      <c r="T13" s="1">
        <f>'[1]CostFlex, Summer'!T13*(1+[1]Main!$B$5)^(Main!$B$5-2020)</f>
        <v>64.687570204435318</v>
      </c>
      <c r="U13" s="1">
        <f>'[1]CostFlex, Summer'!U13*(1+[1]Main!$B$5)^(Main!$B$5-2020)</f>
        <v>73.471549151128087</v>
      </c>
      <c r="V13" s="1">
        <f>'[1]CostFlex, Summer'!V13*(1+[1]Main!$B$5)^(Main!$B$5-2020)</f>
        <v>89.049712763567527</v>
      </c>
      <c r="W13" s="1">
        <f>'[1]CostFlex, Summer'!W13*(1+[1]Main!$B$5)^(Main!$B$5-2020)</f>
        <v>88.930966975833641</v>
      </c>
      <c r="X13" s="1">
        <f>'[1]CostFlex, Summer'!X13*(1+[1]Main!$B$5)^(Main!$B$5-2020)</f>
        <v>84.206810231393831</v>
      </c>
      <c r="Y13" s="1">
        <f>'[1]CostFlex, Summer'!Y13*(1+[1]Main!$B$5)^(Main!$B$5-2020)</f>
        <v>80.102057190538858</v>
      </c>
    </row>
    <row r="14" spans="1:25" x14ac:dyDescent="0.25">
      <c r="A14">
        <v>18</v>
      </c>
      <c r="B14" s="1">
        <f>'[1]CostFlex, Summer'!B14*(1+[1]Main!$B$5)^(Main!$B$5-2020)</f>
        <v>89.255110882890989</v>
      </c>
      <c r="C14" s="1">
        <f>'[1]CostFlex, Summer'!C14*(1+[1]Main!$B$5)^(Main!$B$5-2020)</f>
        <v>85.047658782374285</v>
      </c>
      <c r="D14" s="1">
        <f>'[1]CostFlex, Summer'!D14*(1+[1]Main!$B$5)^(Main!$B$5-2020)</f>
        <v>83.28251869443821</v>
      </c>
      <c r="E14" s="1">
        <f>'[1]CostFlex, Summer'!E14*(1+[1]Main!$B$5)^(Main!$B$5-2020)</f>
        <v>80.875509483616298</v>
      </c>
      <c r="F14" s="1">
        <f>'[1]CostFlex, Summer'!F14*(1+[1]Main!$B$5)^(Main!$B$5-2020)</f>
        <v>81.677845887223597</v>
      </c>
      <c r="G14" s="1">
        <f>'[1]CostFlex, Summer'!G14*(1+[1]Main!$B$5)^(Main!$B$5-2020)</f>
        <v>85.134311113963861</v>
      </c>
      <c r="H14" s="1">
        <f>'[1]CostFlex, Summer'!H14*(1+[1]Main!$B$5)^(Main!$B$5-2020)</f>
        <v>92.377804165730609</v>
      </c>
      <c r="I14" s="1">
        <f>'[1]CostFlex, Summer'!I14*(1+[1]Main!$B$5)^(Main!$B$5-2020)</f>
        <v>95.827850701242014</v>
      </c>
      <c r="J14" s="1">
        <f>'[1]CostFlex, Summer'!J14*(1+[1]Main!$B$5)^(Main!$B$5-2020)</f>
        <v>100</v>
      </c>
      <c r="K14" s="1">
        <f>'[1]CostFlex, Summer'!K14*(1+[1]Main!$B$5)^(Main!$B$5-2020)</f>
        <v>94.813697487082393</v>
      </c>
      <c r="L14" s="1">
        <f>'[1]CostFlex, Summer'!L14*(1+[1]Main!$B$5)^(Main!$B$5-2020)</f>
        <v>92.660226579800394</v>
      </c>
      <c r="M14" s="1">
        <f>'[1]CostFlex, Summer'!M14*(1+[1]Main!$B$5)^(Main!$B$5-2020)</f>
        <v>84.155460701562973</v>
      </c>
      <c r="N14" s="1">
        <f>'[1]CostFlex, Summer'!N14*(1+[1]Main!$B$5)^(Main!$B$5-2020)</f>
        <v>81.825475785487342</v>
      </c>
      <c r="O14" s="1">
        <f>'[1]CostFlex, Summer'!O14*(1+[1]Main!$B$5)^(Main!$B$5-2020)</f>
        <v>69.93164093841267</v>
      </c>
      <c r="P14" s="1">
        <f>'[1]CostFlex, Summer'!P14*(1+[1]Main!$B$5)^(Main!$B$5-2020)</f>
        <v>72.755865079110364</v>
      </c>
      <c r="Q14" s="1">
        <f>'[1]CostFlex, Summer'!Q14*(1+[1]Main!$B$5)^(Main!$B$5-2020)</f>
        <v>65.974517795821427</v>
      </c>
      <c r="R14" s="1">
        <f>'[1]CostFlex, Summer'!R14*(1+[1]Main!$B$5)^(Main!$B$5-2020)</f>
        <v>64.186912288584367</v>
      </c>
      <c r="S14" s="1">
        <f>'[1]CostFlex, Summer'!S14*(1+[1]Main!$B$5)^(Main!$B$5-2020)</f>
        <v>63.846721653454864</v>
      </c>
      <c r="T14" s="1">
        <f>'[1]CostFlex, Summer'!T14*(1+[1]Main!$B$5)^(Main!$B$5-2020)</f>
        <v>64.687570204435318</v>
      </c>
      <c r="U14" s="1">
        <f>'[1]CostFlex, Summer'!U14*(1+[1]Main!$B$5)^(Main!$B$5-2020)</f>
        <v>73.471549151128087</v>
      </c>
      <c r="V14" s="1">
        <f>'[1]CostFlex, Summer'!V14*(1+[1]Main!$B$5)^(Main!$B$5-2020)</f>
        <v>89.049712763567527</v>
      </c>
      <c r="W14" s="1">
        <f>'[1]CostFlex, Summer'!W14*(1+[1]Main!$B$5)^(Main!$B$5-2020)</f>
        <v>88.930966975833641</v>
      </c>
      <c r="X14" s="1">
        <f>'[1]CostFlex, Summer'!X14*(1+[1]Main!$B$5)^(Main!$B$5-2020)</f>
        <v>84.206810231393831</v>
      </c>
      <c r="Y14" s="1">
        <f>'[1]CostFlex, Summer'!Y14*(1+[1]Main!$B$5)^(Main!$B$5-2020)</f>
        <v>80.102057190538858</v>
      </c>
    </row>
    <row r="15" spans="1:25" x14ac:dyDescent="0.25">
      <c r="A15">
        <v>20</v>
      </c>
      <c r="B15" s="1">
        <f>'[1]CostFlex, Summer'!B15*(1+[1]Main!$B$5)^(Main!$B$5-2020)</f>
        <v>89.255110882890989</v>
      </c>
      <c r="C15" s="1">
        <f>'[1]CostFlex, Summer'!C15*(1+[1]Main!$B$5)^(Main!$B$5-2020)</f>
        <v>85.047658782374285</v>
      </c>
      <c r="D15" s="1">
        <f>'[1]CostFlex, Summer'!D15*(1+[1]Main!$B$5)^(Main!$B$5-2020)</f>
        <v>83.28251869443821</v>
      </c>
      <c r="E15" s="1">
        <f>'[1]CostFlex, Summer'!E15*(1+[1]Main!$B$5)^(Main!$B$5-2020)</f>
        <v>80.875509483616298</v>
      </c>
      <c r="F15" s="1">
        <f>'[1]CostFlex, Summer'!F15*(1+[1]Main!$B$5)^(Main!$B$5-2020)</f>
        <v>81.677845887223597</v>
      </c>
      <c r="G15" s="1">
        <f>'[1]CostFlex, Summer'!G15*(1+[1]Main!$B$5)^(Main!$B$5-2020)</f>
        <v>85.134311113963861</v>
      </c>
      <c r="H15" s="1">
        <f>'[1]CostFlex, Summer'!H15*(1+[1]Main!$B$5)^(Main!$B$5-2020)</f>
        <v>92.377804165730609</v>
      </c>
      <c r="I15" s="1">
        <f>'[1]CostFlex, Summer'!I15*(1+[1]Main!$B$5)^(Main!$B$5-2020)</f>
        <v>95.827850701242014</v>
      </c>
      <c r="J15" s="1">
        <f>'[1]CostFlex, Summer'!J15*(1+[1]Main!$B$5)^(Main!$B$5-2020)</f>
        <v>100</v>
      </c>
      <c r="K15" s="1">
        <f>'[1]CostFlex, Summer'!K15*(1+[1]Main!$B$5)^(Main!$B$5-2020)</f>
        <v>94.813697487082393</v>
      </c>
      <c r="L15" s="1">
        <f>'[1]CostFlex, Summer'!L15*(1+[1]Main!$B$5)^(Main!$B$5-2020)</f>
        <v>92.660226579800394</v>
      </c>
      <c r="M15" s="1">
        <f>'[1]CostFlex, Summer'!M15*(1+[1]Main!$B$5)^(Main!$B$5-2020)</f>
        <v>84.155460701562973</v>
      </c>
      <c r="N15" s="1">
        <f>'[1]CostFlex, Summer'!N15*(1+[1]Main!$B$5)^(Main!$B$5-2020)</f>
        <v>81.825475785487342</v>
      </c>
      <c r="O15" s="1">
        <f>'[1]CostFlex, Summer'!O15*(1+[1]Main!$B$5)^(Main!$B$5-2020)</f>
        <v>69.93164093841267</v>
      </c>
      <c r="P15" s="1">
        <f>'[1]CostFlex, Summer'!P15*(1+[1]Main!$B$5)^(Main!$B$5-2020)</f>
        <v>72.755865079110364</v>
      </c>
      <c r="Q15" s="1">
        <f>'[1]CostFlex, Summer'!Q15*(1+[1]Main!$B$5)^(Main!$B$5-2020)</f>
        <v>65.974517795821427</v>
      </c>
      <c r="R15" s="1">
        <f>'[1]CostFlex, Summer'!R15*(1+[1]Main!$B$5)^(Main!$B$5-2020)</f>
        <v>64.186912288584367</v>
      </c>
      <c r="S15" s="1">
        <f>'[1]CostFlex, Summer'!S15*(1+[1]Main!$B$5)^(Main!$B$5-2020)</f>
        <v>63.846721653454864</v>
      </c>
      <c r="T15" s="1">
        <f>'[1]CostFlex, Summer'!T15*(1+[1]Main!$B$5)^(Main!$B$5-2020)</f>
        <v>64.687570204435318</v>
      </c>
      <c r="U15" s="1">
        <f>'[1]CostFlex, Summer'!U15*(1+[1]Main!$B$5)^(Main!$B$5-2020)</f>
        <v>73.471549151128087</v>
      </c>
      <c r="V15" s="1">
        <f>'[1]CostFlex, Summer'!V15*(1+[1]Main!$B$5)^(Main!$B$5-2020)</f>
        <v>89.049712763567527</v>
      </c>
      <c r="W15" s="1">
        <f>'[1]CostFlex, Summer'!W15*(1+[1]Main!$B$5)^(Main!$B$5-2020)</f>
        <v>88.930966975833641</v>
      </c>
      <c r="X15" s="1">
        <f>'[1]CostFlex, Summer'!X15*(1+[1]Main!$B$5)^(Main!$B$5-2020)</f>
        <v>84.206810231393831</v>
      </c>
      <c r="Y15" s="1">
        <f>'[1]CostFlex, Summer'!Y15*(1+[1]Main!$B$5)^(Main!$B$5-2020)</f>
        <v>80.102057190538858</v>
      </c>
    </row>
    <row r="16" spans="1:25" x14ac:dyDescent="0.25">
      <c r="A16">
        <v>21</v>
      </c>
      <c r="B16" s="1">
        <f>'[1]CostFlex, Summer'!B16*(1+[1]Main!$B$5)^(Main!$B$5-2020)</f>
        <v>89.255110882890989</v>
      </c>
      <c r="C16" s="1">
        <f>'[1]CostFlex, Summer'!C16*(1+[1]Main!$B$5)^(Main!$B$5-2020)</f>
        <v>85.047658782374285</v>
      </c>
      <c r="D16" s="1">
        <f>'[1]CostFlex, Summer'!D16*(1+[1]Main!$B$5)^(Main!$B$5-2020)</f>
        <v>83.28251869443821</v>
      </c>
      <c r="E16" s="1">
        <f>'[1]CostFlex, Summer'!E16*(1+[1]Main!$B$5)^(Main!$B$5-2020)</f>
        <v>80.875509483616298</v>
      </c>
      <c r="F16" s="1">
        <f>'[1]CostFlex, Summer'!F16*(1+[1]Main!$B$5)^(Main!$B$5-2020)</f>
        <v>81.677845887223597</v>
      </c>
      <c r="G16" s="1">
        <f>'[1]CostFlex, Summer'!G16*(1+[1]Main!$B$5)^(Main!$B$5-2020)</f>
        <v>85.134311113963861</v>
      </c>
      <c r="H16" s="1">
        <f>'[1]CostFlex, Summer'!H16*(1+[1]Main!$B$5)^(Main!$B$5-2020)</f>
        <v>92.377804165730609</v>
      </c>
      <c r="I16" s="1">
        <f>'[1]CostFlex, Summer'!I16*(1+[1]Main!$B$5)^(Main!$B$5-2020)</f>
        <v>95.827850701242014</v>
      </c>
      <c r="J16" s="1">
        <f>'[1]CostFlex, Summer'!J16*(1+[1]Main!$B$5)^(Main!$B$5-2020)</f>
        <v>100</v>
      </c>
      <c r="K16" s="1">
        <f>'[1]CostFlex, Summer'!K16*(1+[1]Main!$B$5)^(Main!$B$5-2020)</f>
        <v>94.813697487082393</v>
      </c>
      <c r="L16" s="1">
        <f>'[1]CostFlex, Summer'!L16*(1+[1]Main!$B$5)^(Main!$B$5-2020)</f>
        <v>92.660226579800394</v>
      </c>
      <c r="M16" s="1">
        <f>'[1]CostFlex, Summer'!M16*(1+[1]Main!$B$5)^(Main!$B$5-2020)</f>
        <v>84.155460701562973</v>
      </c>
      <c r="N16" s="1">
        <f>'[1]CostFlex, Summer'!N16*(1+[1]Main!$B$5)^(Main!$B$5-2020)</f>
        <v>81.825475785487342</v>
      </c>
      <c r="O16" s="1">
        <f>'[1]CostFlex, Summer'!O16*(1+[1]Main!$B$5)^(Main!$B$5-2020)</f>
        <v>69.93164093841267</v>
      </c>
      <c r="P16" s="1">
        <f>'[1]CostFlex, Summer'!P16*(1+[1]Main!$B$5)^(Main!$B$5-2020)</f>
        <v>72.755865079110364</v>
      </c>
      <c r="Q16" s="1">
        <f>'[1]CostFlex, Summer'!Q16*(1+[1]Main!$B$5)^(Main!$B$5-2020)</f>
        <v>65.974517795821427</v>
      </c>
      <c r="R16" s="1">
        <f>'[1]CostFlex, Summer'!R16*(1+[1]Main!$B$5)^(Main!$B$5-2020)</f>
        <v>64.186912288584367</v>
      </c>
      <c r="S16" s="1">
        <f>'[1]CostFlex, Summer'!S16*(1+[1]Main!$B$5)^(Main!$B$5-2020)</f>
        <v>63.846721653454864</v>
      </c>
      <c r="T16" s="1">
        <f>'[1]CostFlex, Summer'!T16*(1+[1]Main!$B$5)^(Main!$B$5-2020)</f>
        <v>64.687570204435318</v>
      </c>
      <c r="U16" s="1">
        <f>'[1]CostFlex, Summer'!U16*(1+[1]Main!$B$5)^(Main!$B$5-2020)</f>
        <v>73.471549151128087</v>
      </c>
      <c r="V16" s="1">
        <f>'[1]CostFlex, Summer'!V16*(1+[1]Main!$B$5)^(Main!$B$5-2020)</f>
        <v>89.049712763567527</v>
      </c>
      <c r="W16" s="1">
        <f>'[1]CostFlex, Summer'!W16*(1+[1]Main!$B$5)^(Main!$B$5-2020)</f>
        <v>88.930966975833641</v>
      </c>
      <c r="X16" s="1">
        <f>'[1]CostFlex, Summer'!X16*(1+[1]Main!$B$5)^(Main!$B$5-2020)</f>
        <v>84.206810231393831</v>
      </c>
      <c r="Y16" s="1">
        <f>'[1]CostFlex, Summer'!Y16*(1+[1]Main!$B$5)^(Main!$B$5-2020)</f>
        <v>80.102057190538858</v>
      </c>
    </row>
    <row r="17" spans="1:25" x14ac:dyDescent="0.25">
      <c r="A17">
        <v>26</v>
      </c>
      <c r="B17" s="1">
        <f>'[1]CostFlex, Summer'!B17*(1+[1]Main!$B$5)^(Main!$B$5-2020)</f>
        <v>89.255110882890989</v>
      </c>
      <c r="C17" s="1">
        <f>'[1]CostFlex, Summer'!C17*(1+[1]Main!$B$5)^(Main!$B$5-2020)</f>
        <v>85.047658782374285</v>
      </c>
      <c r="D17" s="1">
        <f>'[1]CostFlex, Summer'!D17*(1+[1]Main!$B$5)^(Main!$B$5-2020)</f>
        <v>83.28251869443821</v>
      </c>
      <c r="E17" s="1">
        <f>'[1]CostFlex, Summer'!E17*(1+[1]Main!$B$5)^(Main!$B$5-2020)</f>
        <v>80.875509483616298</v>
      </c>
      <c r="F17" s="1">
        <f>'[1]CostFlex, Summer'!F17*(1+[1]Main!$B$5)^(Main!$B$5-2020)</f>
        <v>81.677845887223597</v>
      </c>
      <c r="G17" s="1">
        <f>'[1]CostFlex, Summer'!G17*(1+[1]Main!$B$5)^(Main!$B$5-2020)</f>
        <v>85.134311113963861</v>
      </c>
      <c r="H17" s="1">
        <f>'[1]CostFlex, Summer'!H17*(1+[1]Main!$B$5)^(Main!$B$5-2020)</f>
        <v>92.377804165730609</v>
      </c>
      <c r="I17" s="1">
        <f>'[1]CostFlex, Summer'!I17*(1+[1]Main!$B$5)^(Main!$B$5-2020)</f>
        <v>95.827850701242014</v>
      </c>
      <c r="J17" s="1">
        <f>'[1]CostFlex, Summer'!J17*(1+[1]Main!$B$5)^(Main!$B$5-2020)</f>
        <v>100</v>
      </c>
      <c r="K17" s="1">
        <f>'[1]CostFlex, Summer'!K17*(1+[1]Main!$B$5)^(Main!$B$5-2020)</f>
        <v>94.813697487082393</v>
      </c>
      <c r="L17" s="1">
        <f>'[1]CostFlex, Summer'!L17*(1+[1]Main!$B$5)^(Main!$B$5-2020)</f>
        <v>92.660226579800394</v>
      </c>
      <c r="M17" s="1">
        <f>'[1]CostFlex, Summer'!M17*(1+[1]Main!$B$5)^(Main!$B$5-2020)</f>
        <v>84.155460701562973</v>
      </c>
      <c r="N17" s="1">
        <f>'[1]CostFlex, Summer'!N17*(1+[1]Main!$B$5)^(Main!$B$5-2020)</f>
        <v>81.825475785487342</v>
      </c>
      <c r="O17" s="1">
        <f>'[1]CostFlex, Summer'!O17*(1+[1]Main!$B$5)^(Main!$B$5-2020)</f>
        <v>69.93164093841267</v>
      </c>
      <c r="P17" s="1">
        <f>'[1]CostFlex, Summer'!P17*(1+[1]Main!$B$5)^(Main!$B$5-2020)</f>
        <v>72.755865079110364</v>
      </c>
      <c r="Q17" s="1">
        <f>'[1]CostFlex, Summer'!Q17*(1+[1]Main!$B$5)^(Main!$B$5-2020)</f>
        <v>65.974517795821427</v>
      </c>
      <c r="R17" s="1">
        <f>'[1]CostFlex, Summer'!R17*(1+[1]Main!$B$5)^(Main!$B$5-2020)</f>
        <v>64.186912288584367</v>
      </c>
      <c r="S17" s="1">
        <f>'[1]CostFlex, Summer'!S17*(1+[1]Main!$B$5)^(Main!$B$5-2020)</f>
        <v>63.846721653454864</v>
      </c>
      <c r="T17" s="1">
        <f>'[1]CostFlex, Summer'!T17*(1+[1]Main!$B$5)^(Main!$B$5-2020)</f>
        <v>64.687570204435318</v>
      </c>
      <c r="U17" s="1">
        <f>'[1]CostFlex, Summer'!U17*(1+[1]Main!$B$5)^(Main!$B$5-2020)</f>
        <v>73.471549151128087</v>
      </c>
      <c r="V17" s="1">
        <f>'[1]CostFlex, Summer'!V17*(1+[1]Main!$B$5)^(Main!$B$5-2020)</f>
        <v>89.049712763567527</v>
      </c>
      <c r="W17" s="1">
        <f>'[1]CostFlex, Summer'!W17*(1+[1]Main!$B$5)^(Main!$B$5-2020)</f>
        <v>88.930966975833641</v>
      </c>
      <c r="X17" s="1">
        <f>'[1]CostFlex, Summer'!X17*(1+[1]Main!$B$5)^(Main!$B$5-2020)</f>
        <v>84.206810231393831</v>
      </c>
      <c r="Y17" s="1">
        <f>'[1]CostFlex, Summer'!Y17*(1+[1]Main!$B$5)^(Main!$B$5-2020)</f>
        <v>80.102057190538858</v>
      </c>
    </row>
    <row r="18" spans="1:25" x14ac:dyDescent="0.25">
      <c r="A18">
        <v>30</v>
      </c>
      <c r="B18" s="1">
        <f>'[1]CostFlex, Summer'!B18*(1+[1]Main!$B$5)^(Main!$B$5-2020)</f>
        <v>89.255110882890989</v>
      </c>
      <c r="C18" s="1">
        <f>'[1]CostFlex, Summer'!C18*(1+[1]Main!$B$5)^(Main!$B$5-2020)</f>
        <v>85.047658782374285</v>
      </c>
      <c r="D18" s="1">
        <f>'[1]CostFlex, Summer'!D18*(1+[1]Main!$B$5)^(Main!$B$5-2020)</f>
        <v>83.28251869443821</v>
      </c>
      <c r="E18" s="1">
        <f>'[1]CostFlex, Summer'!E18*(1+[1]Main!$B$5)^(Main!$B$5-2020)</f>
        <v>80.875509483616298</v>
      </c>
      <c r="F18" s="1">
        <f>'[1]CostFlex, Summer'!F18*(1+[1]Main!$B$5)^(Main!$B$5-2020)</f>
        <v>81.677845887223597</v>
      </c>
      <c r="G18" s="1">
        <f>'[1]CostFlex, Summer'!G18*(1+[1]Main!$B$5)^(Main!$B$5-2020)</f>
        <v>85.134311113963861</v>
      </c>
      <c r="H18" s="1">
        <f>'[1]CostFlex, Summer'!H18*(1+[1]Main!$B$5)^(Main!$B$5-2020)</f>
        <v>92.377804165730609</v>
      </c>
      <c r="I18" s="1">
        <f>'[1]CostFlex, Summer'!I18*(1+[1]Main!$B$5)^(Main!$B$5-2020)</f>
        <v>95.827850701242014</v>
      </c>
      <c r="J18" s="1">
        <f>'[1]CostFlex, Summer'!J18*(1+[1]Main!$B$5)^(Main!$B$5-2020)</f>
        <v>100</v>
      </c>
      <c r="K18" s="1">
        <f>'[1]CostFlex, Summer'!K18*(1+[1]Main!$B$5)^(Main!$B$5-2020)</f>
        <v>94.813697487082393</v>
      </c>
      <c r="L18" s="1">
        <f>'[1]CostFlex, Summer'!L18*(1+[1]Main!$B$5)^(Main!$B$5-2020)</f>
        <v>92.660226579800394</v>
      </c>
      <c r="M18" s="1">
        <f>'[1]CostFlex, Summer'!M18*(1+[1]Main!$B$5)^(Main!$B$5-2020)</f>
        <v>84.155460701562973</v>
      </c>
      <c r="N18" s="1">
        <f>'[1]CostFlex, Summer'!N18*(1+[1]Main!$B$5)^(Main!$B$5-2020)</f>
        <v>81.825475785487342</v>
      </c>
      <c r="O18" s="1">
        <f>'[1]CostFlex, Summer'!O18*(1+[1]Main!$B$5)^(Main!$B$5-2020)</f>
        <v>69.93164093841267</v>
      </c>
      <c r="P18" s="1">
        <f>'[1]CostFlex, Summer'!P18*(1+[1]Main!$B$5)^(Main!$B$5-2020)</f>
        <v>72.755865079110364</v>
      </c>
      <c r="Q18" s="1">
        <f>'[1]CostFlex, Summer'!Q18*(1+[1]Main!$B$5)^(Main!$B$5-2020)</f>
        <v>65.974517795821427</v>
      </c>
      <c r="R18" s="1">
        <f>'[1]CostFlex, Summer'!R18*(1+[1]Main!$B$5)^(Main!$B$5-2020)</f>
        <v>64.186912288584367</v>
      </c>
      <c r="S18" s="1">
        <f>'[1]CostFlex, Summer'!S18*(1+[1]Main!$B$5)^(Main!$B$5-2020)</f>
        <v>63.846721653454864</v>
      </c>
      <c r="T18" s="1">
        <f>'[1]CostFlex, Summer'!T18*(1+[1]Main!$B$5)^(Main!$B$5-2020)</f>
        <v>64.687570204435318</v>
      </c>
      <c r="U18" s="1">
        <f>'[1]CostFlex, Summer'!U18*(1+[1]Main!$B$5)^(Main!$B$5-2020)</f>
        <v>73.471549151128087</v>
      </c>
      <c r="V18" s="1">
        <f>'[1]CostFlex, Summer'!V18*(1+[1]Main!$B$5)^(Main!$B$5-2020)</f>
        <v>89.049712763567527</v>
      </c>
      <c r="W18" s="1">
        <f>'[1]CostFlex, Summer'!W18*(1+[1]Main!$B$5)^(Main!$B$5-2020)</f>
        <v>88.930966975833641</v>
      </c>
      <c r="X18" s="1">
        <f>'[1]CostFlex, Summer'!X18*(1+[1]Main!$B$5)^(Main!$B$5-2020)</f>
        <v>84.206810231393831</v>
      </c>
      <c r="Y18" s="1">
        <f>'[1]CostFlex, Summer'!Y18*(1+[1]Main!$B$5)^(Main!$B$5-2020)</f>
        <v>80.102057190538858</v>
      </c>
    </row>
    <row r="19" spans="1:25" x14ac:dyDescent="0.25">
      <c r="A19">
        <v>35</v>
      </c>
      <c r="B19" s="1">
        <f>'[1]CostFlex, Summer'!B19*(1+[1]Main!$B$5)^(Main!$B$5-2020)</f>
        <v>89.255110882890989</v>
      </c>
      <c r="C19" s="1">
        <f>'[1]CostFlex, Summer'!C19*(1+[1]Main!$B$5)^(Main!$B$5-2020)</f>
        <v>85.047658782374285</v>
      </c>
      <c r="D19" s="1">
        <f>'[1]CostFlex, Summer'!D19*(1+[1]Main!$B$5)^(Main!$B$5-2020)</f>
        <v>83.28251869443821</v>
      </c>
      <c r="E19" s="1">
        <f>'[1]CostFlex, Summer'!E19*(1+[1]Main!$B$5)^(Main!$B$5-2020)</f>
        <v>80.875509483616298</v>
      </c>
      <c r="F19" s="1">
        <f>'[1]CostFlex, Summer'!F19*(1+[1]Main!$B$5)^(Main!$B$5-2020)</f>
        <v>81.677845887223597</v>
      </c>
      <c r="G19" s="1">
        <f>'[1]CostFlex, Summer'!G19*(1+[1]Main!$B$5)^(Main!$B$5-2020)</f>
        <v>85.134311113963861</v>
      </c>
      <c r="H19" s="1">
        <f>'[1]CostFlex, Summer'!H19*(1+[1]Main!$B$5)^(Main!$B$5-2020)</f>
        <v>92.377804165730609</v>
      </c>
      <c r="I19" s="1">
        <f>'[1]CostFlex, Summer'!I19*(1+[1]Main!$B$5)^(Main!$B$5-2020)</f>
        <v>95.827850701242014</v>
      </c>
      <c r="J19" s="1">
        <f>'[1]CostFlex, Summer'!J19*(1+[1]Main!$B$5)^(Main!$B$5-2020)</f>
        <v>100</v>
      </c>
      <c r="K19" s="1">
        <f>'[1]CostFlex, Summer'!K19*(1+[1]Main!$B$5)^(Main!$B$5-2020)</f>
        <v>94.813697487082393</v>
      </c>
      <c r="L19" s="1">
        <f>'[1]CostFlex, Summer'!L19*(1+[1]Main!$B$5)^(Main!$B$5-2020)</f>
        <v>92.660226579800394</v>
      </c>
      <c r="M19" s="1">
        <f>'[1]CostFlex, Summer'!M19*(1+[1]Main!$B$5)^(Main!$B$5-2020)</f>
        <v>84.155460701562973</v>
      </c>
      <c r="N19" s="1">
        <f>'[1]CostFlex, Summer'!N19*(1+[1]Main!$B$5)^(Main!$B$5-2020)</f>
        <v>81.825475785487342</v>
      </c>
      <c r="O19" s="1">
        <f>'[1]CostFlex, Summer'!O19*(1+[1]Main!$B$5)^(Main!$B$5-2020)</f>
        <v>69.93164093841267</v>
      </c>
      <c r="P19" s="1">
        <f>'[1]CostFlex, Summer'!P19*(1+[1]Main!$B$5)^(Main!$B$5-2020)</f>
        <v>72.755865079110364</v>
      </c>
      <c r="Q19" s="1">
        <f>'[1]CostFlex, Summer'!Q19*(1+[1]Main!$B$5)^(Main!$B$5-2020)</f>
        <v>65.974517795821427</v>
      </c>
      <c r="R19" s="1">
        <f>'[1]CostFlex, Summer'!R19*(1+[1]Main!$B$5)^(Main!$B$5-2020)</f>
        <v>64.186912288584367</v>
      </c>
      <c r="S19" s="1">
        <f>'[1]CostFlex, Summer'!S19*(1+[1]Main!$B$5)^(Main!$B$5-2020)</f>
        <v>63.846721653454864</v>
      </c>
      <c r="T19" s="1">
        <f>'[1]CostFlex, Summer'!T19*(1+[1]Main!$B$5)^(Main!$B$5-2020)</f>
        <v>64.687570204435318</v>
      </c>
      <c r="U19" s="1">
        <f>'[1]CostFlex, Summer'!U19*(1+[1]Main!$B$5)^(Main!$B$5-2020)</f>
        <v>73.471549151128087</v>
      </c>
      <c r="V19" s="1">
        <f>'[1]CostFlex, Summer'!V19*(1+[1]Main!$B$5)^(Main!$B$5-2020)</f>
        <v>89.049712763567527</v>
      </c>
      <c r="W19" s="1">
        <f>'[1]CostFlex, Summer'!W19*(1+[1]Main!$B$5)^(Main!$B$5-2020)</f>
        <v>88.930966975833641</v>
      </c>
      <c r="X19" s="1">
        <f>'[1]CostFlex, Summer'!X19*(1+[1]Main!$B$5)^(Main!$B$5-2020)</f>
        <v>84.206810231393831</v>
      </c>
      <c r="Y19" s="1">
        <f>'[1]CostFlex, Summer'!Y19*(1+[1]Main!$B$5)^(Main!$B$5-2020)</f>
        <v>80.102057190538858</v>
      </c>
    </row>
    <row r="20" spans="1:25" x14ac:dyDescent="0.25">
      <c r="A20">
        <v>36</v>
      </c>
      <c r="B20" s="1">
        <f>'[1]CostFlex, Summer'!B20*(1+[1]Main!$B$5)^(Main!$B$5-2020)</f>
        <v>89.255110882890989</v>
      </c>
      <c r="C20" s="1">
        <f>'[1]CostFlex, Summer'!C20*(1+[1]Main!$B$5)^(Main!$B$5-2020)</f>
        <v>85.047658782374285</v>
      </c>
      <c r="D20" s="1">
        <f>'[1]CostFlex, Summer'!D20*(1+[1]Main!$B$5)^(Main!$B$5-2020)</f>
        <v>83.28251869443821</v>
      </c>
      <c r="E20" s="1">
        <f>'[1]CostFlex, Summer'!E20*(1+[1]Main!$B$5)^(Main!$B$5-2020)</f>
        <v>80.875509483616298</v>
      </c>
      <c r="F20" s="1">
        <f>'[1]CostFlex, Summer'!F20*(1+[1]Main!$B$5)^(Main!$B$5-2020)</f>
        <v>81.677845887223597</v>
      </c>
      <c r="G20" s="1">
        <f>'[1]CostFlex, Summer'!G20*(1+[1]Main!$B$5)^(Main!$B$5-2020)</f>
        <v>85.134311113963861</v>
      </c>
      <c r="H20" s="1">
        <f>'[1]CostFlex, Summer'!H20*(1+[1]Main!$B$5)^(Main!$B$5-2020)</f>
        <v>92.377804165730609</v>
      </c>
      <c r="I20" s="1">
        <f>'[1]CostFlex, Summer'!I20*(1+[1]Main!$B$5)^(Main!$B$5-2020)</f>
        <v>95.827850701242014</v>
      </c>
      <c r="J20" s="1">
        <f>'[1]CostFlex, Summer'!J20*(1+[1]Main!$B$5)^(Main!$B$5-2020)</f>
        <v>100</v>
      </c>
      <c r="K20" s="1">
        <f>'[1]CostFlex, Summer'!K20*(1+[1]Main!$B$5)^(Main!$B$5-2020)</f>
        <v>94.813697487082393</v>
      </c>
      <c r="L20" s="1">
        <f>'[1]CostFlex, Summer'!L20*(1+[1]Main!$B$5)^(Main!$B$5-2020)</f>
        <v>92.660226579800394</v>
      </c>
      <c r="M20" s="1">
        <f>'[1]CostFlex, Summer'!M20*(1+[1]Main!$B$5)^(Main!$B$5-2020)</f>
        <v>84.155460701562973</v>
      </c>
      <c r="N20" s="1">
        <f>'[1]CostFlex, Summer'!N20*(1+[1]Main!$B$5)^(Main!$B$5-2020)</f>
        <v>81.825475785487342</v>
      </c>
      <c r="O20" s="1">
        <f>'[1]CostFlex, Summer'!O20*(1+[1]Main!$B$5)^(Main!$B$5-2020)</f>
        <v>69.93164093841267</v>
      </c>
      <c r="P20" s="1">
        <f>'[1]CostFlex, Summer'!P20*(1+[1]Main!$B$5)^(Main!$B$5-2020)</f>
        <v>72.755865079110364</v>
      </c>
      <c r="Q20" s="1">
        <f>'[1]CostFlex, Summer'!Q20*(1+[1]Main!$B$5)^(Main!$B$5-2020)</f>
        <v>65.974517795821427</v>
      </c>
      <c r="R20" s="1">
        <f>'[1]CostFlex, Summer'!R20*(1+[1]Main!$B$5)^(Main!$B$5-2020)</f>
        <v>64.186912288584367</v>
      </c>
      <c r="S20" s="1">
        <f>'[1]CostFlex, Summer'!S20*(1+[1]Main!$B$5)^(Main!$B$5-2020)</f>
        <v>63.846721653454864</v>
      </c>
      <c r="T20" s="1">
        <f>'[1]CostFlex, Summer'!T20*(1+[1]Main!$B$5)^(Main!$B$5-2020)</f>
        <v>64.687570204435318</v>
      </c>
      <c r="U20" s="1">
        <f>'[1]CostFlex, Summer'!U20*(1+[1]Main!$B$5)^(Main!$B$5-2020)</f>
        <v>73.471549151128087</v>
      </c>
      <c r="V20" s="1">
        <f>'[1]CostFlex, Summer'!V20*(1+[1]Main!$B$5)^(Main!$B$5-2020)</f>
        <v>89.049712763567527</v>
      </c>
      <c r="W20" s="1">
        <f>'[1]CostFlex, Summer'!W20*(1+[1]Main!$B$5)^(Main!$B$5-2020)</f>
        <v>88.930966975833641</v>
      </c>
      <c r="X20" s="1">
        <f>'[1]CostFlex, Summer'!X20*(1+[1]Main!$B$5)^(Main!$B$5-2020)</f>
        <v>84.206810231393831</v>
      </c>
      <c r="Y20" s="1">
        <f>'[1]CostFlex, Summer'!Y20*(1+[1]Main!$B$5)^(Main!$B$5-2020)</f>
        <v>80.102057190538858</v>
      </c>
    </row>
    <row r="21" spans="1:25" x14ac:dyDescent="0.25">
      <c r="A21">
        <v>42</v>
      </c>
      <c r="B21" s="1">
        <f>'[1]CostFlex, Summer'!B21*(1+[1]Main!$B$5)^(Main!$B$5-2020)</f>
        <v>89.255110882890989</v>
      </c>
      <c r="C21" s="1">
        <f>'[1]CostFlex, Summer'!C21*(1+[1]Main!$B$5)^(Main!$B$5-2020)</f>
        <v>85.047658782374285</v>
      </c>
      <c r="D21" s="1">
        <f>'[1]CostFlex, Summer'!D21*(1+[1]Main!$B$5)^(Main!$B$5-2020)</f>
        <v>83.28251869443821</v>
      </c>
      <c r="E21" s="1">
        <f>'[1]CostFlex, Summer'!E21*(1+[1]Main!$B$5)^(Main!$B$5-2020)</f>
        <v>80.875509483616298</v>
      </c>
      <c r="F21" s="1">
        <f>'[1]CostFlex, Summer'!F21*(1+[1]Main!$B$5)^(Main!$B$5-2020)</f>
        <v>81.677845887223597</v>
      </c>
      <c r="G21" s="1">
        <f>'[1]CostFlex, Summer'!G21*(1+[1]Main!$B$5)^(Main!$B$5-2020)</f>
        <v>85.134311113963861</v>
      </c>
      <c r="H21" s="1">
        <f>'[1]CostFlex, Summer'!H21*(1+[1]Main!$B$5)^(Main!$B$5-2020)</f>
        <v>92.377804165730609</v>
      </c>
      <c r="I21" s="1">
        <f>'[1]CostFlex, Summer'!I21*(1+[1]Main!$B$5)^(Main!$B$5-2020)</f>
        <v>95.827850701242014</v>
      </c>
      <c r="J21" s="1">
        <f>'[1]CostFlex, Summer'!J21*(1+[1]Main!$B$5)^(Main!$B$5-2020)</f>
        <v>100</v>
      </c>
      <c r="K21" s="1">
        <f>'[1]CostFlex, Summer'!K21*(1+[1]Main!$B$5)^(Main!$B$5-2020)</f>
        <v>94.813697487082393</v>
      </c>
      <c r="L21" s="1">
        <f>'[1]CostFlex, Summer'!L21*(1+[1]Main!$B$5)^(Main!$B$5-2020)</f>
        <v>92.660226579800394</v>
      </c>
      <c r="M21" s="1">
        <f>'[1]CostFlex, Summer'!M21*(1+[1]Main!$B$5)^(Main!$B$5-2020)</f>
        <v>84.155460701562973</v>
      </c>
      <c r="N21" s="1">
        <f>'[1]CostFlex, Summer'!N21*(1+[1]Main!$B$5)^(Main!$B$5-2020)</f>
        <v>81.825475785487342</v>
      </c>
      <c r="O21" s="1">
        <f>'[1]CostFlex, Summer'!O21*(1+[1]Main!$B$5)^(Main!$B$5-2020)</f>
        <v>69.93164093841267</v>
      </c>
      <c r="P21" s="1">
        <f>'[1]CostFlex, Summer'!P21*(1+[1]Main!$B$5)^(Main!$B$5-2020)</f>
        <v>72.755865079110364</v>
      </c>
      <c r="Q21" s="1">
        <f>'[1]CostFlex, Summer'!Q21*(1+[1]Main!$B$5)^(Main!$B$5-2020)</f>
        <v>65.974517795821427</v>
      </c>
      <c r="R21" s="1">
        <f>'[1]CostFlex, Summer'!R21*(1+[1]Main!$B$5)^(Main!$B$5-2020)</f>
        <v>64.186912288584367</v>
      </c>
      <c r="S21" s="1">
        <f>'[1]CostFlex, Summer'!S21*(1+[1]Main!$B$5)^(Main!$B$5-2020)</f>
        <v>63.846721653454864</v>
      </c>
      <c r="T21" s="1">
        <f>'[1]CostFlex, Summer'!T21*(1+[1]Main!$B$5)^(Main!$B$5-2020)</f>
        <v>64.687570204435318</v>
      </c>
      <c r="U21" s="1">
        <f>'[1]CostFlex, Summer'!U21*(1+[1]Main!$B$5)^(Main!$B$5-2020)</f>
        <v>73.471549151128087</v>
      </c>
      <c r="V21" s="1">
        <f>'[1]CostFlex, Summer'!V21*(1+[1]Main!$B$5)^(Main!$B$5-2020)</f>
        <v>89.049712763567527</v>
      </c>
      <c r="W21" s="1">
        <f>'[1]CostFlex, Summer'!W21*(1+[1]Main!$B$5)^(Main!$B$5-2020)</f>
        <v>88.930966975833641</v>
      </c>
      <c r="X21" s="1">
        <f>'[1]CostFlex, Summer'!X21*(1+[1]Main!$B$5)^(Main!$B$5-2020)</f>
        <v>84.206810231393831</v>
      </c>
      <c r="Y21" s="1">
        <f>'[1]CostFlex, Summer'!Y21*(1+[1]Main!$B$5)^(Main!$B$5-2020)</f>
        <v>80.102057190538858</v>
      </c>
    </row>
    <row r="22" spans="1:25" x14ac:dyDescent="0.25">
      <c r="A22">
        <v>55</v>
      </c>
      <c r="B22" s="1">
        <f>'[1]CostFlex, Summer'!B22*(1+[1]Main!$B$5)^(Main!$B$5-2020)</f>
        <v>89.255110882890989</v>
      </c>
      <c r="C22" s="1">
        <f>'[1]CostFlex, Summer'!C22*(1+[1]Main!$B$5)^(Main!$B$5-2020)</f>
        <v>85.047658782374285</v>
      </c>
      <c r="D22" s="1">
        <f>'[1]CostFlex, Summer'!D22*(1+[1]Main!$B$5)^(Main!$B$5-2020)</f>
        <v>83.28251869443821</v>
      </c>
      <c r="E22" s="1">
        <f>'[1]CostFlex, Summer'!E22*(1+[1]Main!$B$5)^(Main!$B$5-2020)</f>
        <v>80.875509483616298</v>
      </c>
      <c r="F22" s="1">
        <f>'[1]CostFlex, Summer'!F22*(1+[1]Main!$B$5)^(Main!$B$5-2020)</f>
        <v>81.677845887223597</v>
      </c>
      <c r="G22" s="1">
        <f>'[1]CostFlex, Summer'!G22*(1+[1]Main!$B$5)^(Main!$B$5-2020)</f>
        <v>85.134311113963861</v>
      </c>
      <c r="H22" s="1">
        <f>'[1]CostFlex, Summer'!H22*(1+[1]Main!$B$5)^(Main!$B$5-2020)</f>
        <v>92.377804165730609</v>
      </c>
      <c r="I22" s="1">
        <f>'[1]CostFlex, Summer'!I22*(1+[1]Main!$B$5)^(Main!$B$5-2020)</f>
        <v>95.827850701242014</v>
      </c>
      <c r="J22" s="1">
        <f>'[1]CostFlex, Summer'!J22*(1+[1]Main!$B$5)^(Main!$B$5-2020)</f>
        <v>100</v>
      </c>
      <c r="K22" s="1">
        <f>'[1]CostFlex, Summer'!K22*(1+[1]Main!$B$5)^(Main!$B$5-2020)</f>
        <v>94.813697487082393</v>
      </c>
      <c r="L22" s="1">
        <f>'[1]CostFlex, Summer'!L22*(1+[1]Main!$B$5)^(Main!$B$5-2020)</f>
        <v>92.660226579800394</v>
      </c>
      <c r="M22" s="1">
        <f>'[1]CostFlex, Summer'!M22*(1+[1]Main!$B$5)^(Main!$B$5-2020)</f>
        <v>84.155460701562973</v>
      </c>
      <c r="N22" s="1">
        <f>'[1]CostFlex, Summer'!N22*(1+[1]Main!$B$5)^(Main!$B$5-2020)</f>
        <v>81.825475785487342</v>
      </c>
      <c r="O22" s="1">
        <f>'[1]CostFlex, Summer'!O22*(1+[1]Main!$B$5)^(Main!$B$5-2020)</f>
        <v>69.93164093841267</v>
      </c>
      <c r="P22" s="1">
        <f>'[1]CostFlex, Summer'!P22*(1+[1]Main!$B$5)^(Main!$B$5-2020)</f>
        <v>72.755865079110364</v>
      </c>
      <c r="Q22" s="1">
        <f>'[1]CostFlex, Summer'!Q22*(1+[1]Main!$B$5)^(Main!$B$5-2020)</f>
        <v>65.974517795821427</v>
      </c>
      <c r="R22" s="1">
        <f>'[1]CostFlex, Summer'!R22*(1+[1]Main!$B$5)^(Main!$B$5-2020)</f>
        <v>64.186912288584367</v>
      </c>
      <c r="S22" s="1">
        <f>'[1]CostFlex, Summer'!S22*(1+[1]Main!$B$5)^(Main!$B$5-2020)</f>
        <v>63.846721653454864</v>
      </c>
      <c r="T22" s="1">
        <f>'[1]CostFlex, Summer'!T22*(1+[1]Main!$B$5)^(Main!$B$5-2020)</f>
        <v>64.687570204435318</v>
      </c>
      <c r="U22" s="1">
        <f>'[1]CostFlex, Summer'!U22*(1+[1]Main!$B$5)^(Main!$B$5-2020)</f>
        <v>73.471549151128087</v>
      </c>
      <c r="V22" s="1">
        <f>'[1]CostFlex, Summer'!V22*(1+[1]Main!$B$5)^(Main!$B$5-2020)</f>
        <v>89.049712763567527</v>
      </c>
      <c r="W22" s="1">
        <f>'[1]CostFlex, Summer'!W22*(1+[1]Main!$B$5)^(Main!$B$5-2020)</f>
        <v>88.930966975833641</v>
      </c>
      <c r="X22" s="1">
        <f>'[1]CostFlex, Summer'!X22*(1+[1]Main!$B$5)^(Main!$B$5-2020)</f>
        <v>84.206810231393831</v>
      </c>
      <c r="Y22" s="1">
        <f>'[1]CostFlex, Summer'!Y22*(1+[1]Main!$B$5)^(Main!$B$5-2020)</f>
        <v>80.102057190538858</v>
      </c>
    </row>
    <row r="23" spans="1:25" x14ac:dyDescent="0.25">
      <c r="A23">
        <v>68</v>
      </c>
      <c r="B23" s="1">
        <f>'[1]CostFlex, Summer'!B23*(1+[1]Main!$B$5)^(Main!$B$5-2020)</f>
        <v>89.255110882890989</v>
      </c>
      <c r="C23" s="1">
        <f>'[1]CostFlex, Summer'!C23*(1+[1]Main!$B$5)^(Main!$B$5-2020)</f>
        <v>85.047658782374285</v>
      </c>
      <c r="D23" s="1">
        <f>'[1]CostFlex, Summer'!D23*(1+[1]Main!$B$5)^(Main!$B$5-2020)</f>
        <v>83.28251869443821</v>
      </c>
      <c r="E23" s="1">
        <f>'[1]CostFlex, Summer'!E23*(1+[1]Main!$B$5)^(Main!$B$5-2020)</f>
        <v>80.875509483616298</v>
      </c>
      <c r="F23" s="1">
        <f>'[1]CostFlex, Summer'!F23*(1+[1]Main!$B$5)^(Main!$B$5-2020)</f>
        <v>81.677845887223597</v>
      </c>
      <c r="G23" s="1">
        <f>'[1]CostFlex, Summer'!G23*(1+[1]Main!$B$5)^(Main!$B$5-2020)</f>
        <v>85.134311113963861</v>
      </c>
      <c r="H23" s="1">
        <f>'[1]CostFlex, Summer'!H23*(1+[1]Main!$B$5)^(Main!$B$5-2020)</f>
        <v>92.377804165730609</v>
      </c>
      <c r="I23" s="1">
        <f>'[1]CostFlex, Summer'!I23*(1+[1]Main!$B$5)^(Main!$B$5-2020)</f>
        <v>95.827850701242014</v>
      </c>
      <c r="J23" s="1">
        <f>'[1]CostFlex, Summer'!J23*(1+[1]Main!$B$5)^(Main!$B$5-2020)</f>
        <v>100</v>
      </c>
      <c r="K23" s="1">
        <f>'[1]CostFlex, Summer'!K23*(1+[1]Main!$B$5)^(Main!$B$5-2020)</f>
        <v>94.813697487082393</v>
      </c>
      <c r="L23" s="1">
        <f>'[1]CostFlex, Summer'!L23*(1+[1]Main!$B$5)^(Main!$B$5-2020)</f>
        <v>92.660226579800394</v>
      </c>
      <c r="M23" s="1">
        <f>'[1]CostFlex, Summer'!M23*(1+[1]Main!$B$5)^(Main!$B$5-2020)</f>
        <v>84.155460701562973</v>
      </c>
      <c r="N23" s="1">
        <f>'[1]CostFlex, Summer'!N23*(1+[1]Main!$B$5)^(Main!$B$5-2020)</f>
        <v>81.825475785487342</v>
      </c>
      <c r="O23" s="1">
        <f>'[1]CostFlex, Summer'!O23*(1+[1]Main!$B$5)^(Main!$B$5-2020)</f>
        <v>69.93164093841267</v>
      </c>
      <c r="P23" s="1">
        <f>'[1]CostFlex, Summer'!P23*(1+[1]Main!$B$5)^(Main!$B$5-2020)</f>
        <v>72.755865079110364</v>
      </c>
      <c r="Q23" s="1">
        <f>'[1]CostFlex, Summer'!Q23*(1+[1]Main!$B$5)^(Main!$B$5-2020)</f>
        <v>65.974517795821427</v>
      </c>
      <c r="R23" s="1">
        <f>'[1]CostFlex, Summer'!R23*(1+[1]Main!$B$5)^(Main!$B$5-2020)</f>
        <v>64.186912288584367</v>
      </c>
      <c r="S23" s="1">
        <f>'[1]CostFlex, Summer'!S23*(1+[1]Main!$B$5)^(Main!$B$5-2020)</f>
        <v>63.846721653454864</v>
      </c>
      <c r="T23" s="1">
        <f>'[1]CostFlex, Summer'!T23*(1+[1]Main!$B$5)^(Main!$B$5-2020)</f>
        <v>64.687570204435318</v>
      </c>
      <c r="U23" s="1">
        <f>'[1]CostFlex, Summer'!U23*(1+[1]Main!$B$5)^(Main!$B$5-2020)</f>
        <v>73.471549151128087</v>
      </c>
      <c r="V23" s="1">
        <f>'[1]CostFlex, Summer'!V23*(1+[1]Main!$B$5)^(Main!$B$5-2020)</f>
        <v>89.049712763567527</v>
      </c>
      <c r="W23" s="1">
        <f>'[1]CostFlex, Summer'!W23*(1+[1]Main!$B$5)^(Main!$B$5-2020)</f>
        <v>88.930966975833641</v>
      </c>
      <c r="X23" s="1">
        <f>'[1]CostFlex, Summer'!X23*(1+[1]Main!$B$5)^(Main!$B$5-2020)</f>
        <v>84.206810231393831</v>
      </c>
      <c r="Y23" s="1">
        <f>'[1]CostFlex, Summer'!Y23*(1+[1]Main!$B$5)^(Main!$B$5-2020)</f>
        <v>80.102057190538858</v>
      </c>
    </row>
    <row r="24" spans="1:25" x14ac:dyDescent="0.25">
      <c r="A24">
        <v>72</v>
      </c>
      <c r="B24" s="1">
        <f>'[1]CostFlex, Summer'!B24*(1+[1]Main!$B$5)^(Main!$B$5-2020)</f>
        <v>89.255110882890989</v>
      </c>
      <c r="C24" s="1">
        <f>'[1]CostFlex, Summer'!C24*(1+[1]Main!$B$5)^(Main!$B$5-2020)</f>
        <v>85.047658782374285</v>
      </c>
      <c r="D24" s="1">
        <f>'[1]CostFlex, Summer'!D24*(1+[1]Main!$B$5)^(Main!$B$5-2020)</f>
        <v>83.28251869443821</v>
      </c>
      <c r="E24" s="1">
        <f>'[1]CostFlex, Summer'!E24*(1+[1]Main!$B$5)^(Main!$B$5-2020)</f>
        <v>80.875509483616298</v>
      </c>
      <c r="F24" s="1">
        <f>'[1]CostFlex, Summer'!F24*(1+[1]Main!$B$5)^(Main!$B$5-2020)</f>
        <v>81.677845887223597</v>
      </c>
      <c r="G24" s="1">
        <f>'[1]CostFlex, Summer'!G24*(1+[1]Main!$B$5)^(Main!$B$5-2020)</f>
        <v>85.134311113963861</v>
      </c>
      <c r="H24" s="1">
        <f>'[1]CostFlex, Summer'!H24*(1+[1]Main!$B$5)^(Main!$B$5-2020)</f>
        <v>92.377804165730609</v>
      </c>
      <c r="I24" s="1">
        <f>'[1]CostFlex, Summer'!I24*(1+[1]Main!$B$5)^(Main!$B$5-2020)</f>
        <v>95.827850701242014</v>
      </c>
      <c r="J24" s="1">
        <f>'[1]CostFlex, Summer'!J24*(1+[1]Main!$B$5)^(Main!$B$5-2020)</f>
        <v>100</v>
      </c>
      <c r="K24" s="1">
        <f>'[1]CostFlex, Summer'!K24*(1+[1]Main!$B$5)^(Main!$B$5-2020)</f>
        <v>94.813697487082393</v>
      </c>
      <c r="L24" s="1">
        <f>'[1]CostFlex, Summer'!L24*(1+[1]Main!$B$5)^(Main!$B$5-2020)</f>
        <v>92.660226579800394</v>
      </c>
      <c r="M24" s="1">
        <f>'[1]CostFlex, Summer'!M24*(1+[1]Main!$B$5)^(Main!$B$5-2020)</f>
        <v>84.155460701562973</v>
      </c>
      <c r="N24" s="1">
        <f>'[1]CostFlex, Summer'!N24*(1+[1]Main!$B$5)^(Main!$B$5-2020)</f>
        <v>81.825475785487342</v>
      </c>
      <c r="O24" s="1">
        <f>'[1]CostFlex, Summer'!O24*(1+[1]Main!$B$5)^(Main!$B$5-2020)</f>
        <v>69.93164093841267</v>
      </c>
      <c r="P24" s="1">
        <f>'[1]CostFlex, Summer'!P24*(1+[1]Main!$B$5)^(Main!$B$5-2020)</f>
        <v>72.755865079110364</v>
      </c>
      <c r="Q24" s="1">
        <f>'[1]CostFlex, Summer'!Q24*(1+[1]Main!$B$5)^(Main!$B$5-2020)</f>
        <v>65.974517795821427</v>
      </c>
      <c r="R24" s="1">
        <f>'[1]CostFlex, Summer'!R24*(1+[1]Main!$B$5)^(Main!$B$5-2020)</f>
        <v>64.186912288584367</v>
      </c>
      <c r="S24" s="1">
        <f>'[1]CostFlex, Summer'!S24*(1+[1]Main!$B$5)^(Main!$B$5-2020)</f>
        <v>63.846721653454864</v>
      </c>
      <c r="T24" s="1">
        <f>'[1]CostFlex, Summer'!T24*(1+[1]Main!$B$5)^(Main!$B$5-2020)</f>
        <v>64.687570204435318</v>
      </c>
      <c r="U24" s="1">
        <f>'[1]CostFlex, Summer'!U24*(1+[1]Main!$B$5)^(Main!$B$5-2020)</f>
        <v>73.471549151128087</v>
      </c>
      <c r="V24" s="1">
        <f>'[1]CostFlex, Summer'!V24*(1+[1]Main!$B$5)^(Main!$B$5-2020)</f>
        <v>89.049712763567527</v>
      </c>
      <c r="W24" s="1">
        <f>'[1]CostFlex, Summer'!W24*(1+[1]Main!$B$5)^(Main!$B$5-2020)</f>
        <v>88.930966975833641</v>
      </c>
      <c r="X24" s="1">
        <f>'[1]CostFlex, Summer'!X24*(1+[1]Main!$B$5)^(Main!$B$5-2020)</f>
        <v>84.206810231393831</v>
      </c>
      <c r="Y24" s="1">
        <f>'[1]CostFlex, Summer'!Y24*(1+[1]Main!$B$5)^(Main!$B$5-2020)</f>
        <v>80.102057190538858</v>
      </c>
    </row>
    <row r="25" spans="1:25" x14ac:dyDescent="0.25">
      <c r="A25">
        <v>103</v>
      </c>
      <c r="B25" s="1">
        <f>'[1]CostFlex, Summer'!B25*(1+[1]Main!$B$5)^(Main!$B$5-2020)</f>
        <v>89.255110882890989</v>
      </c>
      <c r="C25" s="1">
        <f>'[1]CostFlex, Summer'!C25*(1+[1]Main!$B$5)^(Main!$B$5-2020)</f>
        <v>85.047658782374285</v>
      </c>
      <c r="D25" s="1">
        <f>'[1]CostFlex, Summer'!D25*(1+[1]Main!$B$5)^(Main!$B$5-2020)</f>
        <v>83.28251869443821</v>
      </c>
      <c r="E25" s="1">
        <f>'[1]CostFlex, Summer'!E25*(1+[1]Main!$B$5)^(Main!$B$5-2020)</f>
        <v>80.875509483616298</v>
      </c>
      <c r="F25" s="1">
        <f>'[1]CostFlex, Summer'!F25*(1+[1]Main!$B$5)^(Main!$B$5-2020)</f>
        <v>81.677845887223597</v>
      </c>
      <c r="G25" s="1">
        <f>'[1]CostFlex, Summer'!G25*(1+[1]Main!$B$5)^(Main!$B$5-2020)</f>
        <v>85.134311113963861</v>
      </c>
      <c r="H25" s="1">
        <f>'[1]CostFlex, Summer'!H25*(1+[1]Main!$B$5)^(Main!$B$5-2020)</f>
        <v>92.377804165730609</v>
      </c>
      <c r="I25" s="1">
        <f>'[1]CostFlex, Summer'!I25*(1+[1]Main!$B$5)^(Main!$B$5-2020)</f>
        <v>95.827850701242014</v>
      </c>
      <c r="J25" s="1">
        <f>'[1]CostFlex, Summer'!J25*(1+[1]Main!$B$5)^(Main!$B$5-2020)</f>
        <v>100</v>
      </c>
      <c r="K25" s="1">
        <f>'[1]CostFlex, Summer'!K25*(1+[1]Main!$B$5)^(Main!$B$5-2020)</f>
        <v>94.813697487082393</v>
      </c>
      <c r="L25" s="1">
        <f>'[1]CostFlex, Summer'!L25*(1+[1]Main!$B$5)^(Main!$B$5-2020)</f>
        <v>92.660226579800394</v>
      </c>
      <c r="M25" s="1">
        <f>'[1]CostFlex, Summer'!M25*(1+[1]Main!$B$5)^(Main!$B$5-2020)</f>
        <v>84.155460701562973</v>
      </c>
      <c r="N25" s="1">
        <f>'[1]CostFlex, Summer'!N25*(1+[1]Main!$B$5)^(Main!$B$5-2020)</f>
        <v>81.825475785487342</v>
      </c>
      <c r="O25" s="1">
        <f>'[1]CostFlex, Summer'!O25*(1+[1]Main!$B$5)^(Main!$B$5-2020)</f>
        <v>69.93164093841267</v>
      </c>
      <c r="P25" s="1">
        <f>'[1]CostFlex, Summer'!P25*(1+[1]Main!$B$5)^(Main!$B$5-2020)</f>
        <v>72.755865079110364</v>
      </c>
      <c r="Q25" s="1">
        <f>'[1]CostFlex, Summer'!Q25*(1+[1]Main!$B$5)^(Main!$B$5-2020)</f>
        <v>65.974517795821427</v>
      </c>
      <c r="R25" s="1">
        <f>'[1]CostFlex, Summer'!R25*(1+[1]Main!$B$5)^(Main!$B$5-2020)</f>
        <v>64.186912288584367</v>
      </c>
      <c r="S25" s="1">
        <f>'[1]CostFlex, Summer'!S25*(1+[1]Main!$B$5)^(Main!$B$5-2020)</f>
        <v>63.846721653454864</v>
      </c>
      <c r="T25" s="1">
        <f>'[1]CostFlex, Summer'!T25*(1+[1]Main!$B$5)^(Main!$B$5-2020)</f>
        <v>64.687570204435318</v>
      </c>
      <c r="U25" s="1">
        <f>'[1]CostFlex, Summer'!U25*(1+[1]Main!$B$5)^(Main!$B$5-2020)</f>
        <v>73.471549151128087</v>
      </c>
      <c r="V25" s="1">
        <f>'[1]CostFlex, Summer'!V25*(1+[1]Main!$B$5)^(Main!$B$5-2020)</f>
        <v>89.049712763567527</v>
      </c>
      <c r="W25" s="1">
        <f>'[1]CostFlex, Summer'!W25*(1+[1]Main!$B$5)^(Main!$B$5-2020)</f>
        <v>88.930966975833641</v>
      </c>
      <c r="X25" s="1">
        <f>'[1]CostFlex, Summer'!X25*(1+[1]Main!$B$5)^(Main!$B$5-2020)</f>
        <v>84.206810231393831</v>
      </c>
      <c r="Y25" s="1">
        <f>'[1]CostFlex, Summer'!Y25*(1+[1]Main!$B$5)^(Main!$B$5-2020)</f>
        <v>80.102057190538858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9B78-0286-4080-A509-AA568A4C70DA}">
  <dimension ref="A1:Y32"/>
  <sheetViews>
    <sheetView workbookViewId="0">
      <selection activeCell="F2" sqref="F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'PV, ESS, EV'!$B3*'PV, ESS, EV'!H$2</f>
        <v>0.85314607008922827</v>
      </c>
      <c r="C2" s="1">
        <f>'PV, ESS, EV'!$B3*'PV, ESS, EV'!I$2</f>
        <v>0.82216065175223096</v>
      </c>
      <c r="D2" s="1">
        <f>'PV, ESS, EV'!$B3*'PV, ESS, EV'!J$2</f>
        <v>0.72690625630415129</v>
      </c>
      <c r="E2" s="1">
        <f>'PV, ESS, EV'!$B3*'PV, ESS, EV'!K$2</f>
        <v>0.66845405405405423</v>
      </c>
      <c r="F2" s="1">
        <f>'PV, ESS, EV'!$B3*'PV, ESS, EV'!L$2</f>
        <v>0.64436082244924364</v>
      </c>
      <c r="G2" s="1">
        <f>'PV, ESS, EV'!$B3*'PV, ESS, EV'!M$2</f>
        <v>0.62718833053148859</v>
      </c>
      <c r="H2" s="1">
        <f>'PV, ESS, EV'!$B3*'PV, ESS, EV'!N$2</f>
        <v>0.6400511470321999</v>
      </c>
      <c r="I2" s="1">
        <f>'PV, ESS, EV'!$B3*'PV, ESS, EV'!O$2</f>
        <v>0.13118336480020695</v>
      </c>
      <c r="J2" s="1">
        <f>'PV, ESS, EV'!$B3*'PV, ESS, EV'!P$2</f>
        <v>0.12657094529936638</v>
      </c>
      <c r="K2" s="1">
        <f>'PV, ESS, EV'!$B3*'PV, ESS, EV'!Q$2</f>
        <v>0.17026681494892026</v>
      </c>
      <c r="L2" s="1">
        <f>'PV, ESS, EV'!$B3*'PV, ESS, EV'!R$2</f>
        <v>0.14232836932626411</v>
      </c>
      <c r="M2" s="1">
        <f>'PV, ESS, EV'!$B3*'PV, ESS, EV'!S$2</f>
        <v>0.12796482607008927</v>
      </c>
      <c r="N2" s="1">
        <f>'PV, ESS, EV'!$B3*'PV, ESS, EV'!T$2</f>
        <v>0.14472516229147811</v>
      </c>
      <c r="O2" s="1">
        <f>'PV, ESS, EV'!$B3*'PV, ESS, EV'!U$2</f>
        <v>0.16832620716410193</v>
      </c>
      <c r="P2" s="1">
        <f>'PV, ESS, EV'!$B3*'PV, ESS, EV'!V$2</f>
        <v>0.16951492047070998</v>
      </c>
      <c r="Q2" s="1">
        <f>'PV, ESS, EV'!$B3*'PV, ESS, EV'!W$2</f>
        <v>0.16898722875986041</v>
      </c>
      <c r="R2" s="1">
        <f>'PV, ESS, EV'!$B3*'PV, ESS, EV'!X$2</f>
        <v>0.1932259562912195</v>
      </c>
      <c r="S2" s="1">
        <f>'PV, ESS, EV'!$B3*'PV, ESS, EV'!Y$2</f>
        <v>0.18211662226820127</v>
      </c>
      <c r="T2" s="1">
        <f>'PV, ESS, EV'!$B3*'PV, ESS, EV'!Z$2</f>
        <v>0.16181936117936124</v>
      </c>
      <c r="U2" s="1">
        <f>'PV, ESS, EV'!$B3*'PV, ESS, EV'!AA$2</f>
        <v>0.19710088193456621</v>
      </c>
      <c r="V2" s="1">
        <f>'PV, ESS, EV'!$B3*'PV, ESS, EV'!AB$2</f>
        <v>0.20395085995086001</v>
      </c>
      <c r="W2" s="1">
        <f>'PV, ESS, EV'!$B3*'PV, ESS, EV'!AC$2</f>
        <v>0.1956214250614251</v>
      </c>
      <c r="X2" s="1">
        <f>'PV, ESS, EV'!$B3*'PV, ESS, EV'!AD$2</f>
        <v>0.81026664942454441</v>
      </c>
      <c r="Y2" s="1">
        <f>'PV, ESS, EV'!$B3*'PV, ESS, EV'!AE$2</f>
        <v>0.8554798810293549</v>
      </c>
    </row>
    <row r="3" spans="1:25" x14ac:dyDescent="0.25">
      <c r="A3">
        <v>2</v>
      </c>
      <c r="B3" s="1">
        <f>'PV, ESS, EV'!$B4*'PV, ESS, EV'!H$2</f>
        <v>3.6525316125695082</v>
      </c>
      <c r="C3" s="1">
        <f>'PV, ESS, EV'!$B4*'PV, ESS, EV'!I$2</f>
        <v>3.5198752903142383</v>
      </c>
      <c r="D3" s="1">
        <f>'PV, ESS, EV'!$B4*'PV, ESS, EV'!J$2</f>
        <v>3.1120674098021475</v>
      </c>
      <c r="E3" s="1">
        <f>'PV, ESS, EV'!$B4*'PV, ESS, EV'!K$2</f>
        <v>2.8618189189189196</v>
      </c>
      <c r="F3" s="1">
        <f>'PV, ESS, EV'!$B4*'PV, ESS, EV'!L$2</f>
        <v>2.7586697711108243</v>
      </c>
      <c r="G3" s="1">
        <f>'PV, ESS, EV'!$B4*'PV, ESS, EV'!M$2</f>
        <v>2.6851500400879353</v>
      </c>
      <c r="H3" s="1">
        <f>'PV, ESS, EV'!$B4*'PV, ESS, EV'!N$2</f>
        <v>2.7402189732316051</v>
      </c>
      <c r="I3" s="1">
        <f>'PV, ESS, EV'!$B4*'PV, ESS, EV'!O$2</f>
        <v>0.56162878055088594</v>
      </c>
      <c r="J3" s="1">
        <f>'PV, ESS, EV'!$B4*'PV, ESS, EV'!P$2</f>
        <v>0.54188185956291224</v>
      </c>
      <c r="K3" s="1">
        <f>'PV, ESS, EV'!$B4*'PV, ESS, EV'!Q$2</f>
        <v>0.72895480150006475</v>
      </c>
      <c r="L3" s="1">
        <f>'PV, ESS, EV'!$B4*'PV, ESS, EV'!R$2</f>
        <v>0.60934333117806816</v>
      </c>
      <c r="M3" s="1">
        <f>'PV, ESS, EV'!$B4*'PV, ESS, EV'!S$2</f>
        <v>0.54784941161256961</v>
      </c>
      <c r="N3" s="1">
        <f>'PV, ESS, EV'!$B4*'PV, ESS, EV'!T$2</f>
        <v>0.61960460106039061</v>
      </c>
      <c r="O3" s="1">
        <f>'PV, ESS, EV'!$B4*'PV, ESS, EV'!U$2</f>
        <v>0.7206465744213113</v>
      </c>
      <c r="P3" s="1">
        <f>'PV, ESS, EV'!$B4*'PV, ESS, EV'!V$2</f>
        <v>0.7257357532652271</v>
      </c>
      <c r="Q3" s="1">
        <f>'PV, ESS, EV'!$B4*'PV, ESS, EV'!W$2</f>
        <v>0.72347657312815228</v>
      </c>
      <c r="R3" s="1">
        <f>'PV, ESS, EV'!$B4*'PV, ESS, EV'!X$2</f>
        <v>0.82724862537178345</v>
      </c>
      <c r="S3" s="1">
        <f>'PV, ESS, EV'!$B4*'PV, ESS, EV'!Y$2</f>
        <v>0.77968678908573663</v>
      </c>
      <c r="T3" s="1">
        <f>'PV, ESS, EV'!$B4*'PV, ESS, EV'!Z$2</f>
        <v>0.69278914004914027</v>
      </c>
      <c r="U3" s="1">
        <f>'PV, ESS, EV'!$B4*'PV, ESS, EV'!AA$2</f>
        <v>0.84383815078236146</v>
      </c>
      <c r="V3" s="1">
        <f>'PV, ESS, EV'!$B4*'PV, ESS, EV'!AB$2</f>
        <v>0.8731646191646194</v>
      </c>
      <c r="W3" s="1">
        <f>'PV, ESS, EV'!$B4*'PV, ESS, EV'!AC$2</f>
        <v>0.83750422604422614</v>
      </c>
      <c r="X3" s="1">
        <f>'PV, ESS, EV'!$B4*'PV, ESS, EV'!AD$2</f>
        <v>3.4689540928488305</v>
      </c>
      <c r="Y3" s="1">
        <f>'PV, ESS, EV'!$B4*'PV, ESS, EV'!AE$2</f>
        <v>3.6625232406569252</v>
      </c>
    </row>
    <row r="4" spans="1:25" x14ac:dyDescent="0.25">
      <c r="A4">
        <v>3</v>
      </c>
      <c r="B4" s="1">
        <f>'PV, ESS, EV'!$B5*'PV, ESS, EV'!H$2</f>
        <v>5.1988588646062341</v>
      </c>
      <c r="C4" s="1">
        <f>'PV, ESS, EV'!$B5*'PV, ESS, EV'!I$2</f>
        <v>5.0100414716151569</v>
      </c>
      <c r="D4" s="1">
        <f>'PV, ESS, EV'!$B5*'PV, ESS, EV'!J$2</f>
        <v>4.4295849993534206</v>
      </c>
      <c r="E4" s="1">
        <f>'PV, ESS, EV'!$B5*'PV, ESS, EV'!K$2</f>
        <v>4.0733918918918928</v>
      </c>
      <c r="F4" s="1">
        <f>'PV, ESS, EV'!$B5*'PV, ESS, EV'!L$2</f>
        <v>3.926573761800078</v>
      </c>
      <c r="G4" s="1">
        <f>'PV, ESS, EV'!$B5*'PV, ESS, EV'!M$2</f>
        <v>3.8219288891762577</v>
      </c>
      <c r="H4" s="1">
        <f>'PV, ESS, EV'!$B5*'PV, ESS, EV'!N$2</f>
        <v>3.9003116772274673</v>
      </c>
      <c r="I4" s="1">
        <f>'PV, ESS, EV'!$B5*'PV, ESS, EV'!O$2</f>
        <v>0.79939862925126093</v>
      </c>
      <c r="J4" s="1">
        <f>'PV, ESS, EV'!$B5*'PV, ESS, EV'!P$2</f>
        <v>0.77129169791801377</v>
      </c>
      <c r="K4" s="1">
        <f>'PV, ESS, EV'!$B5*'PV, ESS, EV'!Q$2</f>
        <v>1.0375634035949828</v>
      </c>
      <c r="L4" s="1">
        <f>'PV, ESS, EV'!$B5*'PV, ESS, EV'!R$2</f>
        <v>0.8673135005819218</v>
      </c>
      <c r="M4" s="1">
        <f>'PV, ESS, EV'!$B5*'PV, ESS, EV'!S$2</f>
        <v>0.77978565886460638</v>
      </c>
      <c r="N4" s="1">
        <f>'PV, ESS, EV'!$B5*'PV, ESS, EV'!T$2</f>
        <v>0.88191895771369466</v>
      </c>
      <c r="O4" s="1">
        <f>'PV, ESS, EV'!$B5*'PV, ESS, EV'!U$2</f>
        <v>1.0257378249062461</v>
      </c>
      <c r="P4" s="1">
        <f>'PV, ESS, EV'!$B5*'PV, ESS, EV'!V$2</f>
        <v>1.0329815466183889</v>
      </c>
      <c r="Q4" s="1">
        <f>'PV, ESS, EV'!$B5*'PV, ESS, EV'!W$2</f>
        <v>1.0297659252553992</v>
      </c>
      <c r="R4" s="1">
        <f>'PV, ESS, EV'!$B5*'PV, ESS, EV'!X$2</f>
        <v>1.1774706711496188</v>
      </c>
      <c r="S4" s="1">
        <f>'PV, ESS, EV'!$B5*'PV, ESS, EV'!Y$2</f>
        <v>1.1097731669468514</v>
      </c>
      <c r="T4" s="1">
        <f>'PV, ESS, EV'!$B5*'PV, ESS, EV'!Z$2</f>
        <v>0.98608673218673237</v>
      </c>
      <c r="U4" s="1">
        <f>'PV, ESS, EV'!$B5*'PV, ESS, EV'!AA$2</f>
        <v>1.2010834992887627</v>
      </c>
      <c r="V4" s="1">
        <f>'PV, ESS, EV'!$B5*'PV, ESS, EV'!AB$2</f>
        <v>1.242825552825553</v>
      </c>
      <c r="W4" s="1">
        <f>'PV, ESS, EV'!$B5*'PV, ESS, EV'!AC$2</f>
        <v>1.192068058968059</v>
      </c>
      <c r="X4" s="1">
        <f>'PV, ESS, EV'!$B5*'PV, ESS, EV'!AD$2</f>
        <v>4.9375623949308167</v>
      </c>
      <c r="Y4" s="1">
        <f>'PV, ESS, EV'!$B5*'PV, ESS, EV'!AE$2</f>
        <v>5.2130805250226313</v>
      </c>
    </row>
    <row r="5" spans="1:25" x14ac:dyDescent="0.25">
      <c r="A5">
        <v>4</v>
      </c>
      <c r="B5" s="1">
        <f>'PV, ESS, EV'!$B6*'PV, ESS, EV'!H$2</f>
        <v>7.5716713720418998</v>
      </c>
      <c r="C5" s="1">
        <f>'PV, ESS, EV'!$B6*'PV, ESS, EV'!I$2</f>
        <v>7.2966757843010486</v>
      </c>
      <c r="D5" s="1">
        <f>'PV, ESS, EV'!$B6*'PV, ESS, EV'!J$2</f>
        <v>6.451293024699341</v>
      </c>
      <c r="E5" s="1">
        <f>'PV, ESS, EV'!$B6*'PV, ESS, EV'!K$2</f>
        <v>5.9325297297297306</v>
      </c>
      <c r="F5" s="1">
        <f>'PV, ESS, EV'!$B6*'PV, ESS, EV'!L$2</f>
        <v>5.7187022992370364</v>
      </c>
      <c r="G5" s="1">
        <f>'PV, ESS, EV'!$B6*'PV, ESS, EV'!M$2</f>
        <v>5.5662964334669596</v>
      </c>
      <c r="H5" s="1">
        <f>'PV, ESS, EV'!$B6*'PV, ESS, EV'!N$2</f>
        <v>5.6804539299107724</v>
      </c>
      <c r="I5" s="1">
        <f>'PV, ESS, EV'!$B6*'PV, ESS, EV'!O$2</f>
        <v>1.1642523626018364</v>
      </c>
      <c r="J5" s="1">
        <f>'PV, ESS, EV'!$B6*'PV, ESS, EV'!P$2</f>
        <v>1.1233171395318764</v>
      </c>
      <c r="K5" s="1">
        <f>'PV, ESS, EV'!$B6*'PV, ESS, EV'!Q$2</f>
        <v>1.511117982671667</v>
      </c>
      <c r="L5" s="1">
        <f>'PV, ESS, EV'!$B6*'PV, ESS, EV'!R$2</f>
        <v>1.2631642777705936</v>
      </c>
      <c r="M5" s="1">
        <f>'PV, ESS, EV'!$B6*'PV, ESS, EV'!S$2</f>
        <v>1.135687831372042</v>
      </c>
      <c r="N5" s="1">
        <f>'PV, ESS, EV'!$B6*'PV, ESS, EV'!T$2</f>
        <v>1.284435815336868</v>
      </c>
      <c r="O5" s="1">
        <f>'PV, ESS, EV'!$B6*'PV, ESS, EV'!U$2</f>
        <v>1.4938950885814044</v>
      </c>
      <c r="P5" s="1">
        <f>'PV, ESS, EV'!$B6*'PV, ESS, EV'!V$2</f>
        <v>1.5044449191775509</v>
      </c>
      <c r="Q5" s="1">
        <f>'PV, ESS, EV'!$B6*'PV, ESS, EV'!W$2</f>
        <v>1.4997616552437607</v>
      </c>
      <c r="R5" s="1">
        <f>'PV, ESS, EV'!$B6*'PV, ESS, EV'!X$2</f>
        <v>1.7148803620845727</v>
      </c>
      <c r="S5" s="1">
        <f>'PV, ESS, EV'!$B6*'PV, ESS, EV'!Y$2</f>
        <v>1.6162850226302858</v>
      </c>
      <c r="T5" s="1">
        <f>'PV, ESS, EV'!$B6*'PV, ESS, EV'!Z$2</f>
        <v>1.4361468304668308</v>
      </c>
      <c r="U5" s="1">
        <f>'PV, ESS, EV'!$B6*'PV, ESS, EV'!AA$2</f>
        <v>1.7492703271692747</v>
      </c>
      <c r="V5" s="1">
        <f>'PV, ESS, EV'!$B6*'PV, ESS, EV'!AB$2</f>
        <v>1.8100638820638824</v>
      </c>
      <c r="W5" s="1">
        <f>'PV, ESS, EV'!$B6*'PV, ESS, EV'!AC$2</f>
        <v>1.7361401474201477</v>
      </c>
      <c r="X5" s="1">
        <f>'PV, ESS, EV'!$B6*'PV, ESS, EV'!AD$2</f>
        <v>7.1911165136428306</v>
      </c>
      <c r="Y5" s="1">
        <f>'PV, ESS, EV'!$B6*'PV, ESS, EV'!AE$2</f>
        <v>7.5923839441355234</v>
      </c>
    </row>
    <row r="6" spans="1:25" x14ac:dyDescent="0.25">
      <c r="A6">
        <v>5</v>
      </c>
      <c r="B6" s="1">
        <f>'PV, ESS, EV'!$B7*'PV, ESS, EV'!H$2</f>
        <v>1.7862745842493213</v>
      </c>
      <c r="C6" s="1">
        <f>'PV, ESS, EV'!$B7*'PV, ESS, EV'!I$2</f>
        <v>1.7213988646062333</v>
      </c>
      <c r="D6" s="1">
        <f>'PV, ESS, EV'!$B7*'PV, ESS, EV'!J$2</f>
        <v>1.5219599741368164</v>
      </c>
      <c r="E6" s="1">
        <f>'PV, ESS, EV'!$B7*'PV, ESS, EV'!K$2</f>
        <v>1.3995756756756759</v>
      </c>
      <c r="F6" s="1">
        <f>'PV, ESS, EV'!$B7*'PV, ESS, EV'!L$2</f>
        <v>1.3491304720031037</v>
      </c>
      <c r="G6" s="1">
        <f>'PV, ESS, EV'!$B7*'PV, ESS, EV'!M$2</f>
        <v>1.3131755670503038</v>
      </c>
      <c r="H6" s="1">
        <f>'PV, ESS, EV'!$B7*'PV, ESS, EV'!N$2</f>
        <v>1.3401070890986682</v>
      </c>
      <c r="I6" s="1">
        <f>'PV, ESS, EV'!$B7*'PV, ESS, EV'!O$2</f>
        <v>0.27466517005043323</v>
      </c>
      <c r="J6" s="1">
        <f>'PV, ESS, EV'!$B7*'PV, ESS, EV'!P$2</f>
        <v>0.2650079167205483</v>
      </c>
      <c r="K6" s="1">
        <f>'PV, ESS, EV'!$B7*'PV, ESS, EV'!Q$2</f>
        <v>0.35649614379930172</v>
      </c>
      <c r="L6" s="1">
        <f>'PV, ESS, EV'!$B7*'PV, ESS, EV'!R$2</f>
        <v>0.29800002327686542</v>
      </c>
      <c r="M6" s="1">
        <f>'PV, ESS, EV'!$B7*'PV, ESS, EV'!S$2</f>
        <v>0.26792635458424935</v>
      </c>
      <c r="N6" s="1">
        <f>'PV, ESS, EV'!$B7*'PV, ESS, EV'!T$2</f>
        <v>0.30301830854778228</v>
      </c>
      <c r="O6" s="1">
        <f>'PV, ESS, EV'!$B7*'PV, ESS, EV'!U$2</f>
        <v>0.35243299624983837</v>
      </c>
      <c r="P6" s="1">
        <f>'PV, ESS, EV'!$B7*'PV, ESS, EV'!V$2</f>
        <v>0.35492186473554899</v>
      </c>
      <c r="Q6" s="1">
        <f>'PV, ESS, EV'!$B7*'PV, ESS, EV'!W$2</f>
        <v>0.35381701021595763</v>
      </c>
      <c r="R6" s="1">
        <f>'PV, ESS, EV'!$B7*'PV, ESS, EV'!X$2</f>
        <v>0.40456684598474074</v>
      </c>
      <c r="S6" s="1">
        <f>'PV, ESS, EV'!$B7*'PV, ESS, EV'!Y$2</f>
        <v>0.38130667787404632</v>
      </c>
      <c r="T6" s="1">
        <f>'PV, ESS, EV'!$B7*'PV, ESS, EV'!Z$2</f>
        <v>0.33880928746928751</v>
      </c>
      <c r="U6" s="1">
        <f>'PV, ESS, EV'!$B7*'PV, ESS, EV'!AA$2</f>
        <v>0.4126799715504979</v>
      </c>
      <c r="V6" s="1">
        <f>'PV, ESS, EV'!$B7*'PV, ESS, EV'!AB$2</f>
        <v>0.42702211302211307</v>
      </c>
      <c r="W6" s="1">
        <f>'PV, ESS, EV'!$B7*'PV, ESS, EV'!AC$2</f>
        <v>0.40958235872235876</v>
      </c>
      <c r="X6" s="1">
        <f>'PV, ESS, EV'!$B7*'PV, ESS, EV'!AD$2</f>
        <v>1.6964957972326395</v>
      </c>
      <c r="Y6" s="1">
        <f>'PV, ESS, EV'!$B7*'PV, ESS, EV'!AE$2</f>
        <v>1.7911610009052115</v>
      </c>
    </row>
    <row r="7" spans="1:25" x14ac:dyDescent="0.25">
      <c r="A7">
        <v>7</v>
      </c>
      <c r="B7" s="1">
        <f>'PV, ESS, EV'!$B8*'PV, ESS, EV'!H$2</f>
        <v>0</v>
      </c>
      <c r="C7" s="1">
        <f>'PV, ESS, EV'!$B8*'PV, ESS, EV'!I$2</f>
        <v>0</v>
      </c>
      <c r="D7" s="1">
        <f>'PV, ESS, EV'!$B8*'PV, ESS, EV'!J$2</f>
        <v>0</v>
      </c>
      <c r="E7" s="1">
        <f>'PV, ESS, EV'!$B8*'PV, ESS, EV'!K$2</f>
        <v>0</v>
      </c>
      <c r="F7" s="1">
        <f>'PV, ESS, EV'!$B8*'PV, ESS, EV'!L$2</f>
        <v>0</v>
      </c>
      <c r="G7" s="1">
        <f>'PV, ESS, EV'!$B8*'PV, ESS, EV'!M$2</f>
        <v>0</v>
      </c>
      <c r="H7" s="1">
        <f>'PV, ESS, EV'!$B8*'PV, ESS, EV'!N$2</f>
        <v>0</v>
      </c>
      <c r="I7" s="1">
        <f>'PV, ESS, EV'!$B8*'PV, ESS, EV'!O$2</f>
        <v>0</v>
      </c>
      <c r="J7" s="1">
        <f>'PV, ESS, EV'!$B8*'PV, ESS, EV'!P$2</f>
        <v>0</v>
      </c>
      <c r="K7" s="1">
        <f>'PV, ESS, EV'!$B8*'PV, ESS, EV'!Q$2</f>
        <v>0</v>
      </c>
      <c r="L7" s="1">
        <f>'PV, ESS, EV'!$B8*'PV, ESS, EV'!R$2</f>
        <v>0</v>
      </c>
      <c r="M7" s="1">
        <f>'PV, ESS, EV'!$B8*'PV, ESS, EV'!S$2</f>
        <v>0</v>
      </c>
      <c r="N7" s="1">
        <f>'PV, ESS, EV'!$B8*'PV, ESS, EV'!T$2</f>
        <v>0</v>
      </c>
      <c r="O7" s="1">
        <f>'PV, ESS, EV'!$B8*'PV, ESS, EV'!U$2</f>
        <v>0</v>
      </c>
      <c r="P7" s="1">
        <f>'PV, ESS, EV'!$B8*'PV, ESS, EV'!V$2</f>
        <v>0</v>
      </c>
      <c r="Q7" s="1">
        <f>'PV, ESS, EV'!$B8*'PV, ESS, EV'!W$2</f>
        <v>0</v>
      </c>
      <c r="R7" s="1">
        <f>'PV, ESS, EV'!$B8*'PV, ESS, EV'!X$2</f>
        <v>0</v>
      </c>
      <c r="S7" s="1">
        <f>'PV, ESS, EV'!$B8*'PV, ESS, EV'!Y$2</f>
        <v>0</v>
      </c>
      <c r="T7" s="1">
        <f>'PV, ESS, EV'!$B8*'PV, ESS, EV'!Z$2</f>
        <v>0</v>
      </c>
      <c r="U7" s="1">
        <f>'PV, ESS, EV'!$B8*'PV, ESS, EV'!AA$2</f>
        <v>0</v>
      </c>
      <c r="V7" s="1">
        <f>'PV, ESS, EV'!$B8*'PV, ESS, EV'!AB$2</f>
        <v>0</v>
      </c>
      <c r="W7" s="1">
        <f>'PV, ESS, EV'!$B8*'PV, ESS, EV'!AC$2</f>
        <v>0</v>
      </c>
      <c r="X7" s="1">
        <f>'PV, ESS, EV'!$B8*'PV, ESS, EV'!AD$2</f>
        <v>0</v>
      </c>
      <c r="Y7" s="1">
        <f>'PV, ESS, EV'!$B8*'PV, ESS, EV'!AE$2</f>
        <v>0</v>
      </c>
    </row>
    <row r="8" spans="1:25" x14ac:dyDescent="0.25">
      <c r="A8">
        <v>8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>
        <v>9</v>
      </c>
      <c r="B9" s="1">
        <f>'PV, ESS, EV'!$B10*'PV, ESS, EV'!H$2</f>
        <v>9.9311534721324222</v>
      </c>
      <c r="C9" s="1">
        <f>'PV, ESS, EV'!$B10*'PV, ESS, EV'!I$2</f>
        <v>9.570463836803313</v>
      </c>
      <c r="D9" s="1">
        <f>'PV, ESS, EV'!$B10*'PV, ESS, EV'!J$2</f>
        <v>8.4616431397905103</v>
      </c>
      <c r="E9" s="1">
        <f>'PV, ESS, EV'!$B10*'PV, ESS, EV'!K$2</f>
        <v>7.7812229729729747</v>
      </c>
      <c r="F9" s="1">
        <f>'PV, ESS, EV'!$B10*'PV, ESS, EV'!L$2</f>
        <v>7.5007626988232268</v>
      </c>
      <c r="G9" s="1">
        <f>'PV, ESS, EV'!$B10*'PV, ESS, EV'!M$2</f>
        <v>7.3008641600931083</v>
      </c>
      <c r="H9" s="1">
        <f>'PV, ESS, EV'!$B10*'PV, ESS, EV'!N$2</f>
        <v>7.4505953834217005</v>
      </c>
      <c r="I9" s="1">
        <f>'PV, ESS, EV'!$B10*'PV, ESS, EV'!O$2</f>
        <v>1.5270563558774088</v>
      </c>
      <c r="J9" s="1">
        <f>'PV, ESS, EV'!$B10*'PV, ESS, EV'!P$2</f>
        <v>1.4733649101254367</v>
      </c>
      <c r="K9" s="1">
        <f>'PV, ESS, EV'!$B10*'PV, ESS, EV'!Q$2</f>
        <v>1.9820121427647748</v>
      </c>
      <c r="L9" s="1">
        <f>'PV, ESS, EV'!$B10*'PV, ESS, EV'!R$2</f>
        <v>1.656791174188543</v>
      </c>
      <c r="M9" s="1">
        <f>'PV, ESS, EV'!$B10*'PV, ESS, EV'!S$2</f>
        <v>1.4895905534721328</v>
      </c>
      <c r="N9" s="1">
        <f>'PV, ESS, EV'!$B10*'PV, ESS, EV'!T$2</f>
        <v>1.6846913422992373</v>
      </c>
      <c r="O9" s="1">
        <f>'PV, ESS, EV'!$B10*'PV, ESS, EV'!U$2</f>
        <v>1.9594222552696239</v>
      </c>
      <c r="P9" s="1">
        <f>'PV, ESS, EV'!$B10*'PV, ESS, EV'!V$2</f>
        <v>1.9732596211043585</v>
      </c>
      <c r="Q9" s="1">
        <f>'PV, ESS, EV'!$B10*'PV, ESS, EV'!W$2</f>
        <v>1.9671169597827498</v>
      </c>
      <c r="R9" s="1">
        <f>'PV, ESS, EV'!$B10*'PV, ESS, EV'!X$2</f>
        <v>2.2492708974524769</v>
      </c>
      <c r="S9" s="1">
        <f>'PV, ESS, EV'!$B10*'PV, ESS, EV'!Y$2</f>
        <v>2.1199513060907802</v>
      </c>
      <c r="T9" s="1">
        <f>'PV, ESS, EV'!$B10*'PV, ESS, EV'!Z$2</f>
        <v>1.8836785012285018</v>
      </c>
      <c r="U9" s="1">
        <f>'PV, ESS, EV'!$B10*'PV, ESS, EV'!AA$2</f>
        <v>2.2943774537695596</v>
      </c>
      <c r="V9" s="1">
        <f>'PV, ESS, EV'!$B10*'PV, ESS, EV'!AB$2</f>
        <v>2.3741154791154799</v>
      </c>
      <c r="W9" s="1">
        <f>'PV, ESS, EV'!$B10*'PV, ESS, EV'!AC$2</f>
        <v>2.2771556511056517</v>
      </c>
      <c r="X9" s="1">
        <f>'PV, ESS, EV'!$B10*'PV, ESS, EV'!AD$2</f>
        <v>9.4320102159575878</v>
      </c>
      <c r="Y9" s="1">
        <f>'PV, ESS, EV'!$B10*'PV, ESS, EV'!AE$2</f>
        <v>9.9583204901073348</v>
      </c>
    </row>
    <row r="10" spans="1:25" x14ac:dyDescent="0.25">
      <c r="A10">
        <v>10</v>
      </c>
      <c r="B10" s="1">
        <f>'PV, ESS, EV'!$B11*'PV, ESS, EV'!H$2</f>
        <v>4.6256513487650341</v>
      </c>
      <c r="C10" s="1">
        <f>'PV, ESS, EV'!$B11*'PV, ESS, EV'!I$2</f>
        <v>4.4576522837191277</v>
      </c>
      <c r="D10" s="1">
        <f>'PV, ESS, EV'!$B11*'PV, ESS, EV'!J$2</f>
        <v>3.9411948583990699</v>
      </c>
      <c r="E10" s="1">
        <f>'PV, ESS, EV'!$B11*'PV, ESS, EV'!K$2</f>
        <v>3.6242743243243254</v>
      </c>
      <c r="F10" s="1">
        <f>'PV, ESS, EV'!$B11*'PV, ESS, EV'!L$2</f>
        <v>3.4936438342169933</v>
      </c>
      <c r="G10" s="1">
        <f>'PV, ESS, EV'!$B11*'PV, ESS, EV'!M$2</f>
        <v>3.4005367296004145</v>
      </c>
      <c r="H10" s="1">
        <f>'PV, ESS, EV'!$B11*'PV, ESS, EV'!N$2</f>
        <v>3.4702773128152087</v>
      </c>
      <c r="I10" s="1">
        <f>'PV, ESS, EV'!$B11*'PV, ESS, EV'!O$2</f>
        <v>0.71125980602612204</v>
      </c>
      <c r="J10" s="1">
        <f>'PV, ESS, EV'!$B11*'PV, ESS, EV'!P$2</f>
        <v>0.68625184404500217</v>
      </c>
      <c r="K10" s="1">
        <f>'PV, ESS, EV'!$B11*'PV, ESS, EV'!Q$2</f>
        <v>0.92316538730117703</v>
      </c>
      <c r="L10" s="1">
        <f>'PV, ESS, EV'!$B11*'PV, ESS, EV'!R$2</f>
        <v>0.77168662744083816</v>
      </c>
      <c r="M10" s="1">
        <f>'PV, ESS, EV'!$B11*'PV, ESS, EV'!S$2</f>
        <v>0.69380929134876523</v>
      </c>
      <c r="N10" s="1">
        <f>'PV, ESS, EV'!$B11*'PV, ESS, EV'!T$2</f>
        <v>0.78468173929910801</v>
      </c>
      <c r="O10" s="1">
        <f>'PV, ESS, EV'!$B11*'PV, ESS, EV'!U$2</f>
        <v>0.91264365446786522</v>
      </c>
      <c r="P10" s="1">
        <f>'PV, ESS, EV'!$B11*'PV, ESS, EV'!V$2</f>
        <v>0.91908870942713072</v>
      </c>
      <c r="Q10" s="1">
        <f>'PV, ESS, EV'!$B11*'PV, ESS, EV'!W$2</f>
        <v>0.91622763093236814</v>
      </c>
      <c r="R10" s="1">
        <f>'PV, ESS, EV'!$B11*'PV, ESS, EV'!X$2</f>
        <v>1.0476469817664558</v>
      </c>
      <c r="S10" s="1">
        <f>'PV, ESS, EV'!$B11*'PV, ESS, EV'!Y$2</f>
        <v>0.9874135613604037</v>
      </c>
      <c r="T10" s="1">
        <f>'PV, ESS, EV'!$B11*'PV, ESS, EV'!Z$2</f>
        <v>0.87736434889434922</v>
      </c>
      <c r="U10" s="1">
        <f>'PV, ESS, EV'!$B11*'PV, ESS, EV'!AA$2</f>
        <v>1.068656344238976</v>
      </c>
      <c r="V10" s="1">
        <f>'PV, ESS, EV'!$B11*'PV, ESS, EV'!AB$2</f>
        <v>1.1057960687960691</v>
      </c>
      <c r="W10" s="1">
        <f>'PV, ESS, EV'!$B11*'PV, ESS, EV'!AC$2</f>
        <v>1.0606349140049143</v>
      </c>
      <c r="X10" s="1">
        <f>'PV, ESS, EV'!$B11*'PV, ESS, EV'!AD$2</f>
        <v>4.3931644898487017</v>
      </c>
      <c r="Y10" s="1">
        <f>'PV, ESS, EV'!$B11*'PV, ESS, EV'!AE$2</f>
        <v>4.6383049799560334</v>
      </c>
    </row>
    <row r="11" spans="1:25" x14ac:dyDescent="0.25">
      <c r="A11">
        <v>11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>
        <v>12</v>
      </c>
      <c r="B12" s="1">
        <f>'PV, ESS, EV'!$B13*'PV, ESS, EV'!H$2</f>
        <v>26.66081469028838</v>
      </c>
      <c r="C12" s="1">
        <f>'PV, ESS, EV'!$B13*'PV, ESS, EV'!I$2</f>
        <v>25.692520367257213</v>
      </c>
      <c r="D12" s="1">
        <f>'PV, ESS, EV'!$B13*'PV, ESS, EV'!J$2</f>
        <v>22.715820509504724</v>
      </c>
      <c r="E12" s="1">
        <f>'PV, ESS, EV'!$B13*'PV, ESS, EV'!K$2</f>
        <v>20.889189189189192</v>
      </c>
      <c r="F12" s="1">
        <f>'PV, ESS, EV'!$B13*'PV, ESS, EV'!L$2</f>
        <v>20.136275701538864</v>
      </c>
      <c r="G12" s="1">
        <f>'PV, ESS, EV'!$B13*'PV, ESS, EV'!M$2</f>
        <v>19.599635329109017</v>
      </c>
      <c r="H12" s="1">
        <f>'PV, ESS, EV'!$B13*'PV, ESS, EV'!N$2</f>
        <v>20.001598344756243</v>
      </c>
      <c r="I12" s="1">
        <f>'PV, ESS, EV'!$B13*'PV, ESS, EV'!O$2</f>
        <v>4.0994801500064666</v>
      </c>
      <c r="J12" s="1">
        <f>'PV, ESS, EV'!$B13*'PV, ESS, EV'!P$2</f>
        <v>3.9553420406051991</v>
      </c>
      <c r="K12" s="1">
        <f>'PV, ESS, EV'!$B13*'PV, ESS, EV'!Q$2</f>
        <v>5.3208379671537571</v>
      </c>
      <c r="L12" s="1">
        <f>'PV, ESS, EV'!$B13*'PV, ESS, EV'!R$2</f>
        <v>4.447761541445753</v>
      </c>
      <c r="M12" s="1">
        <f>'PV, ESS, EV'!$B13*'PV, ESS, EV'!S$2</f>
        <v>3.9989008146902894</v>
      </c>
      <c r="N12" s="1">
        <f>'PV, ESS, EV'!$B13*'PV, ESS, EV'!T$2</f>
        <v>4.5226613216086911</v>
      </c>
      <c r="O12" s="1">
        <f>'PV, ESS, EV'!$B13*'PV, ESS, EV'!U$2</f>
        <v>5.2601939738781853</v>
      </c>
      <c r="P12" s="1">
        <f>'PV, ESS, EV'!$B13*'PV, ESS, EV'!V$2</f>
        <v>5.2973412647096865</v>
      </c>
      <c r="Q12" s="1">
        <f>'PV, ESS, EV'!$B13*'PV, ESS, EV'!W$2</f>
        <v>5.2808508987456371</v>
      </c>
      <c r="R12" s="1">
        <f>'PV, ESS, EV'!$B13*'PV, ESS, EV'!X$2</f>
        <v>6.038311134100609</v>
      </c>
      <c r="S12" s="1">
        <f>'PV, ESS, EV'!$B13*'PV, ESS, EV'!Y$2</f>
        <v>5.6911444458812888</v>
      </c>
      <c r="T12" s="1">
        <f>'PV, ESS, EV'!$B13*'PV, ESS, EV'!Z$2</f>
        <v>5.0568550368550378</v>
      </c>
      <c r="U12" s="1">
        <f>'PV, ESS, EV'!$B13*'PV, ESS, EV'!AA$2</f>
        <v>6.1594025604551934</v>
      </c>
      <c r="V12" s="1">
        <f>'PV, ESS, EV'!$B13*'PV, ESS, EV'!AB$2</f>
        <v>6.3734643734643752</v>
      </c>
      <c r="W12" s="1">
        <f>'PV, ESS, EV'!$B13*'PV, ESS, EV'!AC$2</f>
        <v>6.1131695331695344</v>
      </c>
      <c r="X12" s="1">
        <f>'PV, ESS, EV'!$B13*'PV, ESS, EV'!AD$2</f>
        <v>25.32083279451701</v>
      </c>
      <c r="Y12" s="1">
        <f>'PV, ESS, EV'!$B13*'PV, ESS, EV'!AE$2</f>
        <v>26.733746282167338</v>
      </c>
    </row>
    <row r="13" spans="1:25" x14ac:dyDescent="0.25">
      <c r="A13">
        <v>13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>
        <v>14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>
        <v>15</v>
      </c>
      <c r="B15" s="1">
        <f>'PV, ESS, EV'!$B16*'PV, ESS, EV'!H$2</f>
        <v>0.99978055088581419</v>
      </c>
      <c r="C15" s="1">
        <f>'PV, ESS, EV'!$B16*'PV, ESS, EV'!I$2</f>
        <v>0.96346951377214551</v>
      </c>
      <c r="D15" s="1">
        <f>'PV, ESS, EV'!$B16*'PV, ESS, EV'!J$2</f>
        <v>0.85184326910642716</v>
      </c>
      <c r="E15" s="1">
        <f>'PV, ESS, EV'!$B16*'PV, ESS, EV'!K$2</f>
        <v>0.78334459459459471</v>
      </c>
      <c r="F15" s="1">
        <f>'PV, ESS, EV'!$B16*'PV, ESS, EV'!L$2</f>
        <v>0.75511033880770728</v>
      </c>
      <c r="G15" s="1">
        <f>'PV, ESS, EV'!$B16*'PV, ESS, EV'!M$2</f>
        <v>0.73498632484158799</v>
      </c>
      <c r="H15" s="1">
        <f>'PV, ESS, EV'!$B16*'PV, ESS, EV'!N$2</f>
        <v>0.75005993792835912</v>
      </c>
      <c r="I15" s="1">
        <f>'PV, ESS, EV'!$B16*'PV, ESS, EV'!O$2</f>
        <v>0.15373050562524249</v>
      </c>
      <c r="J15" s="1">
        <f>'PV, ESS, EV'!$B16*'PV, ESS, EV'!P$2</f>
        <v>0.14832532652269495</v>
      </c>
      <c r="K15" s="1">
        <f>'PV, ESS, EV'!$B16*'PV, ESS, EV'!Q$2</f>
        <v>0.19953142376826591</v>
      </c>
      <c r="L15" s="1">
        <f>'PV, ESS, EV'!$B16*'PV, ESS, EV'!R$2</f>
        <v>0.16679105780421571</v>
      </c>
      <c r="M15" s="1">
        <f>'PV, ESS, EV'!$B16*'PV, ESS, EV'!S$2</f>
        <v>0.14995878055088585</v>
      </c>
      <c r="N15" s="1">
        <f>'PV, ESS, EV'!$B16*'PV, ESS, EV'!T$2</f>
        <v>0.16959979956032589</v>
      </c>
      <c r="O15" s="1">
        <f>'PV, ESS, EV'!$B16*'PV, ESS, EV'!U$2</f>
        <v>0.19725727402043192</v>
      </c>
      <c r="P15" s="1">
        <f>'PV, ESS, EV'!$B16*'PV, ESS, EV'!V$2</f>
        <v>0.19865029742661325</v>
      </c>
      <c r="Q15" s="1">
        <f>'PV, ESS, EV'!$B16*'PV, ESS, EV'!W$2</f>
        <v>0.19803190870296139</v>
      </c>
      <c r="R15" s="1">
        <f>'PV, ESS, EV'!$B16*'PV, ESS, EV'!X$2</f>
        <v>0.22643666752877281</v>
      </c>
      <c r="S15" s="1">
        <f>'PV, ESS, EV'!$B16*'PV, ESS, EV'!Y$2</f>
        <v>0.21341791672054833</v>
      </c>
      <c r="T15" s="1">
        <f>'PV, ESS, EV'!$B16*'PV, ESS, EV'!Z$2</f>
        <v>0.18963206388206391</v>
      </c>
      <c r="U15" s="1">
        <f>'PV, ESS, EV'!$B16*'PV, ESS, EV'!AA$2</f>
        <v>0.23097759601706974</v>
      </c>
      <c r="V15" s="1">
        <f>'PV, ESS, EV'!$B16*'PV, ESS, EV'!AB$2</f>
        <v>0.23900491400491405</v>
      </c>
      <c r="W15" s="1">
        <f>'PV, ESS, EV'!$B16*'PV, ESS, EV'!AC$2</f>
        <v>0.22924385749385751</v>
      </c>
      <c r="X15" s="1">
        <f>'PV, ESS, EV'!$B16*'PV, ESS, EV'!AD$2</f>
        <v>0.94953122979438787</v>
      </c>
      <c r="Y15" s="1">
        <f>'PV, ESS, EV'!$B16*'PV, ESS, EV'!AE$2</f>
        <v>1.0025154855812752</v>
      </c>
    </row>
    <row r="16" spans="1:25" x14ac:dyDescent="0.25">
      <c r="A16">
        <v>16</v>
      </c>
      <c r="B16" s="1">
        <f>'PV, ESS, EV'!$B17*'PV, ESS, EV'!H$2</f>
        <v>4.8922594956679184</v>
      </c>
      <c r="C16" s="1">
        <f>'PV, ESS, EV'!$B17*'PV, ESS, EV'!I$2</f>
        <v>4.7145774873916997</v>
      </c>
      <c r="D16" s="1">
        <f>'PV, ESS, EV'!$B17*'PV, ESS, EV'!J$2</f>
        <v>4.1683530634941173</v>
      </c>
      <c r="E16" s="1">
        <f>'PV, ESS, EV'!$B17*'PV, ESS, EV'!K$2</f>
        <v>3.8331662162162177</v>
      </c>
      <c r="F16" s="1">
        <f>'PV, ESS, EV'!$B17*'PV, ESS, EV'!L$2</f>
        <v>3.695006591232382</v>
      </c>
      <c r="G16" s="1">
        <f>'PV, ESS, EV'!$B17*'PV, ESS, EV'!M$2</f>
        <v>3.5965330828915048</v>
      </c>
      <c r="H16" s="1">
        <f>'PV, ESS, EV'!$B17*'PV, ESS, EV'!N$2</f>
        <v>3.6702932962627712</v>
      </c>
      <c r="I16" s="1">
        <f>'PV, ESS, EV'!$B17*'PV, ESS, EV'!O$2</f>
        <v>0.75225460752618678</v>
      </c>
      <c r="J16" s="1">
        <f>'PV, ESS, EV'!$B17*'PV, ESS, EV'!P$2</f>
        <v>0.72580526445105409</v>
      </c>
      <c r="K16" s="1">
        <f>'PV, ESS, EV'!$B17*'PV, ESS, EV'!Q$2</f>
        <v>0.97637376697271461</v>
      </c>
      <c r="L16" s="1">
        <f>'PV, ESS, EV'!$B17*'PV, ESS, EV'!R$2</f>
        <v>0.81616424285529576</v>
      </c>
      <c r="M16" s="1">
        <f>'PV, ESS, EV'!$B17*'PV, ESS, EV'!S$2</f>
        <v>0.73379829949566822</v>
      </c>
      <c r="N16" s="1">
        <f>'PV, ESS, EV'!$B17*'PV, ESS, EV'!T$2</f>
        <v>0.8299083525151949</v>
      </c>
      <c r="O16" s="1">
        <f>'PV, ESS, EV'!$B17*'PV, ESS, EV'!U$2</f>
        <v>0.96524559420664702</v>
      </c>
      <c r="P16" s="1">
        <f>'PV, ESS, EV'!$B17*'PV, ESS, EV'!V$2</f>
        <v>0.9720621220742276</v>
      </c>
      <c r="Q16" s="1">
        <f>'PV, ESS, EV'!$B17*'PV, ESS, EV'!W$2</f>
        <v>0.96903613991982451</v>
      </c>
      <c r="R16" s="1">
        <f>'PV, ESS, EV'!$B17*'PV, ESS, EV'!X$2</f>
        <v>1.1080300931074618</v>
      </c>
      <c r="S16" s="1">
        <f>'PV, ESS, EV'!$B17*'PV, ESS, EV'!Y$2</f>
        <v>1.0443250058192166</v>
      </c>
      <c r="T16" s="1">
        <f>'PV, ESS, EV'!$B17*'PV, ESS, EV'!Z$2</f>
        <v>0.92793289926289968</v>
      </c>
      <c r="U16" s="1">
        <f>'PV, ESS, EV'!$B17*'PV, ESS, EV'!AA$2</f>
        <v>1.130250369843528</v>
      </c>
      <c r="V16" s="1">
        <f>'PV, ESS, EV'!$B17*'PV, ESS, EV'!AB$2</f>
        <v>1.1695307125307128</v>
      </c>
      <c r="W16" s="1">
        <f>'PV, ESS, EV'!$B17*'PV, ESS, EV'!AC$2</f>
        <v>1.1217666093366097</v>
      </c>
      <c r="X16" s="1">
        <f>'PV, ESS, EV'!$B17*'PV, ESS, EV'!AD$2</f>
        <v>4.6463728177938721</v>
      </c>
      <c r="Y16" s="1">
        <f>'PV, ESS, EV'!$B17*'PV, ESS, EV'!AE$2</f>
        <v>4.9056424427777072</v>
      </c>
    </row>
    <row r="17" spans="1:25" x14ac:dyDescent="0.25">
      <c r="A17">
        <v>17</v>
      </c>
      <c r="B17" s="1">
        <f>'PV, ESS, EV'!$B18*'PV, ESS, EV'!H$2</f>
        <v>1.3197103271692749</v>
      </c>
      <c r="C17" s="1">
        <f>'PV, ESS, EV'!$B18*'PV, ESS, EV'!I$2</f>
        <v>1.2717797581792323</v>
      </c>
      <c r="D17" s="1">
        <f>'PV, ESS, EV'!$B18*'PV, ESS, EV'!J$2</f>
        <v>1.1244331152204838</v>
      </c>
      <c r="E17" s="1">
        <f>'PV, ESS, EV'!$B18*'PV, ESS, EV'!K$2</f>
        <v>1.034014864864865</v>
      </c>
      <c r="F17" s="1">
        <f>'PV, ESS, EV'!$B18*'PV, ESS, EV'!L$2</f>
        <v>0.99674564722617376</v>
      </c>
      <c r="G17" s="1">
        <f>'PV, ESS, EV'!$B18*'PV, ESS, EV'!M$2</f>
        <v>0.97018194879089625</v>
      </c>
      <c r="H17" s="1">
        <f>'PV, ESS, EV'!$B18*'PV, ESS, EV'!N$2</f>
        <v>0.99007911806543403</v>
      </c>
      <c r="I17" s="1">
        <f>'PV, ESS, EV'!$B18*'PV, ESS, EV'!O$2</f>
        <v>0.2029242674253201</v>
      </c>
      <c r="J17" s="1">
        <f>'PV, ESS, EV'!$B18*'PV, ESS, EV'!P$2</f>
        <v>0.19578943100995735</v>
      </c>
      <c r="K17" s="1">
        <f>'PV, ESS, EV'!$B18*'PV, ESS, EV'!Q$2</f>
        <v>0.26338147937411099</v>
      </c>
      <c r="L17" s="1">
        <f>'PV, ESS, EV'!$B18*'PV, ESS, EV'!R$2</f>
        <v>0.22016419630156478</v>
      </c>
      <c r="M17" s="1">
        <f>'PV, ESS, EV'!$B18*'PV, ESS, EV'!S$2</f>
        <v>0.19794559032716932</v>
      </c>
      <c r="N17" s="1">
        <f>'PV, ESS, EV'!$B18*'PV, ESS, EV'!T$2</f>
        <v>0.22387173541963021</v>
      </c>
      <c r="O17" s="1">
        <f>'PV, ESS, EV'!$B18*'PV, ESS, EV'!U$2</f>
        <v>0.26037960170697017</v>
      </c>
      <c r="P17" s="1">
        <f>'PV, ESS, EV'!$B18*'PV, ESS, EV'!V$2</f>
        <v>0.26221839260312951</v>
      </c>
      <c r="Q17" s="1">
        <f>'PV, ESS, EV'!$B18*'PV, ESS, EV'!W$2</f>
        <v>0.26140211948790903</v>
      </c>
      <c r="R17" s="1">
        <f>'PV, ESS, EV'!$B18*'PV, ESS, EV'!X$2</f>
        <v>0.29889640113798016</v>
      </c>
      <c r="S17" s="1">
        <f>'PV, ESS, EV'!$B18*'PV, ESS, EV'!Y$2</f>
        <v>0.28171165007112381</v>
      </c>
      <c r="T17" s="1">
        <f>'PV, ESS, EV'!$B18*'PV, ESS, EV'!Z$2</f>
        <v>0.25031432432432438</v>
      </c>
      <c r="U17" s="1">
        <f>'PV, ESS, EV'!$B18*'PV, ESS, EV'!AA$2</f>
        <v>0.30489042674253208</v>
      </c>
      <c r="V17" s="1">
        <f>'PV, ESS, EV'!$B18*'PV, ESS, EV'!AB$2</f>
        <v>0.31548648648648658</v>
      </c>
      <c r="W17" s="1">
        <f>'PV, ESS, EV'!$B18*'PV, ESS, EV'!AC$2</f>
        <v>0.30260189189189196</v>
      </c>
      <c r="X17" s="1">
        <f>'PV, ESS, EV'!$B18*'PV, ESS, EV'!AD$2</f>
        <v>1.2533812233285921</v>
      </c>
      <c r="Y17" s="1">
        <f>'PV, ESS, EV'!$B18*'PV, ESS, EV'!AE$2</f>
        <v>1.3233204409672834</v>
      </c>
    </row>
    <row r="18" spans="1:25" x14ac:dyDescent="0.25">
      <c r="A18">
        <v>18</v>
      </c>
      <c r="B18" s="1">
        <f>'PV, ESS, EV'!$B19*'PV, ESS, EV'!H$2</f>
        <v>9.3312851416009326E-2</v>
      </c>
      <c r="C18" s="1">
        <f>'PV, ESS, EV'!$B19*'PV, ESS, EV'!I$2</f>
        <v>8.9923821285400246E-2</v>
      </c>
      <c r="D18" s="1">
        <f>'PV, ESS, EV'!$B19*'PV, ESS, EV'!J$2</f>
        <v>7.9505371783266526E-2</v>
      </c>
      <c r="E18" s="1">
        <f>'PV, ESS, EV'!$B19*'PV, ESS, EV'!K$2</f>
        <v>7.3112162162162181E-2</v>
      </c>
      <c r="F18" s="1">
        <f>'PV, ESS, EV'!$B19*'PV, ESS, EV'!L$2</f>
        <v>7.0476964955386023E-2</v>
      </c>
      <c r="G18" s="1">
        <f>'PV, ESS, EV'!$B19*'PV, ESS, EV'!M$2</f>
        <v>6.8598723651881549E-2</v>
      </c>
      <c r="H18" s="1">
        <f>'PV, ESS, EV'!$B19*'PV, ESS, EV'!N$2</f>
        <v>7.0005594206646843E-2</v>
      </c>
      <c r="I18" s="1">
        <f>'PV, ESS, EV'!$B19*'PV, ESS, EV'!O$2</f>
        <v>1.4348180525022633E-2</v>
      </c>
      <c r="J18" s="1">
        <f>'PV, ESS, EV'!$B19*'PV, ESS, EV'!P$2</f>
        <v>1.3843697142118196E-2</v>
      </c>
      <c r="K18" s="1">
        <f>'PV, ESS, EV'!$B19*'PV, ESS, EV'!Q$2</f>
        <v>1.8622932885038152E-2</v>
      </c>
      <c r="L18" s="1">
        <f>'PV, ESS, EV'!$B19*'PV, ESS, EV'!R$2</f>
        <v>1.5567165395060133E-2</v>
      </c>
      <c r="M18" s="1">
        <f>'PV, ESS, EV'!$B19*'PV, ESS, EV'!S$2</f>
        <v>1.3996152851416012E-2</v>
      </c>
      <c r="N18" s="1">
        <f>'PV, ESS, EV'!$B19*'PV, ESS, EV'!T$2</f>
        <v>1.5829314625630416E-2</v>
      </c>
      <c r="O18" s="1">
        <f>'PV, ESS, EV'!$B19*'PV, ESS, EV'!U$2</f>
        <v>1.8410678908573647E-2</v>
      </c>
      <c r="P18" s="1">
        <f>'PV, ESS, EV'!$B19*'PV, ESS, EV'!V$2</f>
        <v>1.8540694426483904E-2</v>
      </c>
      <c r="Q18" s="1">
        <f>'PV, ESS, EV'!$B19*'PV, ESS, EV'!W$2</f>
        <v>1.848297814560973E-2</v>
      </c>
      <c r="R18" s="1">
        <f>'PV, ESS, EV'!$B19*'PV, ESS, EV'!X$2</f>
        <v>2.1134088969352129E-2</v>
      </c>
      <c r="S18" s="1">
        <f>'PV, ESS, EV'!$B19*'PV, ESS, EV'!Y$2</f>
        <v>1.9919005560584509E-2</v>
      </c>
      <c r="T18" s="1">
        <f>'PV, ESS, EV'!$B19*'PV, ESS, EV'!Z$2</f>
        <v>1.7698992628992632E-2</v>
      </c>
      <c r="U18" s="1">
        <f>'PV, ESS, EV'!$B19*'PV, ESS, EV'!AA$2</f>
        <v>2.1557908961593174E-2</v>
      </c>
      <c r="V18" s="1">
        <f>'PV, ESS, EV'!$B19*'PV, ESS, EV'!AB$2</f>
        <v>2.2307125307125312E-2</v>
      </c>
      <c r="W18" s="1">
        <f>'PV, ESS, EV'!$B19*'PV, ESS, EV'!AC$2</f>
        <v>2.1396093366093369E-2</v>
      </c>
      <c r="X18" s="1">
        <f>'PV, ESS, EV'!$B19*'PV, ESS, EV'!AD$2</f>
        <v>8.8622914780809539E-2</v>
      </c>
      <c r="Y18" s="1">
        <f>'PV, ESS, EV'!$B19*'PV, ESS, EV'!AE$2</f>
        <v>9.3568111987585675E-2</v>
      </c>
    </row>
    <row r="19" spans="1:25" x14ac:dyDescent="0.25">
      <c r="A19">
        <v>19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>
        <v>20</v>
      </c>
      <c r="B20" s="1">
        <f>'PV, ESS, EV'!$B21*'PV, ESS, EV'!H$2</f>
        <v>0.81315484805379545</v>
      </c>
      <c r="C20" s="1">
        <f>'PV, ESS, EV'!$B21*'PV, ESS, EV'!I$2</f>
        <v>0.78362187120134497</v>
      </c>
      <c r="D20" s="1">
        <f>'PV, ESS, EV'!$B21*'PV, ESS, EV'!J$2</f>
        <v>0.69283252553989405</v>
      </c>
      <c r="E20" s="1">
        <f>'PV, ESS, EV'!$B21*'PV, ESS, EV'!K$2</f>
        <v>0.63712027027027029</v>
      </c>
      <c r="F20" s="1">
        <f>'PV, ESS, EV'!$B21*'PV, ESS, EV'!L$2</f>
        <v>0.61415640889693524</v>
      </c>
      <c r="G20" s="1">
        <f>'PV, ESS, EV'!$B21*'PV, ESS, EV'!M$2</f>
        <v>0.59778887753782495</v>
      </c>
      <c r="H20" s="1">
        <f>'PV, ESS, EV'!$B21*'PV, ESS, EV'!N$2</f>
        <v>0.61004874951506538</v>
      </c>
      <c r="I20" s="1">
        <f>'PV, ESS, EV'!$B21*'PV, ESS, EV'!O$2</f>
        <v>0.12503414457519721</v>
      </c>
      <c r="J20" s="1">
        <f>'PV, ESS, EV'!$B21*'PV, ESS, EV'!P$2</f>
        <v>0.12063793223845856</v>
      </c>
      <c r="K20" s="1">
        <f>'PV, ESS, EV'!$B21*'PV, ESS, EV'!Q$2</f>
        <v>0.16228555799818958</v>
      </c>
      <c r="L20" s="1">
        <f>'PV, ESS, EV'!$B21*'PV, ESS, EV'!R$2</f>
        <v>0.13565672701409545</v>
      </c>
      <c r="M20" s="1">
        <f>'PV, ESS, EV'!$B21*'PV, ESS, EV'!S$2</f>
        <v>0.1219664748480538</v>
      </c>
      <c r="N20" s="1">
        <f>'PV, ESS, EV'!$B21*'PV, ESS, EV'!T$2</f>
        <v>0.13794117030906505</v>
      </c>
      <c r="O20" s="1">
        <f>'PV, ESS, EV'!$B21*'PV, ESS, EV'!U$2</f>
        <v>0.16043591620328462</v>
      </c>
      <c r="P20" s="1">
        <f>'PV, ESS, EV'!$B21*'PV, ESS, EV'!V$2</f>
        <v>0.16156890857364542</v>
      </c>
      <c r="Q20" s="1">
        <f>'PV, ESS, EV'!$B21*'PV, ESS, EV'!W$2</f>
        <v>0.1610659524117419</v>
      </c>
      <c r="R20" s="1">
        <f>'PV, ESS, EV'!$B21*'PV, ESS, EV'!X$2</f>
        <v>0.18416848959006854</v>
      </c>
      <c r="S20" s="1">
        <f>'PV, ESS, EV'!$B21*'PV, ESS, EV'!Y$2</f>
        <v>0.17357990559937927</v>
      </c>
      <c r="T20" s="1">
        <f>'PV, ESS, EV'!$B21*'PV, ESS, EV'!Z$2</f>
        <v>0.15423407862407865</v>
      </c>
      <c r="U20" s="1">
        <f>'PV, ESS, EV'!$B21*'PV, ESS, EV'!AA$2</f>
        <v>0.18786177809388335</v>
      </c>
      <c r="V20" s="1">
        <f>'PV, ESS, EV'!$B21*'PV, ESS, EV'!AB$2</f>
        <v>0.19439066339066341</v>
      </c>
      <c r="W20" s="1">
        <f>'PV, ESS, EV'!$B21*'PV, ESS, EV'!AC$2</f>
        <v>0.18645167076167077</v>
      </c>
      <c r="X20" s="1">
        <f>'PV, ESS, EV'!$B21*'PV, ESS, EV'!AD$2</f>
        <v>0.7722854002327687</v>
      </c>
      <c r="Y20" s="1">
        <f>'PV, ESS, EV'!$B21*'PV, ESS, EV'!AE$2</f>
        <v>0.81537926160610374</v>
      </c>
    </row>
    <row r="21" spans="1:25" x14ac:dyDescent="0.25">
      <c r="A21">
        <v>21</v>
      </c>
      <c r="B21" s="1">
        <f>'PV, ESS, EV'!$B22*'PV, ESS, EV'!H$2</f>
        <v>1.3730319565498517</v>
      </c>
      <c r="C21" s="1">
        <f>'PV, ESS, EV'!$B22*'PV, ESS, EV'!I$2</f>
        <v>1.3231647989137467</v>
      </c>
      <c r="D21" s="1">
        <f>'PV, ESS, EV'!$B22*'PV, ESS, EV'!J$2</f>
        <v>1.1698647562394933</v>
      </c>
      <c r="E21" s="1">
        <f>'PV, ESS, EV'!$B22*'PV, ESS, EV'!K$2</f>
        <v>1.0757932432432435</v>
      </c>
      <c r="F21" s="1">
        <f>'PV, ESS, EV'!$B22*'PV, ESS, EV'!L$2</f>
        <v>1.0370181986292515</v>
      </c>
      <c r="G21" s="1">
        <f>'PV, ESS, EV'!$B22*'PV, ESS, EV'!M$2</f>
        <v>1.0093812194491143</v>
      </c>
      <c r="H21" s="1">
        <f>'PV, ESS, EV'!$B22*'PV, ESS, EV'!N$2</f>
        <v>1.0300823147549465</v>
      </c>
      <c r="I21" s="1">
        <f>'PV, ESS, EV'!$B22*'PV, ESS, EV'!O$2</f>
        <v>0.21112322772533304</v>
      </c>
      <c r="J21" s="1">
        <f>'PV, ESS, EV'!$B22*'PV, ESS, EV'!P$2</f>
        <v>0.20370011509116775</v>
      </c>
      <c r="K21" s="1">
        <f>'PV, ESS, EV'!$B22*'PV, ESS, EV'!Q$2</f>
        <v>0.27402315530841853</v>
      </c>
      <c r="L21" s="1">
        <f>'PV, ESS, EV'!$B22*'PV, ESS, EV'!R$2</f>
        <v>0.22905971938445627</v>
      </c>
      <c r="M21" s="1">
        <f>'PV, ESS, EV'!$B22*'PV, ESS, EV'!S$2</f>
        <v>0.2059433919565499</v>
      </c>
      <c r="N21" s="1">
        <f>'PV, ESS, EV'!$B22*'PV, ESS, EV'!T$2</f>
        <v>0.2329170580628476</v>
      </c>
      <c r="O21" s="1">
        <f>'PV, ESS, EV'!$B22*'PV, ESS, EV'!U$2</f>
        <v>0.27089998965472656</v>
      </c>
      <c r="P21" s="1">
        <f>'PV, ESS, EV'!$B22*'PV, ESS, EV'!V$2</f>
        <v>0.27281307513254888</v>
      </c>
      <c r="Q21" s="1">
        <f>'PV, ESS, EV'!$B22*'PV, ESS, EV'!W$2</f>
        <v>0.27196382128540031</v>
      </c>
      <c r="R21" s="1">
        <f>'PV, ESS, EV'!$B22*'PV, ESS, EV'!X$2</f>
        <v>0.31097302340618138</v>
      </c>
      <c r="S21" s="1">
        <f>'PV, ESS, EV'!$B22*'PV, ESS, EV'!Y$2</f>
        <v>0.29309393896288638</v>
      </c>
      <c r="T21" s="1">
        <f>'PV, ESS, EV'!$B22*'PV, ESS, EV'!Z$2</f>
        <v>0.26042803439803447</v>
      </c>
      <c r="U21" s="1">
        <f>'PV, ESS, EV'!$B22*'PV, ESS, EV'!AA$2</f>
        <v>0.31720923186344246</v>
      </c>
      <c r="V21" s="1">
        <f>'PV, ESS, EV'!$B22*'PV, ESS, EV'!AB$2</f>
        <v>0.32823341523341532</v>
      </c>
      <c r="W21" s="1">
        <f>'PV, ESS, EV'!$B22*'PV, ESS, EV'!AC$2</f>
        <v>0.31482823095823104</v>
      </c>
      <c r="X21" s="1">
        <f>'PV, ESS, EV'!$B22*'PV, ESS, EV'!AD$2</f>
        <v>1.3040228889176262</v>
      </c>
      <c r="Y21" s="1">
        <f>'PV, ESS, EV'!$B22*'PV, ESS, EV'!AE$2</f>
        <v>1.376787933531618</v>
      </c>
    </row>
    <row r="22" spans="1:25" x14ac:dyDescent="0.25">
      <c r="A22">
        <v>26</v>
      </c>
      <c r="B22" s="1">
        <f>'PV, ESS, EV'!$B23*'PV, ESS, EV'!H$2</f>
        <v>4.265730350446141</v>
      </c>
      <c r="C22" s="1">
        <f>'PV, ESS, EV'!$B23*'PV, ESS, EV'!I$2</f>
        <v>4.1108032587611545</v>
      </c>
      <c r="D22" s="1">
        <f>'PV, ESS, EV'!$B23*'PV, ESS, EV'!J$2</f>
        <v>3.634531281520756</v>
      </c>
      <c r="E22" s="1">
        <f>'PV, ESS, EV'!$B23*'PV, ESS, EV'!K$2</f>
        <v>3.3422702702702711</v>
      </c>
      <c r="F22" s="1">
        <f>'PV, ESS, EV'!$B23*'PV, ESS, EV'!L$2</f>
        <v>3.2218041122462182</v>
      </c>
      <c r="G22" s="1">
        <f>'PV, ESS, EV'!$B23*'PV, ESS, EV'!M$2</f>
        <v>3.1359416526574422</v>
      </c>
      <c r="H22" s="1">
        <f>'PV, ESS, EV'!$B23*'PV, ESS, EV'!N$2</f>
        <v>3.2002557351609986</v>
      </c>
      <c r="I22" s="1">
        <f>'PV, ESS, EV'!$B23*'PV, ESS, EV'!O$2</f>
        <v>0.65591682400103468</v>
      </c>
      <c r="J22" s="1">
        <f>'PV, ESS, EV'!$B23*'PV, ESS, EV'!P$2</f>
        <v>0.63285472649683183</v>
      </c>
      <c r="K22" s="1">
        <f>'PV, ESS, EV'!$B23*'PV, ESS, EV'!Q$2</f>
        <v>0.85133407474460121</v>
      </c>
      <c r="L22" s="1">
        <f>'PV, ESS, EV'!$B23*'PV, ESS, EV'!R$2</f>
        <v>0.71164184663132046</v>
      </c>
      <c r="M22" s="1">
        <f>'PV, ESS, EV'!$B23*'PV, ESS, EV'!S$2</f>
        <v>0.63982413035044627</v>
      </c>
      <c r="N22" s="1">
        <f>'PV, ESS, EV'!$B23*'PV, ESS, EV'!T$2</f>
        <v>0.72362581145739047</v>
      </c>
      <c r="O22" s="1">
        <f>'PV, ESS, EV'!$B23*'PV, ESS, EV'!U$2</f>
        <v>0.84163103582050958</v>
      </c>
      <c r="P22" s="1">
        <f>'PV, ESS, EV'!$B23*'PV, ESS, EV'!V$2</f>
        <v>0.84757460235354987</v>
      </c>
      <c r="Q22" s="1">
        <f>'PV, ESS, EV'!$B23*'PV, ESS, EV'!W$2</f>
        <v>0.84493614379930193</v>
      </c>
      <c r="R22" s="1">
        <f>'PV, ESS, EV'!$B23*'PV, ESS, EV'!X$2</f>
        <v>0.9661297814560974</v>
      </c>
      <c r="S22" s="1">
        <f>'PV, ESS, EV'!$B23*'PV, ESS, EV'!Y$2</f>
        <v>0.91058311134100622</v>
      </c>
      <c r="T22" s="1">
        <f>'PV, ESS, EV'!$B23*'PV, ESS, EV'!Z$2</f>
        <v>0.8090968058968061</v>
      </c>
      <c r="U22" s="1">
        <f>'PV, ESS, EV'!$B23*'PV, ESS, EV'!AA$2</f>
        <v>0.98550440967283082</v>
      </c>
      <c r="V22" s="1">
        <f>'PV, ESS, EV'!$B23*'PV, ESS, EV'!AB$2</f>
        <v>1.0197542997542999</v>
      </c>
      <c r="W22" s="1">
        <f>'PV, ESS, EV'!$B23*'PV, ESS, EV'!AC$2</f>
        <v>0.9781071253071254</v>
      </c>
      <c r="X22" s="1">
        <f>'PV, ESS, EV'!$B23*'PV, ESS, EV'!AD$2</f>
        <v>4.0513332471227219</v>
      </c>
      <c r="Y22" s="1">
        <f>'PV, ESS, EV'!$B23*'PV, ESS, EV'!AE$2</f>
        <v>4.2773994051467739</v>
      </c>
    </row>
    <row r="23" spans="1:25" x14ac:dyDescent="0.25">
      <c r="A23">
        <v>29</v>
      </c>
      <c r="B23" s="1">
        <f>'PV, ESS, EV'!$B24*'PV, ESS, EV'!H$2</f>
        <v>0</v>
      </c>
      <c r="C23" s="1">
        <f>'PV, ESS, EV'!$B24*'PV, ESS, EV'!I$2</f>
        <v>0</v>
      </c>
      <c r="D23" s="1">
        <f>'PV, ESS, EV'!$B24*'PV, ESS, EV'!J$2</f>
        <v>0</v>
      </c>
      <c r="E23" s="1">
        <f>'PV, ESS, EV'!$B24*'PV, ESS, EV'!K$2</f>
        <v>0</v>
      </c>
      <c r="F23" s="1">
        <f>'PV, ESS, EV'!$B24*'PV, ESS, EV'!L$2</f>
        <v>0</v>
      </c>
      <c r="G23" s="1">
        <f>'PV, ESS, EV'!$B24*'PV, ESS, EV'!M$2</f>
        <v>0</v>
      </c>
      <c r="H23" s="1">
        <f>'PV, ESS, EV'!$B24*'PV, ESS, EV'!N$2</f>
        <v>0</v>
      </c>
      <c r="I23" s="1">
        <f>'PV, ESS, EV'!$B24*'PV, ESS, EV'!O$2</f>
        <v>0</v>
      </c>
      <c r="J23" s="1">
        <f>'PV, ESS, EV'!$B24*'PV, ESS, EV'!P$2</f>
        <v>0</v>
      </c>
      <c r="K23" s="1">
        <f>'PV, ESS, EV'!$B24*'PV, ESS, EV'!Q$2</f>
        <v>0</v>
      </c>
      <c r="L23" s="1">
        <f>'PV, ESS, EV'!$B24*'PV, ESS, EV'!R$2</f>
        <v>0</v>
      </c>
      <c r="M23" s="1">
        <f>'PV, ESS, EV'!$B24*'PV, ESS, EV'!S$2</f>
        <v>0</v>
      </c>
      <c r="N23" s="1">
        <f>'PV, ESS, EV'!$B24*'PV, ESS, EV'!T$2</f>
        <v>0</v>
      </c>
      <c r="O23" s="1">
        <f>'PV, ESS, EV'!$B24*'PV, ESS, EV'!U$2</f>
        <v>0</v>
      </c>
      <c r="P23" s="1">
        <f>'PV, ESS, EV'!$B24*'PV, ESS, EV'!V$2</f>
        <v>0</v>
      </c>
      <c r="Q23" s="1">
        <f>'PV, ESS, EV'!$B24*'PV, ESS, EV'!W$2</f>
        <v>0</v>
      </c>
      <c r="R23" s="1">
        <f>'PV, ESS, EV'!$B24*'PV, ESS, EV'!X$2</f>
        <v>0</v>
      </c>
      <c r="S23" s="1">
        <f>'PV, ESS, EV'!$B24*'PV, ESS, EV'!Y$2</f>
        <v>0</v>
      </c>
      <c r="T23" s="1">
        <f>'PV, ESS, EV'!$B24*'PV, ESS, EV'!Z$2</f>
        <v>0</v>
      </c>
      <c r="U23" s="1">
        <f>'PV, ESS, EV'!$B24*'PV, ESS, EV'!AA$2</f>
        <v>0</v>
      </c>
      <c r="V23" s="1">
        <f>'PV, ESS, EV'!$B24*'PV, ESS, EV'!AB$2</f>
        <v>0</v>
      </c>
      <c r="W23" s="1">
        <f>'PV, ESS, EV'!$B24*'PV, ESS, EV'!AC$2</f>
        <v>0</v>
      </c>
      <c r="X23" s="1">
        <f>'PV, ESS, EV'!$B24*'PV, ESS, EV'!AD$2</f>
        <v>0</v>
      </c>
      <c r="Y23" s="1">
        <f>'PV, ESS, EV'!$B24*'PV, ESS, EV'!AE$2</f>
        <v>0</v>
      </c>
    </row>
    <row r="24" spans="1:25" x14ac:dyDescent="0.25">
      <c r="A24">
        <v>30</v>
      </c>
      <c r="B24" s="1">
        <f>'PV, ESS, EV'!$B25*'PV, ESS, EV'!H$2</f>
        <v>2.2928300633648009</v>
      </c>
      <c r="C24" s="1">
        <f>'PV, ESS, EV'!$B25*'PV, ESS, EV'!I$2</f>
        <v>2.2095567515841203</v>
      </c>
      <c r="D24" s="1">
        <f>'PV, ESS, EV'!$B25*'PV, ESS, EV'!J$2</f>
        <v>1.9535605638174063</v>
      </c>
      <c r="E24" s="1">
        <f>'PV, ESS, EV'!$B25*'PV, ESS, EV'!K$2</f>
        <v>1.7964702702702706</v>
      </c>
      <c r="F24" s="1">
        <f>'PV, ESS, EV'!$B25*'PV, ESS, EV'!L$2</f>
        <v>1.7317197103323423</v>
      </c>
      <c r="G24" s="1">
        <f>'PV, ESS, EV'!$B25*'PV, ESS, EV'!M$2</f>
        <v>1.6855686383033752</v>
      </c>
      <c r="H24" s="1">
        <f>'PV, ESS, EV'!$B25*'PV, ESS, EV'!N$2</f>
        <v>1.7201374576490369</v>
      </c>
      <c r="I24" s="1">
        <f>'PV, ESS, EV'!$B25*'PV, ESS, EV'!O$2</f>
        <v>0.35255529290055615</v>
      </c>
      <c r="J24" s="1">
        <f>'PV, ESS, EV'!$B25*'PV, ESS, EV'!P$2</f>
        <v>0.34015941549204715</v>
      </c>
      <c r="K24" s="1">
        <f>'PV, ESS, EV'!$B25*'PV, ESS, EV'!Q$2</f>
        <v>0.45759206517522316</v>
      </c>
      <c r="L24" s="1">
        <f>'PV, ESS, EV'!$B25*'PV, ESS, EV'!R$2</f>
        <v>0.38250749256433475</v>
      </c>
      <c r="M24" s="1">
        <f>'PV, ESS, EV'!$B25*'PV, ESS, EV'!S$2</f>
        <v>0.34390547006336486</v>
      </c>
      <c r="N24" s="1">
        <f>'PV, ESS, EV'!$B25*'PV, ESS, EV'!T$2</f>
        <v>0.3889488736583474</v>
      </c>
      <c r="O24" s="1">
        <f>'PV, ESS, EV'!$B25*'PV, ESS, EV'!U$2</f>
        <v>0.45237668175352391</v>
      </c>
      <c r="P24" s="1">
        <f>'PV, ESS, EV'!$B25*'PV, ESS, EV'!V$2</f>
        <v>0.45557134876503308</v>
      </c>
      <c r="Q24" s="1">
        <f>'PV, ESS, EV'!$B25*'PV, ESS, EV'!W$2</f>
        <v>0.45415317729212479</v>
      </c>
      <c r="R24" s="1">
        <f>'PV, ESS, EV'!$B25*'PV, ESS, EV'!X$2</f>
        <v>0.51929475753265242</v>
      </c>
      <c r="S24" s="1">
        <f>'PV, ESS, EV'!$B25*'PV, ESS, EV'!Y$2</f>
        <v>0.48943842234579082</v>
      </c>
      <c r="T24" s="1">
        <f>'PV, ESS, EV'!$B25*'PV, ESS, EV'!Z$2</f>
        <v>0.43488953316953327</v>
      </c>
      <c r="U24" s="1">
        <f>'PV, ESS, EV'!$B25*'PV, ESS, EV'!AA$2</f>
        <v>0.52970862019914655</v>
      </c>
      <c r="V24" s="1">
        <f>'PV, ESS, EV'!$B25*'PV, ESS, EV'!AB$2</f>
        <v>0.54811793611793624</v>
      </c>
      <c r="W24" s="1">
        <f>'PV, ESS, EV'!$B25*'PV, ESS, EV'!AC$2</f>
        <v>0.52573257985257993</v>
      </c>
      <c r="X24" s="1">
        <f>'PV, ESS, EV'!$B25*'PV, ESS, EV'!AD$2</f>
        <v>2.1775916203284629</v>
      </c>
      <c r="Y24" s="1">
        <f>'PV, ESS, EV'!$B25*'PV, ESS, EV'!AE$2</f>
        <v>2.2991021802663911</v>
      </c>
    </row>
    <row r="25" spans="1:25" x14ac:dyDescent="0.25">
      <c r="A25">
        <v>34</v>
      </c>
      <c r="B25" s="1">
        <f>'PV, ESS, EV'!$B26*'PV, ESS, EV'!H$2</f>
        <v>0</v>
      </c>
      <c r="C25" s="1">
        <f>'PV, ESS, EV'!$B26*'PV, ESS, EV'!I$2</f>
        <v>0</v>
      </c>
      <c r="D25" s="1">
        <f>'PV, ESS, EV'!$B26*'PV, ESS, EV'!J$2</f>
        <v>0</v>
      </c>
      <c r="E25" s="1">
        <f>'PV, ESS, EV'!$B26*'PV, ESS, EV'!K$2</f>
        <v>0</v>
      </c>
      <c r="F25" s="1">
        <f>'PV, ESS, EV'!$B26*'PV, ESS, EV'!L$2</f>
        <v>0</v>
      </c>
      <c r="G25" s="1">
        <f>'PV, ESS, EV'!$B26*'PV, ESS, EV'!M$2</f>
        <v>0</v>
      </c>
      <c r="H25" s="1">
        <f>'PV, ESS, EV'!$B26*'PV, ESS, EV'!N$2</f>
        <v>0</v>
      </c>
      <c r="I25" s="1">
        <f>'PV, ESS, EV'!$B26*'PV, ESS, EV'!O$2</f>
        <v>0</v>
      </c>
      <c r="J25" s="1">
        <f>'PV, ESS, EV'!$B26*'PV, ESS, EV'!P$2</f>
        <v>0</v>
      </c>
      <c r="K25" s="1">
        <f>'PV, ESS, EV'!$B26*'PV, ESS, EV'!Q$2</f>
        <v>0</v>
      </c>
      <c r="L25" s="1">
        <f>'PV, ESS, EV'!$B26*'PV, ESS, EV'!R$2</f>
        <v>0</v>
      </c>
      <c r="M25" s="1">
        <f>'PV, ESS, EV'!$B26*'PV, ESS, EV'!S$2</f>
        <v>0</v>
      </c>
      <c r="N25" s="1">
        <f>'PV, ESS, EV'!$B26*'PV, ESS, EV'!T$2</f>
        <v>0</v>
      </c>
      <c r="O25" s="1">
        <f>'PV, ESS, EV'!$B26*'PV, ESS, EV'!U$2</f>
        <v>0</v>
      </c>
      <c r="P25" s="1">
        <f>'PV, ESS, EV'!$B26*'PV, ESS, EV'!V$2</f>
        <v>0</v>
      </c>
      <c r="Q25" s="1">
        <f>'PV, ESS, EV'!$B26*'PV, ESS, EV'!W$2</f>
        <v>0</v>
      </c>
      <c r="R25" s="1">
        <f>'PV, ESS, EV'!$B26*'PV, ESS, EV'!X$2</f>
        <v>0</v>
      </c>
      <c r="S25" s="1">
        <f>'PV, ESS, EV'!$B26*'PV, ESS, EV'!Y$2</f>
        <v>0</v>
      </c>
      <c r="T25" s="1">
        <f>'PV, ESS, EV'!$B26*'PV, ESS, EV'!Z$2</f>
        <v>0</v>
      </c>
      <c r="U25" s="1">
        <f>'PV, ESS, EV'!$B26*'PV, ESS, EV'!AA$2</f>
        <v>0</v>
      </c>
      <c r="V25" s="1">
        <f>'PV, ESS, EV'!$B26*'PV, ESS, EV'!AB$2</f>
        <v>0</v>
      </c>
      <c r="W25" s="1">
        <f>'PV, ESS, EV'!$B26*'PV, ESS, EV'!AC$2</f>
        <v>0</v>
      </c>
      <c r="X25" s="1">
        <f>'PV, ESS, EV'!$B26*'PV, ESS, EV'!AD$2</f>
        <v>0</v>
      </c>
      <c r="Y25" s="1">
        <f>'PV, ESS, EV'!$B26*'PV, ESS, EV'!AE$2</f>
        <v>0</v>
      </c>
    </row>
    <row r="26" spans="1:25" x14ac:dyDescent="0.25">
      <c r="A26">
        <v>35</v>
      </c>
      <c r="B26" s="1">
        <f>'PV, ESS, EV'!$B27*'PV, ESS, EV'!H$2</f>
        <v>2.1595259899133588</v>
      </c>
      <c r="C26" s="1">
        <f>'PV, ESS, EV'!$B27*'PV, ESS, EV'!I$2</f>
        <v>2.0810941497478344</v>
      </c>
      <c r="D26" s="1">
        <f>'PV, ESS, EV'!$B27*'PV, ESS, EV'!J$2</f>
        <v>1.8399814612698826</v>
      </c>
      <c r="E26" s="1">
        <f>'PV, ESS, EV'!$B27*'PV, ESS, EV'!K$2</f>
        <v>1.6920243243243247</v>
      </c>
      <c r="F26" s="1">
        <f>'PV, ESS, EV'!$B27*'PV, ESS, EV'!L$2</f>
        <v>1.631038331824648</v>
      </c>
      <c r="G26" s="1">
        <f>'PV, ESS, EV'!$B27*'PV, ESS, EV'!M$2</f>
        <v>1.5875704616578301</v>
      </c>
      <c r="H26" s="1">
        <f>'PV, ESS, EV'!$B27*'PV, ESS, EV'!N$2</f>
        <v>1.6201294659252556</v>
      </c>
      <c r="I26" s="1">
        <f>'PV, ESS, EV'!$B27*'PV, ESS, EV'!O$2</f>
        <v>0.33205789215052378</v>
      </c>
      <c r="J26" s="1">
        <f>'PV, ESS, EV'!$B27*'PV, ESS, EV'!P$2</f>
        <v>0.32038270528902113</v>
      </c>
      <c r="K26" s="1">
        <f>'PV, ESS, EV'!$B27*'PV, ESS, EV'!Q$2</f>
        <v>0.43098787533945437</v>
      </c>
      <c r="L26" s="1">
        <f>'PV, ESS, EV'!$B27*'PV, ESS, EV'!R$2</f>
        <v>0.36026868485710595</v>
      </c>
      <c r="M26" s="1">
        <f>'PV, ESS, EV'!$B27*'PV, ESS, EV'!S$2</f>
        <v>0.32391096598991342</v>
      </c>
      <c r="N26" s="1">
        <f>'PV, ESS, EV'!$B27*'PV, ESS, EV'!T$2</f>
        <v>0.36633556705030396</v>
      </c>
      <c r="O26" s="1">
        <f>'PV, ESS, EV'!$B27*'PV, ESS, EV'!U$2</f>
        <v>0.42607571188413296</v>
      </c>
      <c r="P26" s="1">
        <f>'PV, ESS, EV'!$B27*'PV, ESS, EV'!V$2</f>
        <v>0.42908464244148464</v>
      </c>
      <c r="Q26" s="1">
        <f>'PV, ESS, EV'!$B27*'PV, ESS, EV'!W$2</f>
        <v>0.4277489227983966</v>
      </c>
      <c r="R26" s="1">
        <f>'PV, ESS, EV'!$B27*'PV, ESS, EV'!X$2</f>
        <v>0.48910320186214934</v>
      </c>
      <c r="S26" s="1">
        <f>'PV, ESS, EV'!$B27*'PV, ESS, EV'!Y$2</f>
        <v>0.46098270011638437</v>
      </c>
      <c r="T26" s="1">
        <f>'PV, ESS, EV'!$B27*'PV, ESS, EV'!Z$2</f>
        <v>0.4096052579852581</v>
      </c>
      <c r="U26" s="1">
        <f>'PV, ESS, EV'!$B27*'PV, ESS, EV'!AA$2</f>
        <v>0.49891160739687063</v>
      </c>
      <c r="V26" s="1">
        <f>'PV, ESS, EV'!$B27*'PV, ESS, EV'!AB$2</f>
        <v>0.51625061425061436</v>
      </c>
      <c r="W26" s="1">
        <f>'PV, ESS, EV'!$B27*'PV, ESS, EV'!AC$2</f>
        <v>0.49516673218673224</v>
      </c>
      <c r="X26" s="1">
        <f>'PV, ESS, EV'!$B27*'PV, ESS, EV'!AD$2</f>
        <v>2.0509874563558781</v>
      </c>
      <c r="Y26" s="1">
        <f>'PV, ESS, EV'!$B27*'PV, ESS, EV'!AE$2</f>
        <v>2.1654334488555542</v>
      </c>
    </row>
    <row r="27" spans="1:25" x14ac:dyDescent="0.25">
      <c r="A27">
        <v>36</v>
      </c>
      <c r="B27" s="1">
        <f>'PV, ESS, EV'!$B28*'PV, ESS, EV'!H$2</f>
        <v>6.6652036725720953E-2</v>
      </c>
      <c r="C27" s="1">
        <f>'PV, ESS, EV'!$B28*'PV, ESS, EV'!I$2</f>
        <v>6.4231300918143039E-2</v>
      </c>
      <c r="D27" s="1">
        <f>'PV, ESS, EV'!$B28*'PV, ESS, EV'!J$2</f>
        <v>5.6789551273761812E-2</v>
      </c>
      <c r="E27" s="1">
        <f>'PV, ESS, EV'!$B28*'PV, ESS, EV'!K$2</f>
        <v>5.2222972972972986E-2</v>
      </c>
      <c r="F27" s="1">
        <f>'PV, ESS, EV'!$B28*'PV, ESS, EV'!L$2</f>
        <v>5.034068925384716E-2</v>
      </c>
      <c r="G27" s="1">
        <f>'PV, ESS, EV'!$B28*'PV, ESS, EV'!M$2</f>
        <v>4.8999088322772534E-2</v>
      </c>
      <c r="H27" s="1">
        <f>'PV, ESS, EV'!$B28*'PV, ESS, EV'!N$2</f>
        <v>5.0003995861890603E-2</v>
      </c>
      <c r="I27" s="1">
        <f>'PV, ESS, EV'!$B28*'PV, ESS, EV'!O$2</f>
        <v>1.0248700375016167E-2</v>
      </c>
      <c r="J27" s="1">
        <f>'PV, ESS, EV'!$B28*'PV, ESS, EV'!P$2</f>
        <v>9.8883551015129974E-3</v>
      </c>
      <c r="K27" s="1">
        <f>'PV, ESS, EV'!$B28*'PV, ESS, EV'!Q$2</f>
        <v>1.3302094917884394E-2</v>
      </c>
      <c r="L27" s="1">
        <f>'PV, ESS, EV'!$B28*'PV, ESS, EV'!R$2</f>
        <v>1.1119403853614382E-2</v>
      </c>
      <c r="M27" s="1">
        <f>'PV, ESS, EV'!$B28*'PV, ESS, EV'!S$2</f>
        <v>9.997252036725723E-3</v>
      </c>
      <c r="N27" s="1">
        <f>'PV, ESS, EV'!$B28*'PV, ESS, EV'!T$2</f>
        <v>1.1306653304021726E-2</v>
      </c>
      <c r="O27" s="1">
        <f>'PV, ESS, EV'!$B28*'PV, ESS, EV'!U$2</f>
        <v>1.3150484934695462E-2</v>
      </c>
      <c r="P27" s="1">
        <f>'PV, ESS, EV'!$B28*'PV, ESS, EV'!V$2</f>
        <v>1.3243353161774217E-2</v>
      </c>
      <c r="Q27" s="1">
        <f>'PV, ESS, EV'!$B28*'PV, ESS, EV'!W$2</f>
        <v>1.3202127246864093E-2</v>
      </c>
      <c r="R27" s="1">
        <f>'PV, ESS, EV'!$B28*'PV, ESS, EV'!X$2</f>
        <v>1.5095777835251522E-2</v>
      </c>
      <c r="S27" s="1">
        <f>'PV, ESS, EV'!$B28*'PV, ESS, EV'!Y$2</f>
        <v>1.4227861114703222E-2</v>
      </c>
      <c r="T27" s="1">
        <f>'PV, ESS, EV'!$B28*'PV, ESS, EV'!Z$2</f>
        <v>1.2642137592137595E-2</v>
      </c>
      <c r="U27" s="1">
        <f>'PV, ESS, EV'!$B28*'PV, ESS, EV'!AA$2</f>
        <v>1.5398506401137982E-2</v>
      </c>
      <c r="V27" s="1">
        <f>'PV, ESS, EV'!$B28*'PV, ESS, EV'!AB$2</f>
        <v>1.5933660933660936E-2</v>
      </c>
      <c r="W27" s="1">
        <f>'PV, ESS, EV'!$B28*'PV, ESS, EV'!AC$2</f>
        <v>1.5282923832923834E-2</v>
      </c>
      <c r="X27" s="1">
        <f>'PV, ESS, EV'!$B28*'PV, ESS, EV'!AD$2</f>
        <v>6.330208198629253E-2</v>
      </c>
      <c r="Y27" s="1">
        <f>'PV, ESS, EV'!$B28*'PV, ESS, EV'!AE$2</f>
        <v>6.6834365705418342E-2</v>
      </c>
    </row>
    <row r="28" spans="1:25" x14ac:dyDescent="0.25">
      <c r="A28">
        <v>42</v>
      </c>
      <c r="B28" s="1">
        <f>'PV, ESS, EV'!$B29*'PV, ESS, EV'!H$2</f>
        <v>3.3992538730117685</v>
      </c>
      <c r="C28" s="1">
        <f>'PV, ESS, EV'!$B29*'PV, ESS, EV'!I$2</f>
        <v>3.2757963468252949</v>
      </c>
      <c r="D28" s="1">
        <f>'PV, ESS, EV'!$B29*'PV, ESS, EV'!J$2</f>
        <v>2.8962671149618524</v>
      </c>
      <c r="E28" s="1">
        <f>'PV, ESS, EV'!$B29*'PV, ESS, EV'!K$2</f>
        <v>2.6633716216216223</v>
      </c>
      <c r="F28" s="1">
        <f>'PV, ESS, EV'!$B29*'PV, ESS, EV'!L$2</f>
        <v>2.5673751519462051</v>
      </c>
      <c r="G28" s="1">
        <f>'PV, ESS, EV'!$B29*'PV, ESS, EV'!M$2</f>
        <v>2.4989535044613995</v>
      </c>
      <c r="H28" s="1">
        <f>'PV, ESS, EV'!$B29*'PV, ESS, EV'!N$2</f>
        <v>2.5502037889564213</v>
      </c>
      <c r="I28" s="1">
        <f>'PV, ESS, EV'!$B29*'PV, ESS, EV'!O$2</f>
        <v>0.52268371912582456</v>
      </c>
      <c r="J28" s="1">
        <f>'PV, ESS, EV'!$B29*'PV, ESS, EV'!P$2</f>
        <v>0.50430611017716287</v>
      </c>
      <c r="K28" s="1">
        <f>'PV, ESS, EV'!$B29*'PV, ESS, EV'!Q$2</f>
        <v>0.67840684081210412</v>
      </c>
      <c r="L28" s="1">
        <f>'PV, ESS, EV'!$B29*'PV, ESS, EV'!R$2</f>
        <v>0.56708959653433355</v>
      </c>
      <c r="M28" s="1">
        <f>'PV, ESS, EV'!$B29*'PV, ESS, EV'!S$2</f>
        <v>0.50985985387301191</v>
      </c>
      <c r="N28" s="1">
        <f>'PV, ESS, EV'!$B29*'PV, ESS, EV'!T$2</f>
        <v>0.57663931850510808</v>
      </c>
      <c r="O28" s="1">
        <f>'PV, ESS, EV'!$B29*'PV, ESS, EV'!U$2</f>
        <v>0.67067473166946867</v>
      </c>
      <c r="P28" s="1">
        <f>'PV, ESS, EV'!$B29*'PV, ESS, EV'!V$2</f>
        <v>0.67541101125048508</v>
      </c>
      <c r="Q28" s="1">
        <f>'PV, ESS, EV'!$B29*'PV, ESS, EV'!W$2</f>
        <v>0.67330848959006873</v>
      </c>
      <c r="R28" s="1">
        <f>'PV, ESS, EV'!$B29*'PV, ESS, EV'!X$2</f>
        <v>0.76988466959782764</v>
      </c>
      <c r="S28" s="1">
        <f>'PV, ESS, EV'!$B29*'PV, ESS, EV'!Y$2</f>
        <v>0.72562091684986441</v>
      </c>
      <c r="T28" s="1">
        <f>'PV, ESS, EV'!$B29*'PV, ESS, EV'!Z$2</f>
        <v>0.64474901719901745</v>
      </c>
      <c r="U28" s="1">
        <f>'PV, ESS, EV'!$B29*'PV, ESS, EV'!AA$2</f>
        <v>0.78532382645803711</v>
      </c>
      <c r="V28" s="1">
        <f>'PV, ESS, EV'!$B29*'PV, ESS, EV'!AB$2</f>
        <v>0.81261670761670779</v>
      </c>
      <c r="W28" s="1">
        <f>'PV, ESS, EV'!$B29*'PV, ESS, EV'!AC$2</f>
        <v>0.77942911547911564</v>
      </c>
      <c r="X28" s="1">
        <f>'PV, ESS, EV'!$B29*'PV, ESS, EV'!AD$2</f>
        <v>3.2284061813009193</v>
      </c>
      <c r="Y28" s="1">
        <f>'PV, ESS, EV'!$B29*'PV, ESS, EV'!AE$2</f>
        <v>3.4085526509763358</v>
      </c>
    </row>
    <row r="29" spans="1:25" x14ac:dyDescent="0.25">
      <c r="A29">
        <v>55</v>
      </c>
      <c r="B29" s="1">
        <f>'PV, ESS, EV'!$B30*'PV, ESS, EV'!H$2</f>
        <v>1.0397717729212468</v>
      </c>
      <c r="C29" s="1">
        <f>'PV, ESS, EV'!$B30*'PV, ESS, EV'!I$2</f>
        <v>1.0020082943230313</v>
      </c>
      <c r="D29" s="1">
        <f>'PV, ESS, EV'!$B30*'PV, ESS, EV'!J$2</f>
        <v>0.88591699987068417</v>
      </c>
      <c r="E29" s="1">
        <f>'PV, ESS, EV'!$B30*'PV, ESS, EV'!K$2</f>
        <v>0.81467837837837853</v>
      </c>
      <c r="F29" s="1">
        <f>'PV, ESS, EV'!$B30*'PV, ESS, EV'!L$2</f>
        <v>0.78531475236001569</v>
      </c>
      <c r="G29" s="1">
        <f>'PV, ESS, EV'!$B30*'PV, ESS, EV'!M$2</f>
        <v>0.76438577783525152</v>
      </c>
      <c r="H29" s="1">
        <f>'PV, ESS, EV'!$B30*'PV, ESS, EV'!N$2</f>
        <v>0.78006233544549342</v>
      </c>
      <c r="I29" s="1">
        <f>'PV, ESS, EV'!$B30*'PV, ESS, EV'!O$2</f>
        <v>0.1598797258502522</v>
      </c>
      <c r="J29" s="1">
        <f>'PV, ESS, EV'!$B30*'PV, ESS, EV'!P$2</f>
        <v>0.15425833958360277</v>
      </c>
      <c r="K29" s="1">
        <f>'PV, ESS, EV'!$B30*'PV, ESS, EV'!Q$2</f>
        <v>0.20751268071899653</v>
      </c>
      <c r="L29" s="1">
        <f>'PV, ESS, EV'!$B30*'PV, ESS, EV'!R$2</f>
        <v>0.17346270011638434</v>
      </c>
      <c r="M29" s="1">
        <f>'PV, ESS, EV'!$B30*'PV, ESS, EV'!S$2</f>
        <v>0.15595713177292128</v>
      </c>
      <c r="N29" s="1">
        <f>'PV, ESS, EV'!$B30*'PV, ESS, EV'!T$2</f>
        <v>0.17638379154273895</v>
      </c>
      <c r="O29" s="1">
        <f>'PV, ESS, EV'!$B30*'PV, ESS, EV'!U$2</f>
        <v>0.2051475649812492</v>
      </c>
      <c r="P29" s="1">
        <f>'PV, ESS, EV'!$B30*'PV, ESS, EV'!V$2</f>
        <v>0.20659630932367778</v>
      </c>
      <c r="Q29" s="1">
        <f>'PV, ESS, EV'!$B30*'PV, ESS, EV'!W$2</f>
        <v>0.20595318505107985</v>
      </c>
      <c r="R29" s="1">
        <f>'PV, ESS, EV'!$B30*'PV, ESS, EV'!X$2</f>
        <v>0.23549413422992374</v>
      </c>
      <c r="S29" s="1">
        <f>'PV, ESS, EV'!$B30*'PV, ESS, EV'!Y$2</f>
        <v>0.22195463338937027</v>
      </c>
      <c r="T29" s="1">
        <f>'PV, ESS, EV'!$B30*'PV, ESS, EV'!Z$2</f>
        <v>0.19721734643734648</v>
      </c>
      <c r="U29" s="1">
        <f>'PV, ESS, EV'!$B30*'PV, ESS, EV'!AA$2</f>
        <v>0.24021669985775251</v>
      </c>
      <c r="V29" s="1">
        <f>'PV, ESS, EV'!$B30*'PV, ESS, EV'!AB$2</f>
        <v>0.2485651105651106</v>
      </c>
      <c r="W29" s="1">
        <f>'PV, ESS, EV'!$B30*'PV, ESS, EV'!AC$2</f>
        <v>0.23841361179361181</v>
      </c>
      <c r="X29" s="1">
        <f>'PV, ESS, EV'!$B30*'PV, ESS, EV'!AD$2</f>
        <v>0.98751247898616346</v>
      </c>
      <c r="Y29" s="1">
        <f>'PV, ESS, EV'!$B30*'PV, ESS, EV'!AE$2</f>
        <v>1.0426161050045262</v>
      </c>
    </row>
    <row r="30" spans="1:25" x14ac:dyDescent="0.25">
      <c r="A30">
        <v>68</v>
      </c>
      <c r="B30" s="1">
        <f>'PV, ESS, EV'!$B31*'PV, ESS, EV'!H$2</f>
        <v>0.93312851416009324</v>
      </c>
      <c r="C30" s="1">
        <f>'PV, ESS, EV'!$B31*'PV, ESS, EV'!I$2</f>
        <v>0.89923821285400241</v>
      </c>
      <c r="D30" s="1">
        <f>'PV, ESS, EV'!$B31*'PV, ESS, EV'!J$2</f>
        <v>0.79505371783266532</v>
      </c>
      <c r="E30" s="1">
        <f>'PV, ESS, EV'!$B31*'PV, ESS, EV'!K$2</f>
        <v>0.73112162162162175</v>
      </c>
      <c r="F30" s="1">
        <f>'PV, ESS, EV'!$B31*'PV, ESS, EV'!L$2</f>
        <v>0.70476964955386012</v>
      </c>
      <c r="G30" s="1">
        <f>'PV, ESS, EV'!$B31*'PV, ESS, EV'!M$2</f>
        <v>0.68598723651881544</v>
      </c>
      <c r="H30" s="1">
        <f>'PV, ESS, EV'!$B31*'PV, ESS, EV'!N$2</f>
        <v>0.70005594206646848</v>
      </c>
      <c r="I30" s="1">
        <f>'PV, ESS, EV'!$B31*'PV, ESS, EV'!O$2</f>
        <v>0.14348180525022633</v>
      </c>
      <c r="J30" s="1">
        <f>'PV, ESS, EV'!$B31*'PV, ESS, EV'!P$2</f>
        <v>0.13843697142118197</v>
      </c>
      <c r="K30" s="1">
        <f>'PV, ESS, EV'!$B31*'PV, ESS, EV'!Q$2</f>
        <v>0.18622932885038151</v>
      </c>
      <c r="L30" s="1">
        <f>'PV, ESS, EV'!$B31*'PV, ESS, EV'!R$2</f>
        <v>0.15567165395060134</v>
      </c>
      <c r="M30" s="1">
        <f>'PV, ESS, EV'!$B31*'PV, ESS, EV'!S$2</f>
        <v>0.13996152851416011</v>
      </c>
      <c r="N30" s="1">
        <f>'PV, ESS, EV'!$B31*'PV, ESS, EV'!T$2</f>
        <v>0.15829314625630417</v>
      </c>
      <c r="O30" s="1">
        <f>'PV, ESS, EV'!$B31*'PV, ESS, EV'!U$2</f>
        <v>0.18410678908573647</v>
      </c>
      <c r="P30" s="1">
        <f>'PV, ESS, EV'!$B31*'PV, ESS, EV'!V$2</f>
        <v>0.18540694426483903</v>
      </c>
      <c r="Q30" s="1">
        <f>'PV, ESS, EV'!$B31*'PV, ESS, EV'!W$2</f>
        <v>0.18482978145609727</v>
      </c>
      <c r="R30" s="1">
        <f>'PV, ESS, EV'!$B31*'PV, ESS, EV'!X$2</f>
        <v>0.2113408896935213</v>
      </c>
      <c r="S30" s="1">
        <f>'PV, ESS, EV'!$B31*'PV, ESS, EV'!Y$2</f>
        <v>0.1991900556058451</v>
      </c>
      <c r="T30" s="1">
        <f>'PV, ESS, EV'!$B31*'PV, ESS, EV'!Z$2</f>
        <v>0.17698992628992632</v>
      </c>
      <c r="U30" s="1">
        <f>'PV, ESS, EV'!$B31*'PV, ESS, EV'!AA$2</f>
        <v>0.21557908961593175</v>
      </c>
      <c r="V30" s="1">
        <f>'PV, ESS, EV'!$B31*'PV, ESS, EV'!AB$2</f>
        <v>0.22307125307125311</v>
      </c>
      <c r="W30" s="1">
        <f>'PV, ESS, EV'!$B31*'PV, ESS, EV'!AC$2</f>
        <v>0.21396093366093369</v>
      </c>
      <c r="X30" s="1">
        <f>'PV, ESS, EV'!$B31*'PV, ESS, EV'!AD$2</f>
        <v>0.88622914780809536</v>
      </c>
      <c r="Y30" s="1">
        <f>'PV, ESS, EV'!$B31*'PV, ESS, EV'!AE$2</f>
        <v>0.93568111987585678</v>
      </c>
    </row>
    <row r="31" spans="1:25" x14ac:dyDescent="0.25">
      <c r="A31">
        <v>72</v>
      </c>
      <c r="B31" s="1">
        <f>'PV, ESS, EV'!$B32*'PV, ESS, EV'!H$2</f>
        <v>9.5179108444329525</v>
      </c>
      <c r="C31" s="1">
        <f>'PV, ESS, EV'!$B32*'PV, ESS, EV'!I$2</f>
        <v>9.1722297711108265</v>
      </c>
      <c r="D31" s="1">
        <f>'PV, ESS, EV'!$B32*'PV, ESS, EV'!J$2</f>
        <v>8.1095479218931867</v>
      </c>
      <c r="E31" s="1">
        <f>'PV, ESS, EV'!$B32*'PV, ESS, EV'!K$2</f>
        <v>7.4574405405405422</v>
      </c>
      <c r="F31" s="1">
        <f>'PV, ESS, EV'!$B32*'PV, ESS, EV'!L$2</f>
        <v>7.1886504254493744</v>
      </c>
      <c r="G31" s="1">
        <f>'PV, ESS, EV'!$B32*'PV, ESS, EV'!M$2</f>
        <v>6.9970698124919188</v>
      </c>
      <c r="H31" s="1">
        <f>'PV, ESS, EV'!$B32*'PV, ESS, EV'!N$2</f>
        <v>7.1405706090779795</v>
      </c>
      <c r="I31" s="1">
        <f>'PV, ESS, EV'!$B32*'PV, ESS, EV'!O$2</f>
        <v>1.4635144135523086</v>
      </c>
      <c r="J31" s="1">
        <f>'PV, ESS, EV'!$B32*'PV, ESS, EV'!P$2</f>
        <v>1.412057108496056</v>
      </c>
      <c r="K31" s="1">
        <f>'PV, ESS, EV'!$B32*'PV, ESS, EV'!Q$2</f>
        <v>1.8995391542738915</v>
      </c>
      <c r="L31" s="1">
        <f>'PV, ESS, EV'!$B32*'PV, ESS, EV'!R$2</f>
        <v>1.5878508702961338</v>
      </c>
      <c r="M31" s="1">
        <f>'PV, ESS, EV'!$B32*'PV, ESS, EV'!S$2</f>
        <v>1.4276075908444332</v>
      </c>
      <c r="N31" s="1">
        <f>'PV, ESS, EV'!$B32*'PV, ESS, EV'!T$2</f>
        <v>1.6145900918143028</v>
      </c>
      <c r="O31" s="1">
        <f>'PV, ESS, EV'!$B32*'PV, ESS, EV'!U$2</f>
        <v>1.8778892486745122</v>
      </c>
      <c r="P31" s="1">
        <f>'PV, ESS, EV'!$B32*'PV, ESS, EV'!V$2</f>
        <v>1.8911508315013583</v>
      </c>
      <c r="Q31" s="1">
        <f>'PV, ESS, EV'!$B32*'PV, ESS, EV'!W$2</f>
        <v>1.8852637708521924</v>
      </c>
      <c r="R31" s="1">
        <f>'PV, ESS, EV'!$B32*'PV, ESS, EV'!X$2</f>
        <v>2.1556770748739176</v>
      </c>
      <c r="S31" s="1">
        <f>'PV, ESS, EV'!$B32*'PV, ESS, EV'!Y$2</f>
        <v>2.0317385671796204</v>
      </c>
      <c r="T31" s="1">
        <f>'PV, ESS, EV'!$B32*'PV, ESS, EV'!Z$2</f>
        <v>1.8052972481572487</v>
      </c>
      <c r="U31" s="1">
        <f>'PV, ESS, EV'!$B32*'PV, ESS, EV'!AA$2</f>
        <v>2.1989067140825038</v>
      </c>
      <c r="V31" s="1">
        <f>'PV, ESS, EV'!$B32*'PV, ESS, EV'!AB$2</f>
        <v>2.2753267813267821</v>
      </c>
      <c r="W31" s="1">
        <f>'PV, ESS, EV'!$B32*'PV, ESS, EV'!AC$2</f>
        <v>2.1824015233415239</v>
      </c>
      <c r="X31" s="1">
        <f>'PV, ESS, EV'!$B32*'PV, ESS, EV'!AD$2</f>
        <v>9.0395373076425738</v>
      </c>
      <c r="Y31" s="1">
        <f>'PV, ESS, EV'!$B32*'PV, ESS, EV'!AE$2</f>
        <v>9.5439474227337406</v>
      </c>
    </row>
    <row r="32" spans="1:25" x14ac:dyDescent="0.25">
      <c r="A32">
        <v>103</v>
      </c>
      <c r="B32" s="1">
        <f>'PV, ESS, EV'!$B33*'PV, ESS, EV'!H$2</f>
        <v>9.6378845105392479</v>
      </c>
      <c r="C32" s="1">
        <f>'PV, ESS, EV'!$B33*'PV, ESS, EV'!I$2</f>
        <v>9.2878461127634822</v>
      </c>
      <c r="D32" s="1">
        <f>'PV, ESS, EV'!$B33*'PV, ESS, EV'!J$2</f>
        <v>8.211769114185957</v>
      </c>
      <c r="E32" s="1">
        <f>'PV, ESS, EV'!$B33*'PV, ESS, EV'!K$2</f>
        <v>7.5514418918918933</v>
      </c>
      <c r="F32" s="1">
        <f>'PV, ESS, EV'!$B33*'PV, ESS, EV'!L$2</f>
        <v>7.2792636661062984</v>
      </c>
      <c r="G32" s="1">
        <f>'PV, ESS, EV'!$B33*'PV, ESS, EV'!M$2</f>
        <v>7.0852681714729089</v>
      </c>
      <c r="H32" s="1">
        <f>'PV, ESS, EV'!$B33*'PV, ESS, EV'!N$2</f>
        <v>7.2305778016293809</v>
      </c>
      <c r="I32" s="1">
        <f>'PV, ESS, EV'!$B33*'PV, ESS, EV'!O$2</f>
        <v>1.4819620742273376</v>
      </c>
      <c r="J32" s="1">
        <f>'PV, ESS, EV'!$B33*'PV, ESS, EV'!P$2</f>
        <v>1.4298561476787794</v>
      </c>
      <c r="K32" s="1">
        <f>'PV, ESS, EV'!$B33*'PV, ESS, EV'!Q$2</f>
        <v>1.9234829251260832</v>
      </c>
      <c r="L32" s="1">
        <f>'PV, ESS, EV'!$B33*'PV, ESS, EV'!R$2</f>
        <v>1.6078657972326396</v>
      </c>
      <c r="M32" s="1">
        <f>'PV, ESS, EV'!$B33*'PV, ESS, EV'!S$2</f>
        <v>1.4456026445105394</v>
      </c>
      <c r="N32" s="1">
        <f>'PV, ESS, EV'!$B33*'PV, ESS, EV'!T$2</f>
        <v>1.6349420677615416</v>
      </c>
      <c r="O32" s="1">
        <f>'PV, ESS, EV'!$B33*'PV, ESS, EV'!U$2</f>
        <v>1.9015601215569637</v>
      </c>
      <c r="P32" s="1">
        <f>'PV, ESS, EV'!$B33*'PV, ESS, EV'!V$2</f>
        <v>1.9149888671925517</v>
      </c>
      <c r="Q32" s="1">
        <f>'PV, ESS, EV'!$B33*'PV, ESS, EV'!W$2</f>
        <v>1.9090275998965476</v>
      </c>
      <c r="R32" s="1">
        <f>'PV, ESS, EV'!$B33*'PV, ESS, EV'!X$2</f>
        <v>2.1828494749773699</v>
      </c>
      <c r="S32" s="1">
        <f>'PV, ESS, EV'!$B33*'PV, ESS, EV'!Y$2</f>
        <v>2.0573487171860858</v>
      </c>
      <c r="T32" s="1">
        <f>'PV, ESS, EV'!$B33*'PV, ESS, EV'!Z$2</f>
        <v>1.8280530958230961</v>
      </c>
      <c r="U32" s="1">
        <f>'PV, ESS, EV'!$B33*'PV, ESS, EV'!AA$2</f>
        <v>2.226624025604552</v>
      </c>
      <c r="V32" s="1">
        <f>'PV, ESS, EV'!$B33*'PV, ESS, EV'!AB$2</f>
        <v>2.3040073710073714</v>
      </c>
      <c r="W32" s="1">
        <f>'PV, ESS, EV'!$B33*'PV, ESS, EV'!AC$2</f>
        <v>2.2099107862407865</v>
      </c>
      <c r="X32" s="1">
        <f>'PV, ESS, EV'!$B33*'PV, ESS, EV'!AD$2</f>
        <v>9.1534810552178989</v>
      </c>
      <c r="Y32" s="1">
        <f>'PV, ESS, EV'!$B33*'PV, ESS, EV'!AE$2</f>
        <v>9.6642492810034923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155A-398A-48F1-B954-00489AC20378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('PV, ESS, EV'!H$2-'PV, ESS, EV'!H$3)*'PV, ESS, EV'!$B3</f>
        <v>2.6048199456873147</v>
      </c>
      <c r="C2" s="1">
        <f>('PV, ESS, EV'!I$2-'PV, ESS, EV'!I$3)*'PV, ESS, EV'!$B3</f>
        <v>2.7612994077330928</v>
      </c>
      <c r="D2" s="1">
        <f>('PV, ESS, EV'!J$2-'PV, ESS, EV'!J$3)*'PV, ESS, EV'!$B3</f>
        <v>2.8780105625242474</v>
      </c>
      <c r="E2" s="1">
        <f>('PV, ESS, EV'!K$2-'PV, ESS, EV'!K$3)*'PV, ESS, EV'!$B3</f>
        <v>3.0336368291736724</v>
      </c>
      <c r="F2" s="1">
        <f>('PV, ESS, EV'!L$2-'PV, ESS, EV'!L$3)*'PV, ESS, EV'!$B3</f>
        <v>3.2114345066597707</v>
      </c>
      <c r="G2" s="1">
        <f>('PV, ESS, EV'!M$2-'PV, ESS, EV'!M$3)*'PV, ESS, EV'!$B3</f>
        <v>3.3090026845984748</v>
      </c>
      <c r="H2" s="1">
        <f>('PV, ESS, EV'!N$2-'PV, ESS, EV'!N$3)*'PV, ESS, EV'!$B3</f>
        <v>3.2547726781326789</v>
      </c>
      <c r="I2" s="1">
        <f>('PV, ESS, EV'!O$2-'PV, ESS, EV'!O$3)*'PV, ESS, EV'!$B3</f>
        <v>3.1082950265097642</v>
      </c>
      <c r="J2" s="1">
        <f>('PV, ESS, EV'!P$2-'PV, ESS, EV'!P$3)*'PV, ESS, EV'!$B3</f>
        <v>2.7935574602353559</v>
      </c>
      <c r="K2" s="1">
        <f>('PV, ESS, EV'!Q$2-'PV, ESS, EV'!Q$3)*'PV, ESS, EV'!$B3</f>
        <v>4.3035535807577929</v>
      </c>
      <c r="L2" s="1">
        <f>('PV, ESS, EV'!R$2-'PV, ESS, EV'!R$3)*'PV, ESS, EV'!$B3</f>
        <v>4.1871397077460246</v>
      </c>
      <c r="M2" s="1">
        <f>('PV, ESS, EV'!S$2-'PV, ESS, EV'!S$3)*'PV, ESS, EV'!$B3</f>
        <v>4.0249377369714221</v>
      </c>
      <c r="N2" s="1">
        <f>('PV, ESS, EV'!T$2-'PV, ESS, EV'!T$3)*'PV, ESS, EV'!$B3</f>
        <v>3.7209532962627714</v>
      </c>
      <c r="O2" s="1">
        <f>('PV, ESS, EV'!U$2-'PV, ESS, EV'!U$3)*'PV, ESS, EV'!$B3</f>
        <v>3.5603396974007513</v>
      </c>
      <c r="P2" s="1">
        <f>('PV, ESS, EV'!V$2-'PV, ESS, EV'!V$3)*'PV, ESS, EV'!$B3</f>
        <v>3.4181304228630554</v>
      </c>
      <c r="Q2" s="1">
        <f>('PV, ESS, EV'!W$2-'PV, ESS, EV'!W$3)*'PV, ESS, EV'!$B3</f>
        <v>3.2287881650071135</v>
      </c>
      <c r="R2" s="1">
        <f>('PV, ESS, EV'!X$2-'PV, ESS, EV'!X$3)*'PV, ESS, EV'!$B3</f>
        <v>3.1294463106168378</v>
      </c>
      <c r="S2" s="1">
        <f>('PV, ESS, EV'!Y$2-'PV, ESS, EV'!Y$3)*'PV, ESS, EV'!$B3</f>
        <v>2.9813472649683188</v>
      </c>
      <c r="T2" s="1">
        <f>('PV, ESS, EV'!Z$2-'PV, ESS, EV'!Z$3)*'PV, ESS, EV'!$B3</f>
        <v>1.8316747032199669</v>
      </c>
      <c r="U2" s="1">
        <f>('PV, ESS, EV'!AA$2-'PV, ESS, EV'!AA$3)*'PV, ESS, EV'!$B3</f>
        <v>1.9114107746023541</v>
      </c>
      <c r="V2" s="1">
        <f>('PV, ESS, EV'!AB$2-'PV, ESS, EV'!AB$3)*'PV, ESS, EV'!$B3</f>
        <v>2.013430565110566</v>
      </c>
      <c r="W2" s="1">
        <f>('PV, ESS, EV'!AC$2-'PV, ESS, EV'!AC$3)*'PV, ESS, EV'!$B3</f>
        <v>2.1337196948144324</v>
      </c>
      <c r="X2" s="1">
        <f>('PV, ESS, EV'!AD$2-'PV, ESS, EV'!AD$3)*'PV, ESS, EV'!$B3</f>
        <v>2.2761728695202388</v>
      </c>
      <c r="Y2" s="1">
        <f>('PV, ESS, EV'!AE$2-'PV, ESS, EV'!AE$3)*'PV, ESS, EV'!$B3</f>
        <v>2.4829654519591369</v>
      </c>
    </row>
    <row r="3" spans="1:25" x14ac:dyDescent="0.25">
      <c r="A3">
        <v>2</v>
      </c>
      <c r="B3" s="1">
        <f>('PV, ESS, EV'!H$2-'PV, ESS, EV'!H$3)*'PV, ESS, EV'!$B4</f>
        <v>11.151885392473815</v>
      </c>
      <c r="C3" s="1">
        <f>('PV, ESS, EV'!I$2-'PV, ESS, EV'!I$3)*'PV, ESS, EV'!$B4</f>
        <v>11.821813089357303</v>
      </c>
      <c r="D3" s="1">
        <f>('PV, ESS, EV'!J$2-'PV, ESS, EV'!J$3)*'PV, ESS, EV'!$B4</f>
        <v>12.321482720806934</v>
      </c>
      <c r="E3" s="1">
        <f>('PV, ESS, EV'!K$2-'PV, ESS, EV'!K$3)*'PV, ESS, EV'!$B4</f>
        <v>12.987757674899783</v>
      </c>
      <c r="F3" s="1">
        <f>('PV, ESS, EV'!L$2-'PV, ESS, EV'!L$3)*'PV, ESS, EV'!$B4</f>
        <v>13.748953981637143</v>
      </c>
      <c r="G3" s="1">
        <f>('PV, ESS, EV'!M$2-'PV, ESS, EV'!M$3)*'PV, ESS, EV'!$B4</f>
        <v>14.16666774343722</v>
      </c>
      <c r="H3" s="1">
        <f>('PV, ESS, EV'!N$2-'PV, ESS, EV'!N$3)*'PV, ESS, EV'!$B4</f>
        <v>13.934495528255532</v>
      </c>
      <c r="I3" s="1">
        <f>('PV, ESS, EV'!O$2-'PV, ESS, EV'!O$3)*'PV, ESS, EV'!$B4</f>
        <v>13.307388082244927</v>
      </c>
      <c r="J3" s="1">
        <f>('PV, ESS, EV'!P$2-'PV, ESS, EV'!P$3)*'PV, ESS, EV'!$B4</f>
        <v>11.959917876632618</v>
      </c>
      <c r="K3" s="1">
        <f>('PV, ESS, EV'!Q$2-'PV, ESS, EV'!Q$3)*'PV, ESS, EV'!$B4</f>
        <v>18.424588767619298</v>
      </c>
      <c r="L3" s="1">
        <f>('PV, ESS, EV'!R$2-'PV, ESS, EV'!R$3)*'PV, ESS, EV'!$B4</f>
        <v>17.926191873787666</v>
      </c>
      <c r="M3" s="1">
        <f>('PV, ESS, EV'!S$2-'PV, ESS, EV'!S$3)*'PV, ESS, EV'!$B4</f>
        <v>17.231764686408901</v>
      </c>
      <c r="N3" s="1">
        <f>('PV, ESS, EV'!T$2-'PV, ESS, EV'!T$3)*'PV, ESS, EV'!$B4</f>
        <v>15.930331299624989</v>
      </c>
      <c r="O3" s="1">
        <f>('PV, ESS, EV'!U$2-'PV, ESS, EV'!U$3)*'PV, ESS, EV'!$B4</f>
        <v>15.242704329496966</v>
      </c>
      <c r="P3" s="1">
        <f>('PV, ESS, EV'!V$2-'PV, ESS, EV'!V$3)*'PV, ESS, EV'!$B4</f>
        <v>14.633870872882454</v>
      </c>
      <c r="Q3" s="1">
        <f>('PV, ESS, EV'!W$2-'PV, ESS, EV'!W$3)*'PV, ESS, EV'!$B4</f>
        <v>13.823249331436703</v>
      </c>
      <c r="R3" s="1">
        <f>('PV, ESS, EV'!X$2-'PV, ESS, EV'!X$3)*'PV, ESS, EV'!$B4</f>
        <v>13.397942017328337</v>
      </c>
      <c r="S3" s="1">
        <f>('PV, ESS, EV'!Y$2-'PV, ESS, EV'!Y$3)*'PV, ESS, EV'!$B4</f>
        <v>12.763892978145615</v>
      </c>
      <c r="T3" s="1">
        <f>('PV, ESS, EV'!Z$2-'PV, ESS, EV'!Z$3)*'PV, ESS, EV'!$B4</f>
        <v>7.8418573231604833</v>
      </c>
      <c r="U3" s="1">
        <f>('PV, ESS, EV'!AA$2-'PV, ESS, EV'!AA$3)*'PV, ESS, EV'!$B4</f>
        <v>8.1832273787663272</v>
      </c>
      <c r="V3" s="1">
        <f>('PV, ESS, EV'!AB$2-'PV, ESS, EV'!AB$3)*'PV, ESS, EV'!$B4</f>
        <v>8.6199996068796096</v>
      </c>
      <c r="W3" s="1">
        <f>('PV, ESS, EV'!AC$2-'PV, ESS, EV'!AC$3)*'PV, ESS, EV'!$B4</f>
        <v>9.1349874434242881</v>
      </c>
      <c r="X3" s="1">
        <f>('PV, ESS, EV'!AD$2-'PV, ESS, EV'!AD$3)*'PV, ESS, EV'!$B4</f>
        <v>9.7448650976335216</v>
      </c>
      <c r="Y3" s="1">
        <f>('PV, ESS, EV'!AE$2-'PV, ESS, EV'!AE$3)*'PV, ESS, EV'!$B4</f>
        <v>10.630195841200054</v>
      </c>
    </row>
    <row r="4" spans="1:25" x14ac:dyDescent="0.25">
      <c r="A4">
        <v>3</v>
      </c>
      <c r="B4" s="1">
        <f>('PV, ESS, EV'!H$2-'PV, ESS, EV'!H$3)*'PV, ESS, EV'!$B5</f>
        <v>15.873121544032072</v>
      </c>
      <c r="C4" s="1">
        <f>('PV, ESS, EV'!I$2-'PV, ESS, EV'!I$3)*'PV, ESS, EV'!$B5</f>
        <v>16.826668265873533</v>
      </c>
      <c r="D4" s="1">
        <f>('PV, ESS, EV'!J$2-'PV, ESS, EV'!J$3)*'PV, ESS, EV'!$B5</f>
        <v>17.537876865382131</v>
      </c>
      <c r="E4" s="1">
        <f>('PV, ESS, EV'!K$2-'PV, ESS, EV'!K$3)*'PV, ESS, EV'!$B5</f>
        <v>18.486224427777064</v>
      </c>
      <c r="F4" s="1">
        <f>('PV, ESS, EV'!L$2-'PV, ESS, EV'!L$3)*'PV, ESS, EV'!$B5</f>
        <v>19.569679024957974</v>
      </c>
      <c r="G4" s="1">
        <f>('PV, ESS, EV'!M$2-'PV, ESS, EV'!M$3)*'PV, ESS, EV'!$B5</f>
        <v>20.164235109271953</v>
      </c>
      <c r="H4" s="1">
        <f>('PV, ESS, EV'!N$2-'PV, ESS, EV'!N$3)*'PV, ESS, EV'!$B5</f>
        <v>19.833771007371009</v>
      </c>
      <c r="I4" s="1">
        <f>('PV, ESS, EV'!O$2-'PV, ESS, EV'!O$3)*'PV, ESS, EV'!$B5</f>
        <v>18.941172817793873</v>
      </c>
      <c r="J4" s="1">
        <f>('PV, ESS, EV'!P$2-'PV, ESS, EV'!P$3)*'PV, ESS, EV'!$B5</f>
        <v>17.023240773309197</v>
      </c>
      <c r="K4" s="1">
        <f>('PV, ESS, EV'!Q$2-'PV, ESS, EV'!Q$3)*'PV, ESS, EV'!$B5</f>
        <v>26.224779632742795</v>
      </c>
      <c r="L4" s="1">
        <f>('PV, ESS, EV'!R$2-'PV, ESS, EV'!R$3)*'PV, ESS, EV'!$B5</f>
        <v>25.515382594077334</v>
      </c>
      <c r="M4" s="1">
        <f>('PV, ESS, EV'!S$2-'PV, ESS, EV'!S$3)*'PV, ESS, EV'!$B5</f>
        <v>24.5269643346696</v>
      </c>
      <c r="N4" s="1">
        <f>('PV, ESS, EV'!T$2-'PV, ESS, EV'!T$3)*'PV, ESS, EV'!$B5</f>
        <v>22.67455914910126</v>
      </c>
      <c r="O4" s="1">
        <f>('PV, ESS, EV'!U$2-'PV, ESS, EV'!U$3)*'PV, ESS, EV'!$B5</f>
        <v>21.695820031035826</v>
      </c>
      <c r="P4" s="1">
        <f>('PV, ESS, EV'!V$2-'PV, ESS, EV'!V$3)*'PV, ESS, EV'!$B5</f>
        <v>20.829232264321739</v>
      </c>
      <c r="Q4" s="1">
        <f>('PV, ESS, EV'!W$2-'PV, ESS, EV'!W$3)*'PV, ESS, EV'!$B5</f>
        <v>19.675427880512096</v>
      </c>
      <c r="R4" s="1">
        <f>('PV, ESS, EV'!X$2-'PV, ESS, EV'!X$3)*'PV, ESS, EV'!$B5</f>
        <v>19.070063455321353</v>
      </c>
      <c r="S4" s="1">
        <f>('PV, ESS, EV'!Y$2-'PV, ESS, EV'!Y$3)*'PV, ESS, EV'!$B5</f>
        <v>18.167584895900688</v>
      </c>
      <c r="T4" s="1">
        <f>('PV, ESS, EV'!Z$2-'PV, ESS, EV'!Z$3)*'PV, ESS, EV'!$B5</f>
        <v>11.161767722746673</v>
      </c>
      <c r="U4" s="1">
        <f>('PV, ESS, EV'!AA$2-'PV, ESS, EV'!AA$3)*'PV, ESS, EV'!$B5</f>
        <v>11.647659407733094</v>
      </c>
      <c r="V4" s="1">
        <f>('PV, ESS, EV'!AB$2-'PV, ESS, EV'!AB$3)*'PV, ESS, EV'!$B5</f>
        <v>12.269342506142509</v>
      </c>
      <c r="W4" s="1">
        <f>('PV, ESS, EV'!AC$2-'PV, ESS, EV'!AC$3)*'PV, ESS, EV'!$B5</f>
        <v>13.002354390275446</v>
      </c>
      <c r="X4" s="1">
        <f>('PV, ESS, EV'!AD$2-'PV, ESS, EV'!AD$3)*'PV, ESS, EV'!$B5</f>
        <v>13.870428423638954</v>
      </c>
      <c r="Y4" s="1">
        <f>('PV, ESS, EV'!AE$2-'PV, ESS, EV'!AE$3)*'PV, ESS, EV'!$B5</f>
        <v>15.130570722875989</v>
      </c>
    </row>
    <row r="5" spans="1:25" x14ac:dyDescent="0.25">
      <c r="A5">
        <v>4</v>
      </c>
      <c r="B5" s="1">
        <f>('PV, ESS, EV'!H$2-'PV, ESS, EV'!H$3)*'PV, ESS, EV'!$B6</f>
        <v>23.117777017974912</v>
      </c>
      <c r="C5" s="1">
        <f>('PV, ESS, EV'!I$2-'PV, ESS, EV'!I$3)*'PV, ESS, EV'!$B6</f>
        <v>24.506532243631195</v>
      </c>
      <c r="D5" s="1">
        <f>('PV, ESS, EV'!J$2-'PV, ESS, EV'!J$3)*'PV, ESS, EV'!$B6</f>
        <v>25.542343742402693</v>
      </c>
      <c r="E5" s="1">
        <f>('PV, ESS, EV'!K$2-'PV, ESS, EV'!K$3)*'PV, ESS, EV'!$B6</f>
        <v>26.923526858916336</v>
      </c>
      <c r="F5" s="1">
        <f>('PV, ESS, EV'!L$2-'PV, ESS, EV'!L$3)*'PV, ESS, EV'!$B6</f>
        <v>28.501481246605461</v>
      </c>
      <c r="G5" s="1">
        <f>('PV, ESS, EV'!M$2-'PV, ESS, EV'!M$3)*'PV, ESS, EV'!$B6</f>
        <v>29.36739882581146</v>
      </c>
      <c r="H5" s="1">
        <f>('PV, ESS, EV'!N$2-'PV, ESS, EV'!N$3)*'PV, ESS, EV'!$B6</f>
        <v>28.886107518427522</v>
      </c>
      <c r="I5" s="1">
        <f>('PV, ESS, EV'!O$2-'PV, ESS, EV'!O$3)*'PV, ESS, EV'!$B6</f>
        <v>27.586118360274153</v>
      </c>
      <c r="J5" s="1">
        <f>('PV, ESS, EV'!P$2-'PV, ESS, EV'!P$3)*'PV, ESS, EV'!$B6</f>
        <v>24.792822459588781</v>
      </c>
      <c r="K5" s="1">
        <f>('PV, ESS, EV'!Q$2-'PV, ESS, EV'!Q$3)*'PV, ESS, EV'!$B6</f>
        <v>38.194038029225403</v>
      </c>
      <c r="L5" s="1">
        <f>('PV, ESS, EV'!R$2-'PV, ESS, EV'!R$3)*'PV, ESS, EV'!$B6</f>
        <v>37.160864906245962</v>
      </c>
      <c r="M5" s="1">
        <f>('PV, ESS, EV'!S$2-'PV, ESS, EV'!S$3)*'PV, ESS, EV'!$B6</f>
        <v>35.721322415621366</v>
      </c>
      <c r="N5" s="1">
        <f>('PV, ESS, EV'!T$2-'PV, ESS, EV'!T$3)*'PV, ESS, EV'!$B6</f>
        <v>33.023460504332093</v>
      </c>
      <c r="O5" s="1">
        <f>('PV, ESS, EV'!U$2-'PV, ESS, EV'!U$3)*'PV, ESS, EV'!$B6</f>
        <v>31.598014814431664</v>
      </c>
      <c r="P5" s="1">
        <f>('PV, ESS, EV'!V$2-'PV, ESS, EV'!V$3)*'PV, ESS, EV'!$B6</f>
        <v>30.33590750290961</v>
      </c>
      <c r="Q5" s="1">
        <f>('PV, ESS, EV'!W$2-'PV, ESS, EV'!W$3)*'PV, ESS, EV'!$B6</f>
        <v>28.655494964438127</v>
      </c>
      <c r="R5" s="1">
        <f>('PV, ESS, EV'!X$2-'PV, ESS, EV'!X$3)*'PV, ESS, EV'!$B6</f>
        <v>27.773836006724434</v>
      </c>
      <c r="S5" s="1">
        <f>('PV, ESS, EV'!Y$2-'PV, ESS, EV'!Y$3)*'PV, ESS, EV'!$B6</f>
        <v>26.459456976593824</v>
      </c>
      <c r="T5" s="1">
        <f>('PV, ESS, EV'!Z$2-'PV, ESS, EV'!Z$3)*'PV, ESS, EV'!$B6</f>
        <v>16.256112991077206</v>
      </c>
      <c r="U5" s="1">
        <f>('PV, ESS, EV'!AA$2-'PV, ESS, EV'!AA$3)*'PV, ESS, EV'!$B6</f>
        <v>16.963770624595888</v>
      </c>
      <c r="V5" s="1">
        <f>('PV, ESS, EV'!AB$2-'PV, ESS, EV'!AB$3)*'PV, ESS, EV'!$B6</f>
        <v>17.869196265356269</v>
      </c>
      <c r="W5" s="1">
        <f>('PV, ESS, EV'!AC$2-'PV, ESS, EV'!AC$3)*'PV, ESS, EV'!$B6</f>
        <v>18.936762291478086</v>
      </c>
      <c r="X5" s="1">
        <f>('PV, ESS, EV'!AD$2-'PV, ESS, EV'!AD$3)*'PV, ESS, EV'!$B6</f>
        <v>20.201034216992117</v>
      </c>
      <c r="Y5" s="1">
        <f>('PV, ESS, EV'!AE$2-'PV, ESS, EV'!AE$3)*'PV, ESS, EV'!$B6</f>
        <v>22.036318386137339</v>
      </c>
    </row>
    <row r="6" spans="1:25" x14ac:dyDescent="0.25">
      <c r="A6">
        <v>5</v>
      </c>
      <c r="B6" s="1">
        <f>('PV, ESS, EV'!H$2-'PV, ESS, EV'!H$3)*'PV, ESS, EV'!$B7</f>
        <v>5.4538417612828143</v>
      </c>
      <c r="C6" s="1">
        <f>('PV, ESS, EV'!I$2-'PV, ESS, EV'!I$3)*'PV, ESS, EV'!$B7</f>
        <v>5.7814706349411615</v>
      </c>
      <c r="D6" s="1">
        <f>('PV, ESS, EV'!J$2-'PV, ESS, EV'!J$3)*'PV, ESS, EV'!$B7</f>
        <v>6.0258346152851425</v>
      </c>
      <c r="E6" s="1">
        <f>('PV, ESS, EV'!K$2-'PV, ESS, EV'!K$3)*'PV, ESS, EV'!$B7</f>
        <v>6.3516771110823749</v>
      </c>
      <c r="F6" s="1">
        <f>('PV, ESS, EV'!L$2-'PV, ESS, EV'!L$3)*'PV, ESS, EV'!$B7</f>
        <v>6.723940998318894</v>
      </c>
      <c r="G6" s="1">
        <f>('PV, ESS, EV'!M$2-'PV, ESS, EV'!M$3)*'PV, ESS, EV'!$B7</f>
        <v>6.9282243708780555</v>
      </c>
      <c r="H6" s="1">
        <f>('PV, ESS, EV'!N$2-'PV, ESS, EV'!N$3)*'PV, ESS, EV'!$B7</f>
        <v>6.8146802948402954</v>
      </c>
      <c r="I6" s="1">
        <f>('PV, ESS, EV'!O$2-'PV, ESS, EV'!O$3)*'PV, ESS, EV'!$B7</f>
        <v>6.5079927117548175</v>
      </c>
      <c r="J6" s="1">
        <f>('PV, ESS, EV'!P$2-'PV, ESS, EV'!P$3)*'PV, ESS, EV'!$B7</f>
        <v>5.8490109323677757</v>
      </c>
      <c r="K6" s="1">
        <f>('PV, ESS, EV'!Q$2-'PV, ESS, EV'!Q$3)*'PV, ESS, EV'!$B7</f>
        <v>9.0105653097116267</v>
      </c>
      <c r="L6" s="1">
        <f>('PV, ESS, EV'!R$2-'PV, ESS, EV'!R$3)*'PV, ESS, EV'!$B7</f>
        <v>8.7668237630932371</v>
      </c>
      <c r="M6" s="1">
        <f>('PV, ESS, EV'!S$2-'PV, ESS, EV'!S$3)*'PV, ESS, EV'!$B7</f>
        <v>8.4272133867839134</v>
      </c>
      <c r="N6" s="1">
        <f>('PV, ESS, EV'!T$2-'PV, ESS, EV'!T$3)*'PV, ESS, EV'!$B7</f>
        <v>7.7907459640501759</v>
      </c>
      <c r="O6" s="1">
        <f>('PV, ESS, EV'!U$2-'PV, ESS, EV'!U$3)*'PV, ESS, EV'!$B7</f>
        <v>7.4544612414328224</v>
      </c>
      <c r="P6" s="1">
        <f>('PV, ESS, EV'!V$2-'PV, ESS, EV'!V$3)*'PV, ESS, EV'!$B7</f>
        <v>7.1567105728695202</v>
      </c>
      <c r="Q6" s="1">
        <f>('PV, ESS, EV'!W$2-'PV, ESS, EV'!W$3)*'PV, ESS, EV'!$B7</f>
        <v>6.760275220483642</v>
      </c>
      <c r="R6" s="1">
        <f>('PV, ESS, EV'!X$2-'PV, ESS, EV'!X$3)*'PV, ESS, EV'!$B7</f>
        <v>6.5522782128540031</v>
      </c>
      <c r="S6" s="1">
        <f>('PV, ESS, EV'!Y$2-'PV, ESS, EV'!Y$3)*'PV, ESS, EV'!$B7</f>
        <v>6.2421958360274159</v>
      </c>
      <c r="T6" s="1">
        <f>('PV, ESS, EV'!Z$2-'PV, ESS, EV'!Z$3)*'PV, ESS, EV'!$B7</f>
        <v>3.8350689098668052</v>
      </c>
      <c r="U6" s="1">
        <f>('PV, ESS, EV'!AA$2-'PV, ESS, EV'!AA$3)*'PV, ESS, EV'!$B7</f>
        <v>4.002016309323678</v>
      </c>
      <c r="V6" s="1">
        <f>('PV, ESS, EV'!AB$2-'PV, ESS, EV'!AB$3)*'PV, ESS, EV'!$B7</f>
        <v>4.2156202457002463</v>
      </c>
      <c r="W6" s="1">
        <f>('PV, ESS, EV'!AC$2-'PV, ESS, EV'!AC$3)*'PV, ESS, EV'!$B7</f>
        <v>4.4674756110177167</v>
      </c>
      <c r="X6" s="1">
        <f>('PV, ESS, EV'!AD$2-'PV, ESS, EV'!AD$3)*'PV, ESS, EV'!$B7</f>
        <v>4.7657369455579994</v>
      </c>
      <c r="Y6" s="1">
        <f>('PV, ESS, EV'!AE$2-'PV, ESS, EV'!AE$3)*'PV, ESS, EV'!$B7</f>
        <v>5.1987089150394423</v>
      </c>
    </row>
    <row r="7" spans="1:25" x14ac:dyDescent="0.25">
      <c r="A7">
        <v>7</v>
      </c>
      <c r="B7" s="1">
        <f>('PV, ESS, EV'!H$2-'PV, ESS, EV'!H$3)*'PV, ESS, EV'!$B8</f>
        <v>0</v>
      </c>
      <c r="C7" s="1">
        <f>('PV, ESS, EV'!I$2-'PV, ESS, EV'!I$3)*'PV, ESS, EV'!$B8</f>
        <v>0</v>
      </c>
      <c r="D7" s="1">
        <f>('PV, ESS, EV'!J$2-'PV, ESS, EV'!J$3)*'PV, ESS, EV'!$B8</f>
        <v>0</v>
      </c>
      <c r="E7" s="1">
        <f>('PV, ESS, EV'!K$2-'PV, ESS, EV'!K$3)*'PV, ESS, EV'!$B8</f>
        <v>0</v>
      </c>
      <c r="F7" s="1">
        <f>('PV, ESS, EV'!L$2-'PV, ESS, EV'!L$3)*'PV, ESS, EV'!$B8</f>
        <v>0</v>
      </c>
      <c r="G7" s="1">
        <f>('PV, ESS, EV'!M$2-'PV, ESS, EV'!M$3)*'PV, ESS, EV'!$B8</f>
        <v>0</v>
      </c>
      <c r="H7" s="1">
        <f>('PV, ESS, EV'!N$2-'PV, ESS, EV'!N$3)*'PV, ESS, EV'!$B8</f>
        <v>0</v>
      </c>
      <c r="I7" s="1">
        <f>('PV, ESS, EV'!O$2-'PV, ESS, EV'!O$3)*'PV, ESS, EV'!$B8</f>
        <v>0</v>
      </c>
      <c r="J7" s="1">
        <f>('PV, ESS, EV'!P$2-'PV, ESS, EV'!P$3)*'PV, ESS, EV'!$B8</f>
        <v>0</v>
      </c>
      <c r="K7" s="1">
        <f>('PV, ESS, EV'!Q$2-'PV, ESS, EV'!Q$3)*'PV, ESS, EV'!$B8</f>
        <v>0</v>
      </c>
      <c r="L7" s="1">
        <f>('PV, ESS, EV'!R$2-'PV, ESS, EV'!R$3)*'PV, ESS, EV'!$B8</f>
        <v>0</v>
      </c>
      <c r="M7" s="1">
        <f>('PV, ESS, EV'!S$2-'PV, ESS, EV'!S$3)*'PV, ESS, EV'!$B8</f>
        <v>0</v>
      </c>
      <c r="N7" s="1">
        <f>('PV, ESS, EV'!T$2-'PV, ESS, EV'!T$3)*'PV, ESS, EV'!$B8</f>
        <v>0</v>
      </c>
      <c r="O7" s="1">
        <f>('PV, ESS, EV'!U$2-'PV, ESS, EV'!U$3)*'PV, ESS, EV'!$B8</f>
        <v>0</v>
      </c>
      <c r="P7" s="1">
        <f>('PV, ESS, EV'!V$2-'PV, ESS, EV'!V$3)*'PV, ESS, EV'!$B8</f>
        <v>0</v>
      </c>
      <c r="Q7" s="1">
        <f>('PV, ESS, EV'!W$2-'PV, ESS, EV'!W$3)*'PV, ESS, EV'!$B8</f>
        <v>0</v>
      </c>
      <c r="R7" s="1">
        <f>('PV, ESS, EV'!X$2-'PV, ESS, EV'!X$3)*'PV, ESS, EV'!$B8</f>
        <v>0</v>
      </c>
      <c r="S7" s="1">
        <f>('PV, ESS, EV'!Y$2-'PV, ESS, EV'!Y$3)*'PV, ESS, EV'!$B8</f>
        <v>0</v>
      </c>
      <c r="T7" s="1">
        <f>('PV, ESS, EV'!Z$2-'PV, ESS, EV'!Z$3)*'PV, ESS, EV'!$B8</f>
        <v>0</v>
      </c>
      <c r="U7" s="1">
        <f>('PV, ESS, EV'!AA$2-'PV, ESS, EV'!AA$3)*'PV, ESS, EV'!$B8</f>
        <v>0</v>
      </c>
      <c r="V7" s="1">
        <f>('PV, ESS, EV'!AB$2-'PV, ESS, EV'!AB$3)*'PV, ESS, EV'!$B8</f>
        <v>0</v>
      </c>
      <c r="W7" s="1">
        <f>('PV, ESS, EV'!AC$2-'PV, ESS, EV'!AC$3)*'PV, ESS, EV'!$B8</f>
        <v>0</v>
      </c>
      <c r="X7" s="1">
        <f>('PV, ESS, EV'!AD$2-'PV, ESS, EV'!AD$3)*'PV, ESS, EV'!$B8</f>
        <v>0</v>
      </c>
      <c r="Y7" s="1">
        <f>('PV, ESS, EV'!AE$2-'PV, ESS, EV'!AE$3)*'PV, ESS, EV'!$B8</f>
        <v>0</v>
      </c>
    </row>
    <row r="8" spans="1:25" x14ac:dyDescent="0.25">
      <c r="A8">
        <v>8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>
        <v>9</v>
      </c>
      <c r="B9" s="1">
        <f>('PV, ESS, EV'!H$2-'PV, ESS, EV'!H$3)*'PV, ESS, EV'!$B10</f>
        <v>30.321732180266395</v>
      </c>
      <c r="C9" s="1">
        <f>('PV, ESS, EV'!I$2-'PV, ESS, EV'!I$3)*'PV, ESS, EV'!$B10</f>
        <v>32.143250918143032</v>
      </c>
      <c r="D9" s="1">
        <f>('PV, ESS, EV'!J$2-'PV, ESS, EV'!J$3)*'PV, ESS, EV'!$B10</f>
        <v>33.501841704383814</v>
      </c>
      <c r="E9" s="1">
        <f>('PV, ESS, EV'!K$2-'PV, ESS, EV'!K$3)*'PV, ESS, EV'!$B10</f>
        <v>35.313428714599773</v>
      </c>
      <c r="F9" s="1">
        <f>('PV, ESS, EV'!L$2-'PV, ESS, EV'!L$3)*'PV, ESS, EV'!$B10</f>
        <v>37.383104804086393</v>
      </c>
      <c r="G9" s="1">
        <f>('PV, ESS, EV'!M$2-'PV, ESS, EV'!M$3)*'PV, ESS, EV'!$B10</f>
        <v>38.518859375404119</v>
      </c>
      <c r="H9" s="1">
        <f>('PV, ESS, EV'!N$2-'PV, ESS, EV'!N$3)*'PV, ESS, EV'!$B10</f>
        <v>37.887588206388216</v>
      </c>
      <c r="I9" s="1">
        <f>('PV, ESS, EV'!O$2-'PV, ESS, EV'!O$3)*'PV, ESS, EV'!$B10</f>
        <v>36.182496792965225</v>
      </c>
      <c r="J9" s="1">
        <f>('PV, ESS, EV'!P$2-'PV, ESS, EV'!P$3)*'PV, ESS, EV'!$B10</f>
        <v>32.518754810552188</v>
      </c>
      <c r="K9" s="1">
        <f>('PV, ESS, EV'!Q$2-'PV, ESS, EV'!Q$3)*'PV, ESS, EV'!$B10</f>
        <v>50.096053401008675</v>
      </c>
      <c r="L9" s="1">
        <f>('PV, ESS, EV'!R$2-'PV, ESS, EV'!R$3)*'PV, ESS, EV'!$B10</f>
        <v>48.740923160481067</v>
      </c>
      <c r="M9" s="1">
        <f>('PV, ESS, EV'!S$2-'PV, ESS, EV'!S$3)*'PV, ESS, EV'!$B10</f>
        <v>46.85279084443296</v>
      </c>
      <c r="N9" s="1">
        <f>('PV, ESS, EV'!T$2-'PV, ESS, EV'!T$3)*'PV, ESS, EV'!$B10</f>
        <v>43.314221964308821</v>
      </c>
      <c r="O9" s="1">
        <f>('PV, ESS, EV'!U$2-'PV, ESS, EV'!U$3)*'PV, ESS, EV'!$B10</f>
        <v>41.444579290055621</v>
      </c>
      <c r="P9" s="1">
        <f>('PV, ESS, EV'!V$2-'PV, ESS, EV'!V$3)*'PV, ESS, EV'!$B10</f>
        <v>39.78917445364025</v>
      </c>
      <c r="Q9" s="1">
        <f>('PV, ESS, EV'!W$2-'PV, ESS, EV'!W$3)*'PV, ESS, EV'!$B10</f>
        <v>37.585112233285926</v>
      </c>
      <c r="R9" s="1">
        <f>('PV, ESS, EV'!X$2-'PV, ESS, EV'!X$3)*'PV, ESS, EV'!$B10</f>
        <v>36.428710959524125</v>
      </c>
      <c r="S9" s="1">
        <f>('PV, ESS, EV'!Y$2-'PV, ESS, EV'!Y$3)*'PV, ESS, EV'!$B10</f>
        <v>34.704745506271834</v>
      </c>
      <c r="T9" s="1">
        <f>('PV, ESS, EV'!Z$2-'PV, ESS, EV'!Z$3)*'PV, ESS, EV'!$B10</f>
        <v>21.321838342169926</v>
      </c>
      <c r="U9" s="1">
        <f>('PV, ESS, EV'!AA$2-'PV, ESS, EV'!AA$3)*'PV, ESS, EV'!$B10</f>
        <v>22.250016048105525</v>
      </c>
      <c r="V9" s="1">
        <f>('PV, ESS, EV'!AB$2-'PV, ESS, EV'!AB$3)*'PV, ESS, EV'!$B10</f>
        <v>23.437590171990177</v>
      </c>
      <c r="W9" s="1">
        <f>('PV, ESS, EV'!AC$2-'PV, ESS, EV'!AC$3)*'PV, ESS, EV'!$B10</f>
        <v>24.837830822449252</v>
      </c>
      <c r="X9" s="1">
        <f>('PV, ESS, EV'!AD$2-'PV, ESS, EV'!AD$3)*'PV, ESS, EV'!$B10</f>
        <v>26.496074809259028</v>
      </c>
      <c r="Y9" s="1">
        <f>('PV, ESS, EV'!AE$2-'PV, ESS, EV'!AE$3)*'PV, ESS, EV'!$B10</f>
        <v>28.903269714211827</v>
      </c>
    </row>
    <row r="10" spans="1:25" x14ac:dyDescent="0.25">
      <c r="A10">
        <v>10</v>
      </c>
      <c r="B10" s="1">
        <f>('PV, ESS, EV'!H$2-'PV, ESS, EV'!H$3)*'PV, ESS, EV'!$B11</f>
        <v>14.123008143023409</v>
      </c>
      <c r="C10" s="1">
        <f>('PV, ESS, EV'!I$2-'PV, ESS, EV'!I$3)*'PV, ESS, EV'!$B11</f>
        <v>14.971420226302863</v>
      </c>
      <c r="D10" s="1">
        <f>('PV, ESS, EV'!J$2-'PV, ESS, EV'!J$3)*'PV, ESS, EV'!$B11</f>
        <v>15.604213518686155</v>
      </c>
      <c r="E10" s="1">
        <f>('PV, ESS, EV'!K$2-'PV, ESS, EV'!K$3)*'PV, ESS, EV'!$B11</f>
        <v>16.447999683176004</v>
      </c>
      <c r="F10" s="1">
        <f>('PV, ESS, EV'!L$2-'PV, ESS, EV'!L$3)*'PV, ESS, EV'!$B11</f>
        <v>17.411996465795944</v>
      </c>
      <c r="G10" s="1">
        <f>('PV, ESS, EV'!M$2-'PV, ESS, EV'!M$3)*'PV, ESS, EV'!$B11</f>
        <v>17.940998930557356</v>
      </c>
      <c r="H10" s="1">
        <f>('PV, ESS, EV'!N$2-'PV, ESS, EV'!N$3)*'PV, ESS, EV'!$B11</f>
        <v>17.64697061425062</v>
      </c>
      <c r="I10" s="1">
        <f>('PV, ESS, EV'!O$2-'PV, ESS, EV'!O$3)*'PV, ESS, EV'!$B11</f>
        <v>16.852787096857629</v>
      </c>
      <c r="J10" s="1">
        <f>('PV, ESS, EV'!P$2-'PV, ESS, EV'!P$3)*'PV, ESS, EV'!$B11</f>
        <v>15.146319354713571</v>
      </c>
      <c r="K10" s="1">
        <f>('PV, ESS, EV'!Q$2-'PV, ESS, EV'!Q$3)*'PV, ESS, EV'!$B11</f>
        <v>23.333329570671157</v>
      </c>
      <c r="L10" s="1">
        <f>('PV, ESS, EV'!R$2-'PV, ESS, EV'!R$3)*'PV, ESS, EV'!$B11</f>
        <v>22.702148102935478</v>
      </c>
      <c r="M10" s="1">
        <f>('PV, ESS, EV'!S$2-'PV, ESS, EV'!S$3)*'PV, ESS, EV'!$B11</f>
        <v>21.822709292641932</v>
      </c>
      <c r="N10" s="1">
        <f>('PV, ESS, EV'!T$2-'PV, ESS, EV'!T$3)*'PV, ESS, EV'!$B11</f>
        <v>20.174543653174712</v>
      </c>
      <c r="O10" s="1">
        <f>('PV, ESS, EV'!U$2-'PV, ESS, EV'!U$3)*'PV, ESS, EV'!$B11</f>
        <v>19.3037167968447</v>
      </c>
      <c r="P10" s="1">
        <f>('PV, ESS, EV'!V$2-'PV, ESS, EV'!V$3)*'PV, ESS, EV'!$B11</f>
        <v>18.532675886460627</v>
      </c>
      <c r="Q10" s="1">
        <f>('PV, ESS, EV'!W$2-'PV, ESS, EV'!W$3)*'PV, ESS, EV'!$B11</f>
        <v>17.506085832147942</v>
      </c>
      <c r="R10" s="1">
        <f>('PV, ESS, EV'!X$2-'PV, ESS, EV'!X$3)*'PV, ESS, EV'!$B11</f>
        <v>16.967466715375668</v>
      </c>
      <c r="S10" s="1">
        <f>('PV, ESS, EV'!Y$2-'PV, ESS, EV'!Y$3)*'PV, ESS, EV'!$B11</f>
        <v>16.164492202250102</v>
      </c>
      <c r="T10" s="1">
        <f>('PV, ESS, EV'!Z$2-'PV, ESS, EV'!Z$3)*'PV, ESS, EV'!$B11</f>
        <v>9.9311112815207583</v>
      </c>
      <c r="U10" s="1">
        <f>('PV, ESS, EV'!AA$2-'PV, ESS, EV'!AA$3)*'PV, ESS, EV'!$B11</f>
        <v>10.36343029354714</v>
      </c>
      <c r="V10" s="1">
        <f>('PV, ESS, EV'!AB$2-'PV, ESS, EV'!AB$3)*'PV, ESS, EV'!$B11</f>
        <v>10.916568845208849</v>
      </c>
      <c r="W10" s="1">
        <f>('PV, ESS, EV'!AC$2-'PV, ESS, EV'!AC$3)*'PV, ESS, EV'!$B11</f>
        <v>11.568761470322</v>
      </c>
      <c r="X10" s="1">
        <f>('PV, ESS, EV'!AD$2-'PV, ESS, EV'!AD$3)*'PV, ESS, EV'!$B11</f>
        <v>12.341124776930045</v>
      </c>
      <c r="Y10" s="1">
        <f>('PV, ESS, EV'!AE$2-'PV, ESS, EV'!AE$3)*'PV, ESS, EV'!$B11</f>
        <v>13.462328309840947</v>
      </c>
    </row>
    <row r="11" spans="1:25" x14ac:dyDescent="0.25">
      <c r="A11">
        <v>11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>
        <v>12</v>
      </c>
      <c r="B12" s="1">
        <f>('PV, ESS, EV'!H$2-'PV, ESS, EV'!H$3)*'PV, ESS, EV'!$B13</f>
        <v>81.400623302728576</v>
      </c>
      <c r="C12" s="1">
        <f>('PV, ESS, EV'!I$2-'PV, ESS, EV'!I$3)*'PV, ESS, EV'!$B13</f>
        <v>86.290606491659133</v>
      </c>
      <c r="D12" s="1">
        <f>('PV, ESS, EV'!J$2-'PV, ESS, EV'!J$3)*'PV, ESS, EV'!$B13</f>
        <v>89.937830078882726</v>
      </c>
      <c r="E12" s="1">
        <f>('PV, ESS, EV'!K$2-'PV, ESS, EV'!K$3)*'PV, ESS, EV'!$B13</f>
        <v>94.80115091167724</v>
      </c>
      <c r="F12" s="1">
        <f>('PV, ESS, EV'!L$2-'PV, ESS, EV'!L$3)*'PV, ESS, EV'!$B13</f>
        <v>100.35732833311782</v>
      </c>
      <c r="G12" s="1">
        <f>('PV, ESS, EV'!M$2-'PV, ESS, EV'!M$3)*'PV, ESS, EV'!$B13</f>
        <v>103.40633389370232</v>
      </c>
      <c r="H12" s="1">
        <f>('PV, ESS, EV'!N$2-'PV, ESS, EV'!N$3)*'PV, ESS, EV'!$B13</f>
        <v>101.71164619164621</v>
      </c>
      <c r="I12" s="1">
        <f>('PV, ESS, EV'!O$2-'PV, ESS, EV'!O$3)*'PV, ESS, EV'!$B13</f>
        <v>97.13421957843012</v>
      </c>
      <c r="J12" s="1">
        <f>('PV, ESS, EV'!P$2-'PV, ESS, EV'!P$3)*'PV, ESS, EV'!$B13</f>
        <v>87.29867063235487</v>
      </c>
      <c r="K12" s="1">
        <f>('PV, ESS, EV'!Q$2-'PV, ESS, EV'!Q$3)*'PV, ESS, EV'!$B13</f>
        <v>134.48604939868102</v>
      </c>
      <c r="L12" s="1">
        <f>('PV, ESS, EV'!R$2-'PV, ESS, EV'!R$3)*'PV, ESS, EV'!$B13</f>
        <v>130.84811586706326</v>
      </c>
      <c r="M12" s="1">
        <f>('PV, ESS, EV'!S$2-'PV, ESS, EV'!S$3)*'PV, ESS, EV'!$B13</f>
        <v>125.77930428035693</v>
      </c>
      <c r="N12" s="1">
        <f>('PV, ESS, EV'!T$2-'PV, ESS, EV'!T$3)*'PV, ESS, EV'!$B13</f>
        <v>116.27979050821159</v>
      </c>
      <c r="O12" s="1">
        <f>('PV, ESS, EV'!U$2-'PV, ESS, EV'!U$3)*'PV, ESS, EV'!$B13</f>
        <v>111.26061554377347</v>
      </c>
      <c r="P12" s="1">
        <f>('PV, ESS, EV'!V$2-'PV, ESS, EV'!V$3)*'PV, ESS, EV'!$B13</f>
        <v>106.81657571447046</v>
      </c>
      <c r="Q12" s="1">
        <f>('PV, ESS, EV'!W$2-'PV, ESS, EV'!W$3)*'PV, ESS, EV'!$B13</f>
        <v>100.89963015647228</v>
      </c>
      <c r="R12" s="1">
        <f>('PV, ESS, EV'!X$2-'PV, ESS, EV'!X$3)*'PV, ESS, EV'!$B13</f>
        <v>97.79519720677618</v>
      </c>
      <c r="S12" s="1">
        <f>('PV, ESS, EV'!Y$2-'PV, ESS, EV'!Y$3)*'PV, ESS, EV'!$B13</f>
        <v>93.167102030259954</v>
      </c>
      <c r="T12" s="1">
        <f>('PV, ESS, EV'!Z$2-'PV, ESS, EV'!Z$3)*'PV, ESS, EV'!$B13</f>
        <v>57.239834475623965</v>
      </c>
      <c r="U12" s="1">
        <f>('PV, ESS, EV'!AA$2-'PV, ESS, EV'!AA$3)*'PV, ESS, EV'!$B13</f>
        <v>59.731586706323561</v>
      </c>
      <c r="V12" s="1">
        <f>('PV, ESS, EV'!AB$2-'PV, ESS, EV'!AB$3)*'PV, ESS, EV'!$B13</f>
        <v>62.919705159705174</v>
      </c>
      <c r="W12" s="1">
        <f>('PV, ESS, EV'!AC$2-'PV, ESS, EV'!AC$3)*'PV, ESS, EV'!$B13</f>
        <v>66.678740462951012</v>
      </c>
      <c r="X12" s="1">
        <f>('PV, ESS, EV'!AD$2-'PV, ESS, EV'!AD$3)*'PV, ESS, EV'!$B13</f>
        <v>71.130402172507459</v>
      </c>
      <c r="Y12" s="1">
        <f>('PV, ESS, EV'!AE$2-'PV, ESS, EV'!AE$3)*'PV, ESS, EV'!$B13</f>
        <v>77.592670373723024</v>
      </c>
    </row>
    <row r="13" spans="1:25" x14ac:dyDescent="0.25">
      <c r="A13">
        <v>13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>
        <v>14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>
        <v>15</v>
      </c>
      <c r="B15" s="1">
        <f>('PV, ESS, EV'!H$2-'PV, ESS, EV'!H$3)*'PV, ESS, EV'!$B16</f>
        <v>3.0525233738523214</v>
      </c>
      <c r="C15" s="1">
        <f>('PV, ESS, EV'!I$2-'PV, ESS, EV'!I$3)*'PV, ESS, EV'!$B16</f>
        <v>3.2358977434372176</v>
      </c>
      <c r="D15" s="1">
        <f>('PV, ESS, EV'!J$2-'PV, ESS, EV'!J$3)*'PV, ESS, EV'!$B16</f>
        <v>3.372668627958102</v>
      </c>
      <c r="E15" s="1">
        <f>('PV, ESS, EV'!K$2-'PV, ESS, EV'!K$3)*'PV, ESS, EV'!$B16</f>
        <v>3.5550431591878966</v>
      </c>
      <c r="F15" s="1">
        <f>('PV, ESS, EV'!L$2-'PV, ESS, EV'!L$3)*'PV, ESS, EV'!$B16</f>
        <v>3.7633998124919184</v>
      </c>
      <c r="G15" s="1">
        <f>('PV, ESS, EV'!M$2-'PV, ESS, EV'!M$3)*'PV, ESS, EV'!$B16</f>
        <v>3.8777375210138372</v>
      </c>
      <c r="H15" s="1">
        <f>('PV, ESS, EV'!N$2-'PV, ESS, EV'!N$3)*'PV, ESS, EV'!$B16</f>
        <v>3.8141867321867329</v>
      </c>
      <c r="I15" s="1">
        <f>('PV, ESS, EV'!O$2-'PV, ESS, EV'!O$3)*'PV, ESS, EV'!$B16</f>
        <v>3.6425332341911294</v>
      </c>
      <c r="J15" s="1">
        <f>('PV, ESS, EV'!P$2-'PV, ESS, EV'!P$3)*'PV, ESS, EV'!$B16</f>
        <v>3.2737001487133073</v>
      </c>
      <c r="K15" s="1">
        <f>('PV, ESS, EV'!Q$2-'PV, ESS, EV'!Q$3)*'PV, ESS, EV'!$B16</f>
        <v>5.0432268524505375</v>
      </c>
      <c r="L15" s="1">
        <f>('PV, ESS, EV'!R$2-'PV, ESS, EV'!R$3)*'PV, ESS, EV'!$B16</f>
        <v>4.9068043450148719</v>
      </c>
      <c r="M15" s="1">
        <f>('PV, ESS, EV'!S$2-'PV, ESS, EV'!S$3)*'PV, ESS, EV'!$B16</f>
        <v>4.7167239105133847</v>
      </c>
      <c r="N15" s="1">
        <f>('PV, ESS, EV'!T$2-'PV, ESS, EV'!T$3)*'PV, ESS, EV'!$B16</f>
        <v>4.3604921440579343</v>
      </c>
      <c r="O15" s="1">
        <f>('PV, ESS, EV'!U$2-'PV, ESS, EV'!U$3)*'PV, ESS, EV'!$B16</f>
        <v>4.1722730828915049</v>
      </c>
      <c r="P15" s="1">
        <f>('PV, ESS, EV'!V$2-'PV, ESS, EV'!V$3)*'PV, ESS, EV'!$B16</f>
        <v>4.0056215892926419</v>
      </c>
      <c r="Q15" s="1">
        <f>('PV, ESS, EV'!W$2-'PV, ESS, EV'!W$3)*'PV, ESS, EV'!$B16</f>
        <v>3.7837361308677102</v>
      </c>
      <c r="R15" s="1">
        <f>('PV, ESS, EV'!X$2-'PV, ESS, EV'!X$3)*'PV, ESS, EV'!$B16</f>
        <v>3.6673198952541064</v>
      </c>
      <c r="S15" s="1">
        <f>('PV, ESS, EV'!Y$2-'PV, ESS, EV'!Y$3)*'PV, ESS, EV'!$B16</f>
        <v>3.493766326134748</v>
      </c>
      <c r="T15" s="1">
        <f>('PV, ESS, EV'!Z$2-'PV, ESS, EV'!Z$3)*'PV, ESS, EV'!$B16</f>
        <v>2.1464937928358987</v>
      </c>
      <c r="U15" s="1">
        <f>('PV, ESS, EV'!AA$2-'PV, ESS, EV'!AA$3)*'PV, ESS, EV'!$B16</f>
        <v>2.2399345014871335</v>
      </c>
      <c r="V15" s="1">
        <f>('PV, ESS, EV'!AB$2-'PV, ESS, EV'!AB$3)*'PV, ESS, EV'!$B16</f>
        <v>2.3594889434889441</v>
      </c>
      <c r="W15" s="1">
        <f>('PV, ESS, EV'!AC$2-'PV, ESS, EV'!AC$3)*'PV, ESS, EV'!$B16</f>
        <v>2.5004527673606627</v>
      </c>
      <c r="X15" s="1">
        <f>('PV, ESS, EV'!AD$2-'PV, ESS, EV'!AD$3)*'PV, ESS, EV'!$B16</f>
        <v>2.6673900814690295</v>
      </c>
      <c r="Y15" s="1">
        <f>('PV, ESS, EV'!AE$2-'PV, ESS, EV'!AE$3)*'PV, ESS, EV'!$B16</f>
        <v>2.9097251390146135</v>
      </c>
    </row>
    <row r="16" spans="1:25" x14ac:dyDescent="0.25">
      <c r="A16">
        <v>16</v>
      </c>
      <c r="B16" s="1">
        <f>('PV, ESS, EV'!H$2-'PV, ESS, EV'!H$3)*'PV, ESS, EV'!$B17</f>
        <v>14.937014376050696</v>
      </c>
      <c r="C16" s="1">
        <f>('PV, ESS, EV'!I$2-'PV, ESS, EV'!I$3)*'PV, ESS, EV'!$B17</f>
        <v>15.834326291219455</v>
      </c>
      <c r="D16" s="1">
        <f>('PV, ESS, EV'!J$2-'PV, ESS, EV'!J$3)*'PV, ESS, EV'!$B17</f>
        <v>16.503591819474984</v>
      </c>
      <c r="E16" s="1">
        <f>('PV, ESS, EV'!K$2-'PV, ESS, EV'!K$3)*'PV, ESS, EV'!$B17</f>
        <v>17.396011192292779</v>
      </c>
      <c r="F16" s="1">
        <f>('PV, ESS, EV'!L$2-'PV, ESS, EV'!L$3)*'PV, ESS, EV'!$B17</f>
        <v>18.415569749127123</v>
      </c>
      <c r="G16" s="1">
        <f>('PV, ESS, EV'!M$2-'PV, ESS, EV'!M$3)*'PV, ESS, EV'!$B17</f>
        <v>18.97506226949438</v>
      </c>
      <c r="H16" s="1">
        <f>('PV, ESS, EV'!N$2-'PV, ESS, EV'!N$3)*'PV, ESS, EV'!$B17</f>
        <v>18.664087076167082</v>
      </c>
      <c r="I16" s="1">
        <f>('PV, ESS, EV'!O$2-'PV, ESS, EV'!O$3)*'PV, ESS, EV'!$B17</f>
        <v>17.824129292641931</v>
      </c>
      <c r="J16" s="1">
        <f>('PV, ESS, EV'!P$2-'PV, ESS, EV'!P$3)*'PV, ESS, EV'!$B17</f>
        <v>16.019306061037121</v>
      </c>
      <c r="K16" s="1">
        <f>('PV, ESS, EV'!Q$2-'PV, ESS, EV'!Q$3)*'PV, ESS, EV'!$B17</f>
        <v>24.678190064657969</v>
      </c>
      <c r="L16" s="1">
        <f>('PV, ESS, EV'!R$2-'PV, ESS, EV'!R$3)*'PV, ESS, EV'!$B17</f>
        <v>24.010629261606113</v>
      </c>
      <c r="M16" s="1">
        <f>('PV, ESS, EV'!S$2-'PV, ESS, EV'!S$3)*'PV, ESS, EV'!$B17</f>
        <v>23.080502335445498</v>
      </c>
      <c r="N16" s="1">
        <f>('PV, ESS, EV'!T$2-'PV, ESS, EV'!T$3)*'PV, ESS, EV'!$B17</f>
        <v>21.337341558256831</v>
      </c>
      <c r="O16" s="1">
        <f>('PV, ESS, EV'!U$2-'PV, ESS, EV'!U$3)*'PV, ESS, EV'!$B17</f>
        <v>20.416322952282435</v>
      </c>
      <c r="P16" s="1">
        <f>('PV, ESS, EV'!V$2-'PV, ESS, EV'!V$3)*'PV, ESS, EV'!$B17</f>
        <v>19.600841643605332</v>
      </c>
      <c r="Q16" s="1">
        <f>('PV, ESS, EV'!W$2-'PV, ESS, EV'!W$3)*'PV, ESS, EV'!$B17</f>
        <v>18.515082133712667</v>
      </c>
      <c r="R16" s="1">
        <f>('PV, ESS, EV'!X$2-'PV, ESS, EV'!X$3)*'PV, ESS, EV'!$B17</f>
        <v>17.945418687443432</v>
      </c>
      <c r="S16" s="1">
        <f>('PV, ESS, EV'!Y$2-'PV, ESS, EV'!Y$3)*'PV, ESS, EV'!$B17</f>
        <v>17.096163222552704</v>
      </c>
      <c r="T16" s="1">
        <f>('PV, ESS, EV'!Z$2-'PV, ESS, EV'!Z$3)*'PV, ESS, EV'!$B17</f>
        <v>10.503509626276999</v>
      </c>
      <c r="U16" s="1">
        <f>('PV, ESS, EV'!AA$2-'PV, ESS, EV'!AA$3)*'PV, ESS, EV'!$B17</f>
        <v>10.960746160610375</v>
      </c>
      <c r="V16" s="1">
        <f>('PV, ESS, EV'!AB$2-'PV, ESS, EV'!AB$3)*'PV, ESS, EV'!$B17</f>
        <v>11.545765896805902</v>
      </c>
      <c r="W16" s="1">
        <f>('PV, ESS, EV'!AC$2-'PV, ESS, EV'!AC$3)*'PV, ESS, EV'!$B17</f>
        <v>12.235548874951512</v>
      </c>
      <c r="X16" s="1">
        <f>('PV, ESS, EV'!AD$2-'PV, ESS, EV'!AD$3)*'PV, ESS, EV'!$B17</f>
        <v>13.05242879865512</v>
      </c>
      <c r="Y16" s="1">
        <f>('PV, ESS, EV'!AE$2-'PV, ESS, EV'!AE$3)*'PV, ESS, EV'!$B17</f>
        <v>14.238255013578177</v>
      </c>
    </row>
    <row r="17" spans="1:25" x14ac:dyDescent="0.25">
      <c r="A17">
        <v>17</v>
      </c>
      <c r="B17" s="1">
        <f>('PV, ESS, EV'!H$2-'PV, ESS, EV'!H$3)*'PV, ESS, EV'!$B18</f>
        <v>4.0293308534850647</v>
      </c>
      <c r="C17" s="1">
        <f>('PV, ESS, EV'!I$2-'PV, ESS, EV'!I$3)*'PV, ESS, EV'!$B18</f>
        <v>4.2713850213371272</v>
      </c>
      <c r="D17" s="1">
        <f>('PV, ESS, EV'!J$2-'PV, ESS, EV'!J$3)*'PV, ESS, EV'!$B18</f>
        <v>4.4519225889046954</v>
      </c>
      <c r="E17" s="1">
        <f>('PV, ESS, EV'!K$2-'PV, ESS, EV'!K$3)*'PV, ESS, EV'!$B18</f>
        <v>4.6926569701280236</v>
      </c>
      <c r="F17" s="1">
        <f>('PV, ESS, EV'!L$2-'PV, ESS, EV'!L$3)*'PV, ESS, EV'!$B18</f>
        <v>4.9676877524893328</v>
      </c>
      <c r="G17" s="1">
        <f>('PV, ESS, EV'!M$2-'PV, ESS, EV'!M$3)*'PV, ESS, EV'!$B18</f>
        <v>5.1186135277382654</v>
      </c>
      <c r="H17" s="1">
        <f>('PV, ESS, EV'!N$2-'PV, ESS, EV'!N$3)*'PV, ESS, EV'!$B18</f>
        <v>5.0347264864864876</v>
      </c>
      <c r="I17" s="1">
        <f>('PV, ESS, EV'!O$2-'PV, ESS, EV'!O$3)*'PV, ESS, EV'!$B18</f>
        <v>4.8081438691322909</v>
      </c>
      <c r="J17" s="1">
        <f>('PV, ESS, EV'!P$2-'PV, ESS, EV'!P$3)*'PV, ESS, EV'!$B18</f>
        <v>4.3212841963015665</v>
      </c>
      <c r="K17" s="1">
        <f>('PV, ESS, EV'!Q$2-'PV, ESS, EV'!Q$3)*'PV, ESS, EV'!$B18</f>
        <v>6.6570594452347098</v>
      </c>
      <c r="L17" s="1">
        <f>('PV, ESS, EV'!R$2-'PV, ESS, EV'!R$3)*'PV, ESS, EV'!$B18</f>
        <v>6.4769817354196313</v>
      </c>
      <c r="M17" s="1">
        <f>('PV, ESS, EV'!S$2-'PV, ESS, EV'!S$3)*'PV, ESS, EV'!$B18</f>
        <v>6.2260755618776686</v>
      </c>
      <c r="N17" s="1">
        <f>('PV, ESS, EV'!T$2-'PV, ESS, EV'!T$3)*'PV, ESS, EV'!$B18</f>
        <v>5.7558496301564741</v>
      </c>
      <c r="O17" s="1">
        <f>('PV, ESS, EV'!U$2-'PV, ESS, EV'!U$3)*'PV, ESS, EV'!$B18</f>
        <v>5.5074004694167868</v>
      </c>
      <c r="P17" s="1">
        <f>('PV, ESS, EV'!V$2-'PV, ESS, EV'!V$3)*'PV, ESS, EV'!$B18</f>
        <v>5.2874204978662886</v>
      </c>
      <c r="Q17" s="1">
        <f>('PV, ESS, EV'!W$2-'PV, ESS, EV'!W$3)*'PV, ESS, EV'!$B18</f>
        <v>4.9945316927453778</v>
      </c>
      <c r="R17" s="1">
        <f>('PV, ESS, EV'!X$2-'PV, ESS, EV'!X$3)*'PV, ESS, EV'!$B18</f>
        <v>4.8408622617354213</v>
      </c>
      <c r="S17" s="1">
        <f>('PV, ESS, EV'!Y$2-'PV, ESS, EV'!Y$3)*'PV, ESS, EV'!$B18</f>
        <v>4.6117715504978678</v>
      </c>
      <c r="T17" s="1">
        <f>('PV, ESS, EV'!Z$2-'PV, ESS, EV'!Z$3)*'PV, ESS, EV'!$B18</f>
        <v>2.8333718065433864</v>
      </c>
      <c r="U17" s="1">
        <f>('PV, ESS, EV'!AA$2-'PV, ESS, EV'!AA$3)*'PV, ESS, EV'!$B18</f>
        <v>2.9567135419630164</v>
      </c>
      <c r="V17" s="1">
        <f>('PV, ESS, EV'!AB$2-'PV, ESS, EV'!AB$3)*'PV, ESS, EV'!$B18</f>
        <v>3.1145254054054061</v>
      </c>
      <c r="W17" s="1">
        <f>('PV, ESS, EV'!AC$2-'PV, ESS, EV'!AC$3)*'PV, ESS, EV'!$B18</f>
        <v>3.3005976529160748</v>
      </c>
      <c r="X17" s="1">
        <f>('PV, ESS, EV'!AD$2-'PV, ESS, EV'!AD$3)*'PV, ESS, EV'!$B18</f>
        <v>3.5209549075391191</v>
      </c>
      <c r="Y17" s="1">
        <f>('PV, ESS, EV'!AE$2-'PV, ESS, EV'!AE$3)*'PV, ESS, EV'!$B18</f>
        <v>3.84083718349929</v>
      </c>
    </row>
    <row r="18" spans="1:25" x14ac:dyDescent="0.25">
      <c r="A18">
        <v>18</v>
      </c>
      <c r="B18" s="1">
        <f>('PV, ESS, EV'!H$2-'PV, ESS, EV'!H$3)*'PV, ESS, EV'!$B19</f>
        <v>0.28490218155954999</v>
      </c>
      <c r="C18" s="1">
        <f>('PV, ESS, EV'!I$2-'PV, ESS, EV'!I$3)*'PV, ESS, EV'!$B19</f>
        <v>0.302017122720807</v>
      </c>
      <c r="D18" s="1">
        <f>('PV, ESS, EV'!J$2-'PV, ESS, EV'!J$3)*'PV, ESS, EV'!$B19</f>
        <v>0.31478240527608953</v>
      </c>
      <c r="E18" s="1">
        <f>('PV, ESS, EV'!K$2-'PV, ESS, EV'!K$3)*'PV, ESS, EV'!$B19</f>
        <v>0.33180402819087035</v>
      </c>
      <c r="F18" s="1">
        <f>('PV, ESS, EV'!L$2-'PV, ESS, EV'!L$3)*'PV, ESS, EV'!$B19</f>
        <v>0.35125064916591237</v>
      </c>
      <c r="G18" s="1">
        <f>('PV, ESS, EV'!M$2-'PV, ESS, EV'!M$3)*'PV, ESS, EV'!$B19</f>
        <v>0.36192216862795812</v>
      </c>
      <c r="H18" s="1">
        <f>('PV, ESS, EV'!N$2-'PV, ESS, EV'!N$3)*'PV, ESS, EV'!$B19</f>
        <v>0.35599076167076171</v>
      </c>
      <c r="I18" s="1">
        <f>('PV, ESS, EV'!O$2-'PV, ESS, EV'!O$3)*'PV, ESS, EV'!$B19</f>
        <v>0.33996976852450539</v>
      </c>
      <c r="J18" s="1">
        <f>('PV, ESS, EV'!P$2-'PV, ESS, EV'!P$3)*'PV, ESS, EV'!$B19</f>
        <v>0.305545347213242</v>
      </c>
      <c r="K18" s="1">
        <f>('PV, ESS, EV'!Q$2-'PV, ESS, EV'!Q$3)*'PV, ESS, EV'!$B19</f>
        <v>0.47070117289538349</v>
      </c>
      <c r="L18" s="1">
        <f>('PV, ESS, EV'!R$2-'PV, ESS, EV'!R$3)*'PV, ESS, EV'!$B19</f>
        <v>0.4579684055347214</v>
      </c>
      <c r="M18" s="1">
        <f>('PV, ESS, EV'!S$2-'PV, ESS, EV'!S$3)*'PV, ESS, EV'!$B19</f>
        <v>0.44022756498124921</v>
      </c>
      <c r="N18" s="1">
        <f>('PV, ESS, EV'!T$2-'PV, ESS, EV'!T$3)*'PV, ESS, EV'!$B19</f>
        <v>0.40697926677874052</v>
      </c>
      <c r="O18" s="1">
        <f>('PV, ESS, EV'!U$2-'PV, ESS, EV'!U$3)*'PV, ESS, EV'!$B19</f>
        <v>0.38941215440320714</v>
      </c>
      <c r="P18" s="1">
        <f>('PV, ESS, EV'!V$2-'PV, ESS, EV'!V$3)*'PV, ESS, EV'!$B19</f>
        <v>0.37385801500064664</v>
      </c>
      <c r="Q18" s="1">
        <f>('PV, ESS, EV'!W$2-'PV, ESS, EV'!W$3)*'PV, ESS, EV'!$B19</f>
        <v>0.35314870554765299</v>
      </c>
      <c r="R18" s="1">
        <f>('PV, ESS, EV'!X$2-'PV, ESS, EV'!X$3)*'PV, ESS, EV'!$B19</f>
        <v>0.34228319022371662</v>
      </c>
      <c r="S18" s="1">
        <f>('PV, ESS, EV'!Y$2-'PV, ESS, EV'!Y$3)*'PV, ESS, EV'!$B19</f>
        <v>0.32608485710590984</v>
      </c>
      <c r="T18" s="1">
        <f>('PV, ESS, EV'!Z$2-'PV, ESS, EV'!Z$3)*'PV, ESS, EV'!$B19</f>
        <v>0.20033942066468385</v>
      </c>
      <c r="U18" s="1">
        <f>('PV, ESS, EV'!AA$2-'PV, ESS, EV'!AA$3)*'PV, ESS, EV'!$B19</f>
        <v>0.20906055347213245</v>
      </c>
      <c r="V18" s="1">
        <f>('PV, ESS, EV'!AB$2-'PV, ESS, EV'!AB$3)*'PV, ESS, EV'!$B19</f>
        <v>0.2202189680589681</v>
      </c>
      <c r="W18" s="1">
        <f>('PV, ESS, EV'!AC$2-'PV, ESS, EV'!AC$3)*'PV, ESS, EV'!$B19</f>
        <v>0.2333755916203285</v>
      </c>
      <c r="X18" s="1">
        <f>('PV, ESS, EV'!AD$2-'PV, ESS, EV'!AD$3)*'PV, ESS, EV'!$B19</f>
        <v>0.24895640760377608</v>
      </c>
      <c r="Y18" s="1">
        <f>('PV, ESS, EV'!AE$2-'PV, ESS, EV'!AE$3)*'PV, ESS, EV'!$B19</f>
        <v>0.27157434630803057</v>
      </c>
    </row>
    <row r="19" spans="1:25" x14ac:dyDescent="0.25">
      <c r="A19">
        <v>19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>
        <v>20</v>
      </c>
      <c r="B20" s="1">
        <f>('PV, ESS, EV'!H$2-'PV, ESS, EV'!H$3)*'PV, ESS, EV'!$B21</f>
        <v>2.4827190107332213</v>
      </c>
      <c r="C20" s="1">
        <f>('PV, ESS, EV'!I$2-'PV, ESS, EV'!I$3)*'PV, ESS, EV'!$B21</f>
        <v>2.6318634979956035</v>
      </c>
      <c r="D20" s="1">
        <f>('PV, ESS, EV'!J$2-'PV, ESS, EV'!J$3)*'PV, ESS, EV'!$B21</f>
        <v>2.743103817405923</v>
      </c>
      <c r="E20" s="1">
        <f>('PV, ESS, EV'!K$2-'PV, ESS, EV'!K$3)*'PV, ESS, EV'!$B21</f>
        <v>2.8914351028061556</v>
      </c>
      <c r="F20" s="1">
        <f>('PV, ESS, EV'!L$2-'PV, ESS, EV'!L$3)*'PV, ESS, EV'!$B21</f>
        <v>3.0608985141600935</v>
      </c>
      <c r="G20" s="1">
        <f>('PV, ESS, EV'!M$2-'PV, ESS, EV'!M$3)*'PV, ESS, EV'!$B21</f>
        <v>3.1538931837579205</v>
      </c>
      <c r="H20" s="1">
        <f>('PV, ESS, EV'!N$2-'PV, ESS, EV'!N$3)*'PV, ESS, EV'!$B21</f>
        <v>3.1022052088452092</v>
      </c>
      <c r="I20" s="1">
        <f>('PV, ESS, EV'!O$2-'PV, ESS, EV'!O$3)*'PV, ESS, EV'!$B21</f>
        <v>2.9625936971421183</v>
      </c>
      <c r="J20" s="1">
        <f>('PV, ESS, EV'!P$2-'PV, ESS, EV'!P$3)*'PV, ESS, EV'!$B21</f>
        <v>2.6626094542868231</v>
      </c>
      <c r="K20" s="1">
        <f>('PV, ESS, EV'!Q$2-'PV, ESS, EV'!Q$3)*'PV, ESS, EV'!$B21</f>
        <v>4.1018245066597698</v>
      </c>
      <c r="L20" s="1">
        <f>('PV, ESS, EV'!R$2-'PV, ESS, EV'!R$3)*'PV, ESS, EV'!$B21</f>
        <v>3.9908675339454289</v>
      </c>
      <c r="M20" s="1">
        <f>('PV, ESS, EV'!S$2-'PV, ESS, EV'!S$3)*'PV, ESS, EV'!$B21</f>
        <v>3.8362687805508857</v>
      </c>
      <c r="N20" s="1">
        <f>('PV, ESS, EV'!T$2-'PV, ESS, EV'!T$3)*'PV, ESS, EV'!$B21</f>
        <v>3.546533610500453</v>
      </c>
      <c r="O20" s="1">
        <f>('PV, ESS, EV'!U$2-'PV, ESS, EV'!U$3)*'PV, ESS, EV'!$B21</f>
        <v>3.3934487740850905</v>
      </c>
      <c r="P20" s="1">
        <f>('PV, ESS, EV'!V$2-'PV, ESS, EV'!V$3)*'PV, ESS, EV'!$B21</f>
        <v>3.2579055592913488</v>
      </c>
      <c r="Q20" s="1">
        <f>('PV, ESS, EV'!W$2-'PV, ESS, EV'!W$3)*'PV, ESS, EV'!$B21</f>
        <v>3.0774387197724042</v>
      </c>
      <c r="R20" s="1">
        <f>('PV, ESS, EV'!X$2-'PV, ESS, EV'!X$3)*'PV, ESS, EV'!$B21</f>
        <v>2.9827535148066731</v>
      </c>
      <c r="S20" s="1">
        <f>('PV, ESS, EV'!Y$2-'PV, ESS, EV'!Y$3)*'PV, ESS, EV'!$B21</f>
        <v>2.8415966119229283</v>
      </c>
      <c r="T20" s="1">
        <f>('PV, ESS, EV'!Z$2-'PV, ESS, EV'!Z$3)*'PV, ESS, EV'!$B21</f>
        <v>1.7458149515065307</v>
      </c>
      <c r="U20" s="1">
        <f>('PV, ESS, EV'!AA$2-'PV, ESS, EV'!AA$3)*'PV, ESS, EV'!$B21</f>
        <v>1.8218133945428683</v>
      </c>
      <c r="V20" s="1">
        <f>('PV, ESS, EV'!AB$2-'PV, ESS, EV'!AB$3)*'PV, ESS, EV'!$B21</f>
        <v>1.9190510073710076</v>
      </c>
      <c r="W20" s="1">
        <f>('PV, ESS, EV'!AC$2-'PV, ESS, EV'!AC$3)*'PV, ESS, EV'!$B21</f>
        <v>2.0337015841200055</v>
      </c>
      <c r="X20" s="1">
        <f>('PV, ESS, EV'!AD$2-'PV, ESS, EV'!AD$3)*'PV, ESS, EV'!$B21</f>
        <v>2.169477266261477</v>
      </c>
      <c r="Y20" s="1">
        <f>('PV, ESS, EV'!AE$2-'PV, ESS, EV'!AE$3)*'PV, ESS, EV'!$B21</f>
        <v>2.3665764463985521</v>
      </c>
    </row>
    <row r="21" spans="1:25" x14ac:dyDescent="0.25">
      <c r="A21">
        <v>21</v>
      </c>
      <c r="B21" s="1">
        <f>('PV, ESS, EV'!H$2-'PV, ESS, EV'!H$3)*'PV, ESS, EV'!$B22</f>
        <v>4.1921321000905216</v>
      </c>
      <c r="C21" s="1">
        <f>('PV, ESS, EV'!I$2-'PV, ESS, EV'!I$3)*'PV, ESS, EV'!$B22</f>
        <v>4.4439662343204462</v>
      </c>
      <c r="D21" s="1">
        <f>('PV, ESS, EV'!J$2-'PV, ESS, EV'!J$3)*'PV, ESS, EV'!$B22</f>
        <v>4.6317982490624603</v>
      </c>
      <c r="E21" s="1">
        <f>('PV, ESS, EV'!K$2-'PV, ESS, EV'!K$3)*'PV, ESS, EV'!$B22</f>
        <v>4.8822592719513782</v>
      </c>
      <c r="F21" s="1">
        <f>('PV, ESS, EV'!L$2-'PV, ESS, EV'!L$3)*'PV, ESS, EV'!$B22</f>
        <v>5.1684024091555685</v>
      </c>
      <c r="G21" s="1">
        <f>('PV, ESS, EV'!M$2-'PV, ESS, EV'!M$3)*'PV, ESS, EV'!$B22</f>
        <v>5.3254261955256705</v>
      </c>
      <c r="H21" s="1">
        <f>('PV, ESS, EV'!N$2-'PV, ESS, EV'!N$3)*'PV, ESS, EV'!$B22</f>
        <v>5.2381497788697802</v>
      </c>
      <c r="I21" s="1">
        <f>('PV, ESS, EV'!O$2-'PV, ESS, EV'!O$3)*'PV, ESS, EV'!$B22</f>
        <v>5.0024123082891512</v>
      </c>
      <c r="J21" s="1">
        <f>('PV, ESS, EV'!P$2-'PV, ESS, EV'!P$3)*'PV, ESS, EV'!$B22</f>
        <v>4.4958815375662757</v>
      </c>
      <c r="K21" s="1">
        <f>('PV, ESS, EV'!Q$2-'PV, ESS, EV'!Q$3)*'PV, ESS, EV'!$B22</f>
        <v>6.9260315440320728</v>
      </c>
      <c r="L21" s="1">
        <f>('PV, ESS, EV'!R$2-'PV, ESS, EV'!R$3)*'PV, ESS, EV'!$B22</f>
        <v>6.738677967153758</v>
      </c>
      <c r="M21" s="1">
        <f>('PV, ESS, EV'!S$2-'PV, ESS, EV'!S$3)*'PV, ESS, EV'!$B22</f>
        <v>6.4776341704383826</v>
      </c>
      <c r="N21" s="1">
        <f>('PV, ESS, EV'!T$2-'PV, ESS, EV'!T$3)*'PV, ESS, EV'!$B22</f>
        <v>5.9884092111728968</v>
      </c>
      <c r="O21" s="1">
        <f>('PV, ESS, EV'!U$2-'PV, ESS, EV'!U$3)*'PV, ESS, EV'!$B22</f>
        <v>5.7299217005043337</v>
      </c>
      <c r="P21" s="1">
        <f>('PV, ESS, EV'!V$2-'PV, ESS, EV'!V$3)*'PV, ESS, EV'!$B22</f>
        <v>5.5010536492952289</v>
      </c>
      <c r="Q21" s="1">
        <f>('PV, ESS, EV'!W$2-'PV, ESS, EV'!W$3)*'PV, ESS, EV'!$B22</f>
        <v>5.1963309530583226</v>
      </c>
      <c r="R21" s="1">
        <f>('PV, ESS, EV'!X$2-'PV, ESS, EV'!X$3)*'PV, ESS, EV'!$B22</f>
        <v>5.0364526561489731</v>
      </c>
      <c r="S21" s="1">
        <f>('PV, ESS, EV'!Y$2-'PV, ESS, EV'!Y$3)*'PV, ESS, EV'!$B22</f>
        <v>4.7981057545583878</v>
      </c>
      <c r="T21" s="1">
        <f>('PV, ESS, EV'!Z$2-'PV, ESS, EV'!Z$3)*'PV, ESS, EV'!$B22</f>
        <v>2.9478514754946343</v>
      </c>
      <c r="U21" s="1">
        <f>('PV, ESS, EV'!AA$2-'PV, ESS, EV'!AA$3)*'PV, ESS, EV'!$B22</f>
        <v>3.0761767153756634</v>
      </c>
      <c r="V21" s="1">
        <f>('PV, ESS, EV'!AB$2-'PV, ESS, EV'!AB$3)*'PV, ESS, EV'!$B22</f>
        <v>3.2403648157248166</v>
      </c>
      <c r="W21" s="1">
        <f>('PV, ESS, EV'!AC$2-'PV, ESS, EV'!AC$3)*'PV, ESS, EV'!$B22</f>
        <v>3.4339551338419771</v>
      </c>
      <c r="X21" s="1">
        <f>('PV, ESS, EV'!AD$2-'PV, ESS, EV'!AD$3)*'PV, ESS, EV'!$B22</f>
        <v>3.6632157118841344</v>
      </c>
      <c r="Y21" s="1">
        <f>('PV, ESS, EV'!AE$2-'PV, ESS, EV'!AE$3)*'PV, ESS, EV'!$B22</f>
        <v>3.9960225242467362</v>
      </c>
    </row>
    <row r="22" spans="1:25" x14ac:dyDescent="0.25">
      <c r="A22">
        <v>26</v>
      </c>
      <c r="B22" s="1">
        <f>('PV, ESS, EV'!H$2-'PV, ESS, EV'!H$3)*'PV, ESS, EV'!$B23</f>
        <v>13.024099728436571</v>
      </c>
      <c r="C22" s="1">
        <f>('PV, ESS, EV'!I$2-'PV, ESS, EV'!I$3)*'PV, ESS, EV'!$B23</f>
        <v>13.806497038665462</v>
      </c>
      <c r="D22" s="1">
        <f>('PV, ESS, EV'!J$2-'PV, ESS, EV'!J$3)*'PV, ESS, EV'!$B23</f>
        <v>14.390052812621237</v>
      </c>
      <c r="E22" s="1">
        <f>('PV, ESS, EV'!K$2-'PV, ESS, EV'!K$3)*'PV, ESS, EV'!$B23</f>
        <v>15.168184145868359</v>
      </c>
      <c r="F22" s="1">
        <f>('PV, ESS, EV'!L$2-'PV, ESS, EV'!L$3)*'PV, ESS, EV'!$B23</f>
        <v>16.057172533298854</v>
      </c>
      <c r="G22" s="1">
        <f>('PV, ESS, EV'!M$2-'PV, ESS, EV'!M$3)*'PV, ESS, EV'!$B23</f>
        <v>16.545013422992373</v>
      </c>
      <c r="H22" s="1">
        <f>('PV, ESS, EV'!N$2-'PV, ESS, EV'!N$3)*'PV, ESS, EV'!$B23</f>
        <v>16.273863390663394</v>
      </c>
      <c r="I22" s="1">
        <f>('PV, ESS, EV'!O$2-'PV, ESS, EV'!O$3)*'PV, ESS, EV'!$B23</f>
        <v>15.541475132548818</v>
      </c>
      <c r="J22" s="1">
        <f>('PV, ESS, EV'!P$2-'PV, ESS, EV'!P$3)*'PV, ESS, EV'!$B23</f>
        <v>13.967787301176779</v>
      </c>
      <c r="K22" s="1">
        <f>('PV, ESS, EV'!Q$2-'PV, ESS, EV'!Q$3)*'PV, ESS, EV'!$B23</f>
        <v>21.517767903788961</v>
      </c>
      <c r="L22" s="1">
        <f>('PV, ESS, EV'!R$2-'PV, ESS, EV'!R$3)*'PV, ESS, EV'!$B23</f>
        <v>20.935698538730122</v>
      </c>
      <c r="M22" s="1">
        <f>('PV, ESS, EV'!S$2-'PV, ESS, EV'!S$3)*'PV, ESS, EV'!$B23</f>
        <v>20.124688684857109</v>
      </c>
      <c r="N22" s="1">
        <f>('PV, ESS, EV'!T$2-'PV, ESS, EV'!T$3)*'PV, ESS, EV'!$B23</f>
        <v>18.604766481313852</v>
      </c>
      <c r="O22" s="1">
        <f>('PV, ESS, EV'!U$2-'PV, ESS, EV'!U$3)*'PV, ESS, EV'!$B23</f>
        <v>17.801698487003755</v>
      </c>
      <c r="P22" s="1">
        <f>('PV, ESS, EV'!V$2-'PV, ESS, EV'!V$3)*'PV, ESS, EV'!$B23</f>
        <v>17.090652114315276</v>
      </c>
      <c r="Q22" s="1">
        <f>('PV, ESS, EV'!W$2-'PV, ESS, EV'!W$3)*'PV, ESS, EV'!$B23</f>
        <v>16.143940825035564</v>
      </c>
      <c r="R22" s="1">
        <f>('PV, ESS, EV'!X$2-'PV, ESS, EV'!X$3)*'PV, ESS, EV'!$B23</f>
        <v>15.647231553084188</v>
      </c>
      <c r="S22" s="1">
        <f>('PV, ESS, EV'!Y$2-'PV, ESS, EV'!Y$3)*'PV, ESS, EV'!$B23</f>
        <v>14.906736324841592</v>
      </c>
      <c r="T22" s="1">
        <f>('PV, ESS, EV'!Z$2-'PV, ESS, EV'!Z$3)*'PV, ESS, EV'!$B23</f>
        <v>9.1583735160998341</v>
      </c>
      <c r="U22" s="1">
        <f>('PV, ESS, EV'!AA$2-'PV, ESS, EV'!AA$3)*'PV, ESS, EV'!$B23</f>
        <v>9.5570538730117693</v>
      </c>
      <c r="V22" s="1">
        <f>('PV, ESS, EV'!AB$2-'PV, ESS, EV'!AB$3)*'PV, ESS, EV'!$B23</f>
        <v>10.067152825552828</v>
      </c>
      <c r="W22" s="1">
        <f>('PV, ESS, EV'!AC$2-'PV, ESS, EV'!AC$3)*'PV, ESS, EV'!$B23</f>
        <v>10.66859847407216</v>
      </c>
      <c r="X22" s="1">
        <f>('PV, ESS, EV'!AD$2-'PV, ESS, EV'!AD$3)*'PV, ESS, EV'!$B23</f>
        <v>11.380864347601193</v>
      </c>
      <c r="Y22" s="1">
        <f>('PV, ESS, EV'!AE$2-'PV, ESS, EV'!AE$3)*'PV, ESS, EV'!$B23</f>
        <v>12.414827259795684</v>
      </c>
    </row>
    <row r="23" spans="1:25" x14ac:dyDescent="0.25">
      <c r="A23">
        <v>29</v>
      </c>
      <c r="B23" s="1">
        <f>('PV, ESS, EV'!H$2-'PV, ESS, EV'!H$3)*'PV, ESS, EV'!$B24</f>
        <v>0</v>
      </c>
      <c r="C23" s="1">
        <f>('PV, ESS, EV'!I$2-'PV, ESS, EV'!I$3)*'PV, ESS, EV'!$B24</f>
        <v>0</v>
      </c>
      <c r="D23" s="1">
        <f>('PV, ESS, EV'!J$2-'PV, ESS, EV'!J$3)*'PV, ESS, EV'!$B24</f>
        <v>0</v>
      </c>
      <c r="E23" s="1">
        <f>('PV, ESS, EV'!K$2-'PV, ESS, EV'!K$3)*'PV, ESS, EV'!$B24</f>
        <v>0</v>
      </c>
      <c r="F23" s="1">
        <f>('PV, ESS, EV'!L$2-'PV, ESS, EV'!L$3)*'PV, ESS, EV'!$B24</f>
        <v>0</v>
      </c>
      <c r="G23" s="1">
        <f>('PV, ESS, EV'!M$2-'PV, ESS, EV'!M$3)*'PV, ESS, EV'!$B24</f>
        <v>0</v>
      </c>
      <c r="H23" s="1">
        <f>('PV, ESS, EV'!N$2-'PV, ESS, EV'!N$3)*'PV, ESS, EV'!$B24</f>
        <v>0</v>
      </c>
      <c r="I23" s="1">
        <f>('PV, ESS, EV'!O$2-'PV, ESS, EV'!O$3)*'PV, ESS, EV'!$B24</f>
        <v>0</v>
      </c>
      <c r="J23" s="1">
        <f>('PV, ESS, EV'!P$2-'PV, ESS, EV'!P$3)*'PV, ESS, EV'!$B24</f>
        <v>0</v>
      </c>
      <c r="K23" s="1">
        <f>('PV, ESS, EV'!Q$2-'PV, ESS, EV'!Q$3)*'PV, ESS, EV'!$B24</f>
        <v>0</v>
      </c>
      <c r="L23" s="1">
        <f>('PV, ESS, EV'!R$2-'PV, ESS, EV'!R$3)*'PV, ESS, EV'!$B24</f>
        <v>0</v>
      </c>
      <c r="M23" s="1">
        <f>('PV, ESS, EV'!S$2-'PV, ESS, EV'!S$3)*'PV, ESS, EV'!$B24</f>
        <v>0</v>
      </c>
      <c r="N23" s="1">
        <f>('PV, ESS, EV'!T$2-'PV, ESS, EV'!T$3)*'PV, ESS, EV'!$B24</f>
        <v>0</v>
      </c>
      <c r="O23" s="1">
        <f>('PV, ESS, EV'!U$2-'PV, ESS, EV'!U$3)*'PV, ESS, EV'!$B24</f>
        <v>0</v>
      </c>
      <c r="P23" s="1">
        <f>('PV, ESS, EV'!V$2-'PV, ESS, EV'!V$3)*'PV, ESS, EV'!$B24</f>
        <v>0</v>
      </c>
      <c r="Q23" s="1">
        <f>('PV, ESS, EV'!W$2-'PV, ESS, EV'!W$3)*'PV, ESS, EV'!$B24</f>
        <v>0</v>
      </c>
      <c r="R23" s="1">
        <f>('PV, ESS, EV'!X$2-'PV, ESS, EV'!X$3)*'PV, ESS, EV'!$B24</f>
        <v>0</v>
      </c>
      <c r="S23" s="1">
        <f>('PV, ESS, EV'!Y$2-'PV, ESS, EV'!Y$3)*'PV, ESS, EV'!$B24</f>
        <v>0</v>
      </c>
      <c r="T23" s="1">
        <f>('PV, ESS, EV'!Z$2-'PV, ESS, EV'!Z$3)*'PV, ESS, EV'!$B24</f>
        <v>0</v>
      </c>
      <c r="U23" s="1">
        <f>('PV, ESS, EV'!AA$2-'PV, ESS, EV'!AA$3)*'PV, ESS, EV'!$B24</f>
        <v>0</v>
      </c>
      <c r="V23" s="1">
        <f>('PV, ESS, EV'!AB$2-'PV, ESS, EV'!AB$3)*'PV, ESS, EV'!$B24</f>
        <v>0</v>
      </c>
      <c r="W23" s="1">
        <f>('PV, ESS, EV'!AC$2-'PV, ESS, EV'!AC$3)*'PV, ESS, EV'!$B24</f>
        <v>0</v>
      </c>
      <c r="X23" s="1">
        <f>('PV, ESS, EV'!AD$2-'PV, ESS, EV'!AD$3)*'PV, ESS, EV'!$B24</f>
        <v>0</v>
      </c>
      <c r="Y23" s="1">
        <f>('PV, ESS, EV'!AE$2-'PV, ESS, EV'!AE$3)*'PV, ESS, EV'!$B24</f>
        <v>0</v>
      </c>
    </row>
    <row r="24" spans="1:25" x14ac:dyDescent="0.25">
      <c r="A24">
        <v>30</v>
      </c>
      <c r="B24" s="1">
        <f>('PV, ESS, EV'!H$2-'PV, ESS, EV'!H$3)*'PV, ESS, EV'!$B25</f>
        <v>7.0004536040346572</v>
      </c>
      <c r="C24" s="1">
        <f>('PV, ESS, EV'!I$2-'PV, ESS, EV'!I$3)*'PV, ESS, EV'!$B25</f>
        <v>7.4209921582826857</v>
      </c>
      <c r="D24" s="1">
        <f>('PV, ESS, EV'!J$2-'PV, ESS, EV'!J$3)*'PV, ESS, EV'!$B25</f>
        <v>7.7346533867839149</v>
      </c>
      <c r="E24" s="1">
        <f>('PV, ESS, EV'!K$2-'PV, ESS, EV'!K$3)*'PV, ESS, EV'!$B25</f>
        <v>8.1528989784042434</v>
      </c>
      <c r="F24" s="1">
        <f>('PV, ESS, EV'!L$2-'PV, ESS, EV'!L$3)*'PV, ESS, EV'!$B25</f>
        <v>8.6307302366481338</v>
      </c>
      <c r="G24" s="1">
        <f>('PV, ESS, EV'!M$2-'PV, ESS, EV'!M$3)*'PV, ESS, EV'!$B25</f>
        <v>8.8929447148584</v>
      </c>
      <c r="H24" s="1">
        <f>('PV, ESS, EV'!N$2-'PV, ESS, EV'!N$3)*'PV, ESS, EV'!$B25</f>
        <v>8.7472015724815737</v>
      </c>
      <c r="I24" s="1">
        <f>('PV, ESS, EV'!O$2-'PV, ESS, EV'!O$3)*'PV, ESS, EV'!$B25</f>
        <v>8.353542883744991</v>
      </c>
      <c r="J24" s="1">
        <f>('PV, ESS, EV'!P$2-'PV, ESS, EV'!P$3)*'PV, ESS, EV'!$B25</f>
        <v>7.5076856743825191</v>
      </c>
      <c r="K24" s="1">
        <f>('PV, ESS, EV'!Q$2-'PV, ESS, EV'!Q$3)*'PV, ESS, EV'!$B25</f>
        <v>11.565800248286568</v>
      </c>
      <c r="L24" s="1">
        <f>('PV, ESS, EV'!R$2-'PV, ESS, EV'!R$3)*'PV, ESS, EV'!$B25</f>
        <v>11.25293796456744</v>
      </c>
      <c r="M24" s="1">
        <f>('PV, ESS, EV'!S$2-'PV, ESS, EV'!S$3)*'PV, ESS, EV'!$B25</f>
        <v>10.817020168110696</v>
      </c>
      <c r="N24" s="1">
        <f>('PV, ESS, EV'!T$2-'PV, ESS, EV'!T$3)*'PV, ESS, EV'!$B25</f>
        <v>10.000061983706196</v>
      </c>
      <c r="O24" s="1">
        <f>('PV, ESS, EV'!U$2-'PV, ESS, EV'!U$3)*'PV, ESS, EV'!$B25</f>
        <v>9.5684129367645188</v>
      </c>
      <c r="P24" s="1">
        <f>('PV, ESS, EV'!V$2-'PV, ESS, EV'!V$3)*'PV, ESS, EV'!$B25</f>
        <v>9.1862255114444604</v>
      </c>
      <c r="Q24" s="1">
        <f>('PV, ESS, EV'!W$2-'PV, ESS, EV'!W$3)*'PV, ESS, EV'!$B25</f>
        <v>8.6773681934566156</v>
      </c>
      <c r="R24" s="1">
        <f>('PV, ESS, EV'!X$2-'PV, ESS, EV'!X$3)*'PV, ESS, EV'!$B25</f>
        <v>8.4103869597827519</v>
      </c>
      <c r="S24" s="1">
        <f>('PV, ESS, EV'!Y$2-'PV, ESS, EV'!Y$3)*'PV, ESS, EV'!$B25</f>
        <v>8.0123707746023562</v>
      </c>
      <c r="T24" s="1">
        <f>('PV, ESS, EV'!Z$2-'PV, ESS, EV'!Z$3)*'PV, ESS, EV'!$B25</f>
        <v>4.9226257649036604</v>
      </c>
      <c r="U24" s="1">
        <f>('PV, ESS, EV'!AA$2-'PV, ESS, EV'!AA$3)*'PV, ESS, EV'!$B25</f>
        <v>5.1369164567438261</v>
      </c>
      <c r="V24" s="1">
        <f>('PV, ESS, EV'!AB$2-'PV, ESS, EV'!AB$3)*'PV, ESS, EV'!$B25</f>
        <v>5.4110946437346445</v>
      </c>
      <c r="W24" s="1">
        <f>('PV, ESS, EV'!AC$2-'PV, ESS, EV'!AC$3)*'PV, ESS, EV'!$B25</f>
        <v>5.7343716798137869</v>
      </c>
      <c r="X24" s="1">
        <f>('PV, ESS, EV'!AD$2-'PV, ESS, EV'!AD$3)*'PV, ESS, EV'!$B25</f>
        <v>6.1172145868356411</v>
      </c>
      <c r="Y24" s="1">
        <f>('PV, ESS, EV'!AE$2-'PV, ESS, EV'!AE$3)*'PV, ESS, EV'!$B25</f>
        <v>6.6729696521401802</v>
      </c>
    </row>
    <row r="25" spans="1:25" x14ac:dyDescent="0.25">
      <c r="A25">
        <v>34</v>
      </c>
      <c r="B25" s="1">
        <f>('PV, ESS, EV'!H$2-'PV, ESS, EV'!H$3)*'PV, ESS, EV'!$B26</f>
        <v>0</v>
      </c>
      <c r="C25" s="1">
        <f>('PV, ESS, EV'!I$2-'PV, ESS, EV'!I$3)*'PV, ESS, EV'!$B26</f>
        <v>0</v>
      </c>
      <c r="D25" s="1">
        <f>('PV, ESS, EV'!J$2-'PV, ESS, EV'!J$3)*'PV, ESS, EV'!$B26</f>
        <v>0</v>
      </c>
      <c r="E25" s="1">
        <f>('PV, ESS, EV'!K$2-'PV, ESS, EV'!K$3)*'PV, ESS, EV'!$B26</f>
        <v>0</v>
      </c>
      <c r="F25" s="1">
        <f>('PV, ESS, EV'!L$2-'PV, ESS, EV'!L$3)*'PV, ESS, EV'!$B26</f>
        <v>0</v>
      </c>
      <c r="G25" s="1">
        <f>('PV, ESS, EV'!M$2-'PV, ESS, EV'!M$3)*'PV, ESS, EV'!$B26</f>
        <v>0</v>
      </c>
      <c r="H25" s="1">
        <f>('PV, ESS, EV'!N$2-'PV, ESS, EV'!N$3)*'PV, ESS, EV'!$B26</f>
        <v>0</v>
      </c>
      <c r="I25" s="1">
        <f>('PV, ESS, EV'!O$2-'PV, ESS, EV'!O$3)*'PV, ESS, EV'!$B26</f>
        <v>0</v>
      </c>
      <c r="J25" s="1">
        <f>('PV, ESS, EV'!P$2-'PV, ESS, EV'!P$3)*'PV, ESS, EV'!$B26</f>
        <v>0</v>
      </c>
      <c r="K25" s="1">
        <f>('PV, ESS, EV'!Q$2-'PV, ESS, EV'!Q$3)*'PV, ESS, EV'!$B26</f>
        <v>0</v>
      </c>
      <c r="L25" s="1">
        <f>('PV, ESS, EV'!R$2-'PV, ESS, EV'!R$3)*'PV, ESS, EV'!$B26</f>
        <v>0</v>
      </c>
      <c r="M25" s="1">
        <f>('PV, ESS, EV'!S$2-'PV, ESS, EV'!S$3)*'PV, ESS, EV'!$B26</f>
        <v>0</v>
      </c>
      <c r="N25" s="1">
        <f>('PV, ESS, EV'!T$2-'PV, ESS, EV'!T$3)*'PV, ESS, EV'!$B26</f>
        <v>0</v>
      </c>
      <c r="O25" s="1">
        <f>('PV, ESS, EV'!U$2-'PV, ESS, EV'!U$3)*'PV, ESS, EV'!$B26</f>
        <v>0</v>
      </c>
      <c r="P25" s="1">
        <f>('PV, ESS, EV'!V$2-'PV, ESS, EV'!V$3)*'PV, ESS, EV'!$B26</f>
        <v>0</v>
      </c>
      <c r="Q25" s="1">
        <f>('PV, ESS, EV'!W$2-'PV, ESS, EV'!W$3)*'PV, ESS, EV'!$B26</f>
        <v>0</v>
      </c>
      <c r="R25" s="1">
        <f>('PV, ESS, EV'!X$2-'PV, ESS, EV'!X$3)*'PV, ESS, EV'!$B26</f>
        <v>0</v>
      </c>
      <c r="S25" s="1">
        <f>('PV, ESS, EV'!Y$2-'PV, ESS, EV'!Y$3)*'PV, ESS, EV'!$B26</f>
        <v>0</v>
      </c>
      <c r="T25" s="1">
        <f>('PV, ESS, EV'!Z$2-'PV, ESS, EV'!Z$3)*'PV, ESS, EV'!$B26</f>
        <v>0</v>
      </c>
      <c r="U25" s="1">
        <f>('PV, ESS, EV'!AA$2-'PV, ESS, EV'!AA$3)*'PV, ESS, EV'!$B26</f>
        <v>0</v>
      </c>
      <c r="V25" s="1">
        <f>('PV, ESS, EV'!AB$2-'PV, ESS, EV'!AB$3)*'PV, ESS, EV'!$B26</f>
        <v>0</v>
      </c>
      <c r="W25" s="1">
        <f>('PV, ESS, EV'!AC$2-'PV, ESS, EV'!AC$3)*'PV, ESS, EV'!$B26</f>
        <v>0</v>
      </c>
      <c r="X25" s="1">
        <f>('PV, ESS, EV'!AD$2-'PV, ESS, EV'!AD$3)*'PV, ESS, EV'!$B26</f>
        <v>0</v>
      </c>
      <c r="Y25" s="1">
        <f>('PV, ESS, EV'!AE$2-'PV, ESS, EV'!AE$3)*'PV, ESS, EV'!$B26</f>
        <v>0</v>
      </c>
    </row>
    <row r="26" spans="1:25" x14ac:dyDescent="0.25">
      <c r="A26">
        <v>35</v>
      </c>
      <c r="B26" s="1">
        <f>('PV, ESS, EV'!H$2-'PV, ESS, EV'!H$3)*'PV, ESS, EV'!$B27</f>
        <v>6.5934504875210145</v>
      </c>
      <c r="C26" s="1">
        <f>('PV, ESS, EV'!I$2-'PV, ESS, EV'!I$3)*'PV, ESS, EV'!$B27</f>
        <v>6.9895391258243897</v>
      </c>
      <c r="D26" s="1">
        <f>('PV, ESS, EV'!J$2-'PV, ESS, EV'!J$3)*'PV, ESS, EV'!$B27</f>
        <v>7.2849642363895004</v>
      </c>
      <c r="E26" s="1">
        <f>('PV, ESS, EV'!K$2-'PV, ESS, EV'!K$3)*'PV, ESS, EV'!$B27</f>
        <v>7.6788932238458569</v>
      </c>
      <c r="F26" s="1">
        <f>('PV, ESS, EV'!L$2-'PV, ESS, EV'!L$3)*'PV, ESS, EV'!$B27</f>
        <v>8.1289435949825446</v>
      </c>
      <c r="G26" s="1">
        <f>('PV, ESS, EV'!M$2-'PV, ESS, EV'!M$3)*'PV, ESS, EV'!$B27</f>
        <v>8.375913045389888</v>
      </c>
      <c r="H26" s="1">
        <f>('PV, ESS, EV'!N$2-'PV, ESS, EV'!N$3)*'PV, ESS, EV'!$B27</f>
        <v>8.2386433415233427</v>
      </c>
      <c r="I26" s="1">
        <f>('PV, ESS, EV'!O$2-'PV, ESS, EV'!O$3)*'PV, ESS, EV'!$B27</f>
        <v>7.8678717858528397</v>
      </c>
      <c r="J26" s="1">
        <f>('PV, ESS, EV'!P$2-'PV, ESS, EV'!P$3)*'PV, ESS, EV'!$B27</f>
        <v>7.0711923212207441</v>
      </c>
      <c r="K26" s="1">
        <f>('PV, ESS, EV'!Q$2-'PV, ESS, EV'!Q$3)*'PV, ESS, EV'!$B27</f>
        <v>10.893370001293162</v>
      </c>
      <c r="L26" s="1">
        <f>('PV, ESS, EV'!R$2-'PV, ESS, EV'!R$3)*'PV, ESS, EV'!$B27</f>
        <v>10.598697385232123</v>
      </c>
      <c r="M26" s="1">
        <f>('PV, ESS, EV'!S$2-'PV, ESS, EV'!S$3)*'PV, ESS, EV'!$B27</f>
        <v>10.188123646708911</v>
      </c>
      <c r="N26" s="1">
        <f>('PV, ESS, EV'!T$2-'PV, ESS, EV'!T$3)*'PV, ESS, EV'!$B27</f>
        <v>9.4186630311651385</v>
      </c>
      <c r="O26" s="1">
        <f>('PV, ESS, EV'!U$2-'PV, ESS, EV'!U$3)*'PV, ESS, EV'!$B27</f>
        <v>9.0121098590456512</v>
      </c>
      <c r="P26" s="1">
        <f>('PV, ESS, EV'!V$2-'PV, ESS, EV'!V$3)*'PV, ESS, EV'!$B27</f>
        <v>8.6521426328721081</v>
      </c>
      <c r="Q26" s="1">
        <f>('PV, ESS, EV'!W$2-'PV, ESS, EV'!W$3)*'PV, ESS, EV'!$B27</f>
        <v>8.1728700426742549</v>
      </c>
      <c r="R26" s="1">
        <f>('PV, ESS, EV'!X$2-'PV, ESS, EV'!X$3)*'PV, ESS, EV'!$B27</f>
        <v>7.9214109737488698</v>
      </c>
      <c r="S26" s="1">
        <f>('PV, ESS, EV'!Y$2-'PV, ESS, EV'!Y$3)*'PV, ESS, EV'!$B27</f>
        <v>7.5465352644510562</v>
      </c>
      <c r="T26" s="1">
        <f>('PV, ESS, EV'!Z$2-'PV, ESS, EV'!Z$3)*'PV, ESS, EV'!$B27</f>
        <v>4.6364265925255408</v>
      </c>
      <c r="U26" s="1">
        <f>('PV, ESS, EV'!AA$2-'PV, ESS, EV'!AA$3)*'PV, ESS, EV'!$B27</f>
        <v>4.8382585232122084</v>
      </c>
      <c r="V26" s="1">
        <f>('PV, ESS, EV'!AB$2-'PV, ESS, EV'!AB$3)*'PV, ESS, EV'!$B27</f>
        <v>5.0964961179361188</v>
      </c>
      <c r="W26" s="1">
        <f>('PV, ESS, EV'!AC$2-'PV, ESS, EV'!AC$3)*'PV, ESS, EV'!$B27</f>
        <v>5.4009779774990312</v>
      </c>
      <c r="X26" s="1">
        <f>('PV, ESS, EV'!AD$2-'PV, ESS, EV'!AD$3)*'PV, ESS, EV'!$B27</f>
        <v>5.7615625759731035</v>
      </c>
      <c r="Y26" s="1">
        <f>('PV, ESS, EV'!AE$2-'PV, ESS, EV'!AE$3)*'PV, ESS, EV'!$B27</f>
        <v>6.285006300271565</v>
      </c>
    </row>
    <row r="27" spans="1:25" x14ac:dyDescent="0.25">
      <c r="A27">
        <v>36</v>
      </c>
      <c r="B27" s="1">
        <f>('PV, ESS, EV'!H$2-'PV, ESS, EV'!H$3)*'PV, ESS, EV'!$B28</f>
        <v>0.20350155825682142</v>
      </c>
      <c r="C27" s="1">
        <f>('PV, ESS, EV'!I$2-'PV, ESS, EV'!I$3)*'PV, ESS, EV'!$B28</f>
        <v>0.21572651622914785</v>
      </c>
      <c r="D27" s="1">
        <f>('PV, ESS, EV'!J$2-'PV, ESS, EV'!J$3)*'PV, ESS, EV'!$B28</f>
        <v>0.22484457519720683</v>
      </c>
      <c r="E27" s="1">
        <f>('PV, ESS, EV'!K$2-'PV, ESS, EV'!K$3)*'PV, ESS, EV'!$B28</f>
        <v>0.23700287727919311</v>
      </c>
      <c r="F27" s="1">
        <f>('PV, ESS, EV'!L$2-'PV, ESS, EV'!L$3)*'PV, ESS, EV'!$B28</f>
        <v>0.25089332083279459</v>
      </c>
      <c r="G27" s="1">
        <f>('PV, ESS, EV'!M$2-'PV, ESS, EV'!M$3)*'PV, ESS, EV'!$B28</f>
        <v>0.25851583473425582</v>
      </c>
      <c r="H27" s="1">
        <f>('PV, ESS, EV'!N$2-'PV, ESS, EV'!N$3)*'PV, ESS, EV'!$B28</f>
        <v>0.25427911547911553</v>
      </c>
      <c r="I27" s="1">
        <f>('PV, ESS, EV'!O$2-'PV, ESS, EV'!O$3)*'PV, ESS, EV'!$B28</f>
        <v>0.24283554894607529</v>
      </c>
      <c r="J27" s="1">
        <f>('PV, ESS, EV'!P$2-'PV, ESS, EV'!P$3)*'PV, ESS, EV'!$B28</f>
        <v>0.21824667658088717</v>
      </c>
      <c r="K27" s="1">
        <f>('PV, ESS, EV'!Q$2-'PV, ESS, EV'!Q$3)*'PV, ESS, EV'!$B28</f>
        <v>0.33621512349670252</v>
      </c>
      <c r="L27" s="1">
        <f>('PV, ESS, EV'!R$2-'PV, ESS, EV'!R$3)*'PV, ESS, EV'!$B28</f>
        <v>0.32712028966765816</v>
      </c>
      <c r="M27" s="1">
        <f>('PV, ESS, EV'!S$2-'PV, ESS, EV'!S$3)*'PV, ESS, EV'!$B28</f>
        <v>0.31444826070089232</v>
      </c>
      <c r="N27" s="1">
        <f>('PV, ESS, EV'!T$2-'PV, ESS, EV'!T$3)*'PV, ESS, EV'!$B28</f>
        <v>0.29069947627052894</v>
      </c>
      <c r="O27" s="1">
        <f>('PV, ESS, EV'!U$2-'PV, ESS, EV'!U$3)*'PV, ESS, EV'!$B28</f>
        <v>0.27815153885943367</v>
      </c>
      <c r="P27" s="1">
        <f>('PV, ESS, EV'!V$2-'PV, ESS, EV'!V$3)*'PV, ESS, EV'!$B28</f>
        <v>0.26704143928617619</v>
      </c>
      <c r="Q27" s="1">
        <f>('PV, ESS, EV'!W$2-'PV, ESS, EV'!W$3)*'PV, ESS, EV'!$B28</f>
        <v>0.25224907539118069</v>
      </c>
      <c r="R27" s="1">
        <f>('PV, ESS, EV'!X$2-'PV, ESS, EV'!X$3)*'PV, ESS, EV'!$B28</f>
        <v>0.24448799301694044</v>
      </c>
      <c r="S27" s="1">
        <f>('PV, ESS, EV'!Y$2-'PV, ESS, EV'!Y$3)*'PV, ESS, EV'!$B28</f>
        <v>0.23291775507564988</v>
      </c>
      <c r="T27" s="1">
        <f>('PV, ESS, EV'!Z$2-'PV, ESS, EV'!Z$3)*'PV, ESS, EV'!$B28</f>
        <v>0.14309958618905991</v>
      </c>
      <c r="U27" s="1">
        <f>('PV, ESS, EV'!AA$2-'PV, ESS, EV'!AA$3)*'PV, ESS, EV'!$B28</f>
        <v>0.1493289667658089</v>
      </c>
      <c r="V27" s="1">
        <f>('PV, ESS, EV'!AB$2-'PV, ESS, EV'!AB$3)*'PV, ESS, EV'!$B28</f>
        <v>0.15729926289926294</v>
      </c>
      <c r="W27" s="1">
        <f>('PV, ESS, EV'!AC$2-'PV, ESS, EV'!AC$3)*'PV, ESS, EV'!$B28</f>
        <v>0.16669685115737751</v>
      </c>
      <c r="X27" s="1">
        <f>('PV, ESS, EV'!AD$2-'PV, ESS, EV'!AD$3)*'PV, ESS, EV'!$B28</f>
        <v>0.17782600543126864</v>
      </c>
      <c r="Y27" s="1">
        <f>('PV, ESS, EV'!AE$2-'PV, ESS, EV'!AE$3)*'PV, ESS, EV'!$B28</f>
        <v>0.19398167593430757</v>
      </c>
    </row>
    <row r="28" spans="1:25" x14ac:dyDescent="0.25">
      <c r="A28">
        <v>42</v>
      </c>
      <c r="B28" s="1">
        <f>('PV, ESS, EV'!H$2-'PV, ESS, EV'!H$3)*'PV, ESS, EV'!$B29</f>
        <v>10.378579471097893</v>
      </c>
      <c r="C28" s="1">
        <f>('PV, ESS, EV'!I$2-'PV, ESS, EV'!I$3)*'PV, ESS, EV'!$B29</f>
        <v>11.00205232768654</v>
      </c>
      <c r="D28" s="1">
        <f>('PV, ESS, EV'!J$2-'PV, ESS, EV'!J$3)*'PV, ESS, EV'!$B29</f>
        <v>11.467073335057549</v>
      </c>
      <c r="E28" s="1">
        <f>('PV, ESS, EV'!K$2-'PV, ESS, EV'!K$3)*'PV, ESS, EV'!$B29</f>
        <v>12.08714674123885</v>
      </c>
      <c r="F28" s="1">
        <f>('PV, ESS, EV'!L$2-'PV, ESS, EV'!L$3)*'PV, ESS, EV'!$B29</f>
        <v>12.795559362472524</v>
      </c>
      <c r="G28" s="1">
        <f>('PV, ESS, EV'!M$2-'PV, ESS, EV'!M$3)*'PV, ESS, EV'!$B29</f>
        <v>13.184307571447048</v>
      </c>
      <c r="H28" s="1">
        <f>('PV, ESS, EV'!N$2-'PV, ESS, EV'!N$3)*'PV, ESS, EV'!$B29</f>
        <v>12.968234889434893</v>
      </c>
      <c r="I28" s="1">
        <f>('PV, ESS, EV'!O$2-'PV, ESS, EV'!O$3)*'PV, ESS, EV'!$B29</f>
        <v>12.384612996249841</v>
      </c>
      <c r="J28" s="1">
        <f>('PV, ESS, EV'!P$2-'PV, ESS, EV'!P$3)*'PV, ESS, EV'!$B29</f>
        <v>11.130580505625247</v>
      </c>
      <c r="K28" s="1">
        <f>('PV, ESS, EV'!Q$2-'PV, ESS, EV'!Q$3)*'PV, ESS, EV'!$B29</f>
        <v>17.146971298331831</v>
      </c>
      <c r="L28" s="1">
        <f>('PV, ESS, EV'!R$2-'PV, ESS, EV'!R$3)*'PV, ESS, EV'!$B29</f>
        <v>16.683134773050565</v>
      </c>
      <c r="M28" s="1">
        <f>('PV, ESS, EV'!S$2-'PV, ESS, EV'!S$3)*'PV, ESS, EV'!$B29</f>
        <v>16.03686129574551</v>
      </c>
      <c r="N28" s="1">
        <f>('PV, ESS, EV'!T$2-'PV, ESS, EV'!T$3)*'PV, ESS, EV'!$B29</f>
        <v>14.825673289796979</v>
      </c>
      <c r="O28" s="1">
        <f>('PV, ESS, EV'!U$2-'PV, ESS, EV'!U$3)*'PV, ESS, EV'!$B29</f>
        <v>14.185728481831118</v>
      </c>
      <c r="P28" s="1">
        <f>('PV, ESS, EV'!V$2-'PV, ESS, EV'!V$3)*'PV, ESS, EV'!$B29</f>
        <v>13.619113403594985</v>
      </c>
      <c r="Q28" s="1">
        <f>('PV, ESS, EV'!W$2-'PV, ESS, EV'!W$3)*'PV, ESS, EV'!$B29</f>
        <v>12.864702844950216</v>
      </c>
      <c r="R28" s="1">
        <f>('PV, ESS, EV'!X$2-'PV, ESS, EV'!X$3)*'PV, ESS, EV'!$B29</f>
        <v>12.468887643863964</v>
      </c>
      <c r="S28" s="1">
        <f>('PV, ESS, EV'!Y$2-'PV, ESS, EV'!Y$3)*'PV, ESS, EV'!$B29</f>
        <v>11.878805508858145</v>
      </c>
      <c r="T28" s="1">
        <f>('PV, ESS, EV'!Z$2-'PV, ESS, EV'!Z$3)*'PV, ESS, EV'!$B29</f>
        <v>7.2980788956420559</v>
      </c>
      <c r="U28" s="1">
        <f>('PV, ESS, EV'!AA$2-'PV, ESS, EV'!AA$3)*'PV, ESS, EV'!$B29</f>
        <v>7.6157773050562545</v>
      </c>
      <c r="V28" s="1">
        <f>('PV, ESS, EV'!AB$2-'PV, ESS, EV'!AB$3)*'PV, ESS, EV'!$B29</f>
        <v>8.0222624078624101</v>
      </c>
      <c r="W28" s="1">
        <f>('PV, ESS, EV'!AC$2-'PV, ESS, EV'!AC$3)*'PV, ESS, EV'!$B29</f>
        <v>8.5015394090262539</v>
      </c>
      <c r="X28" s="1">
        <f>('PV, ESS, EV'!AD$2-'PV, ESS, EV'!AD$3)*'PV, ESS, EV'!$B29</f>
        <v>9.0691262769947016</v>
      </c>
      <c r="Y28" s="1">
        <f>('PV, ESS, EV'!AE$2-'PV, ESS, EV'!AE$3)*'PV, ESS, EV'!$B29</f>
        <v>9.8930654726496865</v>
      </c>
    </row>
    <row r="29" spans="1:25" x14ac:dyDescent="0.25">
      <c r="A29">
        <v>55</v>
      </c>
      <c r="B29" s="1">
        <f>('PV, ESS, EV'!H$2-'PV, ESS, EV'!H$3)*'PV, ESS, EV'!$B30</f>
        <v>3.1746243088064143</v>
      </c>
      <c r="C29" s="1">
        <f>('PV, ESS, EV'!I$2-'PV, ESS, EV'!I$3)*'PV, ESS, EV'!$B30</f>
        <v>3.3653336531747065</v>
      </c>
      <c r="D29" s="1">
        <f>('PV, ESS, EV'!J$2-'PV, ESS, EV'!J$3)*'PV, ESS, EV'!$B30</f>
        <v>3.5075753730764263</v>
      </c>
      <c r="E29" s="1">
        <f>('PV, ESS, EV'!K$2-'PV, ESS, EV'!K$3)*'PV, ESS, EV'!$B30</f>
        <v>3.6972448855554125</v>
      </c>
      <c r="F29" s="1">
        <f>('PV, ESS, EV'!L$2-'PV, ESS, EV'!L$3)*'PV, ESS, EV'!$B30</f>
        <v>3.9139358049915951</v>
      </c>
      <c r="G29" s="1">
        <f>('PV, ESS, EV'!M$2-'PV, ESS, EV'!M$3)*'PV, ESS, EV'!$B30</f>
        <v>4.0328470218543906</v>
      </c>
      <c r="H29" s="1">
        <f>('PV, ESS, EV'!N$2-'PV, ESS, EV'!N$3)*'PV, ESS, EV'!$B30</f>
        <v>3.9667542014742021</v>
      </c>
      <c r="I29" s="1">
        <f>('PV, ESS, EV'!O$2-'PV, ESS, EV'!O$3)*'PV, ESS, EV'!$B30</f>
        <v>3.7882345635587744</v>
      </c>
      <c r="J29" s="1">
        <f>('PV, ESS, EV'!P$2-'PV, ESS, EV'!P$3)*'PV, ESS, EV'!$B30</f>
        <v>3.4046481546618397</v>
      </c>
      <c r="K29" s="1">
        <f>('PV, ESS, EV'!Q$2-'PV, ESS, EV'!Q$3)*'PV, ESS, EV'!$B30</f>
        <v>5.2449559265485588</v>
      </c>
      <c r="L29" s="1">
        <f>('PV, ESS, EV'!R$2-'PV, ESS, EV'!R$3)*'PV, ESS, EV'!$B30</f>
        <v>5.1030765188154668</v>
      </c>
      <c r="M29" s="1">
        <f>('PV, ESS, EV'!S$2-'PV, ESS, EV'!S$3)*'PV, ESS, EV'!$B30</f>
        <v>4.9053928669339202</v>
      </c>
      <c r="N29" s="1">
        <f>('PV, ESS, EV'!T$2-'PV, ESS, EV'!T$3)*'PV, ESS, EV'!$B30</f>
        <v>4.5349118298202518</v>
      </c>
      <c r="O29" s="1">
        <f>('PV, ESS, EV'!U$2-'PV, ESS, EV'!U$3)*'PV, ESS, EV'!$B30</f>
        <v>4.3391640062071657</v>
      </c>
      <c r="P29" s="1">
        <f>('PV, ESS, EV'!V$2-'PV, ESS, EV'!V$3)*'PV, ESS, EV'!$B30</f>
        <v>4.165846452864348</v>
      </c>
      <c r="Q29" s="1">
        <f>('PV, ESS, EV'!W$2-'PV, ESS, EV'!W$3)*'PV, ESS, EV'!$B30</f>
        <v>3.935085576102419</v>
      </c>
      <c r="R29" s="1">
        <f>('PV, ESS, EV'!X$2-'PV, ESS, EV'!X$3)*'PV, ESS, EV'!$B30</f>
        <v>3.8140126910642707</v>
      </c>
      <c r="S29" s="1">
        <f>('PV, ESS, EV'!Y$2-'PV, ESS, EV'!Y$3)*'PV, ESS, EV'!$B30</f>
        <v>3.6335169791801381</v>
      </c>
      <c r="T29" s="1">
        <f>('PV, ESS, EV'!Z$2-'PV, ESS, EV'!Z$3)*'PV, ESS, EV'!$B30</f>
        <v>2.2323535445493343</v>
      </c>
      <c r="U29" s="1">
        <f>('PV, ESS, EV'!AA$2-'PV, ESS, EV'!AA$3)*'PV, ESS, EV'!$B30</f>
        <v>2.3295318815466186</v>
      </c>
      <c r="V29" s="1">
        <f>('PV, ESS, EV'!AB$2-'PV, ESS, EV'!AB$3)*'PV, ESS, EV'!$B30</f>
        <v>2.4538685012285018</v>
      </c>
      <c r="W29" s="1">
        <f>('PV, ESS, EV'!AC$2-'PV, ESS, EV'!AC$3)*'PV, ESS, EV'!$B30</f>
        <v>2.6004708780550891</v>
      </c>
      <c r="X29" s="1">
        <f>('PV, ESS, EV'!AD$2-'PV, ESS, EV'!AD$3)*'PV, ESS, EV'!$B30</f>
        <v>2.7740856847277908</v>
      </c>
      <c r="Y29" s="1">
        <f>('PV, ESS, EV'!AE$2-'PV, ESS, EV'!AE$3)*'PV, ESS, EV'!$B30</f>
        <v>3.0261141445751978</v>
      </c>
    </row>
    <row r="30" spans="1:25" x14ac:dyDescent="0.25">
      <c r="A30">
        <v>68</v>
      </c>
      <c r="B30" s="1">
        <f>('PV, ESS, EV'!H$2-'PV, ESS, EV'!H$3)*'PV, ESS, EV'!$B31</f>
        <v>2.8490218155955001</v>
      </c>
      <c r="C30" s="1">
        <f>('PV, ESS, EV'!I$2-'PV, ESS, EV'!I$3)*'PV, ESS, EV'!$B31</f>
        <v>3.0201712272080696</v>
      </c>
      <c r="D30" s="1">
        <f>('PV, ESS, EV'!J$2-'PV, ESS, EV'!J$3)*'PV, ESS, EV'!$B31</f>
        <v>3.1478240527608952</v>
      </c>
      <c r="E30" s="1">
        <f>('PV, ESS, EV'!K$2-'PV, ESS, EV'!K$3)*'PV, ESS, EV'!$B31</f>
        <v>3.3180402819087034</v>
      </c>
      <c r="F30" s="1">
        <f>('PV, ESS, EV'!L$2-'PV, ESS, EV'!L$3)*'PV, ESS, EV'!$B31</f>
        <v>3.5125064916591238</v>
      </c>
      <c r="G30" s="1">
        <f>('PV, ESS, EV'!M$2-'PV, ESS, EV'!M$3)*'PV, ESS, EV'!$B31</f>
        <v>3.6192216862795812</v>
      </c>
      <c r="H30" s="1">
        <f>('PV, ESS, EV'!N$2-'PV, ESS, EV'!N$3)*'PV, ESS, EV'!$B31</f>
        <v>3.5599076167076169</v>
      </c>
      <c r="I30" s="1">
        <f>('PV, ESS, EV'!O$2-'PV, ESS, EV'!O$3)*'PV, ESS, EV'!$B31</f>
        <v>3.3996976852450542</v>
      </c>
      <c r="J30" s="1">
        <f>('PV, ESS, EV'!P$2-'PV, ESS, EV'!P$3)*'PV, ESS, EV'!$B31</f>
        <v>3.0554534721324202</v>
      </c>
      <c r="K30" s="1">
        <f>('PV, ESS, EV'!Q$2-'PV, ESS, EV'!Q$3)*'PV, ESS, EV'!$B31</f>
        <v>4.7070117289538347</v>
      </c>
      <c r="L30" s="1">
        <f>('PV, ESS, EV'!R$2-'PV, ESS, EV'!R$3)*'PV, ESS, EV'!$B31</f>
        <v>4.5796840553472133</v>
      </c>
      <c r="M30" s="1">
        <f>('PV, ESS, EV'!S$2-'PV, ESS, EV'!S$3)*'PV, ESS, EV'!$B31</f>
        <v>4.4022756498124922</v>
      </c>
      <c r="N30" s="1">
        <f>('PV, ESS, EV'!T$2-'PV, ESS, EV'!T$3)*'PV, ESS, EV'!$B31</f>
        <v>4.0697926677874054</v>
      </c>
      <c r="O30" s="1">
        <f>('PV, ESS, EV'!U$2-'PV, ESS, EV'!U$3)*'PV, ESS, EV'!$B31</f>
        <v>3.8941215440320711</v>
      </c>
      <c r="P30" s="1">
        <f>('PV, ESS, EV'!V$2-'PV, ESS, EV'!V$3)*'PV, ESS, EV'!$B31</f>
        <v>3.7385801500064662</v>
      </c>
      <c r="Q30" s="1">
        <f>('PV, ESS, EV'!W$2-'PV, ESS, EV'!W$3)*'PV, ESS, EV'!$B31</f>
        <v>3.5314870554765299</v>
      </c>
      <c r="R30" s="1">
        <f>('PV, ESS, EV'!X$2-'PV, ESS, EV'!X$3)*'PV, ESS, EV'!$B31</f>
        <v>3.4228319022371658</v>
      </c>
      <c r="S30" s="1">
        <f>('PV, ESS, EV'!Y$2-'PV, ESS, EV'!Y$3)*'PV, ESS, EV'!$B31</f>
        <v>3.260848571059098</v>
      </c>
      <c r="T30" s="1">
        <f>('PV, ESS, EV'!Z$2-'PV, ESS, EV'!Z$3)*'PV, ESS, EV'!$B31</f>
        <v>2.0033942066468384</v>
      </c>
      <c r="U30" s="1">
        <f>('PV, ESS, EV'!AA$2-'PV, ESS, EV'!AA$3)*'PV, ESS, EV'!$B31</f>
        <v>2.0906055347213246</v>
      </c>
      <c r="V30" s="1">
        <f>('PV, ESS, EV'!AB$2-'PV, ESS, EV'!AB$3)*'PV, ESS, EV'!$B31</f>
        <v>2.2021896805896808</v>
      </c>
      <c r="W30" s="1">
        <f>('PV, ESS, EV'!AC$2-'PV, ESS, EV'!AC$3)*'PV, ESS, EV'!$B31</f>
        <v>2.3337559162032848</v>
      </c>
      <c r="X30" s="1">
        <f>('PV, ESS, EV'!AD$2-'PV, ESS, EV'!AD$3)*'PV, ESS, EV'!$B31</f>
        <v>2.4895640760377606</v>
      </c>
      <c r="Y30" s="1">
        <f>('PV, ESS, EV'!AE$2-'PV, ESS, EV'!AE$3)*'PV, ESS, EV'!$B31</f>
        <v>2.7157434630803059</v>
      </c>
    </row>
    <row r="31" spans="1:25" x14ac:dyDescent="0.25">
      <c r="A31">
        <v>72</v>
      </c>
      <c r="B31" s="1">
        <f>('PV, ESS, EV'!H$2-'PV, ESS, EV'!H$3)*'PV, ESS, EV'!$B32</f>
        <v>29.060022519074103</v>
      </c>
      <c r="C31" s="1">
        <f>('PV, ESS, EV'!I$2-'PV, ESS, EV'!I$3)*'PV, ESS, EV'!$B32</f>
        <v>30.805746517522316</v>
      </c>
      <c r="D31" s="1">
        <f>('PV, ESS, EV'!J$2-'PV, ESS, EV'!J$3)*'PV, ESS, EV'!$B32</f>
        <v>32.107805338161135</v>
      </c>
      <c r="E31" s="1">
        <f>('PV, ESS, EV'!K$2-'PV, ESS, EV'!K$3)*'PV, ESS, EV'!$B32</f>
        <v>33.844010875468783</v>
      </c>
      <c r="F31" s="1">
        <f>('PV, ESS, EV'!L$2-'PV, ESS, EV'!L$3)*'PV, ESS, EV'!$B32</f>
        <v>35.827566214923067</v>
      </c>
      <c r="G31" s="1">
        <f>('PV, ESS, EV'!M$2-'PV, ESS, EV'!M$3)*'PV, ESS, EV'!$B32</f>
        <v>36.916061200051736</v>
      </c>
      <c r="H31" s="1">
        <f>('PV, ESS, EV'!N$2-'PV, ESS, EV'!N$3)*'PV, ESS, EV'!$B32</f>
        <v>36.311057690417698</v>
      </c>
      <c r="I31" s="1">
        <f>('PV, ESS, EV'!O$2-'PV, ESS, EV'!O$3)*'PV, ESS, EV'!$B32</f>
        <v>34.676916389499553</v>
      </c>
      <c r="J31" s="1">
        <f>('PV, ESS, EV'!P$2-'PV, ESS, EV'!P$3)*'PV, ESS, EV'!$B32</f>
        <v>31.165625415750689</v>
      </c>
      <c r="K31" s="1">
        <f>('PV, ESS, EV'!Q$2-'PV, ESS, EV'!Q$3)*'PV, ESS, EV'!$B32</f>
        <v>48.011519635329122</v>
      </c>
      <c r="L31" s="1">
        <f>('PV, ESS, EV'!R$2-'PV, ESS, EV'!R$3)*'PV, ESS, EV'!$B32</f>
        <v>46.712777364541587</v>
      </c>
      <c r="M31" s="1">
        <f>('PV, ESS, EV'!S$2-'PV, ESS, EV'!S$3)*'PV, ESS, EV'!$B32</f>
        <v>44.903211628087426</v>
      </c>
      <c r="N31" s="1">
        <f>('PV, ESS, EV'!T$2-'PV, ESS, EV'!T$3)*'PV, ESS, EV'!$B32</f>
        <v>41.51188521143154</v>
      </c>
      <c r="O31" s="1">
        <f>('PV, ESS, EV'!U$2-'PV, ESS, EV'!U$3)*'PV, ESS, EV'!$B32</f>
        <v>39.720039749127132</v>
      </c>
      <c r="P31" s="1">
        <f>('PV, ESS, EV'!V$2-'PV, ESS, EV'!V$3)*'PV, ESS, EV'!$B32</f>
        <v>38.133517530065959</v>
      </c>
      <c r="Q31" s="1">
        <f>('PV, ESS, EV'!W$2-'PV, ESS, EV'!W$3)*'PV, ESS, EV'!$B32</f>
        <v>36.021167965860606</v>
      </c>
      <c r="R31" s="1">
        <f>('PV, ESS, EV'!X$2-'PV, ESS, EV'!X$3)*'PV, ESS, EV'!$B32</f>
        <v>34.9128854028191</v>
      </c>
      <c r="S31" s="1">
        <f>('PV, ESS, EV'!Y$2-'PV, ESS, EV'!Y$3)*'PV, ESS, EV'!$B32</f>
        <v>33.260655424802806</v>
      </c>
      <c r="T31" s="1">
        <f>('PV, ESS, EV'!Z$2-'PV, ESS, EV'!Z$3)*'PV, ESS, EV'!$B32</f>
        <v>20.434620907797758</v>
      </c>
      <c r="U31" s="1">
        <f>('PV, ESS, EV'!AA$2-'PV, ESS, EV'!AA$3)*'PV, ESS, EV'!$B32</f>
        <v>21.324176454157513</v>
      </c>
      <c r="V31" s="1">
        <f>('PV, ESS, EV'!AB$2-'PV, ESS, EV'!AB$3)*'PV, ESS, EV'!$B32</f>
        <v>22.462334742014747</v>
      </c>
      <c r="W31" s="1">
        <f>('PV, ESS, EV'!AC$2-'PV, ESS, EV'!AC$3)*'PV, ESS, EV'!$B32</f>
        <v>23.80431034527351</v>
      </c>
      <c r="X31" s="1">
        <f>('PV, ESS, EV'!AD$2-'PV, ESS, EV'!AD$3)*'PV, ESS, EV'!$B32</f>
        <v>25.393553575585162</v>
      </c>
      <c r="Y31" s="1">
        <f>('PV, ESS, EV'!AE$2-'PV, ESS, EV'!AE$3)*'PV, ESS, EV'!$B32</f>
        <v>27.700583323419121</v>
      </c>
    </row>
    <row r="32" spans="1:25" x14ac:dyDescent="0.25">
      <c r="A32">
        <v>103</v>
      </c>
      <c r="B32" s="1">
        <f>('PV, ESS, EV'!H$2-'PV, ESS, EV'!H$3)*'PV, ESS, EV'!$B33</f>
        <v>29.426325323936378</v>
      </c>
      <c r="C32" s="1">
        <f>('PV, ESS, EV'!I$2-'PV, ESS, EV'!I$3)*'PV, ESS, EV'!$B33</f>
        <v>31.194054246734776</v>
      </c>
      <c r="D32" s="1">
        <f>('PV, ESS, EV'!J$2-'PV, ESS, EV'!J$3)*'PV, ESS, EV'!$B33</f>
        <v>32.512525573516101</v>
      </c>
      <c r="E32" s="1">
        <f>('PV, ESS, EV'!K$2-'PV, ESS, EV'!K$3)*'PV, ESS, EV'!$B33</f>
        <v>34.27061605457132</v>
      </c>
      <c r="F32" s="1">
        <f>('PV, ESS, EV'!L$2-'PV, ESS, EV'!L$3)*'PV, ESS, EV'!$B33</f>
        <v>36.27917419242209</v>
      </c>
      <c r="G32" s="1">
        <f>('PV, ESS, EV'!M$2-'PV, ESS, EV'!M$3)*'PV, ESS, EV'!$B33</f>
        <v>37.381389702573387</v>
      </c>
      <c r="H32" s="1">
        <f>('PV, ESS, EV'!N$2-'PV, ESS, EV'!N$3)*'PV, ESS, EV'!$B33</f>
        <v>36.768760098280104</v>
      </c>
      <c r="I32" s="1">
        <f>('PV, ESS, EV'!O$2-'PV, ESS, EV'!O$3)*'PV, ESS, EV'!$B33</f>
        <v>35.114020377602486</v>
      </c>
      <c r="J32" s="1">
        <f>('PV, ESS, EV'!P$2-'PV, ESS, EV'!P$3)*'PV, ESS, EV'!$B33</f>
        <v>31.558469433596283</v>
      </c>
      <c r="K32" s="1">
        <f>('PV, ESS, EV'!Q$2-'PV, ESS, EV'!Q$3)*'PV, ESS, EV'!$B33</f>
        <v>48.616706857623178</v>
      </c>
      <c r="L32" s="1">
        <f>('PV, ESS, EV'!R$2-'PV, ESS, EV'!R$3)*'PV, ESS, EV'!$B33</f>
        <v>47.301593885943362</v>
      </c>
      <c r="M32" s="1">
        <f>('PV, ESS, EV'!S$2-'PV, ESS, EV'!S$3)*'PV, ESS, EV'!$B33</f>
        <v>45.469218497349026</v>
      </c>
      <c r="N32" s="1">
        <f>('PV, ESS, EV'!T$2-'PV, ESS, EV'!T$3)*'PV, ESS, EV'!$B33</f>
        <v>42.03514426871849</v>
      </c>
      <c r="O32" s="1">
        <f>('PV, ESS, EV'!U$2-'PV, ESS, EV'!U$3)*'PV, ESS, EV'!$B33</f>
        <v>40.220712519074105</v>
      </c>
      <c r="P32" s="1">
        <f>('PV, ESS, EV'!V$2-'PV, ESS, EV'!V$3)*'PV, ESS, EV'!$B33</f>
        <v>38.61419212078107</v>
      </c>
      <c r="Q32" s="1">
        <f>('PV, ESS, EV'!W$2-'PV, ESS, EV'!W$3)*'PV, ESS, EV'!$B33</f>
        <v>36.475216301564728</v>
      </c>
      <c r="R32" s="1">
        <f>('PV, ESS, EV'!X$2-'PV, ESS, EV'!X$3)*'PV, ESS, EV'!$B33</f>
        <v>35.352963790249582</v>
      </c>
      <c r="S32" s="1">
        <f>('PV, ESS, EV'!Y$2-'PV, ESS, EV'!Y$3)*'PV, ESS, EV'!$B33</f>
        <v>33.679907383938968</v>
      </c>
      <c r="T32" s="1">
        <f>('PV, ESS, EV'!Z$2-'PV, ESS, EV'!Z$3)*'PV, ESS, EV'!$B33</f>
        <v>20.692200162938061</v>
      </c>
      <c r="U32" s="1">
        <f>('PV, ESS, EV'!AA$2-'PV, ESS, EV'!AA$3)*'PV, ESS, EV'!$B33</f>
        <v>21.592968594335964</v>
      </c>
      <c r="V32" s="1">
        <f>('PV, ESS, EV'!AB$2-'PV, ESS, EV'!AB$3)*'PV, ESS, EV'!$B33</f>
        <v>22.74547341523342</v>
      </c>
      <c r="W32" s="1">
        <f>('PV, ESS, EV'!AC$2-'PV, ESS, EV'!AC$3)*'PV, ESS, EV'!$B33</f>
        <v>24.104364677356788</v>
      </c>
      <c r="X32" s="1">
        <f>('PV, ESS, EV'!AD$2-'PV, ESS, EV'!AD$3)*'PV, ESS, EV'!$B33</f>
        <v>25.713640385361444</v>
      </c>
      <c r="Y32" s="1">
        <f>('PV, ESS, EV'!AE$2-'PV, ESS, EV'!AE$3)*'PV, ESS, EV'!$B33</f>
        <v>28.049750340100871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274C-0044-43A6-ADAC-2BE16898A515}">
  <dimension ref="A1:Y32"/>
  <sheetViews>
    <sheetView workbookViewId="0">
      <selection sqref="A1:A3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('PV, ESS, EV'!H$4-'PV, ESS, EV'!H$2)*'PV, ESS, EV'!$B3</f>
        <v>0.83133061942325126</v>
      </c>
      <c r="C2" s="1">
        <f>('PV, ESS, EV'!I$4-'PV, ESS, EV'!I$2)*'PV, ESS, EV'!$B3</f>
        <v>1.040501952670374</v>
      </c>
      <c r="D2" s="1">
        <f>('PV, ESS, EV'!J$4-'PV, ESS, EV'!J$2)*'PV, ESS, EV'!$B3</f>
        <v>1.3341615621362997</v>
      </c>
      <c r="E2" s="1">
        <f>('PV, ESS, EV'!K$4-'PV, ESS, EV'!K$2)*'PV, ESS, EV'!$B3</f>
        <v>1.5939408974524769</v>
      </c>
      <c r="F2" s="1">
        <f>('PV, ESS, EV'!L$4-'PV, ESS, EV'!L$2)*'PV, ESS, EV'!$B3</f>
        <v>1.8105174602353553</v>
      </c>
      <c r="G2" s="1">
        <f>('PV, ESS, EV'!M$4-'PV, ESS, EV'!M$2)*'PV, ESS, EV'!$B3</f>
        <v>1.9361934152334157</v>
      </c>
      <c r="H2" s="1">
        <f>('PV, ESS, EV'!N$4-'PV, ESS, EV'!N$2)*'PV, ESS, EV'!$B3</f>
        <v>1.8577002663907933</v>
      </c>
      <c r="I2" s="1">
        <f>('PV, ESS, EV'!O$4-'PV, ESS, EV'!O$2)*'PV, ESS, EV'!$B3</f>
        <v>2.731379883615674</v>
      </c>
      <c r="J2" s="1">
        <f>('PV, ESS, EV'!P$4-'PV, ESS, EV'!P$2)*'PV, ESS, EV'!$B3</f>
        <v>2.4429150911677233</v>
      </c>
      <c r="K2" s="1">
        <f>('PV, ESS, EV'!Q$4-'PV, ESS, EV'!Q$2)*'PV, ESS, EV'!$B3</f>
        <v>2.9022476348118462</v>
      </c>
      <c r="L2" s="1">
        <f>('PV, ESS, EV'!R$4-'PV, ESS, EV'!R$2)*'PV, ESS, EV'!$B3</f>
        <v>2.9158590353032463</v>
      </c>
      <c r="M2" s="1">
        <f>('PV, ESS, EV'!S$4-'PV, ESS, EV'!S$2)*'PV, ESS, EV'!$B3</f>
        <v>2.8611548015000654</v>
      </c>
      <c r="N2" s="1">
        <f>('PV, ESS, EV'!T$4-'PV, ESS, EV'!T$2)*'PV, ESS, EV'!$B3</f>
        <v>2.6266742945816639</v>
      </c>
      <c r="O2" s="1">
        <f>('PV, ESS, EV'!U$4-'PV, ESS, EV'!U$2)*'PV, ESS, EV'!$B3</f>
        <v>2.4984313875598092</v>
      </c>
      <c r="P2" s="1">
        <f>('PV, ESS, EV'!V$4-'PV, ESS, EV'!V$2)*'PV, ESS, EV'!$B3</f>
        <v>2.4049125979568089</v>
      </c>
      <c r="Q2" s="1">
        <f>('PV, ESS, EV'!W$4-'PV, ESS, EV'!W$2)*'PV, ESS, EV'!$B3</f>
        <v>2.2762597698176652</v>
      </c>
      <c r="R2" s="1">
        <f>('PV, ESS, EV'!X$4-'PV, ESS, EV'!X$2)*'PV, ESS, EV'!$B3</f>
        <v>2.1785398060261225</v>
      </c>
      <c r="S2" s="1">
        <f>('PV, ESS, EV'!Y$4-'PV, ESS, EV'!Y$2)*'PV, ESS, EV'!$B3</f>
        <v>2.1060839105133846</v>
      </c>
      <c r="T2" s="1">
        <f>('PV, ESS, EV'!Z$4-'PV, ESS, EV'!Z$2)*'PV, ESS, EV'!$B3</f>
        <v>1.4872746721841461</v>
      </c>
      <c r="U2" s="1">
        <f>('PV, ESS, EV'!AA$4-'PV, ESS, EV'!AA$2)*'PV, ESS, EV'!$B3</f>
        <v>1.4995342350963408</v>
      </c>
      <c r="V2" s="1">
        <f>('PV, ESS, EV'!AB$4-'PV, ESS, EV'!AB$2)*'PV, ESS, EV'!$B3</f>
        <v>1.5932113487650335</v>
      </c>
      <c r="W2" s="1">
        <f>('PV, ESS, EV'!AC$4-'PV, ESS, EV'!AC$2)*'PV, ESS, EV'!$B3</f>
        <v>1.7344965834734261</v>
      </c>
      <c r="X2" s="1">
        <f>('PV, ESS, EV'!AD$4-'PV, ESS, EV'!AD$2)*'PV, ESS, EV'!$B3</f>
        <v>0.60139938445622676</v>
      </c>
      <c r="Y2" s="1">
        <f>('PV, ESS, EV'!AE$4-'PV, ESS, EV'!AE$2)*'PV, ESS, EV'!$B3</f>
        <v>0.71190767877925798</v>
      </c>
    </row>
    <row r="3" spans="1:25" x14ac:dyDescent="0.25">
      <c r="A3">
        <v>2</v>
      </c>
      <c r="B3" s="1">
        <f>('PV, ESS, EV'!H$4-'PV, ESS, EV'!H$2)*'PV, ESS, EV'!$B4</f>
        <v>3.5591342144057942</v>
      </c>
      <c r="C3" s="1">
        <f>('PV, ESS, EV'!I$4-'PV, ESS, EV'!I$2)*'PV, ESS, EV'!$B4</f>
        <v>4.4546489848700377</v>
      </c>
      <c r="D3" s="1">
        <f>('PV, ESS, EV'!J$4-'PV, ESS, EV'!J$2)*'PV, ESS, EV'!$B4</f>
        <v>5.7118791878960318</v>
      </c>
      <c r="E3" s="1">
        <f>('PV, ESS, EV'!K$4-'PV, ESS, EV'!K$2)*'PV, ESS, EV'!$B4</f>
        <v>6.8240594672184161</v>
      </c>
      <c r="F3" s="1">
        <f>('PV, ESS, EV'!L$4-'PV, ESS, EV'!L$2)*'PV, ESS, EV'!$B4</f>
        <v>7.7512778766326145</v>
      </c>
      <c r="G3" s="1">
        <f>('PV, ESS, EV'!M$4-'PV, ESS, EV'!M$2)*'PV, ESS, EV'!$B4</f>
        <v>8.28932805896806</v>
      </c>
      <c r="H3" s="1">
        <f>('PV, ESS, EV'!N$4-'PV, ESS, EV'!N$2)*'PV, ESS, EV'!$B4</f>
        <v>7.9532792654855831</v>
      </c>
      <c r="I3" s="1">
        <f>('PV, ESS, EV'!O$4-'PV, ESS, EV'!O$2)*'PV, ESS, EV'!$B4</f>
        <v>11.693720126729604</v>
      </c>
      <c r="J3" s="1">
        <f>('PV, ESS, EV'!P$4-'PV, ESS, EV'!P$2)*'PV, ESS, EV'!$B4</f>
        <v>10.458730234061814</v>
      </c>
      <c r="K3" s="1">
        <f>('PV, ESS, EV'!Q$4-'PV, ESS, EV'!Q$2)*'PV, ESS, EV'!$B4</f>
        <v>12.425247686538215</v>
      </c>
      <c r="L3" s="1">
        <f>('PV, ESS, EV'!R$4-'PV, ESS, EV'!R$2)*'PV, ESS, EV'!$B4</f>
        <v>12.483521494892022</v>
      </c>
      <c r="M3" s="1">
        <f>('PV, ESS, EV'!S$4-'PV, ESS, EV'!S$2)*'PV, ESS, EV'!$B4</f>
        <v>12.249318993922154</v>
      </c>
      <c r="N3" s="1">
        <f>('PV, ESS, EV'!T$4-'PV, ESS, EV'!T$2)*'PV, ESS, EV'!$B4</f>
        <v>11.245449323677747</v>
      </c>
      <c r="O3" s="1">
        <f>('PV, ESS, EV'!U$4-'PV, ESS, EV'!U$2)*'PV, ESS, EV'!$B4</f>
        <v>10.696409377990431</v>
      </c>
      <c r="P3" s="1">
        <f>('PV, ESS, EV'!V$4-'PV, ESS, EV'!V$2)*'PV, ESS, EV'!$B4</f>
        <v>10.296032060002588</v>
      </c>
      <c r="Q3" s="1">
        <f>('PV, ESS, EV'!W$4-'PV, ESS, EV'!W$2)*'PV, ESS, EV'!$B4</f>
        <v>9.7452371395318789</v>
      </c>
      <c r="R3" s="1">
        <f>('PV, ESS, EV'!X$4-'PV, ESS, EV'!X$2)*'PV, ESS, EV'!$B4</f>
        <v>9.3268735445493363</v>
      </c>
      <c r="S3" s="1">
        <f>('PV, ESS, EV'!Y$4-'PV, ESS, EV'!Y$2)*'PV, ESS, EV'!$B4</f>
        <v>9.0166717418854283</v>
      </c>
      <c r="T3" s="1">
        <f>('PV, ESS, EV'!Z$4-'PV, ESS, EV'!Z$2)*'PV, ESS, EV'!$B4</f>
        <v>6.3673946902883749</v>
      </c>
      <c r="U3" s="1">
        <f>('PV, ESS, EV'!AA$4-'PV, ESS, EV'!AA$2)*'PV, ESS, EV'!$B4</f>
        <v>6.4198809440062083</v>
      </c>
      <c r="V3" s="1">
        <f>('PV, ESS, EV'!AB$4-'PV, ESS, EV'!AB$2)*'PV, ESS, EV'!$B4</f>
        <v>6.8209360869002991</v>
      </c>
      <c r="W3" s="1">
        <f>('PV, ESS, EV'!AC$4-'PV, ESS, EV'!AC$2)*'PV, ESS, EV'!$B4</f>
        <v>7.4258134979956045</v>
      </c>
      <c r="X3" s="1">
        <f>('PV, ESS, EV'!AD$4-'PV, ESS, EV'!AD$2)*'PV, ESS, EV'!$B4</f>
        <v>2.5747411147032206</v>
      </c>
      <c r="Y3" s="1">
        <f>('PV, ESS, EV'!AE$4-'PV, ESS, EV'!AE$2)*'PV, ESS, EV'!$B4</f>
        <v>3.0478547497736979</v>
      </c>
    </row>
    <row r="4" spans="1:25" x14ac:dyDescent="0.25">
      <c r="A4">
        <v>3</v>
      </c>
      <c r="B4" s="1">
        <f>('PV, ESS, EV'!H$4-'PV, ESS, EV'!H$2)*'PV, ESS, EV'!$B5</f>
        <v>5.0659209621104369</v>
      </c>
      <c r="C4" s="1">
        <f>('PV, ESS, EV'!I$4-'PV, ESS, EV'!I$2)*'PV, ESS, EV'!$B5</f>
        <v>6.3405587740850908</v>
      </c>
      <c r="D4" s="1">
        <f>('PV, ESS, EV'!J$4-'PV, ESS, EV'!J$2)*'PV, ESS, EV'!$B5</f>
        <v>8.1300470192680745</v>
      </c>
      <c r="E4" s="1">
        <f>('PV, ESS, EV'!K$4-'PV, ESS, EV'!K$2)*'PV, ESS, EV'!$B5</f>
        <v>9.7130773438510296</v>
      </c>
      <c r="F4" s="1">
        <f>('PV, ESS, EV'!L$4-'PV, ESS, EV'!L$2)*'PV, ESS, EV'!$B5</f>
        <v>11.032840773309196</v>
      </c>
      <c r="G4" s="1">
        <f>('PV, ESS, EV'!M$4-'PV, ESS, EV'!M$2)*'PV, ESS, EV'!$B5</f>
        <v>11.798678624078626</v>
      </c>
      <c r="H4" s="1">
        <f>('PV, ESS, EV'!N$4-'PV, ESS, EV'!N$2)*'PV, ESS, EV'!$B5</f>
        <v>11.320360998318895</v>
      </c>
      <c r="I4" s="1">
        <f>('PV, ESS, EV'!O$4-'PV, ESS, EV'!O$2)*'PV, ESS, EV'!$B5</f>
        <v>16.644346165783009</v>
      </c>
      <c r="J4" s="1">
        <f>('PV, ESS, EV'!P$4-'PV, ESS, EV'!P$2)*'PV, ESS, EV'!$B5</f>
        <v>14.886513836803312</v>
      </c>
      <c r="K4" s="1">
        <f>('PV, ESS, EV'!Q$4-'PV, ESS, EV'!Q$2)*'PV, ESS, EV'!$B5</f>
        <v>17.685571524634685</v>
      </c>
      <c r="L4" s="1">
        <f>('PV, ESS, EV'!R$4-'PV, ESS, EV'!R$2)*'PV, ESS, EV'!$B5</f>
        <v>17.768515996379154</v>
      </c>
      <c r="M4" s="1">
        <f>('PV, ESS, EV'!S$4-'PV, ESS, EV'!S$2)*'PV, ESS, EV'!$B5</f>
        <v>17.43516207164102</v>
      </c>
      <c r="N4" s="1">
        <f>('PV, ESS, EV'!T$4-'PV, ESS, EV'!T$2)*'PV, ESS, EV'!$B5</f>
        <v>16.006296482607009</v>
      </c>
      <c r="O4" s="1">
        <f>('PV, ESS, EV'!U$4-'PV, ESS, EV'!U$2)*'PV, ESS, EV'!$B5</f>
        <v>15.224816267942584</v>
      </c>
      <c r="P4" s="1">
        <f>('PV, ESS, EV'!V$4-'PV, ESS, EV'!V$2)*'PV, ESS, EV'!$B5</f>
        <v>14.654936143799304</v>
      </c>
      <c r="Q4" s="1">
        <f>('PV, ESS, EV'!W$4-'PV, ESS, EV'!W$2)*'PV, ESS, EV'!$B5</f>
        <v>13.870957972326396</v>
      </c>
      <c r="R4" s="1">
        <f>('PV, ESS, EV'!X$4-'PV, ESS, EV'!X$2)*'PV, ESS, EV'!$B5</f>
        <v>13.275476942971682</v>
      </c>
      <c r="S4" s="1">
        <f>('PV, ESS, EV'!Y$4-'PV, ESS, EV'!Y$2)*'PV, ESS, EV'!$B5</f>
        <v>12.833948829690936</v>
      </c>
      <c r="T4" s="1">
        <f>('PV, ESS, EV'!Z$4-'PV, ESS, EV'!Z$2)*'PV, ESS, EV'!$B5</f>
        <v>9.0630800336221391</v>
      </c>
      <c r="U4" s="1">
        <f>('PV, ESS, EV'!AA$4-'PV, ESS, EV'!AA$2)*'PV, ESS, EV'!$B5</f>
        <v>9.1377867451183263</v>
      </c>
      <c r="V4" s="1">
        <f>('PV, ESS, EV'!AB$4-'PV, ESS, EV'!AB$2)*'PV, ESS, EV'!$B5</f>
        <v>9.7086316565369213</v>
      </c>
      <c r="W4" s="1">
        <f>('PV, ESS, EV'!AC$4-'PV, ESS, EV'!AC$2)*'PV, ESS, EV'!$B5</f>
        <v>10.569588555541188</v>
      </c>
      <c r="X4" s="1">
        <f>('PV, ESS, EV'!AD$4-'PV, ESS, EV'!AD$2)*'PV, ESS, EV'!$B5</f>
        <v>3.6647774990301309</v>
      </c>
      <c r="Y4" s="1">
        <f>('PV, ESS, EV'!AE$4-'PV, ESS, EV'!AE$2)*'PV, ESS, EV'!$B5</f>
        <v>4.3381874175611026</v>
      </c>
    </row>
    <row r="5" spans="1:25" x14ac:dyDescent="0.25">
      <c r="A5">
        <v>4</v>
      </c>
      <c r="B5" s="1">
        <f>('PV, ESS, EV'!H$4-'PV, ESS, EV'!H$2)*'PV, ESS, EV'!$B6</f>
        <v>7.378059247381354</v>
      </c>
      <c r="C5" s="1">
        <f>('PV, ESS, EV'!I$4-'PV, ESS, EV'!I$2)*'PV, ESS, EV'!$B6</f>
        <v>9.2344548299495681</v>
      </c>
      <c r="D5" s="1">
        <f>('PV, ESS, EV'!J$4-'PV, ESS, EV'!J$2)*'PV, ESS, EV'!$B6</f>
        <v>11.840683863959656</v>
      </c>
      <c r="E5" s="1">
        <f>('PV, ESS, EV'!K$4-'PV, ESS, EV'!K$2)*'PV, ESS, EV'!$B6</f>
        <v>14.146225464890732</v>
      </c>
      <c r="F5" s="1">
        <f>('PV, ESS, EV'!L$4-'PV, ESS, EV'!L$2)*'PV, ESS, EV'!$B6</f>
        <v>16.068342459588777</v>
      </c>
      <c r="G5" s="1">
        <f>('PV, ESS, EV'!M$4-'PV, ESS, EV'!M$2)*'PV, ESS, EV'!$B6</f>
        <v>17.183716560196562</v>
      </c>
      <c r="H5" s="1">
        <f>('PV, ESS, EV'!N$4-'PV, ESS, EV'!N$2)*'PV, ESS, EV'!$B6</f>
        <v>16.487089864218287</v>
      </c>
      <c r="I5" s="1">
        <f>('PV, ESS, EV'!O$4-'PV, ESS, EV'!O$2)*'PV, ESS, EV'!$B6</f>
        <v>24.240996467089101</v>
      </c>
      <c r="J5" s="1">
        <f>('PV, ESS, EV'!P$4-'PV, ESS, EV'!P$2)*'PV, ESS, EV'!$B6</f>
        <v>21.680871434113541</v>
      </c>
      <c r="K5" s="1">
        <f>('PV, ESS, EV'!Q$4-'PV, ESS, EV'!Q$2)*'PV, ESS, EV'!$B6</f>
        <v>25.757447758955131</v>
      </c>
      <c r="L5" s="1">
        <f>('PV, ESS, EV'!R$4-'PV, ESS, EV'!R$2)*'PV, ESS, EV'!$B6</f>
        <v>25.878248938316307</v>
      </c>
      <c r="M5" s="1">
        <f>('PV, ESS, EV'!S$4-'PV, ESS, EV'!S$2)*'PV, ESS, EV'!$B6</f>
        <v>25.392748863313077</v>
      </c>
      <c r="N5" s="1">
        <f>('PV, ESS, EV'!T$4-'PV, ESS, EV'!T$2)*'PV, ESS, EV'!$B6</f>
        <v>23.31173436441226</v>
      </c>
      <c r="O5" s="1">
        <f>('PV, ESS, EV'!U$4-'PV, ESS, EV'!U$2)*'PV, ESS, EV'!$B6</f>
        <v>22.173578564593303</v>
      </c>
      <c r="P5" s="1">
        <f>('PV, ESS, EV'!V$4-'PV, ESS, EV'!V$2)*'PV, ESS, EV'!$B6</f>
        <v>21.343599306866675</v>
      </c>
      <c r="Q5" s="1">
        <f>('PV, ESS, EV'!W$4-'PV, ESS, EV'!W$2)*'PV, ESS, EV'!$B6</f>
        <v>20.201805457131776</v>
      </c>
      <c r="R5" s="1">
        <f>('PV, ESS, EV'!X$4-'PV, ESS, EV'!X$2)*'PV, ESS, EV'!$B6</f>
        <v>19.334540778481834</v>
      </c>
      <c r="S5" s="1">
        <f>('PV, ESS, EV'!Y$4-'PV, ESS, EV'!Y$2)*'PV, ESS, EV'!$B6</f>
        <v>18.691494705806285</v>
      </c>
      <c r="T5" s="1">
        <f>('PV, ESS, EV'!Z$4-'PV, ESS, EV'!Z$2)*'PV, ESS, EV'!$B6</f>
        <v>13.199562715634295</v>
      </c>
      <c r="U5" s="1">
        <f>('PV, ESS, EV'!AA$4-'PV, ESS, EV'!AA$2)*'PV, ESS, EV'!$B6</f>
        <v>13.308366336480024</v>
      </c>
      <c r="V5" s="1">
        <f>('PV, ESS, EV'!AB$4-'PV, ESS, EV'!AB$2)*'PV, ESS, EV'!$B6</f>
        <v>14.139750720289669</v>
      </c>
      <c r="W5" s="1">
        <f>('PV, ESS, EV'!AC$4-'PV, ESS, EV'!AC$2)*'PV, ESS, EV'!$B6</f>
        <v>15.393657178326652</v>
      </c>
      <c r="X5" s="1">
        <f>('PV, ESS, EV'!AD$4-'PV, ESS, EV'!AD$2)*'PV, ESS, EV'!$B6</f>
        <v>5.3374195370490112</v>
      </c>
      <c r="Y5" s="1">
        <f>('PV, ESS, EV'!AE$4-'PV, ESS, EV'!AE$2)*'PV, ESS, EV'!$B6</f>
        <v>6.3181806491659138</v>
      </c>
    </row>
    <row r="6" spans="1:25" x14ac:dyDescent="0.25">
      <c r="A6">
        <v>5</v>
      </c>
      <c r="B6" s="1">
        <f>('PV, ESS, EV'!H$4-'PV, ESS, EV'!H$2)*'PV, ESS, EV'!$B7</f>
        <v>1.740598484417432</v>
      </c>
      <c r="C6" s="1">
        <f>('PV, ESS, EV'!I$4-'PV, ESS, EV'!I$2)*'PV, ESS, EV'!$B7</f>
        <v>2.1785509634035951</v>
      </c>
      <c r="D6" s="1">
        <f>('PV, ESS, EV'!J$4-'PV, ESS, EV'!J$2)*'PV, ESS, EV'!$B7</f>
        <v>2.7934007707228767</v>
      </c>
      <c r="E6" s="1">
        <f>('PV, ESS, EV'!K$4-'PV, ESS, EV'!K$2)*'PV, ESS, EV'!$B7</f>
        <v>3.3373137540411228</v>
      </c>
      <c r="F6" s="1">
        <f>('PV, ESS, EV'!L$4-'PV, ESS, EV'!L$2)*'PV, ESS, EV'!$B7</f>
        <v>3.7907709323677747</v>
      </c>
      <c r="G6" s="1">
        <f>('PV, ESS, EV'!M$4-'PV, ESS, EV'!M$2)*'PV, ESS, EV'!$B7</f>
        <v>4.0539049631449631</v>
      </c>
      <c r="H6" s="1">
        <f>('PV, ESS, EV'!N$4-'PV, ESS, EV'!N$2)*'PV, ESS, EV'!$B7</f>
        <v>3.8895599327557231</v>
      </c>
      <c r="I6" s="1">
        <f>('PV, ESS, EV'!O$4-'PV, ESS, EV'!O$2)*'PV, ESS, EV'!$B7</f>
        <v>5.718826631320316</v>
      </c>
      <c r="J6" s="1">
        <f>('PV, ESS, EV'!P$4-'PV, ESS, EV'!P$2)*'PV, ESS, EV'!$B7</f>
        <v>5.1148534721324195</v>
      </c>
      <c r="K6" s="1">
        <f>('PV, ESS, EV'!Q$4-'PV, ESS, EV'!Q$2)*'PV, ESS, EV'!$B7</f>
        <v>6.0765809853873014</v>
      </c>
      <c r="L6" s="1">
        <f>('PV, ESS, EV'!R$4-'PV, ESS, EV'!R$2)*'PV, ESS, EV'!$B7</f>
        <v>6.1050798551661707</v>
      </c>
      <c r="M6" s="1">
        <f>('PV, ESS, EV'!S$4-'PV, ESS, EV'!S$2)*'PV, ESS, EV'!$B7</f>
        <v>5.9905428656407604</v>
      </c>
      <c r="N6" s="1">
        <f>('PV, ESS, EV'!T$4-'PV, ESS, EV'!T$2)*'PV, ESS, EV'!$B7</f>
        <v>5.4995993042803573</v>
      </c>
      <c r="O6" s="1">
        <f>('PV, ESS, EV'!U$4-'PV, ESS, EV'!U$2)*'PV, ESS, EV'!$B7</f>
        <v>5.2310907177033492</v>
      </c>
      <c r="P6" s="1">
        <f>('PV, ESS, EV'!V$4-'PV, ESS, EV'!V$2)*'PV, ESS, EV'!$B7</f>
        <v>5.0352857519720677</v>
      </c>
      <c r="Q6" s="1">
        <f>('PV, ESS, EV'!W$4-'PV, ESS, EV'!W$2)*'PV, ESS, EV'!$B7</f>
        <v>4.7659188930557361</v>
      </c>
      <c r="R6" s="1">
        <f>('PV, ESS, EV'!X$4-'PV, ESS, EV'!X$2)*'PV, ESS, EV'!$B7</f>
        <v>4.5613177188671932</v>
      </c>
      <c r="S6" s="1">
        <f>('PV, ESS, EV'!Y$4-'PV, ESS, EV'!Y$2)*'PV, ESS, EV'!$B7</f>
        <v>4.4096131876373983</v>
      </c>
      <c r="T6" s="1">
        <f>('PV, ESS, EV'!Z$4-'PV, ESS, EV'!Z$2)*'PV, ESS, EV'!$B7</f>
        <v>3.1139813448855551</v>
      </c>
      <c r="U6" s="1">
        <f>('PV, ESS, EV'!AA$4-'PV, ESS, EV'!AA$2)*'PV, ESS, EV'!$B7</f>
        <v>3.1396498047329633</v>
      </c>
      <c r="V6" s="1">
        <f>('PV, ESS, EV'!AB$4-'PV, ESS, EV'!AB$2)*'PV, ESS, EV'!$B7</f>
        <v>3.3357862614767879</v>
      </c>
      <c r="W6" s="1">
        <f>('PV, ESS, EV'!AC$4-'PV, ESS, EV'!AC$2)*'PV, ESS, EV'!$B7</f>
        <v>3.6316022216474848</v>
      </c>
      <c r="X6" s="1">
        <f>('PV, ESS, EV'!AD$4-'PV, ESS, EV'!AD$2)*'PV, ESS, EV'!$B7</f>
        <v>1.2591799612052246</v>
      </c>
      <c r="Y6" s="1">
        <f>('PV, ESS, EV'!AE$4-'PV, ESS, EV'!AE$2)*'PV, ESS, EV'!$B7</f>
        <v>1.4905567024440711</v>
      </c>
    </row>
    <row r="7" spans="1:25" x14ac:dyDescent="0.25">
      <c r="A7">
        <v>7</v>
      </c>
      <c r="B7" s="1">
        <f>('PV, ESS, EV'!H$4-'PV, ESS, EV'!H$2)*'PV, ESS, EV'!$B8</f>
        <v>0</v>
      </c>
      <c r="C7" s="1">
        <f>('PV, ESS, EV'!I$4-'PV, ESS, EV'!I$2)*'PV, ESS, EV'!$B8</f>
        <v>0</v>
      </c>
      <c r="D7" s="1">
        <f>('PV, ESS, EV'!J$4-'PV, ESS, EV'!J$2)*'PV, ESS, EV'!$B8</f>
        <v>0</v>
      </c>
      <c r="E7" s="1">
        <f>('PV, ESS, EV'!K$4-'PV, ESS, EV'!K$2)*'PV, ESS, EV'!$B8</f>
        <v>0</v>
      </c>
      <c r="F7" s="1">
        <f>('PV, ESS, EV'!L$4-'PV, ESS, EV'!L$2)*'PV, ESS, EV'!$B8</f>
        <v>0</v>
      </c>
      <c r="G7" s="1">
        <f>('PV, ESS, EV'!M$4-'PV, ESS, EV'!M$2)*'PV, ESS, EV'!$B8</f>
        <v>0</v>
      </c>
      <c r="H7" s="1">
        <f>('PV, ESS, EV'!N$4-'PV, ESS, EV'!N$2)*'PV, ESS, EV'!$B8</f>
        <v>0</v>
      </c>
      <c r="I7" s="1">
        <f>('PV, ESS, EV'!O$4-'PV, ESS, EV'!O$2)*'PV, ESS, EV'!$B8</f>
        <v>0</v>
      </c>
      <c r="J7" s="1">
        <f>('PV, ESS, EV'!P$4-'PV, ESS, EV'!P$2)*'PV, ESS, EV'!$B8</f>
        <v>0</v>
      </c>
      <c r="K7" s="1">
        <f>('PV, ESS, EV'!Q$4-'PV, ESS, EV'!Q$2)*'PV, ESS, EV'!$B8</f>
        <v>0</v>
      </c>
      <c r="L7" s="1">
        <f>('PV, ESS, EV'!R$4-'PV, ESS, EV'!R$2)*'PV, ESS, EV'!$B8</f>
        <v>0</v>
      </c>
      <c r="M7" s="1">
        <f>('PV, ESS, EV'!S$4-'PV, ESS, EV'!S$2)*'PV, ESS, EV'!$B8</f>
        <v>0</v>
      </c>
      <c r="N7" s="1">
        <f>('PV, ESS, EV'!T$4-'PV, ESS, EV'!T$2)*'PV, ESS, EV'!$B8</f>
        <v>0</v>
      </c>
      <c r="O7" s="1">
        <f>('PV, ESS, EV'!U$4-'PV, ESS, EV'!U$2)*'PV, ESS, EV'!$B8</f>
        <v>0</v>
      </c>
      <c r="P7" s="1">
        <f>('PV, ESS, EV'!V$4-'PV, ESS, EV'!V$2)*'PV, ESS, EV'!$B8</f>
        <v>0</v>
      </c>
      <c r="Q7" s="1">
        <f>('PV, ESS, EV'!W$4-'PV, ESS, EV'!W$2)*'PV, ESS, EV'!$B8</f>
        <v>0</v>
      </c>
      <c r="R7" s="1">
        <f>('PV, ESS, EV'!X$4-'PV, ESS, EV'!X$2)*'PV, ESS, EV'!$B8</f>
        <v>0</v>
      </c>
      <c r="S7" s="1">
        <f>('PV, ESS, EV'!Y$4-'PV, ESS, EV'!Y$2)*'PV, ESS, EV'!$B8</f>
        <v>0</v>
      </c>
      <c r="T7" s="1">
        <f>('PV, ESS, EV'!Z$4-'PV, ESS, EV'!Z$2)*'PV, ESS, EV'!$B8</f>
        <v>0</v>
      </c>
      <c r="U7" s="1">
        <f>('PV, ESS, EV'!AA$4-'PV, ESS, EV'!AA$2)*'PV, ESS, EV'!$B8</f>
        <v>0</v>
      </c>
      <c r="V7" s="1">
        <f>('PV, ESS, EV'!AB$4-'PV, ESS, EV'!AB$2)*'PV, ESS, EV'!$B8</f>
        <v>0</v>
      </c>
      <c r="W7" s="1">
        <f>('PV, ESS, EV'!AC$4-'PV, ESS, EV'!AC$2)*'PV, ESS, EV'!$B8</f>
        <v>0</v>
      </c>
      <c r="X7" s="1">
        <f>('PV, ESS, EV'!AD$4-'PV, ESS, EV'!AD$2)*'PV, ESS, EV'!$B8</f>
        <v>0</v>
      </c>
      <c r="Y7" s="1">
        <f>('PV, ESS, EV'!AE$4-'PV, ESS, EV'!AE$2)*'PV, ESS, EV'!$B8</f>
        <v>0</v>
      </c>
    </row>
    <row r="8" spans="1:25" x14ac:dyDescent="0.25">
      <c r="A8">
        <v>8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>
        <v>9</v>
      </c>
      <c r="B9" s="1">
        <f>('PV, ESS, EV'!H$4-'PV, ESS, EV'!H$2)*'PV, ESS, EV'!$B10</f>
        <v>9.6772079917237832</v>
      </c>
      <c r="C9" s="1">
        <f>('PV, ESS, EV'!I$4-'PV, ESS, EV'!I$2)*'PV, ESS, EV'!$B10</f>
        <v>12.11209304280357</v>
      </c>
      <c r="D9" s="1">
        <f>('PV, ESS, EV'!J$4-'PV, ESS, EV'!J$2)*'PV, ESS, EV'!$B10</f>
        <v>15.530474434242862</v>
      </c>
      <c r="E9" s="1">
        <f>('PV, ESS, EV'!K$4-'PV, ESS, EV'!K$2)*'PV, ESS, EV'!$B10</f>
        <v>18.554468259407738</v>
      </c>
      <c r="F9" s="1">
        <f>('PV, ESS, EV'!L$4-'PV, ESS, EV'!L$2)*'PV, ESS, EV'!$B10</f>
        <v>21.075554810552184</v>
      </c>
      <c r="G9" s="1">
        <f>('PV, ESS, EV'!M$4-'PV, ESS, EV'!M$2)*'PV, ESS, EV'!$B10</f>
        <v>22.538501474201478</v>
      </c>
      <c r="H9" s="1">
        <f>('PV, ESS, EV'!N$4-'PV, ESS, EV'!N$2)*'PV, ESS, EV'!$B10</f>
        <v>21.624792163455329</v>
      </c>
      <c r="I9" s="1">
        <f>('PV, ESS, EV'!O$4-'PV, ESS, EV'!O$2)*'PV, ESS, EV'!$B10</f>
        <v>31.794968957713703</v>
      </c>
      <c r="J9" s="1">
        <f>('PV, ESS, EV'!P$4-'PV, ESS, EV'!P$2)*'PV, ESS, EV'!$B10</f>
        <v>28.437058483124279</v>
      </c>
      <c r="K9" s="1">
        <f>('PV, ESS, EV'!Q$4-'PV, ESS, EV'!Q$2)*'PV, ESS, EV'!$B10</f>
        <v>33.783976373981645</v>
      </c>
      <c r="L9" s="1">
        <f>('PV, ESS, EV'!R$4-'PV, ESS, EV'!R$2)*'PV, ESS, EV'!$B10</f>
        <v>33.942421582826853</v>
      </c>
      <c r="M9" s="1">
        <f>('PV, ESS, EV'!S$4-'PV, ESS, EV'!S$2)*'PV, ESS, EV'!$B10</f>
        <v>33.305630111211698</v>
      </c>
      <c r="N9" s="1">
        <f>('PV, ESS, EV'!T$4-'PV, ESS, EV'!T$2)*'PV, ESS, EV'!$B10</f>
        <v>30.576130460364677</v>
      </c>
      <c r="O9" s="1">
        <f>('PV, ESS, EV'!U$4-'PV, ESS, EV'!U$2)*'PV, ESS, EV'!$B10</f>
        <v>29.083302870813402</v>
      </c>
      <c r="P9" s="1">
        <f>('PV, ESS, EV'!V$4-'PV, ESS, EV'!V$2)*'PV, ESS, EV'!$B10</f>
        <v>27.994685710590979</v>
      </c>
      <c r="Q9" s="1">
        <f>('PV, ESS, EV'!W$4-'PV, ESS, EV'!W$2)*'PV, ESS, EV'!$B10</f>
        <v>26.497086383033757</v>
      </c>
      <c r="R9" s="1">
        <f>('PV, ESS, EV'!X$4-'PV, ESS, EV'!X$2)*'PV, ESS, EV'!$B10</f>
        <v>25.359564929522829</v>
      </c>
      <c r="S9" s="1">
        <f>('PV, ESS, EV'!Y$4-'PV, ESS, EV'!Y$2)*'PV, ESS, EV'!$B10</f>
        <v>24.516133020819868</v>
      </c>
      <c r="T9" s="1">
        <f>('PV, ESS, EV'!Z$4-'PV, ESS, EV'!Z$2)*'PV, ESS, EV'!$B10</f>
        <v>17.312806730893573</v>
      </c>
      <c r="U9" s="1">
        <f>('PV, ESS, EV'!AA$4-'PV, ESS, EV'!AA$2)*'PV, ESS, EV'!$B10</f>
        <v>17.455515705418343</v>
      </c>
      <c r="V9" s="1">
        <f>('PV, ESS, EV'!AB$4-'PV, ESS, EV'!AB$2)*'PV, ESS, EV'!$B10</f>
        <v>18.545975856717966</v>
      </c>
      <c r="W9" s="1">
        <f>('PV, ESS, EV'!AC$4-'PV, ESS, EV'!AC$2)*'PV, ESS, EV'!$B10</f>
        <v>20.190624291995348</v>
      </c>
      <c r="X9" s="1">
        <f>('PV, ESS, EV'!AD$4-'PV, ESS, EV'!AD$2)*'PV, ESS, EV'!$B10</f>
        <v>7.0006647096857639</v>
      </c>
      <c r="Y9" s="1">
        <f>('PV, ESS, EV'!AE$4-'PV, ESS, EV'!AE$2)*'PV, ESS, EV'!$B10</f>
        <v>8.2870503232897992</v>
      </c>
    </row>
    <row r="10" spans="1:25" x14ac:dyDescent="0.25">
      <c r="A10">
        <v>10</v>
      </c>
      <c r="B10" s="1">
        <f>('PV, ESS, EV'!H$4-'PV, ESS, EV'!H$2)*'PV, ESS, EV'!$B11</f>
        <v>4.5073707021854403</v>
      </c>
      <c r="C10" s="1">
        <f>('PV, ESS, EV'!I$4-'PV, ESS, EV'!I$2)*'PV, ESS, EV'!$B11</f>
        <v>5.6414715246346843</v>
      </c>
      <c r="D10" s="1">
        <f>('PV, ESS, EV'!J$4-'PV, ESS, EV'!J$2)*'PV, ESS, EV'!$B11</f>
        <v>7.2336572197077498</v>
      </c>
      <c r="E10" s="1">
        <f>('PV, ESS, EV'!K$4-'PV, ESS, EV'!K$2)*'PV, ESS, EV'!$B11</f>
        <v>8.6421483033751478</v>
      </c>
      <c r="F10" s="1">
        <f>('PV, ESS, EV'!L$4-'PV, ESS, EV'!L$2)*'PV, ESS, EV'!$B11</f>
        <v>9.8163993547135675</v>
      </c>
      <c r="G10" s="1">
        <f>('PV, ESS, EV'!M$4-'PV, ESS, EV'!M$2)*'PV, ESS, EV'!$B11</f>
        <v>10.497798673218677</v>
      </c>
      <c r="H10" s="1">
        <f>('PV, ESS, EV'!N$4-'PV, ESS, EV'!N$2)*'PV, ESS, EV'!$B11</f>
        <v>10.072218631837583</v>
      </c>
      <c r="I10" s="1">
        <f>('PV, ESS, EV'!O$4-'PV, ESS, EV'!O$2)*'PV, ESS, EV'!$B11</f>
        <v>14.809200306478733</v>
      </c>
      <c r="J10" s="1">
        <f>('PV, ESS, EV'!P$4-'PV, ESS, EV'!P$2)*'PV, ESS, EV'!$B11</f>
        <v>13.245180259925</v>
      </c>
      <c r="K10" s="1">
        <f>('PV, ESS, EV'!Q$4-'PV, ESS, EV'!Q$2)*'PV, ESS, EV'!$B11</f>
        <v>15.735623894995479</v>
      </c>
      <c r="L10" s="1">
        <f>('PV, ESS, EV'!R$4-'PV, ESS, EV'!R$2)*'PV, ESS, EV'!$B11</f>
        <v>15.80942320703479</v>
      </c>
      <c r="M10" s="1">
        <f>('PV, ESS, EV'!S$4-'PV, ESS, EV'!S$2)*'PV, ESS, EV'!$B11</f>
        <v>15.512823689383167</v>
      </c>
      <c r="N10" s="1">
        <f>('PV, ESS, EV'!T$4-'PV, ESS, EV'!T$2)*'PV, ESS, EV'!$B11</f>
        <v>14.241499690934958</v>
      </c>
      <c r="O10" s="1">
        <f>('PV, ESS, EV'!U$4-'PV, ESS, EV'!U$2)*'PV, ESS, EV'!$B11</f>
        <v>13.54618267942584</v>
      </c>
      <c r="P10" s="1">
        <f>('PV, ESS, EV'!V$4-'PV, ESS, EV'!V$2)*'PV, ESS, EV'!$B11</f>
        <v>13.039135492047075</v>
      </c>
      <c r="Q10" s="1">
        <f>('PV, ESS, EV'!W$4-'PV, ESS, EV'!W$2)*'PV, ESS, EV'!$B11</f>
        <v>12.341595939480154</v>
      </c>
      <c r="R10" s="1">
        <f>('PV, ESS, EV'!X$4-'PV, ESS, EV'!X$2)*'PV, ESS, EV'!$B11</f>
        <v>11.811770510797883</v>
      </c>
      <c r="S10" s="1">
        <f>('PV, ESS, EV'!Y$4-'PV, ESS, EV'!Y$2)*'PV, ESS, EV'!$B11</f>
        <v>11.418923702314759</v>
      </c>
      <c r="T10" s="1">
        <f>('PV, ESS, EV'!Z$4-'PV, ESS, EV'!Z$2)*'PV, ESS, EV'!$B11</f>
        <v>8.0638173632484165</v>
      </c>
      <c r="U10" s="1">
        <f>('PV, ESS, EV'!AA$4-'PV, ESS, EV'!AA$2)*'PV, ESS, EV'!$B11</f>
        <v>8.1302871809129726</v>
      </c>
      <c r="V10" s="1">
        <f>('PV, ESS, EV'!AB$4-'PV, ESS, EV'!AB$2)*'PV, ESS, EV'!$B11</f>
        <v>8.6381927815854151</v>
      </c>
      <c r="W10" s="1">
        <f>('PV, ESS, EV'!AC$4-'PV, ESS, EV'!AC$2)*'PV, ESS, EV'!$B11</f>
        <v>9.4042236635199821</v>
      </c>
      <c r="X10" s="1">
        <f>('PV, ESS, EV'!AD$4-'PV, ESS, EV'!AD$2)*'PV, ESS, EV'!$B11</f>
        <v>3.2607122875986043</v>
      </c>
      <c r="Y10" s="1">
        <f>('PV, ESS, EV'!AE$4-'PV, ESS, EV'!AE$2)*'PV, ESS, EV'!$B11</f>
        <v>3.8598744458812897</v>
      </c>
    </row>
    <row r="11" spans="1:25" x14ac:dyDescent="0.25">
      <c r="A11">
        <v>11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>
        <v>12</v>
      </c>
      <c r="B12" s="1">
        <f>('PV, ESS, EV'!H$4-'PV, ESS, EV'!H$2)*'PV, ESS, EV'!$B13</f>
        <v>25.979081856976599</v>
      </c>
      <c r="C12" s="1">
        <f>('PV, ESS, EV'!I$4-'PV, ESS, EV'!I$2)*'PV, ESS, EV'!$B13</f>
        <v>32.515686020949182</v>
      </c>
      <c r="D12" s="1">
        <f>('PV, ESS, EV'!J$4-'PV, ESS, EV'!J$2)*'PV, ESS, EV'!$B13</f>
        <v>41.692548816759356</v>
      </c>
      <c r="E12" s="1">
        <f>('PV, ESS, EV'!K$4-'PV, ESS, EV'!K$2)*'PV, ESS, EV'!$B13</f>
        <v>49.810653045389898</v>
      </c>
      <c r="F12" s="1">
        <f>('PV, ESS, EV'!L$4-'PV, ESS, EV'!L$2)*'PV, ESS, EV'!$B13</f>
        <v>56.57867063235485</v>
      </c>
      <c r="G12" s="1">
        <f>('PV, ESS, EV'!M$4-'PV, ESS, EV'!M$2)*'PV, ESS, EV'!$B13</f>
        <v>60.506044226044239</v>
      </c>
      <c r="H12" s="1">
        <f>('PV, ESS, EV'!N$4-'PV, ESS, EV'!N$2)*'PV, ESS, EV'!$B13</f>
        <v>58.053133324712284</v>
      </c>
      <c r="I12" s="1">
        <f>('PV, ESS, EV'!O$4-'PV, ESS, EV'!O$2)*'PV, ESS, EV'!$B13</f>
        <v>85.355621362989808</v>
      </c>
      <c r="J12" s="1">
        <f>('PV, ESS, EV'!P$4-'PV, ESS, EV'!P$2)*'PV, ESS, EV'!$B13</f>
        <v>76.341096598991342</v>
      </c>
      <c r="K12" s="1">
        <f>('PV, ESS, EV'!Q$4-'PV, ESS, EV'!Q$2)*'PV, ESS, EV'!$B13</f>
        <v>90.695238587870179</v>
      </c>
      <c r="L12" s="1">
        <f>('PV, ESS, EV'!R$4-'PV, ESS, EV'!R$2)*'PV, ESS, EV'!$B13</f>
        <v>91.120594853226436</v>
      </c>
      <c r="M12" s="1">
        <f>('PV, ESS, EV'!S$4-'PV, ESS, EV'!S$2)*'PV, ESS, EV'!$B13</f>
        <v>89.411087546877027</v>
      </c>
      <c r="N12" s="1">
        <f>('PV, ESS, EV'!T$4-'PV, ESS, EV'!T$2)*'PV, ESS, EV'!$B13</f>
        <v>82.083571705676988</v>
      </c>
      <c r="O12" s="1">
        <f>('PV, ESS, EV'!U$4-'PV, ESS, EV'!U$2)*'PV, ESS, EV'!$B13</f>
        <v>78.07598086124402</v>
      </c>
      <c r="P12" s="1">
        <f>('PV, ESS, EV'!V$4-'PV, ESS, EV'!V$2)*'PV, ESS, EV'!$B13</f>
        <v>75.153518686150278</v>
      </c>
      <c r="Q12" s="1">
        <f>('PV, ESS, EV'!W$4-'PV, ESS, EV'!W$2)*'PV, ESS, EV'!$B13</f>
        <v>71.133117806802034</v>
      </c>
      <c r="R12" s="1">
        <f>('PV, ESS, EV'!X$4-'PV, ESS, EV'!X$2)*'PV, ESS, EV'!$B13</f>
        <v>68.079368938316321</v>
      </c>
      <c r="S12" s="1">
        <f>('PV, ESS, EV'!Y$4-'PV, ESS, EV'!Y$2)*'PV, ESS, EV'!$B13</f>
        <v>65.815122203543268</v>
      </c>
      <c r="T12" s="1">
        <f>('PV, ESS, EV'!Z$4-'PV, ESS, EV'!Z$2)*'PV, ESS, EV'!$B13</f>
        <v>46.477333505754558</v>
      </c>
      <c r="U12" s="1">
        <f>('PV, ESS, EV'!AA$4-'PV, ESS, EV'!AA$2)*'PV, ESS, EV'!$B13</f>
        <v>46.860444846760643</v>
      </c>
      <c r="V12" s="1">
        <f>('PV, ESS, EV'!AB$4-'PV, ESS, EV'!AB$2)*'PV, ESS, EV'!$B13</f>
        <v>49.787854648907292</v>
      </c>
      <c r="W12" s="1">
        <f>('PV, ESS, EV'!AC$4-'PV, ESS, EV'!AC$2)*'PV, ESS, EV'!$B13</f>
        <v>54.203018233544555</v>
      </c>
      <c r="X12" s="1">
        <f>('PV, ESS, EV'!AD$4-'PV, ESS, EV'!AD$2)*'PV, ESS, EV'!$B13</f>
        <v>18.793730764257084</v>
      </c>
      <c r="Y12" s="1">
        <f>('PV, ESS, EV'!AE$4-'PV, ESS, EV'!AE$2)*'PV, ESS, EV'!$B13</f>
        <v>22.24711496185181</v>
      </c>
    </row>
    <row r="13" spans="1:25" x14ac:dyDescent="0.25">
      <c r="A13">
        <v>13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>
        <v>14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>
        <v>15</v>
      </c>
      <c r="B15" s="1">
        <f>('PV, ESS, EV'!H$4-'PV, ESS, EV'!H$2)*'PV, ESS, EV'!$B16</f>
        <v>0.97421556963662248</v>
      </c>
      <c r="C15" s="1">
        <f>('PV, ESS, EV'!I$4-'PV, ESS, EV'!I$2)*'PV, ESS, EV'!$B16</f>
        <v>1.2193382257855943</v>
      </c>
      <c r="D15" s="1">
        <f>('PV, ESS, EV'!J$4-'PV, ESS, EV'!J$2)*'PV, ESS, EV'!$B16</f>
        <v>1.5634705806284759</v>
      </c>
      <c r="E15" s="1">
        <f>('PV, ESS, EV'!K$4-'PV, ESS, EV'!K$2)*'PV, ESS, EV'!$B16</f>
        <v>1.8678994892021212</v>
      </c>
      <c r="F15" s="1">
        <f>('PV, ESS, EV'!L$4-'PV, ESS, EV'!L$2)*'PV, ESS, EV'!$B16</f>
        <v>2.1217001487133067</v>
      </c>
      <c r="G15" s="1">
        <f>('PV, ESS, EV'!M$4-'PV, ESS, EV'!M$2)*'PV, ESS, EV'!$B16</f>
        <v>2.2689766584766589</v>
      </c>
      <c r="H15" s="1">
        <f>('PV, ESS, EV'!N$4-'PV, ESS, EV'!N$2)*'PV, ESS, EV'!$B16</f>
        <v>2.1769924996767105</v>
      </c>
      <c r="I15" s="1">
        <f>('PV, ESS, EV'!O$4-'PV, ESS, EV'!O$2)*'PV, ESS, EV'!$B16</f>
        <v>3.2008358011121176</v>
      </c>
      <c r="J15" s="1">
        <f>('PV, ESS, EV'!P$4-'PV, ESS, EV'!P$2)*'PV, ESS, EV'!$B16</f>
        <v>2.8627911224621752</v>
      </c>
      <c r="K15" s="1">
        <f>('PV, ESS, EV'!Q$4-'PV, ESS, EV'!Q$2)*'PV, ESS, EV'!$B16</f>
        <v>3.4010714470451315</v>
      </c>
      <c r="L15" s="1">
        <f>('PV, ESS, EV'!R$4-'PV, ESS, EV'!R$2)*'PV, ESS, EV'!$B16</f>
        <v>3.4170223069959915</v>
      </c>
      <c r="M15" s="1">
        <f>('PV, ESS, EV'!S$4-'PV, ESS, EV'!S$2)*'PV, ESS, EV'!$B16</f>
        <v>3.3529157830078886</v>
      </c>
      <c r="N15" s="1">
        <f>('PV, ESS, EV'!T$4-'PV, ESS, EV'!T$2)*'PV, ESS, EV'!$B16</f>
        <v>3.0781339389628868</v>
      </c>
      <c r="O15" s="1">
        <f>('PV, ESS, EV'!U$4-'PV, ESS, EV'!U$2)*'PV, ESS, EV'!$B16</f>
        <v>2.9278492822966506</v>
      </c>
      <c r="P15" s="1">
        <f>('PV, ESS, EV'!V$4-'PV, ESS, EV'!V$2)*'PV, ESS, EV'!$B16</f>
        <v>2.8182569507306354</v>
      </c>
      <c r="Q15" s="1">
        <f>('PV, ESS, EV'!W$4-'PV, ESS, EV'!W$2)*'PV, ESS, EV'!$B16</f>
        <v>2.667491917755076</v>
      </c>
      <c r="R15" s="1">
        <f>('PV, ESS, EV'!X$4-'PV, ESS, EV'!X$2)*'PV, ESS, EV'!$B16</f>
        <v>2.552976335186862</v>
      </c>
      <c r="S15" s="1">
        <f>('PV, ESS, EV'!Y$4-'PV, ESS, EV'!Y$2)*'PV, ESS, EV'!$B16</f>
        <v>2.4680670826328726</v>
      </c>
      <c r="T15" s="1">
        <f>('PV, ESS, EV'!Z$4-'PV, ESS, EV'!Z$2)*'PV, ESS, EV'!$B16</f>
        <v>1.742900006465796</v>
      </c>
      <c r="U15" s="1">
        <f>('PV, ESS, EV'!AA$4-'PV, ESS, EV'!AA$2)*'PV, ESS, EV'!$B16</f>
        <v>1.7572666817535241</v>
      </c>
      <c r="V15" s="1">
        <f>('PV, ESS, EV'!AB$4-'PV, ESS, EV'!AB$2)*'PV, ESS, EV'!$B16</f>
        <v>1.8670445493340233</v>
      </c>
      <c r="W15" s="1">
        <f>('PV, ESS, EV'!AC$4-'PV, ESS, EV'!AC$2)*'PV, ESS, EV'!$B16</f>
        <v>2.0326131837579209</v>
      </c>
      <c r="X15" s="1">
        <f>('PV, ESS, EV'!AD$4-'PV, ESS, EV'!AD$2)*'PV, ESS, EV'!$B16</f>
        <v>0.70476490365964062</v>
      </c>
      <c r="Y15" s="1">
        <f>('PV, ESS, EV'!AE$4-'PV, ESS, EV'!AE$2)*'PV, ESS, EV'!$B16</f>
        <v>0.83426681106944289</v>
      </c>
    </row>
    <row r="16" spans="1:25" x14ac:dyDescent="0.25">
      <c r="A16">
        <v>16</v>
      </c>
      <c r="B16" s="1">
        <f>('PV, ESS, EV'!H$4-'PV, ESS, EV'!H$2)*'PV, ESS, EV'!$B17</f>
        <v>4.7671615207552067</v>
      </c>
      <c r="C16" s="1">
        <f>('PV, ESS, EV'!I$4-'PV, ESS, EV'!I$2)*'PV, ESS, EV'!$B17</f>
        <v>5.9666283848441761</v>
      </c>
      <c r="D16" s="1">
        <f>('PV, ESS, EV'!J$4-'PV, ESS, EV'!J$2)*'PV, ESS, EV'!$B17</f>
        <v>7.6505827078753432</v>
      </c>
      <c r="E16" s="1">
        <f>('PV, ESS, EV'!K$4-'PV, ESS, EV'!K$2)*'PV, ESS, EV'!$B17</f>
        <v>9.1402548338290472</v>
      </c>
      <c r="F16" s="1">
        <f>('PV, ESS, EV'!L$4-'PV, ESS, EV'!L$2)*'PV, ESS, EV'!$B17</f>
        <v>10.382186061037116</v>
      </c>
      <c r="G16" s="1">
        <f>('PV, ESS, EV'!M$4-'PV, ESS, EV'!M$2)*'PV, ESS, EV'!$B17</f>
        <v>11.102859115479118</v>
      </c>
      <c r="H16" s="1">
        <f>('PV, ESS, EV'!N$4-'PV, ESS, EV'!N$2)*'PV, ESS, EV'!$B17</f>
        <v>10.652749965084706</v>
      </c>
      <c r="I16" s="1">
        <f>('PV, ESS, EV'!O$4-'PV, ESS, EV'!O$2)*'PV, ESS, EV'!$B17</f>
        <v>15.66275652010863</v>
      </c>
      <c r="J16" s="1">
        <f>('PV, ESS, EV'!P$4-'PV, ESS, EV'!P$2)*'PV, ESS, EV'!$B17</f>
        <v>14.008591225914914</v>
      </c>
      <c r="K16" s="1">
        <f>('PV, ESS, EV'!Q$4-'PV, ESS, EV'!Q$2)*'PV, ESS, EV'!$B17</f>
        <v>16.642576280874181</v>
      </c>
      <c r="L16" s="1">
        <f>('PV, ESS, EV'!R$4-'PV, ESS, EV'!R$2)*'PV, ESS, EV'!$B17</f>
        <v>16.720629155567053</v>
      </c>
      <c r="M16" s="1">
        <f>('PV, ESS, EV'!S$4-'PV, ESS, EV'!S$2)*'PV, ESS, EV'!$B17</f>
        <v>16.406934564851937</v>
      </c>
      <c r="N16" s="1">
        <f>('PV, ESS, EV'!T$4-'PV, ESS, EV'!T$2)*'PV, ESS, EV'!$B17</f>
        <v>15.062335407991728</v>
      </c>
      <c r="O16" s="1">
        <f>('PV, ESS, EV'!U$4-'PV, ESS, EV'!U$2)*'PV, ESS, EV'!$B17</f>
        <v>14.326942488038281</v>
      </c>
      <c r="P16" s="1">
        <f>('PV, ESS, EV'!V$4-'PV, ESS, EV'!V$2)*'PV, ESS, EV'!$B17</f>
        <v>13.790670678908578</v>
      </c>
      <c r="Q16" s="1">
        <f>('PV, ESS, EV'!W$4-'PV, ESS, EV'!W$2)*'PV, ESS, EV'!$B17</f>
        <v>13.052927117548174</v>
      </c>
      <c r="R16" s="1">
        <f>('PV, ESS, EV'!X$4-'PV, ESS, EV'!X$2)*'PV, ESS, EV'!$B17</f>
        <v>12.492564200181047</v>
      </c>
      <c r="S16" s="1">
        <f>('PV, ESS, EV'!Y$4-'PV, ESS, EV'!Y$2)*'PV, ESS, EV'!$B17</f>
        <v>12.077074924350191</v>
      </c>
      <c r="T16" s="1">
        <f>('PV, ESS, EV'!Z$4-'PV, ESS, EV'!Z$2)*'PV, ESS, EV'!$B17</f>
        <v>8.5285906983059636</v>
      </c>
      <c r="U16" s="1">
        <f>('PV, ESS, EV'!AA$4-'PV, ESS, EV'!AA$2)*'PV, ESS, EV'!$B17</f>
        <v>8.5988916293805797</v>
      </c>
      <c r="V16" s="1">
        <f>('PV, ESS, EV'!AB$4-'PV, ESS, EV'!AB$2)*'PV, ESS, EV'!$B17</f>
        <v>9.1360713280744896</v>
      </c>
      <c r="W16" s="1">
        <f>('PV, ESS, EV'!AC$4-'PV, ESS, EV'!AC$2)*'PV, ESS, EV'!$B17</f>
        <v>9.946253845855427</v>
      </c>
      <c r="X16" s="1">
        <f>('PV, ESS, EV'!AD$4-'PV, ESS, EV'!AD$2)*'PV, ESS, EV'!$B17</f>
        <v>3.4486495952411751</v>
      </c>
      <c r="Y16" s="1">
        <f>('PV, ESS, EV'!AE$4-'PV, ESS, EV'!AE$2)*'PV, ESS, EV'!$B17</f>
        <v>4.0823455954998078</v>
      </c>
    </row>
    <row r="17" spans="1:25" x14ac:dyDescent="0.25">
      <c r="A17">
        <v>17</v>
      </c>
      <c r="B17" s="1">
        <f>('PV, ESS, EV'!H$4-'PV, ESS, EV'!H$2)*'PV, ESS, EV'!$B18</f>
        <v>1.2859645519203418</v>
      </c>
      <c r="C17" s="1">
        <f>('PV, ESS, EV'!I$4-'PV, ESS, EV'!I$2)*'PV, ESS, EV'!$B18</f>
        <v>1.6095264580369846</v>
      </c>
      <c r="D17" s="1">
        <f>('PV, ESS, EV'!J$4-'PV, ESS, EV'!J$2)*'PV, ESS, EV'!$B18</f>
        <v>2.0637811664295884</v>
      </c>
      <c r="E17" s="1">
        <f>('PV, ESS, EV'!K$4-'PV, ESS, EV'!K$2)*'PV, ESS, EV'!$B18</f>
        <v>2.4656273257468002</v>
      </c>
      <c r="F17" s="1">
        <f>('PV, ESS, EV'!L$4-'PV, ESS, EV'!L$2)*'PV, ESS, EV'!$B18</f>
        <v>2.8006441963015654</v>
      </c>
      <c r="G17" s="1">
        <f>('PV, ESS, EV'!M$4-'PV, ESS, EV'!M$2)*'PV, ESS, EV'!$B18</f>
        <v>2.9950491891891899</v>
      </c>
      <c r="H17" s="1">
        <f>('PV, ESS, EV'!N$4-'PV, ESS, EV'!N$2)*'PV, ESS, EV'!$B18</f>
        <v>2.8736300995732584</v>
      </c>
      <c r="I17" s="1">
        <f>('PV, ESS, EV'!O$4-'PV, ESS, EV'!O$2)*'PV, ESS, EV'!$B18</f>
        <v>4.2251032574679952</v>
      </c>
      <c r="J17" s="1">
        <f>('PV, ESS, EV'!P$4-'PV, ESS, EV'!P$2)*'PV, ESS, EV'!$B18</f>
        <v>3.7788842816500718</v>
      </c>
      <c r="K17" s="1">
        <f>('PV, ESS, EV'!Q$4-'PV, ESS, EV'!Q$2)*'PV, ESS, EV'!$B18</f>
        <v>4.4894143100995745</v>
      </c>
      <c r="L17" s="1">
        <f>('PV, ESS, EV'!R$4-'PV, ESS, EV'!R$2)*'PV, ESS, EV'!$B18</f>
        <v>4.5104694452347092</v>
      </c>
      <c r="M17" s="1">
        <f>('PV, ESS, EV'!S$4-'PV, ESS, EV'!S$2)*'PV, ESS, EV'!$B18</f>
        <v>4.4258488335704138</v>
      </c>
      <c r="N17" s="1">
        <f>('PV, ESS, EV'!T$4-'PV, ESS, EV'!T$2)*'PV, ESS, EV'!$B18</f>
        <v>4.0631367994310104</v>
      </c>
      <c r="O17" s="1">
        <f>('PV, ESS, EV'!U$4-'PV, ESS, EV'!U$2)*'PV, ESS, EV'!$B18</f>
        <v>3.8647610526315792</v>
      </c>
      <c r="P17" s="1">
        <f>('PV, ESS, EV'!V$4-'PV, ESS, EV'!V$2)*'PV, ESS, EV'!$B18</f>
        <v>3.7200991749644388</v>
      </c>
      <c r="Q17" s="1">
        <f>('PV, ESS, EV'!W$4-'PV, ESS, EV'!W$2)*'PV, ESS, EV'!$B18</f>
        <v>3.5210893314367007</v>
      </c>
      <c r="R17" s="1">
        <f>('PV, ESS, EV'!X$4-'PV, ESS, EV'!X$2)*'PV, ESS, EV'!$B18</f>
        <v>3.3699287624466581</v>
      </c>
      <c r="S17" s="1">
        <f>('PV, ESS, EV'!Y$4-'PV, ESS, EV'!Y$2)*'PV, ESS, EV'!$B18</f>
        <v>3.2578485490753919</v>
      </c>
      <c r="T17" s="1">
        <f>('PV, ESS, EV'!Z$4-'PV, ESS, EV'!Z$2)*'PV, ESS, EV'!$B18</f>
        <v>2.3006280085348507</v>
      </c>
      <c r="U17" s="1">
        <f>('PV, ESS, EV'!AA$4-'PV, ESS, EV'!AA$2)*'PV, ESS, EV'!$B18</f>
        <v>2.3195920199146522</v>
      </c>
      <c r="V17" s="1">
        <f>('PV, ESS, EV'!AB$4-'PV, ESS, EV'!AB$2)*'PV, ESS, EV'!$B18</f>
        <v>2.4644988051209111</v>
      </c>
      <c r="W17" s="1">
        <f>('PV, ESS, EV'!AC$4-'PV, ESS, EV'!AC$2)*'PV, ESS, EV'!$B18</f>
        <v>2.6830494025604557</v>
      </c>
      <c r="X17" s="1">
        <f>('PV, ESS, EV'!AD$4-'PV, ESS, EV'!AD$2)*'PV, ESS, EV'!$B18</f>
        <v>0.93028967283072561</v>
      </c>
      <c r="Y17" s="1">
        <f>('PV, ESS, EV'!AE$4-'PV, ESS, EV'!AE$2)*'PV, ESS, EV'!$B18</f>
        <v>1.1012321906116647</v>
      </c>
    </row>
    <row r="18" spans="1:25" x14ac:dyDescent="0.25">
      <c r="A18">
        <v>18</v>
      </c>
      <c r="B18" s="1">
        <f>('PV, ESS, EV'!H$4-'PV, ESS, EV'!H$2)*'PV, ESS, EV'!$B19</f>
        <v>9.09267864994181E-2</v>
      </c>
      <c r="C18" s="1">
        <f>('PV, ESS, EV'!I$4-'PV, ESS, EV'!I$2)*'PV, ESS, EV'!$B19</f>
        <v>0.11380490107332214</v>
      </c>
      <c r="D18" s="1">
        <f>('PV, ESS, EV'!J$4-'PV, ESS, EV'!J$2)*'PV, ESS, EV'!$B19</f>
        <v>0.14592392085865774</v>
      </c>
      <c r="E18" s="1">
        <f>('PV, ESS, EV'!K$4-'PV, ESS, EV'!K$2)*'PV, ESS, EV'!$B19</f>
        <v>0.17433728565886464</v>
      </c>
      <c r="F18" s="1">
        <f>('PV, ESS, EV'!L$4-'PV, ESS, EV'!L$2)*'PV, ESS, EV'!$B19</f>
        <v>0.19802534721324197</v>
      </c>
      <c r="G18" s="1">
        <f>('PV, ESS, EV'!M$4-'PV, ESS, EV'!M$2)*'PV, ESS, EV'!$B19</f>
        <v>0.21177115479115483</v>
      </c>
      <c r="H18" s="1">
        <f>('PV, ESS, EV'!N$4-'PV, ESS, EV'!N$2)*'PV, ESS, EV'!$B19</f>
        <v>0.20318596663649299</v>
      </c>
      <c r="I18" s="1">
        <f>('PV, ESS, EV'!O$4-'PV, ESS, EV'!O$2)*'PV, ESS, EV'!$B19</f>
        <v>0.29874467477046429</v>
      </c>
      <c r="J18" s="1">
        <f>('PV, ESS, EV'!P$4-'PV, ESS, EV'!P$2)*'PV, ESS, EV'!$B19</f>
        <v>0.26719383809646968</v>
      </c>
      <c r="K18" s="1">
        <f>('PV, ESS, EV'!Q$4-'PV, ESS, EV'!Q$2)*'PV, ESS, EV'!$B19</f>
        <v>0.31743333505754562</v>
      </c>
      <c r="L18" s="1">
        <f>('PV, ESS, EV'!R$4-'PV, ESS, EV'!R$2)*'PV, ESS, EV'!$B19</f>
        <v>0.31892208198629252</v>
      </c>
      <c r="M18" s="1">
        <f>('PV, ESS, EV'!S$4-'PV, ESS, EV'!S$2)*'PV, ESS, EV'!$B19</f>
        <v>0.31293880641406963</v>
      </c>
      <c r="N18" s="1">
        <f>('PV, ESS, EV'!T$4-'PV, ESS, EV'!T$2)*'PV, ESS, EV'!$B19</f>
        <v>0.28729250096986941</v>
      </c>
      <c r="O18" s="1">
        <f>('PV, ESS, EV'!U$4-'PV, ESS, EV'!U$2)*'PV, ESS, EV'!$B19</f>
        <v>0.27326593301435409</v>
      </c>
      <c r="P18" s="1">
        <f>('PV, ESS, EV'!V$4-'PV, ESS, EV'!V$2)*'PV, ESS, EV'!$B19</f>
        <v>0.26303731540152597</v>
      </c>
      <c r="Q18" s="1">
        <f>('PV, ESS, EV'!W$4-'PV, ESS, EV'!W$2)*'PV, ESS, EV'!$B19</f>
        <v>0.2489659123238071</v>
      </c>
      <c r="R18" s="1">
        <f>('PV, ESS, EV'!X$4-'PV, ESS, EV'!X$2)*'PV, ESS, EV'!$B19</f>
        <v>0.23827779128410712</v>
      </c>
      <c r="S18" s="1">
        <f>('PV, ESS, EV'!Y$4-'PV, ESS, EV'!Y$2)*'PV, ESS, EV'!$B19</f>
        <v>0.23035292771240143</v>
      </c>
      <c r="T18" s="1">
        <f>('PV, ESS, EV'!Z$4-'PV, ESS, EV'!Z$2)*'PV, ESS, EV'!$B19</f>
        <v>0.16267066727014096</v>
      </c>
      <c r="U18" s="1">
        <f>('PV, ESS, EV'!AA$4-'PV, ESS, EV'!AA$2)*'PV, ESS, EV'!$B19</f>
        <v>0.16401155696366226</v>
      </c>
      <c r="V18" s="1">
        <f>('PV, ESS, EV'!AB$4-'PV, ESS, EV'!AB$2)*'PV, ESS, EV'!$B19</f>
        <v>0.17425749127117551</v>
      </c>
      <c r="W18" s="1">
        <f>('PV, ESS, EV'!AC$4-'PV, ESS, EV'!AC$2)*'PV, ESS, EV'!$B19</f>
        <v>0.18971056381740595</v>
      </c>
      <c r="X18" s="1">
        <f>('PV, ESS, EV'!AD$4-'PV, ESS, EV'!AD$2)*'PV, ESS, EV'!$B19</f>
        <v>6.577805767489979E-2</v>
      </c>
      <c r="Y18" s="1">
        <f>('PV, ESS, EV'!AE$4-'PV, ESS, EV'!AE$2)*'PV, ESS, EV'!$B19</f>
        <v>7.7864902366481331E-2</v>
      </c>
    </row>
    <row r="19" spans="1:25" x14ac:dyDescent="0.25">
      <c r="A19">
        <v>19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>
        <v>20</v>
      </c>
      <c r="B20" s="1">
        <f>('PV, ESS, EV'!H$4-'PV, ESS, EV'!H$2)*'PV, ESS, EV'!$B21</f>
        <v>0.79236199663778617</v>
      </c>
      <c r="C20" s="1">
        <f>('PV, ESS, EV'!I$4-'PV, ESS, EV'!I$2)*'PV, ESS, EV'!$B21</f>
        <v>0.99172842363894997</v>
      </c>
      <c r="D20" s="1">
        <f>('PV, ESS, EV'!J$4-'PV, ESS, EV'!J$2)*'PV, ESS, EV'!$B21</f>
        <v>1.2716227389111603</v>
      </c>
      <c r="E20" s="1">
        <f>('PV, ESS, EV'!K$4-'PV, ESS, EV'!K$2)*'PV, ESS, EV'!$B21</f>
        <v>1.5192249178843917</v>
      </c>
      <c r="F20" s="1">
        <f>('PV, ESS, EV'!L$4-'PV, ESS, EV'!L$2)*'PV, ESS, EV'!$B21</f>
        <v>1.7256494542868228</v>
      </c>
      <c r="G20" s="1">
        <f>('PV, ESS, EV'!M$4-'PV, ESS, EV'!M$2)*'PV, ESS, EV'!$B21</f>
        <v>1.845434348894349</v>
      </c>
      <c r="H20" s="1">
        <f>('PV, ESS, EV'!N$4-'PV, ESS, EV'!N$2)*'PV, ESS, EV'!$B21</f>
        <v>1.7706205664037244</v>
      </c>
      <c r="I20" s="1">
        <f>('PV, ESS, EV'!O$4-'PV, ESS, EV'!O$2)*'PV, ESS, EV'!$B21</f>
        <v>2.6033464515711886</v>
      </c>
      <c r="J20" s="1">
        <f>('PV, ESS, EV'!P$4-'PV, ESS, EV'!P$2)*'PV, ESS, EV'!$B21</f>
        <v>2.3284034462692356</v>
      </c>
      <c r="K20" s="1">
        <f>('PV, ESS, EV'!Q$4-'PV, ESS, EV'!Q$2)*'PV, ESS, EV'!$B21</f>
        <v>2.76620477693004</v>
      </c>
      <c r="L20" s="1">
        <f>('PV, ESS, EV'!R$4-'PV, ESS, EV'!R$2)*'PV, ESS, EV'!$B21</f>
        <v>2.7791781430234059</v>
      </c>
      <c r="M20" s="1">
        <f>('PV, ESS, EV'!S$4-'PV, ESS, EV'!S$2)*'PV, ESS, EV'!$B21</f>
        <v>2.7270381701797493</v>
      </c>
      <c r="N20" s="1">
        <f>('PV, ESS, EV'!T$4-'PV, ESS, EV'!T$2)*'PV, ESS, EV'!$B21</f>
        <v>2.5035489370231478</v>
      </c>
      <c r="O20" s="1">
        <f>('PV, ESS, EV'!U$4-'PV, ESS, EV'!U$2)*'PV, ESS, EV'!$B21</f>
        <v>2.3813174162679425</v>
      </c>
      <c r="P20" s="1">
        <f>('PV, ESS, EV'!V$4-'PV, ESS, EV'!V$2)*'PV, ESS, EV'!$B21</f>
        <v>2.292182319927583</v>
      </c>
      <c r="Q20" s="1">
        <f>('PV, ESS, EV'!W$4-'PV, ESS, EV'!W$2)*'PV, ESS, EV'!$B21</f>
        <v>2.1695600931074619</v>
      </c>
      <c r="R20" s="1">
        <f>('PV, ESS, EV'!X$4-'PV, ESS, EV'!X$2)*'PV, ESS, EV'!$B21</f>
        <v>2.0764207526186476</v>
      </c>
      <c r="S20" s="1">
        <f>('PV, ESS, EV'!Y$4-'PV, ESS, EV'!Y$2)*'PV, ESS, EV'!$B21</f>
        <v>2.0073612272080692</v>
      </c>
      <c r="T20" s="1">
        <f>('PV, ESS, EV'!Z$4-'PV, ESS, EV'!Z$2)*'PV, ESS, EV'!$B21</f>
        <v>1.417558671925514</v>
      </c>
      <c r="U20" s="1">
        <f>('PV, ESS, EV'!AA$4-'PV, ESS, EV'!AA$2)*'PV, ESS, EV'!$B21</f>
        <v>1.4292435678261997</v>
      </c>
      <c r="V20" s="1">
        <f>('PV, ESS, EV'!AB$4-'PV, ESS, EV'!AB$2)*'PV, ESS, EV'!$B21</f>
        <v>1.5185295667916721</v>
      </c>
      <c r="W20" s="1">
        <f>('PV, ESS, EV'!AC$4-'PV, ESS, EV'!AC$2)*'PV, ESS, EV'!$B21</f>
        <v>1.6531920561231088</v>
      </c>
      <c r="X20" s="1">
        <f>('PV, ESS, EV'!AD$4-'PV, ESS, EV'!AD$2)*'PV, ESS, EV'!$B21</f>
        <v>0.57320878830984101</v>
      </c>
      <c r="Y20" s="1">
        <f>('PV, ESS, EV'!AE$4-'PV, ESS, EV'!AE$2)*'PV, ESS, EV'!$B21</f>
        <v>0.67853700633648018</v>
      </c>
    </row>
    <row r="21" spans="1:25" x14ac:dyDescent="0.25">
      <c r="A21">
        <v>21</v>
      </c>
      <c r="B21" s="1">
        <f>('PV, ESS, EV'!H$4-'PV, ESS, EV'!H$2)*'PV, ESS, EV'!$B22</f>
        <v>1.337922715634295</v>
      </c>
      <c r="C21" s="1">
        <f>('PV, ESS, EV'!I$4-'PV, ESS, EV'!I$2)*'PV, ESS, EV'!$B22</f>
        <v>1.674557830078883</v>
      </c>
      <c r="D21" s="1">
        <f>('PV, ESS, EV'!J$4-'PV, ESS, EV'!J$2)*'PV, ESS, EV'!$B22</f>
        <v>2.1471662640631068</v>
      </c>
      <c r="E21" s="1">
        <f>('PV, ESS, EV'!K$4-'PV, ESS, EV'!K$2)*'PV, ESS, EV'!$B22</f>
        <v>2.56524863183758</v>
      </c>
      <c r="F21" s="1">
        <f>('PV, ESS, EV'!L$4-'PV, ESS, EV'!L$2)*'PV, ESS, EV'!$B22</f>
        <v>2.9138015375662749</v>
      </c>
      <c r="G21" s="1">
        <f>('PV, ESS, EV'!M$4-'PV, ESS, EV'!M$2)*'PV, ESS, EV'!$B22</f>
        <v>3.1160612776412782</v>
      </c>
      <c r="H21" s="1">
        <f>('PV, ESS, EV'!N$4-'PV, ESS, EV'!N$2)*'PV, ESS, EV'!$B22</f>
        <v>2.989736366222683</v>
      </c>
      <c r="I21" s="1">
        <f>('PV, ESS, EV'!O$4-'PV, ESS, EV'!O$2)*'PV, ESS, EV'!$B22</f>
        <v>4.3958145001939748</v>
      </c>
      <c r="J21" s="1">
        <f>('PV, ESS, EV'!P$4-'PV, ESS, EV'!P$2)*'PV, ESS, EV'!$B22</f>
        <v>3.9315664748480543</v>
      </c>
      <c r="K21" s="1">
        <f>('PV, ESS, EV'!Q$4-'PV, ESS, EV'!Q$2)*'PV, ESS, EV'!$B22</f>
        <v>4.6708047872753147</v>
      </c>
      <c r="L21" s="1">
        <f>('PV, ESS, EV'!R$4-'PV, ESS, EV'!R$2)*'PV, ESS, EV'!$B22</f>
        <v>4.6927106349411618</v>
      </c>
      <c r="M21" s="1">
        <f>('PV, ESS, EV'!S$4-'PV, ESS, EV'!S$2)*'PV, ESS, EV'!$B22</f>
        <v>4.6046710086641678</v>
      </c>
      <c r="N21" s="1">
        <f>('PV, ESS, EV'!T$4-'PV, ESS, EV'!T$2)*'PV, ESS, EV'!$B22</f>
        <v>4.2273039428423651</v>
      </c>
      <c r="O21" s="1">
        <f>('PV, ESS, EV'!U$4-'PV, ESS, EV'!U$2)*'PV, ESS, EV'!$B22</f>
        <v>4.0209130143540674</v>
      </c>
      <c r="P21" s="1">
        <f>('PV, ESS, EV'!V$4-'PV, ESS, EV'!V$2)*'PV, ESS, EV'!$B22</f>
        <v>3.8704062123367393</v>
      </c>
      <c r="Q21" s="1">
        <f>('PV, ESS, EV'!W$4-'PV, ESS, EV'!W$2)*'PV, ESS, EV'!$B22</f>
        <v>3.6633555670503051</v>
      </c>
      <c r="R21" s="1">
        <f>('PV, ESS, EV'!X$4-'PV, ESS, EV'!X$2)*'PV, ESS, EV'!$B22</f>
        <v>3.5060875003232908</v>
      </c>
      <c r="S21" s="1">
        <f>('PV, ESS, EV'!Y$4-'PV, ESS, EV'!Y$2)*'PV, ESS, EV'!$B22</f>
        <v>3.3894787934824784</v>
      </c>
      <c r="T21" s="1">
        <f>('PV, ESS, EV'!Z$4-'PV, ESS, EV'!Z$2)*'PV, ESS, EV'!$B22</f>
        <v>2.3935826755463601</v>
      </c>
      <c r="U21" s="1">
        <f>('PV, ESS, EV'!AA$4-'PV, ESS, EV'!AA$2)*'PV, ESS, EV'!$B22</f>
        <v>2.4133129096081736</v>
      </c>
      <c r="V21" s="1">
        <f>('PV, ESS, EV'!AB$4-'PV, ESS, EV'!AB$2)*'PV, ESS, EV'!$B22</f>
        <v>2.5640745144187256</v>
      </c>
      <c r="W21" s="1">
        <f>('PV, ESS, EV'!AC$4-'PV, ESS, EV'!AC$2)*'PV, ESS, EV'!$B22</f>
        <v>2.7914554390275446</v>
      </c>
      <c r="X21" s="1">
        <f>('PV, ESS, EV'!AD$4-'PV, ESS, EV'!AD$2)*'PV, ESS, EV'!$B22</f>
        <v>0.96787713435923983</v>
      </c>
      <c r="Y21" s="1">
        <f>('PV, ESS, EV'!AE$4-'PV, ESS, EV'!AE$2)*'PV, ESS, EV'!$B22</f>
        <v>1.1457264205353683</v>
      </c>
    </row>
    <row r="22" spans="1:25" x14ac:dyDescent="0.25">
      <c r="A22">
        <v>26</v>
      </c>
      <c r="B22" s="1">
        <f>('PV, ESS, EV'!H$4-'PV, ESS, EV'!H$2)*'PV, ESS, EV'!$B23</f>
        <v>4.1566530971162559</v>
      </c>
      <c r="C22" s="1">
        <f>('PV, ESS, EV'!I$4-'PV, ESS, EV'!I$2)*'PV, ESS, EV'!$B23</f>
        <v>5.2025097633518689</v>
      </c>
      <c r="D22" s="1">
        <f>('PV, ESS, EV'!J$4-'PV, ESS, EV'!J$2)*'PV, ESS, EV'!$B23</f>
        <v>6.670807810681497</v>
      </c>
      <c r="E22" s="1">
        <f>('PV, ESS, EV'!K$4-'PV, ESS, EV'!K$2)*'PV, ESS, EV'!$B23</f>
        <v>7.9697044872623835</v>
      </c>
      <c r="F22" s="1">
        <f>('PV, ESS, EV'!L$4-'PV, ESS, EV'!L$2)*'PV, ESS, EV'!$B23</f>
        <v>9.0525873011767768</v>
      </c>
      <c r="G22" s="1">
        <f>('PV, ESS, EV'!M$4-'PV, ESS, EV'!M$2)*'PV, ESS, EV'!$B23</f>
        <v>9.680967076167077</v>
      </c>
      <c r="H22" s="1">
        <f>('PV, ESS, EV'!N$4-'PV, ESS, EV'!N$2)*'PV, ESS, EV'!$B23</f>
        <v>9.2885013319539649</v>
      </c>
      <c r="I22" s="1">
        <f>('PV, ESS, EV'!O$4-'PV, ESS, EV'!O$2)*'PV, ESS, EV'!$B23</f>
        <v>13.656899418078368</v>
      </c>
      <c r="J22" s="1">
        <f>('PV, ESS, EV'!P$4-'PV, ESS, EV'!P$2)*'PV, ESS, EV'!$B23</f>
        <v>12.214575455838615</v>
      </c>
      <c r="K22" s="1">
        <f>('PV, ESS, EV'!Q$4-'PV, ESS, EV'!Q$2)*'PV, ESS, EV'!$B23</f>
        <v>14.511238174059228</v>
      </c>
      <c r="L22" s="1">
        <f>('PV, ESS, EV'!R$4-'PV, ESS, EV'!R$2)*'PV, ESS, EV'!$B23</f>
        <v>14.579295176516231</v>
      </c>
      <c r="M22" s="1">
        <f>('PV, ESS, EV'!S$4-'PV, ESS, EV'!S$2)*'PV, ESS, EV'!$B23</f>
        <v>14.305774007500325</v>
      </c>
      <c r="N22" s="1">
        <f>('PV, ESS, EV'!T$4-'PV, ESS, EV'!T$2)*'PV, ESS, EV'!$B23</f>
        <v>13.133371472908317</v>
      </c>
      <c r="O22" s="1">
        <f>('PV, ESS, EV'!U$4-'PV, ESS, EV'!U$2)*'PV, ESS, EV'!$B23</f>
        <v>12.492156937799043</v>
      </c>
      <c r="P22" s="1">
        <f>('PV, ESS, EV'!V$4-'PV, ESS, EV'!V$2)*'PV, ESS, EV'!$B23</f>
        <v>12.024562989784044</v>
      </c>
      <c r="Q22" s="1">
        <f>('PV, ESS, EV'!W$4-'PV, ESS, EV'!W$2)*'PV, ESS, EV'!$B23</f>
        <v>11.381298849088324</v>
      </c>
      <c r="R22" s="1">
        <f>('PV, ESS, EV'!X$4-'PV, ESS, EV'!X$2)*'PV, ESS, EV'!$B23</f>
        <v>10.892699030130611</v>
      </c>
      <c r="S22" s="1">
        <f>('PV, ESS, EV'!Y$4-'PV, ESS, EV'!Y$2)*'PV, ESS, EV'!$B23</f>
        <v>10.530419552566922</v>
      </c>
      <c r="T22" s="1">
        <f>('PV, ESS, EV'!Z$4-'PV, ESS, EV'!Z$2)*'PV, ESS, EV'!$B23</f>
        <v>7.4363733609207294</v>
      </c>
      <c r="U22" s="1">
        <f>('PV, ESS, EV'!AA$4-'PV, ESS, EV'!AA$2)*'PV, ESS, EV'!$B23</f>
        <v>7.4976711754817034</v>
      </c>
      <c r="V22" s="1">
        <f>('PV, ESS, EV'!AB$4-'PV, ESS, EV'!AB$2)*'PV, ESS, EV'!$B23</f>
        <v>7.9660567438251659</v>
      </c>
      <c r="W22" s="1">
        <f>('PV, ESS, EV'!AC$4-'PV, ESS, EV'!AC$2)*'PV, ESS, EV'!$B23</f>
        <v>8.6724829173671285</v>
      </c>
      <c r="X22" s="1">
        <f>('PV, ESS, EV'!AD$4-'PV, ESS, EV'!AD$2)*'PV, ESS, EV'!$B23</f>
        <v>3.0069969222811332</v>
      </c>
      <c r="Y22" s="1">
        <f>('PV, ESS, EV'!AE$4-'PV, ESS, EV'!AE$2)*'PV, ESS, EV'!$B23</f>
        <v>3.5595383938962897</v>
      </c>
    </row>
    <row r="23" spans="1:25" x14ac:dyDescent="0.25">
      <c r="A23">
        <v>29</v>
      </c>
      <c r="B23" s="1">
        <f>('PV, ESS, EV'!H$4-'PV, ESS, EV'!H$2)*'PV, ESS, EV'!$B24</f>
        <v>0</v>
      </c>
      <c r="C23" s="1">
        <f>('PV, ESS, EV'!I$4-'PV, ESS, EV'!I$2)*'PV, ESS, EV'!$B24</f>
        <v>0</v>
      </c>
      <c r="D23" s="1">
        <f>('PV, ESS, EV'!J$4-'PV, ESS, EV'!J$2)*'PV, ESS, EV'!$B24</f>
        <v>0</v>
      </c>
      <c r="E23" s="1">
        <f>('PV, ESS, EV'!K$4-'PV, ESS, EV'!K$2)*'PV, ESS, EV'!$B24</f>
        <v>0</v>
      </c>
      <c r="F23" s="1">
        <f>('PV, ESS, EV'!L$4-'PV, ESS, EV'!L$2)*'PV, ESS, EV'!$B24</f>
        <v>0</v>
      </c>
      <c r="G23" s="1">
        <f>('PV, ESS, EV'!M$4-'PV, ESS, EV'!M$2)*'PV, ESS, EV'!$B24</f>
        <v>0</v>
      </c>
      <c r="H23" s="1">
        <f>('PV, ESS, EV'!N$4-'PV, ESS, EV'!N$2)*'PV, ESS, EV'!$B24</f>
        <v>0</v>
      </c>
      <c r="I23" s="1">
        <f>('PV, ESS, EV'!O$4-'PV, ESS, EV'!O$2)*'PV, ESS, EV'!$B24</f>
        <v>0</v>
      </c>
      <c r="J23" s="1">
        <f>('PV, ESS, EV'!P$4-'PV, ESS, EV'!P$2)*'PV, ESS, EV'!$B24</f>
        <v>0</v>
      </c>
      <c r="K23" s="1">
        <f>('PV, ESS, EV'!Q$4-'PV, ESS, EV'!Q$2)*'PV, ESS, EV'!$B24</f>
        <v>0</v>
      </c>
      <c r="L23" s="1">
        <f>('PV, ESS, EV'!R$4-'PV, ESS, EV'!R$2)*'PV, ESS, EV'!$B24</f>
        <v>0</v>
      </c>
      <c r="M23" s="1">
        <f>('PV, ESS, EV'!S$4-'PV, ESS, EV'!S$2)*'PV, ESS, EV'!$B24</f>
        <v>0</v>
      </c>
      <c r="N23" s="1">
        <f>('PV, ESS, EV'!T$4-'PV, ESS, EV'!T$2)*'PV, ESS, EV'!$B24</f>
        <v>0</v>
      </c>
      <c r="O23" s="1">
        <f>('PV, ESS, EV'!U$4-'PV, ESS, EV'!U$2)*'PV, ESS, EV'!$B24</f>
        <v>0</v>
      </c>
      <c r="P23" s="1">
        <f>('PV, ESS, EV'!V$4-'PV, ESS, EV'!V$2)*'PV, ESS, EV'!$B24</f>
        <v>0</v>
      </c>
      <c r="Q23" s="1">
        <f>('PV, ESS, EV'!W$4-'PV, ESS, EV'!W$2)*'PV, ESS, EV'!$B24</f>
        <v>0</v>
      </c>
      <c r="R23" s="1">
        <f>('PV, ESS, EV'!X$4-'PV, ESS, EV'!X$2)*'PV, ESS, EV'!$B24</f>
        <v>0</v>
      </c>
      <c r="S23" s="1">
        <f>('PV, ESS, EV'!Y$4-'PV, ESS, EV'!Y$2)*'PV, ESS, EV'!$B24</f>
        <v>0</v>
      </c>
      <c r="T23" s="1">
        <f>('PV, ESS, EV'!Z$4-'PV, ESS, EV'!Z$2)*'PV, ESS, EV'!$B24</f>
        <v>0</v>
      </c>
      <c r="U23" s="1">
        <f>('PV, ESS, EV'!AA$4-'PV, ESS, EV'!AA$2)*'PV, ESS, EV'!$B24</f>
        <v>0</v>
      </c>
      <c r="V23" s="1">
        <f>('PV, ESS, EV'!AB$4-'PV, ESS, EV'!AB$2)*'PV, ESS, EV'!$B24</f>
        <v>0</v>
      </c>
      <c r="W23" s="1">
        <f>('PV, ESS, EV'!AC$4-'PV, ESS, EV'!AC$2)*'PV, ESS, EV'!$B24</f>
        <v>0</v>
      </c>
      <c r="X23" s="1">
        <f>('PV, ESS, EV'!AD$4-'PV, ESS, EV'!AD$2)*'PV, ESS, EV'!$B24</f>
        <v>0</v>
      </c>
      <c r="Y23" s="1">
        <f>('PV, ESS, EV'!AE$4-'PV, ESS, EV'!AE$2)*'PV, ESS, EV'!$B24</f>
        <v>0</v>
      </c>
    </row>
    <row r="24" spans="1:25" x14ac:dyDescent="0.25">
      <c r="A24">
        <v>30</v>
      </c>
      <c r="B24" s="1">
        <f>('PV, ESS, EV'!H$4-'PV, ESS, EV'!H$2)*'PV, ESS, EV'!$B25</f>
        <v>2.2342010396999874</v>
      </c>
      <c r="C24" s="1">
        <f>('PV, ESS, EV'!I$4-'PV, ESS, EV'!I$2)*'PV, ESS, EV'!$B25</f>
        <v>2.7963489978016298</v>
      </c>
      <c r="D24" s="1">
        <f>('PV, ESS, EV'!J$4-'PV, ESS, EV'!J$2)*'PV, ESS, EV'!$B25</f>
        <v>3.5855591982413046</v>
      </c>
      <c r="E24" s="1">
        <f>('PV, ESS, EV'!K$4-'PV, ESS, EV'!K$2)*'PV, ESS, EV'!$B25</f>
        <v>4.2837161619035315</v>
      </c>
      <c r="F24" s="1">
        <f>('PV, ESS, EV'!L$4-'PV, ESS, EV'!L$2)*'PV, ESS, EV'!$B25</f>
        <v>4.8657656743825175</v>
      </c>
      <c r="G24" s="1">
        <f>('PV, ESS, EV'!M$4-'PV, ESS, EV'!M$2)*'PV, ESS, EV'!$B25</f>
        <v>5.2035198034398045</v>
      </c>
      <c r="H24" s="1">
        <f>('PV, ESS, EV'!N$4-'PV, ESS, EV'!N$2)*'PV, ESS, EV'!$B25</f>
        <v>4.9925694659252571</v>
      </c>
      <c r="I24" s="1">
        <f>('PV, ESS, EV'!O$4-'PV, ESS, EV'!O$2)*'PV, ESS, EV'!$B25</f>
        <v>7.3405834372171226</v>
      </c>
      <c r="J24" s="1">
        <f>('PV, ESS, EV'!P$4-'PV, ESS, EV'!P$2)*'PV, ESS, EV'!$B25</f>
        <v>6.5653343075132558</v>
      </c>
      <c r="K24" s="1">
        <f>('PV, ESS, EV'!Q$4-'PV, ESS, EV'!Q$2)*'PV, ESS, EV'!$B25</f>
        <v>7.7997905185568355</v>
      </c>
      <c r="L24" s="1">
        <f>('PV, ESS, EV'!R$4-'PV, ESS, EV'!R$2)*'PV, ESS, EV'!$B25</f>
        <v>7.8363711573774744</v>
      </c>
      <c r="M24" s="1">
        <f>('PV, ESS, EV'!S$4-'PV, ESS, EV'!S$2)*'PV, ESS, EV'!$B25</f>
        <v>7.6893535290314254</v>
      </c>
      <c r="N24" s="1">
        <f>('PV, ESS, EV'!T$4-'PV, ESS, EV'!T$2)*'PV, ESS, EV'!$B25</f>
        <v>7.0591871666882202</v>
      </c>
      <c r="O24" s="1">
        <f>('PV, ESS, EV'!U$4-'PV, ESS, EV'!U$2)*'PV, ESS, EV'!$B25</f>
        <v>6.714534354066986</v>
      </c>
      <c r="P24" s="1">
        <f>('PV, ESS, EV'!V$4-'PV, ESS, EV'!V$2)*'PV, ESS, EV'!$B25</f>
        <v>6.4632026070089239</v>
      </c>
      <c r="Q24" s="1">
        <f>('PV, ESS, EV'!W$4-'PV, ESS, EV'!W$2)*'PV, ESS, EV'!$B25</f>
        <v>6.1174481313849745</v>
      </c>
      <c r="R24" s="1">
        <f>('PV, ESS, EV'!X$4-'PV, ESS, EV'!X$2)*'PV, ESS, EV'!$B25</f>
        <v>5.8548257286952037</v>
      </c>
      <c r="S24" s="1">
        <f>('PV, ESS, EV'!Y$4-'PV, ESS, EV'!Y$2)*'PV, ESS, EV'!$B25</f>
        <v>5.660100509504721</v>
      </c>
      <c r="T24" s="1">
        <f>('PV, ESS, EV'!Z$4-'PV, ESS, EV'!Z$2)*'PV, ESS, EV'!$B25</f>
        <v>3.9970506814948923</v>
      </c>
      <c r="U24" s="1">
        <f>('PV, ESS, EV'!AA$4-'PV, ESS, EV'!AA$2)*'PV, ESS, EV'!$B25</f>
        <v>4.0299982568214157</v>
      </c>
      <c r="V24" s="1">
        <f>('PV, ESS, EV'!AB$4-'PV, ESS, EV'!AB$2)*'PV, ESS, EV'!$B25</f>
        <v>4.2817554998060272</v>
      </c>
      <c r="W24" s="1">
        <f>('PV, ESS, EV'!AC$4-'PV, ESS, EV'!AC$2)*'PV, ESS, EV'!$B25</f>
        <v>4.6614595680848314</v>
      </c>
      <c r="X24" s="1">
        <f>('PV, ESS, EV'!AD$4-'PV, ESS, EV'!AD$2)*'PV, ESS, EV'!$B25</f>
        <v>1.6162608457261092</v>
      </c>
      <c r="Y24" s="1">
        <f>('PV, ESS, EV'!AE$4-'PV, ESS, EV'!AE$2)*'PV, ESS, EV'!$B25</f>
        <v>1.9132518867192556</v>
      </c>
    </row>
    <row r="25" spans="1:25" x14ac:dyDescent="0.25">
      <c r="A25">
        <v>34</v>
      </c>
      <c r="B25" s="1">
        <f>('PV, ESS, EV'!H$4-'PV, ESS, EV'!H$2)*'PV, ESS, EV'!$B26</f>
        <v>0</v>
      </c>
      <c r="C25" s="1">
        <f>('PV, ESS, EV'!I$4-'PV, ESS, EV'!I$2)*'PV, ESS, EV'!$B26</f>
        <v>0</v>
      </c>
      <c r="D25" s="1">
        <f>('PV, ESS, EV'!J$4-'PV, ESS, EV'!J$2)*'PV, ESS, EV'!$B26</f>
        <v>0</v>
      </c>
      <c r="E25" s="1">
        <f>('PV, ESS, EV'!K$4-'PV, ESS, EV'!K$2)*'PV, ESS, EV'!$B26</f>
        <v>0</v>
      </c>
      <c r="F25" s="1">
        <f>('PV, ESS, EV'!L$4-'PV, ESS, EV'!L$2)*'PV, ESS, EV'!$B26</f>
        <v>0</v>
      </c>
      <c r="G25" s="1">
        <f>('PV, ESS, EV'!M$4-'PV, ESS, EV'!M$2)*'PV, ESS, EV'!$B26</f>
        <v>0</v>
      </c>
      <c r="H25" s="1">
        <f>('PV, ESS, EV'!N$4-'PV, ESS, EV'!N$2)*'PV, ESS, EV'!$B26</f>
        <v>0</v>
      </c>
      <c r="I25" s="1">
        <f>('PV, ESS, EV'!O$4-'PV, ESS, EV'!O$2)*'PV, ESS, EV'!$B26</f>
        <v>0</v>
      </c>
      <c r="J25" s="1">
        <f>('PV, ESS, EV'!P$4-'PV, ESS, EV'!P$2)*'PV, ESS, EV'!$B26</f>
        <v>0</v>
      </c>
      <c r="K25" s="1">
        <f>('PV, ESS, EV'!Q$4-'PV, ESS, EV'!Q$2)*'PV, ESS, EV'!$B26</f>
        <v>0</v>
      </c>
      <c r="L25" s="1">
        <f>('PV, ESS, EV'!R$4-'PV, ESS, EV'!R$2)*'PV, ESS, EV'!$B26</f>
        <v>0</v>
      </c>
      <c r="M25" s="1">
        <f>('PV, ESS, EV'!S$4-'PV, ESS, EV'!S$2)*'PV, ESS, EV'!$B26</f>
        <v>0</v>
      </c>
      <c r="N25" s="1">
        <f>('PV, ESS, EV'!T$4-'PV, ESS, EV'!T$2)*'PV, ESS, EV'!$B26</f>
        <v>0</v>
      </c>
      <c r="O25" s="1">
        <f>('PV, ESS, EV'!U$4-'PV, ESS, EV'!U$2)*'PV, ESS, EV'!$B26</f>
        <v>0</v>
      </c>
      <c r="P25" s="1">
        <f>('PV, ESS, EV'!V$4-'PV, ESS, EV'!V$2)*'PV, ESS, EV'!$B26</f>
        <v>0</v>
      </c>
      <c r="Q25" s="1">
        <f>('PV, ESS, EV'!W$4-'PV, ESS, EV'!W$2)*'PV, ESS, EV'!$B26</f>
        <v>0</v>
      </c>
      <c r="R25" s="1">
        <f>('PV, ESS, EV'!X$4-'PV, ESS, EV'!X$2)*'PV, ESS, EV'!$B26</f>
        <v>0</v>
      </c>
      <c r="S25" s="1">
        <f>('PV, ESS, EV'!Y$4-'PV, ESS, EV'!Y$2)*'PV, ESS, EV'!$B26</f>
        <v>0</v>
      </c>
      <c r="T25" s="1">
        <f>('PV, ESS, EV'!Z$4-'PV, ESS, EV'!Z$2)*'PV, ESS, EV'!$B26</f>
        <v>0</v>
      </c>
      <c r="U25" s="1">
        <f>('PV, ESS, EV'!AA$4-'PV, ESS, EV'!AA$2)*'PV, ESS, EV'!$B26</f>
        <v>0</v>
      </c>
      <c r="V25" s="1">
        <f>('PV, ESS, EV'!AB$4-'PV, ESS, EV'!AB$2)*'PV, ESS, EV'!$B26</f>
        <v>0</v>
      </c>
      <c r="W25" s="1">
        <f>('PV, ESS, EV'!AC$4-'PV, ESS, EV'!AC$2)*'PV, ESS, EV'!$B26</f>
        <v>0</v>
      </c>
      <c r="X25" s="1">
        <f>('PV, ESS, EV'!AD$4-'PV, ESS, EV'!AD$2)*'PV, ESS, EV'!$B26</f>
        <v>0</v>
      </c>
      <c r="Y25" s="1">
        <f>('PV, ESS, EV'!AE$4-'PV, ESS, EV'!AE$2)*'PV, ESS, EV'!$B26</f>
        <v>0</v>
      </c>
    </row>
    <row r="26" spans="1:25" x14ac:dyDescent="0.25">
      <c r="A26">
        <v>35</v>
      </c>
      <c r="B26" s="1">
        <f>('PV, ESS, EV'!H$4-'PV, ESS, EV'!H$2)*'PV, ESS, EV'!$B27</f>
        <v>2.1043056304151047</v>
      </c>
      <c r="C26" s="1">
        <f>('PV, ESS, EV'!I$4-'PV, ESS, EV'!I$2)*'PV, ESS, EV'!$B27</f>
        <v>2.6337705676968839</v>
      </c>
      <c r="D26" s="1">
        <f>('PV, ESS, EV'!J$4-'PV, ESS, EV'!J$2)*'PV, ESS, EV'!$B27</f>
        <v>3.3770964541575079</v>
      </c>
      <c r="E26" s="1">
        <f>('PV, ESS, EV'!K$4-'PV, ESS, EV'!K$2)*'PV, ESS, EV'!$B27</f>
        <v>4.0346628966765818</v>
      </c>
      <c r="F26" s="1">
        <f>('PV, ESS, EV'!L$4-'PV, ESS, EV'!L$2)*'PV, ESS, EV'!$B27</f>
        <v>4.5828723212207425</v>
      </c>
      <c r="G26" s="1">
        <f>('PV, ESS, EV'!M$4-'PV, ESS, EV'!M$2)*'PV, ESS, EV'!$B27</f>
        <v>4.9009895823095828</v>
      </c>
      <c r="H26" s="1">
        <f>('PV, ESS, EV'!N$4-'PV, ESS, EV'!N$2)*'PV, ESS, EV'!$B27</f>
        <v>4.7023037993016947</v>
      </c>
      <c r="I26" s="1">
        <f>('PV, ESS, EV'!O$4-'PV, ESS, EV'!O$2)*'PV, ESS, EV'!$B27</f>
        <v>6.913805330402174</v>
      </c>
      <c r="J26" s="1">
        <f>('PV, ESS, EV'!P$4-'PV, ESS, EV'!P$2)*'PV, ESS, EV'!$B27</f>
        <v>6.1836288245182987</v>
      </c>
      <c r="K26" s="1">
        <f>('PV, ESS, EV'!Q$4-'PV, ESS, EV'!Q$2)*'PV, ESS, EV'!$B27</f>
        <v>7.3463143256174845</v>
      </c>
      <c r="L26" s="1">
        <f>('PV, ESS, EV'!R$4-'PV, ESS, EV'!R$2)*'PV, ESS, EV'!$B27</f>
        <v>7.3807681831113419</v>
      </c>
      <c r="M26" s="1">
        <f>('PV, ESS, EV'!S$4-'PV, ESS, EV'!S$2)*'PV, ESS, EV'!$B27</f>
        <v>7.2422980912970401</v>
      </c>
      <c r="N26" s="1">
        <f>('PV, ESS, EV'!T$4-'PV, ESS, EV'!T$2)*'PV, ESS, EV'!$B27</f>
        <v>6.6487693081598351</v>
      </c>
      <c r="O26" s="1">
        <f>('PV, ESS, EV'!U$4-'PV, ESS, EV'!U$2)*'PV, ESS, EV'!$B27</f>
        <v>6.3241544497607656</v>
      </c>
      <c r="P26" s="1">
        <f>('PV, ESS, EV'!V$4-'PV, ESS, EV'!V$2)*'PV, ESS, EV'!$B27</f>
        <v>6.0874350135781725</v>
      </c>
      <c r="Q26" s="1">
        <f>('PV, ESS, EV'!W$4-'PV, ESS, EV'!W$2)*'PV, ESS, EV'!$B27</f>
        <v>5.7617825423509643</v>
      </c>
      <c r="R26" s="1">
        <f>('PV, ESS, EV'!X$4-'PV, ESS, EV'!X$2)*'PV, ESS, EV'!$B27</f>
        <v>5.514428884003622</v>
      </c>
      <c r="S26" s="1">
        <f>('PV, ESS, EV'!Y$4-'PV, ESS, EV'!Y$2)*'PV, ESS, EV'!$B27</f>
        <v>5.3310248984870041</v>
      </c>
      <c r="T26" s="1">
        <f>('PV, ESS, EV'!Z$4-'PV, ESS, EV'!Z$2)*'PV, ESS, EV'!$B27</f>
        <v>3.7646640139661192</v>
      </c>
      <c r="U26" s="1">
        <f>('PV, ESS, EV'!AA$4-'PV, ESS, EV'!AA$2)*'PV, ESS, EV'!$B27</f>
        <v>3.7956960325876121</v>
      </c>
      <c r="V26" s="1">
        <f>('PV, ESS, EV'!AB$4-'PV, ESS, EV'!AB$2)*'PV, ESS, EV'!$B27</f>
        <v>4.03281622656149</v>
      </c>
      <c r="W26" s="1">
        <f>('PV, ESS, EV'!AC$4-'PV, ESS, EV'!AC$2)*'PV, ESS, EV'!$B27</f>
        <v>4.3904444769171089</v>
      </c>
      <c r="X26" s="1">
        <f>('PV, ESS, EV'!AD$4-'PV, ESS, EV'!AD$2)*'PV, ESS, EV'!$B27</f>
        <v>1.5222921919048238</v>
      </c>
      <c r="Y26" s="1">
        <f>('PV, ESS, EV'!AE$4-'PV, ESS, EV'!AE$2)*'PV, ESS, EV'!$B27</f>
        <v>1.8020163119099966</v>
      </c>
    </row>
    <row r="27" spans="1:25" x14ac:dyDescent="0.25">
      <c r="A27">
        <v>36</v>
      </c>
      <c r="B27" s="1">
        <f>('PV, ESS, EV'!H$4-'PV, ESS, EV'!H$2)*'PV, ESS, EV'!$B28</f>
        <v>6.4947704642441498E-2</v>
      </c>
      <c r="C27" s="1">
        <f>('PV, ESS, EV'!I$4-'PV, ESS, EV'!I$2)*'PV, ESS, EV'!$B28</f>
        <v>8.1289215052372951E-2</v>
      </c>
      <c r="D27" s="1">
        <f>('PV, ESS, EV'!J$4-'PV, ESS, EV'!J$2)*'PV, ESS, EV'!$B28</f>
        <v>0.10423137204189839</v>
      </c>
      <c r="E27" s="1">
        <f>('PV, ESS, EV'!K$4-'PV, ESS, EV'!K$2)*'PV, ESS, EV'!$B28</f>
        <v>0.12452663261347474</v>
      </c>
      <c r="F27" s="1">
        <f>('PV, ESS, EV'!L$4-'PV, ESS, EV'!L$2)*'PV, ESS, EV'!$B28</f>
        <v>0.14144667658088714</v>
      </c>
      <c r="G27" s="1">
        <f>('PV, ESS, EV'!M$4-'PV, ESS, EV'!M$2)*'PV, ESS, EV'!$B28</f>
        <v>0.15126511056511058</v>
      </c>
      <c r="H27" s="1">
        <f>('PV, ESS, EV'!N$4-'PV, ESS, EV'!N$2)*'PV, ESS, EV'!$B28</f>
        <v>0.1451328333117807</v>
      </c>
      <c r="I27" s="1">
        <f>('PV, ESS, EV'!O$4-'PV, ESS, EV'!O$2)*'PV, ESS, EV'!$B28</f>
        <v>0.21338905340747449</v>
      </c>
      <c r="J27" s="1">
        <f>('PV, ESS, EV'!P$4-'PV, ESS, EV'!P$2)*'PV, ESS, EV'!$B28</f>
        <v>0.19085274149747836</v>
      </c>
      <c r="K27" s="1">
        <f>('PV, ESS, EV'!Q$4-'PV, ESS, EV'!Q$2)*'PV, ESS, EV'!$B28</f>
        <v>0.22673809646967544</v>
      </c>
      <c r="L27" s="1">
        <f>('PV, ESS, EV'!R$4-'PV, ESS, EV'!R$2)*'PV, ESS, EV'!$B28</f>
        <v>0.22780148713306611</v>
      </c>
      <c r="M27" s="1">
        <f>('PV, ESS, EV'!S$4-'PV, ESS, EV'!S$2)*'PV, ESS, EV'!$B28</f>
        <v>0.22352771886719258</v>
      </c>
      <c r="N27" s="1">
        <f>('PV, ESS, EV'!T$4-'PV, ESS, EV'!T$2)*'PV, ESS, EV'!$B28</f>
        <v>0.20520892926419246</v>
      </c>
      <c r="O27" s="1">
        <f>('PV, ESS, EV'!U$4-'PV, ESS, EV'!U$2)*'PV, ESS, EV'!$B28</f>
        <v>0.19518995215311005</v>
      </c>
      <c r="P27" s="1">
        <f>('PV, ESS, EV'!V$4-'PV, ESS, EV'!V$2)*'PV, ESS, EV'!$B28</f>
        <v>0.18788379671537569</v>
      </c>
      <c r="Q27" s="1">
        <f>('PV, ESS, EV'!W$4-'PV, ESS, EV'!W$2)*'PV, ESS, EV'!$B28</f>
        <v>0.17783279451700507</v>
      </c>
      <c r="R27" s="1">
        <f>('PV, ESS, EV'!X$4-'PV, ESS, EV'!X$2)*'PV, ESS, EV'!$B28</f>
        <v>0.1701984223457908</v>
      </c>
      <c r="S27" s="1">
        <f>('PV, ESS, EV'!Y$4-'PV, ESS, EV'!Y$2)*'PV, ESS, EV'!$B28</f>
        <v>0.16453780550885816</v>
      </c>
      <c r="T27" s="1">
        <f>('PV, ESS, EV'!Z$4-'PV, ESS, EV'!Z$2)*'PV, ESS, EV'!$B28</f>
        <v>0.1161933337643864</v>
      </c>
      <c r="U27" s="1">
        <f>('PV, ESS, EV'!AA$4-'PV, ESS, EV'!AA$2)*'PV, ESS, EV'!$B28</f>
        <v>0.11715111211690162</v>
      </c>
      <c r="V27" s="1">
        <f>('PV, ESS, EV'!AB$4-'PV, ESS, EV'!AB$2)*'PV, ESS, EV'!$B28</f>
        <v>0.12446963662226822</v>
      </c>
      <c r="W27" s="1">
        <f>('PV, ESS, EV'!AC$4-'PV, ESS, EV'!AC$2)*'PV, ESS, EV'!$B28</f>
        <v>0.13550754558386138</v>
      </c>
      <c r="X27" s="1">
        <f>('PV, ESS, EV'!AD$4-'PV, ESS, EV'!AD$2)*'PV, ESS, EV'!$B28</f>
        <v>4.6984326910642707E-2</v>
      </c>
      <c r="Y27" s="1">
        <f>('PV, ESS, EV'!AE$4-'PV, ESS, EV'!AE$2)*'PV, ESS, EV'!$B28</f>
        <v>5.5617787404629526E-2</v>
      </c>
    </row>
    <row r="28" spans="1:25" x14ac:dyDescent="0.25">
      <c r="A28">
        <v>42</v>
      </c>
      <c r="B28" s="1">
        <f>('PV, ESS, EV'!H$4-'PV, ESS, EV'!H$2)*'PV, ESS, EV'!$B29</f>
        <v>3.3123329367645167</v>
      </c>
      <c r="C28" s="1">
        <f>('PV, ESS, EV'!I$4-'PV, ESS, EV'!I$2)*'PV, ESS, EV'!$B29</f>
        <v>4.145749967671021</v>
      </c>
      <c r="D28" s="1">
        <f>('PV, ESS, EV'!J$4-'PV, ESS, EV'!J$2)*'PV, ESS, EV'!$B29</f>
        <v>5.3157999741368185</v>
      </c>
      <c r="E28" s="1">
        <f>('PV, ESS, EV'!K$4-'PV, ESS, EV'!K$2)*'PV, ESS, EV'!$B29</f>
        <v>6.3508582632872121</v>
      </c>
      <c r="F28" s="1">
        <f>('PV, ESS, EV'!L$4-'PV, ESS, EV'!L$2)*'PV, ESS, EV'!$B29</f>
        <v>7.2137805056252438</v>
      </c>
      <c r="G28" s="1">
        <f>('PV, ESS, EV'!M$4-'PV, ESS, EV'!M$2)*'PV, ESS, EV'!$B29</f>
        <v>7.7145206388206402</v>
      </c>
      <c r="H28" s="1">
        <f>('PV, ESS, EV'!N$4-'PV, ESS, EV'!N$2)*'PV, ESS, EV'!$B29</f>
        <v>7.4017744989008172</v>
      </c>
      <c r="I28" s="1">
        <f>('PV, ESS, EV'!O$4-'PV, ESS, EV'!O$2)*'PV, ESS, EV'!$B29</f>
        <v>10.882841723781201</v>
      </c>
      <c r="J28" s="1">
        <f>('PV, ESS, EV'!P$4-'PV, ESS, EV'!P$2)*'PV, ESS, EV'!$B29</f>
        <v>9.7334898163713977</v>
      </c>
      <c r="K28" s="1">
        <f>('PV, ESS, EV'!Q$4-'PV, ESS, EV'!Q$2)*'PV, ESS, EV'!$B29</f>
        <v>11.563642919953448</v>
      </c>
      <c r="L28" s="1">
        <f>('PV, ESS, EV'!R$4-'PV, ESS, EV'!R$2)*'PV, ESS, EV'!$B29</f>
        <v>11.617875843786372</v>
      </c>
      <c r="M28" s="1">
        <f>('PV, ESS, EV'!S$4-'PV, ESS, EV'!S$2)*'PV, ESS, EV'!$B29</f>
        <v>11.399913662226822</v>
      </c>
      <c r="N28" s="1">
        <f>('PV, ESS, EV'!T$4-'PV, ESS, EV'!T$2)*'PV, ESS, EV'!$B29</f>
        <v>10.465655392473815</v>
      </c>
      <c r="O28" s="1">
        <f>('PV, ESS, EV'!U$4-'PV, ESS, EV'!U$2)*'PV, ESS, EV'!$B29</f>
        <v>9.9546875598086135</v>
      </c>
      <c r="P28" s="1">
        <f>('PV, ESS, EV'!V$4-'PV, ESS, EV'!V$2)*'PV, ESS, EV'!$B29</f>
        <v>9.5820736324841604</v>
      </c>
      <c r="Q28" s="1">
        <f>('PV, ESS, EV'!W$4-'PV, ESS, EV'!W$2)*'PV, ESS, EV'!$B29</f>
        <v>9.0694725203672597</v>
      </c>
      <c r="R28" s="1">
        <f>('PV, ESS, EV'!X$4-'PV, ESS, EV'!X$2)*'PV, ESS, EV'!$B29</f>
        <v>8.6801195396353314</v>
      </c>
      <c r="S28" s="1">
        <f>('PV, ESS, EV'!Y$4-'PV, ESS, EV'!Y$2)*'PV, ESS, EV'!$B29</f>
        <v>8.3914280809517674</v>
      </c>
      <c r="T28" s="1">
        <f>('PV, ESS, EV'!Z$4-'PV, ESS, EV'!Z$2)*'PV, ESS, EV'!$B29</f>
        <v>5.9258600219837065</v>
      </c>
      <c r="U28" s="1">
        <f>('PV, ESS, EV'!AA$4-'PV, ESS, EV'!AA$2)*'PV, ESS, EV'!$B29</f>
        <v>5.9747067179619826</v>
      </c>
      <c r="V28" s="1">
        <f>('PV, ESS, EV'!AB$4-'PV, ESS, EV'!AB$2)*'PV, ESS, EV'!$B29</f>
        <v>6.3479514677356796</v>
      </c>
      <c r="W28" s="1">
        <f>('PV, ESS, EV'!AC$4-'PV, ESS, EV'!AC$2)*'PV, ESS, EV'!$B29</f>
        <v>6.9108848247769314</v>
      </c>
      <c r="X28" s="1">
        <f>('PV, ESS, EV'!AD$4-'PV, ESS, EV'!AD$2)*'PV, ESS, EV'!$B29</f>
        <v>2.3962006724427782</v>
      </c>
      <c r="Y28" s="1">
        <f>('PV, ESS, EV'!AE$4-'PV, ESS, EV'!AE$2)*'PV, ESS, EV'!$B29</f>
        <v>2.8365071576361061</v>
      </c>
    </row>
    <row r="29" spans="1:25" x14ac:dyDescent="0.25">
      <c r="A29">
        <v>55</v>
      </c>
      <c r="B29" s="1">
        <f>('PV, ESS, EV'!H$4-'PV, ESS, EV'!H$2)*'PV, ESS, EV'!$B30</f>
        <v>1.0131841924220875</v>
      </c>
      <c r="C29" s="1">
        <f>('PV, ESS, EV'!I$4-'PV, ESS, EV'!I$2)*'PV, ESS, EV'!$B30</f>
        <v>1.268111754817018</v>
      </c>
      <c r="D29" s="1">
        <f>('PV, ESS, EV'!J$4-'PV, ESS, EV'!J$2)*'PV, ESS, EV'!$B30</f>
        <v>1.6260094038536148</v>
      </c>
      <c r="E29" s="1">
        <f>('PV, ESS, EV'!K$4-'PV, ESS, EV'!K$2)*'PV, ESS, EV'!$B30</f>
        <v>1.942615468770206</v>
      </c>
      <c r="F29" s="1">
        <f>('PV, ESS, EV'!L$4-'PV, ESS, EV'!L$2)*'PV, ESS, EV'!$B30</f>
        <v>2.2065681546618392</v>
      </c>
      <c r="G29" s="1">
        <f>('PV, ESS, EV'!M$4-'PV, ESS, EV'!M$2)*'PV, ESS, EV'!$B30</f>
        <v>2.3597357248157254</v>
      </c>
      <c r="H29" s="1">
        <f>('PV, ESS, EV'!N$4-'PV, ESS, EV'!N$2)*'PV, ESS, EV'!$B30</f>
        <v>2.2640721996637789</v>
      </c>
      <c r="I29" s="1">
        <f>('PV, ESS, EV'!O$4-'PV, ESS, EV'!O$2)*'PV, ESS, EV'!$B30</f>
        <v>3.3288692331566021</v>
      </c>
      <c r="J29" s="1">
        <f>('PV, ESS, EV'!P$4-'PV, ESS, EV'!P$2)*'PV, ESS, EV'!$B30</f>
        <v>2.9773027673606625</v>
      </c>
      <c r="K29" s="1">
        <f>('PV, ESS, EV'!Q$4-'PV, ESS, EV'!Q$2)*'PV, ESS, EV'!$B30</f>
        <v>3.5371143049269369</v>
      </c>
      <c r="L29" s="1">
        <f>('PV, ESS, EV'!R$4-'PV, ESS, EV'!R$2)*'PV, ESS, EV'!$B30</f>
        <v>3.553703199275831</v>
      </c>
      <c r="M29" s="1">
        <f>('PV, ESS, EV'!S$4-'PV, ESS, EV'!S$2)*'PV, ESS, EV'!$B30</f>
        <v>3.4870324143282043</v>
      </c>
      <c r="N29" s="1">
        <f>('PV, ESS, EV'!T$4-'PV, ESS, EV'!T$2)*'PV, ESS, EV'!$B30</f>
        <v>3.2012592965214024</v>
      </c>
      <c r="O29" s="1">
        <f>('PV, ESS, EV'!U$4-'PV, ESS, EV'!U$2)*'PV, ESS, EV'!$B30</f>
        <v>3.0449632535885169</v>
      </c>
      <c r="P29" s="1">
        <f>('PV, ESS, EV'!V$4-'PV, ESS, EV'!V$2)*'PV, ESS, EV'!$B30</f>
        <v>2.9309872287598608</v>
      </c>
      <c r="Q29" s="1">
        <f>('PV, ESS, EV'!W$4-'PV, ESS, EV'!W$2)*'PV, ESS, EV'!$B30</f>
        <v>2.7741915944652793</v>
      </c>
      <c r="R29" s="1">
        <f>('PV, ESS, EV'!X$4-'PV, ESS, EV'!X$2)*'PV, ESS, EV'!$B30</f>
        <v>2.6550953885943365</v>
      </c>
      <c r="S29" s="1">
        <f>('PV, ESS, EV'!Y$4-'PV, ESS, EV'!Y$2)*'PV, ESS, EV'!$B30</f>
        <v>2.5667897659381871</v>
      </c>
      <c r="T29" s="1">
        <f>('PV, ESS, EV'!Z$4-'PV, ESS, EV'!Z$2)*'PV, ESS, EV'!$B30</f>
        <v>1.8126160067244279</v>
      </c>
      <c r="U29" s="1">
        <f>('PV, ESS, EV'!AA$4-'PV, ESS, EV'!AA$2)*'PV, ESS, EV'!$B30</f>
        <v>1.8275573490236652</v>
      </c>
      <c r="V29" s="1">
        <f>('PV, ESS, EV'!AB$4-'PV, ESS, EV'!AB$2)*'PV, ESS, EV'!$B30</f>
        <v>1.9417263313073843</v>
      </c>
      <c r="W29" s="1">
        <f>('PV, ESS, EV'!AC$4-'PV, ESS, EV'!AC$2)*'PV, ESS, EV'!$B30</f>
        <v>2.1139177111082375</v>
      </c>
      <c r="X29" s="1">
        <f>('PV, ESS, EV'!AD$4-'PV, ESS, EV'!AD$2)*'PV, ESS, EV'!$B30</f>
        <v>0.73295549980602626</v>
      </c>
      <c r="Y29" s="1">
        <f>('PV, ESS, EV'!AE$4-'PV, ESS, EV'!AE$2)*'PV, ESS, EV'!$B30</f>
        <v>0.86763748351222059</v>
      </c>
    </row>
    <row r="30" spans="1:25" x14ac:dyDescent="0.25">
      <c r="A30">
        <v>68</v>
      </c>
      <c r="B30" s="1">
        <f>('PV, ESS, EV'!H$4-'PV, ESS, EV'!H$2)*'PV, ESS, EV'!$B31</f>
        <v>0.90926786499418089</v>
      </c>
      <c r="C30" s="1">
        <f>('PV, ESS, EV'!I$4-'PV, ESS, EV'!I$2)*'PV, ESS, EV'!$B31</f>
        <v>1.1380490107332213</v>
      </c>
      <c r="D30" s="1">
        <f>('PV, ESS, EV'!J$4-'PV, ESS, EV'!J$2)*'PV, ESS, EV'!$B31</f>
        <v>1.4592392085865775</v>
      </c>
      <c r="E30" s="1">
        <f>('PV, ESS, EV'!K$4-'PV, ESS, EV'!K$2)*'PV, ESS, EV'!$B31</f>
        <v>1.7433728565886464</v>
      </c>
      <c r="F30" s="1">
        <f>('PV, ESS, EV'!L$4-'PV, ESS, EV'!L$2)*'PV, ESS, EV'!$B31</f>
        <v>1.9802534721324196</v>
      </c>
      <c r="G30" s="1">
        <f>('PV, ESS, EV'!M$4-'PV, ESS, EV'!M$2)*'PV, ESS, EV'!$B31</f>
        <v>2.117711547911548</v>
      </c>
      <c r="H30" s="1">
        <f>('PV, ESS, EV'!N$4-'PV, ESS, EV'!N$2)*'PV, ESS, EV'!$B31</f>
        <v>2.0318596663649298</v>
      </c>
      <c r="I30" s="1">
        <f>('PV, ESS, EV'!O$4-'PV, ESS, EV'!O$2)*'PV, ESS, EV'!$B31</f>
        <v>2.9874467477046429</v>
      </c>
      <c r="J30" s="1">
        <f>('PV, ESS, EV'!P$4-'PV, ESS, EV'!P$2)*'PV, ESS, EV'!$B31</f>
        <v>2.671938380964697</v>
      </c>
      <c r="K30" s="1">
        <f>('PV, ESS, EV'!Q$4-'PV, ESS, EV'!Q$2)*'PV, ESS, EV'!$B31</f>
        <v>3.1743333505754561</v>
      </c>
      <c r="L30" s="1">
        <f>('PV, ESS, EV'!R$4-'PV, ESS, EV'!R$2)*'PV, ESS, EV'!$B31</f>
        <v>3.1892208198629253</v>
      </c>
      <c r="M30" s="1">
        <f>('PV, ESS, EV'!S$4-'PV, ESS, EV'!S$2)*'PV, ESS, EV'!$B31</f>
        <v>3.1293880641406959</v>
      </c>
      <c r="N30" s="1">
        <f>('PV, ESS, EV'!T$4-'PV, ESS, EV'!T$2)*'PV, ESS, EV'!$B31</f>
        <v>2.8729250096986942</v>
      </c>
      <c r="O30" s="1">
        <f>('PV, ESS, EV'!U$4-'PV, ESS, EV'!U$2)*'PV, ESS, EV'!$B31</f>
        <v>2.7326593301435405</v>
      </c>
      <c r="P30" s="1">
        <f>('PV, ESS, EV'!V$4-'PV, ESS, EV'!V$2)*'PV, ESS, EV'!$B31</f>
        <v>2.6303731540152593</v>
      </c>
      <c r="Q30" s="1">
        <f>('PV, ESS, EV'!W$4-'PV, ESS, EV'!W$2)*'PV, ESS, EV'!$B31</f>
        <v>2.4896591232380709</v>
      </c>
      <c r="R30" s="1">
        <f>('PV, ESS, EV'!X$4-'PV, ESS, EV'!X$2)*'PV, ESS, EV'!$B31</f>
        <v>2.3827779128410711</v>
      </c>
      <c r="S30" s="1">
        <f>('PV, ESS, EV'!Y$4-'PV, ESS, EV'!Y$2)*'PV, ESS, EV'!$B31</f>
        <v>2.3035292771240141</v>
      </c>
      <c r="T30" s="1">
        <f>('PV, ESS, EV'!Z$4-'PV, ESS, EV'!Z$2)*'PV, ESS, EV'!$B31</f>
        <v>1.6267066727014095</v>
      </c>
      <c r="U30" s="1">
        <f>('PV, ESS, EV'!AA$4-'PV, ESS, EV'!AA$2)*'PV, ESS, EV'!$B31</f>
        <v>1.6401155696366225</v>
      </c>
      <c r="V30" s="1">
        <f>('PV, ESS, EV'!AB$4-'PV, ESS, EV'!AB$2)*'PV, ESS, EV'!$B31</f>
        <v>1.7425749127117549</v>
      </c>
      <c r="W30" s="1">
        <f>('PV, ESS, EV'!AC$4-'PV, ESS, EV'!AC$2)*'PV, ESS, EV'!$B31</f>
        <v>1.8971056381740594</v>
      </c>
      <c r="X30" s="1">
        <f>('PV, ESS, EV'!AD$4-'PV, ESS, EV'!AD$2)*'PV, ESS, EV'!$B31</f>
        <v>0.65778057674899781</v>
      </c>
      <c r="Y30" s="1">
        <f>('PV, ESS, EV'!AE$4-'PV, ESS, EV'!AE$2)*'PV, ESS, EV'!$B31</f>
        <v>0.77864902366481326</v>
      </c>
    </row>
    <row r="31" spans="1:25" x14ac:dyDescent="0.25">
      <c r="A31">
        <v>72</v>
      </c>
      <c r="B31" s="1">
        <f>('PV, ESS, EV'!H$4-'PV, ESS, EV'!H$2)*'PV, ESS, EV'!$B32</f>
        <v>9.2745322229406462</v>
      </c>
      <c r="C31" s="1">
        <f>('PV, ESS, EV'!I$4-'PV, ESS, EV'!I$2)*'PV, ESS, EV'!$B32</f>
        <v>11.60809990947886</v>
      </c>
      <c r="D31" s="1">
        <f>('PV, ESS, EV'!J$4-'PV, ESS, EV'!J$2)*'PV, ESS, EV'!$B32</f>
        <v>14.884239927583092</v>
      </c>
      <c r="E31" s="1">
        <f>('PV, ESS, EV'!K$4-'PV, ESS, EV'!K$2)*'PV, ESS, EV'!$B32</f>
        <v>17.782403137204195</v>
      </c>
      <c r="F31" s="1">
        <f>('PV, ESS, EV'!L$4-'PV, ESS, EV'!L$2)*'PV, ESS, EV'!$B32</f>
        <v>20.198585415750681</v>
      </c>
      <c r="G31" s="1">
        <f>('PV, ESS, EV'!M$4-'PV, ESS, EV'!M$2)*'PV, ESS, EV'!$B32</f>
        <v>21.600657788697795</v>
      </c>
      <c r="H31" s="1">
        <f>('PV, ESS, EV'!N$4-'PV, ESS, EV'!N$2)*'PV, ESS, EV'!$B32</f>
        <v>20.724968596922288</v>
      </c>
      <c r="I31" s="1">
        <f>('PV, ESS, EV'!O$4-'PV, ESS, EV'!O$2)*'PV, ESS, EV'!$B32</f>
        <v>30.471956826587363</v>
      </c>
      <c r="J31" s="1">
        <f>('PV, ESS, EV'!P$4-'PV, ESS, EV'!P$2)*'PV, ESS, EV'!$B32</f>
        <v>27.253771485839913</v>
      </c>
      <c r="K31" s="1">
        <f>('PV, ESS, EV'!Q$4-'PV, ESS, EV'!Q$2)*'PV, ESS, EV'!$B32</f>
        <v>32.378200175869658</v>
      </c>
      <c r="L31" s="1">
        <f>('PV, ESS, EV'!R$4-'PV, ESS, EV'!R$2)*'PV, ESS, EV'!$B32</f>
        <v>32.530052362601843</v>
      </c>
      <c r="M31" s="1">
        <f>('PV, ESS, EV'!S$4-'PV, ESS, EV'!S$2)*'PV, ESS, EV'!$B32</f>
        <v>31.919758254235102</v>
      </c>
      <c r="N31" s="1">
        <f>('PV, ESS, EV'!T$4-'PV, ESS, EV'!T$2)*'PV, ESS, EV'!$B32</f>
        <v>29.303835098926683</v>
      </c>
      <c r="O31" s="1">
        <f>('PV, ESS, EV'!U$4-'PV, ESS, EV'!U$2)*'PV, ESS, EV'!$B32</f>
        <v>27.873125167464117</v>
      </c>
      <c r="P31" s="1">
        <f>('PV, ESS, EV'!V$4-'PV, ESS, EV'!V$2)*'PV, ESS, EV'!$B32</f>
        <v>26.829806170955649</v>
      </c>
      <c r="Q31" s="1">
        <f>('PV, ESS, EV'!W$4-'PV, ESS, EV'!W$2)*'PV, ESS, EV'!$B32</f>
        <v>25.394523057028326</v>
      </c>
      <c r="R31" s="1">
        <f>('PV, ESS, EV'!X$4-'PV, ESS, EV'!X$2)*'PV, ESS, EV'!$B32</f>
        <v>24.304334710978928</v>
      </c>
      <c r="S31" s="1">
        <f>('PV, ESS, EV'!Y$4-'PV, ESS, EV'!Y$2)*'PV, ESS, EV'!$B32</f>
        <v>23.495998626664946</v>
      </c>
      <c r="T31" s="1">
        <f>('PV, ESS, EV'!Z$4-'PV, ESS, EV'!Z$2)*'PV, ESS, EV'!$B32</f>
        <v>16.59240806155438</v>
      </c>
      <c r="U31" s="1">
        <f>('PV, ESS, EV'!AA$4-'PV, ESS, EV'!AA$2)*'PV, ESS, EV'!$B32</f>
        <v>16.729178810293551</v>
      </c>
      <c r="V31" s="1">
        <f>('PV, ESS, EV'!AB$4-'PV, ESS, EV'!AB$2)*'PV, ESS, EV'!$B32</f>
        <v>17.774264109659903</v>
      </c>
      <c r="W31" s="1">
        <f>('PV, ESS, EV'!AC$4-'PV, ESS, EV'!AC$2)*'PV, ESS, EV'!$B32</f>
        <v>19.350477509375406</v>
      </c>
      <c r="X31" s="1">
        <f>('PV, ESS, EV'!AD$4-'PV, ESS, EV'!AD$2)*'PV, ESS, EV'!$B32</f>
        <v>6.7093618828397794</v>
      </c>
      <c r="Y31" s="1">
        <f>('PV, ESS, EV'!AE$4-'PV, ESS, EV'!AE$2)*'PV, ESS, EV'!$B32</f>
        <v>7.9422200413810966</v>
      </c>
    </row>
    <row r="32" spans="1:25" x14ac:dyDescent="0.25">
      <c r="A32">
        <v>103</v>
      </c>
      <c r="B32" s="1">
        <f>('PV, ESS, EV'!H$4-'PV, ESS, EV'!H$2)*'PV, ESS, EV'!$B33</f>
        <v>9.3914380912970401</v>
      </c>
      <c r="C32" s="1">
        <f>('PV, ESS, EV'!I$4-'PV, ESS, EV'!I$2)*'PV, ESS, EV'!$B33</f>
        <v>11.754420496573129</v>
      </c>
      <c r="D32" s="1">
        <f>('PV, ESS, EV'!J$4-'PV, ESS, EV'!J$2)*'PV, ESS, EV'!$B33</f>
        <v>15.071856397258507</v>
      </c>
      <c r="E32" s="1">
        <f>('PV, ESS, EV'!K$4-'PV, ESS, EV'!K$2)*'PV, ESS, EV'!$B33</f>
        <v>18.006551075908448</v>
      </c>
      <c r="F32" s="1">
        <f>('PV, ESS, EV'!L$4-'PV, ESS, EV'!L$2)*'PV, ESS, EV'!$B33</f>
        <v>20.453189433596275</v>
      </c>
      <c r="G32" s="1">
        <f>('PV, ESS, EV'!M$4-'PV, ESS, EV'!M$2)*'PV, ESS, EV'!$B33</f>
        <v>21.872934987714991</v>
      </c>
      <c r="H32" s="1">
        <f>('PV, ESS, EV'!N$4-'PV, ESS, EV'!N$2)*'PV, ESS, EV'!$B33</f>
        <v>20.98620769688349</v>
      </c>
      <c r="I32" s="1">
        <f>('PV, ESS, EV'!O$4-'PV, ESS, EV'!O$2)*'PV, ESS, EV'!$B33</f>
        <v>30.856057122720809</v>
      </c>
      <c r="J32" s="1">
        <f>('PV, ESS, EV'!P$4-'PV, ESS, EV'!P$2)*'PV, ESS, EV'!$B33</f>
        <v>27.597306420535368</v>
      </c>
      <c r="K32" s="1">
        <f>('PV, ESS, EV'!Q$4-'PV, ESS, EV'!Q$2)*'PV, ESS, EV'!$B33</f>
        <v>32.786328749515071</v>
      </c>
      <c r="L32" s="1">
        <f>('PV, ESS, EV'!R$4-'PV, ESS, EV'!R$2)*'PV, ESS, EV'!$B33</f>
        <v>32.940095039441353</v>
      </c>
      <c r="M32" s="1">
        <f>('PV, ESS, EV'!S$4-'PV, ESS, EV'!S$2)*'PV, ESS, EV'!$B33</f>
        <v>32.322108148196044</v>
      </c>
      <c r="N32" s="1">
        <f>('PV, ESS, EV'!T$4-'PV, ESS, EV'!T$2)*'PV, ESS, EV'!$B33</f>
        <v>29.673211171602226</v>
      </c>
      <c r="O32" s="1">
        <f>('PV, ESS, EV'!U$4-'PV, ESS, EV'!U$2)*'PV, ESS, EV'!$B33</f>
        <v>28.224467081339711</v>
      </c>
      <c r="P32" s="1">
        <f>('PV, ESS, EV'!V$4-'PV, ESS, EV'!V$2)*'PV, ESS, EV'!$B33</f>
        <v>27.167997005043322</v>
      </c>
      <c r="Q32" s="1">
        <f>('PV, ESS, EV'!W$4-'PV, ESS, EV'!W$2)*'PV, ESS, EV'!$B33</f>
        <v>25.714622087158933</v>
      </c>
      <c r="R32" s="1">
        <f>('PV, ESS, EV'!X$4-'PV, ESS, EV'!X$2)*'PV, ESS, EV'!$B33</f>
        <v>24.610691871201347</v>
      </c>
      <c r="S32" s="1">
        <f>('PV, ESS, EV'!Y$4-'PV, ESS, EV'!Y$2)*'PV, ESS, EV'!$B33</f>
        <v>23.792166676580887</v>
      </c>
      <c r="T32" s="1">
        <f>('PV, ESS, EV'!Z$4-'PV, ESS, EV'!Z$2)*'PV, ESS, EV'!$B33</f>
        <v>16.801556062330274</v>
      </c>
      <c r="U32" s="1">
        <f>('PV, ESS, EV'!AA$4-'PV, ESS, EV'!AA$2)*'PV, ESS, EV'!$B33</f>
        <v>16.940050812103973</v>
      </c>
      <c r="V32" s="1">
        <f>('PV, ESS, EV'!AB$4-'PV, ESS, EV'!AB$2)*'PV, ESS, EV'!$B33</f>
        <v>17.998309455579985</v>
      </c>
      <c r="W32" s="1">
        <f>('PV, ESS, EV'!AC$4-'PV, ESS, EV'!AC$2)*'PV, ESS, EV'!$B33</f>
        <v>19.594391091426356</v>
      </c>
      <c r="X32" s="1">
        <f>('PV, ESS, EV'!AD$4-'PV, ESS, EV'!AD$2)*'PV, ESS, EV'!$B33</f>
        <v>6.7939336712789347</v>
      </c>
      <c r="Y32" s="1">
        <f>('PV, ESS, EV'!AE$4-'PV, ESS, EV'!AE$2)*'PV, ESS, EV'!$B33</f>
        <v>8.0423320587094285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12D3-A1E2-4CE9-BB6D-A064666E7E93}">
  <dimension ref="A1:I25"/>
  <sheetViews>
    <sheetView workbookViewId="0">
      <selection activeCell="I25" sqref="A2:I25"/>
    </sheetView>
  </sheetViews>
  <sheetFormatPr defaultRowHeight="15" x14ac:dyDescent="0.25"/>
  <sheetData>
    <row r="1" spans="1:9" x14ac:dyDescent="0.25">
      <c r="A1" t="s">
        <v>5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1</v>
      </c>
      <c r="B2" s="1">
        <f>VLOOKUP($A2,'PV, ESS, EV'!$A$3:$D$33,4,FALSE)</f>
        <v>13.904047588258118</v>
      </c>
      <c r="C2" s="1">
        <f>VLOOKUP($A2,'PV, ESS, EV'!$A$3:$E$33,5,FALSE)</f>
        <v>13.904047588258118</v>
      </c>
      <c r="D2" s="1">
        <f>C2*0.5</f>
        <v>6.952023794129059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2</v>
      </c>
      <c r="B3" s="1">
        <f>VLOOKUP($A3,'PV, ESS, EV'!$A$3:$D$33,4,FALSE)</f>
        <v>59.526703737230065</v>
      </c>
      <c r="C3" s="1">
        <f>VLOOKUP($A3,'PV, ESS, EV'!$A$3:$E$33,5,FALSE)</f>
        <v>59.526703737230065</v>
      </c>
      <c r="D3" s="1">
        <f t="shared" ref="D3:D25" si="0">C3*0.5</f>
        <v>29.763351868615032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A4">
        <v>3</v>
      </c>
      <c r="B4" s="1">
        <f>VLOOKUP($A4,'PV, ESS, EV'!$A$3:$D$33,4,FALSE)</f>
        <v>84.727789990947898</v>
      </c>
      <c r="C4" s="1">
        <f>VLOOKUP($A4,'PV, ESS, EV'!$A$3:$E$33,5,FALSE)</f>
        <v>84.727789990947898</v>
      </c>
      <c r="D4" s="1">
        <f t="shared" si="0"/>
        <v>42.363894995473949</v>
      </c>
      <c r="E4" s="1">
        <v>0.9</v>
      </c>
      <c r="F4" s="1">
        <v>0.9</v>
      </c>
      <c r="G4" s="1">
        <v>0.8</v>
      </c>
      <c r="H4" s="1">
        <v>-0.8</v>
      </c>
      <c r="I4" t="s">
        <v>22</v>
      </c>
    </row>
    <row r="5" spans="1:9" x14ac:dyDescent="0.25">
      <c r="A5">
        <v>4</v>
      </c>
      <c r="B5" s="1">
        <f>VLOOKUP($A5,'PV, ESS, EV'!$A$3:$D$33,4,FALSE)</f>
        <v>123.39842234579078</v>
      </c>
      <c r="C5" s="1">
        <f>VLOOKUP($A5,'PV, ESS, EV'!$A$3:$E$33,5,FALSE)</f>
        <v>123.39842234579078</v>
      </c>
      <c r="D5" s="1">
        <f t="shared" si="0"/>
        <v>61.699211172895389</v>
      </c>
      <c r="E5" s="1">
        <v>0.9</v>
      </c>
      <c r="F5" s="1">
        <v>0.9</v>
      </c>
      <c r="G5" s="1">
        <v>0.8</v>
      </c>
      <c r="H5" s="1">
        <v>-0.8</v>
      </c>
      <c r="I5" t="s">
        <v>22</v>
      </c>
    </row>
    <row r="6" spans="1:9" x14ac:dyDescent="0.25">
      <c r="A6">
        <v>5</v>
      </c>
      <c r="B6" s="1">
        <f>VLOOKUP($A6,'PV, ESS, EV'!$A$3:$D$33,4,FALSE)</f>
        <v>29.111599637915429</v>
      </c>
      <c r="C6" s="1">
        <f>VLOOKUP($A6,'PV, ESS, EV'!$A$3:$E$33,5,FALSE)</f>
        <v>29.111599637915429</v>
      </c>
      <c r="D6" s="1">
        <f t="shared" si="0"/>
        <v>14.555799818957714</v>
      </c>
      <c r="E6" s="1">
        <v>0.9</v>
      </c>
      <c r="F6" s="1">
        <v>0.9</v>
      </c>
      <c r="G6" s="1">
        <v>0.8</v>
      </c>
      <c r="H6" s="1">
        <v>-0.8</v>
      </c>
      <c r="I6" t="s">
        <v>22</v>
      </c>
    </row>
    <row r="7" spans="1:9" x14ac:dyDescent="0.25">
      <c r="A7">
        <v>8</v>
      </c>
      <c r="B7" s="1">
        <f>VLOOKUP($A7,'PV, ESS, EV'!$A$3:$D$33,4,FALSE)</f>
        <v>0</v>
      </c>
      <c r="C7" s="1">
        <f>VLOOKUP($A7,'PV, ESS, EV'!$A$3:$E$33,5,FALSE)</f>
        <v>0</v>
      </c>
      <c r="D7" s="1">
        <f t="shared" si="0"/>
        <v>0</v>
      </c>
      <c r="E7" s="1">
        <v>0.9</v>
      </c>
      <c r="F7" s="1">
        <v>0.9</v>
      </c>
      <c r="G7" s="1">
        <v>0.8</v>
      </c>
      <c r="H7" s="1">
        <v>-0.8</v>
      </c>
      <c r="I7" t="s">
        <v>22</v>
      </c>
    </row>
    <row r="8" spans="1:9" x14ac:dyDescent="0.25">
      <c r="A8">
        <v>9</v>
      </c>
      <c r="B8" s="1">
        <f>VLOOKUP($A8,'PV, ESS, EV'!$A$3:$D$33,4,FALSE)</f>
        <v>161.85180395706715</v>
      </c>
      <c r="C8" s="1">
        <f>VLOOKUP($A8,'PV, ESS, EV'!$A$3:$E$33,5,FALSE)</f>
        <v>161.85180395706715</v>
      </c>
      <c r="D8" s="1">
        <f t="shared" si="0"/>
        <v>80.925901978533574</v>
      </c>
      <c r="E8" s="1">
        <v>0.9</v>
      </c>
      <c r="F8" s="1">
        <v>0.9</v>
      </c>
      <c r="G8" s="1">
        <v>0.8</v>
      </c>
      <c r="H8" s="1">
        <v>-0.8</v>
      </c>
      <c r="I8" t="s">
        <v>22</v>
      </c>
    </row>
    <row r="9" spans="1:9" x14ac:dyDescent="0.25">
      <c r="A9">
        <v>10</v>
      </c>
      <c r="B9" s="1">
        <f>VLOOKUP($A9,'PV, ESS, EV'!$A$3:$D$33,4,FALSE)</f>
        <v>75.386008017586988</v>
      </c>
      <c r="C9" s="1">
        <f>VLOOKUP($A9,'PV, ESS, EV'!$A$3:$E$33,5,FALSE)</f>
        <v>75.386008017586988</v>
      </c>
      <c r="D9" s="1">
        <f t="shared" si="0"/>
        <v>37.693004008793494</v>
      </c>
      <c r="E9" s="1">
        <v>0.9</v>
      </c>
      <c r="F9" s="1">
        <v>0.9</v>
      </c>
      <c r="G9" s="1">
        <v>0.8</v>
      </c>
      <c r="H9" s="1">
        <v>-0.8</v>
      </c>
      <c r="I9" t="s">
        <v>22</v>
      </c>
    </row>
    <row r="10" spans="1:9" x14ac:dyDescent="0.25">
      <c r="A10">
        <v>12</v>
      </c>
      <c r="B10" s="1">
        <f>VLOOKUP($A10,'PV, ESS, EV'!$A$3:$D$33,4,FALSE)</f>
        <v>434.50148713306618</v>
      </c>
      <c r="C10" s="1">
        <f>VLOOKUP($A10,'PV, ESS, EV'!$A$3:$E$33,5,FALSE)</f>
        <v>434.50148713306618</v>
      </c>
      <c r="D10" s="1">
        <f t="shared" si="0"/>
        <v>217.25074356653309</v>
      </c>
      <c r="E10" s="1">
        <v>0.9</v>
      </c>
      <c r="F10" s="1">
        <v>0.9</v>
      </c>
      <c r="G10" s="1">
        <v>0.8</v>
      </c>
      <c r="H10" s="1">
        <v>-0.8</v>
      </c>
      <c r="I10" t="s">
        <v>22</v>
      </c>
    </row>
    <row r="11" spans="1:9" x14ac:dyDescent="0.25">
      <c r="A11">
        <v>15</v>
      </c>
      <c r="B11" s="1">
        <f>VLOOKUP($A11,'PV, ESS, EV'!$A$3:$D$33,4,FALSE)</f>
        <v>16.293805767489982</v>
      </c>
      <c r="C11" s="1">
        <f>VLOOKUP($A11,'PV, ESS, EV'!$A$3:$E$33,5,FALSE)</f>
        <v>16.293805767489982</v>
      </c>
      <c r="D11" s="1">
        <f t="shared" si="0"/>
        <v>8.1469028837449908</v>
      </c>
      <c r="E11" s="1">
        <v>0.9</v>
      </c>
      <c r="F11" s="1">
        <v>0.9</v>
      </c>
      <c r="G11" s="1">
        <v>0.8</v>
      </c>
      <c r="H11" s="1">
        <v>-0.8</v>
      </c>
      <c r="I11" t="s">
        <v>22</v>
      </c>
    </row>
    <row r="12" spans="1:9" x14ac:dyDescent="0.25">
      <c r="A12">
        <v>16</v>
      </c>
      <c r="B12" s="1">
        <f>VLOOKUP($A12,'PV, ESS, EV'!$A$3:$D$33,4,FALSE)</f>
        <v>79.73102288891765</v>
      </c>
      <c r="C12" s="1">
        <f>VLOOKUP($A12,'PV, ESS, EV'!$A$3:$E$33,5,FALSE)</f>
        <v>79.73102288891765</v>
      </c>
      <c r="D12" s="1">
        <f t="shared" si="0"/>
        <v>39.865511444458825</v>
      </c>
      <c r="E12" s="1">
        <v>0.9</v>
      </c>
      <c r="F12" s="1">
        <v>0.9</v>
      </c>
      <c r="G12" s="1">
        <v>0.8</v>
      </c>
      <c r="H12" s="1">
        <v>-0.8</v>
      </c>
      <c r="I12" t="s">
        <v>22</v>
      </c>
    </row>
    <row r="13" spans="1:9" x14ac:dyDescent="0.25">
      <c r="A13">
        <v>17</v>
      </c>
      <c r="B13" s="1">
        <f>VLOOKUP($A13,'PV, ESS, EV'!$A$3:$D$33,4,FALSE)</f>
        <v>21.507823613086774</v>
      </c>
      <c r="C13" s="1">
        <f>VLOOKUP($A13,'PV, ESS, EV'!$A$3:$E$33,5,FALSE)</f>
        <v>21.507823613086774</v>
      </c>
      <c r="D13" s="1">
        <f t="shared" si="0"/>
        <v>10.753911806543387</v>
      </c>
      <c r="E13" s="1">
        <v>0.9</v>
      </c>
      <c r="F13" s="1">
        <v>0.9</v>
      </c>
      <c r="G13" s="1">
        <v>0.8</v>
      </c>
      <c r="H13" s="1">
        <v>-0.8</v>
      </c>
      <c r="I13" t="s">
        <v>22</v>
      </c>
    </row>
    <row r="14" spans="1:9" x14ac:dyDescent="0.25">
      <c r="A14">
        <v>18</v>
      </c>
      <c r="B14" s="1">
        <f>VLOOKUP($A14,'PV, ESS, EV'!$A$3:$D$33,4,FALSE)</f>
        <v>1.5207552049657316</v>
      </c>
      <c r="C14" s="1">
        <f>VLOOKUP($A14,'PV, ESS, EV'!$A$3:$E$33,5,FALSE)</f>
        <v>1.5207552049657316</v>
      </c>
      <c r="D14" s="1">
        <f t="shared" si="0"/>
        <v>0.76037760248286579</v>
      </c>
      <c r="E14" s="1">
        <v>0.9</v>
      </c>
      <c r="F14" s="1">
        <v>0.9</v>
      </c>
      <c r="G14" s="1">
        <v>0.8</v>
      </c>
      <c r="H14" s="1">
        <v>-0.8</v>
      </c>
      <c r="I14" t="s">
        <v>22</v>
      </c>
    </row>
    <row r="15" spans="1:9" x14ac:dyDescent="0.25">
      <c r="A15">
        <v>20</v>
      </c>
      <c r="B15" s="1">
        <f>VLOOKUP($A15,'PV, ESS, EV'!$A$3:$D$33,4,FALSE)</f>
        <v>13.252295357558516</v>
      </c>
      <c r="C15" s="1">
        <f>VLOOKUP($A15,'PV, ESS, EV'!$A$3:$E$33,5,FALSE)</f>
        <v>13.252295357558516</v>
      </c>
      <c r="D15" s="1">
        <f t="shared" si="0"/>
        <v>6.6261476787792581</v>
      </c>
      <c r="E15" s="1">
        <v>0.9</v>
      </c>
      <c r="F15" s="1">
        <v>0.9</v>
      </c>
      <c r="G15" s="1">
        <v>0.8</v>
      </c>
      <c r="H15" s="1">
        <v>-0.8</v>
      </c>
      <c r="I15" t="s">
        <v>22</v>
      </c>
    </row>
    <row r="16" spans="1:9" x14ac:dyDescent="0.25">
      <c r="A16">
        <v>21</v>
      </c>
      <c r="B16" s="1">
        <f>VLOOKUP($A16,'PV, ESS, EV'!$A$3:$D$33,4,FALSE)</f>
        <v>22.376826587352909</v>
      </c>
      <c r="C16" s="1">
        <f>VLOOKUP($A16,'PV, ESS, EV'!$A$3:$E$33,5,FALSE)</f>
        <v>22.376826587352909</v>
      </c>
      <c r="D16" s="1">
        <f t="shared" si="0"/>
        <v>11.188413293676454</v>
      </c>
      <c r="E16" s="1">
        <v>0.9</v>
      </c>
      <c r="F16" s="1">
        <v>0.9</v>
      </c>
      <c r="G16" s="1">
        <v>0.8</v>
      </c>
      <c r="H16" s="1">
        <v>-0.8</v>
      </c>
      <c r="I16" t="s">
        <v>22</v>
      </c>
    </row>
    <row r="17" spans="1:9" x14ac:dyDescent="0.25">
      <c r="A17">
        <v>26</v>
      </c>
      <c r="B17" s="1">
        <f>VLOOKUP($A17,'PV, ESS, EV'!$A$3:$D$33,4,FALSE)</f>
        <v>69.520237941290588</v>
      </c>
      <c r="C17" s="1">
        <f>VLOOKUP($A17,'PV, ESS, EV'!$A$3:$E$33,5,FALSE)</f>
        <v>69.520237941290588</v>
      </c>
      <c r="D17" s="1">
        <f t="shared" si="0"/>
        <v>34.760118970645294</v>
      </c>
      <c r="E17" s="1">
        <v>0.9</v>
      </c>
      <c r="F17" s="1">
        <v>0.9</v>
      </c>
      <c r="G17" s="1">
        <v>0.8</v>
      </c>
      <c r="H17" s="1">
        <v>-0.8</v>
      </c>
      <c r="I17" t="s">
        <v>22</v>
      </c>
    </row>
    <row r="18" spans="1:9" x14ac:dyDescent="0.25">
      <c r="A18">
        <v>30</v>
      </c>
      <c r="B18" s="1">
        <f>VLOOKUP($A18,'PV, ESS, EV'!$A$3:$D$33,4,FALSE)</f>
        <v>37.367127893443687</v>
      </c>
      <c r="C18" s="1">
        <f>VLOOKUP($A18,'PV, ESS, EV'!$A$3:$E$33,5,FALSE)</f>
        <v>37.367127893443687</v>
      </c>
      <c r="D18" s="1">
        <f t="shared" si="0"/>
        <v>18.683563946721844</v>
      </c>
      <c r="E18" s="1">
        <v>0.9</v>
      </c>
      <c r="F18" s="1">
        <v>0.9</v>
      </c>
      <c r="G18" s="1">
        <v>0.8</v>
      </c>
      <c r="H18" s="1">
        <v>-0.8</v>
      </c>
      <c r="I18" t="s">
        <v>22</v>
      </c>
    </row>
    <row r="19" spans="1:9" x14ac:dyDescent="0.25">
      <c r="A19">
        <v>35</v>
      </c>
      <c r="B19" s="1">
        <f>VLOOKUP($A19,'PV, ESS, EV'!$A$3:$D$33,4,FALSE)</f>
        <v>35.194620457778356</v>
      </c>
      <c r="C19" s="1">
        <f>VLOOKUP($A19,'PV, ESS, EV'!$A$3:$E$33,5,FALSE)</f>
        <v>35.194620457778356</v>
      </c>
      <c r="D19" s="1">
        <f t="shared" si="0"/>
        <v>17.597310228889178</v>
      </c>
      <c r="E19" s="1">
        <v>0.9</v>
      </c>
      <c r="F19" s="1">
        <v>0.9</v>
      </c>
      <c r="G19" s="1">
        <v>0.8</v>
      </c>
      <c r="H19" s="1">
        <v>-0.8</v>
      </c>
      <c r="I19" t="s">
        <v>22</v>
      </c>
    </row>
    <row r="20" spans="1:9" x14ac:dyDescent="0.25">
      <c r="A20">
        <v>36</v>
      </c>
      <c r="B20" s="1">
        <f>VLOOKUP($A20,'PV, ESS, EV'!$A$3:$D$33,4,FALSE)</f>
        <v>1.0862537178326654</v>
      </c>
      <c r="C20" s="1">
        <f>VLOOKUP($A20,'PV, ESS, EV'!$A$3:$E$33,5,FALSE)</f>
        <v>1.0862537178326654</v>
      </c>
      <c r="D20" s="1">
        <f t="shared" si="0"/>
        <v>0.54312685891633272</v>
      </c>
      <c r="E20" s="1">
        <v>0.9</v>
      </c>
      <c r="F20" s="1">
        <v>0.9</v>
      </c>
      <c r="G20" s="1">
        <v>0.8</v>
      </c>
      <c r="H20" s="1">
        <v>-0.8</v>
      </c>
      <c r="I20" t="s">
        <v>22</v>
      </c>
    </row>
    <row r="21" spans="1:9" x14ac:dyDescent="0.25">
      <c r="A21">
        <v>42</v>
      </c>
      <c r="B21" s="1">
        <f>VLOOKUP($A21,'PV, ESS, EV'!$A$3:$D$33,4,FALSE)</f>
        <v>55.398939609465941</v>
      </c>
      <c r="C21" s="1">
        <f>VLOOKUP($A21,'PV, ESS, EV'!$A$3:$E$33,5,FALSE)</f>
        <v>55.398939609465941</v>
      </c>
      <c r="D21" s="1">
        <f t="shared" si="0"/>
        <v>27.699469804732971</v>
      </c>
      <c r="E21" s="1">
        <v>0.9</v>
      </c>
      <c r="F21" s="1">
        <v>0.9</v>
      </c>
      <c r="G21" s="1">
        <v>0.8</v>
      </c>
      <c r="H21" s="1">
        <v>-0.8</v>
      </c>
      <c r="I21" t="s">
        <v>22</v>
      </c>
    </row>
    <row r="22" spans="1:9" x14ac:dyDescent="0.25">
      <c r="A22">
        <v>55</v>
      </c>
      <c r="B22" s="1">
        <f>VLOOKUP($A22,'PV, ESS, EV'!$A$3:$D$33,4,FALSE)</f>
        <v>16.945557998189578</v>
      </c>
      <c r="C22" s="1">
        <f>VLOOKUP($A22,'PV, ESS, EV'!$A$3:$E$33,5,FALSE)</f>
        <v>16.945557998189578</v>
      </c>
      <c r="D22" s="1">
        <f t="shared" si="0"/>
        <v>8.472778999094789</v>
      </c>
      <c r="E22" s="1">
        <v>0.9</v>
      </c>
      <c r="F22" s="1">
        <v>0.9</v>
      </c>
      <c r="G22" s="1">
        <v>0.8</v>
      </c>
      <c r="H22" s="1">
        <v>-0.8</v>
      </c>
      <c r="I22" t="s">
        <v>22</v>
      </c>
    </row>
    <row r="23" spans="1:9" x14ac:dyDescent="0.25">
      <c r="A23">
        <v>68</v>
      </c>
      <c r="B23" s="1">
        <f>VLOOKUP($A23,'PV, ESS, EV'!$A$3:$D$33,4,FALSE)</f>
        <v>15.207552049657314</v>
      </c>
      <c r="C23" s="1">
        <f>VLOOKUP($A23,'PV, ESS, EV'!$A$3:$E$33,5,FALSE)</f>
        <v>15.207552049657314</v>
      </c>
      <c r="D23" s="1">
        <f t="shared" si="0"/>
        <v>7.6037760248286572</v>
      </c>
      <c r="E23" s="1">
        <v>0.9</v>
      </c>
      <c r="F23" s="1">
        <v>0.9</v>
      </c>
      <c r="G23" s="1">
        <v>0.8</v>
      </c>
      <c r="H23" s="1">
        <v>-0.8</v>
      </c>
      <c r="I23" t="s">
        <v>22</v>
      </c>
    </row>
    <row r="24" spans="1:9" x14ac:dyDescent="0.25">
      <c r="A24">
        <v>72</v>
      </c>
      <c r="B24" s="1">
        <f>VLOOKUP($A24,'PV, ESS, EV'!$A$3:$D$33,4,FALSE)</f>
        <v>155.11703090650462</v>
      </c>
      <c r="C24" s="1">
        <f>VLOOKUP($A24,'PV, ESS, EV'!$A$3:$E$33,5,FALSE)</f>
        <v>155.11703090650462</v>
      </c>
      <c r="D24" s="1">
        <f t="shared" si="0"/>
        <v>77.558515453252312</v>
      </c>
      <c r="E24" s="1">
        <v>0.9</v>
      </c>
      <c r="F24" s="1">
        <v>0.9</v>
      </c>
      <c r="G24" s="1">
        <v>0.8</v>
      </c>
      <c r="H24" s="1">
        <v>-0.8</v>
      </c>
      <c r="I24" t="s">
        <v>22</v>
      </c>
    </row>
    <row r="25" spans="1:9" x14ac:dyDescent="0.25">
      <c r="A25">
        <v>103</v>
      </c>
      <c r="B25" s="1">
        <f>VLOOKUP($A25,'PV, ESS, EV'!$A$3:$D$33,4,FALSE)</f>
        <v>157.0722875986034</v>
      </c>
      <c r="C25" s="1">
        <f>VLOOKUP($A25,'PV, ESS, EV'!$A$3:$E$33,5,FALSE)</f>
        <v>157.0722875986034</v>
      </c>
      <c r="D25" s="1">
        <f t="shared" si="0"/>
        <v>78.536143799301698</v>
      </c>
      <c r="E25" s="1">
        <v>0.9</v>
      </c>
      <c r="F25" s="1">
        <v>0.9</v>
      </c>
      <c r="G25" s="1">
        <v>0.8</v>
      </c>
      <c r="H25" s="1">
        <v>-0.8</v>
      </c>
      <c r="I25" t="s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75DC-DB44-47F8-8F98-5415BB409557}">
  <dimension ref="A1:V25"/>
  <sheetViews>
    <sheetView workbookViewId="0">
      <selection activeCell="V25" sqref="A2:V25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1</v>
      </c>
      <c r="B2" s="1">
        <v>0</v>
      </c>
      <c r="C2" s="1">
        <v>0</v>
      </c>
      <c r="D2" s="1">
        <f>VLOOKUP($A2,'PV, ESS, EV'!$A$3:$C$33,3)</f>
        <v>7.4072158282684617</v>
      </c>
      <c r="E2" s="1">
        <f>-VLOOKUP($A2,'PV, ESS, EV'!$A$3:$C$33,3)</f>
        <v>-7.4072158282684617</v>
      </c>
      <c r="F2" s="1">
        <v>1</v>
      </c>
      <c r="G2">
        <v>100</v>
      </c>
      <c r="H2">
        <v>1</v>
      </c>
      <c r="I2" s="1">
        <f>VLOOKUP($A2,'PV, ESS, EV'!$A$3:$C$33,3)</f>
        <v>7.4072158282684617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2</v>
      </c>
      <c r="B3" s="1">
        <v>0</v>
      </c>
      <c r="C3" s="1">
        <v>0</v>
      </c>
      <c r="D3" s="1">
        <f>VLOOKUP($A3,'PV, ESS, EV'!$A$3:$C$33,3)</f>
        <v>31.712142764774349</v>
      </c>
      <c r="E3" s="1">
        <f>-VLOOKUP($A3,'PV, ESS, EV'!$A$3:$C$33,3)</f>
        <v>-31.712142764774349</v>
      </c>
      <c r="F3" s="1">
        <v>1</v>
      </c>
      <c r="G3">
        <v>100</v>
      </c>
      <c r="H3">
        <v>1</v>
      </c>
      <c r="I3" s="1">
        <f>VLOOKUP($A3,'PV, ESS, EV'!$A$3:$C$33,3)</f>
        <v>31.712142764774349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A4">
        <v>3</v>
      </c>
      <c r="B4" s="1">
        <v>0</v>
      </c>
      <c r="C4" s="1">
        <v>0</v>
      </c>
      <c r="D4" s="1">
        <f>VLOOKUP($A4,'PV, ESS, EV'!$A$3:$C$33,3)</f>
        <v>45.137721453510935</v>
      </c>
      <c r="E4" s="1">
        <f>-VLOOKUP($A4,'PV, ESS, EV'!$A$3:$C$33,3)</f>
        <v>-45.137721453510935</v>
      </c>
      <c r="F4" s="1">
        <v>1</v>
      </c>
      <c r="G4">
        <v>100</v>
      </c>
      <c r="H4">
        <v>1</v>
      </c>
      <c r="I4" s="1">
        <f>VLOOKUP($A4,'PV, ESS, EV'!$A$3:$C$33,3)</f>
        <v>45.137721453510935</v>
      </c>
      <c r="J4" s="1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22</v>
      </c>
    </row>
    <row r="5" spans="1:22" x14ac:dyDescent="0.25">
      <c r="A5">
        <v>4</v>
      </c>
      <c r="B5" s="1">
        <v>0</v>
      </c>
      <c r="C5" s="1">
        <v>0</v>
      </c>
      <c r="D5" s="1">
        <f>VLOOKUP($A5,'PV, ESS, EV'!$A$3:$C$33,3)</f>
        <v>65.739040475882589</v>
      </c>
      <c r="E5" s="1">
        <f>-VLOOKUP($A5,'PV, ESS, EV'!$A$3:$C$33,3)</f>
        <v>-65.739040475882589</v>
      </c>
      <c r="F5" s="1">
        <v>1</v>
      </c>
      <c r="G5">
        <v>100</v>
      </c>
      <c r="H5">
        <v>1</v>
      </c>
      <c r="I5" s="1">
        <f>VLOOKUP($A5,'PV, ESS, EV'!$A$3:$C$33,3)</f>
        <v>65.739040475882589</v>
      </c>
      <c r="J5" s="1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22</v>
      </c>
    </row>
    <row r="6" spans="1:22" x14ac:dyDescent="0.25">
      <c r="A6">
        <v>5</v>
      </c>
      <c r="B6" s="1">
        <v>0</v>
      </c>
      <c r="C6" s="1">
        <v>0</v>
      </c>
      <c r="D6" s="1">
        <f>VLOOKUP($A6,'PV, ESS, EV'!$A$3:$C$33,3)</f>
        <v>15.50885814043709</v>
      </c>
      <c r="E6" s="1">
        <f>-VLOOKUP($A6,'PV, ESS, EV'!$A$3:$C$33,3)</f>
        <v>-15.50885814043709</v>
      </c>
      <c r="F6" s="1">
        <v>1</v>
      </c>
      <c r="G6">
        <v>100</v>
      </c>
      <c r="H6">
        <v>1</v>
      </c>
      <c r="I6" s="1">
        <f>VLOOKUP($A6,'PV, ESS, EV'!$A$3:$C$33,3)</f>
        <v>15.50885814043709</v>
      </c>
      <c r="J6" s="1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22</v>
      </c>
    </row>
    <row r="7" spans="1:22" x14ac:dyDescent="0.25">
      <c r="A7">
        <v>8</v>
      </c>
      <c r="B7" s="1">
        <v>0</v>
      </c>
      <c r="C7" s="1">
        <v>0</v>
      </c>
      <c r="D7" s="1">
        <f>VLOOKUP($A7,'PV, ESS, EV'!$A$3:$C$33,3)</f>
        <v>0</v>
      </c>
      <c r="E7" s="1">
        <f>-VLOOKUP($A7,'PV, ESS, EV'!$A$3:$C$33,3)</f>
        <v>0</v>
      </c>
      <c r="F7" s="1">
        <v>1</v>
      </c>
      <c r="G7">
        <v>100</v>
      </c>
      <c r="H7">
        <v>1</v>
      </c>
      <c r="I7" s="1">
        <f>VLOOKUP($A7,'PV, ESS, EV'!$A$3:$C$33,3)</f>
        <v>0</v>
      </c>
      <c r="J7" s="1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22</v>
      </c>
    </row>
    <row r="8" spans="1:22" x14ac:dyDescent="0.25">
      <c r="A8">
        <v>9</v>
      </c>
      <c r="B8" s="1">
        <v>0</v>
      </c>
      <c r="C8" s="1">
        <v>0</v>
      </c>
      <c r="D8" s="1">
        <f>VLOOKUP($A8,'PV, ESS, EV'!$A$3:$C$33,3)</f>
        <v>86.224621750937558</v>
      </c>
      <c r="E8" s="1">
        <f>-VLOOKUP($A8,'PV, ESS, EV'!$A$3:$C$33,3)</f>
        <v>-86.224621750937558</v>
      </c>
      <c r="F8" s="1">
        <v>1</v>
      </c>
      <c r="G8">
        <v>100</v>
      </c>
      <c r="H8">
        <v>1</v>
      </c>
      <c r="I8" s="1">
        <f>VLOOKUP($A8,'PV, ESS, EV'!$A$3:$C$33,3)</f>
        <v>86.224621750937558</v>
      </c>
      <c r="J8" s="1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22</v>
      </c>
    </row>
    <row r="9" spans="1:22" x14ac:dyDescent="0.25">
      <c r="A9">
        <v>10</v>
      </c>
      <c r="B9" s="1">
        <v>0</v>
      </c>
      <c r="C9" s="1">
        <v>0</v>
      </c>
      <c r="D9" s="1">
        <f>VLOOKUP($A9,'PV, ESS, EV'!$A$3:$C$33,3)</f>
        <v>40.160998318893071</v>
      </c>
      <c r="E9" s="1">
        <f>-VLOOKUP($A9,'PV, ESS, EV'!$A$3:$C$33,3)</f>
        <v>-40.160998318893071</v>
      </c>
      <c r="F9" s="1">
        <v>1</v>
      </c>
      <c r="G9">
        <v>100</v>
      </c>
      <c r="H9">
        <v>1</v>
      </c>
      <c r="I9" s="1">
        <f>VLOOKUP($A9,'PV, ESS, EV'!$A$3:$C$33,3)</f>
        <v>40.160998318893071</v>
      </c>
      <c r="J9" s="1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22</v>
      </c>
    </row>
    <row r="10" spans="1:22" x14ac:dyDescent="0.25">
      <c r="A10">
        <v>12</v>
      </c>
      <c r="B10" s="1">
        <v>0</v>
      </c>
      <c r="C10" s="1">
        <v>0</v>
      </c>
      <c r="D10" s="1">
        <f>VLOOKUP($A10,'PV, ESS, EV'!$A$3:$C$33,3)</f>
        <v>231.47549463338942</v>
      </c>
      <c r="E10" s="1">
        <f>-VLOOKUP($A10,'PV, ESS, EV'!$A$3:$C$33,3)</f>
        <v>-231.47549463338942</v>
      </c>
      <c r="F10" s="1">
        <v>1</v>
      </c>
      <c r="G10">
        <v>100</v>
      </c>
      <c r="H10">
        <v>1</v>
      </c>
      <c r="I10" s="1">
        <f>VLOOKUP($A10,'PV, ESS, EV'!$A$3:$C$33,3)</f>
        <v>231.47549463338942</v>
      </c>
      <c r="J10" s="1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22</v>
      </c>
    </row>
    <row r="11" spans="1:22" x14ac:dyDescent="0.25">
      <c r="A11">
        <v>15</v>
      </c>
      <c r="B11" s="1">
        <v>0</v>
      </c>
      <c r="C11" s="1">
        <v>0</v>
      </c>
      <c r="D11" s="1">
        <f>VLOOKUP($A11,'PV, ESS, EV'!$A$3:$C$33,3)</f>
        <v>8.6803310487521035</v>
      </c>
      <c r="E11" s="1">
        <f>-VLOOKUP($A11,'PV, ESS, EV'!$A$3:$C$33,3)</f>
        <v>-8.6803310487521035</v>
      </c>
      <c r="F11" s="1">
        <v>1</v>
      </c>
      <c r="G11">
        <v>100</v>
      </c>
      <c r="H11">
        <v>1</v>
      </c>
      <c r="I11" s="1">
        <f>VLOOKUP($A11,'PV, ESS, EV'!$A$3:$C$33,3)</f>
        <v>8.6803310487521035</v>
      </c>
      <c r="J11" s="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t="s">
        <v>22</v>
      </c>
    </row>
    <row r="12" spans="1:22" x14ac:dyDescent="0.25">
      <c r="A12">
        <v>16</v>
      </c>
      <c r="B12" s="1">
        <v>0</v>
      </c>
      <c r="C12" s="1">
        <v>0</v>
      </c>
      <c r="D12" s="1">
        <f>VLOOKUP($A12,'PV, ESS, EV'!$A$3:$C$33,3)</f>
        <v>42.475753265226963</v>
      </c>
      <c r="E12" s="1">
        <f>-VLOOKUP($A12,'PV, ESS, EV'!$A$3:$C$33,3)</f>
        <v>-42.475753265226963</v>
      </c>
      <c r="F12" s="1">
        <v>1</v>
      </c>
      <c r="G12">
        <v>100</v>
      </c>
      <c r="H12">
        <v>1</v>
      </c>
      <c r="I12" s="1">
        <f>VLOOKUP($A12,'PV, ESS, EV'!$A$3:$C$33,3)</f>
        <v>42.475753265226963</v>
      </c>
      <c r="J12" s="1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22</v>
      </c>
    </row>
    <row r="13" spans="1:22" x14ac:dyDescent="0.25">
      <c r="A13">
        <v>17</v>
      </c>
      <c r="B13" s="1">
        <v>0</v>
      </c>
      <c r="C13" s="1">
        <v>0</v>
      </c>
      <c r="D13" s="1">
        <f>VLOOKUP($A13,'PV, ESS, EV'!$A$3:$C$33,3)</f>
        <v>11.458036984352777</v>
      </c>
      <c r="E13" s="1">
        <f>-VLOOKUP($A13,'PV, ESS, EV'!$A$3:$C$33,3)</f>
        <v>-11.458036984352777</v>
      </c>
      <c r="F13" s="1">
        <v>1</v>
      </c>
      <c r="G13">
        <v>100</v>
      </c>
      <c r="H13">
        <v>1</v>
      </c>
      <c r="I13" s="1">
        <f>VLOOKUP($A13,'PV, ESS, EV'!$A$3:$C$33,3)</f>
        <v>11.458036984352777</v>
      </c>
      <c r="J13" s="1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22</v>
      </c>
    </row>
    <row r="14" spans="1:22" x14ac:dyDescent="0.25">
      <c r="A14">
        <v>18</v>
      </c>
      <c r="B14" s="1">
        <v>0</v>
      </c>
      <c r="C14" s="1">
        <v>0</v>
      </c>
      <c r="D14" s="1">
        <f>VLOOKUP($A14,'PV, ESS, EV'!$A$3:$C$33,3)</f>
        <v>0.81016423121686287</v>
      </c>
      <c r="E14" s="1">
        <f>-VLOOKUP($A14,'PV, ESS, EV'!$A$3:$C$33,3)</f>
        <v>-0.81016423121686287</v>
      </c>
      <c r="F14" s="1">
        <v>1</v>
      </c>
      <c r="G14">
        <v>100</v>
      </c>
      <c r="H14">
        <v>1</v>
      </c>
      <c r="I14" s="1">
        <f>VLOOKUP($A14,'PV, ESS, EV'!$A$3:$C$33,3)</f>
        <v>0.81016423121686287</v>
      </c>
      <c r="J14" s="1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22</v>
      </c>
    </row>
    <row r="15" spans="1:22" x14ac:dyDescent="0.25">
      <c r="A15">
        <v>20</v>
      </c>
      <c r="B15" s="1">
        <v>0</v>
      </c>
      <c r="C15" s="1">
        <v>0</v>
      </c>
      <c r="D15" s="1">
        <f>VLOOKUP($A15,'PV, ESS, EV'!$A$3:$C$33,3)</f>
        <v>7.060002586318376</v>
      </c>
      <c r="E15" s="1">
        <f>-VLOOKUP($A15,'PV, ESS, EV'!$A$3:$C$33,3)</f>
        <v>-7.060002586318376</v>
      </c>
      <c r="F15" s="1">
        <v>1</v>
      </c>
      <c r="G15">
        <v>100</v>
      </c>
      <c r="H15">
        <v>1</v>
      </c>
      <c r="I15" s="1">
        <f>VLOOKUP($A15,'PV, ESS, EV'!$A$3:$C$33,3)</f>
        <v>7.060002586318376</v>
      </c>
      <c r="J15" s="1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22</v>
      </c>
    </row>
    <row r="16" spans="1:22" x14ac:dyDescent="0.25">
      <c r="A16">
        <v>21</v>
      </c>
      <c r="B16" s="1">
        <v>0</v>
      </c>
      <c r="C16" s="1">
        <v>0</v>
      </c>
      <c r="D16" s="1">
        <f>VLOOKUP($A16,'PV, ESS, EV'!$A$3:$C$33,3)</f>
        <v>11.920987973619555</v>
      </c>
      <c r="E16" s="1">
        <f>-VLOOKUP($A16,'PV, ESS, EV'!$A$3:$C$33,3)</f>
        <v>-11.920987973619555</v>
      </c>
      <c r="F16" s="1">
        <v>1</v>
      </c>
      <c r="G16">
        <v>100</v>
      </c>
      <c r="H16">
        <v>1</v>
      </c>
      <c r="I16" s="1">
        <f>VLOOKUP($A16,'PV, ESS, EV'!$A$3:$C$33,3)</f>
        <v>11.920987973619555</v>
      </c>
      <c r="J16" s="1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22</v>
      </c>
    </row>
    <row r="17" spans="1:22" x14ac:dyDescent="0.25">
      <c r="A17">
        <v>26</v>
      </c>
      <c r="B17" s="1">
        <v>0</v>
      </c>
      <c r="C17" s="1">
        <v>0</v>
      </c>
      <c r="D17" s="1">
        <f>VLOOKUP($A17,'PV, ESS, EV'!$A$3:$C$33,3)</f>
        <v>37.036079141342306</v>
      </c>
      <c r="E17" s="1">
        <f>-VLOOKUP($A17,'PV, ESS, EV'!$A$3:$C$33,3)</f>
        <v>-37.036079141342306</v>
      </c>
      <c r="F17" s="1">
        <v>1</v>
      </c>
      <c r="G17">
        <v>100</v>
      </c>
      <c r="H17">
        <v>1</v>
      </c>
      <c r="I17" s="1">
        <f>VLOOKUP($A17,'PV, ESS, EV'!$A$3:$C$33,3)</f>
        <v>37.036079141342306</v>
      </c>
      <c r="J17" s="1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22</v>
      </c>
    </row>
    <row r="18" spans="1:22" x14ac:dyDescent="0.25">
      <c r="A18">
        <v>30</v>
      </c>
      <c r="B18" s="1">
        <v>0</v>
      </c>
      <c r="C18" s="1">
        <v>0</v>
      </c>
      <c r="D18" s="1">
        <f>VLOOKUP($A18,'PV, ESS, EV'!$A$3:$C$33,3)</f>
        <v>19.906892538471489</v>
      </c>
      <c r="E18" s="1">
        <f>-VLOOKUP($A18,'PV, ESS, EV'!$A$3:$C$33,3)</f>
        <v>-19.906892538471489</v>
      </c>
      <c r="F18" s="1">
        <v>1</v>
      </c>
      <c r="G18">
        <v>100</v>
      </c>
      <c r="H18">
        <v>1</v>
      </c>
      <c r="I18" s="1">
        <f>VLOOKUP($A18,'PV, ESS, EV'!$A$3:$C$33,3)</f>
        <v>19.906892538471489</v>
      </c>
      <c r="J18" s="1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22</v>
      </c>
    </row>
    <row r="19" spans="1:22" x14ac:dyDescent="0.25">
      <c r="A19">
        <v>35</v>
      </c>
      <c r="B19" s="1">
        <v>0</v>
      </c>
      <c r="C19" s="1">
        <v>0</v>
      </c>
      <c r="D19" s="1">
        <f>VLOOKUP($A19,'PV, ESS, EV'!$A$3:$C$33,3)</f>
        <v>18.749515065304543</v>
      </c>
      <c r="E19" s="1">
        <f>-VLOOKUP($A19,'PV, ESS, EV'!$A$3:$C$33,3)</f>
        <v>-18.749515065304543</v>
      </c>
      <c r="F19" s="1">
        <v>1</v>
      </c>
      <c r="G19">
        <v>100</v>
      </c>
      <c r="H19">
        <v>1</v>
      </c>
      <c r="I19" s="1">
        <f>VLOOKUP($A19,'PV, ESS, EV'!$A$3:$C$33,3)</f>
        <v>18.749515065304543</v>
      </c>
      <c r="J19" s="1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22</v>
      </c>
    </row>
    <row r="20" spans="1:22" x14ac:dyDescent="0.25">
      <c r="A20">
        <v>36</v>
      </c>
      <c r="B20" s="1">
        <v>0</v>
      </c>
      <c r="C20" s="1">
        <v>0</v>
      </c>
      <c r="D20" s="1">
        <f>VLOOKUP($A20,'PV, ESS, EV'!$A$3:$C$33,3)</f>
        <v>0.57868873658347353</v>
      </c>
      <c r="E20" s="1">
        <f>-VLOOKUP($A20,'PV, ESS, EV'!$A$3:$C$33,3)</f>
        <v>-0.57868873658347353</v>
      </c>
      <c r="F20" s="1">
        <v>1</v>
      </c>
      <c r="G20">
        <v>100</v>
      </c>
      <c r="H20">
        <v>1</v>
      </c>
      <c r="I20" s="1">
        <f>VLOOKUP($A20,'PV, ESS, EV'!$A$3:$C$33,3)</f>
        <v>0.57868873658347353</v>
      </c>
      <c r="J20" s="1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22</v>
      </c>
    </row>
    <row r="21" spans="1:22" x14ac:dyDescent="0.25">
      <c r="A21">
        <v>42</v>
      </c>
      <c r="B21" s="1">
        <v>0</v>
      </c>
      <c r="C21" s="1">
        <v>0</v>
      </c>
      <c r="D21" s="1">
        <f>VLOOKUP($A21,'PV, ESS, EV'!$A$3:$C$33,3)</f>
        <v>29.51312556575715</v>
      </c>
      <c r="E21" s="1">
        <f>-VLOOKUP($A21,'PV, ESS, EV'!$A$3:$C$33,3)</f>
        <v>-29.51312556575715</v>
      </c>
      <c r="F21" s="1">
        <v>1</v>
      </c>
      <c r="G21">
        <v>100</v>
      </c>
      <c r="H21">
        <v>1</v>
      </c>
      <c r="I21" s="1">
        <f>VLOOKUP($A21,'PV, ESS, EV'!$A$3:$C$33,3)</f>
        <v>29.51312556575715</v>
      </c>
      <c r="J21" s="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22</v>
      </c>
    </row>
    <row r="22" spans="1:22" x14ac:dyDescent="0.25">
      <c r="A22">
        <v>55</v>
      </c>
      <c r="B22" s="1">
        <v>0</v>
      </c>
      <c r="C22" s="1">
        <v>0</v>
      </c>
      <c r="D22" s="1">
        <f>VLOOKUP($A22,'PV, ESS, EV'!$A$3:$C$33,3)</f>
        <v>9.0275442907021866</v>
      </c>
      <c r="E22" s="1">
        <f>-VLOOKUP($A22,'PV, ESS, EV'!$A$3:$C$33,3)</f>
        <v>-9.0275442907021866</v>
      </c>
      <c r="F22" s="1">
        <v>1</v>
      </c>
      <c r="G22">
        <v>100</v>
      </c>
      <c r="H22">
        <v>1</v>
      </c>
      <c r="I22" s="1">
        <f>VLOOKUP($A22,'PV, ESS, EV'!$A$3:$C$33,3)</f>
        <v>9.0275442907021866</v>
      </c>
      <c r="J22" s="1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t="s">
        <v>22</v>
      </c>
    </row>
    <row r="23" spans="1:22" x14ac:dyDescent="0.25">
      <c r="A23">
        <v>68</v>
      </c>
      <c r="B23" s="1">
        <v>0</v>
      </c>
      <c r="C23" s="1">
        <v>0</v>
      </c>
      <c r="D23" s="1">
        <f>VLOOKUP($A23,'PV, ESS, EV'!$A$3:$C$33,3)</f>
        <v>8.1016423121686287</v>
      </c>
      <c r="E23" s="1">
        <f>-VLOOKUP($A23,'PV, ESS, EV'!$A$3:$C$33,3)</f>
        <v>-8.1016423121686287</v>
      </c>
      <c r="F23" s="1">
        <v>1</v>
      </c>
      <c r="G23">
        <v>100</v>
      </c>
      <c r="H23">
        <v>1</v>
      </c>
      <c r="I23" s="1">
        <f>VLOOKUP($A23,'PV, ESS, EV'!$A$3:$C$33,3)</f>
        <v>8.1016423121686287</v>
      </c>
      <c r="J23" s="1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22</v>
      </c>
    </row>
    <row r="24" spans="1:22" x14ac:dyDescent="0.25">
      <c r="A24">
        <v>72</v>
      </c>
      <c r="B24" s="1">
        <v>0</v>
      </c>
      <c r="C24" s="1">
        <v>0</v>
      </c>
      <c r="D24" s="1">
        <f>VLOOKUP($A24,'PV, ESS, EV'!$A$3:$C$33,3)</f>
        <v>82.63675158412002</v>
      </c>
      <c r="E24" s="1">
        <f>-VLOOKUP($A24,'PV, ESS, EV'!$A$3:$C$33,3)</f>
        <v>-82.63675158412002</v>
      </c>
      <c r="F24" s="1">
        <v>1</v>
      </c>
      <c r="G24">
        <v>100</v>
      </c>
      <c r="H24">
        <v>1</v>
      </c>
      <c r="I24" s="1">
        <f>VLOOKUP($A24,'PV, ESS, EV'!$A$3:$C$33,3)</f>
        <v>82.63675158412002</v>
      </c>
      <c r="J24" s="1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22</v>
      </c>
    </row>
    <row r="25" spans="1:22" x14ac:dyDescent="0.25">
      <c r="A25">
        <v>103</v>
      </c>
      <c r="B25" s="1">
        <v>0</v>
      </c>
      <c r="C25" s="1">
        <v>0</v>
      </c>
      <c r="D25" s="1">
        <f>VLOOKUP($A25,'PV, ESS, EV'!$A$3:$C$33,3)</f>
        <v>83.678391309970266</v>
      </c>
      <c r="E25" s="1">
        <f>-VLOOKUP($A25,'PV, ESS, EV'!$A$3:$C$33,3)</f>
        <v>-83.678391309970266</v>
      </c>
      <c r="F25" s="1">
        <v>1</v>
      </c>
      <c r="G25">
        <v>100</v>
      </c>
      <c r="H25">
        <v>1</v>
      </c>
      <c r="I25" s="1">
        <f>VLOOKUP($A25,'PV, ESS, EV'!$A$3:$C$33,3)</f>
        <v>83.678391309970266</v>
      </c>
      <c r="J25" s="1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73BE-8EFB-4A69-A4E9-2E4A8FF2A98C}">
  <dimension ref="A1:Y25"/>
  <sheetViews>
    <sheetView workbookViewId="0">
      <selection activeCell="I18" sqref="I1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Winter'!B2*(1+[1]Main!$B$2)^(Main!$B$5-2020)*Main!$C$2+VLOOKUP($A2,'EV Load'!$A$2:$Y$32,'Pc, Winter, S1'!B$1+2)</f>
        <v>3.0556095940155465</v>
      </c>
      <c r="C2" s="1">
        <f>'[1]Pc, 2020, Winter'!C2*(1+[1]Main!$B$2)^(Main!$B$5-2020)*Main!$C$2+VLOOKUP($A2,'EV Load'!$A$2:$Y$32,'Pc, Winter, S1'!C$1+2)</f>
        <v>1.7677392775543368</v>
      </c>
      <c r="D2" s="1">
        <f>'[1]Pc, 2020, Winter'!D2*(1+[1]Main!$B$2)^(Main!$B$5-2020)*Main!$C$2+VLOOKUP($A2,'EV Load'!$A$2:$Y$32,'Pc, Winter, S1'!D$1+2)</f>
        <v>2.7681997991068017</v>
      </c>
      <c r="E2" s="1">
        <f>'[1]Pc, 2020, Winter'!E2*(1+[1]Main!$B$2)^(Main!$B$5-2020)*Main!$C$2+VLOOKUP($A2,'EV Load'!$A$2:$Y$32,'Pc, Winter, S1'!E$1+2)</f>
        <v>1.4315075907145296</v>
      </c>
      <c r="F2" s="1">
        <f>'[1]Pc, 2020, Winter'!F2*(1+[1]Main!$B$2)^(Main!$B$5-2020)*Main!$C$2+VLOOKUP($A2,'EV Load'!$A$2:$Y$32,'Pc, Winter, S1'!F$1+2)</f>
        <v>1.3708637669457724</v>
      </c>
      <c r="G2" s="1">
        <f>'[1]Pc, 2020, Winter'!G2*(1+[1]Main!$B$2)^(Main!$B$5-2020)*Main!$C$2+VLOOKUP($A2,'EV Load'!$A$2:$Y$32,'Pc, Winter, S1'!G$1+2)</f>
        <v>2.2029018342403539</v>
      </c>
      <c r="H2" s="1">
        <f>'[1]Pc, 2020, Winter'!H2*(1+[1]Main!$B$2)^(Main!$B$5-2020)*Main!$C$2+VLOOKUP($A2,'EV Load'!$A$2:$Y$32,'Pc, Winter, S1'!H$1+2)</f>
        <v>2.2003709843700512</v>
      </c>
      <c r="I2" s="1">
        <f>'[1]Pc, 2020, Winter'!I2*(1+[1]Main!$B$2)^(Main!$B$5-2020)*Main!$C$2+VLOOKUP($A2,'EV Load'!$A$2:$Y$32,'Pc, Winter, S1'!I$1+2)</f>
        <v>2.5239244381470796</v>
      </c>
      <c r="J2" s="1">
        <f>'[1]Pc, 2020, Winter'!J2*(1+[1]Main!$B$2)^(Main!$B$5-2020)*Main!$C$2+VLOOKUP($A2,'EV Load'!$A$2:$Y$32,'Pc, Winter, S1'!J$1+2)</f>
        <v>0.9786937988219957</v>
      </c>
      <c r="K2" s="1">
        <f>'[1]Pc, 2020, Winter'!K2*(1+[1]Main!$B$2)^(Main!$B$5-2020)*Main!$C$2+VLOOKUP($A2,'EV Load'!$A$2:$Y$32,'Pc, Winter, S1'!K$1+2)</f>
        <v>2.5910388401127231</v>
      </c>
      <c r="L2" s="1">
        <f>'[1]Pc, 2020, Winter'!L2*(1+[1]Main!$B$2)^(Main!$B$5-2020)*Main!$C$2+VLOOKUP($A2,'EV Load'!$A$2:$Y$32,'Pc, Winter, S1'!L$1+2)</f>
        <v>0.66320348453869615</v>
      </c>
      <c r="M2" s="1">
        <f>'[1]Pc, 2020, Winter'!M2*(1+[1]Main!$B$2)^(Main!$B$5-2020)*Main!$C$2+VLOOKUP($A2,'EV Load'!$A$2:$Y$32,'Pc, Winter, S1'!M$1+2)</f>
        <v>1.7596082936233799</v>
      </c>
      <c r="N2" s="1">
        <f>'[1]Pc, 2020, Winter'!N2*(1+[1]Main!$B$2)^(Main!$B$5-2020)*Main!$C$2+VLOOKUP($A2,'EV Load'!$A$2:$Y$32,'Pc, Winter, S1'!N$1+2)</f>
        <v>0.85867271362498121</v>
      </c>
      <c r="O2" s="1">
        <f>'[1]Pc, 2020, Winter'!O2*(1+[1]Main!$B$2)^(Main!$B$5-2020)*Main!$C$2+VLOOKUP($A2,'EV Load'!$A$2:$Y$32,'Pc, Winter, S1'!O$1+2)</f>
        <v>1.8434371518336776</v>
      </c>
      <c r="P2" s="1">
        <f>'[1]Pc, 2020, Winter'!P2*(1+[1]Main!$B$2)^(Main!$B$5-2020)*Main!$C$2+VLOOKUP($A2,'EV Load'!$A$2:$Y$32,'Pc, Winter, S1'!P$1+2)</f>
        <v>3.5005315742477761</v>
      </c>
      <c r="Q2" s="1">
        <f>'[1]Pc, 2020, Winter'!Q2*(1+[1]Main!$B$2)^(Main!$B$5-2020)*Main!$C$2+VLOOKUP($A2,'EV Load'!$A$2:$Y$32,'Pc, Winter, S1'!Q$1+2)</f>
        <v>1.1164533001568651</v>
      </c>
      <c r="R2" s="1">
        <f>'[1]Pc, 2020, Winter'!R2*(1+[1]Main!$B$2)^(Main!$B$5-2020)*Main!$C$2+VLOOKUP($A2,'EV Load'!$A$2:$Y$32,'Pc, Winter, S1'!R$1+2)</f>
        <v>0.40680978138220381</v>
      </c>
      <c r="S2" s="1">
        <f>'[1]Pc, 2020, Winter'!S2*(1+[1]Main!$B$2)^(Main!$B$5-2020)*Main!$C$2+VLOOKUP($A2,'EV Load'!$A$2:$Y$32,'Pc, Winter, S1'!S$1+2)</f>
        <v>3.5955788494228953</v>
      </c>
      <c r="T2" s="1">
        <f>'[1]Pc, 2020, Winter'!T2*(1+[1]Main!$B$2)^(Main!$B$5-2020)*Main!$C$2+VLOOKUP($A2,'EV Load'!$A$2:$Y$32,'Pc, Winter, S1'!T$1+2)</f>
        <v>3.2361348927720908</v>
      </c>
      <c r="U2" s="1">
        <f>'[1]Pc, 2020, Winter'!U2*(1+[1]Main!$B$2)^(Main!$B$5-2020)*Main!$C$2+VLOOKUP($A2,'EV Load'!$A$2:$Y$32,'Pc, Winter, S1'!U$1+2)</f>
        <v>0.81041889750746099</v>
      </c>
      <c r="V2" s="1">
        <f>'[1]Pc, 2020, Winter'!V2*(1+[1]Main!$B$2)^(Main!$B$5-2020)*Main!$C$2+VLOOKUP($A2,'EV Load'!$A$2:$Y$32,'Pc, Winter, S1'!V$1+2)</f>
        <v>2.9302072967253379</v>
      </c>
      <c r="W2" s="1">
        <f>'[1]Pc, 2020, Winter'!W2*(1+[1]Main!$B$2)^(Main!$B$5-2020)*Main!$C$2+VLOOKUP($A2,'EV Load'!$A$2:$Y$32,'Pc, Winter, S1'!W$1+2)</f>
        <v>2.2663987925950537</v>
      </c>
      <c r="X2" s="1">
        <f>'[1]Pc, 2020, Winter'!X2*(1+[1]Main!$B$2)^(Main!$B$5-2020)*Main!$C$2+VLOOKUP($A2,'EV Load'!$A$2:$Y$32,'Pc, Winter, S1'!X$1+2)</f>
        <v>2.3325143113786533</v>
      </c>
      <c r="Y2" s="1">
        <f>'[1]Pc, 2020, Winter'!Y2*(1+[1]Main!$B$2)^(Main!$B$5-2020)*Main!$C$2+VLOOKUP($A2,'EV Load'!$A$2:$Y$32,'Pc, Winter, S1'!Y$1+2)</f>
        <v>1.4016541333182615</v>
      </c>
    </row>
    <row r="3" spans="1:25" x14ac:dyDescent="0.25">
      <c r="A3">
        <v>2</v>
      </c>
      <c r="B3" s="1">
        <f>'[1]Pc, 2020, Winter'!B3*(1+[1]Main!$B$2)^(Main!$B$5-2020)*Main!$C$2+VLOOKUP($A3,'EV Load'!$A$2:$Y$32,'Pc, Winter, S1'!B$1+2)</f>
        <v>22.062681976117471</v>
      </c>
      <c r="C3" s="1">
        <f>'[1]Pc, 2020, Winter'!C3*(1+[1]Main!$B$2)^(Main!$B$5-2020)*Main!$C$2+VLOOKUP($A3,'EV Load'!$A$2:$Y$32,'Pc, Winter, S1'!C$1+2)</f>
        <v>20.691911633651479</v>
      </c>
      <c r="D3" s="1">
        <f>'[1]Pc, 2020, Winter'!D3*(1+[1]Main!$B$2)^(Main!$B$5-2020)*Main!$C$2+VLOOKUP($A3,'EV Load'!$A$2:$Y$32,'Pc, Winter, S1'!D$1+2)</f>
        <v>19.383099565484851</v>
      </c>
      <c r="E3" s="1">
        <f>'[1]Pc, 2020, Winter'!E3*(1+[1]Main!$B$2)^(Main!$B$5-2020)*Main!$C$2+VLOOKUP($A3,'EV Load'!$A$2:$Y$32,'Pc, Winter, S1'!E$1+2)</f>
        <v>19.017724466948749</v>
      </c>
      <c r="F3" s="1">
        <f>'[1]Pc, 2020, Winter'!F3*(1+[1]Main!$B$2)^(Main!$B$5-2020)*Main!$C$2+VLOOKUP($A3,'EV Load'!$A$2:$Y$32,'Pc, Winter, S1'!F$1+2)</f>
        <v>19.109452220910601</v>
      </c>
      <c r="G3" s="1">
        <f>'[1]Pc, 2020, Winter'!G3*(1+[1]Main!$B$2)^(Main!$B$5-2020)*Main!$C$2+VLOOKUP($A3,'EV Load'!$A$2:$Y$32,'Pc, Winter, S1'!G$1+2)</f>
        <v>20.658190329705945</v>
      </c>
      <c r="H3" s="1">
        <f>'[1]Pc, 2020, Winter'!H3*(1+[1]Main!$B$2)^(Main!$B$5-2020)*Main!$C$2+VLOOKUP($A3,'EV Load'!$A$2:$Y$32,'Pc, Winter, S1'!H$1+2)</f>
        <v>24.186436104002258</v>
      </c>
      <c r="I3" s="1">
        <f>'[1]Pc, 2020, Winter'!I3*(1+[1]Main!$B$2)^(Main!$B$5-2020)*Main!$C$2+VLOOKUP($A3,'EV Load'!$A$2:$Y$32,'Pc, Winter, S1'!I$1+2)</f>
        <v>26.376335729013217</v>
      </c>
      <c r="J3" s="1">
        <f>'[1]Pc, 2020, Winter'!J3*(1+[1]Main!$B$2)^(Main!$B$5-2020)*Main!$C$2+VLOOKUP($A3,'EV Load'!$A$2:$Y$32,'Pc, Winter, S1'!J$1+2)</f>
        <v>28.647083085541293</v>
      </c>
      <c r="K3" s="1">
        <f>'[1]Pc, 2020, Winter'!K3*(1+[1]Main!$B$2)^(Main!$B$5-2020)*Main!$C$2+VLOOKUP($A3,'EV Load'!$A$2:$Y$32,'Pc, Winter, S1'!K$1+2)</f>
        <v>29.18462310096551</v>
      </c>
      <c r="L3" s="1">
        <f>'[1]Pc, 2020, Winter'!L3*(1+[1]Main!$B$2)^(Main!$B$5-2020)*Main!$C$2+VLOOKUP($A3,'EV Load'!$A$2:$Y$32,'Pc, Winter, S1'!L$1+2)</f>
        <v>28.29708849109921</v>
      </c>
      <c r="M3" s="1">
        <f>'[1]Pc, 2020, Winter'!M3*(1+[1]Main!$B$2)^(Main!$B$5-2020)*Main!$C$2+VLOOKUP($A3,'EV Load'!$A$2:$Y$32,'Pc, Winter, S1'!M$1+2)</f>
        <v>28.378300910825732</v>
      </c>
      <c r="N3" s="1">
        <f>'[1]Pc, 2020, Winter'!N3*(1+[1]Main!$B$2)^(Main!$B$5-2020)*Main!$C$2+VLOOKUP($A3,'EV Load'!$A$2:$Y$32,'Pc, Winter, S1'!N$1+2)</f>
        <v>28.427185814996616</v>
      </c>
      <c r="O3" s="1">
        <f>'[1]Pc, 2020, Winter'!O3*(1+[1]Main!$B$2)^(Main!$B$5-2020)*Main!$C$2+VLOOKUP($A3,'EV Load'!$A$2:$Y$32,'Pc, Winter, S1'!O$1+2)</f>
        <v>28.074144881199892</v>
      </c>
      <c r="P3" s="1">
        <f>'[1]Pc, 2020, Winter'!P3*(1+[1]Main!$B$2)^(Main!$B$5-2020)*Main!$C$2+VLOOKUP($A3,'EV Load'!$A$2:$Y$32,'Pc, Winter, S1'!P$1+2)</f>
        <v>26.520370413617666</v>
      </c>
      <c r="Q3" s="1">
        <f>'[1]Pc, 2020, Winter'!Q3*(1+[1]Main!$B$2)^(Main!$B$5-2020)*Main!$C$2+VLOOKUP($A3,'EV Load'!$A$2:$Y$32,'Pc, Winter, S1'!Q$1+2)</f>
        <v>25.779085420699388</v>
      </c>
      <c r="R3" s="1">
        <f>'[1]Pc, 2020, Winter'!R3*(1+[1]Main!$B$2)^(Main!$B$5-2020)*Main!$C$2+VLOOKUP($A3,'EV Load'!$A$2:$Y$32,'Pc, Winter, S1'!R$1+2)</f>
        <v>26.92139038830803</v>
      </c>
      <c r="S3" s="1">
        <f>'[1]Pc, 2020, Winter'!S3*(1+[1]Main!$B$2)^(Main!$B$5-2020)*Main!$C$2+VLOOKUP($A3,'EV Load'!$A$2:$Y$32,'Pc, Winter, S1'!S$1+2)</f>
        <v>29.705532892256208</v>
      </c>
      <c r="T3" s="1">
        <f>'[1]Pc, 2020, Winter'!T3*(1+[1]Main!$B$2)^(Main!$B$5-2020)*Main!$C$2+VLOOKUP($A3,'EV Load'!$A$2:$Y$32,'Pc, Winter, S1'!T$1+2)</f>
        <v>29.513779508578299</v>
      </c>
      <c r="U3" s="1">
        <f>'[1]Pc, 2020, Winter'!U3*(1+[1]Main!$B$2)^(Main!$B$5-2020)*Main!$C$2+VLOOKUP($A3,'EV Load'!$A$2:$Y$32,'Pc, Winter, S1'!U$1+2)</f>
        <v>29.068130384027473</v>
      </c>
      <c r="V3" s="1">
        <f>'[1]Pc, 2020, Winter'!V3*(1+[1]Main!$B$2)^(Main!$B$5-2020)*Main!$C$2+VLOOKUP($A3,'EV Load'!$A$2:$Y$32,'Pc, Winter, S1'!V$1+2)</f>
        <v>28.612072065333965</v>
      </c>
      <c r="W3" s="1">
        <f>'[1]Pc, 2020, Winter'!W3*(1+[1]Main!$B$2)^(Main!$B$5-2020)*Main!$C$2+VLOOKUP($A3,'EV Load'!$A$2:$Y$32,'Pc, Winter, S1'!W$1+2)</f>
        <v>26.836321468910551</v>
      </c>
      <c r="X3" s="1">
        <f>'[1]Pc, 2020, Winter'!X3*(1+[1]Main!$B$2)^(Main!$B$5-2020)*Main!$C$2+VLOOKUP($A3,'EV Load'!$A$2:$Y$32,'Pc, Winter, S1'!X$1+2)</f>
        <v>26.213081907634685</v>
      </c>
      <c r="Y3" s="1">
        <f>'[1]Pc, 2020, Winter'!Y3*(1+[1]Main!$B$2)^(Main!$B$5-2020)*Main!$C$2+VLOOKUP($A3,'EV Load'!$A$2:$Y$32,'Pc, Winter, S1'!Y$1+2)</f>
        <v>24.297220492879212</v>
      </c>
    </row>
    <row r="4" spans="1:25" x14ac:dyDescent="0.25">
      <c r="A4">
        <v>3</v>
      </c>
      <c r="B4" s="1">
        <f>'[1]Pc, 2020, Winter'!B4*(1+[1]Main!$B$2)^(Main!$B$5-2020)*Main!$C$2+VLOOKUP($A4,'EV Load'!$A$2:$Y$32,'Pc, Winter, S1'!B$1+2)</f>
        <v>24.908255017419663</v>
      </c>
      <c r="C4" s="1">
        <f>'[1]Pc, 2020, Winter'!C4*(1+[1]Main!$B$2)^(Main!$B$5-2020)*Main!$C$2+VLOOKUP($A4,'EV Load'!$A$2:$Y$32,'Pc, Winter, S1'!C$1+2)</f>
        <v>23.325027199073936</v>
      </c>
      <c r="D4" s="1">
        <f>'[1]Pc, 2020, Winter'!D4*(1+[1]Main!$B$2)^(Main!$B$5-2020)*Main!$C$2+VLOOKUP($A4,'EV Load'!$A$2:$Y$32,'Pc, Winter, S1'!D$1+2)</f>
        <v>21.003779615881175</v>
      </c>
      <c r="E4" s="1">
        <f>'[1]Pc, 2020, Winter'!E4*(1+[1]Main!$B$2)^(Main!$B$5-2020)*Main!$C$2+VLOOKUP($A4,'EV Load'!$A$2:$Y$32,'Pc, Winter, S1'!E$1+2)</f>
        <v>21.899889586824166</v>
      </c>
      <c r="F4" s="1">
        <f>'[1]Pc, 2020, Winter'!F4*(1+[1]Main!$B$2)^(Main!$B$5-2020)*Main!$C$2+VLOOKUP($A4,'EV Load'!$A$2:$Y$32,'Pc, Winter, S1'!F$1+2)</f>
        <v>21.690899731696302</v>
      </c>
      <c r="G4" s="1">
        <f>'[1]Pc, 2020, Winter'!G4*(1+[1]Main!$B$2)^(Main!$B$5-2020)*Main!$C$2+VLOOKUP($A4,'EV Load'!$A$2:$Y$32,'Pc, Winter, S1'!G$1+2)</f>
        <v>22.341186054976262</v>
      </c>
      <c r="H4" s="1">
        <f>'[1]Pc, 2020, Winter'!H4*(1+[1]Main!$B$2)^(Main!$B$5-2020)*Main!$C$2+VLOOKUP($A4,'EV Load'!$A$2:$Y$32,'Pc, Winter, S1'!H$1+2)</f>
        <v>31.4610498525773</v>
      </c>
      <c r="I4" s="1">
        <f>'[1]Pc, 2020, Winter'!I4*(1+[1]Main!$B$2)^(Main!$B$5-2020)*Main!$C$2+VLOOKUP($A4,'EV Load'!$A$2:$Y$32,'Pc, Winter, S1'!I$1+2)</f>
        <v>31.495344061744824</v>
      </c>
      <c r="J4" s="1">
        <f>'[1]Pc, 2020, Winter'!J4*(1+[1]Main!$B$2)^(Main!$B$5-2020)*Main!$C$2+VLOOKUP($A4,'EV Load'!$A$2:$Y$32,'Pc, Winter, S1'!J$1+2)</f>
        <v>34.424809261851358</v>
      </c>
      <c r="K4" s="1">
        <f>'[1]Pc, 2020, Winter'!K4*(1+[1]Main!$B$2)^(Main!$B$5-2020)*Main!$C$2+VLOOKUP($A4,'EV Load'!$A$2:$Y$32,'Pc, Winter, S1'!K$1+2)</f>
        <v>34.708842956620209</v>
      </c>
      <c r="L4" s="1">
        <f>'[1]Pc, 2020, Winter'!L4*(1+[1]Main!$B$2)^(Main!$B$5-2020)*Main!$C$2+VLOOKUP($A4,'EV Load'!$A$2:$Y$32,'Pc, Winter, S1'!L$1+2)</f>
        <v>32.673458490103663</v>
      </c>
      <c r="M4" s="1">
        <f>'[1]Pc, 2020, Winter'!M4*(1+[1]Main!$B$2)^(Main!$B$5-2020)*Main!$C$2+VLOOKUP($A4,'EV Load'!$A$2:$Y$32,'Pc, Winter, S1'!M$1+2)</f>
        <v>35.579032471366837</v>
      </c>
      <c r="N4" s="1">
        <f>'[1]Pc, 2020, Winter'!N4*(1+[1]Main!$B$2)^(Main!$B$5-2020)*Main!$C$2+VLOOKUP($A4,'EV Load'!$A$2:$Y$32,'Pc, Winter, S1'!N$1+2)</f>
        <v>33.700569708829924</v>
      </c>
      <c r="O4" s="1">
        <f>'[1]Pc, 2020, Winter'!O4*(1+[1]Main!$B$2)^(Main!$B$5-2020)*Main!$C$2+VLOOKUP($A4,'EV Load'!$A$2:$Y$32,'Pc, Winter, S1'!O$1+2)</f>
        <v>31.74832910146668</v>
      </c>
      <c r="P4" s="1">
        <f>'[1]Pc, 2020, Winter'!P4*(1+[1]Main!$B$2)^(Main!$B$5-2020)*Main!$C$2+VLOOKUP($A4,'EV Load'!$A$2:$Y$32,'Pc, Winter, S1'!P$1+2)</f>
        <v>30.823004588784183</v>
      </c>
      <c r="Q4" s="1">
        <f>'[1]Pc, 2020, Winter'!Q4*(1+[1]Main!$B$2)^(Main!$B$5-2020)*Main!$C$2+VLOOKUP($A4,'EV Load'!$A$2:$Y$32,'Pc, Winter, S1'!Q$1+2)</f>
        <v>28.865834932029397</v>
      </c>
      <c r="R4" s="1">
        <f>'[1]Pc, 2020, Winter'!R4*(1+[1]Main!$B$2)^(Main!$B$5-2020)*Main!$C$2+VLOOKUP($A4,'EV Load'!$A$2:$Y$32,'Pc, Winter, S1'!R$1+2)</f>
        <v>29.031303572301276</v>
      </c>
      <c r="S4" s="1">
        <f>'[1]Pc, 2020, Winter'!S4*(1+[1]Main!$B$2)^(Main!$B$5-2020)*Main!$C$2+VLOOKUP($A4,'EV Load'!$A$2:$Y$32,'Pc, Winter, S1'!S$1+2)</f>
        <v>30.597823351694288</v>
      </c>
      <c r="T4" s="1">
        <f>'[1]Pc, 2020, Winter'!T4*(1+[1]Main!$B$2)^(Main!$B$5-2020)*Main!$C$2+VLOOKUP($A4,'EV Load'!$A$2:$Y$32,'Pc, Winter, S1'!T$1+2)</f>
        <v>30.474136916934167</v>
      </c>
      <c r="U4" s="1">
        <f>'[1]Pc, 2020, Winter'!U4*(1+[1]Main!$B$2)^(Main!$B$5-2020)*Main!$C$2+VLOOKUP($A4,'EV Load'!$A$2:$Y$32,'Pc, Winter, S1'!U$1+2)</f>
        <v>31.133208162545884</v>
      </c>
      <c r="V4" s="1">
        <f>'[1]Pc, 2020, Winter'!V4*(1+[1]Main!$B$2)^(Main!$B$5-2020)*Main!$C$2+VLOOKUP($A4,'EV Load'!$A$2:$Y$32,'Pc, Winter, S1'!V$1+2)</f>
        <v>30.36672352147362</v>
      </c>
      <c r="W4" s="1">
        <f>'[1]Pc, 2020, Winter'!W4*(1+[1]Main!$B$2)^(Main!$B$5-2020)*Main!$C$2+VLOOKUP($A4,'EV Load'!$A$2:$Y$32,'Pc, Winter, S1'!W$1+2)</f>
        <v>27.50937747195762</v>
      </c>
      <c r="X4" s="1">
        <f>'[1]Pc, 2020, Winter'!X4*(1+[1]Main!$B$2)^(Main!$B$5-2020)*Main!$C$2+VLOOKUP($A4,'EV Load'!$A$2:$Y$32,'Pc, Winter, S1'!X$1+2)</f>
        <v>27.195982074142385</v>
      </c>
      <c r="Y4" s="1">
        <f>'[1]Pc, 2020, Winter'!Y4*(1+[1]Main!$B$2)^(Main!$B$5-2020)*Main!$C$2+VLOOKUP($A4,'EV Load'!$A$2:$Y$32,'Pc, Winter, S1'!Y$1+2)</f>
        <v>26.752087265656144</v>
      </c>
    </row>
    <row r="5" spans="1:25" x14ac:dyDescent="0.25">
      <c r="A5">
        <v>4</v>
      </c>
      <c r="B5" s="1">
        <f>'[1]Pc, 2020, Winter'!B5*(1+[1]Main!$B$2)^(Main!$B$5-2020)*Main!$C$2+VLOOKUP($A5,'EV Load'!$A$2:$Y$32,'Pc, Winter, S1'!B$1+2)</f>
        <v>69.166674786550402</v>
      </c>
      <c r="C5" s="1">
        <f>'[1]Pc, 2020, Winter'!C5*(1+[1]Main!$B$2)^(Main!$B$5-2020)*Main!$C$2+VLOOKUP($A5,'EV Load'!$A$2:$Y$32,'Pc, Winter, S1'!C$1+2)</f>
        <v>61.491947052504891</v>
      </c>
      <c r="D5" s="1">
        <f>'[1]Pc, 2020, Winter'!D5*(1+[1]Main!$B$2)^(Main!$B$5-2020)*Main!$C$2+VLOOKUP($A5,'EV Load'!$A$2:$Y$32,'Pc, Winter, S1'!D$1+2)</f>
        <v>57.473636418105286</v>
      </c>
      <c r="E5" s="1">
        <f>'[1]Pc, 2020, Winter'!E5*(1+[1]Main!$B$2)^(Main!$B$5-2020)*Main!$C$2+VLOOKUP($A5,'EV Load'!$A$2:$Y$32,'Pc, Winter, S1'!E$1+2)</f>
        <v>56.348958728019781</v>
      </c>
      <c r="F5" s="1">
        <f>'[1]Pc, 2020, Winter'!F5*(1+[1]Main!$B$2)^(Main!$B$5-2020)*Main!$C$2+VLOOKUP($A5,'EV Load'!$A$2:$Y$32,'Pc, Winter, S1'!F$1+2)</f>
        <v>58.48975564130761</v>
      </c>
      <c r="G5" s="1">
        <f>'[1]Pc, 2020, Winter'!G5*(1+[1]Main!$B$2)^(Main!$B$5-2020)*Main!$C$2+VLOOKUP($A5,'EV Load'!$A$2:$Y$32,'Pc, Winter, S1'!G$1+2)</f>
        <v>62.543400644275131</v>
      </c>
      <c r="H5" s="1">
        <f>'[1]Pc, 2020, Winter'!H5*(1+[1]Main!$B$2)^(Main!$B$5-2020)*Main!$C$2+VLOOKUP($A5,'EV Load'!$A$2:$Y$32,'Pc, Winter, S1'!H$1+2)</f>
        <v>74.433298552394987</v>
      </c>
      <c r="I5" s="1">
        <f>'[1]Pc, 2020, Winter'!I5*(1+[1]Main!$B$2)^(Main!$B$5-2020)*Main!$C$2+VLOOKUP($A5,'EV Load'!$A$2:$Y$32,'Pc, Winter, S1'!I$1+2)</f>
        <v>78.025504952025912</v>
      </c>
      <c r="J5" s="1">
        <f>'[1]Pc, 2020, Winter'!J5*(1+[1]Main!$B$2)^(Main!$B$5-2020)*Main!$C$2+VLOOKUP($A5,'EV Load'!$A$2:$Y$32,'Pc, Winter, S1'!J$1+2)</f>
        <v>82.473962785728062</v>
      </c>
      <c r="K5" s="1">
        <f>'[1]Pc, 2020, Winter'!K5*(1+[1]Main!$B$2)^(Main!$B$5-2020)*Main!$C$2+VLOOKUP($A5,'EV Load'!$A$2:$Y$32,'Pc, Winter, S1'!K$1+2)</f>
        <v>85.629245431467979</v>
      </c>
      <c r="L5" s="1">
        <f>'[1]Pc, 2020, Winter'!L5*(1+[1]Main!$B$2)^(Main!$B$5-2020)*Main!$C$2+VLOOKUP($A5,'EV Load'!$A$2:$Y$32,'Pc, Winter, S1'!L$1+2)</f>
        <v>86.150935074122415</v>
      </c>
      <c r="M5" s="1">
        <f>'[1]Pc, 2020, Winter'!M5*(1+[1]Main!$B$2)^(Main!$B$5-2020)*Main!$C$2+VLOOKUP($A5,'EV Load'!$A$2:$Y$32,'Pc, Winter, S1'!M$1+2)</f>
        <v>85.138049036577527</v>
      </c>
      <c r="N5" s="1">
        <f>'[1]Pc, 2020, Winter'!N5*(1+[1]Main!$B$2)^(Main!$B$5-2020)*Main!$C$2+VLOOKUP($A5,'EV Load'!$A$2:$Y$32,'Pc, Winter, S1'!N$1+2)</f>
        <v>84.810150161554205</v>
      </c>
      <c r="O5" s="1">
        <f>'[1]Pc, 2020, Winter'!O5*(1+[1]Main!$B$2)^(Main!$B$5-2020)*Main!$C$2+VLOOKUP($A5,'EV Load'!$A$2:$Y$32,'Pc, Winter, S1'!O$1+2)</f>
        <v>83.297142102221486</v>
      </c>
      <c r="P5" s="1">
        <f>'[1]Pc, 2020, Winter'!P5*(1+[1]Main!$B$2)^(Main!$B$5-2020)*Main!$C$2+VLOOKUP($A5,'EV Load'!$A$2:$Y$32,'Pc, Winter, S1'!P$1+2)</f>
        <v>80.703750221830177</v>
      </c>
      <c r="Q5" s="1">
        <f>'[1]Pc, 2020, Winter'!Q5*(1+[1]Main!$B$2)^(Main!$B$5-2020)*Main!$C$2+VLOOKUP($A5,'EV Load'!$A$2:$Y$32,'Pc, Winter, S1'!Q$1+2)</f>
        <v>79.265032574408636</v>
      </c>
      <c r="R5" s="1">
        <f>'[1]Pc, 2020, Winter'!R5*(1+[1]Main!$B$2)^(Main!$B$5-2020)*Main!$C$2+VLOOKUP($A5,'EV Load'!$A$2:$Y$32,'Pc, Winter, S1'!R$1+2)</f>
        <v>82.25632117946293</v>
      </c>
      <c r="S5" s="1">
        <f>'[1]Pc, 2020, Winter'!S5*(1+[1]Main!$B$2)^(Main!$B$5-2020)*Main!$C$2+VLOOKUP($A5,'EV Load'!$A$2:$Y$32,'Pc, Winter, S1'!S$1+2)</f>
        <v>92.800604940656882</v>
      </c>
      <c r="T5" s="1">
        <f>'[1]Pc, 2020, Winter'!T5*(1+[1]Main!$B$2)^(Main!$B$5-2020)*Main!$C$2+VLOOKUP($A5,'EV Load'!$A$2:$Y$32,'Pc, Winter, S1'!T$1+2)</f>
        <v>94.409426114102715</v>
      </c>
      <c r="U5" s="1">
        <f>'[1]Pc, 2020, Winter'!U5*(1+[1]Main!$B$2)^(Main!$B$5-2020)*Main!$C$2+VLOOKUP($A5,'EV Load'!$A$2:$Y$32,'Pc, Winter, S1'!U$1+2)</f>
        <v>95.274727368550117</v>
      </c>
      <c r="V5" s="1">
        <f>'[1]Pc, 2020, Winter'!V5*(1+[1]Main!$B$2)^(Main!$B$5-2020)*Main!$C$2+VLOOKUP($A5,'EV Load'!$A$2:$Y$32,'Pc, Winter, S1'!V$1+2)</f>
        <v>92.554360186663473</v>
      </c>
      <c r="W5" s="1">
        <f>'[1]Pc, 2020, Winter'!W5*(1+[1]Main!$B$2)^(Main!$B$5-2020)*Main!$C$2+VLOOKUP($A5,'EV Load'!$A$2:$Y$32,'Pc, Winter, S1'!W$1+2)</f>
        <v>88.332364311917459</v>
      </c>
      <c r="X5" s="1">
        <f>'[1]Pc, 2020, Winter'!X5*(1+[1]Main!$B$2)^(Main!$B$5-2020)*Main!$C$2+VLOOKUP($A5,'EV Load'!$A$2:$Y$32,'Pc, Winter, S1'!X$1+2)</f>
        <v>86.154200838394715</v>
      </c>
      <c r="Y5" s="1">
        <f>'[1]Pc, 2020, Winter'!Y5*(1+[1]Main!$B$2)^(Main!$B$5-2020)*Main!$C$2+VLOOKUP($A5,'EV Load'!$A$2:$Y$32,'Pc, Winter, S1'!Y$1+2)</f>
        <v>77.388396697213167</v>
      </c>
    </row>
    <row r="6" spans="1:25" x14ac:dyDescent="0.25">
      <c r="A6">
        <v>5</v>
      </c>
      <c r="B6" s="1">
        <f>'[1]Pc, 2020, Winter'!B6*(1+[1]Main!$B$2)^(Main!$B$5-2020)*Main!$C$2+VLOOKUP($A6,'EV Load'!$A$2:$Y$32,'Pc, Winter, S1'!B$1+2)</f>
        <v>-3.2599828081999354</v>
      </c>
      <c r="C6" s="1">
        <f>'[1]Pc, 2020, Winter'!C6*(1+[1]Main!$B$2)^(Main!$B$5-2020)*Main!$C$2+VLOOKUP($A6,'EV Load'!$A$2:$Y$32,'Pc, Winter, S1'!C$1+2)</f>
        <v>-4.6367902123453089</v>
      </c>
      <c r="D6" s="1">
        <f>'[1]Pc, 2020, Winter'!D6*(1+[1]Main!$B$2)^(Main!$B$5-2020)*Main!$C$2+VLOOKUP($A6,'EV Load'!$A$2:$Y$32,'Pc, Winter, S1'!D$1+2)</f>
        <v>-5.585580234273702</v>
      </c>
      <c r="E6" s="1">
        <f>'[1]Pc, 2020, Winter'!E6*(1+[1]Main!$B$2)^(Main!$B$5-2020)*Main!$C$2+VLOOKUP($A6,'EV Load'!$A$2:$Y$32,'Pc, Winter, S1'!E$1+2)</f>
        <v>-5.6402787906603358</v>
      </c>
      <c r="F6" s="1">
        <f>'[1]Pc, 2020, Winter'!F6*(1+[1]Main!$B$2)^(Main!$B$5-2020)*Main!$C$2+VLOOKUP($A6,'EV Load'!$A$2:$Y$32,'Pc, Winter, S1'!F$1+2)</f>
        <v>-5.4261333813166566</v>
      </c>
      <c r="G6" s="1">
        <f>'[1]Pc, 2020, Winter'!G6*(1+[1]Main!$B$2)^(Main!$B$5-2020)*Main!$C$2+VLOOKUP($A6,'EV Load'!$A$2:$Y$32,'Pc, Winter, S1'!G$1+2)</f>
        <v>15.679132478591704</v>
      </c>
      <c r="H6" s="1">
        <f>'[1]Pc, 2020, Winter'!H6*(1+[1]Main!$B$2)^(Main!$B$5-2020)*Main!$C$2+VLOOKUP($A6,'EV Load'!$A$2:$Y$32,'Pc, Winter, S1'!H$1+2)</f>
        <v>18.917494272850018</v>
      </c>
      <c r="I6" s="1">
        <f>'[1]Pc, 2020, Winter'!I6*(1+[1]Main!$B$2)^(Main!$B$5-2020)*Main!$C$2+VLOOKUP($A6,'EV Load'!$A$2:$Y$32,'Pc, Winter, S1'!I$1+2)</f>
        <v>21.288928500272203</v>
      </c>
      <c r="J6" s="1">
        <f>'[1]Pc, 2020, Winter'!J6*(1+[1]Main!$B$2)^(Main!$B$5-2020)*Main!$C$2+VLOOKUP($A6,'EV Load'!$A$2:$Y$32,'Pc, Winter, S1'!J$1+2)</f>
        <v>14.075335740357605</v>
      </c>
      <c r="K6" s="1">
        <f>'[1]Pc, 2020, Winter'!K6*(1+[1]Main!$B$2)^(Main!$B$5-2020)*Main!$C$2+VLOOKUP($A6,'EV Load'!$A$2:$Y$32,'Pc, Winter, S1'!K$1+2)</f>
        <v>4.8560800215760995</v>
      </c>
      <c r="L6" s="1">
        <f>'[1]Pc, 2020, Winter'!L6*(1+[1]Main!$B$2)^(Main!$B$5-2020)*Main!$C$2+VLOOKUP($A6,'EV Load'!$A$2:$Y$32,'Pc, Winter, S1'!L$1+2)</f>
        <v>3.1797579709703716</v>
      </c>
      <c r="M6" s="1">
        <f>'[1]Pc, 2020, Winter'!M6*(1+[1]Main!$B$2)^(Main!$B$5-2020)*Main!$C$2+VLOOKUP($A6,'EV Load'!$A$2:$Y$32,'Pc, Winter, S1'!M$1+2)</f>
        <v>3.0481552115943664</v>
      </c>
      <c r="N6" s="1">
        <f>'[1]Pc, 2020, Winter'!N6*(1+[1]Main!$B$2)^(Main!$B$5-2020)*Main!$C$2+VLOOKUP($A6,'EV Load'!$A$2:$Y$32,'Pc, Winter, S1'!N$1+2)</f>
        <v>3.30476481313003</v>
      </c>
      <c r="O6" s="1">
        <f>'[1]Pc, 2020, Winter'!O6*(1+[1]Main!$B$2)^(Main!$B$5-2020)*Main!$C$2+VLOOKUP($A6,'EV Load'!$A$2:$Y$32,'Pc, Winter, S1'!O$1+2)</f>
        <v>2.0659902349166006</v>
      </c>
      <c r="P6" s="1">
        <f>'[1]Pc, 2020, Winter'!P6*(1+[1]Main!$B$2)^(Main!$B$5-2020)*Main!$C$2+VLOOKUP($A6,'EV Load'!$A$2:$Y$32,'Pc, Winter, S1'!P$1+2)</f>
        <v>1.5072379337509429</v>
      </c>
      <c r="Q6" s="1">
        <f>'[1]Pc, 2020, Winter'!Q6*(1+[1]Main!$B$2)^(Main!$B$5-2020)*Main!$C$2+VLOOKUP($A6,'EV Load'!$A$2:$Y$32,'Pc, Winter, S1'!Q$1+2)</f>
        <v>0.47073665430345124</v>
      </c>
      <c r="R6" s="1">
        <f>'[1]Pc, 2020, Winter'!R6*(1+[1]Main!$B$2)^(Main!$B$5-2020)*Main!$C$2+VLOOKUP($A6,'EV Load'!$A$2:$Y$32,'Pc, Winter, S1'!R$1+2)</f>
        <v>0.48716981296957979</v>
      </c>
      <c r="S6" s="1">
        <f>'[1]Pc, 2020, Winter'!S6*(1+[1]Main!$B$2)^(Main!$B$5-2020)*Main!$C$2+VLOOKUP($A6,'EV Load'!$A$2:$Y$32,'Pc, Winter, S1'!S$1+2)</f>
        <v>3.4853329257288457</v>
      </c>
      <c r="T6" s="1">
        <f>'[1]Pc, 2020, Winter'!T6*(1+[1]Main!$B$2)^(Main!$B$5-2020)*Main!$C$2+VLOOKUP($A6,'EV Load'!$A$2:$Y$32,'Pc, Winter, S1'!T$1+2)</f>
        <v>3.2049634972834946</v>
      </c>
      <c r="U6" s="1">
        <f>'[1]Pc, 2020, Winter'!U6*(1+[1]Main!$B$2)^(Main!$B$5-2020)*Main!$C$2+VLOOKUP($A6,'EV Load'!$A$2:$Y$32,'Pc, Winter, S1'!U$1+2)</f>
        <v>3.5126582172520311</v>
      </c>
      <c r="V6" s="1">
        <f>'[1]Pc, 2020, Winter'!V6*(1+[1]Main!$B$2)^(Main!$B$5-2020)*Main!$C$2+VLOOKUP($A6,'EV Load'!$A$2:$Y$32,'Pc, Winter, S1'!V$1+2)</f>
        <v>3.530076895168349</v>
      </c>
      <c r="W6" s="1">
        <f>'[1]Pc, 2020, Winter'!W6*(1+[1]Main!$B$2)^(Main!$B$5-2020)*Main!$C$2+VLOOKUP($A6,'EV Load'!$A$2:$Y$32,'Pc, Winter, S1'!W$1+2)</f>
        <v>3.4418748623493851</v>
      </c>
      <c r="X6" s="1">
        <f>'[1]Pc, 2020, Winter'!X6*(1+[1]Main!$B$2)^(Main!$B$5-2020)*Main!$C$2+VLOOKUP($A6,'EV Load'!$A$2:$Y$32,'Pc, Winter, S1'!X$1+2)</f>
        <v>4.0590883211475539</v>
      </c>
      <c r="Y6" s="1">
        <f>'[1]Pc, 2020, Winter'!Y6*(1+[1]Main!$B$2)^(Main!$B$5-2020)*Main!$C$2+VLOOKUP($A6,'EV Load'!$A$2:$Y$32,'Pc, Winter, S1'!Y$1+2)</f>
        <v>0.12514487785315587</v>
      </c>
    </row>
    <row r="7" spans="1:25" x14ac:dyDescent="0.25">
      <c r="A7">
        <v>8</v>
      </c>
      <c r="B7" s="1">
        <f>'[1]Pc, 2020, Winter'!B7*(1+[1]Main!$B$2)^(Main!$B$5-2020)*Main!$C$2+VLOOKUP($A7,'EV Load'!$A$2:$Y$32,'Pc, Winter, S1'!B$1+2)</f>
        <v>0</v>
      </c>
      <c r="C7" s="1">
        <f>'[1]Pc, 2020, Winter'!C7*(1+[1]Main!$B$2)^(Main!$B$5-2020)*Main!$C$2+VLOOKUP($A7,'EV Load'!$A$2:$Y$32,'Pc, Winter, S1'!C$1+2)</f>
        <v>0</v>
      </c>
      <c r="D7" s="1">
        <f>'[1]Pc, 2020, Winter'!D7*(1+[1]Main!$B$2)^(Main!$B$5-2020)*Main!$C$2+VLOOKUP($A7,'EV Load'!$A$2:$Y$32,'Pc, Winter, S1'!D$1+2)</f>
        <v>0</v>
      </c>
      <c r="E7" s="1">
        <f>'[1]Pc, 2020, Winter'!E7*(1+[1]Main!$B$2)^(Main!$B$5-2020)*Main!$C$2+VLOOKUP($A7,'EV Load'!$A$2:$Y$32,'Pc, Winter, S1'!E$1+2)</f>
        <v>0</v>
      </c>
      <c r="F7" s="1">
        <f>'[1]Pc, 2020, Winter'!F7*(1+[1]Main!$B$2)^(Main!$B$5-2020)*Main!$C$2+VLOOKUP($A7,'EV Load'!$A$2:$Y$32,'Pc, Winter, S1'!F$1+2)</f>
        <v>0</v>
      </c>
      <c r="G7" s="1">
        <f>'[1]Pc, 2020, Winter'!G7*(1+[1]Main!$B$2)^(Main!$B$5-2020)*Main!$C$2+VLOOKUP($A7,'EV Load'!$A$2:$Y$32,'Pc, Winter, S1'!G$1+2)</f>
        <v>0</v>
      </c>
      <c r="H7" s="1">
        <f>'[1]Pc, 2020, Winter'!H7*(1+[1]Main!$B$2)^(Main!$B$5-2020)*Main!$C$2+VLOOKUP($A7,'EV Load'!$A$2:$Y$32,'Pc, Winter, S1'!H$1+2)</f>
        <v>0</v>
      </c>
      <c r="I7" s="1">
        <f>'[1]Pc, 2020, Winter'!I7*(1+[1]Main!$B$2)^(Main!$B$5-2020)*Main!$C$2+VLOOKUP($A7,'EV Load'!$A$2:$Y$32,'Pc, Winter, S1'!I$1+2)</f>
        <v>0</v>
      </c>
      <c r="J7" s="1">
        <f>'[1]Pc, 2020, Winter'!J7*(1+[1]Main!$B$2)^(Main!$B$5-2020)*Main!$C$2+VLOOKUP($A7,'EV Load'!$A$2:$Y$32,'Pc, Winter, S1'!J$1+2)</f>
        <v>0</v>
      </c>
      <c r="K7" s="1">
        <f>'[1]Pc, 2020, Winter'!K7*(1+[1]Main!$B$2)^(Main!$B$5-2020)*Main!$C$2+VLOOKUP($A7,'EV Load'!$A$2:$Y$32,'Pc, Winter, S1'!K$1+2)</f>
        <v>0</v>
      </c>
      <c r="L7" s="1">
        <f>'[1]Pc, 2020, Winter'!L7*(1+[1]Main!$B$2)^(Main!$B$5-2020)*Main!$C$2+VLOOKUP($A7,'EV Load'!$A$2:$Y$32,'Pc, Winter, S1'!L$1+2)</f>
        <v>0</v>
      </c>
      <c r="M7" s="1">
        <f>'[1]Pc, 2020, Winter'!M7*(1+[1]Main!$B$2)^(Main!$B$5-2020)*Main!$C$2+VLOOKUP($A7,'EV Load'!$A$2:$Y$32,'Pc, Winter, S1'!M$1+2)</f>
        <v>0</v>
      </c>
      <c r="N7" s="1">
        <f>'[1]Pc, 2020, Winter'!N7*(1+[1]Main!$B$2)^(Main!$B$5-2020)*Main!$C$2+VLOOKUP($A7,'EV Load'!$A$2:$Y$32,'Pc, Winter, S1'!N$1+2)</f>
        <v>0</v>
      </c>
      <c r="O7" s="1">
        <f>'[1]Pc, 2020, Winter'!O7*(1+[1]Main!$B$2)^(Main!$B$5-2020)*Main!$C$2+VLOOKUP($A7,'EV Load'!$A$2:$Y$32,'Pc, Winter, S1'!O$1+2)</f>
        <v>0</v>
      </c>
      <c r="P7" s="1">
        <f>'[1]Pc, 2020, Winter'!P7*(1+[1]Main!$B$2)^(Main!$B$5-2020)*Main!$C$2+VLOOKUP($A7,'EV Load'!$A$2:$Y$32,'Pc, Winter, S1'!P$1+2)</f>
        <v>0</v>
      </c>
      <c r="Q7" s="1">
        <f>'[1]Pc, 2020, Winter'!Q7*(1+[1]Main!$B$2)^(Main!$B$5-2020)*Main!$C$2+VLOOKUP($A7,'EV Load'!$A$2:$Y$32,'Pc, Winter, S1'!Q$1+2)</f>
        <v>0</v>
      </c>
      <c r="R7" s="1">
        <f>'[1]Pc, 2020, Winter'!R7*(1+[1]Main!$B$2)^(Main!$B$5-2020)*Main!$C$2+VLOOKUP($A7,'EV Load'!$A$2:$Y$32,'Pc, Winter, S1'!R$1+2)</f>
        <v>0</v>
      </c>
      <c r="S7" s="1">
        <f>'[1]Pc, 2020, Winter'!S7*(1+[1]Main!$B$2)^(Main!$B$5-2020)*Main!$C$2+VLOOKUP($A7,'EV Load'!$A$2:$Y$32,'Pc, Winter, S1'!S$1+2)</f>
        <v>0</v>
      </c>
      <c r="T7" s="1">
        <f>'[1]Pc, 2020, Winter'!T7*(1+[1]Main!$B$2)^(Main!$B$5-2020)*Main!$C$2+VLOOKUP($A7,'EV Load'!$A$2:$Y$32,'Pc, Winter, S1'!T$1+2)</f>
        <v>0</v>
      </c>
      <c r="U7" s="1">
        <f>'[1]Pc, 2020, Winter'!U7*(1+[1]Main!$B$2)^(Main!$B$5-2020)*Main!$C$2+VLOOKUP($A7,'EV Load'!$A$2:$Y$32,'Pc, Winter, S1'!U$1+2)</f>
        <v>0</v>
      </c>
      <c r="V7" s="1">
        <f>'[1]Pc, 2020, Winter'!V7*(1+[1]Main!$B$2)^(Main!$B$5-2020)*Main!$C$2+VLOOKUP($A7,'EV Load'!$A$2:$Y$32,'Pc, Winter, S1'!V$1+2)</f>
        <v>0</v>
      </c>
      <c r="W7" s="1">
        <f>'[1]Pc, 2020, Winter'!W7*(1+[1]Main!$B$2)^(Main!$B$5-2020)*Main!$C$2+VLOOKUP($A7,'EV Load'!$A$2:$Y$32,'Pc, Winter, S1'!W$1+2)</f>
        <v>0</v>
      </c>
      <c r="X7" s="1">
        <f>'[1]Pc, 2020, Winter'!X7*(1+[1]Main!$B$2)^(Main!$B$5-2020)*Main!$C$2+VLOOKUP($A7,'EV Load'!$A$2:$Y$32,'Pc, Winter, S1'!X$1+2)</f>
        <v>0</v>
      </c>
      <c r="Y7" s="1">
        <f>'[1]Pc, 2020, Winter'!Y7*(1+[1]Main!$B$2)^(Main!$B$5-2020)*Main!$C$2+VLOOKUP($A7,'EV Load'!$A$2:$Y$32,'Pc, Winter, S1'!Y$1+2)</f>
        <v>0</v>
      </c>
    </row>
    <row r="8" spans="1:25" x14ac:dyDescent="0.25">
      <c r="A8">
        <v>9</v>
      </c>
      <c r="B8" s="1">
        <f>'[1]Pc, 2020, Winter'!B8*(1+[1]Main!$B$2)^(Main!$B$5-2020)*Main!$C$2+VLOOKUP($A8,'EV Load'!$A$2:$Y$32,'Pc, Winter, S1'!B$1+2)</f>
        <v>35.219122248491942</v>
      </c>
      <c r="C8" s="1">
        <f>'[1]Pc, 2020, Winter'!C8*(1+[1]Main!$B$2)^(Main!$B$5-2020)*Main!$C$2+VLOOKUP($A8,'EV Load'!$A$2:$Y$32,'Pc, Winter, S1'!C$1+2)</f>
        <v>36.472440413070977</v>
      </c>
      <c r="D8" s="1">
        <f>'[1]Pc, 2020, Winter'!D8*(1+[1]Main!$B$2)^(Main!$B$5-2020)*Main!$C$2+VLOOKUP($A8,'EV Load'!$A$2:$Y$32,'Pc, Winter, S1'!D$1+2)</f>
        <v>36.711191981233256</v>
      </c>
      <c r="E8" s="1">
        <f>'[1]Pc, 2020, Winter'!E8*(1+[1]Main!$B$2)^(Main!$B$5-2020)*Main!$C$2+VLOOKUP($A8,'EV Load'!$A$2:$Y$32,'Pc, Winter, S1'!E$1+2)</f>
        <v>39.636088955077248</v>
      </c>
      <c r="F8" s="1">
        <f>'[1]Pc, 2020, Winter'!F8*(1+[1]Main!$B$2)^(Main!$B$5-2020)*Main!$C$2+VLOOKUP($A8,'EV Load'!$A$2:$Y$32,'Pc, Winter, S1'!F$1+2)</f>
        <v>41.247798241866349</v>
      </c>
      <c r="G8" s="1">
        <f>'[1]Pc, 2020, Winter'!G8*(1+[1]Main!$B$2)^(Main!$B$5-2020)*Main!$C$2+VLOOKUP($A8,'EV Load'!$A$2:$Y$32,'Pc, Winter, S1'!G$1+2)</f>
        <v>28.025354735270049</v>
      </c>
      <c r="H8" s="1">
        <f>'[1]Pc, 2020, Winter'!H8*(1+[1]Main!$B$2)^(Main!$B$5-2020)*Main!$C$2+VLOOKUP($A8,'EV Load'!$A$2:$Y$32,'Pc, Winter, S1'!H$1+2)</f>
        <v>14.115226438107705</v>
      </c>
      <c r="I8" s="1">
        <f>'[1]Pc, 2020, Winter'!I8*(1+[1]Main!$B$2)^(Main!$B$5-2020)*Main!$C$2+VLOOKUP($A8,'EV Load'!$A$2:$Y$32,'Pc, Winter, S1'!I$1+2)</f>
        <v>-18.379280193206149</v>
      </c>
      <c r="J8" s="1">
        <f>'[1]Pc, 2020, Winter'!J8*(1+[1]Main!$B$2)^(Main!$B$5-2020)*Main!$C$2+VLOOKUP($A8,'EV Load'!$A$2:$Y$32,'Pc, Winter, S1'!J$1+2)</f>
        <v>-32.487577528965559</v>
      </c>
      <c r="K8" s="1">
        <f>'[1]Pc, 2020, Winter'!K8*(1+[1]Main!$B$2)^(Main!$B$5-2020)*Main!$C$2+VLOOKUP($A8,'EV Load'!$A$2:$Y$32,'Pc, Winter, S1'!K$1+2)</f>
        <v>-22.67780111756926</v>
      </c>
      <c r="L8" s="1">
        <f>'[1]Pc, 2020, Winter'!L8*(1+[1]Main!$B$2)^(Main!$B$5-2020)*Main!$C$2+VLOOKUP($A8,'EV Load'!$A$2:$Y$32,'Pc, Winter, S1'!L$1+2)</f>
        <v>-9.9588655267918043</v>
      </c>
      <c r="M8" s="1">
        <f>'[1]Pc, 2020, Winter'!M8*(1+[1]Main!$B$2)^(Main!$B$5-2020)*Main!$C$2+VLOOKUP($A8,'EV Load'!$A$2:$Y$32,'Pc, Winter, S1'!M$1+2)</f>
        <v>-7.3143288821031058</v>
      </c>
      <c r="N8" s="1">
        <f>'[1]Pc, 2020, Winter'!N8*(1+[1]Main!$B$2)^(Main!$B$5-2020)*Main!$C$2+VLOOKUP($A8,'EV Load'!$A$2:$Y$32,'Pc, Winter, S1'!N$1+2)</f>
        <v>-17.429146963760161</v>
      </c>
      <c r="O8" s="1">
        <f>'[1]Pc, 2020, Winter'!O8*(1+[1]Main!$B$2)^(Main!$B$5-2020)*Main!$C$2+VLOOKUP($A8,'EV Load'!$A$2:$Y$32,'Pc, Winter, S1'!O$1+2)</f>
        <v>-5.8291814747521959</v>
      </c>
      <c r="P8" s="1">
        <f>'[1]Pc, 2020, Winter'!P8*(1+[1]Main!$B$2)^(Main!$B$5-2020)*Main!$C$2+VLOOKUP($A8,'EV Load'!$A$2:$Y$32,'Pc, Winter, S1'!P$1+2)</f>
        <v>-6.986778735494247</v>
      </c>
      <c r="Q8" s="1">
        <f>'[1]Pc, 2020, Winter'!Q8*(1+[1]Main!$B$2)^(Main!$B$5-2020)*Main!$C$2+VLOOKUP($A8,'EV Load'!$A$2:$Y$32,'Pc, Winter, S1'!Q$1+2)</f>
        <v>-8.9582411219290012</v>
      </c>
      <c r="R8" s="1">
        <f>'[1]Pc, 2020, Winter'!R8*(1+[1]Main!$B$2)^(Main!$B$5-2020)*Main!$C$2+VLOOKUP($A8,'EV Load'!$A$2:$Y$32,'Pc, Winter, S1'!R$1+2)</f>
        <v>-12.489450964498324</v>
      </c>
      <c r="S8" s="1">
        <f>'[1]Pc, 2020, Winter'!S8*(1+[1]Main!$B$2)^(Main!$B$5-2020)*Main!$C$2+VLOOKUP($A8,'EV Load'!$A$2:$Y$32,'Pc, Winter, S1'!S$1+2)</f>
        <v>-19.808344545884189</v>
      </c>
      <c r="T8" s="1">
        <f>'[1]Pc, 2020, Winter'!T8*(1+[1]Main!$B$2)^(Main!$B$5-2020)*Main!$C$2+VLOOKUP($A8,'EV Load'!$A$2:$Y$32,'Pc, Winter, S1'!T$1+2)</f>
        <v>-21.342629272446143</v>
      </c>
      <c r="U8" s="1">
        <f>'[1]Pc, 2020, Winter'!U8*(1+[1]Main!$B$2)^(Main!$B$5-2020)*Main!$C$2+VLOOKUP($A8,'EV Load'!$A$2:$Y$32,'Pc, Winter, S1'!U$1+2)</f>
        <v>-22.694634435032018</v>
      </c>
      <c r="V8" s="1">
        <f>'[1]Pc, 2020, Winter'!V8*(1+[1]Main!$B$2)^(Main!$B$5-2020)*Main!$C$2+VLOOKUP($A8,'EV Load'!$A$2:$Y$32,'Pc, Winter, S1'!V$1+2)</f>
        <v>-22.61002812700028</v>
      </c>
      <c r="W8" s="1">
        <f>'[1]Pc, 2020, Winter'!W8*(1+[1]Main!$B$2)^(Main!$B$5-2020)*Main!$C$2+VLOOKUP($A8,'EV Load'!$A$2:$Y$32,'Pc, Winter, S1'!W$1+2)</f>
        <v>-12.048574736924829</v>
      </c>
      <c r="X8" s="1">
        <f>'[1]Pc, 2020, Winter'!X8*(1+[1]Main!$B$2)^(Main!$B$5-2020)*Main!$C$2+VLOOKUP($A8,'EV Load'!$A$2:$Y$32,'Pc, Winter, S1'!X$1+2)</f>
        <v>14.50299174924057</v>
      </c>
      <c r="Y8" s="1">
        <f>'[1]Pc, 2020, Winter'!Y8*(1+[1]Main!$B$2)^(Main!$B$5-2020)*Main!$C$2+VLOOKUP($A8,'EV Load'!$A$2:$Y$32,'Pc, Winter, S1'!Y$1+2)</f>
        <v>32.393982333583217</v>
      </c>
    </row>
    <row r="9" spans="1:25" x14ac:dyDescent="0.25">
      <c r="A9">
        <v>10</v>
      </c>
      <c r="B9" s="1">
        <f>'[1]Pc, 2020, Winter'!B9*(1+[1]Main!$B$2)^(Main!$B$5-2020)*Main!$C$2+VLOOKUP($A9,'EV Load'!$A$2:$Y$32,'Pc, Winter, S1'!B$1+2)</f>
        <v>32.314065611543825</v>
      </c>
      <c r="C9" s="1">
        <f>'[1]Pc, 2020, Winter'!C9*(1+[1]Main!$B$2)^(Main!$B$5-2020)*Main!$C$2+VLOOKUP($A9,'EV Load'!$A$2:$Y$32,'Pc, Winter, S1'!C$1+2)</f>
        <v>29.970155395118827</v>
      </c>
      <c r="D9" s="1">
        <f>'[1]Pc, 2020, Winter'!D9*(1+[1]Main!$B$2)^(Main!$B$5-2020)*Main!$C$2+VLOOKUP($A9,'EV Load'!$A$2:$Y$32,'Pc, Winter, S1'!D$1+2)</f>
        <v>28.271154231984433</v>
      </c>
      <c r="E9" s="1">
        <f>'[1]Pc, 2020, Winter'!E9*(1+[1]Main!$B$2)^(Main!$B$5-2020)*Main!$C$2+VLOOKUP($A9,'EV Load'!$A$2:$Y$32,'Pc, Winter, S1'!E$1+2)</f>
        <v>27.458301121288105</v>
      </c>
      <c r="F9" s="1">
        <f>'[1]Pc, 2020, Winter'!F9*(1+[1]Main!$B$2)^(Main!$B$5-2020)*Main!$C$2+VLOOKUP($A9,'EV Load'!$A$2:$Y$32,'Pc, Winter, S1'!F$1+2)</f>
        <v>27.000764981633417</v>
      </c>
      <c r="G9" s="1">
        <f>'[1]Pc, 2020, Winter'!G9*(1+[1]Main!$B$2)^(Main!$B$5-2020)*Main!$C$2+VLOOKUP($A9,'EV Load'!$A$2:$Y$32,'Pc, Winter, S1'!G$1+2)</f>
        <v>28.319196956470488</v>
      </c>
      <c r="H9" s="1">
        <f>'[1]Pc, 2020, Winter'!H9*(1+[1]Main!$B$2)^(Main!$B$5-2020)*Main!$C$2+VLOOKUP($A9,'EV Load'!$A$2:$Y$32,'Pc, Winter, S1'!H$1+2)</f>
        <v>34.51144836763909</v>
      </c>
      <c r="I9" s="1">
        <f>'[1]Pc, 2020, Winter'!I9*(1+[1]Main!$B$2)^(Main!$B$5-2020)*Main!$C$2+VLOOKUP($A9,'EV Load'!$A$2:$Y$32,'Pc, Winter, S1'!I$1+2)</f>
        <v>36.033087899645835</v>
      </c>
      <c r="J9" s="1">
        <f>'[1]Pc, 2020, Winter'!J9*(1+[1]Main!$B$2)^(Main!$B$5-2020)*Main!$C$2+VLOOKUP($A9,'EV Load'!$A$2:$Y$32,'Pc, Winter, S1'!J$1+2)</f>
        <v>42.833406329783358</v>
      </c>
      <c r="K9" s="1">
        <f>'[1]Pc, 2020, Winter'!K9*(1+[1]Main!$B$2)^(Main!$B$5-2020)*Main!$C$2+VLOOKUP($A9,'EV Load'!$A$2:$Y$32,'Pc, Winter, S1'!K$1+2)</f>
        <v>46.27689556711919</v>
      </c>
      <c r="L9" s="1">
        <f>'[1]Pc, 2020, Winter'!L9*(1+[1]Main!$B$2)^(Main!$B$5-2020)*Main!$C$2+VLOOKUP($A9,'EV Load'!$A$2:$Y$32,'Pc, Winter, S1'!L$1+2)</f>
        <v>46.144577088578323</v>
      </c>
      <c r="M9" s="1">
        <f>'[1]Pc, 2020, Winter'!M9*(1+[1]Main!$B$2)^(Main!$B$5-2020)*Main!$C$2+VLOOKUP($A9,'EV Load'!$A$2:$Y$32,'Pc, Winter, S1'!M$1+2)</f>
        <v>46.891036418403743</v>
      </c>
      <c r="N9" s="1">
        <f>'[1]Pc, 2020, Winter'!N9*(1+[1]Main!$B$2)^(Main!$B$5-2020)*Main!$C$2+VLOOKUP($A9,'EV Load'!$A$2:$Y$32,'Pc, Winter, S1'!N$1+2)</f>
        <v>45.450254613520691</v>
      </c>
      <c r="O9" s="1">
        <f>'[1]Pc, 2020, Winter'!O9*(1+[1]Main!$B$2)^(Main!$B$5-2020)*Main!$C$2+VLOOKUP($A9,'EV Load'!$A$2:$Y$32,'Pc, Winter, S1'!O$1+2)</f>
        <v>44.681365891519199</v>
      </c>
      <c r="P9" s="1">
        <f>'[1]Pc, 2020, Winter'!P9*(1+[1]Main!$B$2)^(Main!$B$5-2020)*Main!$C$2+VLOOKUP($A9,'EV Load'!$A$2:$Y$32,'Pc, Winter, S1'!P$1+2)</f>
        <v>44.234289866088304</v>
      </c>
      <c r="Q9" s="1">
        <f>'[1]Pc, 2020, Winter'!Q9*(1+[1]Main!$B$2)^(Main!$B$5-2020)*Main!$C$2+VLOOKUP($A9,'EV Load'!$A$2:$Y$32,'Pc, Winter, S1'!Q$1+2)</f>
        <v>42.651813733697509</v>
      </c>
      <c r="R9" s="1">
        <f>'[1]Pc, 2020, Winter'!R9*(1+[1]Main!$B$2)^(Main!$B$5-2020)*Main!$C$2+VLOOKUP($A9,'EV Load'!$A$2:$Y$32,'Pc, Winter, S1'!R$1+2)</f>
        <v>42.933955303612407</v>
      </c>
      <c r="S9" s="1">
        <f>'[1]Pc, 2020, Winter'!S9*(1+[1]Main!$B$2)^(Main!$B$5-2020)*Main!$C$2+VLOOKUP($A9,'EV Load'!$A$2:$Y$32,'Pc, Winter, S1'!S$1+2)</f>
        <v>47.819916444894169</v>
      </c>
      <c r="T9" s="1">
        <f>'[1]Pc, 2020, Winter'!T9*(1+[1]Main!$B$2)^(Main!$B$5-2020)*Main!$C$2+VLOOKUP($A9,'EV Load'!$A$2:$Y$32,'Pc, Winter, S1'!T$1+2)</f>
        <v>41.513373565408443</v>
      </c>
      <c r="U9" s="1">
        <f>'[1]Pc, 2020, Winter'!U9*(1+[1]Main!$B$2)^(Main!$B$5-2020)*Main!$C$2+VLOOKUP($A9,'EV Load'!$A$2:$Y$32,'Pc, Winter, S1'!U$1+2)</f>
        <v>41.430217964303885</v>
      </c>
      <c r="V9" s="1">
        <f>'[1]Pc, 2020, Winter'!V9*(1+[1]Main!$B$2)^(Main!$B$5-2020)*Main!$C$2+VLOOKUP($A9,'EV Load'!$A$2:$Y$32,'Pc, Winter, S1'!V$1+2)</f>
        <v>41.587426127731085</v>
      </c>
      <c r="W9" s="1">
        <f>'[1]Pc, 2020, Winter'!W9*(1+[1]Main!$B$2)^(Main!$B$5-2020)*Main!$C$2+VLOOKUP($A9,'EV Load'!$A$2:$Y$32,'Pc, Winter, S1'!W$1+2)</f>
        <v>39.602222361600028</v>
      </c>
      <c r="X9" s="1">
        <f>'[1]Pc, 2020, Winter'!X9*(1+[1]Main!$B$2)^(Main!$B$5-2020)*Main!$C$2+VLOOKUP($A9,'EV Load'!$A$2:$Y$32,'Pc, Winter, S1'!X$1+2)</f>
        <v>37.843629593273327</v>
      </c>
      <c r="Y9" s="1">
        <f>'[1]Pc, 2020, Winter'!Y9*(1+[1]Main!$B$2)^(Main!$B$5-2020)*Main!$C$2+VLOOKUP($A9,'EV Load'!$A$2:$Y$32,'Pc, Winter, S1'!Y$1+2)</f>
        <v>34.243487753230156</v>
      </c>
    </row>
    <row r="10" spans="1:25" x14ac:dyDescent="0.25">
      <c r="A10">
        <v>12</v>
      </c>
      <c r="B10" s="1">
        <f>'[1]Pc, 2020, Winter'!B10*(1+[1]Main!$B$2)^(Main!$B$5-2020)*Main!$C$2+VLOOKUP($A10,'EV Load'!$A$2:$Y$32,'Pc, Winter, S1'!B$1+2)</f>
        <v>197.36716168298202</v>
      </c>
      <c r="C10" s="1">
        <f>'[1]Pc, 2020, Winter'!C10*(1+[1]Main!$B$2)^(Main!$B$5-2020)*Main!$C$2+VLOOKUP($A10,'EV Load'!$A$2:$Y$32,'Pc, Winter, S1'!C$1+2)</f>
        <v>175.25589452980023</v>
      </c>
      <c r="D10" s="1">
        <f>'[1]Pc, 2020, Winter'!D10*(1+[1]Main!$B$2)^(Main!$B$5-2020)*Main!$C$2+VLOOKUP($A10,'EV Load'!$A$2:$Y$32,'Pc, Winter, S1'!D$1+2)</f>
        <v>164.66844426045623</v>
      </c>
      <c r="E10" s="1">
        <f>'[1]Pc, 2020, Winter'!E10*(1+[1]Main!$B$2)^(Main!$B$5-2020)*Main!$C$2+VLOOKUP($A10,'EV Load'!$A$2:$Y$32,'Pc, Winter, S1'!E$1+2)</f>
        <v>159.4839611239012</v>
      </c>
      <c r="F10" s="1">
        <f>'[1]Pc, 2020, Winter'!F10*(1+[1]Main!$B$2)^(Main!$B$5-2020)*Main!$C$2+VLOOKUP($A10,'EV Load'!$A$2:$Y$32,'Pc, Winter, S1'!F$1+2)</f>
        <v>156.29633763555279</v>
      </c>
      <c r="G10" s="1">
        <f>'[1]Pc, 2020, Winter'!G10*(1+[1]Main!$B$2)^(Main!$B$5-2020)*Main!$C$2+VLOOKUP($A10,'EV Load'!$A$2:$Y$32,'Pc, Winter, S1'!G$1+2)</f>
        <v>174.29231760574413</v>
      </c>
      <c r="H10" s="1">
        <f>'[1]Pc, 2020, Winter'!H10*(1+[1]Main!$B$2)^(Main!$B$5-2020)*Main!$C$2+VLOOKUP($A10,'EV Load'!$A$2:$Y$32,'Pc, Winter, S1'!H$1+2)</f>
        <v>232.70741054901387</v>
      </c>
      <c r="I10" s="1">
        <f>'[1]Pc, 2020, Winter'!I10*(1+[1]Main!$B$2)^(Main!$B$5-2020)*Main!$C$2+VLOOKUP($A10,'EV Load'!$A$2:$Y$32,'Pc, Winter, S1'!I$1+2)</f>
        <v>260.69524644718456</v>
      </c>
      <c r="J10" s="1">
        <f>'[1]Pc, 2020, Winter'!J10*(1+[1]Main!$B$2)^(Main!$B$5-2020)*Main!$C$2+VLOOKUP($A10,'EV Load'!$A$2:$Y$32,'Pc, Winter, S1'!J$1+2)</f>
        <v>281.1937547097811</v>
      </c>
      <c r="K10" s="1">
        <f>'[1]Pc, 2020, Winter'!K10*(1+[1]Main!$B$2)^(Main!$B$5-2020)*Main!$C$2+VLOOKUP($A10,'EV Load'!$A$2:$Y$32,'Pc, Winter, S1'!K$1+2)</f>
        <v>279.51903610949125</v>
      </c>
      <c r="L10" s="1">
        <f>'[1]Pc, 2020, Winter'!L10*(1+[1]Main!$B$2)^(Main!$B$5-2020)*Main!$C$2+VLOOKUP($A10,'EV Load'!$A$2:$Y$32,'Pc, Winter, S1'!L$1+2)</f>
        <v>293.64304744261528</v>
      </c>
      <c r="M10" s="1">
        <f>'[1]Pc, 2020, Winter'!M10*(1+[1]Main!$B$2)^(Main!$B$5-2020)*Main!$C$2+VLOOKUP($A10,'EV Load'!$A$2:$Y$32,'Pc, Winter, S1'!M$1+2)</f>
        <v>300.45819600781402</v>
      </c>
      <c r="N10" s="1">
        <f>'[1]Pc, 2020, Winter'!N10*(1+[1]Main!$B$2)^(Main!$B$5-2020)*Main!$C$2+VLOOKUP($A10,'EV Load'!$A$2:$Y$32,'Pc, Winter, S1'!N$1+2)</f>
        <v>288.23240619539007</v>
      </c>
      <c r="O10" s="1">
        <f>'[1]Pc, 2020, Winter'!O10*(1+[1]Main!$B$2)^(Main!$B$5-2020)*Main!$C$2+VLOOKUP($A10,'EV Load'!$A$2:$Y$32,'Pc, Winter, S1'!O$1+2)</f>
        <v>284.46341233356804</v>
      </c>
      <c r="P10" s="1">
        <f>'[1]Pc, 2020, Winter'!P10*(1+[1]Main!$B$2)^(Main!$B$5-2020)*Main!$C$2+VLOOKUP($A10,'EV Load'!$A$2:$Y$32,'Pc, Winter, S1'!P$1+2)</f>
        <v>266.10647796347018</v>
      </c>
      <c r="Q10" s="1">
        <f>'[1]Pc, 2020, Winter'!Q10*(1+[1]Main!$B$2)^(Main!$B$5-2020)*Main!$C$2+VLOOKUP($A10,'EV Load'!$A$2:$Y$32,'Pc, Winter, S1'!Q$1+2)</f>
        <v>256.89776246809066</v>
      </c>
      <c r="R10" s="1">
        <f>'[1]Pc, 2020, Winter'!R10*(1+[1]Main!$B$2)^(Main!$B$5-2020)*Main!$C$2+VLOOKUP($A10,'EV Load'!$A$2:$Y$32,'Pc, Winter, S1'!R$1+2)</f>
        <v>266.83265369641259</v>
      </c>
      <c r="S10" s="1">
        <f>'[1]Pc, 2020, Winter'!S10*(1+[1]Main!$B$2)^(Main!$B$5-2020)*Main!$C$2+VLOOKUP($A10,'EV Load'!$A$2:$Y$32,'Pc, Winter, S1'!S$1+2)</f>
        <v>311.9736680765817</v>
      </c>
      <c r="T10" s="1">
        <f>'[1]Pc, 2020, Winter'!T10*(1+[1]Main!$B$2)^(Main!$B$5-2020)*Main!$C$2+VLOOKUP($A10,'EV Load'!$A$2:$Y$32,'Pc, Winter, S1'!T$1+2)</f>
        <v>310.13638685526763</v>
      </c>
      <c r="U10" s="1">
        <f>'[1]Pc, 2020, Winter'!U10*(1+[1]Main!$B$2)^(Main!$B$5-2020)*Main!$C$2+VLOOKUP($A10,'EV Load'!$A$2:$Y$32,'Pc, Winter, S1'!U$1+2)</f>
        <v>311.05270387395689</v>
      </c>
      <c r="V10" s="1">
        <f>'[1]Pc, 2020, Winter'!V10*(1+[1]Main!$B$2)^(Main!$B$5-2020)*Main!$C$2+VLOOKUP($A10,'EV Load'!$A$2:$Y$32,'Pc, Winter, S1'!V$1+2)</f>
        <v>310.00407967624238</v>
      </c>
      <c r="W10" s="1">
        <f>'[1]Pc, 2020, Winter'!W10*(1+[1]Main!$B$2)^(Main!$B$5-2020)*Main!$C$2+VLOOKUP($A10,'EV Load'!$A$2:$Y$32,'Pc, Winter, S1'!W$1+2)</f>
        <v>292.36014118147347</v>
      </c>
      <c r="X10" s="1">
        <f>'[1]Pc, 2020, Winter'!X10*(1+[1]Main!$B$2)^(Main!$B$5-2020)*Main!$C$2+VLOOKUP($A10,'EV Load'!$A$2:$Y$32,'Pc, Winter, S1'!X$1+2)</f>
        <v>274.14377559102428</v>
      </c>
      <c r="Y10" s="1">
        <f>'[1]Pc, 2020, Winter'!Y10*(1+[1]Main!$B$2)^(Main!$B$5-2020)*Main!$C$2+VLOOKUP($A10,'EV Load'!$A$2:$Y$32,'Pc, Winter, S1'!Y$1+2)</f>
        <v>239.17504531252368</v>
      </c>
    </row>
    <row r="11" spans="1:25" x14ac:dyDescent="0.25">
      <c r="A11">
        <v>15</v>
      </c>
      <c r="B11" s="1">
        <f>'[1]Pc, 2020, Winter'!B11*(1+[1]Main!$B$2)^(Main!$B$5-2020)*Main!$C$2+VLOOKUP($A11,'EV Load'!$A$2:$Y$32,'Pc, Winter, S1'!B$1+2)</f>
        <v>4.7039312904382946</v>
      </c>
      <c r="C11" s="1">
        <f>'[1]Pc, 2020, Winter'!C11*(1+[1]Main!$B$2)^(Main!$B$5-2020)*Main!$C$2+VLOOKUP($A11,'EV Load'!$A$2:$Y$32,'Pc, Winter, S1'!C$1+2)</f>
        <v>4.5852180639540947</v>
      </c>
      <c r="D11" s="1">
        <f>'[1]Pc, 2020, Winter'!D11*(1+[1]Main!$B$2)^(Main!$B$5-2020)*Main!$C$2+VLOOKUP($A11,'EV Load'!$A$2:$Y$32,'Pc, Winter, S1'!D$1+2)</f>
        <v>4.3170789741809745</v>
      </c>
      <c r="E11" s="1">
        <f>'[1]Pc, 2020, Winter'!E11*(1+[1]Main!$B$2)^(Main!$B$5-2020)*Main!$C$2+VLOOKUP($A11,'EV Load'!$A$2:$Y$32,'Pc, Winter, S1'!E$1+2)</f>
        <v>4.291974218252502</v>
      </c>
      <c r="F11" s="1">
        <f>'[1]Pc, 2020, Winter'!F11*(1+[1]Main!$B$2)^(Main!$B$5-2020)*Main!$C$2+VLOOKUP($A11,'EV Load'!$A$2:$Y$32,'Pc, Winter, S1'!F$1+2)</f>
        <v>4.2452120634961448</v>
      </c>
      <c r="G11" s="1">
        <f>'[1]Pc, 2020, Winter'!G11*(1+[1]Main!$B$2)^(Main!$B$5-2020)*Main!$C$2+VLOOKUP($A11,'EV Load'!$A$2:$Y$32,'Pc, Winter, S1'!G$1+2)</f>
        <v>4.445961630499653</v>
      </c>
      <c r="H11" s="1">
        <f>'[1]Pc, 2020, Winter'!H11*(1+[1]Main!$B$2)^(Main!$B$5-2020)*Main!$C$2+VLOOKUP($A11,'EV Load'!$A$2:$Y$32,'Pc, Winter, S1'!H$1+2)</f>
        <v>5.4586252079847206</v>
      </c>
      <c r="I11" s="1">
        <f>'[1]Pc, 2020, Winter'!I11*(1+[1]Main!$B$2)^(Main!$B$5-2020)*Main!$C$2+VLOOKUP($A11,'EV Load'!$A$2:$Y$32,'Pc, Winter, S1'!I$1+2)</f>
        <v>5.4990757027684953</v>
      </c>
      <c r="J11" s="1">
        <f>'[1]Pc, 2020, Winter'!J11*(1+[1]Main!$B$2)^(Main!$B$5-2020)*Main!$C$2+VLOOKUP($A11,'EV Load'!$A$2:$Y$32,'Pc, Winter, S1'!J$1+2)</f>
        <v>5.885197298130862</v>
      </c>
      <c r="K11" s="1">
        <f>'[1]Pc, 2020, Winter'!K11*(1+[1]Main!$B$2)^(Main!$B$5-2020)*Main!$C$2+VLOOKUP($A11,'EV Load'!$A$2:$Y$32,'Pc, Winter, S1'!K$1+2)</f>
        <v>6.1772661294866698</v>
      </c>
      <c r="L11" s="1">
        <f>'[1]Pc, 2020, Winter'!L11*(1+[1]Main!$B$2)^(Main!$B$5-2020)*Main!$C$2+VLOOKUP($A11,'EV Load'!$A$2:$Y$32,'Pc, Winter, S1'!L$1+2)</f>
        <v>5.7393489092044003</v>
      </c>
      <c r="M11" s="1">
        <f>'[1]Pc, 2020, Winter'!M11*(1+[1]Main!$B$2)^(Main!$B$5-2020)*Main!$C$2+VLOOKUP($A11,'EV Load'!$A$2:$Y$32,'Pc, Winter, S1'!M$1+2)</f>
        <v>5.9053605614150433</v>
      </c>
      <c r="N11" s="1">
        <f>'[1]Pc, 2020, Winter'!N11*(1+[1]Main!$B$2)^(Main!$B$5-2020)*Main!$C$2+VLOOKUP($A11,'EV Load'!$A$2:$Y$32,'Pc, Winter, S1'!N$1+2)</f>
        <v>5.8489403671266533</v>
      </c>
      <c r="O11" s="1">
        <f>'[1]Pc, 2020, Winter'!O11*(1+[1]Main!$B$2)^(Main!$B$5-2020)*Main!$C$2+VLOOKUP($A11,'EV Load'!$A$2:$Y$32,'Pc, Winter, S1'!O$1+2)</f>
        <v>5.6620614211175413</v>
      </c>
      <c r="P11" s="1">
        <f>'[1]Pc, 2020, Winter'!P11*(1+[1]Main!$B$2)^(Main!$B$5-2020)*Main!$C$2+VLOOKUP($A11,'EV Load'!$A$2:$Y$32,'Pc, Winter, S1'!P$1+2)</f>
        <v>5.3850446887967038</v>
      </c>
      <c r="Q11" s="1">
        <f>'[1]Pc, 2020, Winter'!Q11*(1+[1]Main!$B$2)^(Main!$B$5-2020)*Main!$C$2+VLOOKUP($A11,'EV Load'!$A$2:$Y$32,'Pc, Winter, S1'!Q$1+2)</f>
        <v>5.0582350651795878</v>
      </c>
      <c r="R11" s="1">
        <f>'[1]Pc, 2020, Winter'!R11*(1+[1]Main!$B$2)^(Main!$B$5-2020)*Main!$C$2+VLOOKUP($A11,'EV Load'!$A$2:$Y$32,'Pc, Winter, S1'!R$1+2)</f>
        <v>5.1119941968666005</v>
      </c>
      <c r="S11" s="1">
        <f>'[1]Pc, 2020, Winter'!S11*(1+[1]Main!$B$2)^(Main!$B$5-2020)*Main!$C$2+VLOOKUP($A11,'EV Load'!$A$2:$Y$32,'Pc, Winter, S1'!S$1+2)</f>
        <v>5.7367301718537433</v>
      </c>
      <c r="T11" s="1">
        <f>'[1]Pc, 2020, Winter'!T11*(1+[1]Main!$B$2)^(Main!$B$5-2020)*Main!$C$2+VLOOKUP($A11,'EV Load'!$A$2:$Y$32,'Pc, Winter, S1'!T$1+2)</f>
        <v>5.737811293772408</v>
      </c>
      <c r="U11" s="1">
        <f>'[1]Pc, 2020, Winter'!U11*(1+[1]Main!$B$2)^(Main!$B$5-2020)*Main!$C$2+VLOOKUP($A11,'EV Load'!$A$2:$Y$32,'Pc, Winter, S1'!U$1+2)</f>
        <v>5.9049529388620554</v>
      </c>
      <c r="V11" s="1">
        <f>'[1]Pc, 2020, Winter'!V11*(1+[1]Main!$B$2)^(Main!$B$5-2020)*Main!$C$2+VLOOKUP($A11,'EV Load'!$A$2:$Y$32,'Pc, Winter, S1'!V$1+2)</f>
        <v>5.7359889552120675</v>
      </c>
      <c r="W11" s="1">
        <f>'[1]Pc, 2020, Winter'!W11*(1+[1]Main!$B$2)^(Main!$B$5-2020)*Main!$C$2+VLOOKUP($A11,'EV Load'!$A$2:$Y$32,'Pc, Winter, S1'!W$1+2)</f>
        <v>5.5614244651017097</v>
      </c>
      <c r="X11" s="1">
        <f>'[1]Pc, 2020, Winter'!X11*(1+[1]Main!$B$2)^(Main!$B$5-2020)*Main!$C$2+VLOOKUP($A11,'EV Load'!$A$2:$Y$32,'Pc, Winter, S1'!X$1+2)</f>
        <v>5.6205513885204859</v>
      </c>
      <c r="Y11" s="1">
        <f>'[1]Pc, 2020, Winter'!Y11*(1+[1]Main!$B$2)^(Main!$B$5-2020)*Main!$C$2+VLOOKUP($A11,'EV Load'!$A$2:$Y$32,'Pc, Winter, S1'!Y$1+2)</f>
        <v>5.1357352504998994</v>
      </c>
    </row>
    <row r="12" spans="1:25" x14ac:dyDescent="0.25">
      <c r="A12">
        <v>16</v>
      </c>
      <c r="B12" s="1">
        <f>'[1]Pc, 2020, Winter'!B12*(1+[1]Main!$B$2)^(Main!$B$5-2020)*Main!$C$2+VLOOKUP($A12,'EV Load'!$A$2:$Y$32,'Pc, Winter, S1'!B$1+2)</f>
        <v>31.34922773335774</v>
      </c>
      <c r="C12" s="1">
        <f>'[1]Pc, 2020, Winter'!C12*(1+[1]Main!$B$2)^(Main!$B$5-2020)*Main!$C$2+VLOOKUP($A12,'EV Load'!$A$2:$Y$32,'Pc, Winter, S1'!C$1+2)</f>
        <v>30.367425116337614</v>
      </c>
      <c r="D12" s="1">
        <f>'[1]Pc, 2020, Winter'!D12*(1+[1]Main!$B$2)^(Main!$B$5-2020)*Main!$C$2+VLOOKUP($A12,'EV Load'!$A$2:$Y$32,'Pc, Winter, S1'!D$1+2)</f>
        <v>29.597167090003918</v>
      </c>
      <c r="E12" s="1">
        <f>'[1]Pc, 2020, Winter'!E12*(1+[1]Main!$B$2)^(Main!$B$5-2020)*Main!$C$2+VLOOKUP($A12,'EV Load'!$A$2:$Y$32,'Pc, Winter, S1'!E$1+2)</f>
        <v>29.436006344618356</v>
      </c>
      <c r="F12" s="1">
        <f>'[1]Pc, 2020, Winter'!F12*(1+[1]Main!$B$2)^(Main!$B$5-2020)*Main!$C$2+VLOOKUP($A12,'EV Load'!$A$2:$Y$32,'Pc, Winter, S1'!F$1+2)</f>
        <v>30.585039783631299</v>
      </c>
      <c r="G12" s="1">
        <f>'[1]Pc, 2020, Winter'!G12*(1+[1]Main!$B$2)^(Main!$B$5-2020)*Main!$C$2+VLOOKUP($A12,'EV Load'!$A$2:$Y$32,'Pc, Winter, S1'!G$1+2)</f>
        <v>34.326142167041503</v>
      </c>
      <c r="H12" s="1">
        <f>'[1]Pc, 2020, Winter'!H12*(1+[1]Main!$B$2)^(Main!$B$5-2020)*Main!$C$2+VLOOKUP($A12,'EV Load'!$A$2:$Y$32,'Pc, Winter, S1'!H$1+2)</f>
        <v>45.113509296911211</v>
      </c>
      <c r="I12" s="1">
        <f>'[1]Pc, 2020, Winter'!I12*(1+[1]Main!$B$2)^(Main!$B$5-2020)*Main!$C$2+VLOOKUP($A12,'EV Load'!$A$2:$Y$32,'Pc, Winter, S1'!I$1+2)</f>
        <v>49.233526234705579</v>
      </c>
      <c r="J12" s="1">
        <f>'[1]Pc, 2020, Winter'!J12*(1+[1]Main!$B$2)^(Main!$B$5-2020)*Main!$C$2+VLOOKUP($A12,'EV Load'!$A$2:$Y$32,'Pc, Winter, S1'!J$1+2)</f>
        <v>50.840321859390151</v>
      </c>
      <c r="K12" s="1">
        <f>'[1]Pc, 2020, Winter'!K12*(1+[1]Main!$B$2)^(Main!$B$5-2020)*Main!$C$2+VLOOKUP($A12,'EV Load'!$A$2:$Y$32,'Pc, Winter, S1'!K$1+2)</f>
        <v>47.83940267655553</v>
      </c>
      <c r="L12" s="1">
        <f>'[1]Pc, 2020, Winter'!L12*(1+[1]Main!$B$2)^(Main!$B$5-2020)*Main!$C$2+VLOOKUP($A12,'EV Load'!$A$2:$Y$32,'Pc, Winter, S1'!L$1+2)</f>
        <v>48.170266807777992</v>
      </c>
      <c r="M12" s="1">
        <f>'[1]Pc, 2020, Winter'!M12*(1+[1]Main!$B$2)^(Main!$B$5-2020)*Main!$C$2+VLOOKUP($A12,'EV Load'!$A$2:$Y$32,'Pc, Winter, S1'!M$1+2)</f>
        <v>48.219920665853927</v>
      </c>
      <c r="N12" s="1">
        <f>'[1]Pc, 2020, Winter'!N12*(1+[1]Main!$B$2)^(Main!$B$5-2020)*Main!$C$2+VLOOKUP($A12,'EV Load'!$A$2:$Y$32,'Pc, Winter, S1'!N$1+2)</f>
        <v>45.494607538193641</v>
      </c>
      <c r="O12" s="1">
        <f>'[1]Pc, 2020, Winter'!O12*(1+[1]Main!$B$2)^(Main!$B$5-2020)*Main!$C$2+VLOOKUP($A12,'EV Load'!$A$2:$Y$32,'Pc, Winter, S1'!O$1+2)</f>
        <v>45.878982132593102</v>
      </c>
      <c r="P12" s="1">
        <f>'[1]Pc, 2020, Winter'!P12*(1+[1]Main!$B$2)^(Main!$B$5-2020)*Main!$C$2+VLOOKUP($A12,'EV Load'!$A$2:$Y$32,'Pc, Winter, S1'!P$1+2)</f>
        <v>42.994364979019593</v>
      </c>
      <c r="Q12" s="1">
        <f>'[1]Pc, 2020, Winter'!Q12*(1+[1]Main!$B$2)^(Main!$B$5-2020)*Main!$C$2+VLOOKUP($A12,'EV Load'!$A$2:$Y$32,'Pc, Winter, S1'!Q$1+2)</f>
        <v>42.380247340220251</v>
      </c>
      <c r="R12" s="1">
        <f>'[1]Pc, 2020, Winter'!R12*(1+[1]Main!$B$2)^(Main!$B$5-2020)*Main!$C$2+VLOOKUP($A12,'EV Load'!$A$2:$Y$32,'Pc, Winter, S1'!R$1+2)</f>
        <v>43.358367152532438</v>
      </c>
      <c r="S12" s="1">
        <f>'[1]Pc, 2020, Winter'!S12*(1+[1]Main!$B$2)^(Main!$B$5-2020)*Main!$C$2+VLOOKUP($A12,'EV Load'!$A$2:$Y$32,'Pc, Winter, S1'!S$1+2)</f>
        <v>45.653015790888638</v>
      </c>
      <c r="T12" s="1">
        <f>'[1]Pc, 2020, Winter'!T12*(1+[1]Main!$B$2)^(Main!$B$5-2020)*Main!$C$2+VLOOKUP($A12,'EV Load'!$A$2:$Y$32,'Pc, Winter, S1'!T$1+2)</f>
        <v>44.765508025947312</v>
      </c>
      <c r="U12" s="1">
        <f>'[1]Pc, 2020, Winter'!U12*(1+[1]Main!$B$2)^(Main!$B$5-2020)*Main!$C$2+VLOOKUP($A12,'EV Load'!$A$2:$Y$32,'Pc, Winter, S1'!U$1+2)</f>
        <v>44.042686736468085</v>
      </c>
      <c r="V12" s="1">
        <f>'[1]Pc, 2020, Winter'!V12*(1+[1]Main!$B$2)^(Main!$B$5-2020)*Main!$C$2+VLOOKUP($A12,'EV Load'!$A$2:$Y$32,'Pc, Winter, S1'!V$1+2)</f>
        <v>43.026808817681612</v>
      </c>
      <c r="W12" s="1">
        <f>'[1]Pc, 2020, Winter'!W12*(1+[1]Main!$B$2)^(Main!$B$5-2020)*Main!$C$2+VLOOKUP($A12,'EV Load'!$A$2:$Y$32,'Pc, Winter, S1'!W$1+2)</f>
        <v>38.527377016080621</v>
      </c>
      <c r="X12" s="1">
        <f>'[1]Pc, 2020, Winter'!X12*(1+[1]Main!$B$2)^(Main!$B$5-2020)*Main!$C$2+VLOOKUP($A12,'EV Load'!$A$2:$Y$32,'Pc, Winter, S1'!X$1+2)</f>
        <v>37.545307275532842</v>
      </c>
      <c r="Y12" s="1">
        <f>'[1]Pc, 2020, Winter'!Y12*(1+[1]Main!$B$2)^(Main!$B$5-2020)*Main!$C$2+VLOOKUP($A12,'EV Load'!$A$2:$Y$32,'Pc, Winter, S1'!Y$1+2)</f>
        <v>33.538937104132636</v>
      </c>
    </row>
    <row r="13" spans="1:25" x14ac:dyDescent="0.25">
      <c r="A13">
        <v>17</v>
      </c>
      <c r="B13" s="1">
        <f>'[1]Pc, 2020, Winter'!B13*(1+[1]Main!$B$2)^(Main!$B$5-2020)*Main!$C$2+VLOOKUP($A13,'EV Load'!$A$2:$Y$32,'Pc, Winter, S1'!B$1+2)</f>
        <v>8.0584857226445159</v>
      </c>
      <c r="C13" s="1">
        <f>'[1]Pc, 2020, Winter'!C13*(1+[1]Main!$B$2)^(Main!$B$5-2020)*Main!$C$2+VLOOKUP($A13,'EV Load'!$A$2:$Y$32,'Pc, Winter, S1'!C$1+2)</f>
        <v>7.8093083289701397</v>
      </c>
      <c r="D13" s="1">
        <f>'[1]Pc, 2020, Winter'!D13*(1+[1]Main!$B$2)^(Main!$B$5-2020)*Main!$C$2+VLOOKUP($A13,'EV Load'!$A$2:$Y$32,'Pc, Winter, S1'!D$1+2)</f>
        <v>6.8959136627127284</v>
      </c>
      <c r="E13" s="1">
        <f>'[1]Pc, 2020, Winter'!E13*(1+[1]Main!$B$2)^(Main!$B$5-2020)*Main!$C$2+VLOOKUP($A13,'EV Load'!$A$2:$Y$32,'Pc, Winter, S1'!E$1+2)</f>
        <v>7.0944226105782446</v>
      </c>
      <c r="F13" s="1">
        <f>'[1]Pc, 2020, Winter'!F13*(1+[1]Main!$B$2)^(Main!$B$5-2020)*Main!$C$2+VLOOKUP($A13,'EV Load'!$A$2:$Y$32,'Pc, Winter, S1'!F$1+2)</f>
        <v>7.2316128848353545</v>
      </c>
      <c r="G13" s="1">
        <f>'[1]Pc, 2020, Winter'!G13*(1+[1]Main!$B$2)^(Main!$B$5-2020)*Main!$C$2+VLOOKUP($A13,'EV Load'!$A$2:$Y$32,'Pc, Winter, S1'!G$1+2)</f>
        <v>8.0379492817324305</v>
      </c>
      <c r="H13" s="1">
        <f>'[1]Pc, 2020, Winter'!H13*(1+[1]Main!$B$2)^(Main!$B$5-2020)*Main!$C$2+VLOOKUP($A13,'EV Load'!$A$2:$Y$32,'Pc, Winter, S1'!H$1+2)</f>
        <v>9.1159251330097604</v>
      </c>
      <c r="I13" s="1">
        <f>'[1]Pc, 2020, Winter'!I13*(1+[1]Main!$B$2)^(Main!$B$5-2020)*Main!$C$2+VLOOKUP($A13,'EV Load'!$A$2:$Y$32,'Pc, Winter, S1'!I$1+2)</f>
        <v>9.9582444720564745</v>
      </c>
      <c r="J13" s="1">
        <f>'[1]Pc, 2020, Winter'!J13*(1+[1]Main!$B$2)^(Main!$B$5-2020)*Main!$C$2+VLOOKUP($A13,'EV Load'!$A$2:$Y$32,'Pc, Winter, S1'!J$1+2)</f>
        <v>9.9521057750504447</v>
      </c>
      <c r="K13" s="1">
        <f>'[1]Pc, 2020, Winter'!K13*(1+[1]Main!$B$2)^(Main!$B$5-2020)*Main!$C$2+VLOOKUP($A13,'EV Load'!$A$2:$Y$32,'Pc, Winter, S1'!K$1+2)</f>
        <v>10.358421685556465</v>
      </c>
      <c r="L13" s="1">
        <f>'[1]Pc, 2020, Winter'!L13*(1+[1]Main!$B$2)^(Main!$B$5-2020)*Main!$C$2+VLOOKUP($A13,'EV Load'!$A$2:$Y$32,'Pc, Winter, S1'!L$1+2)</f>
        <v>9.0889712942718823</v>
      </c>
      <c r="M13" s="1">
        <f>'[1]Pc, 2020, Winter'!M13*(1+[1]Main!$B$2)^(Main!$B$5-2020)*Main!$C$2+VLOOKUP($A13,'EV Load'!$A$2:$Y$32,'Pc, Winter, S1'!M$1+2)</f>
        <v>9.4686562791642412</v>
      </c>
      <c r="N13" s="1">
        <f>'[1]Pc, 2020, Winter'!N13*(1+[1]Main!$B$2)^(Main!$B$5-2020)*Main!$C$2+VLOOKUP($A13,'EV Load'!$A$2:$Y$32,'Pc, Winter, S1'!N$1+2)</f>
        <v>8.9373359012558939</v>
      </c>
      <c r="O13" s="1">
        <f>'[1]Pc, 2020, Winter'!O13*(1+[1]Main!$B$2)^(Main!$B$5-2020)*Main!$C$2+VLOOKUP($A13,'EV Load'!$A$2:$Y$32,'Pc, Winter, S1'!O$1+2)</f>
        <v>8.5849959123850734</v>
      </c>
      <c r="P13" s="1">
        <f>'[1]Pc, 2020, Winter'!P13*(1+[1]Main!$B$2)^(Main!$B$5-2020)*Main!$C$2+VLOOKUP($A13,'EV Load'!$A$2:$Y$32,'Pc, Winter, S1'!P$1+2)</f>
        <v>8.8348616769441239</v>
      </c>
      <c r="Q13" s="1">
        <f>'[1]Pc, 2020, Winter'!Q13*(1+[1]Main!$B$2)^(Main!$B$5-2020)*Main!$C$2+VLOOKUP($A13,'EV Load'!$A$2:$Y$32,'Pc, Winter, S1'!Q$1+2)</f>
        <v>9.1843819302354213</v>
      </c>
      <c r="R13" s="1">
        <f>'[1]Pc, 2020, Winter'!R13*(1+[1]Main!$B$2)^(Main!$B$5-2020)*Main!$C$2+VLOOKUP($A13,'EV Load'!$A$2:$Y$32,'Pc, Winter, S1'!R$1+2)</f>
        <v>10.248528217752181</v>
      </c>
      <c r="S13" s="1">
        <f>'[1]Pc, 2020, Winter'!S13*(1+[1]Main!$B$2)^(Main!$B$5-2020)*Main!$C$2+VLOOKUP($A13,'EV Load'!$A$2:$Y$32,'Pc, Winter, S1'!S$1+2)</f>
        <v>10.8188481730619</v>
      </c>
      <c r="T13" s="1">
        <f>'[1]Pc, 2020, Winter'!T13*(1+[1]Main!$B$2)^(Main!$B$5-2020)*Main!$C$2+VLOOKUP($A13,'EV Load'!$A$2:$Y$32,'Pc, Winter, S1'!T$1+2)</f>
        <v>10.257363385357747</v>
      </c>
      <c r="U13" s="1">
        <f>'[1]Pc, 2020, Winter'!U13*(1+[1]Main!$B$2)^(Main!$B$5-2020)*Main!$C$2+VLOOKUP($A13,'EV Load'!$A$2:$Y$32,'Pc, Winter, S1'!U$1+2)</f>
        <v>10.985023730088114</v>
      </c>
      <c r="V13" s="1">
        <f>'[1]Pc, 2020, Winter'!V13*(1+[1]Main!$B$2)^(Main!$B$5-2020)*Main!$C$2+VLOOKUP($A13,'EV Load'!$A$2:$Y$32,'Pc, Winter, S1'!V$1+2)</f>
        <v>11.004498876591869</v>
      </c>
      <c r="W13" s="1">
        <f>'[1]Pc, 2020, Winter'!W13*(1+[1]Main!$B$2)^(Main!$B$5-2020)*Main!$C$2+VLOOKUP($A13,'EV Load'!$A$2:$Y$32,'Pc, Winter, S1'!W$1+2)</f>
        <v>9.6037373265871704</v>
      </c>
      <c r="X13" s="1">
        <f>'[1]Pc, 2020, Winter'!X13*(1+[1]Main!$B$2)^(Main!$B$5-2020)*Main!$C$2+VLOOKUP($A13,'EV Load'!$A$2:$Y$32,'Pc, Winter, S1'!X$1+2)</f>
        <v>9.173761325774457</v>
      </c>
      <c r="Y13" s="1">
        <f>'[1]Pc, 2020, Winter'!Y13*(1+[1]Main!$B$2)^(Main!$B$5-2020)*Main!$C$2+VLOOKUP($A13,'EV Load'!$A$2:$Y$32,'Pc, Winter, S1'!Y$1+2)</f>
        <v>9.1150993722323808</v>
      </c>
    </row>
    <row r="14" spans="1:25" x14ac:dyDescent="0.25">
      <c r="A14">
        <v>18</v>
      </c>
      <c r="B14" s="1">
        <f>'[1]Pc, 2020, Winter'!B14*(1+[1]Main!$B$2)^(Main!$B$5-2020)*Main!$C$2+VLOOKUP($A14,'EV Load'!$A$2:$Y$32,'Pc, Winter, S1'!B$1+2)</f>
        <v>0.69221806023543098</v>
      </c>
      <c r="C14" s="1">
        <f>'[1]Pc, 2020, Winter'!C14*(1+[1]Main!$B$2)^(Main!$B$5-2020)*Main!$C$2+VLOOKUP($A14,'EV Load'!$A$2:$Y$32,'Pc, Winter, S1'!C$1+2)</f>
        <v>0.68882903010482188</v>
      </c>
      <c r="D14" s="1">
        <f>'[1]Pc, 2020, Winter'!D14*(1+[1]Main!$B$2)^(Main!$B$5-2020)*Main!$C$2+VLOOKUP($A14,'EV Load'!$A$2:$Y$32,'Pc, Winter, S1'!D$1+2)</f>
        <v>0.67841058060268822</v>
      </c>
      <c r="E14" s="1">
        <f>'[1]Pc, 2020, Winter'!E14*(1+[1]Main!$B$2)^(Main!$B$5-2020)*Main!$C$2+VLOOKUP($A14,'EV Load'!$A$2:$Y$32,'Pc, Winter, S1'!E$1+2)</f>
        <v>0.67201737098158387</v>
      </c>
      <c r="F14" s="1">
        <f>'[1]Pc, 2020, Winter'!F14*(1+[1]Main!$B$2)^(Main!$B$5-2020)*Main!$C$2+VLOOKUP($A14,'EV Load'!$A$2:$Y$32,'Pc, Winter, S1'!F$1+2)</f>
        <v>0.72104736295260841</v>
      </c>
      <c r="G14" s="1">
        <f>'[1]Pc, 2020, Winter'!G14*(1+[1]Main!$B$2)^(Main!$B$5-2020)*Main!$C$2+VLOOKUP($A14,'EV Load'!$A$2:$Y$32,'Pc, Winter, S1'!G$1+2)</f>
        <v>0.65280572791147673</v>
      </c>
      <c r="H14" s="1">
        <f>'[1]Pc, 2020, Winter'!H14*(1+[1]Main!$B$2)^(Main!$B$5-2020)*Main!$C$2+VLOOKUP($A14,'EV Load'!$A$2:$Y$32,'Pc, Winter, S1'!H$1+2)</f>
        <v>1.0267546504434686</v>
      </c>
      <c r="I14" s="1">
        <f>'[1]Pc, 2020, Winter'!I14*(1+[1]Main!$B$2)^(Main!$B$5-2020)*Main!$C$2+VLOOKUP($A14,'EV Load'!$A$2:$Y$32,'Pc, Winter, S1'!I$1+2)</f>
        <v>1.0217664015475647</v>
      </c>
      <c r="J14" s="1">
        <f>'[1]Pc, 2020, Winter'!J14*(1+[1]Main!$B$2)^(Main!$B$5-2020)*Main!$C$2+VLOOKUP($A14,'EV Load'!$A$2:$Y$32,'Pc, Winter, S1'!J$1+2)</f>
        <v>1.0212619181646603</v>
      </c>
      <c r="K14" s="1">
        <f>'[1]Pc, 2020, Winter'!K14*(1+[1]Main!$B$2)^(Main!$B$5-2020)*Main!$C$2+VLOOKUP($A14,'EV Load'!$A$2:$Y$32,'Pc, Winter, S1'!K$1+2)</f>
        <v>1.207471526354432</v>
      </c>
      <c r="L14" s="1">
        <f>'[1]Pc, 2020, Winter'!L14*(1+[1]Main!$B$2)^(Main!$B$5-2020)*Main!$C$2+VLOOKUP($A14,'EV Load'!$A$2:$Y$32,'Pc, Winter, S1'!L$1+2)</f>
        <v>1.504202315863171</v>
      </c>
      <c r="M14" s="1">
        <f>'[1]Pc, 2020, Winter'!M14*(1+[1]Main!$B$2)^(Main!$B$5-2020)*Main!$C$2+VLOOKUP($A14,'EV Load'!$A$2:$Y$32,'Pc, Winter, S1'!M$1+2)</f>
        <v>1.3648628471525743</v>
      </c>
      <c r="N14" s="1">
        <f>'[1]Pc, 2020, Winter'!N14*(1+[1]Main!$B$2)^(Main!$B$5-2020)*Main!$C$2+VLOOKUP($A14,'EV Load'!$A$2:$Y$32,'Pc, Winter, S1'!N$1+2)</f>
        <v>1.5268744338285494</v>
      </c>
      <c r="O14" s="1">
        <f>'[1]Pc, 2020, Winter'!O14*(1+[1]Main!$B$2)^(Main!$B$5-2020)*Main!$C$2+VLOOKUP($A14,'EV Load'!$A$2:$Y$32,'Pc, Winter, S1'!O$1+2)</f>
        <v>1.534699139551758</v>
      </c>
      <c r="P14" s="1">
        <f>'[1]Pc, 2020, Winter'!P14*(1+[1]Main!$B$2)^(Main!$B$5-2020)*Main!$C$2+VLOOKUP($A14,'EV Load'!$A$2:$Y$32,'Pc, Winter, S1'!P$1+2)</f>
        <v>1.4375351921062061</v>
      </c>
      <c r="Q14" s="1">
        <f>'[1]Pc, 2020, Winter'!Q14*(1+[1]Main!$B$2)^(Main!$B$5-2020)*Main!$C$2+VLOOKUP($A14,'EV Load'!$A$2:$Y$32,'Pc, Winter, S1'!Q$1+2)</f>
        <v>1.41264347101329</v>
      </c>
      <c r="R14" s="1">
        <f>'[1]Pc, 2020, Winter'!R14*(1+[1]Main!$B$2)^(Main!$B$5-2020)*Main!$C$2+VLOOKUP($A14,'EV Load'!$A$2:$Y$32,'Pc, Winter, S1'!R$1+2)</f>
        <v>1.5163866719754202</v>
      </c>
      <c r="S14" s="1">
        <f>'[1]Pc, 2020, Winter'!S14*(1+[1]Main!$B$2)^(Main!$B$5-2020)*Main!$C$2+VLOOKUP($A14,'EV Load'!$A$2:$Y$32,'Pc, Winter, S1'!S$1+2)</f>
        <v>1.5694468367229597</v>
      </c>
      <c r="T14" s="1">
        <f>'[1]Pc, 2020, Winter'!T14*(1+[1]Main!$B$2)^(Main!$B$5-2020)*Main!$C$2+VLOOKUP($A14,'EV Load'!$A$2:$Y$32,'Pc, Winter, S1'!T$1+2)</f>
        <v>1.5672268237913678</v>
      </c>
      <c r="U14" s="1">
        <f>'[1]Pc, 2020, Winter'!U14*(1+[1]Main!$B$2)^(Main!$B$5-2020)*Main!$C$2+VLOOKUP($A14,'EV Load'!$A$2:$Y$32,'Pc, Winter, S1'!U$1+2)</f>
        <v>1.5710857401239684</v>
      </c>
      <c r="V14" s="1">
        <f>'[1]Pc, 2020, Winter'!V14*(1+[1]Main!$B$2)^(Main!$B$5-2020)*Main!$C$2+VLOOKUP($A14,'EV Load'!$A$2:$Y$32,'Pc, Winter, S1'!V$1+2)</f>
        <v>1.5718349564695007</v>
      </c>
      <c r="W14" s="1">
        <f>'[1]Pc, 2020, Winter'!W14*(1+[1]Main!$B$2)^(Main!$B$5-2020)*Main!$C$2+VLOOKUP($A14,'EV Load'!$A$2:$Y$32,'Pc, Winter, S1'!W$1+2)</f>
        <v>1.0601603884353636</v>
      </c>
      <c r="X14" s="1">
        <f>'[1]Pc, 2020, Winter'!X14*(1+[1]Main!$B$2)^(Main!$B$5-2020)*Main!$C$2+VLOOKUP($A14,'EV Load'!$A$2:$Y$32,'Pc, Winter, S1'!X$1+2)</f>
        <v>0.90521118852954019</v>
      </c>
      <c r="Y14" s="1">
        <f>'[1]Pc, 2020, Winter'!Y14*(1+[1]Main!$B$2)^(Main!$B$5-2020)*Main!$C$2+VLOOKUP($A14,'EV Load'!$A$2:$Y$32,'Pc, Winter, S1'!Y$1+2)</f>
        <v>0.75993998002163154</v>
      </c>
    </row>
    <row r="15" spans="1:25" x14ac:dyDescent="0.25">
      <c r="A15">
        <v>20</v>
      </c>
      <c r="B15" s="1">
        <f>'[1]Pc, 2020, Winter'!B15*(1+[1]Main!$B$2)^(Main!$B$5-2020)*Main!$C$2+VLOOKUP($A15,'EV Load'!$A$2:$Y$32,'Pc, Winter, S1'!B$1+2)</f>
        <v>4.6228292649312275</v>
      </c>
      <c r="C15" s="1">
        <f>'[1]Pc, 2020, Winter'!C15*(1+[1]Main!$B$2)^(Main!$B$5-2020)*Main!$C$2+VLOOKUP($A15,'EV Load'!$A$2:$Y$32,'Pc, Winter, S1'!C$1+2)</f>
        <v>4.5932962880787764</v>
      </c>
      <c r="D15" s="1">
        <f>'[1]Pc, 2020, Winter'!D15*(1+[1]Main!$B$2)^(Main!$B$5-2020)*Main!$C$2+VLOOKUP($A15,'EV Load'!$A$2:$Y$32,'Pc, Winter, S1'!D$1+2)</f>
        <v>4.5025069424173259</v>
      </c>
      <c r="E15" s="1">
        <f>'[1]Pc, 2020, Winter'!E15*(1+[1]Main!$B$2)^(Main!$B$5-2020)*Main!$C$2+VLOOKUP($A15,'EV Load'!$A$2:$Y$32,'Pc, Winter, S1'!E$1+2)</f>
        <v>4.3919101251013934</v>
      </c>
      <c r="F15" s="1">
        <f>'[1]Pc, 2020, Winter'!F15*(1+[1]Main!$B$2)^(Main!$B$5-2020)*Main!$C$2+VLOOKUP($A15,'EV Load'!$A$2:$Y$32,'Pc, Winter, S1'!F$1+2)</f>
        <v>4.808022750097023</v>
      </c>
      <c r="G15" s="1">
        <f>'[1]Pc, 2020, Winter'!G15*(1+[1]Main!$B$2)^(Main!$B$5-2020)*Main!$C$2+VLOOKUP($A15,'EV Load'!$A$2:$Y$32,'Pc, Winter, S1'!G$1+2)</f>
        <v>4.5227187763977801</v>
      </c>
      <c r="H15" s="1">
        <f>'[1]Pc, 2020, Winter'!H15*(1+[1]Main!$B$2)^(Main!$B$5-2020)*Main!$C$2+VLOOKUP($A15,'EV Load'!$A$2:$Y$32,'Pc, Winter, S1'!H$1+2)</f>
        <v>4.5953524237395174</v>
      </c>
      <c r="I15" s="1">
        <f>'[1]Pc, 2020, Winter'!I15*(1+[1]Main!$B$2)^(Main!$B$5-2020)*Main!$C$2+VLOOKUP($A15,'EV Load'!$A$2:$Y$32,'Pc, Winter, S1'!I$1+2)</f>
        <v>3.4407484781821176</v>
      </c>
      <c r="J15" s="1">
        <f>'[1]Pc, 2020, Winter'!J15*(1+[1]Main!$B$2)^(Main!$B$5-2020)*Main!$C$2+VLOOKUP($A15,'EV Load'!$A$2:$Y$32,'Pc, Winter, S1'!J$1+2)</f>
        <v>2.9588550743172584</v>
      </c>
      <c r="K15" s="1">
        <f>'[1]Pc, 2020, Winter'!K15*(1+[1]Main!$B$2)^(Main!$B$5-2020)*Main!$C$2+VLOOKUP($A15,'EV Load'!$A$2:$Y$32,'Pc, Winter, S1'!K$1+2)</f>
        <v>2.6437521091353524</v>
      </c>
      <c r="L15" s="1">
        <f>'[1]Pc, 2020, Winter'!L15*(1+[1]Main!$B$2)^(Main!$B$5-2020)*Main!$C$2+VLOOKUP($A15,'EV Load'!$A$2:$Y$32,'Pc, Winter, S1'!L$1+2)</f>
        <v>3.1220637033454182</v>
      </c>
      <c r="M15" s="1">
        <f>'[1]Pc, 2020, Winter'!M15*(1+[1]Main!$B$2)^(Main!$B$5-2020)*Main!$C$2+VLOOKUP($A15,'EV Load'!$A$2:$Y$32,'Pc, Winter, S1'!M$1+2)</f>
        <v>3.5035428519959</v>
      </c>
      <c r="N15" s="1">
        <f>'[1]Pc, 2020, Winter'!N15*(1+[1]Main!$B$2)^(Main!$B$5-2020)*Main!$C$2+VLOOKUP($A15,'EV Load'!$A$2:$Y$32,'Pc, Winter, S1'!N$1+2)</f>
        <v>3.8488239520896239</v>
      </c>
      <c r="O15" s="1">
        <f>'[1]Pc, 2020, Winter'!O15*(1+[1]Main!$B$2)^(Main!$B$5-2020)*Main!$C$2+VLOOKUP($A15,'EV Load'!$A$2:$Y$32,'Pc, Winter, S1'!O$1+2)</f>
        <v>4.2006270079023258</v>
      </c>
      <c r="P15" s="1">
        <f>'[1]Pc, 2020, Winter'!P15*(1+[1]Main!$B$2)^(Main!$B$5-2020)*Main!$C$2+VLOOKUP($A15,'EV Load'!$A$2:$Y$32,'Pc, Winter, S1'!P$1+2)</f>
        <v>4.0919899285379353</v>
      </c>
      <c r="Q15" s="1">
        <f>'[1]Pc, 2020, Winter'!Q15*(1+[1]Main!$B$2)^(Main!$B$5-2020)*Main!$C$2+VLOOKUP($A15,'EV Load'!$A$2:$Y$32,'Pc, Winter, S1'!Q$1+2)</f>
        <v>3.5975259364626355</v>
      </c>
      <c r="R15" s="1">
        <f>'[1]Pc, 2020, Winter'!R15*(1+[1]Main!$B$2)^(Main!$B$5-2020)*Main!$C$2+VLOOKUP($A15,'EV Load'!$A$2:$Y$32,'Pc, Winter, S1'!R$1+2)</f>
        <v>3.67551208054401</v>
      </c>
      <c r="S15" s="1">
        <f>'[1]Pc, 2020, Winter'!S15*(1+[1]Main!$B$2)^(Main!$B$5-2020)*Main!$C$2+VLOOKUP($A15,'EV Load'!$A$2:$Y$32,'Pc, Winter, S1'!S$1+2)</f>
        <v>3.9393472469258706</v>
      </c>
      <c r="T15" s="1">
        <f>'[1]Pc, 2020, Winter'!T15*(1+[1]Main!$B$2)^(Main!$B$5-2020)*Main!$C$2+VLOOKUP($A15,'EV Load'!$A$2:$Y$32,'Pc, Winter, S1'!T$1+2)</f>
        <v>3.974886932139388</v>
      </c>
      <c r="U15" s="1">
        <f>'[1]Pc, 2020, Winter'!U15*(1+[1]Main!$B$2)^(Main!$B$5-2020)*Main!$C$2+VLOOKUP($A15,'EV Load'!$A$2:$Y$32,'Pc, Winter, S1'!U$1+2)</f>
        <v>3.8987436072315567</v>
      </c>
      <c r="V15" s="1">
        <f>'[1]Pc, 2020, Winter'!V15*(1+[1]Main!$B$2)^(Main!$B$5-2020)*Main!$C$2+VLOOKUP($A15,'EV Load'!$A$2:$Y$32,'Pc, Winter, S1'!V$1+2)</f>
        <v>3.9711326307834915</v>
      </c>
      <c r="W15" s="1">
        <f>'[1]Pc, 2020, Winter'!W15*(1+[1]Main!$B$2)^(Main!$B$5-2020)*Main!$C$2+VLOOKUP($A15,'EV Load'!$A$2:$Y$32,'Pc, Winter, S1'!W$1+2)</f>
        <v>4.4900871260528739</v>
      </c>
      <c r="X15" s="1">
        <f>'[1]Pc, 2020, Winter'!X15*(1+[1]Main!$B$2)^(Main!$B$5-2020)*Main!$C$2+VLOOKUP($A15,'EV Load'!$A$2:$Y$32,'Pc, Winter, S1'!X$1+2)</f>
        <v>4.8563826173402402</v>
      </c>
      <c r="Y15" s="1">
        <f>'[1]Pc, 2020, Winter'!Y15*(1+[1]Main!$B$2)^(Main!$B$5-2020)*Main!$C$2+VLOOKUP($A15,'EV Load'!$A$2:$Y$32,'Pc, Winter, S1'!Y$1+2)</f>
        <v>4.5152817039633888</v>
      </c>
    </row>
    <row r="16" spans="1:25" x14ac:dyDescent="0.25">
      <c r="A16">
        <v>21</v>
      </c>
      <c r="B16" s="1">
        <f>'[1]Pc, 2020, Winter'!B16*(1+[1]Main!$B$2)^(Main!$B$5-2020)*Main!$C$2+VLOOKUP($A16,'EV Load'!$A$2:$Y$32,'Pc, Winter, S1'!B$1+2)</f>
        <v>7.3780878026217174</v>
      </c>
      <c r="C16" s="1">
        <f>'[1]Pc, 2020, Winter'!C16*(1+[1]Main!$B$2)^(Main!$B$5-2020)*Main!$C$2+VLOOKUP($A16,'EV Load'!$A$2:$Y$32,'Pc, Winter, S1'!C$1+2)</f>
        <v>6.8781685949096758</v>
      </c>
      <c r="D16" s="1">
        <f>'[1]Pc, 2020, Winter'!D16*(1+[1]Main!$B$2)^(Main!$B$5-2020)*Main!$C$2+VLOOKUP($A16,'EV Load'!$A$2:$Y$32,'Pc, Winter, S1'!D$1+2)</f>
        <v>6.3955631002455959</v>
      </c>
      <c r="E16" s="1">
        <f>'[1]Pc, 2020, Winter'!E16*(1+[1]Main!$B$2)^(Main!$B$5-2020)*Main!$C$2+VLOOKUP($A16,'EV Load'!$A$2:$Y$32,'Pc, Winter, S1'!E$1+2)</f>
        <v>6.2630708720886883</v>
      </c>
      <c r="F16" s="1">
        <f>'[1]Pc, 2020, Winter'!F16*(1+[1]Main!$B$2)^(Main!$B$5-2020)*Main!$C$2+VLOOKUP($A16,'EV Load'!$A$2:$Y$32,'Pc, Winter, S1'!F$1+2)</f>
        <v>6.2297840906503756</v>
      </c>
      <c r="G16" s="1">
        <f>'[1]Pc, 2020, Winter'!G16*(1+[1]Main!$B$2)^(Main!$B$5-2020)*Main!$C$2+VLOOKUP($A16,'EV Load'!$A$2:$Y$32,'Pc, Winter, S1'!G$1+2)</f>
        <v>6.8278312793222264</v>
      </c>
      <c r="H16" s="1">
        <f>'[1]Pc, 2020, Winter'!H16*(1+[1]Main!$B$2)^(Main!$B$5-2020)*Main!$C$2+VLOOKUP($A16,'EV Load'!$A$2:$Y$32,'Pc, Winter, S1'!H$1+2)</f>
        <v>9.8946244780346397</v>
      </c>
      <c r="I16" s="1">
        <f>'[1]Pc, 2020, Winter'!I16*(1+[1]Main!$B$2)^(Main!$B$5-2020)*Main!$C$2+VLOOKUP($A16,'EV Load'!$A$2:$Y$32,'Pc, Winter, S1'!I$1+2)</f>
        <v>11.062487016153229</v>
      </c>
      <c r="J16" s="1">
        <f>'[1]Pc, 2020, Winter'!J16*(1+[1]Main!$B$2)^(Main!$B$5-2020)*Main!$C$2+VLOOKUP($A16,'EV Load'!$A$2:$Y$32,'Pc, Winter, S1'!J$1+2)</f>
        <v>11.774051445792622</v>
      </c>
      <c r="K16" s="1">
        <f>'[1]Pc, 2020, Winter'!K16*(1+[1]Main!$B$2)^(Main!$B$5-2020)*Main!$C$2+VLOOKUP($A16,'EV Load'!$A$2:$Y$32,'Pc, Winter, S1'!K$1+2)</f>
        <v>11.893770779879752</v>
      </c>
      <c r="L16" s="1">
        <f>'[1]Pc, 2020, Winter'!L16*(1+[1]Main!$B$2)^(Main!$B$5-2020)*Main!$C$2+VLOOKUP($A16,'EV Load'!$A$2:$Y$32,'Pc, Winter, S1'!L$1+2)</f>
        <v>11.338379605728461</v>
      </c>
      <c r="M16" s="1">
        <f>'[1]Pc, 2020, Winter'!M16*(1+[1]Main!$B$2)^(Main!$B$5-2020)*Main!$C$2+VLOOKUP($A16,'EV Load'!$A$2:$Y$32,'Pc, Winter, S1'!M$1+2)</f>
        <v>11.809225271857587</v>
      </c>
      <c r="N16" s="1">
        <f>'[1]Pc, 2020, Winter'!N16*(1+[1]Main!$B$2)^(Main!$B$5-2020)*Main!$C$2+VLOOKUP($A16,'EV Load'!$A$2:$Y$32,'Pc, Winter, S1'!N$1+2)</f>
        <v>11.896571760685497</v>
      </c>
      <c r="O16" s="1">
        <f>'[1]Pc, 2020, Winter'!O16*(1+[1]Main!$B$2)^(Main!$B$5-2020)*Main!$C$2+VLOOKUP($A16,'EV Load'!$A$2:$Y$32,'Pc, Winter, S1'!O$1+2)</f>
        <v>11.758923529644585</v>
      </c>
      <c r="P16" s="1">
        <f>'[1]Pc, 2020, Winter'!P16*(1+[1]Main!$B$2)^(Main!$B$5-2020)*Main!$C$2+VLOOKUP($A16,'EV Load'!$A$2:$Y$32,'Pc, Winter, S1'!P$1+2)</f>
        <v>10.503981916527771</v>
      </c>
      <c r="Q16" s="1">
        <f>'[1]Pc, 2020, Winter'!Q16*(1+[1]Main!$B$2)^(Main!$B$5-2020)*Main!$C$2+VLOOKUP($A16,'EV Load'!$A$2:$Y$32,'Pc, Winter, S1'!Q$1+2)</f>
        <v>9.8445150877003957</v>
      </c>
      <c r="R16" s="1">
        <f>'[1]Pc, 2020, Winter'!R16*(1+[1]Main!$B$2)^(Main!$B$5-2020)*Main!$C$2+VLOOKUP($A16,'EV Load'!$A$2:$Y$32,'Pc, Winter, S1'!R$1+2)</f>
        <v>10.432370837923393</v>
      </c>
      <c r="S16" s="1">
        <f>'[1]Pc, 2020, Winter'!S16*(1+[1]Main!$B$2)^(Main!$B$5-2020)*Main!$C$2+VLOOKUP($A16,'EV Load'!$A$2:$Y$32,'Pc, Winter, S1'!S$1+2)</f>
        <v>12.099449257519121</v>
      </c>
      <c r="T16" s="1">
        <f>'[1]Pc, 2020, Winter'!T16*(1+[1]Main!$B$2)^(Main!$B$5-2020)*Main!$C$2+VLOOKUP($A16,'EV Load'!$A$2:$Y$32,'Pc, Winter, S1'!T$1+2)</f>
        <v>11.512447584032737</v>
      </c>
      <c r="U16" s="1">
        <f>'[1]Pc, 2020, Winter'!U16*(1+[1]Main!$B$2)^(Main!$B$5-2020)*Main!$C$2+VLOOKUP($A16,'EV Load'!$A$2:$Y$32,'Pc, Winter, S1'!U$1+2)</f>
        <v>11.415554494641485</v>
      </c>
      <c r="V16" s="1">
        <f>'[1]Pc, 2020, Winter'!V16*(1+[1]Main!$B$2)^(Main!$B$5-2020)*Main!$C$2+VLOOKUP($A16,'EV Load'!$A$2:$Y$32,'Pc, Winter, S1'!V$1+2)</f>
        <v>11.152154927638909</v>
      </c>
      <c r="W16" s="1">
        <f>'[1]Pc, 2020, Winter'!W16*(1+[1]Main!$B$2)^(Main!$B$5-2020)*Main!$C$2+VLOOKUP($A16,'EV Load'!$A$2:$Y$32,'Pc, Winter, S1'!W$1+2)</f>
        <v>10.403296453919493</v>
      </c>
      <c r="X16" s="1">
        <f>'[1]Pc, 2020, Winter'!X16*(1+[1]Main!$B$2)^(Main!$B$5-2020)*Main!$C$2+VLOOKUP($A16,'EV Load'!$A$2:$Y$32,'Pc, Winter, S1'!X$1+2)</f>
        <v>9.6581382666128768</v>
      </c>
      <c r="Y16" s="1">
        <f>'[1]Pc, 2020, Winter'!Y16*(1+[1]Main!$B$2)^(Main!$B$5-2020)*Main!$C$2+VLOOKUP($A16,'EV Load'!$A$2:$Y$32,'Pc, Winter, S1'!Y$1+2)</f>
        <v>8.6222355889560998</v>
      </c>
    </row>
    <row r="17" spans="1:25" x14ac:dyDescent="0.25">
      <c r="A17">
        <v>26</v>
      </c>
      <c r="B17" s="1">
        <f>'[1]Pc, 2020, Winter'!B17*(1+[1]Main!$B$2)^(Main!$B$5-2020)*Main!$C$2+VLOOKUP($A17,'EV Load'!$A$2:$Y$32,'Pc, Winter, S1'!B$1+2)</f>
        <v>25.592683460500062</v>
      </c>
      <c r="C17" s="1">
        <f>'[1]Pc, 2020, Winter'!C17*(1+[1]Main!$B$2)^(Main!$B$5-2020)*Main!$C$2+VLOOKUP($A17,'EV Load'!$A$2:$Y$32,'Pc, Winter, S1'!C$1+2)</f>
        <v>23.093119693068658</v>
      </c>
      <c r="D17" s="1">
        <f>'[1]Pc, 2020, Winter'!D17*(1+[1]Main!$B$2)^(Main!$B$5-2020)*Main!$C$2+VLOOKUP($A17,'EV Load'!$A$2:$Y$32,'Pc, Winter, S1'!D$1+2)</f>
        <v>21.716325830513469</v>
      </c>
      <c r="E17" s="1">
        <f>'[1]Pc, 2020, Winter'!E17*(1+[1]Main!$B$2)^(Main!$B$5-2020)*Main!$C$2+VLOOKUP($A17,'EV Load'!$A$2:$Y$32,'Pc, Winter, S1'!E$1+2)</f>
        <v>21.201077578768995</v>
      </c>
      <c r="F17" s="1">
        <f>'[1]Pc, 2020, Winter'!F17*(1+[1]Main!$B$2)^(Main!$B$5-2020)*Main!$C$2+VLOOKUP($A17,'EV Load'!$A$2:$Y$32,'Pc, Winter, S1'!F$1+2)</f>
        <v>21.080611420744944</v>
      </c>
      <c r="G17" s="1">
        <f>'[1]Pc, 2020, Winter'!G17*(1+[1]Main!$B$2)^(Main!$B$5-2020)*Main!$C$2+VLOOKUP($A17,'EV Load'!$A$2:$Y$32,'Pc, Winter, S1'!G$1+2)</f>
        <v>22.041069459568106</v>
      </c>
      <c r="H17" s="1">
        <f>'[1]Pc, 2020, Winter'!H17*(1+[1]Main!$B$2)^(Main!$B$5-2020)*Main!$C$2+VLOOKUP($A17,'EV Load'!$A$2:$Y$32,'Pc, Winter, S1'!H$1+2)</f>
        <v>26.775455596093078</v>
      </c>
      <c r="I17" s="1">
        <f>'[1]Pc, 2020, Winter'!I17*(1+[1]Main!$B$2)^(Main!$B$5-2020)*Main!$C$2+VLOOKUP($A17,'EV Load'!$A$2:$Y$32,'Pc, Winter, S1'!I$1+2)</f>
        <v>27.616349998078853</v>
      </c>
      <c r="J17" s="1">
        <f>'[1]Pc, 2020, Winter'!J17*(1+[1]Main!$B$2)^(Main!$B$5-2020)*Main!$C$2+VLOOKUP($A17,'EV Load'!$A$2:$Y$32,'Pc, Winter, S1'!J$1+2)</f>
        <v>30.746961067390174</v>
      </c>
      <c r="K17" s="1">
        <f>'[1]Pc, 2020, Winter'!K17*(1+[1]Main!$B$2)^(Main!$B$5-2020)*Main!$C$2+VLOOKUP($A17,'EV Load'!$A$2:$Y$32,'Pc, Winter, S1'!K$1+2)</f>
        <v>31.677281956094269</v>
      </c>
      <c r="L17" s="1">
        <f>'[1]Pc, 2020, Winter'!L17*(1+[1]Main!$B$2)^(Main!$B$5-2020)*Main!$C$2+VLOOKUP($A17,'EV Load'!$A$2:$Y$32,'Pc, Winter, S1'!L$1+2)</f>
        <v>31.434672834143239</v>
      </c>
      <c r="M17" s="1">
        <f>'[1]Pc, 2020, Winter'!M17*(1+[1]Main!$B$2)^(Main!$B$5-2020)*Main!$C$2+VLOOKUP($A17,'EV Load'!$A$2:$Y$32,'Pc, Winter, S1'!M$1+2)</f>
        <v>31.362855117862363</v>
      </c>
      <c r="N17" s="1">
        <f>'[1]Pc, 2020, Winter'!N17*(1+[1]Main!$B$2)^(Main!$B$5-2020)*Main!$C$2+VLOOKUP($A17,'EV Load'!$A$2:$Y$32,'Pc, Winter, S1'!N$1+2)</f>
        <v>30.863462329078146</v>
      </c>
      <c r="O17" s="1">
        <f>'[1]Pc, 2020, Winter'!O17*(1+[1]Main!$B$2)^(Main!$B$5-2020)*Main!$C$2+VLOOKUP($A17,'EV Load'!$A$2:$Y$32,'Pc, Winter, S1'!O$1+2)</f>
        <v>30.415424628582432</v>
      </c>
      <c r="P17" s="1">
        <f>'[1]Pc, 2020, Winter'!P17*(1+[1]Main!$B$2)^(Main!$B$5-2020)*Main!$C$2+VLOOKUP($A17,'EV Load'!$A$2:$Y$32,'Pc, Winter, S1'!P$1+2)</f>
        <v>29.598030176483473</v>
      </c>
      <c r="Q17" s="1">
        <f>'[1]Pc, 2020, Winter'!Q17*(1+[1]Main!$B$2)^(Main!$B$5-2020)*Main!$C$2+VLOOKUP($A17,'EV Load'!$A$2:$Y$32,'Pc, Winter, S1'!Q$1+2)</f>
        <v>29.047826146958688</v>
      </c>
      <c r="R17" s="1">
        <f>'[1]Pc, 2020, Winter'!R17*(1+[1]Main!$B$2)^(Main!$B$5-2020)*Main!$C$2+VLOOKUP($A17,'EV Load'!$A$2:$Y$32,'Pc, Winter, S1'!R$1+2)</f>
        <v>28.538339512405923</v>
      </c>
      <c r="S17" s="1">
        <f>'[1]Pc, 2020, Winter'!S17*(1+[1]Main!$B$2)^(Main!$B$5-2020)*Main!$C$2+VLOOKUP($A17,'EV Load'!$A$2:$Y$32,'Pc, Winter, S1'!S$1+2)</f>
        <v>30.429638078945434</v>
      </c>
      <c r="T17" s="1">
        <f>'[1]Pc, 2020, Winter'!T17*(1+[1]Main!$B$2)^(Main!$B$5-2020)*Main!$C$2+VLOOKUP($A17,'EV Load'!$A$2:$Y$32,'Pc, Winter, S1'!T$1+2)</f>
        <v>31.832304613942487</v>
      </c>
      <c r="U17" s="1">
        <f>'[1]Pc, 2020, Winter'!U17*(1+[1]Main!$B$2)^(Main!$B$5-2020)*Main!$C$2+VLOOKUP($A17,'EV Load'!$A$2:$Y$32,'Pc, Winter, S1'!U$1+2)</f>
        <v>32.000135493809616</v>
      </c>
      <c r="V17" s="1">
        <f>'[1]Pc, 2020, Winter'!V17*(1+[1]Main!$B$2)^(Main!$B$5-2020)*Main!$C$2+VLOOKUP($A17,'EV Load'!$A$2:$Y$32,'Pc, Winter, S1'!V$1+2)</f>
        <v>32.025808657481825</v>
      </c>
      <c r="W17" s="1">
        <f>'[1]Pc, 2020, Winter'!W17*(1+[1]Main!$B$2)^(Main!$B$5-2020)*Main!$C$2+VLOOKUP($A17,'EV Load'!$A$2:$Y$32,'Pc, Winter, S1'!W$1+2)</f>
        <v>30.504114468187055</v>
      </c>
      <c r="X17" s="1">
        <f>'[1]Pc, 2020, Winter'!X17*(1+[1]Main!$B$2)^(Main!$B$5-2020)*Main!$C$2+VLOOKUP($A17,'EV Load'!$A$2:$Y$32,'Pc, Winter, S1'!X$1+2)</f>
        <v>31.195546046007934</v>
      </c>
      <c r="Y17" s="1">
        <f>'[1]Pc, 2020, Winter'!Y17*(1+[1]Main!$B$2)^(Main!$B$5-2020)*Main!$C$2+VLOOKUP($A17,'EV Load'!$A$2:$Y$32,'Pc, Winter, S1'!Y$1+2)</f>
        <v>28.516859624911064</v>
      </c>
    </row>
    <row r="18" spans="1:25" x14ac:dyDescent="0.25">
      <c r="A18">
        <v>30</v>
      </c>
      <c r="B18" s="1">
        <f>'[1]Pc, 2020, Winter'!B18*(1+[1]Main!$B$2)^(Main!$B$5-2020)*Main!$C$2+VLOOKUP($A18,'EV Load'!$A$2:$Y$32,'Pc, Winter, S1'!B$1+2)</f>
        <v>12.363837229870569</v>
      </c>
      <c r="C18" s="1">
        <f>'[1]Pc, 2020, Winter'!C18*(1+[1]Main!$B$2)^(Main!$B$5-2020)*Main!$C$2+VLOOKUP($A18,'EV Load'!$A$2:$Y$32,'Pc, Winter, S1'!C$1+2)</f>
        <v>11.636295570326947</v>
      </c>
      <c r="D18" s="1">
        <f>'[1]Pc, 2020, Winter'!D18*(1+[1]Main!$B$2)^(Main!$B$5-2020)*Main!$C$2+VLOOKUP($A18,'EV Load'!$A$2:$Y$32,'Pc, Winter, S1'!D$1+2)</f>
        <v>11.418245576548228</v>
      </c>
      <c r="E18" s="1">
        <f>'[1]Pc, 2020, Winter'!E18*(1+[1]Main!$B$2)^(Main!$B$5-2020)*Main!$C$2+VLOOKUP($A18,'EV Load'!$A$2:$Y$32,'Pc, Winter, S1'!E$1+2)</f>
        <v>11.28407956637712</v>
      </c>
      <c r="F18" s="1">
        <f>'[1]Pc, 2020, Winter'!F18*(1+[1]Main!$B$2)^(Main!$B$5-2020)*Main!$C$2+VLOOKUP($A18,'EV Load'!$A$2:$Y$32,'Pc, Winter, S1'!F$1+2)</f>
        <v>11.401227226557754</v>
      </c>
      <c r="G18" s="1">
        <f>'[1]Pc, 2020, Winter'!G18*(1+[1]Main!$B$2)^(Main!$B$5-2020)*Main!$C$2+VLOOKUP($A18,'EV Load'!$A$2:$Y$32,'Pc, Winter, S1'!G$1+2)</f>
        <v>11.996373364155549</v>
      </c>
      <c r="H18" s="1">
        <f>'[1]Pc, 2020, Winter'!H18*(1+[1]Main!$B$2)^(Main!$B$5-2020)*Main!$C$2+VLOOKUP($A18,'EV Load'!$A$2:$Y$32,'Pc, Winter, S1'!H$1+2)</f>
        <v>15.060364894192656</v>
      </c>
      <c r="I18" s="1">
        <f>'[1]Pc, 2020, Winter'!I18*(1+[1]Main!$B$2)^(Main!$B$5-2020)*Main!$C$2+VLOOKUP($A18,'EV Load'!$A$2:$Y$32,'Pc, Winter, S1'!I$1+2)</f>
        <v>15.43510066438105</v>
      </c>
      <c r="J18" s="1">
        <f>'[1]Pc, 2020, Winter'!J18*(1+[1]Main!$B$2)^(Main!$B$5-2020)*Main!$C$2+VLOOKUP($A18,'EV Load'!$A$2:$Y$32,'Pc, Winter, S1'!J$1+2)</f>
        <v>15.983336942778916</v>
      </c>
      <c r="K18" s="1">
        <f>'[1]Pc, 2020, Winter'!K18*(1+[1]Main!$B$2)^(Main!$B$5-2020)*Main!$C$2+VLOOKUP($A18,'EV Load'!$A$2:$Y$32,'Pc, Winter, S1'!K$1+2)</f>
        <v>15.573107566791981</v>
      </c>
      <c r="L18" s="1">
        <f>'[1]Pc, 2020, Winter'!L18*(1+[1]Main!$B$2)^(Main!$B$5-2020)*Main!$C$2+VLOOKUP($A18,'EV Load'!$A$2:$Y$32,'Pc, Winter, S1'!L$1+2)</f>
        <v>15.517919383408195</v>
      </c>
      <c r="M18" s="1">
        <f>'[1]Pc, 2020, Winter'!M18*(1+[1]Main!$B$2)^(Main!$B$5-2020)*Main!$C$2+VLOOKUP($A18,'EV Load'!$A$2:$Y$32,'Pc, Winter, S1'!M$1+2)</f>
        <v>16.240736182379422</v>
      </c>
      <c r="N18" s="1">
        <f>'[1]Pc, 2020, Winter'!N18*(1+[1]Main!$B$2)^(Main!$B$5-2020)*Main!$C$2+VLOOKUP($A18,'EV Load'!$A$2:$Y$32,'Pc, Winter, S1'!N$1+2)</f>
        <v>16.063990815236952</v>
      </c>
      <c r="O18" s="1">
        <f>'[1]Pc, 2020, Winter'!O18*(1+[1]Main!$B$2)^(Main!$B$5-2020)*Main!$C$2+VLOOKUP($A18,'EV Load'!$A$2:$Y$32,'Pc, Winter, S1'!O$1+2)</f>
        <v>16.115867658321651</v>
      </c>
      <c r="P18" s="1">
        <f>'[1]Pc, 2020, Winter'!P18*(1+[1]Main!$B$2)^(Main!$B$5-2020)*Main!$C$2+VLOOKUP($A18,'EV Load'!$A$2:$Y$32,'Pc, Winter, S1'!P$1+2)</f>
        <v>15.467208507337858</v>
      </c>
      <c r="Q18" s="1">
        <f>'[1]Pc, 2020, Winter'!Q18*(1+[1]Main!$B$2)^(Main!$B$5-2020)*Main!$C$2+VLOOKUP($A18,'EV Load'!$A$2:$Y$32,'Pc, Winter, S1'!Q$1+2)</f>
        <v>15.197154348589585</v>
      </c>
      <c r="R18" s="1">
        <f>'[1]Pc, 2020, Winter'!R18*(1+[1]Main!$B$2)^(Main!$B$5-2020)*Main!$C$2+VLOOKUP($A18,'EV Load'!$A$2:$Y$32,'Pc, Winter, S1'!R$1+2)</f>
        <v>15.255462061329427</v>
      </c>
      <c r="S18" s="1">
        <f>'[1]Pc, 2020, Winter'!S18*(1+[1]Main!$B$2)^(Main!$B$5-2020)*Main!$C$2+VLOOKUP($A18,'EV Load'!$A$2:$Y$32,'Pc, Winter, S1'!S$1+2)</f>
        <v>15.583337796794748</v>
      </c>
      <c r="T18" s="1">
        <f>'[1]Pc, 2020, Winter'!T18*(1+[1]Main!$B$2)^(Main!$B$5-2020)*Main!$C$2+VLOOKUP($A18,'EV Load'!$A$2:$Y$32,'Pc, Winter, S1'!T$1+2)</f>
        <v>15.254811544198795</v>
      </c>
      <c r="U18" s="1">
        <f>'[1]Pc, 2020, Winter'!U18*(1+[1]Main!$B$2)^(Main!$B$5-2020)*Main!$C$2+VLOOKUP($A18,'EV Load'!$A$2:$Y$32,'Pc, Winter, S1'!U$1+2)</f>
        <v>14.866907710901714</v>
      </c>
      <c r="V18" s="1">
        <f>'[1]Pc, 2020, Winter'!V18*(1+[1]Main!$B$2)^(Main!$B$5-2020)*Main!$C$2+VLOOKUP($A18,'EV Load'!$A$2:$Y$32,'Pc, Winter, S1'!V$1+2)</f>
        <v>14.958140029424372</v>
      </c>
      <c r="W18" s="1">
        <f>'[1]Pc, 2020, Winter'!W18*(1+[1]Main!$B$2)^(Main!$B$5-2020)*Main!$C$2+VLOOKUP($A18,'EV Load'!$A$2:$Y$32,'Pc, Winter, S1'!W$1+2)</f>
        <v>14.069992761436202</v>
      </c>
      <c r="X18" s="1">
        <f>'[1]Pc, 2020, Winter'!X18*(1+[1]Main!$B$2)^(Main!$B$5-2020)*Main!$C$2+VLOOKUP($A18,'EV Load'!$A$2:$Y$32,'Pc, Winter, S1'!X$1+2)</f>
        <v>13.677142756823795</v>
      </c>
      <c r="Y18" s="1">
        <f>'[1]Pc, 2020, Winter'!Y18*(1+[1]Main!$B$2)^(Main!$B$5-2020)*Main!$C$2+VLOOKUP($A18,'EV Load'!$A$2:$Y$32,'Pc, Winter, S1'!Y$1+2)</f>
        <v>13.182217838605681</v>
      </c>
    </row>
    <row r="19" spans="1:25" x14ac:dyDescent="0.25">
      <c r="A19">
        <v>35</v>
      </c>
      <c r="B19" s="1">
        <f>'[1]Pc, 2020, Winter'!B19*(1+[1]Main!$B$2)^(Main!$B$5-2020)*Main!$C$2+VLOOKUP($A19,'EV Load'!$A$2:$Y$32,'Pc, Winter, S1'!B$1+2)</f>
        <v>18.407609333541021</v>
      </c>
      <c r="C19" s="1">
        <f>'[1]Pc, 2020, Winter'!C19*(1+[1]Main!$B$2)^(Main!$B$5-2020)*Main!$C$2+VLOOKUP($A19,'EV Load'!$A$2:$Y$32,'Pc, Winter, S1'!C$1+2)</f>
        <v>17.346030032684872</v>
      </c>
      <c r="D19" s="1">
        <f>'[1]Pc, 2020, Winter'!D19*(1+[1]Main!$B$2)^(Main!$B$5-2020)*Main!$C$2+VLOOKUP($A19,'EV Load'!$A$2:$Y$32,'Pc, Winter, S1'!D$1+2)</f>
        <v>16.253789684951862</v>
      </c>
      <c r="E19" s="1">
        <f>'[1]Pc, 2020, Winter'!E19*(1+[1]Main!$B$2)^(Main!$B$5-2020)*Main!$C$2+VLOOKUP($A19,'EV Load'!$A$2:$Y$32,'Pc, Winter, S1'!E$1+2)</f>
        <v>15.958810496407605</v>
      </c>
      <c r="F19" s="1">
        <f>'[1]Pc, 2020, Winter'!F19*(1+[1]Main!$B$2)^(Main!$B$5-2020)*Main!$C$2+VLOOKUP($A19,'EV Load'!$A$2:$Y$32,'Pc, Winter, S1'!F$1+2)</f>
        <v>16.198869657181458</v>
      </c>
      <c r="G19" s="1">
        <f>'[1]Pc, 2020, Winter'!G19*(1+[1]Main!$B$2)^(Main!$B$5-2020)*Main!$C$2+VLOOKUP($A19,'EV Load'!$A$2:$Y$32,'Pc, Winter, S1'!G$1+2)</f>
        <v>18.853806516356759</v>
      </c>
      <c r="H19" s="1">
        <f>'[1]Pc, 2020, Winter'!H19*(1+[1]Main!$B$2)^(Main!$B$5-2020)*Main!$C$2+VLOOKUP($A19,'EV Load'!$A$2:$Y$32,'Pc, Winter, S1'!H$1+2)</f>
        <v>26.02243584822094</v>
      </c>
      <c r="I19" s="1">
        <f>'[1]Pc, 2020, Winter'!I19*(1+[1]Main!$B$2)^(Main!$B$5-2020)*Main!$C$2+VLOOKUP($A19,'EV Load'!$A$2:$Y$32,'Pc, Winter, S1'!I$1+2)</f>
        <v>29.213036023146731</v>
      </c>
      <c r="J19" s="1">
        <f>'[1]Pc, 2020, Winter'!J19*(1+[1]Main!$B$2)^(Main!$B$5-2020)*Main!$C$2+VLOOKUP($A19,'EV Load'!$A$2:$Y$32,'Pc, Winter, S1'!J$1+2)</f>
        <v>29.98947904485513</v>
      </c>
      <c r="K19" s="1">
        <f>'[1]Pc, 2020, Winter'!K19*(1+[1]Main!$B$2)^(Main!$B$5-2020)*Main!$C$2+VLOOKUP($A19,'EV Load'!$A$2:$Y$32,'Pc, Winter, S1'!K$1+2)</f>
        <v>30.506145119321022</v>
      </c>
      <c r="L19" s="1">
        <f>'[1]Pc, 2020, Winter'!L19*(1+[1]Main!$B$2)^(Main!$B$5-2020)*Main!$C$2+VLOOKUP($A19,'EV Load'!$A$2:$Y$32,'Pc, Winter, S1'!L$1+2)</f>
        <v>27.56799584765859</v>
      </c>
      <c r="M19" s="1">
        <f>'[1]Pc, 2020, Winter'!M19*(1+[1]Main!$B$2)^(Main!$B$5-2020)*Main!$C$2+VLOOKUP($A19,'EV Load'!$A$2:$Y$32,'Pc, Winter, S1'!M$1+2)</f>
        <v>29.253896447519022</v>
      </c>
      <c r="N19" s="1">
        <f>'[1]Pc, 2020, Winter'!N19*(1+[1]Main!$B$2)^(Main!$B$5-2020)*Main!$C$2+VLOOKUP($A19,'EV Load'!$A$2:$Y$32,'Pc, Winter, S1'!N$1+2)</f>
        <v>28.428190839139472</v>
      </c>
      <c r="O19" s="1">
        <f>'[1]Pc, 2020, Winter'!O19*(1+[1]Main!$B$2)^(Main!$B$5-2020)*Main!$C$2+VLOOKUP($A19,'EV Load'!$A$2:$Y$32,'Pc, Winter, S1'!O$1+2)</f>
        <v>27.163732369574127</v>
      </c>
      <c r="P19" s="1">
        <f>'[1]Pc, 2020, Winter'!P19*(1+[1]Main!$B$2)^(Main!$B$5-2020)*Main!$C$2+VLOOKUP($A19,'EV Load'!$A$2:$Y$32,'Pc, Winter, S1'!P$1+2)</f>
        <v>25.046423277075402</v>
      </c>
      <c r="Q19" s="1">
        <f>'[1]Pc, 2020, Winter'!Q19*(1+[1]Main!$B$2)^(Main!$B$5-2020)*Main!$C$2+VLOOKUP($A19,'EV Load'!$A$2:$Y$32,'Pc, Winter, S1'!Q$1+2)</f>
        <v>24.701035953691139</v>
      </c>
      <c r="R19" s="1">
        <f>'[1]Pc, 2020, Winter'!R19*(1+[1]Main!$B$2)^(Main!$B$5-2020)*Main!$C$2+VLOOKUP($A19,'EV Load'!$A$2:$Y$32,'Pc, Winter, S1'!R$1+2)</f>
        <v>25.992574746131766</v>
      </c>
      <c r="S19" s="1">
        <f>'[1]Pc, 2020, Winter'!S19*(1+[1]Main!$B$2)^(Main!$B$5-2020)*Main!$C$2+VLOOKUP($A19,'EV Load'!$A$2:$Y$32,'Pc, Winter, S1'!S$1+2)</f>
        <v>28.165784418322996</v>
      </c>
      <c r="T19" s="1">
        <f>'[1]Pc, 2020, Winter'!T19*(1+[1]Main!$B$2)^(Main!$B$5-2020)*Main!$C$2+VLOOKUP($A19,'EV Load'!$A$2:$Y$32,'Pc, Winter, S1'!T$1+2)</f>
        <v>27.174265965968893</v>
      </c>
      <c r="U19" s="1">
        <f>'[1]Pc, 2020, Winter'!U19*(1+[1]Main!$B$2)^(Main!$B$5-2020)*Main!$C$2+VLOOKUP($A19,'EV Load'!$A$2:$Y$32,'Pc, Winter, S1'!U$1+2)</f>
        <v>27.10354831364042</v>
      </c>
      <c r="V19" s="1">
        <f>'[1]Pc, 2020, Winter'!V19*(1+[1]Main!$B$2)^(Main!$B$5-2020)*Main!$C$2+VLOOKUP($A19,'EV Load'!$A$2:$Y$32,'Pc, Winter, S1'!V$1+2)</f>
        <v>26.707825366002581</v>
      </c>
      <c r="W19" s="1">
        <f>'[1]Pc, 2020, Winter'!W19*(1+[1]Main!$B$2)^(Main!$B$5-2020)*Main!$C$2+VLOOKUP($A19,'EV Load'!$A$2:$Y$32,'Pc, Winter, S1'!W$1+2)</f>
        <v>24.884471164341033</v>
      </c>
      <c r="X19" s="1">
        <f>'[1]Pc, 2020, Winter'!X19*(1+[1]Main!$B$2)^(Main!$B$5-2020)*Main!$C$2+VLOOKUP($A19,'EV Load'!$A$2:$Y$32,'Pc, Winter, S1'!X$1+2)</f>
        <v>22.923764450271889</v>
      </c>
      <c r="Y19" s="1">
        <f>'[1]Pc, 2020, Winter'!Y19*(1+[1]Main!$B$2)^(Main!$B$5-2020)*Main!$C$2+VLOOKUP($A19,'EV Load'!$A$2:$Y$32,'Pc, Winter, S1'!Y$1+2)</f>
        <v>20.66385431695311</v>
      </c>
    </row>
    <row r="20" spans="1:25" x14ac:dyDescent="0.25">
      <c r="A20">
        <v>36</v>
      </c>
      <c r="B20" s="1">
        <f>'[1]Pc, 2020, Winter'!B20*(1+[1]Main!$B$2)^(Main!$B$5-2020)*Main!$C$2+VLOOKUP($A20,'EV Load'!$A$2:$Y$32,'Pc, Winter, S1'!B$1+2)</f>
        <v>6.9652486758347482E-2</v>
      </c>
      <c r="C20" s="1">
        <f>'[1]Pc, 2020, Winter'!C20*(1+[1]Main!$B$2)^(Main!$B$5-2020)*Main!$C$2+VLOOKUP($A20,'EV Load'!$A$2:$Y$32,'Pc, Winter, S1'!C$1+2)</f>
        <v>1.9245103211465886</v>
      </c>
      <c r="D20" s="1">
        <f>'[1]Pc, 2020, Winter'!D20*(1+[1]Main!$B$2)^(Main!$B$5-2020)*Main!$C$2+VLOOKUP($A20,'EV Load'!$A$2:$Y$32,'Pc, Winter, S1'!D$1+2)</f>
        <v>-0.30226430263054571</v>
      </c>
      <c r="E20" s="1">
        <f>'[1]Pc, 2020, Winter'!E20*(1+[1]Main!$B$2)^(Main!$B$5-2020)*Main!$C$2+VLOOKUP($A20,'EV Load'!$A$2:$Y$32,'Pc, Winter, S1'!E$1+2)</f>
        <v>7.2162224835751118E-3</v>
      </c>
      <c r="F20" s="1">
        <f>'[1]Pc, 2020, Winter'!F20*(1+[1]Main!$B$2)^(Main!$B$5-2020)*Main!$C$2+VLOOKUP($A20,'EV Load'!$A$2:$Y$32,'Pc, Winter, S1'!F$1+2)</f>
        <v>0.18536094072204079</v>
      </c>
      <c r="G20" s="1">
        <f>'[1]Pc, 2020, Winter'!G20*(1+[1]Main!$B$2)^(Main!$B$5-2020)*Main!$C$2+VLOOKUP($A20,'EV Load'!$A$2:$Y$32,'Pc, Winter, S1'!G$1+2)</f>
        <v>-4.3014712677774229E-2</v>
      </c>
      <c r="H20" s="1">
        <f>'[1]Pc, 2020, Winter'!H20*(1+[1]Main!$B$2)^(Main!$B$5-2020)*Main!$C$2+VLOOKUP($A20,'EV Load'!$A$2:$Y$32,'Pc, Winter, S1'!H$1+2)</f>
        <v>7.900834617728035E-2</v>
      </c>
      <c r="I20" s="1">
        <f>'[1]Pc, 2020, Winter'!I20*(1+[1]Main!$B$2)^(Main!$B$5-2020)*Main!$C$2+VLOOKUP($A20,'EV Load'!$A$2:$Y$32,'Pc, Winter, S1'!I$1+2)</f>
        <v>-0.20678385198496915</v>
      </c>
      <c r="J20" s="1">
        <f>'[1]Pc, 2020, Winter'!J20*(1+[1]Main!$B$2)^(Main!$B$5-2020)*Main!$C$2+VLOOKUP($A20,'EV Load'!$A$2:$Y$32,'Pc, Winter, S1'!J$1+2)</f>
        <v>-0.34716519878104352</v>
      </c>
      <c r="K20" s="1">
        <f>'[1]Pc, 2020, Winter'!K20*(1+[1]Main!$B$2)^(Main!$B$5-2020)*Main!$C$2+VLOOKUP($A20,'EV Load'!$A$2:$Y$32,'Pc, Winter, S1'!K$1+2)</f>
        <v>-9.7013553322522969E-3</v>
      </c>
      <c r="L20" s="1">
        <f>'[1]Pc, 2020, Winter'!L20*(1+[1]Main!$B$2)^(Main!$B$5-2020)*Main!$C$2+VLOOKUP($A20,'EV Load'!$A$2:$Y$32,'Pc, Winter, S1'!L$1+2)</f>
        <v>-7.2893197059928319E-2</v>
      </c>
      <c r="M20" s="1">
        <f>'[1]Pc, 2020, Winter'!M20*(1+[1]Main!$B$2)^(Main!$B$5-2020)*Main!$C$2+VLOOKUP($A20,'EV Load'!$A$2:$Y$32,'Pc, Winter, S1'!M$1+2)</f>
        <v>0.3290451055060129</v>
      </c>
      <c r="N20" s="1">
        <f>'[1]Pc, 2020, Winter'!N20*(1+[1]Main!$B$2)^(Main!$B$5-2020)*Main!$C$2+VLOOKUP($A20,'EV Load'!$A$2:$Y$32,'Pc, Winter, S1'!N$1+2)</f>
        <v>-0.3567485506981653</v>
      </c>
      <c r="O20" s="1">
        <f>'[1]Pc, 2020, Winter'!O20*(1+[1]Main!$B$2)^(Main!$B$5-2020)*Main!$C$2+VLOOKUP($A20,'EV Load'!$A$2:$Y$32,'Pc, Winter, S1'!O$1+2)</f>
        <v>-0.71195827295004799</v>
      </c>
      <c r="P20" s="1">
        <f>'[1]Pc, 2020, Winter'!P20*(1+[1]Main!$B$2)^(Main!$B$5-2020)*Main!$C$2+VLOOKUP($A20,'EV Load'!$A$2:$Y$32,'Pc, Winter, S1'!P$1+2)</f>
        <v>-0.10777479815416229</v>
      </c>
      <c r="Q20" s="1">
        <f>'[1]Pc, 2020, Winter'!Q20*(1+[1]Main!$B$2)^(Main!$B$5-2020)*Main!$C$2+VLOOKUP($A20,'EV Load'!$A$2:$Y$32,'Pc, Winter, S1'!Q$1+2)</f>
        <v>-0.15482307458022132</v>
      </c>
      <c r="R20" s="1">
        <f>'[1]Pc, 2020, Winter'!R20*(1+[1]Main!$B$2)^(Main!$B$5-2020)*Main!$C$2+VLOOKUP($A20,'EV Load'!$A$2:$Y$32,'Pc, Winter, S1'!R$1+2)</f>
        <v>0.35914738157642634</v>
      </c>
      <c r="S20" s="1">
        <f>'[1]Pc, 2020, Winter'!S20*(1+[1]Main!$B$2)^(Main!$B$5-2020)*Main!$C$2+VLOOKUP($A20,'EV Load'!$A$2:$Y$32,'Pc, Winter, S1'!S$1+2)</f>
        <v>1.7228311147329749E-2</v>
      </c>
      <c r="T20" s="1">
        <f>'[1]Pc, 2020, Winter'!T20*(1+[1]Main!$B$2)^(Main!$B$5-2020)*Main!$C$2+VLOOKUP($A20,'EV Load'!$A$2:$Y$32,'Pc, Winter, S1'!T$1+2)</f>
        <v>-0.175386064452458</v>
      </c>
      <c r="U20" s="1">
        <f>'[1]Pc, 2020, Winter'!U20*(1+[1]Main!$B$2)^(Main!$B$5-2020)*Main!$C$2+VLOOKUP($A20,'EV Load'!$A$2:$Y$32,'Pc, Winter, S1'!U$1+2)</f>
        <v>0.38245356039244954</v>
      </c>
      <c r="V20" s="1">
        <f>'[1]Pc, 2020, Winter'!V20*(1+[1]Main!$B$2)^(Main!$B$5-2020)*Main!$C$2+VLOOKUP($A20,'EV Load'!$A$2:$Y$32,'Pc, Winter, S1'!V$1+2)</f>
        <v>-0.10108389033877355</v>
      </c>
      <c r="W20" s="1">
        <f>'[1]Pc, 2020, Winter'!W20*(1+[1]Main!$B$2)^(Main!$B$5-2020)*Main!$C$2+VLOOKUP($A20,'EV Load'!$A$2:$Y$32,'Pc, Winter, S1'!W$1+2)</f>
        <v>0.10729672483347059</v>
      </c>
      <c r="X20" s="1">
        <f>'[1]Pc, 2020, Winter'!X20*(1+[1]Main!$B$2)^(Main!$B$5-2020)*Main!$C$2+VLOOKUP($A20,'EV Load'!$A$2:$Y$32,'Pc, Winter, S1'!X$1+2)</f>
        <v>-6.7084187749930635E-3</v>
      </c>
      <c r="Y20" s="1">
        <f>'[1]Pc, 2020, Winter'!Y20*(1+[1]Main!$B$2)^(Main!$B$5-2020)*Main!$C$2+VLOOKUP($A20,'EV Load'!$A$2:$Y$32,'Pc, Winter, S1'!Y$1+2)</f>
        <v>-8.418828593678343E-2</v>
      </c>
    </row>
    <row r="21" spans="1:25" x14ac:dyDescent="0.25">
      <c r="A21">
        <v>42</v>
      </c>
      <c r="B21" s="1">
        <f>'[1]Pc, 2020, Winter'!B21*(1+[1]Main!$B$2)^(Main!$B$5-2020)*Main!$C$2+VLOOKUP($A21,'EV Load'!$A$2:$Y$32,'Pc, Winter, S1'!B$1+2)</f>
        <v>17.572278101893492</v>
      </c>
      <c r="C21" s="1">
        <f>'[1]Pc, 2020, Winter'!C21*(1+[1]Main!$B$2)^(Main!$B$5-2020)*Main!$C$2+VLOOKUP($A21,'EV Load'!$A$2:$Y$32,'Pc, Winter, S1'!C$1+2)</f>
        <v>16.271425542638546</v>
      </c>
      <c r="D21" s="1">
        <f>'[1]Pc, 2020, Winter'!D21*(1+[1]Main!$B$2)^(Main!$B$5-2020)*Main!$C$2+VLOOKUP($A21,'EV Load'!$A$2:$Y$32,'Pc, Winter, S1'!D$1+2)</f>
        <v>15.259590737289241</v>
      </c>
      <c r="E21" s="1">
        <f>'[1]Pc, 2020, Winter'!E21*(1+[1]Main!$B$2)^(Main!$B$5-2020)*Main!$C$2+VLOOKUP($A21,'EV Load'!$A$2:$Y$32,'Pc, Winter, S1'!E$1+2)</f>
        <v>14.961283400432855</v>
      </c>
      <c r="F21" s="1">
        <f>'[1]Pc, 2020, Winter'!F21*(1+[1]Main!$B$2)^(Main!$B$5-2020)*Main!$C$2+VLOOKUP($A21,'EV Load'!$A$2:$Y$32,'Pc, Winter, S1'!F$1+2)</f>
        <v>15.312261971817788</v>
      </c>
      <c r="G21" s="1">
        <f>'[1]Pc, 2020, Winter'!G21*(1+[1]Main!$B$2)^(Main!$B$5-2020)*Main!$C$2+VLOOKUP($A21,'EV Load'!$A$2:$Y$32,'Pc, Winter, S1'!G$1+2)</f>
        <v>16.26861027041258</v>
      </c>
      <c r="H21" s="1">
        <f>'[1]Pc, 2020, Winter'!H21*(1+[1]Main!$B$2)^(Main!$B$5-2020)*Main!$C$2+VLOOKUP($A21,'EV Load'!$A$2:$Y$32,'Pc, Winter, S1'!H$1+2)</f>
        <v>20.429838651346124</v>
      </c>
      <c r="I21" s="1">
        <f>'[1]Pc, 2020, Winter'!I21*(1+[1]Main!$B$2)^(Main!$B$5-2020)*Main!$C$2+VLOOKUP($A21,'EV Load'!$A$2:$Y$32,'Pc, Winter, S1'!I$1+2)</f>
        <v>21.084163087016577</v>
      </c>
      <c r="J21" s="1">
        <f>'[1]Pc, 2020, Winter'!J21*(1+[1]Main!$B$2)^(Main!$B$5-2020)*Main!$C$2+VLOOKUP($A21,'EV Load'!$A$2:$Y$32,'Pc, Winter, S1'!J$1+2)</f>
        <v>22.036042852895498</v>
      </c>
      <c r="K21" s="1">
        <f>'[1]Pc, 2020, Winter'!K21*(1+[1]Main!$B$2)^(Main!$B$5-2020)*Main!$C$2+VLOOKUP($A21,'EV Load'!$A$2:$Y$32,'Pc, Winter, S1'!K$1+2)</f>
        <v>22.52629970577366</v>
      </c>
      <c r="L21" s="1">
        <f>'[1]Pc, 2020, Winter'!L21*(1+[1]Main!$B$2)^(Main!$B$5-2020)*Main!$C$2+VLOOKUP($A21,'EV Load'!$A$2:$Y$32,'Pc, Winter, S1'!L$1+2)</f>
        <v>21.978912416058115</v>
      </c>
      <c r="M21" s="1">
        <f>'[1]Pc, 2020, Winter'!M21*(1+[1]Main!$B$2)^(Main!$B$5-2020)*Main!$C$2+VLOOKUP($A21,'EV Load'!$A$2:$Y$32,'Pc, Winter, S1'!M$1+2)</f>
        <v>22.499474720487385</v>
      </c>
      <c r="N21" s="1">
        <f>'[1]Pc, 2020, Winter'!N21*(1+[1]Main!$B$2)^(Main!$B$5-2020)*Main!$C$2+VLOOKUP($A21,'EV Load'!$A$2:$Y$32,'Pc, Winter, S1'!N$1+2)</f>
        <v>22.271906141334529</v>
      </c>
      <c r="O21" s="1">
        <f>'[1]Pc, 2020, Winter'!O21*(1+[1]Main!$B$2)^(Main!$B$5-2020)*Main!$C$2+VLOOKUP($A21,'EV Load'!$A$2:$Y$32,'Pc, Winter, S1'!O$1+2)</f>
        <v>21.166741303401178</v>
      </c>
      <c r="P21" s="1">
        <f>'[1]Pc, 2020, Winter'!P21*(1+[1]Main!$B$2)^(Main!$B$5-2020)*Main!$C$2+VLOOKUP($A21,'EV Load'!$A$2:$Y$32,'Pc, Winter, S1'!P$1+2)</f>
        <v>20.495568254439942</v>
      </c>
      <c r="Q21" s="1">
        <f>'[1]Pc, 2020, Winter'!Q21*(1+[1]Main!$B$2)^(Main!$B$5-2020)*Main!$C$2+VLOOKUP($A21,'EV Load'!$A$2:$Y$32,'Pc, Winter, S1'!Q$1+2)</f>
        <v>19.261560988888068</v>
      </c>
      <c r="R21" s="1">
        <f>'[1]Pc, 2020, Winter'!R21*(1+[1]Main!$B$2)^(Main!$B$5-2020)*Main!$C$2+VLOOKUP($A21,'EV Load'!$A$2:$Y$32,'Pc, Winter, S1'!R$1+2)</f>
        <v>19.597977409643946</v>
      </c>
      <c r="S21" s="1">
        <f>'[1]Pc, 2020, Winter'!S21*(1+[1]Main!$B$2)^(Main!$B$5-2020)*Main!$C$2+VLOOKUP($A21,'EV Load'!$A$2:$Y$32,'Pc, Winter, S1'!S$1+2)</f>
        <v>22.813349254344356</v>
      </c>
      <c r="T21" s="1">
        <f>'[1]Pc, 2020, Winter'!T21*(1+[1]Main!$B$2)^(Main!$B$5-2020)*Main!$C$2+VLOOKUP($A21,'EV Load'!$A$2:$Y$32,'Pc, Winter, S1'!T$1+2)</f>
        <v>22.928713835384489</v>
      </c>
      <c r="U21" s="1">
        <f>'[1]Pc, 2020, Winter'!U21*(1+[1]Main!$B$2)^(Main!$B$5-2020)*Main!$C$2+VLOOKUP($A21,'EV Load'!$A$2:$Y$32,'Pc, Winter, S1'!U$1+2)</f>
        <v>23.254621084855167</v>
      </c>
      <c r="V21" s="1">
        <f>'[1]Pc, 2020, Winter'!V21*(1+[1]Main!$B$2)^(Main!$B$5-2020)*Main!$C$2+VLOOKUP($A21,'EV Load'!$A$2:$Y$32,'Pc, Winter, S1'!V$1+2)</f>
        <v>22.616902949591715</v>
      </c>
      <c r="W21" s="1">
        <f>'[1]Pc, 2020, Winter'!W21*(1+[1]Main!$B$2)^(Main!$B$5-2020)*Main!$C$2+VLOOKUP($A21,'EV Load'!$A$2:$Y$32,'Pc, Winter, S1'!W$1+2)</f>
        <v>21.667962922733967</v>
      </c>
      <c r="X21" s="1">
        <f>'[1]Pc, 2020, Winter'!X21*(1+[1]Main!$B$2)^(Main!$B$5-2020)*Main!$C$2+VLOOKUP($A21,'EV Load'!$A$2:$Y$32,'Pc, Winter, S1'!X$1+2)</f>
        <v>21.936580232437681</v>
      </c>
      <c r="Y21" s="1">
        <f>'[1]Pc, 2020, Winter'!Y21*(1+[1]Main!$B$2)^(Main!$B$5-2020)*Main!$C$2+VLOOKUP($A21,'EV Load'!$A$2:$Y$32,'Pc, Winter, S1'!Y$1+2)</f>
        <v>19.467589547334455</v>
      </c>
    </row>
    <row r="22" spans="1:25" x14ac:dyDescent="0.25">
      <c r="A22">
        <v>55</v>
      </c>
      <c r="B22" s="1">
        <f>'[1]Pc, 2020, Winter'!B22*(1+[1]Main!$B$2)^(Main!$B$5-2020)*Main!$C$2+VLOOKUP($A22,'EV Load'!$A$2:$Y$32,'Pc, Winter, S1'!B$1+2)</f>
        <v>3.5027514412408856</v>
      </c>
      <c r="C22" s="1">
        <f>'[1]Pc, 2020, Winter'!C22*(1+[1]Main!$B$2)^(Main!$B$5-2020)*Main!$C$2+VLOOKUP($A22,'EV Load'!$A$2:$Y$32,'Pc, Winter, S1'!C$1+2)</f>
        <v>3.4649879626426698</v>
      </c>
      <c r="D22" s="1">
        <f>'[1]Pc, 2020, Winter'!D22*(1+[1]Main!$B$2)^(Main!$B$5-2020)*Main!$C$2+VLOOKUP($A22,'EV Load'!$A$2:$Y$32,'Pc, Winter, S1'!D$1+2)</f>
        <v>3.3488966681903225</v>
      </c>
      <c r="E22" s="1">
        <f>'[1]Pc, 2020, Winter'!E22*(1+[1]Main!$B$2)^(Main!$B$5-2020)*Main!$C$2+VLOOKUP($A22,'EV Load'!$A$2:$Y$32,'Pc, Winter, S1'!E$1+2)</f>
        <v>3.2776580466980172</v>
      </c>
      <c r="F22" s="1">
        <f>'[1]Pc, 2020, Winter'!F22*(1+[1]Main!$B$2)^(Main!$B$5-2020)*Main!$C$2+VLOOKUP($A22,'EV Load'!$A$2:$Y$32,'Pc, Winter, S1'!F$1+2)</f>
        <v>3.2482944206796542</v>
      </c>
      <c r="G22" s="1">
        <f>'[1]Pc, 2020, Winter'!G22*(1+[1]Main!$B$2)^(Main!$B$5-2020)*Main!$C$2+VLOOKUP($A22,'EV Load'!$A$2:$Y$32,'Pc, Winter, S1'!G$1+2)</f>
        <v>3.2273654461548902</v>
      </c>
      <c r="H22" s="1">
        <f>'[1]Pc, 2020, Winter'!H22*(1+[1]Main!$B$2)^(Main!$B$5-2020)*Main!$C$2+VLOOKUP($A22,'EV Load'!$A$2:$Y$32,'Pc, Winter, S1'!H$1+2)</f>
        <v>4.687193997276788</v>
      </c>
      <c r="I22" s="1">
        <f>'[1]Pc, 2020, Winter'!I22*(1+[1]Main!$B$2)^(Main!$B$5-2020)*Main!$C$2+VLOOKUP($A22,'EV Load'!$A$2:$Y$32,'Pc, Winter, S1'!I$1+2)</f>
        <v>5.5111633861939531</v>
      </c>
      <c r="J22" s="1">
        <f>'[1]Pc, 2020, Winter'!J22*(1+[1]Main!$B$2)^(Main!$B$5-2020)*Main!$C$2+VLOOKUP($A22,'EV Load'!$A$2:$Y$32,'Pc, Winter, S1'!J$1+2)</f>
        <v>5.750674021881089</v>
      </c>
      <c r="K22" s="1">
        <f>'[1]Pc, 2020, Winter'!K22*(1+[1]Main!$B$2)^(Main!$B$5-2020)*Main!$C$2+VLOOKUP($A22,'EV Load'!$A$2:$Y$32,'Pc, Winter, S1'!K$1+2)</f>
        <v>6.0490603849702689</v>
      </c>
      <c r="L22" s="1">
        <f>'[1]Pc, 2020, Winter'!L22*(1+[1]Main!$B$2)^(Main!$B$5-2020)*Main!$C$2+VLOOKUP($A22,'EV Load'!$A$2:$Y$32,'Pc, Winter, S1'!L$1+2)</f>
        <v>6.0150104043676569</v>
      </c>
      <c r="M22" s="1">
        <f>'[1]Pc, 2020, Winter'!M22*(1+[1]Main!$B$2)^(Main!$B$5-2020)*Main!$C$2+VLOOKUP($A22,'EV Load'!$A$2:$Y$32,'Pc, Winter, S1'!M$1+2)</f>
        <v>5.997504836024194</v>
      </c>
      <c r="N22" s="1">
        <f>'[1]Pc, 2020, Winter'!N22*(1+[1]Main!$B$2)^(Main!$B$5-2020)*Main!$C$2+VLOOKUP($A22,'EV Load'!$A$2:$Y$32,'Pc, Winter, S1'!N$1+2)</f>
        <v>6.017931495794012</v>
      </c>
      <c r="O22" s="1">
        <f>'[1]Pc, 2020, Winter'!O22*(1+[1]Main!$B$2)^(Main!$B$5-2020)*Main!$C$2+VLOOKUP($A22,'EV Load'!$A$2:$Y$32,'Pc, Winter, S1'!O$1+2)</f>
        <v>6.0466952692325222</v>
      </c>
      <c r="P22" s="1">
        <f>'[1]Pc, 2020, Winter'!P22*(1+[1]Main!$B$2)^(Main!$B$5-2020)*Main!$C$2+VLOOKUP($A22,'EV Load'!$A$2:$Y$32,'Pc, Winter, S1'!P$1+2)</f>
        <v>5.6884394495716926</v>
      </c>
      <c r="Q22" s="1">
        <f>'[1]Pc, 2020, Winter'!Q22*(1+[1]Main!$B$2)^(Main!$B$5-2020)*Main!$C$2+VLOOKUP($A22,'EV Load'!$A$2:$Y$32,'Pc, Winter, S1'!Q$1+2)</f>
        <v>5.5678948039646734</v>
      </c>
      <c r="R22" s="1">
        <f>'[1]Pc, 2020, Winter'!R22*(1+[1]Main!$B$2)^(Main!$B$5-2020)*Main!$C$2+VLOOKUP($A22,'EV Load'!$A$2:$Y$32,'Pc, Winter, S1'!R$1+2)</f>
        <v>5.5974357531435182</v>
      </c>
      <c r="S22" s="1">
        <f>'[1]Pc, 2020, Winter'!S22*(1+[1]Main!$B$2)^(Main!$B$5-2020)*Main!$C$2+VLOOKUP($A22,'EV Load'!$A$2:$Y$32,'Pc, Winter, S1'!S$1+2)</f>
        <v>5.9515942777325179</v>
      </c>
      <c r="T22" s="1">
        <f>'[1]Pc, 2020, Winter'!T22*(1+[1]Main!$B$2)^(Main!$B$5-2020)*Main!$C$2+VLOOKUP($A22,'EV Load'!$A$2:$Y$32,'Pc, Winter, S1'!T$1+2)</f>
        <v>6.0494229992570121</v>
      </c>
      <c r="U22" s="1">
        <f>'[1]Pc, 2020, Winter'!U22*(1+[1]Main!$B$2)^(Main!$B$5-2020)*Main!$C$2+VLOOKUP($A22,'EV Load'!$A$2:$Y$32,'Pc, Winter, S1'!U$1+2)</f>
        <v>6.0924223526774179</v>
      </c>
      <c r="V22" s="1">
        <f>'[1]Pc, 2020, Winter'!V22*(1+[1]Main!$B$2)^(Main!$B$5-2020)*Main!$C$2+VLOOKUP($A22,'EV Load'!$A$2:$Y$32,'Pc, Winter, S1'!V$1+2)</f>
        <v>6.1007707633847765</v>
      </c>
      <c r="W22" s="1">
        <f>'[1]Pc, 2020, Winter'!W22*(1+[1]Main!$B$2)^(Main!$B$5-2020)*Main!$C$2+VLOOKUP($A22,'EV Load'!$A$2:$Y$32,'Pc, Winter, S1'!W$1+2)</f>
        <v>5.9707177432788585</v>
      </c>
      <c r="X22" s="1">
        <f>'[1]Pc, 2020, Winter'!X22*(1+[1]Main!$B$2)^(Main!$B$5-2020)*Main!$C$2+VLOOKUP($A22,'EV Load'!$A$2:$Y$32,'Pc, Winter, S1'!X$1+2)</f>
        <v>5.5207980641273044</v>
      </c>
      <c r="Y22" s="1">
        <f>'[1]Pc, 2020, Winter'!Y22*(1+[1]Main!$B$2)^(Main!$B$5-2020)*Main!$C$2+VLOOKUP($A22,'EV Load'!$A$2:$Y$32,'Pc, Winter, S1'!Y$1+2)</f>
        <v>4.9763917056169191</v>
      </c>
    </row>
    <row r="23" spans="1:25" x14ac:dyDescent="0.25">
      <c r="A23">
        <v>68</v>
      </c>
      <c r="B23" s="1">
        <f>'[1]Pc, 2020, Winter'!B23*(1+[1]Main!$B$2)^(Main!$B$5-2020)*Main!$C$2+VLOOKUP($A23,'EV Load'!$A$2:$Y$32,'Pc, Winter, S1'!B$1+2)</f>
        <v>6.5861627960893685</v>
      </c>
      <c r="C23" s="1">
        <f>'[1]Pc, 2020, Winter'!C23*(1+[1]Main!$B$2)^(Main!$B$5-2020)*Main!$C$2+VLOOKUP($A23,'EV Load'!$A$2:$Y$32,'Pc, Winter, S1'!C$1+2)</f>
        <v>6.3094210498895409</v>
      </c>
      <c r="D23" s="1">
        <f>'[1]Pc, 2020, Winter'!D23*(1+[1]Main!$B$2)^(Main!$B$5-2020)*Main!$C$2+VLOOKUP($A23,'EV Load'!$A$2:$Y$32,'Pc, Winter, S1'!D$1+2)</f>
        <v>5.9875096158582926</v>
      </c>
      <c r="E23" s="1">
        <f>'[1]Pc, 2020, Winter'!E23*(1+[1]Main!$B$2)^(Main!$B$5-2020)*Main!$C$2+VLOOKUP($A23,'EV Load'!$A$2:$Y$32,'Pc, Winter, S1'!E$1+2)</f>
        <v>6.4595217850570412</v>
      </c>
      <c r="F23" s="1">
        <f>'[1]Pc, 2020, Winter'!F23*(1+[1]Main!$B$2)^(Main!$B$5-2020)*Main!$C$2+VLOOKUP($A23,'EV Load'!$A$2:$Y$32,'Pc, Winter, S1'!F$1+2)</f>
        <v>6.2321919086398703</v>
      </c>
      <c r="G23" s="1">
        <f>'[1]Pc, 2020, Winter'!G23*(1+[1]Main!$B$2)^(Main!$B$5-2020)*Main!$C$2+VLOOKUP($A23,'EV Load'!$A$2:$Y$32,'Pc, Winter, S1'!G$1+2)</f>
        <v>6.2134094956048251</v>
      </c>
      <c r="H23" s="1">
        <f>'[1]Pc, 2020, Winter'!H23*(1+[1]Main!$B$2)^(Main!$B$5-2020)*Main!$C$2+VLOOKUP($A23,'EV Load'!$A$2:$Y$32,'Pc, Winter, S1'!H$1+2)</f>
        <v>6.8974042322696727</v>
      </c>
      <c r="I23" s="1">
        <f>'[1]Pc, 2020, Winter'!I23*(1+[1]Main!$B$2)^(Main!$B$5-2020)*Main!$C$2+VLOOKUP($A23,'EV Load'!$A$2:$Y$32,'Pc, Winter, S1'!I$1+2)</f>
        <v>6.6757964490126884</v>
      </c>
      <c r="J23" s="1">
        <f>'[1]Pc, 2020, Winter'!J23*(1+[1]Main!$B$2)^(Main!$B$5-2020)*Main!$C$2+VLOOKUP($A23,'EV Load'!$A$2:$Y$32,'Pc, Winter, S1'!J$1+2)</f>
        <v>6.46977370833386</v>
      </c>
      <c r="K23" s="1">
        <f>'[1]Pc, 2020, Winter'!K23*(1+[1]Main!$B$2)^(Main!$B$5-2020)*Main!$C$2+VLOOKUP($A23,'EV Load'!$A$2:$Y$32,'Pc, Winter, S1'!K$1+2)</f>
        <v>7.053506515600561</v>
      </c>
      <c r="L23" s="1">
        <f>'[1]Pc, 2020, Winter'!L23*(1+[1]Main!$B$2)^(Main!$B$5-2020)*Main!$C$2+VLOOKUP($A23,'EV Load'!$A$2:$Y$32,'Pc, Winter, S1'!L$1+2)</f>
        <v>7.1234382704471146</v>
      </c>
      <c r="M23" s="1">
        <f>'[1]Pc, 2020, Winter'!M23*(1+[1]Main!$B$2)^(Main!$B$5-2020)*Main!$C$2+VLOOKUP($A23,'EV Load'!$A$2:$Y$32,'Pc, Winter, S1'!M$1+2)</f>
        <v>6.9569954293554996</v>
      </c>
      <c r="N23" s="1">
        <f>'[1]Pc, 2020, Winter'!N23*(1+[1]Main!$B$2)^(Main!$B$5-2020)*Main!$C$2+VLOOKUP($A23,'EV Load'!$A$2:$Y$32,'Pc, Winter, S1'!N$1+2)</f>
        <v>6.8580876325482958</v>
      </c>
      <c r="O23" s="1">
        <f>'[1]Pc, 2020, Winter'!O23*(1+[1]Main!$B$2)^(Main!$B$5-2020)*Main!$C$2+VLOOKUP($A23,'EV Load'!$A$2:$Y$32,'Pc, Winter, S1'!O$1+2)</f>
        <v>6.8169089573087627</v>
      </c>
      <c r="P23" s="1">
        <f>'[1]Pc, 2020, Winter'!P23*(1+[1]Main!$B$2)^(Main!$B$5-2020)*Main!$C$2+VLOOKUP($A23,'EV Load'!$A$2:$Y$32,'Pc, Winter, S1'!P$1+2)</f>
        <v>6.7847129534533828</v>
      </c>
      <c r="Q23" s="1">
        <f>'[1]Pc, 2020, Winter'!Q23*(1+[1]Main!$B$2)^(Main!$B$5-2020)*Main!$C$2+VLOOKUP($A23,'EV Load'!$A$2:$Y$32,'Pc, Winter, S1'!Q$1+2)</f>
        <v>6.1560813872848792</v>
      </c>
      <c r="R23" s="1">
        <f>'[1]Pc, 2020, Winter'!R23*(1+[1]Main!$B$2)^(Main!$B$5-2020)*Main!$C$2+VLOOKUP($A23,'EV Load'!$A$2:$Y$32,'Pc, Winter, S1'!R$1+2)</f>
        <v>6.5594238008376697</v>
      </c>
      <c r="S23" s="1">
        <f>'[1]Pc, 2020, Winter'!S23*(1+[1]Main!$B$2)^(Main!$B$5-2020)*Main!$C$2+VLOOKUP($A23,'EV Load'!$A$2:$Y$32,'Pc, Winter, S1'!S$1+2)</f>
        <v>6.7314999361538801</v>
      </c>
      <c r="T23" s="1">
        <f>'[1]Pc, 2020, Winter'!T23*(1+[1]Main!$B$2)^(Main!$B$5-2020)*Main!$C$2+VLOOKUP($A23,'EV Load'!$A$2:$Y$32,'Pc, Winter, S1'!T$1+2)</f>
        <v>6.0812454034782002</v>
      </c>
      <c r="U23" s="1">
        <f>'[1]Pc, 2020, Winter'!U23*(1+[1]Main!$B$2)^(Main!$B$5-2020)*Main!$C$2+VLOOKUP($A23,'EV Load'!$A$2:$Y$32,'Pc, Winter, S1'!U$1+2)</f>
        <v>6.7478889701639666</v>
      </c>
      <c r="V23" s="1">
        <f>'[1]Pc, 2020, Winter'!V23*(1+[1]Main!$B$2)^(Main!$B$5-2020)*Main!$C$2+VLOOKUP($A23,'EV Load'!$A$2:$Y$32,'Pc, Winter, S1'!V$1+2)</f>
        <v>6.3366781980461138</v>
      </c>
      <c r="W23" s="1">
        <f>'[1]Pc, 2020, Winter'!W23*(1+[1]Main!$B$2)^(Main!$B$5-2020)*Main!$C$2+VLOOKUP($A23,'EV Load'!$A$2:$Y$32,'Pc, Winter, S1'!W$1+2)</f>
        <v>5.9088649430626203</v>
      </c>
      <c r="X23" s="1">
        <f>'[1]Pc, 2020, Winter'!X23*(1+[1]Main!$B$2)^(Main!$B$5-2020)*Main!$C$2+VLOOKUP($A23,'EV Load'!$A$2:$Y$32,'Pc, Winter, S1'!X$1+2)</f>
        <v>6.5811331572097824</v>
      </c>
      <c r="Y23" s="1">
        <f>'[1]Pc, 2020, Winter'!Y23*(1+[1]Main!$B$2)^(Main!$B$5-2020)*Main!$C$2+VLOOKUP($A23,'EV Load'!$A$2:$Y$32,'Pc, Winter, S1'!Y$1+2)</f>
        <v>6.6305851292775433</v>
      </c>
    </row>
    <row r="24" spans="1:25" x14ac:dyDescent="0.25">
      <c r="A24">
        <v>72</v>
      </c>
      <c r="B24" s="1">
        <f>'[1]Pc, 2020, Winter'!B24*(1+[1]Main!$B$2)^(Main!$B$5-2020)*Main!$C$2+VLOOKUP($A24,'EV Load'!$A$2:$Y$32,'Pc, Winter, S1'!B$1+2)</f>
        <v>27.50708667669479</v>
      </c>
      <c r="C24" s="1">
        <f>'[1]Pc, 2020, Winter'!C24*(1+[1]Main!$B$2)^(Main!$B$5-2020)*Main!$C$2+VLOOKUP($A24,'EV Load'!$A$2:$Y$32,'Pc, Winter, S1'!C$1+2)</f>
        <v>17.983877808386481</v>
      </c>
      <c r="D24" s="1">
        <f>'[1]Pc, 2020, Winter'!D24*(1+[1]Main!$B$2)^(Main!$B$5-2020)*Main!$C$2+VLOOKUP($A24,'EV Load'!$A$2:$Y$32,'Pc, Winter, S1'!D$1+2)</f>
        <v>16.053436000262174</v>
      </c>
      <c r="E24" s="1">
        <f>'[1]Pc, 2020, Winter'!E24*(1+[1]Main!$B$2)^(Main!$B$5-2020)*Main!$C$2+VLOOKUP($A24,'EV Load'!$A$2:$Y$32,'Pc, Winter, S1'!E$1+2)</f>
        <v>15.873992520500344</v>
      </c>
      <c r="F24" s="1">
        <f>'[1]Pc, 2020, Winter'!F24*(1+[1]Main!$B$2)^(Main!$B$5-2020)*Main!$C$2+VLOOKUP($A24,'EV Load'!$A$2:$Y$32,'Pc, Winter, S1'!F$1+2)</f>
        <v>17.4085630385412</v>
      </c>
      <c r="G24" s="1">
        <f>'[1]Pc, 2020, Winter'!G24*(1+[1]Main!$B$2)^(Main!$B$5-2020)*Main!$C$2+VLOOKUP($A24,'EV Load'!$A$2:$Y$32,'Pc, Winter, S1'!G$1+2)</f>
        <v>17.931803000360617</v>
      </c>
      <c r="H24" s="1">
        <f>'[1]Pc, 2020, Winter'!H24*(1+[1]Main!$B$2)^(Main!$B$5-2020)*Main!$C$2+VLOOKUP($A24,'EV Load'!$A$2:$Y$32,'Pc, Winter, S1'!H$1+2)</f>
        <v>24.209649229953673</v>
      </c>
      <c r="I24" s="1">
        <f>'[1]Pc, 2020, Winter'!I24*(1+[1]Main!$B$2)^(Main!$B$5-2020)*Main!$C$2+VLOOKUP($A24,'EV Load'!$A$2:$Y$32,'Pc, Winter, S1'!I$1+2)</f>
        <v>30.100998723305793</v>
      </c>
      <c r="J24" s="1">
        <f>'[1]Pc, 2020, Winter'!J24*(1+[1]Main!$B$2)^(Main!$B$5-2020)*Main!$C$2+VLOOKUP($A24,'EV Load'!$A$2:$Y$32,'Pc, Winter, S1'!J$1+2)</f>
        <v>34.097820318025782</v>
      </c>
      <c r="K24" s="1">
        <f>'[1]Pc, 2020, Winter'!K24*(1+[1]Main!$B$2)^(Main!$B$5-2020)*Main!$C$2+VLOOKUP($A24,'EV Load'!$A$2:$Y$32,'Pc, Winter, S1'!K$1+2)</f>
        <v>39.143136140888188</v>
      </c>
      <c r="L24" s="1">
        <f>'[1]Pc, 2020, Winter'!L24*(1+[1]Main!$B$2)^(Main!$B$5-2020)*Main!$C$2+VLOOKUP($A24,'EV Load'!$A$2:$Y$32,'Pc, Winter, S1'!L$1+2)</f>
        <v>32.344931337334224</v>
      </c>
      <c r="M24" s="1">
        <f>'[1]Pc, 2020, Winter'!M24*(1+[1]Main!$B$2)^(Main!$B$5-2020)*Main!$C$2+VLOOKUP($A24,'EV Load'!$A$2:$Y$32,'Pc, Winter, S1'!M$1+2)</f>
        <v>26.254712037911823</v>
      </c>
      <c r="N24" s="1">
        <f>'[1]Pc, 2020, Winter'!N24*(1+[1]Main!$B$2)^(Main!$B$5-2020)*Main!$C$2+VLOOKUP($A24,'EV Load'!$A$2:$Y$32,'Pc, Winter, S1'!N$1+2)</f>
        <v>27.850222449194973</v>
      </c>
      <c r="O24" s="1">
        <f>'[1]Pc, 2020, Winter'!O24*(1+[1]Main!$B$2)^(Main!$B$5-2020)*Main!$C$2+VLOOKUP($A24,'EV Load'!$A$2:$Y$32,'Pc, Winter, S1'!O$1+2)</f>
        <v>29.829480342418677</v>
      </c>
      <c r="P24" s="1">
        <f>'[1]Pc, 2020, Winter'!P24*(1+[1]Main!$B$2)^(Main!$B$5-2020)*Main!$C$2+VLOOKUP($A24,'EV Load'!$A$2:$Y$32,'Pc, Winter, S1'!P$1+2)</f>
        <v>29.011646035523047</v>
      </c>
      <c r="Q24" s="1">
        <f>'[1]Pc, 2020, Winter'!Q24*(1+[1]Main!$B$2)^(Main!$B$5-2020)*Main!$C$2+VLOOKUP($A24,'EV Load'!$A$2:$Y$32,'Pc, Winter, S1'!Q$1+2)</f>
        <v>28.541071099594291</v>
      </c>
      <c r="R24" s="1">
        <f>'[1]Pc, 2020, Winter'!R24*(1+[1]Main!$B$2)^(Main!$B$5-2020)*Main!$C$2+VLOOKUP($A24,'EV Load'!$A$2:$Y$32,'Pc, Winter, S1'!R$1+2)</f>
        <v>28.517604312518525</v>
      </c>
      <c r="S24" s="1">
        <f>'[1]Pc, 2020, Winter'!S24*(1+[1]Main!$B$2)^(Main!$B$5-2020)*Main!$C$2+VLOOKUP($A24,'EV Load'!$A$2:$Y$32,'Pc, Winter, S1'!S$1+2)</f>
        <v>36.129324243667831</v>
      </c>
      <c r="T24" s="1">
        <f>'[1]Pc, 2020, Winter'!T24*(1+[1]Main!$B$2)^(Main!$B$5-2020)*Main!$C$2+VLOOKUP($A24,'EV Load'!$A$2:$Y$32,'Pc, Winter, S1'!T$1+2)</f>
        <v>33.742908696119535</v>
      </c>
      <c r="U24" s="1">
        <f>'[1]Pc, 2020, Winter'!U24*(1+[1]Main!$B$2)^(Main!$B$5-2020)*Main!$C$2+VLOOKUP($A24,'EV Load'!$A$2:$Y$32,'Pc, Winter, S1'!U$1+2)</f>
        <v>35.815519697757807</v>
      </c>
      <c r="V24" s="1">
        <f>'[1]Pc, 2020, Winter'!V24*(1+[1]Main!$B$2)^(Main!$B$5-2020)*Main!$C$2+VLOOKUP($A24,'EV Load'!$A$2:$Y$32,'Pc, Winter, S1'!V$1+2)</f>
        <v>34.012137949081215</v>
      </c>
      <c r="W24" s="1">
        <f>'[1]Pc, 2020, Winter'!W24*(1+[1]Main!$B$2)^(Main!$B$5-2020)*Main!$C$2+VLOOKUP($A24,'EV Load'!$A$2:$Y$32,'Pc, Winter, S1'!W$1+2)</f>
        <v>31.815954584329017</v>
      </c>
      <c r="X24" s="1">
        <f>'[1]Pc, 2020, Winter'!X24*(1+[1]Main!$B$2)^(Main!$B$5-2020)*Main!$C$2+VLOOKUP($A24,'EV Load'!$A$2:$Y$32,'Pc, Winter, S1'!X$1+2)</f>
        <v>32.332703751840604</v>
      </c>
      <c r="Y24" s="1">
        <f>'[1]Pc, 2020, Winter'!Y24*(1+[1]Main!$B$2)^(Main!$B$5-2020)*Main!$C$2+VLOOKUP($A24,'EV Load'!$A$2:$Y$32,'Pc, Winter, S1'!Y$1+2)</f>
        <v>31.412535726770582</v>
      </c>
    </row>
    <row r="25" spans="1:25" x14ac:dyDescent="0.25">
      <c r="A25">
        <v>103</v>
      </c>
      <c r="B25" s="1">
        <f>'[1]Pc, 2020, Winter'!B25*(1+[1]Main!$B$2)^(Main!$B$5-2020)*Main!$C$2+VLOOKUP($A25,'EV Load'!$A$2:$Y$32,'Pc, Winter, S1'!B$1+2)</f>
        <v>11.658757417983969</v>
      </c>
      <c r="C25" s="1">
        <f>'[1]Pc, 2020, Winter'!C25*(1+[1]Main!$B$2)^(Main!$B$5-2020)*Main!$C$2+VLOOKUP($A25,'EV Load'!$A$2:$Y$32,'Pc, Winter, S1'!C$1+2)</f>
        <v>7.0549181395238989</v>
      </c>
      <c r="D25" s="1">
        <f>'[1]Pc, 2020, Winter'!D25*(1+[1]Main!$B$2)^(Main!$B$5-2020)*Main!$C$2+VLOOKUP($A25,'EV Load'!$A$2:$Y$32,'Pc, Winter, S1'!D$1+2)</f>
        <v>7.3650558945455256</v>
      </c>
      <c r="E25" s="1">
        <f>'[1]Pc, 2020, Winter'!E25*(1+[1]Main!$B$2)^(Main!$B$5-2020)*Main!$C$2+VLOOKUP($A25,'EV Load'!$A$2:$Y$32,'Pc, Winter, S1'!E$1+2)</f>
        <v>3.8458823660378387</v>
      </c>
      <c r="F25" s="1">
        <f>'[1]Pc, 2020, Winter'!F25*(1+[1]Main!$B$2)^(Main!$B$5-2020)*Main!$C$2+VLOOKUP($A25,'EV Load'!$A$2:$Y$32,'Pc, Winter, S1'!F$1+2)</f>
        <v>4.5994240888211726</v>
      </c>
      <c r="G25" s="1">
        <f>'[1]Pc, 2020, Winter'!G25*(1+[1]Main!$B$2)^(Main!$B$5-2020)*Main!$C$2+VLOOKUP($A25,'EV Load'!$A$2:$Y$32,'Pc, Winter, S1'!G$1+2)</f>
        <v>7.6607290814200262</v>
      </c>
      <c r="H25" s="1">
        <f>'[1]Pc, 2020, Winter'!H25*(1+[1]Main!$B$2)^(Main!$B$5-2020)*Main!$C$2+VLOOKUP($A25,'EV Load'!$A$2:$Y$32,'Pc, Winter, S1'!H$1+2)</f>
        <v>12.936238484407035</v>
      </c>
      <c r="I25" s="1">
        <f>'[1]Pc, 2020, Winter'!I25*(1+[1]Main!$B$2)^(Main!$B$5-2020)*Main!$C$2+VLOOKUP($A25,'EV Load'!$A$2:$Y$32,'Pc, Winter, S1'!I$1+2)</f>
        <v>22.587949549504625</v>
      </c>
      <c r="J25" s="1">
        <f>'[1]Pc, 2020, Winter'!J25*(1+[1]Main!$B$2)^(Main!$B$5-2020)*Main!$C$2+VLOOKUP($A25,'EV Load'!$A$2:$Y$32,'Pc, Winter, S1'!J$1+2)</f>
        <v>31.74630627028726</v>
      </c>
      <c r="K25" s="1">
        <f>'[1]Pc, 2020, Winter'!K25*(1+[1]Main!$B$2)^(Main!$B$5-2020)*Main!$C$2+VLOOKUP($A25,'EV Load'!$A$2:$Y$32,'Pc, Winter, S1'!K$1+2)</f>
        <v>36.078369343559494</v>
      </c>
      <c r="L25" s="1">
        <f>'[1]Pc, 2020, Winter'!L25*(1+[1]Main!$B$2)^(Main!$B$5-2020)*Main!$C$2+VLOOKUP($A25,'EV Load'!$A$2:$Y$32,'Pc, Winter, S1'!L$1+2)</f>
        <v>31.8121508013772</v>
      </c>
      <c r="M25" s="1">
        <f>'[1]Pc, 2020, Winter'!M25*(1+[1]Main!$B$2)^(Main!$B$5-2020)*Main!$C$2+VLOOKUP($A25,'EV Load'!$A$2:$Y$32,'Pc, Winter, S1'!M$1+2)</f>
        <v>29.318670703212234</v>
      </c>
      <c r="N25" s="1">
        <f>'[1]Pc, 2020, Winter'!N25*(1+[1]Main!$B$2)^(Main!$B$5-2020)*Main!$C$2+VLOOKUP($A25,'EV Load'!$A$2:$Y$32,'Pc, Winter, S1'!N$1+2)</f>
        <v>28.4168258740097</v>
      </c>
      <c r="O25" s="1">
        <f>'[1]Pc, 2020, Winter'!O25*(1+[1]Main!$B$2)^(Main!$B$5-2020)*Main!$C$2+VLOOKUP($A25,'EV Load'!$A$2:$Y$32,'Pc, Winter, S1'!O$1+2)</f>
        <v>25.364215259588875</v>
      </c>
      <c r="P25" s="1">
        <f>'[1]Pc, 2020, Winter'!P25*(1+[1]Main!$B$2)^(Main!$B$5-2020)*Main!$C$2+VLOOKUP($A25,'EV Load'!$A$2:$Y$32,'Pc, Winter, S1'!P$1+2)</f>
        <v>25.072149652122675</v>
      </c>
      <c r="Q25" s="1">
        <f>'[1]Pc, 2020, Winter'!Q25*(1+[1]Main!$B$2)^(Main!$B$5-2020)*Main!$C$2+VLOOKUP($A25,'EV Load'!$A$2:$Y$32,'Pc, Winter, S1'!Q$1+2)</f>
        <v>17.881476484059366</v>
      </c>
      <c r="R25" s="1">
        <f>'[1]Pc, 2020, Winter'!R25*(1+[1]Main!$B$2)^(Main!$B$5-2020)*Main!$C$2+VLOOKUP($A25,'EV Load'!$A$2:$Y$32,'Pc, Winter, S1'!R$1+2)</f>
        <v>18.049719833588643</v>
      </c>
      <c r="S25" s="1">
        <f>'[1]Pc, 2020, Winter'!S25*(1+[1]Main!$B$2)^(Main!$B$5-2020)*Main!$C$2+VLOOKUP($A25,'EV Load'!$A$2:$Y$32,'Pc, Winter, S1'!S$1+2)</f>
        <v>23.585889223006042</v>
      </c>
      <c r="T25" s="1">
        <f>'[1]Pc, 2020, Winter'!T25*(1+[1]Main!$B$2)^(Main!$B$5-2020)*Main!$C$2+VLOOKUP($A25,'EV Load'!$A$2:$Y$32,'Pc, Winter, S1'!T$1+2)</f>
        <v>26.3734840951476</v>
      </c>
      <c r="U25" s="1">
        <f>'[1]Pc, 2020, Winter'!U25*(1+[1]Main!$B$2)^(Main!$B$5-2020)*Main!$C$2+VLOOKUP($A25,'EV Load'!$A$2:$Y$32,'Pc, Winter, S1'!U$1+2)</f>
        <v>24.321562734570954</v>
      </c>
      <c r="V25" s="1">
        <f>'[1]Pc, 2020, Winter'!V25*(1+[1]Main!$B$2)^(Main!$B$5-2020)*Main!$C$2+VLOOKUP($A25,'EV Load'!$A$2:$Y$32,'Pc, Winter, S1'!V$1+2)</f>
        <v>18.931510360671417</v>
      </c>
      <c r="W25" s="1">
        <f>'[1]Pc, 2020, Winter'!W25*(1+[1]Main!$B$2)^(Main!$B$5-2020)*Main!$C$2+VLOOKUP($A25,'EV Load'!$A$2:$Y$32,'Pc, Winter, S1'!W$1+2)</f>
        <v>20.299277685998096</v>
      </c>
      <c r="X25" s="1">
        <f>'[1]Pc, 2020, Winter'!X25*(1+[1]Main!$B$2)^(Main!$B$5-2020)*Main!$C$2+VLOOKUP($A25,'EV Load'!$A$2:$Y$32,'Pc, Winter, S1'!X$1+2)</f>
        <v>17.473733536372297</v>
      </c>
      <c r="Y25" s="1">
        <f>'[1]Pc, 2020, Winter'!Y25*(1+[1]Main!$B$2)^(Main!$B$5-2020)*Main!$C$2+VLOOKUP($A25,'EV Load'!$A$2:$Y$32,'Pc, Winter, S1'!Y$1+2)</f>
        <v>12.674571799388128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3EE7-A3F7-4BD6-AF67-F2A93C77C5FF}">
  <dimension ref="A1:Y25"/>
  <sheetViews>
    <sheetView workbookViewId="0">
      <selection activeCell="K18" sqref="K1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Winter'!B2*(1+[1]Main!$B$2)^(Main!$B$5-2020)*Main!$C$2</f>
        <v>0.52099371800147165</v>
      </c>
      <c r="C2" s="1">
        <f>'[1]Qc, 2020, Winter'!C2*(1+[1]Main!$B$2)^(Main!$B$5-2020)*Main!$C$2</f>
        <v>0.59546726566791297</v>
      </c>
      <c r="D2" s="1">
        <f>'[1]Qc, 2020, Winter'!D2*(1+[1]Main!$B$2)^(Main!$B$5-2020)*Main!$C$2</f>
        <v>1.3260640316900825</v>
      </c>
      <c r="E2" s="1">
        <f>'[1]Qc, 2020, Winter'!E2*(1+[1]Main!$B$2)^(Main!$B$5-2020)*Main!$C$2</f>
        <v>0.57778821901642308</v>
      </c>
      <c r="F2" s="1">
        <f>'[1]Qc, 2020, Winter'!F2*(1+[1]Main!$B$2)^(Main!$B$5-2020)*Main!$C$2</f>
        <v>0.51077015458580199</v>
      </c>
      <c r="G2" s="1">
        <f>'[1]Qc, 2020, Winter'!G2*(1+[1]Main!$B$2)^(Main!$B$5-2020)*Main!$C$2</f>
        <v>0.59850628898608382</v>
      </c>
      <c r="H2" s="1">
        <f>'[1]Qc, 2020, Winter'!H2*(1+[1]Main!$B$2)^(Main!$B$5-2020)*Main!$C$2</f>
        <v>0.64142450872014622</v>
      </c>
      <c r="I2" s="1">
        <f>'[1]Qc, 2020, Winter'!I2*(1+[1]Main!$B$2)^(Main!$B$5-2020)*Main!$C$2</f>
        <v>0.62441757287746491</v>
      </c>
      <c r="J2" s="1">
        <f>'[1]Qc, 2020, Winter'!J2*(1+[1]Main!$B$2)^(Main!$B$5-2020)*Main!$C$2</f>
        <v>0.42615102269966382</v>
      </c>
      <c r="K2" s="1">
        <f>'[1]Qc, 2020, Winter'!K2*(1+[1]Main!$B$2)^(Main!$B$5-2020)*Main!$C$2</f>
        <v>1.7464517774652022</v>
      </c>
      <c r="L2" s="1">
        <f>'[1]Qc, 2020, Winter'!L2*(1+[1]Main!$B$2)^(Main!$B$5-2020)*Main!$C$2</f>
        <v>0.15937645961629004</v>
      </c>
      <c r="M2" s="1">
        <f>'[1]Qc, 2020, Winter'!M2*(1+[1]Main!$B$2)^(Main!$B$5-2020)*Main!$C$2</f>
        <v>0.9516444406038147</v>
      </c>
      <c r="N2" s="1">
        <f>'[1]Qc, 2020, Winter'!N2*(1+[1]Main!$B$2)^(Main!$B$5-2020)*Main!$C$2</f>
        <v>0.35235929479826172</v>
      </c>
      <c r="O2" s="1">
        <f>'[1]Qc, 2020, Winter'!O2*(1+[1]Main!$B$2)^(Main!$B$5-2020)*Main!$C$2</f>
        <v>0.44318502510201452</v>
      </c>
      <c r="P2" s="1">
        <f>'[1]Qc, 2020, Winter'!P2*(1+[1]Main!$B$2)^(Main!$B$5-2020)*Main!$C$2</f>
        <v>0.6544793842997283</v>
      </c>
      <c r="Q2" s="1">
        <f>'[1]Qc, 2020, Winter'!Q2*(1+[1]Main!$B$2)^(Main!$B$5-2020)*Main!$C$2</f>
        <v>0.82324816765539943</v>
      </c>
      <c r="R2" s="1">
        <f>'[1]Qc, 2020, Winter'!R2*(1+[1]Main!$B$2)^(Main!$B$5-2020)*Main!$C$2</f>
        <v>0.27980588262982475</v>
      </c>
      <c r="S2" s="1">
        <f>'[1]Qc, 2020, Winter'!S2*(1+[1]Main!$B$2)^(Main!$B$5-2020)*Main!$C$2</f>
        <v>1.1860755025379894</v>
      </c>
      <c r="T2" s="1">
        <f>'[1]Qc, 2020, Winter'!T2*(1+[1]Main!$B$2)^(Main!$B$5-2020)*Main!$C$2</f>
        <v>1.0043814855475208</v>
      </c>
      <c r="U2" s="1">
        <f>'[1]Qc, 2020, Winter'!U2*(1+[1]Main!$B$2)^(Main!$B$5-2020)*Main!$C$2</f>
        <v>0.39790223070924002</v>
      </c>
      <c r="V2" s="1">
        <f>'[1]Qc, 2020, Winter'!V2*(1+[1]Main!$B$2)^(Main!$B$5-2020)*Main!$C$2</f>
        <v>1.7035840303014385</v>
      </c>
      <c r="W2" s="1">
        <f>'[1]Qc, 2020, Winter'!W2*(1+[1]Main!$B$2)^(Main!$B$5-2020)*Main!$C$2</f>
        <v>0.87808501504506353</v>
      </c>
      <c r="X2" s="1">
        <f>'[1]Qc, 2020, Winter'!X2*(1+[1]Main!$B$2)^(Main!$B$5-2020)*Main!$C$2</f>
        <v>0.86395021498936353</v>
      </c>
      <c r="Y2" s="1">
        <f>'[1]Qc, 2020, Winter'!Y2*(1+[1]Main!$B$2)^(Main!$B$5-2020)*Main!$C$2</f>
        <v>0.36826239257806503</v>
      </c>
    </row>
    <row r="3" spans="1:25" x14ac:dyDescent="0.25">
      <c r="A3">
        <v>2</v>
      </c>
      <c r="B3" s="1">
        <f>'[1]Qc, 2020, Winter'!B3*(1+[1]Main!$B$2)^(Main!$B$5-2020)*Main!$C$2</f>
        <v>-3.4728448988651635</v>
      </c>
      <c r="C3" s="1">
        <f>'[1]Qc, 2020, Winter'!C3*(1+[1]Main!$B$2)^(Main!$B$5-2020)*Main!$C$2</f>
        <v>-3.774505501949009</v>
      </c>
      <c r="D3" s="1">
        <f>'[1]Qc, 2020, Winter'!D3*(1+[1]Main!$B$2)^(Main!$B$5-2020)*Main!$C$2</f>
        <v>-4.0656636597881519</v>
      </c>
      <c r="E3" s="1">
        <f>'[1]Qc, 2020, Winter'!E3*(1+[1]Main!$B$2)^(Main!$B$5-2020)*Main!$C$2</f>
        <v>-4.0360666705838177</v>
      </c>
      <c r="F3" s="1">
        <f>'[1]Qc, 2020, Winter'!F3*(1+[1]Main!$B$2)^(Main!$B$5-2020)*Main!$C$2</f>
        <v>-4.1775115881772473</v>
      </c>
      <c r="G3" s="1">
        <f>'[1]Qc, 2020, Winter'!G3*(1+[1]Main!$B$2)^(Main!$B$5-2020)*Main!$C$2</f>
        <v>-3.7187716875247161</v>
      </c>
      <c r="H3" s="1">
        <f>'[1]Qc, 2020, Winter'!H3*(1+[1]Main!$B$2)^(Main!$B$5-2020)*Main!$C$2</f>
        <v>-2.7693156401544483</v>
      </c>
      <c r="I3" s="1">
        <f>'[1]Qc, 2020, Winter'!I3*(1+[1]Main!$B$2)^(Main!$B$5-2020)*Main!$C$2</f>
        <v>-1.1399054200623164</v>
      </c>
      <c r="J3" s="1">
        <f>'[1]Qc, 2020, Winter'!J3*(1+[1]Main!$B$2)^(Main!$B$5-2020)*Main!$C$2</f>
        <v>-0.33569559043631264</v>
      </c>
      <c r="K3" s="1">
        <f>'[1]Qc, 2020, Winter'!K3*(1+[1]Main!$B$2)^(Main!$B$5-2020)*Main!$C$2</f>
        <v>-5.2513988987905665E-2</v>
      </c>
      <c r="L3" s="1">
        <f>'[1]Qc, 2020, Winter'!L3*(1+[1]Main!$B$2)^(Main!$B$5-2020)*Main!$C$2</f>
        <v>-0.4714406556181378</v>
      </c>
      <c r="M3" s="1">
        <f>'[1]Qc, 2020, Winter'!M3*(1+[1]Main!$B$2)^(Main!$B$5-2020)*Main!$C$2</f>
        <v>-0.34659401507332077</v>
      </c>
      <c r="N3" s="1">
        <f>'[1]Qc, 2020, Winter'!N3*(1+[1]Main!$B$2)^(Main!$B$5-2020)*Main!$C$2</f>
        <v>-0.47973328941681087</v>
      </c>
      <c r="O3" s="1">
        <f>'[1]Qc, 2020, Winter'!O3*(1+[1]Main!$B$2)^(Main!$B$5-2020)*Main!$C$2</f>
        <v>-0.48393990786067809</v>
      </c>
      <c r="P3" s="1">
        <f>'[1]Qc, 2020, Winter'!P3*(1+[1]Main!$B$2)^(Main!$B$5-2020)*Main!$C$2</f>
        <v>-1.223413755341876</v>
      </c>
      <c r="Q3" s="1">
        <f>'[1]Qc, 2020, Winter'!Q3*(1+[1]Main!$B$2)^(Main!$B$5-2020)*Main!$C$2</f>
        <v>-1.7619084232824007</v>
      </c>
      <c r="R3" s="1">
        <f>'[1]Qc, 2020, Winter'!R3*(1+[1]Main!$B$2)^(Main!$B$5-2020)*Main!$C$2</f>
        <v>-1.5668957536488568</v>
      </c>
      <c r="S3" s="1">
        <f>'[1]Qc, 2020, Winter'!S3*(1+[1]Main!$B$2)^(Main!$B$5-2020)*Main!$C$2</f>
        <v>-0.53486420341304775</v>
      </c>
      <c r="T3" s="1">
        <f>'[1]Qc, 2020, Winter'!T3*(1+[1]Main!$B$2)^(Main!$B$5-2020)*Main!$C$2</f>
        <v>-0.77803562379938884</v>
      </c>
      <c r="U3" s="1">
        <f>'[1]Qc, 2020, Winter'!U3*(1+[1]Main!$B$2)^(Main!$B$5-2020)*Main!$C$2</f>
        <v>-0.97802796282545601</v>
      </c>
      <c r="V3" s="1">
        <f>'[1]Qc, 2020, Winter'!V3*(1+[1]Main!$B$2)^(Main!$B$5-2020)*Main!$C$2</f>
        <v>-1.5363086109330062</v>
      </c>
      <c r="W3" s="1">
        <f>'[1]Qc, 2020, Winter'!W3*(1+[1]Main!$B$2)^(Main!$B$5-2020)*Main!$C$2</f>
        <v>-1.9942283485706191</v>
      </c>
      <c r="X3" s="1">
        <f>'[1]Qc, 2020, Winter'!X3*(1+[1]Main!$B$2)^(Main!$B$5-2020)*Main!$C$2</f>
        <v>-2.6755285656834942</v>
      </c>
      <c r="Y3" s="1">
        <f>'[1]Qc, 2020, Winter'!Y3*(1+[1]Main!$B$2)^(Main!$B$5-2020)*Main!$C$2</f>
        <v>-3.0115350002428118</v>
      </c>
    </row>
    <row r="4" spans="1:25" x14ac:dyDescent="0.25">
      <c r="A4">
        <v>3</v>
      </c>
      <c r="B4" s="1">
        <f>'[1]Qc, 2020, Winter'!B4*(1+[1]Main!$B$2)^(Main!$B$5-2020)*Main!$C$2</f>
        <v>3.6275859107181736</v>
      </c>
      <c r="C4" s="1">
        <f>'[1]Qc, 2020, Winter'!C4*(1+[1]Main!$B$2)^(Main!$B$5-2020)*Main!$C$2</f>
        <v>4.4935443094117486</v>
      </c>
      <c r="D4" s="1">
        <f>'[1]Qc, 2020, Winter'!D4*(1+[1]Main!$B$2)^(Main!$B$5-2020)*Main!$C$2</f>
        <v>4.4935443094117486</v>
      </c>
      <c r="E4" s="1">
        <f>'[1]Qc, 2020, Winter'!E4*(1+[1]Main!$B$2)^(Main!$B$5-2020)*Main!$C$2</f>
        <v>4.4935443094117486</v>
      </c>
      <c r="F4" s="1">
        <f>'[1]Qc, 2020, Winter'!F4*(1+[1]Main!$B$2)^(Main!$B$5-2020)*Main!$C$2</f>
        <v>4.4935443094117486</v>
      </c>
      <c r="G4" s="1">
        <f>'[1]Qc, 2020, Winter'!G4*(1+[1]Main!$B$2)^(Main!$B$5-2020)*Main!$C$2</f>
        <v>3.6409088315014202</v>
      </c>
      <c r="H4" s="1">
        <f>'[1]Qc, 2020, Winter'!H4*(1+[1]Main!$B$2)^(Main!$B$5-2020)*Main!$C$2</f>
        <v>1.6514260572117792</v>
      </c>
      <c r="I4" s="1">
        <f>'[1]Qc, 2020, Winter'!I4*(1+[1]Main!$B$2)^(Main!$B$5-2020)*Main!$C$2</f>
        <v>0.21260398812682965</v>
      </c>
      <c r="J4" s="1">
        <f>'[1]Qc, 2020, Winter'!J4*(1+[1]Main!$B$2)^(Main!$B$5-2020)*Main!$C$2</f>
        <v>-1.2439800725503867</v>
      </c>
      <c r="K4" s="1">
        <f>'[1]Qc, 2020, Winter'!K4*(1+[1]Main!$B$2)^(Main!$B$5-2020)*Main!$C$2</f>
        <v>-1.2439800725503867</v>
      </c>
      <c r="L4" s="1">
        <f>'[1]Qc, 2020, Winter'!L4*(1+[1]Main!$B$2)^(Main!$B$5-2020)*Main!$C$2</f>
        <v>-0.10713276866994856</v>
      </c>
      <c r="M4" s="1">
        <f>'[1]Qc, 2020, Winter'!M4*(1+[1]Main!$B$2)^(Main!$B$5-2020)*Main!$C$2</f>
        <v>-1.2972717556833737</v>
      </c>
      <c r="N4" s="1">
        <f>'[1]Qc, 2020, Winter'!N4*(1+[1]Main!$B$2)^(Main!$B$5-2020)*Main!$C$2</f>
        <v>-1.2972717556833737</v>
      </c>
      <c r="O4" s="1">
        <f>'[1]Qc, 2020, Winter'!O4*(1+[1]Main!$B$2)^(Main!$B$5-2020)*Main!$C$2</f>
        <v>-1.004177982524433</v>
      </c>
      <c r="P4" s="1">
        <f>'[1]Qc, 2020, Winter'!P4*(1+[1]Main!$B$2)^(Main!$B$5-2020)*Main!$C$2</f>
        <v>-0.12489666304761098</v>
      </c>
      <c r="Q4" s="1">
        <f>'[1]Qc, 2020, Winter'!Q4*(1+[1]Main!$B$2)^(Main!$B$5-2020)*Main!$C$2</f>
        <v>0.75438179850055498</v>
      </c>
      <c r="R4" s="1">
        <f>'[1]Qc, 2020, Winter'!R4*(1+[1]Main!$B$2)^(Main!$B$5-2020)*Main!$C$2</f>
        <v>1.0474746190166104</v>
      </c>
      <c r="S4" s="1">
        <f>'[1]Qc, 2020, Winter'!S4*(1+[1]Main!$B$2)^(Main!$B$5-2020)*Main!$C$2</f>
        <v>1.0474746190166104</v>
      </c>
      <c r="T4" s="1">
        <f>'[1]Qc, 2020, Winter'!T4*(1+[1]Main!$B$2)^(Main!$B$5-2020)*Main!$C$2</f>
        <v>1.0474746190166104</v>
      </c>
      <c r="U4" s="1">
        <f>'[1]Qc, 2020, Winter'!U4*(1+[1]Main!$B$2)^(Main!$B$5-2020)*Main!$C$2</f>
        <v>1.0474746190166104</v>
      </c>
      <c r="V4" s="1">
        <f>'[1]Qc, 2020, Winter'!V4*(1+[1]Main!$B$2)^(Main!$B$5-2020)*Main!$C$2</f>
        <v>1.0474746190166104</v>
      </c>
      <c r="W4" s="1">
        <f>'[1]Qc, 2020, Winter'!W4*(1+[1]Main!$B$2)^(Main!$B$5-2020)*Main!$C$2</f>
        <v>2.1843219128955478</v>
      </c>
      <c r="X4" s="1">
        <f>'[1]Qc, 2020, Winter'!X4*(1+[1]Main!$B$2)^(Main!$B$5-2020)*Main!$C$2</f>
        <v>3.3389331111536484</v>
      </c>
      <c r="Y4" s="1">
        <f>'[1]Qc, 2020, Winter'!Y4*(1+[1]Main!$B$2)^(Main!$B$5-2020)*Main!$C$2</f>
        <v>3.3389331111536484</v>
      </c>
    </row>
    <row r="5" spans="1:25" x14ac:dyDescent="0.25">
      <c r="A5">
        <v>4</v>
      </c>
      <c r="B5" s="1">
        <f>'[1]Qc, 2020, Winter'!B5*(1+[1]Main!$B$2)^(Main!$B$5-2020)*Main!$C$2</f>
        <v>7.6804511533925321</v>
      </c>
      <c r="C5" s="1">
        <f>'[1]Qc, 2020, Winter'!C5*(1+[1]Main!$B$2)^(Main!$B$5-2020)*Main!$C$2</f>
        <v>5.9244890369870413</v>
      </c>
      <c r="D5" s="1">
        <f>'[1]Qc, 2020, Winter'!D5*(1+[1]Main!$B$2)^(Main!$B$5-2020)*Main!$C$2</f>
        <v>5.071665805915921</v>
      </c>
      <c r="E5" s="1">
        <f>'[1]Qc, 2020, Winter'!E5*(1+[1]Main!$B$2)^(Main!$B$5-2020)*Main!$C$2</f>
        <v>4.9629620391145153</v>
      </c>
      <c r="F5" s="1">
        <f>'[1]Qc, 2020, Winter'!F5*(1+[1]Main!$B$2)^(Main!$B$5-2020)*Main!$C$2</f>
        <v>5.6407079581239898</v>
      </c>
      <c r="G5" s="1">
        <f>'[1]Qc, 2020, Winter'!G5*(1+[1]Main!$B$2)^(Main!$B$5-2020)*Main!$C$2</f>
        <v>7.0037161835136752</v>
      </c>
      <c r="H5" s="1">
        <f>'[1]Qc, 2020, Winter'!H5*(1+[1]Main!$B$2)^(Main!$B$5-2020)*Main!$C$2</f>
        <v>10.866323062145062</v>
      </c>
      <c r="I5" s="1">
        <f>'[1]Qc, 2020, Winter'!I5*(1+[1]Main!$B$2)^(Main!$B$5-2020)*Main!$C$2</f>
        <v>13.265701265984356</v>
      </c>
      <c r="J5" s="1">
        <f>'[1]Qc, 2020, Winter'!J5*(1+[1]Main!$B$2)^(Main!$B$5-2020)*Main!$C$2</f>
        <v>15.326638827661489</v>
      </c>
      <c r="K5" s="1">
        <f>'[1]Qc, 2020, Winter'!K5*(1+[1]Main!$B$2)^(Main!$B$5-2020)*Main!$C$2</f>
        <v>16.877449643756687</v>
      </c>
      <c r="L5" s="1">
        <f>'[1]Qc, 2020, Winter'!L5*(1+[1]Main!$B$2)^(Main!$B$5-2020)*Main!$C$2</f>
        <v>17.019882377010987</v>
      </c>
      <c r="M5" s="1">
        <f>'[1]Qc, 2020, Winter'!M5*(1+[1]Main!$B$2)^(Main!$B$5-2020)*Main!$C$2</f>
        <v>16.714702108518242</v>
      </c>
      <c r="N5" s="1">
        <f>'[1]Qc, 2020, Winter'!N5*(1+[1]Main!$B$2)^(Main!$B$5-2020)*Main!$C$2</f>
        <v>16.785889158248196</v>
      </c>
      <c r="O5" s="1">
        <f>'[1]Qc, 2020, Winter'!O5*(1+[1]Main!$B$2)^(Main!$B$5-2020)*Main!$C$2</f>
        <v>16.614598811687358</v>
      </c>
      <c r="P5" s="1">
        <f>'[1]Qc, 2020, Winter'!P5*(1+[1]Main!$B$2)^(Main!$B$5-2020)*Main!$C$2</f>
        <v>14.98828593366053</v>
      </c>
      <c r="Q5" s="1">
        <f>'[1]Qc, 2020, Winter'!Q5*(1+[1]Main!$B$2)^(Main!$B$5-2020)*Main!$C$2</f>
        <v>14.240217517093877</v>
      </c>
      <c r="R5" s="1">
        <f>'[1]Qc, 2020, Winter'!R5*(1+[1]Main!$B$2)^(Main!$B$5-2020)*Main!$C$2</f>
        <v>14.695947803839307</v>
      </c>
      <c r="S5" s="1">
        <f>'[1]Qc, 2020, Winter'!S5*(1+[1]Main!$B$2)^(Main!$B$5-2020)*Main!$C$2</f>
        <v>20.029915006915711</v>
      </c>
      <c r="T5" s="1">
        <f>'[1]Qc, 2020, Winter'!T5*(1+[1]Main!$B$2)^(Main!$B$5-2020)*Main!$C$2</f>
        <v>20.000837645649529</v>
      </c>
      <c r="U5" s="1">
        <f>'[1]Qc, 2020, Winter'!U5*(1+[1]Main!$B$2)^(Main!$B$5-2020)*Main!$C$2</f>
        <v>19.390506153020354</v>
      </c>
      <c r="V5" s="1">
        <f>'[1]Qc, 2020, Winter'!V5*(1+[1]Main!$B$2)^(Main!$B$5-2020)*Main!$C$2</f>
        <v>17.947958870196651</v>
      </c>
      <c r="W5" s="1">
        <f>'[1]Qc, 2020, Winter'!W5*(1+[1]Main!$B$2)^(Main!$B$5-2020)*Main!$C$2</f>
        <v>15.961717717112508</v>
      </c>
      <c r="X5" s="1">
        <f>'[1]Qc, 2020, Winter'!X5*(1+[1]Main!$B$2)^(Main!$B$5-2020)*Main!$C$2</f>
        <v>13.018747910851763</v>
      </c>
      <c r="Y5" s="1">
        <f>'[1]Qc, 2020, Winter'!Y5*(1+[1]Main!$B$2)^(Main!$B$5-2020)*Main!$C$2</f>
        <v>9.9878876545451885</v>
      </c>
    </row>
    <row r="6" spans="1:25" x14ac:dyDescent="0.25">
      <c r="A6">
        <v>5</v>
      </c>
      <c r="B6" s="1">
        <f>'[1]Qc, 2020, Winter'!B6*(1+[1]Main!$B$2)^(Main!$B$5-2020)*Main!$C$2</f>
        <v>0.36124881062230019</v>
      </c>
      <c r="C6" s="1">
        <f>'[1]Qc, 2020, Winter'!C6*(1+[1]Main!$B$2)^(Main!$B$5-2020)*Main!$C$2</f>
        <v>2.447790890179477E-2</v>
      </c>
      <c r="D6" s="1">
        <f>'[1]Qc, 2020, Winter'!D6*(1+[1]Main!$B$2)^(Main!$B$5-2020)*Main!$C$2</f>
        <v>-0.457379554116364</v>
      </c>
      <c r="E6" s="1">
        <f>'[1]Qc, 2020, Winter'!E6*(1+[1]Main!$B$2)^(Main!$B$5-2020)*Main!$C$2</f>
        <v>-0.70025874567177759</v>
      </c>
      <c r="F6" s="1">
        <f>'[1]Qc, 2020, Winter'!F6*(1+[1]Main!$B$2)^(Main!$B$5-2020)*Main!$C$2</f>
        <v>-0.52489065249634648</v>
      </c>
      <c r="G6" s="1">
        <f>'[1]Qc, 2020, Winter'!G6*(1+[1]Main!$B$2)^(Main!$B$5-2020)*Main!$C$2</f>
        <v>0.60941632036396831</v>
      </c>
      <c r="H6" s="1">
        <f>'[1]Qc, 2020, Winter'!H6*(1+[1]Main!$B$2)^(Main!$B$5-2020)*Main!$C$2</f>
        <v>1.8456366090369756</v>
      </c>
      <c r="I6" s="1">
        <f>'[1]Qc, 2020, Winter'!I6*(1+[1]Main!$B$2)^(Main!$B$5-2020)*Main!$C$2</f>
        <v>2.099617988291488</v>
      </c>
      <c r="J6" s="1">
        <f>'[1]Qc, 2020, Winter'!J6*(1+[1]Main!$B$2)^(Main!$B$5-2020)*Main!$C$2</f>
        <v>1.6743280747481877</v>
      </c>
      <c r="K6" s="1">
        <f>'[1]Qc, 2020, Winter'!K6*(1+[1]Main!$B$2)^(Main!$B$5-2020)*Main!$C$2</f>
        <v>0.92828178147652207</v>
      </c>
      <c r="L6" s="1">
        <f>'[1]Qc, 2020, Winter'!L6*(1+[1]Main!$B$2)^(Main!$B$5-2020)*Main!$C$2</f>
        <v>0.26609369596122018</v>
      </c>
      <c r="M6" s="1">
        <f>'[1]Qc, 2020, Winter'!M6*(1+[1]Main!$B$2)^(Main!$B$5-2020)*Main!$C$2</f>
        <v>0.31531982430824912</v>
      </c>
      <c r="N6" s="1">
        <f>'[1]Qc, 2020, Winter'!N6*(1+[1]Main!$B$2)^(Main!$B$5-2020)*Main!$C$2</f>
        <v>0.49684119040309005</v>
      </c>
      <c r="O6" s="1">
        <f>'[1]Qc, 2020, Winter'!O6*(1+[1]Main!$B$2)^(Main!$B$5-2020)*Main!$C$2</f>
        <v>0.24763387470261536</v>
      </c>
      <c r="P6" s="1">
        <f>'[1]Qc, 2020, Winter'!P6*(1+[1]Main!$B$2)^(Main!$B$5-2020)*Main!$C$2</f>
        <v>0.42382579144200466</v>
      </c>
      <c r="Q6" s="1">
        <f>'[1]Qc, 2020, Winter'!Q6*(1+[1]Main!$B$2)^(Main!$B$5-2020)*Main!$C$2</f>
        <v>0.30323189125880634</v>
      </c>
      <c r="R6" s="1">
        <f>'[1]Qc, 2020, Winter'!R6*(1+[1]Main!$B$2)^(Main!$B$5-2020)*Main!$C$2</f>
        <v>0.29707863334164647</v>
      </c>
      <c r="S6" s="1">
        <f>'[1]Qc, 2020, Winter'!S6*(1+[1]Main!$B$2)^(Main!$B$5-2020)*Main!$C$2</f>
        <v>0.35025282885285619</v>
      </c>
      <c r="T6" s="1">
        <f>'[1]Qc, 2020, Winter'!T6*(1+[1]Main!$B$2)^(Main!$B$5-2020)*Main!$C$2</f>
        <v>0.3594826932252207</v>
      </c>
      <c r="U6" s="1">
        <f>'[1]Qc, 2020, Winter'!U6*(1+[1]Main!$B$2)^(Main!$B$5-2020)*Main!$C$2</f>
        <v>0.445628456588334</v>
      </c>
      <c r="V6" s="1">
        <f>'[1]Qc, 2020, Winter'!V6*(1+[1]Main!$B$2)^(Main!$B$5-2020)*Main!$C$2</f>
        <v>0.47639477367825811</v>
      </c>
      <c r="W6" s="1">
        <f>'[1]Qc, 2020, Winter'!W6*(1+[1]Main!$B$2)^(Main!$B$5-2020)*Main!$C$2</f>
        <v>0.56212835271851447</v>
      </c>
      <c r="X6" s="1">
        <f>'[1]Qc, 2020, Winter'!X6*(1+[1]Main!$B$2)^(Main!$B$5-2020)*Main!$C$2</f>
        <v>0.49479629869310421</v>
      </c>
      <c r="Y6" s="1">
        <f>'[1]Qc, 2020, Winter'!Y6*(1+[1]Main!$B$2)^(Main!$B$5-2020)*Main!$C$2</f>
        <v>-5.6826510816049496E-2</v>
      </c>
    </row>
    <row r="7" spans="1:25" x14ac:dyDescent="0.25">
      <c r="A7">
        <v>8</v>
      </c>
      <c r="B7" s="1">
        <f>'[1]Qc, 2020, Winter'!B7*(1+[1]Main!$B$2)^(Main!$B$5-2020)*Main!$C$2</f>
        <v>99.053990017061409</v>
      </c>
      <c r="C7" s="1">
        <f>'[1]Qc, 2020, Winter'!C7*(1+[1]Main!$B$2)^(Main!$B$5-2020)*Main!$C$2</f>
        <v>99.409802054730974</v>
      </c>
      <c r="D7" s="1">
        <f>'[1]Qc, 2020, Winter'!D7*(1+[1]Main!$B$2)^(Main!$B$5-2020)*Main!$C$2</f>
        <v>99.843653519907505</v>
      </c>
      <c r="E7" s="1">
        <f>'[1]Qc, 2020, Winter'!E7*(1+[1]Main!$B$2)^(Main!$B$5-2020)*Main!$C$2</f>
        <v>99.813823833301257</v>
      </c>
      <c r="F7" s="1">
        <f>'[1]Qc, 2020, Winter'!F7*(1+[1]Main!$B$2)^(Main!$B$5-2020)*Main!$C$2</f>
        <v>99.371937410474487</v>
      </c>
      <c r="G7" s="1">
        <f>'[1]Qc, 2020, Winter'!G7*(1+[1]Main!$B$2)^(Main!$B$5-2020)*Main!$C$2</f>
        <v>98.58657563033681</v>
      </c>
      <c r="H7" s="1">
        <f>'[1]Qc, 2020, Winter'!H7*(1+[1]Main!$B$2)^(Main!$B$5-2020)*Main!$C$2</f>
        <v>96.299571456295695</v>
      </c>
      <c r="I7" s="1">
        <f>'[1]Qc, 2020, Winter'!I7*(1+[1]Main!$B$2)^(Main!$B$5-2020)*Main!$C$2</f>
        <v>94.529488611945169</v>
      </c>
      <c r="J7" s="1">
        <f>'[1]Qc, 2020, Winter'!J7*(1+[1]Main!$B$2)^(Main!$B$5-2020)*Main!$C$2</f>
        <v>93.792355650569675</v>
      </c>
      <c r="K7" s="1">
        <f>'[1]Qc, 2020, Winter'!K7*(1+[1]Main!$B$2)^(Main!$B$5-2020)*Main!$C$2</f>
        <v>71.185279471936113</v>
      </c>
      <c r="L7" s="1">
        <f>'[1]Qc, 2020, Winter'!L7*(1+[1]Main!$B$2)^(Main!$B$5-2020)*Main!$C$2</f>
        <v>48.878816964358748</v>
      </c>
      <c r="M7" s="1">
        <f>'[1]Qc, 2020, Winter'!M7*(1+[1]Main!$B$2)^(Main!$B$5-2020)*Main!$C$2</f>
        <v>48.589159794150312</v>
      </c>
      <c r="N7" s="1">
        <f>'[1]Qc, 2020, Winter'!N7*(1+[1]Main!$B$2)^(Main!$B$5-2020)*Main!$C$2</f>
        <v>48.90008327655837</v>
      </c>
      <c r="O7" s="1">
        <f>'[1]Qc, 2020, Winter'!O7*(1+[1]Main!$B$2)^(Main!$B$5-2020)*Main!$C$2</f>
        <v>49.129641367603561</v>
      </c>
      <c r="P7" s="1">
        <f>'[1]Qc, 2020, Winter'!P7*(1+[1]Main!$B$2)^(Main!$B$5-2020)*Main!$C$2</f>
        <v>49.406563162653775</v>
      </c>
      <c r="Q7" s="1">
        <f>'[1]Qc, 2020, Winter'!Q7*(1+[1]Main!$B$2)^(Main!$B$5-2020)*Main!$C$2</f>
        <v>74.472859058157979</v>
      </c>
      <c r="R7" s="1">
        <f>'[1]Qc, 2020, Winter'!R7*(1+[1]Main!$B$2)^(Main!$B$5-2020)*Main!$C$2</f>
        <v>95.019102150784548</v>
      </c>
      <c r="S7" s="1">
        <f>'[1]Qc, 2020, Winter'!S7*(1+[1]Main!$B$2)^(Main!$B$5-2020)*Main!$C$2</f>
        <v>93.4082057000426</v>
      </c>
      <c r="T7" s="1">
        <f>'[1]Qc, 2020, Winter'!T7*(1+[1]Main!$B$2)^(Main!$B$5-2020)*Main!$C$2</f>
        <v>93.535450662807861</v>
      </c>
      <c r="U7" s="1">
        <f>'[1]Qc, 2020, Winter'!U7*(1+[1]Main!$B$2)^(Main!$B$5-2020)*Main!$C$2</f>
        <v>93.771753197941266</v>
      </c>
      <c r="V7" s="1">
        <f>'[1]Qc, 2020, Winter'!V7*(1+[1]Main!$B$2)^(Main!$B$5-2020)*Main!$C$2</f>
        <v>94.722459222793631</v>
      </c>
      <c r="W7" s="1">
        <f>'[1]Qc, 2020, Winter'!W7*(1+[1]Main!$B$2)^(Main!$B$5-2020)*Main!$C$2</f>
        <v>95.489687028045864</v>
      </c>
      <c r="X7" s="1">
        <f>'[1]Qc, 2020, Winter'!X7*(1+[1]Main!$B$2)^(Main!$B$5-2020)*Main!$C$2</f>
        <v>96.600722125395379</v>
      </c>
      <c r="Y7" s="1">
        <f>'[1]Qc, 2020, Winter'!Y7*(1+[1]Main!$B$2)^(Main!$B$5-2020)*Main!$C$2</f>
        <v>97.933178293331594</v>
      </c>
    </row>
    <row r="8" spans="1:25" x14ac:dyDescent="0.25">
      <c r="A8">
        <v>9</v>
      </c>
      <c r="B8" s="1">
        <f>'[1]Qc, 2020, Winter'!B8*(1+[1]Main!$B$2)^(Main!$B$5-2020)*Main!$C$2</f>
        <v>13.223189039644584</v>
      </c>
      <c r="C8" s="1">
        <f>'[1]Qc, 2020, Winter'!C8*(1+[1]Main!$B$2)^(Main!$B$5-2020)*Main!$C$2</f>
        <v>12.961610343380809</v>
      </c>
      <c r="D8" s="1">
        <f>'[1]Qc, 2020, Winter'!D8*(1+[1]Main!$B$2)^(Main!$B$5-2020)*Main!$C$2</f>
        <v>13.314312932169205</v>
      </c>
      <c r="E8" s="1">
        <f>'[1]Qc, 2020, Winter'!E8*(1+[1]Main!$B$2)^(Main!$B$5-2020)*Main!$C$2</f>
        <v>13.001809932851957</v>
      </c>
      <c r="F8" s="1">
        <f>'[1]Qc, 2020, Winter'!F8*(1+[1]Main!$B$2)^(Main!$B$5-2020)*Main!$C$2</f>
        <v>11.52237909042306</v>
      </c>
      <c r="G8" s="1">
        <f>'[1]Qc, 2020, Winter'!G8*(1+[1]Main!$B$2)^(Main!$B$5-2020)*Main!$C$2</f>
        <v>10.03998187057203</v>
      </c>
      <c r="H8" s="1">
        <f>'[1]Qc, 2020, Winter'!H8*(1+[1]Main!$B$2)^(Main!$B$5-2020)*Main!$C$2</f>
        <v>4.3068564984102293</v>
      </c>
      <c r="I8" s="1">
        <f>'[1]Qc, 2020, Winter'!I8*(1+[1]Main!$B$2)^(Main!$B$5-2020)*Main!$C$2</f>
        <v>2.6799406874504705</v>
      </c>
      <c r="J8" s="1">
        <f>'[1]Qc, 2020, Winter'!J8*(1+[1]Main!$B$2)^(Main!$B$5-2020)*Main!$C$2</f>
        <v>5.1762181150469351</v>
      </c>
      <c r="K8" s="1">
        <f>'[1]Qc, 2020, Winter'!K8*(1+[1]Main!$B$2)^(Main!$B$5-2020)*Main!$C$2</f>
        <v>3.1725511132880562</v>
      </c>
      <c r="L8" s="1">
        <f>'[1]Qc, 2020, Winter'!L8*(1+[1]Main!$B$2)^(Main!$B$5-2020)*Main!$C$2</f>
        <v>2.185191800868632</v>
      </c>
      <c r="M8" s="1">
        <f>'[1]Qc, 2020, Winter'!M8*(1+[1]Main!$B$2)^(Main!$B$5-2020)*Main!$C$2</f>
        <v>-2.929032005752684</v>
      </c>
      <c r="N8" s="1">
        <f>'[1]Qc, 2020, Winter'!N8*(1+[1]Main!$B$2)^(Main!$B$5-2020)*Main!$C$2</f>
        <v>2.2168184745020363</v>
      </c>
      <c r="O8" s="1">
        <f>'[1]Qc, 2020, Winter'!O8*(1+[1]Main!$B$2)^(Main!$B$5-2020)*Main!$C$2</f>
        <v>3.6367473273241693</v>
      </c>
      <c r="P8" s="1">
        <f>'[1]Qc, 2020, Winter'!P8*(1+[1]Main!$B$2)^(Main!$B$5-2020)*Main!$C$2</f>
        <v>5.7058853014678457</v>
      </c>
      <c r="Q8" s="1">
        <f>'[1]Qc, 2020, Winter'!Q8*(1+[1]Main!$B$2)^(Main!$B$5-2020)*Main!$C$2</f>
        <v>7.3788218500032769</v>
      </c>
      <c r="R8" s="1">
        <f>'[1]Qc, 2020, Winter'!R8*(1+[1]Main!$B$2)^(Main!$B$5-2020)*Main!$C$2</f>
        <v>7.9097375836917641</v>
      </c>
      <c r="S8" s="1">
        <f>'[1]Qc, 2020, Winter'!S8*(1+[1]Main!$B$2)^(Main!$B$5-2020)*Main!$C$2</f>
        <v>4.6723535937258491</v>
      </c>
      <c r="T8" s="1">
        <f>'[1]Qc, 2020, Winter'!T8*(1+[1]Main!$B$2)^(Main!$B$5-2020)*Main!$C$2</f>
        <v>4.5817647864577973</v>
      </c>
      <c r="U8" s="1">
        <f>'[1]Qc, 2020, Winter'!U8*(1+[1]Main!$B$2)^(Main!$B$5-2020)*Main!$C$2</f>
        <v>6.2643501522036491</v>
      </c>
      <c r="V8" s="1">
        <f>'[1]Qc, 2020, Winter'!V8*(1+[1]Main!$B$2)^(Main!$B$5-2020)*Main!$C$2</f>
        <v>8.7250339686721965</v>
      </c>
      <c r="W8" s="1">
        <f>'[1]Qc, 2020, Winter'!W8*(1+[1]Main!$B$2)^(Main!$B$5-2020)*Main!$C$2</f>
        <v>10.548345551714789</v>
      </c>
      <c r="X8" s="1">
        <f>'[1]Qc, 2020, Winter'!X8*(1+[1]Main!$B$2)^(Main!$B$5-2020)*Main!$C$2</f>
        <v>10.659302168917568</v>
      </c>
      <c r="Y8" s="1">
        <f>'[1]Qc, 2020, Winter'!Y8*(1+[1]Main!$B$2)^(Main!$B$5-2020)*Main!$C$2</f>
        <v>11.142261877259712</v>
      </c>
    </row>
    <row r="9" spans="1:25" x14ac:dyDescent="0.25">
      <c r="A9">
        <v>10</v>
      </c>
      <c r="B9" s="1">
        <f>'[1]Qc, 2020, Winter'!B9*(1+[1]Main!$B$2)^(Main!$B$5-2020)*Main!$C$2</f>
        <v>-14.828216165055952</v>
      </c>
      <c r="C9" s="1">
        <f>'[1]Qc, 2020, Winter'!C9*(1+[1]Main!$B$2)^(Main!$B$5-2020)*Main!$C$2</f>
        <v>-15.961179998961036</v>
      </c>
      <c r="D9" s="1">
        <f>'[1]Qc, 2020, Winter'!D9*(1+[1]Main!$B$2)^(Main!$B$5-2020)*Main!$C$2</f>
        <v>-16.092351345638249</v>
      </c>
      <c r="E9" s="1">
        <f>'[1]Qc, 2020, Winter'!E9*(1+[1]Main!$B$2)^(Main!$B$5-2020)*Main!$C$2</f>
        <v>-16.131057733646518</v>
      </c>
      <c r="F9" s="1">
        <f>'[1]Qc, 2020, Winter'!F9*(1+[1]Main!$B$2)^(Main!$B$5-2020)*Main!$C$2</f>
        <v>-15.948277711267863</v>
      </c>
      <c r="G9" s="1">
        <f>'[1]Qc, 2020, Winter'!G9*(1+[1]Main!$B$2)^(Main!$B$5-2020)*Main!$C$2</f>
        <v>-15.263014769792399</v>
      </c>
      <c r="H9" s="1">
        <f>'[1]Qc, 2020, Winter'!H9*(1+[1]Main!$B$2)^(Main!$B$5-2020)*Main!$C$2</f>
        <v>-8.7923422366299775</v>
      </c>
      <c r="I9" s="1">
        <f>'[1]Qc, 2020, Winter'!I9*(1+[1]Main!$B$2)^(Main!$B$5-2020)*Main!$C$2</f>
        <v>-2.7056637056041799</v>
      </c>
      <c r="J9" s="1">
        <f>'[1]Qc, 2020, Winter'!J9*(1+[1]Main!$B$2)^(Main!$B$5-2020)*Main!$C$2</f>
        <v>8.9301626705929879E-2</v>
      </c>
      <c r="K9" s="1">
        <f>'[1]Qc, 2020, Winter'!K9*(1+[1]Main!$B$2)^(Main!$B$5-2020)*Main!$C$2</f>
        <v>1.2906987598103992</v>
      </c>
      <c r="L9" s="1">
        <f>'[1]Qc, 2020, Winter'!L9*(1+[1]Main!$B$2)^(Main!$B$5-2020)*Main!$C$2</f>
        <v>6.7721749975273235E-2</v>
      </c>
      <c r="M9" s="1">
        <f>'[1]Qc, 2020, Winter'!M9*(1+[1]Main!$B$2)^(Main!$B$5-2020)*Main!$C$2</f>
        <v>-0.57313312330617894</v>
      </c>
      <c r="N9" s="1">
        <f>'[1]Qc, 2020, Winter'!N9*(1+[1]Main!$B$2)^(Main!$B$5-2020)*Main!$C$2</f>
        <v>-1.1558790584223864</v>
      </c>
      <c r="O9" s="1">
        <f>'[1]Qc, 2020, Winter'!O9*(1+[1]Main!$B$2)^(Main!$B$5-2020)*Main!$C$2</f>
        <v>-0.88605914357164772</v>
      </c>
      <c r="P9" s="1">
        <f>'[1]Qc, 2020, Winter'!P9*(1+[1]Main!$B$2)^(Main!$B$5-2020)*Main!$C$2</f>
        <v>-3.1191320985568098</v>
      </c>
      <c r="Q9" s="1">
        <f>'[1]Qc, 2020, Winter'!Q9*(1+[1]Main!$B$2)^(Main!$B$5-2020)*Main!$C$2</f>
        <v>-5.6774052697941571</v>
      </c>
      <c r="R9" s="1">
        <f>'[1]Qc, 2020, Winter'!R9*(1+[1]Main!$B$2)^(Main!$B$5-2020)*Main!$C$2</f>
        <v>-5.7213092423796885</v>
      </c>
      <c r="S9" s="1">
        <f>'[1]Qc, 2020, Winter'!S9*(1+[1]Main!$B$2)^(Main!$B$5-2020)*Main!$C$2</f>
        <v>-0.65837625878560302</v>
      </c>
      <c r="T9" s="1">
        <f>'[1]Qc, 2020, Winter'!T9*(1+[1]Main!$B$2)^(Main!$B$5-2020)*Main!$C$2</f>
        <v>-0.91892030236347688</v>
      </c>
      <c r="U9" s="1">
        <f>'[1]Qc, 2020, Winter'!U9*(1+[1]Main!$B$2)^(Main!$B$5-2020)*Main!$C$2</f>
        <v>-1.1934918974110096</v>
      </c>
      <c r="V9" s="1">
        <f>'[1]Qc, 2020, Winter'!V9*(1+[1]Main!$B$2)^(Main!$B$5-2020)*Main!$C$2</f>
        <v>-2.7728494176799989</v>
      </c>
      <c r="W9" s="1">
        <f>'[1]Qc, 2020, Winter'!W9*(1+[1]Main!$B$2)^(Main!$B$5-2020)*Main!$C$2</f>
        <v>-5.6389440135528099</v>
      </c>
      <c r="X9" s="1">
        <f>'[1]Qc, 2020, Winter'!X9*(1+[1]Main!$B$2)^(Main!$B$5-2020)*Main!$C$2</f>
        <v>-8.5639587767658103</v>
      </c>
      <c r="Y9" s="1">
        <f>'[1]Qc, 2020, Winter'!Y9*(1+[1]Main!$B$2)^(Main!$B$5-2020)*Main!$C$2</f>
        <v>-10.388811961030665</v>
      </c>
    </row>
    <row r="10" spans="1:25" x14ac:dyDescent="0.25">
      <c r="A10">
        <v>12</v>
      </c>
      <c r="B10" s="1">
        <f>'[1]Qc, 2020, Winter'!B10*(1+[1]Main!$B$2)^(Main!$B$5-2020)*Main!$C$2</f>
        <v>-32.175549740940347</v>
      </c>
      <c r="C10" s="1">
        <f>'[1]Qc, 2020, Winter'!C10*(1+[1]Main!$B$2)^(Main!$B$5-2020)*Main!$C$2</f>
        <v>-37.103629970688935</v>
      </c>
      <c r="D10" s="1">
        <f>'[1]Qc, 2020, Winter'!D10*(1+[1]Main!$B$2)^(Main!$B$5-2020)*Main!$C$2</f>
        <v>-35.142663446005251</v>
      </c>
      <c r="E10" s="1">
        <f>'[1]Qc, 2020, Winter'!E10*(1+[1]Main!$B$2)^(Main!$B$5-2020)*Main!$C$2</f>
        <v>-36.385090685648755</v>
      </c>
      <c r="F10" s="1">
        <f>'[1]Qc, 2020, Winter'!F10*(1+[1]Main!$B$2)^(Main!$B$5-2020)*Main!$C$2</f>
        <v>-36.406000144324494</v>
      </c>
      <c r="G10" s="1">
        <f>'[1]Qc, 2020, Winter'!G10*(1+[1]Main!$B$2)^(Main!$B$5-2020)*Main!$C$2</f>
        <v>-35.720747449385897</v>
      </c>
      <c r="H10" s="1">
        <f>'[1]Qc, 2020, Winter'!H10*(1+[1]Main!$B$2)^(Main!$B$5-2020)*Main!$C$2</f>
        <v>-15.908300350128403</v>
      </c>
      <c r="I10" s="1">
        <f>'[1]Qc, 2020, Winter'!I10*(1+[1]Main!$B$2)^(Main!$B$5-2020)*Main!$C$2</f>
        <v>-0.64373817574330483</v>
      </c>
      <c r="J10" s="1">
        <f>'[1]Qc, 2020, Winter'!J10*(1+[1]Main!$B$2)^(Main!$B$5-2020)*Main!$C$2</f>
        <v>5.5620765718300866</v>
      </c>
      <c r="K10" s="1">
        <f>'[1]Qc, 2020, Winter'!K10*(1+[1]Main!$B$2)^(Main!$B$5-2020)*Main!$C$2</f>
        <v>12.937365744472826</v>
      </c>
      <c r="L10" s="1">
        <f>'[1]Qc, 2020, Winter'!L10*(1+[1]Main!$B$2)^(Main!$B$5-2020)*Main!$C$2</f>
        <v>16.147793886374878</v>
      </c>
      <c r="M10" s="1">
        <f>'[1]Qc, 2020, Winter'!M10*(1+[1]Main!$B$2)^(Main!$B$5-2020)*Main!$C$2</f>
        <v>15.051503675586954</v>
      </c>
      <c r="N10" s="1">
        <f>'[1]Qc, 2020, Winter'!N10*(1+[1]Main!$B$2)^(Main!$B$5-2020)*Main!$C$2</f>
        <v>18.812483751379261</v>
      </c>
      <c r="O10" s="1">
        <f>'[1]Qc, 2020, Winter'!O10*(1+[1]Main!$B$2)^(Main!$B$5-2020)*Main!$C$2</f>
        <v>13.539439100977573</v>
      </c>
      <c r="P10" s="1">
        <f>'[1]Qc, 2020, Winter'!P10*(1+[1]Main!$B$2)^(Main!$B$5-2020)*Main!$C$2</f>
        <v>12.873472376210307</v>
      </c>
      <c r="Q10" s="1">
        <f>'[1]Qc, 2020, Winter'!Q10*(1+[1]Main!$B$2)^(Main!$B$5-2020)*Main!$C$2</f>
        <v>2.959276449567684</v>
      </c>
      <c r="R10" s="1">
        <f>'[1]Qc, 2020, Winter'!R10*(1+[1]Main!$B$2)^(Main!$B$5-2020)*Main!$C$2</f>
        <v>0.87290650582887797</v>
      </c>
      <c r="S10" s="1">
        <f>'[1]Qc, 2020, Winter'!S10*(1+[1]Main!$B$2)^(Main!$B$5-2020)*Main!$C$2</f>
        <v>20.453412586629771</v>
      </c>
      <c r="T10" s="1">
        <f>'[1]Qc, 2020, Winter'!T10*(1+[1]Main!$B$2)^(Main!$B$5-2020)*Main!$C$2</f>
        <v>21.347502167173616</v>
      </c>
      <c r="U10" s="1">
        <f>'[1]Qc, 2020, Winter'!U10*(1+[1]Main!$B$2)^(Main!$B$5-2020)*Main!$C$2</f>
        <v>22.632587392519103</v>
      </c>
      <c r="V10" s="1">
        <f>'[1]Qc, 2020, Winter'!V10*(1+[1]Main!$B$2)^(Main!$B$5-2020)*Main!$C$2</f>
        <v>12.317542073127191</v>
      </c>
      <c r="W10" s="1">
        <f>'[1]Qc, 2020, Winter'!W10*(1+[1]Main!$B$2)^(Main!$B$5-2020)*Main!$C$2</f>
        <v>0.92627407034319031</v>
      </c>
      <c r="X10" s="1">
        <f>'[1]Qc, 2020, Winter'!X10*(1+[1]Main!$B$2)^(Main!$B$5-2020)*Main!$C$2</f>
        <v>-6.5416181741838777</v>
      </c>
      <c r="Y10" s="1">
        <f>'[1]Qc, 2020, Winter'!Y10*(1+[1]Main!$B$2)^(Main!$B$5-2020)*Main!$C$2</f>
        <v>-10.466555264122411</v>
      </c>
    </row>
    <row r="11" spans="1:25" x14ac:dyDescent="0.25">
      <c r="A11">
        <v>15</v>
      </c>
      <c r="B11" s="1">
        <f>'[1]Qc, 2020, Winter'!B11*(1+[1]Main!$B$2)^(Main!$B$5-2020)*Main!$C$2</f>
        <v>-3.4101413015544577</v>
      </c>
      <c r="C11" s="1">
        <f>'[1]Qc, 2020, Winter'!C11*(1+[1]Main!$B$2)^(Main!$B$5-2020)*Main!$C$2</f>
        <v>-3.4101413015544577</v>
      </c>
      <c r="D11" s="1">
        <f>'[1]Qc, 2020, Winter'!D11*(1+[1]Main!$B$2)^(Main!$B$5-2020)*Main!$C$2</f>
        <v>-3.4101413015544577</v>
      </c>
      <c r="E11" s="1">
        <f>'[1]Qc, 2020, Winter'!E11*(1+[1]Main!$B$2)^(Main!$B$5-2020)*Main!$C$2</f>
        <v>-3.4101413015544577</v>
      </c>
      <c r="F11" s="1">
        <f>'[1]Qc, 2020, Winter'!F11*(1+[1]Main!$B$2)^(Main!$B$5-2020)*Main!$C$2</f>
        <v>-3.4101413015544577</v>
      </c>
      <c r="G11" s="1">
        <f>'[1]Qc, 2020, Winter'!G11*(1+[1]Main!$B$2)^(Main!$B$5-2020)*Main!$C$2</f>
        <v>-3.4101413015544577</v>
      </c>
      <c r="H11" s="1">
        <f>'[1]Qc, 2020, Winter'!H11*(1+[1]Main!$B$2)^(Main!$B$5-2020)*Main!$C$2</f>
        <v>-3.2960456685357959</v>
      </c>
      <c r="I11" s="1">
        <f>'[1]Qc, 2020, Winter'!I11*(1+[1]Main!$B$2)^(Main!$B$5-2020)*Main!$C$2</f>
        <v>-3.0122716457310723</v>
      </c>
      <c r="J11" s="1">
        <f>'[1]Qc, 2020, Winter'!J11*(1+[1]Main!$B$2)^(Main!$B$5-2020)*Main!$C$2</f>
        <v>-2.89866436595972</v>
      </c>
      <c r="K11" s="1">
        <f>'[1]Qc, 2020, Winter'!K11*(1+[1]Main!$B$2)^(Main!$B$5-2020)*Main!$C$2</f>
        <v>-2.7275209164317276</v>
      </c>
      <c r="L11" s="1">
        <f>'[1]Qc, 2020, Winter'!L11*(1+[1]Main!$B$2)^(Main!$B$5-2020)*Main!$C$2</f>
        <v>-2.7845687329410582</v>
      </c>
      <c r="M11" s="1">
        <f>'[1]Qc, 2020, Winter'!M11*(1+[1]Main!$B$2)^(Main!$B$5-2020)*Main!$C$2</f>
        <v>-2.7275209164317276</v>
      </c>
      <c r="N11" s="1">
        <f>'[1]Qc, 2020, Winter'!N11*(1+[1]Main!$B$2)^(Main!$B$5-2020)*Main!$C$2</f>
        <v>-2.7845687329410582</v>
      </c>
      <c r="O11" s="1">
        <f>'[1]Qc, 2020, Winter'!O11*(1+[1]Main!$B$2)^(Main!$B$5-2020)*Main!$C$2</f>
        <v>-2.9557121824690511</v>
      </c>
      <c r="P11" s="1">
        <f>'[1]Qc, 2020, Winter'!P11*(1+[1]Main!$B$2)^(Main!$B$5-2020)*Main!$C$2</f>
        <v>-2.9557121824690511</v>
      </c>
      <c r="Q11" s="1">
        <f>'[1]Qc, 2020, Winter'!Q11*(1+[1]Main!$B$2)^(Main!$B$5-2020)*Main!$C$2</f>
        <v>-2.9557121824690511</v>
      </c>
      <c r="R11" s="1">
        <f>'[1]Qc, 2020, Winter'!R11*(1+[1]Main!$B$2)^(Main!$B$5-2020)*Main!$C$2</f>
        <v>-3.1253905722551134</v>
      </c>
      <c r="S11" s="1">
        <f>'[1]Qc, 2020, Winter'!S11*(1+[1]Main!$B$2)^(Main!$B$5-2020)*Main!$C$2</f>
        <v>-3.1819500355171337</v>
      </c>
      <c r="T11" s="1">
        <f>'[1]Qc, 2020, Winter'!T11*(1+[1]Main!$B$2)^(Main!$B$5-2020)*Main!$C$2</f>
        <v>-3.1819500355171337</v>
      </c>
      <c r="U11" s="1">
        <f>'[1]Qc, 2020, Winter'!U11*(1+[1]Main!$B$2)^(Main!$B$5-2020)*Main!$C$2</f>
        <v>-3.1819500355171337</v>
      </c>
      <c r="V11" s="1">
        <f>'[1]Qc, 2020, Winter'!V11*(1+[1]Main!$B$2)^(Main!$B$5-2020)*Main!$C$2</f>
        <v>-3.1819500355171337</v>
      </c>
      <c r="W11" s="1">
        <f>'[1]Qc, 2020, Winter'!W11*(1+[1]Main!$B$2)^(Main!$B$5-2020)*Main!$C$2</f>
        <v>-3.2453350150272491</v>
      </c>
      <c r="X11" s="1">
        <f>'[1]Qc, 2020, Winter'!X11*(1+[1]Main!$B$2)^(Main!$B$5-2020)*Main!$C$2</f>
        <v>-3.4354899535575956</v>
      </c>
      <c r="Y11" s="1">
        <f>'[1]Qc, 2020, Winter'!Y11*(1+[1]Main!$B$2)^(Main!$B$5-2020)*Main!$C$2</f>
        <v>-3.4354899535575956</v>
      </c>
    </row>
    <row r="12" spans="1:25" x14ac:dyDescent="0.25">
      <c r="A12">
        <v>16</v>
      </c>
      <c r="B12" s="1">
        <f>'[1]Qc, 2020, Winter'!B12*(1+[1]Main!$B$2)^(Main!$B$5-2020)*Main!$C$2</f>
        <v>2.1273190731322065</v>
      </c>
      <c r="C12" s="1">
        <f>'[1]Qc, 2020, Winter'!C12*(1+[1]Main!$B$2)^(Main!$B$5-2020)*Main!$C$2</f>
        <v>-1.2971945641055342</v>
      </c>
      <c r="D12" s="1">
        <f>'[1]Qc, 2020, Winter'!D12*(1+[1]Main!$B$2)^(Main!$B$5-2020)*Main!$C$2</f>
        <v>-2.0773115725884308</v>
      </c>
      <c r="E12" s="1">
        <f>'[1]Qc, 2020, Winter'!E12*(1+[1]Main!$B$2)^(Main!$B$5-2020)*Main!$C$2</f>
        <v>-0.91113665990758808</v>
      </c>
      <c r="F12" s="1">
        <f>'[1]Qc, 2020, Winter'!F12*(1+[1]Main!$B$2)^(Main!$B$5-2020)*Main!$C$2</f>
        <v>-1.489223366193632</v>
      </c>
      <c r="G12" s="1">
        <f>'[1]Qc, 2020, Winter'!G12*(1+[1]Main!$B$2)^(Main!$B$5-2020)*Main!$C$2</f>
        <v>-0.24203630263187301</v>
      </c>
      <c r="H12" s="1">
        <f>'[1]Qc, 2020, Winter'!H12*(1+[1]Main!$B$2)^(Main!$B$5-2020)*Main!$C$2</f>
        <v>4.0596088941436888</v>
      </c>
      <c r="I12" s="1">
        <f>'[1]Qc, 2020, Winter'!I12*(1+[1]Main!$B$2)^(Main!$B$5-2020)*Main!$C$2</f>
        <v>7.3000949293803359</v>
      </c>
      <c r="J12" s="1">
        <f>'[1]Qc, 2020, Winter'!J12*(1+[1]Main!$B$2)^(Main!$B$5-2020)*Main!$C$2</f>
        <v>8.2642395398643256</v>
      </c>
      <c r="K12" s="1">
        <f>'[1]Qc, 2020, Winter'!K12*(1+[1]Main!$B$2)^(Main!$B$5-2020)*Main!$C$2</f>
        <v>6.866029824660365</v>
      </c>
      <c r="L12" s="1">
        <f>'[1]Qc, 2020, Winter'!L12*(1+[1]Main!$B$2)^(Main!$B$5-2020)*Main!$C$2</f>
        <v>6.9760463258566707</v>
      </c>
      <c r="M12" s="1">
        <f>'[1]Qc, 2020, Winter'!M12*(1+[1]Main!$B$2)^(Main!$B$5-2020)*Main!$C$2</f>
        <v>7.0480571266397067</v>
      </c>
      <c r="N12" s="1">
        <f>'[1]Qc, 2020, Winter'!N12*(1+[1]Main!$B$2)^(Main!$B$5-2020)*Main!$C$2</f>
        <v>6.0689102659925842</v>
      </c>
      <c r="O12" s="1">
        <f>'[1]Qc, 2020, Winter'!O12*(1+[1]Main!$B$2)^(Main!$B$5-2020)*Main!$C$2</f>
        <v>5.9418912146113954</v>
      </c>
      <c r="P12" s="1">
        <f>'[1]Qc, 2020, Winter'!P12*(1+[1]Main!$B$2)^(Main!$B$5-2020)*Main!$C$2</f>
        <v>4.1816271954705</v>
      </c>
      <c r="Q12" s="1">
        <f>'[1]Qc, 2020, Winter'!Q12*(1+[1]Main!$B$2)^(Main!$B$5-2020)*Main!$C$2</f>
        <v>3.9865979433497762</v>
      </c>
      <c r="R12" s="1">
        <f>'[1]Qc, 2020, Winter'!R12*(1+[1]Main!$B$2)^(Main!$B$5-2020)*Main!$C$2</f>
        <v>3.4855227879011466</v>
      </c>
      <c r="S12" s="1">
        <f>'[1]Qc, 2020, Winter'!S12*(1+[1]Main!$B$2)^(Main!$B$5-2020)*Main!$C$2</f>
        <v>4.9257388035618783</v>
      </c>
      <c r="T12" s="1">
        <f>'[1]Qc, 2020, Winter'!T12*(1+[1]Main!$B$2)^(Main!$B$5-2020)*Main!$C$2</f>
        <v>4.5496823994726876</v>
      </c>
      <c r="U12" s="1">
        <f>'[1]Qc, 2020, Winter'!U12*(1+[1]Main!$B$2)^(Main!$B$5-2020)*Main!$C$2</f>
        <v>3.8565784419359601</v>
      </c>
      <c r="V12" s="1">
        <f>'[1]Qc, 2020, Winter'!V12*(1+[1]Main!$B$2)^(Main!$B$5-2020)*Main!$C$2</f>
        <v>3.4075110870528569</v>
      </c>
      <c r="W12" s="1">
        <f>'[1]Qc, 2020, Winter'!W12*(1+[1]Main!$B$2)^(Main!$B$5-2020)*Main!$C$2</f>
        <v>1.9142871208157231</v>
      </c>
      <c r="X12" s="1">
        <f>'[1]Qc, 2020, Winter'!X12*(1+[1]Main!$B$2)^(Main!$B$5-2020)*Main!$C$2</f>
        <v>0.6140921066775622</v>
      </c>
      <c r="Y12" s="1">
        <f>'[1]Qc, 2020, Winter'!Y12*(1+[1]Main!$B$2)^(Main!$B$5-2020)*Main!$C$2</f>
        <v>-0.90613590985321069</v>
      </c>
    </row>
    <row r="13" spans="1:25" x14ac:dyDescent="0.25">
      <c r="A13">
        <v>17</v>
      </c>
      <c r="B13" s="1">
        <f>'[1]Qc, 2020, Winter'!B13*(1+[1]Main!$B$2)^(Main!$B$5-2020)*Main!$C$2</f>
        <v>-1.447946462637917</v>
      </c>
      <c r="C13" s="1">
        <f>'[1]Qc, 2020, Winter'!C13*(1+[1]Main!$B$2)^(Main!$B$5-2020)*Main!$C$2</f>
        <v>-1.4568215012905479</v>
      </c>
      <c r="D13" s="1">
        <f>'[1]Qc, 2020, Winter'!D13*(1+[1]Main!$B$2)^(Main!$B$5-2020)*Main!$C$2</f>
        <v>-1.5915953182964371</v>
      </c>
      <c r="E13" s="1">
        <f>'[1]Qc, 2020, Winter'!E13*(1+[1]Main!$B$2)^(Main!$B$5-2020)*Main!$C$2</f>
        <v>-1.4603928344490074</v>
      </c>
      <c r="F13" s="1">
        <f>'[1]Qc, 2020, Winter'!F13*(1+[1]Main!$B$2)^(Main!$B$5-2020)*Main!$C$2</f>
        <v>-1.4649421442926009</v>
      </c>
      <c r="G13" s="1">
        <f>'[1]Qc, 2020, Winter'!G13*(1+[1]Main!$B$2)^(Main!$B$5-2020)*Main!$C$2</f>
        <v>-1.31906859495589</v>
      </c>
      <c r="H13" s="1">
        <f>'[1]Qc, 2020, Winter'!H13*(1+[1]Main!$B$2)^(Main!$B$5-2020)*Main!$C$2</f>
        <v>-0.89919202585132874</v>
      </c>
      <c r="I13" s="1">
        <f>'[1]Qc, 2020, Winter'!I13*(1+[1]Main!$B$2)^(Main!$B$5-2020)*Main!$C$2</f>
        <v>-0.5049982063606635</v>
      </c>
      <c r="J13" s="1">
        <f>'[1]Qc, 2020, Winter'!J13*(1+[1]Main!$B$2)^(Main!$B$5-2020)*Main!$C$2</f>
        <v>-0.3680193761284225</v>
      </c>
      <c r="K13" s="1">
        <f>'[1]Qc, 2020, Winter'!K13*(1+[1]Main!$B$2)^(Main!$B$5-2020)*Main!$C$2</f>
        <v>-0.46399450878266918</v>
      </c>
      <c r="L13" s="1">
        <f>'[1]Qc, 2020, Winter'!L13*(1+[1]Main!$B$2)^(Main!$B$5-2020)*Main!$C$2</f>
        <v>-0.67313075678879142</v>
      </c>
      <c r="M13" s="1">
        <f>'[1]Qc, 2020, Winter'!M13*(1+[1]Main!$B$2)^(Main!$B$5-2020)*Main!$C$2</f>
        <v>-0.5036645713309118</v>
      </c>
      <c r="N13" s="1">
        <f>'[1]Qc, 2020, Winter'!N13*(1+[1]Main!$B$2)^(Main!$B$5-2020)*Main!$C$2</f>
        <v>-0.57770792947392513</v>
      </c>
      <c r="O13" s="1">
        <f>'[1]Qc, 2020, Winter'!O13*(1+[1]Main!$B$2)^(Main!$B$5-2020)*Main!$C$2</f>
        <v>-0.56411626838275608</v>
      </c>
      <c r="P13" s="1">
        <f>'[1]Qc, 2020, Winter'!P13*(1+[1]Main!$B$2)^(Main!$B$5-2020)*Main!$C$2</f>
        <v>-0.71371435635696723</v>
      </c>
      <c r="Q13" s="1">
        <f>'[1]Qc, 2020, Winter'!Q13*(1+[1]Main!$B$2)^(Main!$B$5-2020)*Main!$C$2</f>
        <v>-0.71971004564066365</v>
      </c>
      <c r="R13" s="1">
        <f>'[1]Qc, 2020, Winter'!R13*(1+[1]Main!$B$2)^(Main!$B$5-2020)*Main!$C$2</f>
        <v>-0.57813651125621035</v>
      </c>
      <c r="S13" s="1">
        <f>'[1]Qc, 2020, Winter'!S13*(1+[1]Main!$B$2)^(Main!$B$5-2020)*Main!$C$2</f>
        <v>-0.49981325617840777</v>
      </c>
      <c r="T13" s="1">
        <f>'[1]Qc, 2020, Winter'!T13*(1+[1]Main!$B$2)^(Main!$B$5-2020)*Main!$C$2</f>
        <v>-0.60214865779906557</v>
      </c>
      <c r="U13" s="1">
        <f>'[1]Qc, 2020, Winter'!U13*(1+[1]Main!$B$2)^(Main!$B$5-2020)*Main!$C$2</f>
        <v>-0.66833672273941147</v>
      </c>
      <c r="V13" s="1">
        <f>'[1]Qc, 2020, Winter'!V13*(1+[1]Main!$B$2)^(Main!$B$5-2020)*Main!$C$2</f>
        <v>-0.59781576291520022</v>
      </c>
      <c r="W13" s="1">
        <f>'[1]Qc, 2020, Winter'!W13*(1+[1]Main!$B$2)^(Main!$B$5-2020)*Main!$C$2</f>
        <v>-0.77696502822249713</v>
      </c>
      <c r="X13" s="1">
        <f>'[1]Qc, 2020, Winter'!X13*(1+[1]Main!$B$2)^(Main!$B$5-2020)*Main!$C$2</f>
        <v>-1.017830212700261</v>
      </c>
      <c r="Y13" s="1">
        <f>'[1]Qc, 2020, Winter'!Y13*(1+[1]Main!$B$2)^(Main!$B$5-2020)*Main!$C$2</f>
        <v>-1.1351762507418919</v>
      </c>
    </row>
    <row r="14" spans="1:25" x14ac:dyDescent="0.25">
      <c r="A14">
        <v>18</v>
      </c>
      <c r="B14" s="1">
        <f>'[1]Qc, 2020, Winter'!B14*(1+[1]Main!$B$2)^(Main!$B$5-2020)*Main!$C$2</f>
        <v>-1.0336634575029295</v>
      </c>
      <c r="C14" s="1">
        <f>'[1]Qc, 2020, Winter'!C14*(1+[1]Main!$B$2)^(Main!$B$5-2020)*Main!$C$2</f>
        <v>-1.0336634575029295</v>
      </c>
      <c r="D14" s="1">
        <f>'[1]Qc, 2020, Winter'!D14*(1+[1]Main!$B$2)^(Main!$B$5-2020)*Main!$C$2</f>
        <v>-1.0336634575029295</v>
      </c>
      <c r="E14" s="1">
        <f>'[1]Qc, 2020, Winter'!E14*(1+[1]Main!$B$2)^(Main!$B$5-2020)*Main!$C$2</f>
        <v>-1.0336634575029295</v>
      </c>
      <c r="F14" s="1">
        <f>'[1]Qc, 2020, Winter'!F14*(1+[1]Main!$B$2)^(Main!$B$5-2020)*Main!$C$2</f>
        <v>-0.98022552243385197</v>
      </c>
      <c r="G14" s="1">
        <f>'[1]Qc, 2020, Winter'!G14*(1+[1]Main!$B$2)^(Main!$B$5-2020)*Main!$C$2</f>
        <v>-1.0096669583069946</v>
      </c>
      <c r="H14" s="1">
        <f>'[1]Qc, 2020, Winter'!H14*(1+[1]Main!$B$2)^(Main!$B$5-2020)*Main!$C$2</f>
        <v>-0.9202629912512017</v>
      </c>
      <c r="I14" s="1">
        <f>'[1]Qc, 2020, Winter'!I14*(1+[1]Main!$B$2)^(Main!$B$5-2020)*Main!$C$2</f>
        <v>-0.89046166889927081</v>
      </c>
      <c r="J14" s="1">
        <f>'[1]Qc, 2020, Winter'!J14*(1+[1]Main!$B$2)^(Main!$B$5-2020)*Main!$C$2</f>
        <v>-0.89046166889927081</v>
      </c>
      <c r="K14" s="1">
        <f>'[1]Qc, 2020, Winter'!K14*(1+[1]Main!$B$2)^(Main!$B$5-2020)*Main!$C$2</f>
        <v>-0.98794341002727526</v>
      </c>
      <c r="L14" s="1">
        <f>'[1]Qc, 2020, Winter'!L14*(1+[1]Main!$B$2)^(Main!$B$5-2020)*Main!$C$2</f>
        <v>-0.91331678690129459</v>
      </c>
      <c r="M14" s="1">
        <f>'[1]Qc, 2020, Winter'!M14*(1+[1]Main!$B$2)^(Main!$B$5-2020)*Main!$C$2</f>
        <v>-0.88844124585930107</v>
      </c>
      <c r="N14" s="1">
        <f>'[1]Qc, 2020, Winter'!N14*(1+[1]Main!$B$2)^(Main!$B$5-2020)*Main!$C$2</f>
        <v>-0.89467369565432187</v>
      </c>
      <c r="O14" s="1">
        <f>'[1]Qc, 2020, Winter'!O14*(1+[1]Main!$B$2)^(Main!$B$5-2020)*Main!$C$2</f>
        <v>-0.94506812923355465</v>
      </c>
      <c r="P14" s="1">
        <f>'[1]Qc, 2020, Winter'!P14*(1+[1]Main!$B$2)^(Main!$B$5-2020)*Main!$C$2</f>
        <v>-0.91855559766201067</v>
      </c>
      <c r="Q14" s="1">
        <f>'[1]Qc, 2020, Winter'!Q14*(1+[1]Main!$B$2)^(Main!$B$5-2020)*Main!$C$2</f>
        <v>-0.9164570829091917</v>
      </c>
      <c r="R14" s="1">
        <f>'[1]Qc, 2020, Winter'!R14*(1+[1]Main!$B$2)^(Main!$B$5-2020)*Main!$C$2</f>
        <v>-0.9422701095631294</v>
      </c>
      <c r="S14" s="1">
        <f>'[1]Qc, 2020, Winter'!S14*(1+[1]Main!$B$2)^(Main!$B$5-2020)*Main!$C$2</f>
        <v>-0.9422701095631294</v>
      </c>
      <c r="T14" s="1">
        <f>'[1]Qc, 2020, Winter'!T14*(1+[1]Main!$B$2)^(Main!$B$5-2020)*Main!$C$2</f>
        <v>-0.9422701095631294</v>
      </c>
      <c r="U14" s="1">
        <f>'[1]Qc, 2020, Winter'!U14*(1+[1]Main!$B$2)^(Main!$B$5-2020)*Main!$C$2</f>
        <v>-0.91323545970316011</v>
      </c>
      <c r="V14" s="1">
        <f>'[1]Qc, 2020, Winter'!V14*(1+[1]Main!$B$2)^(Main!$B$5-2020)*Main!$C$2</f>
        <v>-0.91047798611417596</v>
      </c>
      <c r="W14" s="1">
        <f>'[1]Qc, 2020, Winter'!W14*(1+[1]Main!$B$2)^(Main!$B$5-2020)*Main!$C$2</f>
        <v>-0.98930951492713015</v>
      </c>
      <c r="X14" s="1">
        <f>'[1]Qc, 2020, Winter'!X14*(1+[1]Main!$B$2)^(Main!$B$5-2020)*Main!$C$2</f>
        <v>-0.98930951492713015</v>
      </c>
      <c r="Y14" s="1">
        <f>'[1]Qc, 2020, Winter'!Y14*(1+[1]Main!$B$2)^(Main!$B$5-2020)*Main!$C$2</f>
        <v>-0.98930951492713015</v>
      </c>
    </row>
    <row r="15" spans="1:25" x14ac:dyDescent="0.25">
      <c r="A15">
        <v>20</v>
      </c>
      <c r="B15" s="1">
        <f>'[1]Qc, 2020, Winter'!B15*(1+[1]Main!$B$2)^(Main!$B$5-2020)*Main!$C$2</f>
        <v>-0.15332804742477035</v>
      </c>
      <c r="C15" s="1">
        <f>'[1]Qc, 2020, Winter'!C15*(1+[1]Main!$B$2)^(Main!$B$5-2020)*Main!$C$2</f>
        <v>-0.15332804742477035</v>
      </c>
      <c r="D15" s="1">
        <f>'[1]Qc, 2020, Winter'!D15*(1+[1]Main!$B$2)^(Main!$B$5-2020)*Main!$C$2</f>
        <v>-0.15332804742477035</v>
      </c>
      <c r="E15" s="1">
        <f>'[1]Qc, 2020, Winter'!E15*(1+[1]Main!$B$2)^(Main!$B$5-2020)*Main!$C$2</f>
        <v>-0.15332804742477035</v>
      </c>
      <c r="F15" s="1">
        <f>'[1]Qc, 2020, Winter'!F15*(1+[1]Main!$B$2)^(Main!$B$5-2020)*Main!$C$2</f>
        <v>-0.15332804742477035</v>
      </c>
      <c r="G15" s="1">
        <f>'[1]Qc, 2020, Winter'!G15*(1+[1]Main!$B$2)^(Main!$B$5-2020)*Main!$C$2</f>
        <v>-0.15332804742477035</v>
      </c>
      <c r="H15" s="1">
        <f>'[1]Qc, 2020, Winter'!H15*(1+[1]Main!$B$2)^(Main!$B$5-2020)*Main!$C$2</f>
        <v>-0.15332804742477035</v>
      </c>
      <c r="I15" s="1">
        <f>'[1]Qc, 2020, Winter'!I15*(1+[1]Main!$B$2)^(Main!$B$5-2020)*Main!$C$2</f>
        <v>-0.15332804742477035</v>
      </c>
      <c r="J15" s="1">
        <f>'[1]Qc, 2020, Winter'!J15*(1+[1]Main!$B$2)^(Main!$B$5-2020)*Main!$C$2</f>
        <v>-0.15332804742477035</v>
      </c>
      <c r="K15" s="1">
        <f>'[1]Qc, 2020, Winter'!K15*(1+[1]Main!$B$2)^(Main!$B$5-2020)*Main!$C$2</f>
        <v>-0.15332804742477035</v>
      </c>
      <c r="L15" s="1">
        <f>'[1]Qc, 2020, Winter'!L15*(1+[1]Main!$B$2)^(Main!$B$5-2020)*Main!$C$2</f>
        <v>-0.15332804742477035</v>
      </c>
      <c r="M15" s="1">
        <f>'[1]Qc, 2020, Winter'!M15*(1+[1]Main!$B$2)^(Main!$B$5-2020)*Main!$C$2</f>
        <v>-0.72135634006569027</v>
      </c>
      <c r="N15" s="1">
        <f>'[1]Qc, 2020, Winter'!N15*(1+[1]Main!$B$2)^(Main!$B$5-2020)*Main!$C$2</f>
        <v>-0.91069910427933021</v>
      </c>
      <c r="O15" s="1">
        <f>'[1]Qc, 2020, Winter'!O15*(1+[1]Main!$B$2)^(Main!$B$5-2020)*Main!$C$2</f>
        <v>-0.91069910427933021</v>
      </c>
      <c r="P15" s="1">
        <f>'[1]Qc, 2020, Winter'!P15*(1+[1]Main!$B$2)^(Main!$B$5-2020)*Main!$C$2</f>
        <v>-0.15332804742477035</v>
      </c>
      <c r="Q15" s="1">
        <f>'[1]Qc, 2020, Winter'!Q15*(1+[1]Main!$B$2)^(Main!$B$5-2020)*Main!$C$2</f>
        <v>-0.15332804742477035</v>
      </c>
      <c r="R15" s="1">
        <f>'[1]Qc, 2020, Winter'!R15*(1+[1]Main!$B$2)^(Main!$B$5-2020)*Main!$C$2</f>
        <v>-0.34815955488609424</v>
      </c>
      <c r="S15" s="1">
        <f>'[1]Qc, 2020, Winter'!S15*(1+[1]Main!$B$2)^(Main!$B$5-2020)*Main!$C$2</f>
        <v>-0.93265407727006588</v>
      </c>
      <c r="T15" s="1">
        <f>'[1]Qc, 2020, Winter'!T15*(1+[1]Main!$B$2)^(Main!$B$5-2020)*Main!$C$2</f>
        <v>-0.93265407727006588</v>
      </c>
      <c r="U15" s="1">
        <f>'[1]Qc, 2020, Winter'!U15*(1+[1]Main!$B$2)^(Main!$B$5-2020)*Main!$C$2</f>
        <v>-0.93265407727006588</v>
      </c>
      <c r="V15" s="1">
        <f>'[1]Qc, 2020, Winter'!V15*(1+[1]Main!$B$2)^(Main!$B$5-2020)*Main!$C$2</f>
        <v>-0.17527919984246451</v>
      </c>
      <c r="W15" s="1">
        <f>'[1]Qc, 2020, Winter'!W15*(1+[1]Main!$B$2)^(Main!$B$5-2020)*Main!$C$2</f>
        <v>-0.17527919984246451</v>
      </c>
      <c r="X15" s="1">
        <f>'[1]Qc, 2020, Winter'!X15*(1+[1]Main!$B$2)^(Main!$B$5-2020)*Main!$C$2</f>
        <v>-0.17527919984246451</v>
      </c>
      <c r="Y15" s="1">
        <f>'[1]Qc, 2020, Winter'!Y15*(1+[1]Main!$B$2)^(Main!$B$5-2020)*Main!$C$2</f>
        <v>-0.17527919984246451</v>
      </c>
    </row>
    <row r="16" spans="1:25" x14ac:dyDescent="0.25">
      <c r="A16">
        <v>21</v>
      </c>
      <c r="B16" s="1">
        <f>'[1]Qc, 2020, Winter'!B16*(1+[1]Main!$B$2)^(Main!$B$5-2020)*Main!$C$2</f>
        <v>-1.6351443926513591</v>
      </c>
      <c r="C16" s="1">
        <f>'[1]Qc, 2020, Winter'!C16*(1+[1]Main!$B$2)^(Main!$B$5-2020)*Main!$C$2</f>
        <v>-1.6351443926513591</v>
      </c>
      <c r="D16" s="1">
        <f>'[1]Qc, 2020, Winter'!D16*(1+[1]Main!$B$2)^(Main!$B$5-2020)*Main!$C$2</f>
        <v>-1.6351443926513591</v>
      </c>
      <c r="E16" s="1">
        <f>'[1]Qc, 2020, Winter'!E16*(1+[1]Main!$B$2)^(Main!$B$5-2020)*Main!$C$2</f>
        <v>-1.6351443926513591</v>
      </c>
      <c r="F16" s="1">
        <f>'[1]Qc, 2020, Winter'!F16*(1+[1]Main!$B$2)^(Main!$B$5-2020)*Main!$C$2</f>
        <v>-1.6351443926513591</v>
      </c>
      <c r="G16" s="1">
        <f>'[1]Qc, 2020, Winter'!G16*(1+[1]Main!$B$2)^(Main!$B$5-2020)*Main!$C$2</f>
        <v>-1.6351443926513591</v>
      </c>
      <c r="H16" s="1">
        <f>'[1]Qc, 2020, Winter'!H16*(1+[1]Main!$B$2)^(Main!$B$5-2020)*Main!$C$2</f>
        <v>-1.234504846376604</v>
      </c>
      <c r="I16" s="1">
        <f>'[1]Qc, 2020, Winter'!I16*(1+[1]Main!$B$2)^(Main!$B$5-2020)*Main!$C$2</f>
        <v>-0.26583557474603842</v>
      </c>
      <c r="J16" s="1">
        <f>'[1]Qc, 2020, Winter'!J16*(1+[1]Main!$B$2)^(Main!$B$5-2020)*Main!$C$2</f>
        <v>-7.6492332960768225E-2</v>
      </c>
      <c r="K16" s="1">
        <f>'[1]Qc, 2020, Winter'!K16*(1+[1]Main!$B$2)^(Main!$B$5-2020)*Main!$C$2</f>
        <v>-7.6492332960768225E-2</v>
      </c>
      <c r="L16" s="1">
        <f>'[1]Qc, 2020, Winter'!L16*(1+[1]Main!$B$2)^(Main!$B$5-2020)*Main!$C$2</f>
        <v>-7.6492332960768225E-2</v>
      </c>
      <c r="M16" s="1">
        <f>'[1]Qc, 2020, Winter'!M16*(1+[1]Main!$B$2)^(Main!$B$5-2020)*Main!$C$2</f>
        <v>-7.6492332960768225E-2</v>
      </c>
      <c r="N16" s="1">
        <f>'[1]Qc, 2020, Winter'!N16*(1+[1]Main!$B$2)^(Main!$B$5-2020)*Main!$C$2</f>
        <v>-7.6492332960768225E-2</v>
      </c>
      <c r="O16" s="1">
        <f>'[1]Qc, 2020, Winter'!O16*(1+[1]Main!$B$2)^(Main!$B$5-2020)*Main!$C$2</f>
        <v>-7.6492332960768225E-2</v>
      </c>
      <c r="P16" s="1">
        <f>'[1]Qc, 2020, Winter'!P16*(1+[1]Main!$B$2)^(Main!$B$5-2020)*Main!$C$2</f>
        <v>-0.27132384042209212</v>
      </c>
      <c r="Q16" s="1">
        <f>'[1]Qc, 2020, Winter'!Q16*(1+[1]Main!$B$2)^(Main!$B$5-2020)*Main!$C$2</f>
        <v>-0.85581836280606371</v>
      </c>
      <c r="R16" s="1">
        <f>'[1]Qc, 2020, Winter'!R16*(1+[1]Main!$B$2)^(Main!$B$5-2020)*Main!$C$2</f>
        <v>-0.85581836280606371</v>
      </c>
      <c r="S16" s="1">
        <f>'[1]Qc, 2020, Winter'!S16*(1+[1]Main!$B$2)^(Main!$B$5-2020)*Main!$C$2</f>
        <v>-0.85581836280606371</v>
      </c>
      <c r="T16" s="1">
        <f>'[1]Qc, 2020, Winter'!T16*(1+[1]Main!$B$2)^(Main!$B$5-2020)*Main!$C$2</f>
        <v>-0.85581836280606371</v>
      </c>
      <c r="U16" s="1">
        <f>'[1]Qc, 2020, Winter'!U16*(1+[1]Main!$B$2)^(Main!$B$5-2020)*Main!$C$2</f>
        <v>-0.85581836280606371</v>
      </c>
      <c r="V16" s="1">
        <f>'[1]Qc, 2020, Winter'!V16*(1+[1]Main!$B$2)^(Main!$B$5-2020)*Main!$C$2</f>
        <v>-0.85581836280606371</v>
      </c>
      <c r="W16" s="1">
        <f>'[1]Qc, 2020, Winter'!W16*(1+[1]Main!$B$2)^(Main!$B$5-2020)*Main!$C$2</f>
        <v>-0.85581836280606371</v>
      </c>
      <c r="X16" s="1">
        <f>'[1]Qc, 2020, Winter'!X16*(1+[1]Main!$B$2)^(Main!$B$5-2020)*Main!$C$2</f>
        <v>-1.6131913299471443</v>
      </c>
      <c r="Y16" s="1">
        <f>'[1]Qc, 2020, Winter'!Y16*(1+[1]Main!$B$2)^(Main!$B$5-2020)*Main!$C$2</f>
        <v>-1.6131913299471443</v>
      </c>
    </row>
    <row r="17" spans="1:25" x14ac:dyDescent="0.25">
      <c r="A17">
        <v>26</v>
      </c>
      <c r="B17" s="1">
        <f>'[1]Qc, 2020, Winter'!B17*(1+[1]Main!$B$2)^(Main!$B$5-2020)*Main!$C$2</f>
        <v>0.77248143573574346</v>
      </c>
      <c r="C17" s="1">
        <f>'[1]Qc, 2020, Winter'!C17*(1+[1]Main!$B$2)^(Main!$B$5-2020)*Main!$C$2</f>
        <v>0.54454197496628243</v>
      </c>
      <c r="D17" s="1">
        <f>'[1]Qc, 2020, Winter'!D17*(1+[1]Main!$B$2)^(Main!$B$5-2020)*Main!$C$2</f>
        <v>0.32520689475388481</v>
      </c>
      <c r="E17" s="1">
        <f>'[1]Qc, 2020, Winter'!E17*(1+[1]Main!$B$2)^(Main!$B$5-2020)*Main!$C$2</f>
        <v>0.33810918244705773</v>
      </c>
      <c r="F17" s="1">
        <f>'[1]Qc, 2020, Winter'!F17*(1+[1]Main!$B$2)^(Main!$B$5-2020)*Main!$C$2</f>
        <v>-0.16197345413527947</v>
      </c>
      <c r="G17" s="1">
        <f>'[1]Qc, 2020, Winter'!G17*(1+[1]Main!$B$2)^(Main!$B$5-2020)*Main!$C$2</f>
        <v>7.4867031684469815E-2</v>
      </c>
      <c r="H17" s="1">
        <f>'[1]Qc, 2020, Winter'!H17*(1+[1]Main!$B$2)^(Main!$B$5-2020)*Main!$C$2</f>
        <v>1.6504264572834095</v>
      </c>
      <c r="I17" s="1">
        <f>'[1]Qc, 2020, Winter'!I17*(1+[1]Main!$B$2)^(Main!$B$5-2020)*Main!$C$2</f>
        <v>3.0745611659350258</v>
      </c>
      <c r="J17" s="1">
        <f>'[1]Qc, 2020, Winter'!J17*(1+[1]Main!$B$2)^(Main!$B$5-2020)*Main!$C$2</f>
        <v>4.3759262255664089</v>
      </c>
      <c r="K17" s="1">
        <f>'[1]Qc, 2020, Winter'!K17*(1+[1]Main!$B$2)^(Main!$B$5-2020)*Main!$C$2</f>
        <v>5.1311020756654742</v>
      </c>
      <c r="L17" s="1">
        <f>'[1]Qc, 2020, Winter'!L17*(1+[1]Main!$B$2)^(Main!$B$5-2020)*Main!$C$2</f>
        <v>5.0622908272781038</v>
      </c>
      <c r="M17" s="1">
        <f>'[1]Qc, 2020, Winter'!M17*(1+[1]Main!$B$2)^(Main!$B$5-2020)*Main!$C$2</f>
        <v>5.0020811065198911</v>
      </c>
      <c r="N17" s="1">
        <f>'[1]Qc, 2020, Winter'!N17*(1+[1]Main!$B$2)^(Main!$B$5-2020)*Main!$C$2</f>
        <v>4.8816607048594545</v>
      </c>
      <c r="O17" s="1">
        <f>'[1]Qc, 2020, Winter'!O17*(1+[1]Main!$B$2)^(Main!$B$5-2020)*Main!$C$2</f>
        <v>4.6451211491757274</v>
      </c>
      <c r="P17" s="1">
        <f>'[1]Qc, 2020, Winter'!P17*(1+[1]Main!$B$2)^(Main!$B$5-2020)*Main!$C$2</f>
        <v>4.2838623420540687</v>
      </c>
      <c r="Q17" s="1">
        <f>'[1]Qc, 2020, Winter'!Q17*(1+[1]Main!$B$2)^(Main!$B$5-2020)*Main!$C$2</f>
        <v>3.3713109224489708</v>
      </c>
      <c r="R17" s="1">
        <f>'[1]Qc, 2020, Winter'!R17*(1+[1]Main!$B$2)^(Main!$B$5-2020)*Main!$C$2</f>
        <v>3.1949810900238322</v>
      </c>
      <c r="S17" s="1">
        <f>'[1]Qc, 2020, Winter'!S17*(1+[1]Main!$B$2)^(Main!$B$5-2020)*Main!$C$2</f>
        <v>3.6981645791980124</v>
      </c>
      <c r="T17" s="1">
        <f>'[1]Qc, 2020, Winter'!T17*(1+[1]Main!$B$2)^(Main!$B$5-2020)*Main!$C$2</f>
        <v>3.8848447665560748</v>
      </c>
      <c r="U17" s="1">
        <f>'[1]Qc, 2020, Winter'!U17*(1+[1]Main!$B$2)^(Main!$B$5-2020)*Main!$C$2</f>
        <v>3.6827852324747794</v>
      </c>
      <c r="V17" s="1">
        <f>'[1]Qc, 2020, Winter'!V17*(1+[1]Main!$B$2)^(Main!$B$5-2020)*Main!$C$2</f>
        <v>3.3869120399352406</v>
      </c>
      <c r="W17" s="1">
        <f>'[1]Qc, 2020, Winter'!W17*(1+[1]Main!$B$2)^(Main!$B$5-2020)*Main!$C$2</f>
        <v>2.9869458871616827</v>
      </c>
      <c r="X17" s="1">
        <f>'[1]Qc, 2020, Winter'!X17*(1+[1]Main!$B$2)^(Main!$B$5-2020)*Main!$C$2</f>
        <v>2.1560088062586744</v>
      </c>
      <c r="Y17" s="1">
        <f>'[1]Qc, 2020, Winter'!Y17*(1+[1]Main!$B$2)^(Main!$B$5-2020)*Main!$C$2</f>
        <v>1.4159857789068804</v>
      </c>
    </row>
    <row r="18" spans="1:25" x14ac:dyDescent="0.25">
      <c r="A18">
        <v>30</v>
      </c>
      <c r="B18" s="1">
        <f>'[1]Qc, 2020, Winter'!B18*(1+[1]Main!$B$2)^(Main!$B$5-2020)*Main!$C$2</f>
        <v>-1.6462587171708403</v>
      </c>
      <c r="C18" s="1">
        <f>'[1]Qc, 2020, Winter'!C18*(1+[1]Main!$B$2)^(Main!$B$5-2020)*Main!$C$2</f>
        <v>-1.8888405591272701</v>
      </c>
      <c r="D18" s="1">
        <f>'[1]Qc, 2020, Winter'!D18*(1+[1]Main!$B$2)^(Main!$B$5-2020)*Main!$C$2</f>
        <v>-1.9336283042684115</v>
      </c>
      <c r="E18" s="1">
        <f>'[1]Qc, 2020, Winter'!E18*(1+[1]Main!$B$2)^(Main!$B$5-2020)*Main!$C$2</f>
        <v>-1.9152037457988156</v>
      </c>
      <c r="F18" s="1">
        <f>'[1]Qc, 2020, Winter'!F18*(1+[1]Main!$B$2)^(Main!$B$5-2020)*Main!$C$2</f>
        <v>-1.8165038844669401</v>
      </c>
      <c r="G18" s="1">
        <f>'[1]Qc, 2020, Winter'!G18*(1+[1]Main!$B$2)^(Main!$B$5-2020)*Main!$C$2</f>
        <v>-1.5857443407178142</v>
      </c>
      <c r="H18" s="1">
        <f>'[1]Qc, 2020, Winter'!H18*(1+[1]Main!$B$2)^(Main!$B$5-2020)*Main!$C$2</f>
        <v>-0.23733301719373012</v>
      </c>
      <c r="I18" s="1">
        <f>'[1]Qc, 2020, Winter'!I18*(1+[1]Main!$B$2)^(Main!$B$5-2020)*Main!$C$2</f>
        <v>0.58699140938799754</v>
      </c>
      <c r="J18" s="1">
        <f>'[1]Qc, 2020, Winter'!J18*(1+[1]Main!$B$2)^(Main!$B$5-2020)*Main!$C$2</f>
        <v>0.99776968385412512</v>
      </c>
      <c r="K18" s="1">
        <f>'[1]Qc, 2020, Winter'!K18*(1+[1]Main!$B$2)^(Main!$B$5-2020)*Main!$C$2</f>
        <v>0.57909311973636246</v>
      </c>
      <c r="L18" s="1">
        <f>'[1]Qc, 2020, Winter'!L18*(1+[1]Main!$B$2)^(Main!$B$5-2020)*Main!$C$2</f>
        <v>0.67496169390807559</v>
      </c>
      <c r="M18" s="1">
        <f>'[1]Qc, 2020, Winter'!M18*(1+[1]Main!$B$2)^(Main!$B$5-2020)*Main!$C$2</f>
        <v>1.0490890086562898</v>
      </c>
      <c r="N18" s="1">
        <f>'[1]Qc, 2020, Winter'!N18*(1+[1]Main!$B$2)^(Main!$B$5-2020)*Main!$C$2</f>
        <v>1.1913539417425116</v>
      </c>
      <c r="O18" s="1">
        <f>'[1]Qc, 2020, Winter'!O18*(1+[1]Main!$B$2)^(Main!$B$5-2020)*Main!$C$2</f>
        <v>1.1818109529051171</v>
      </c>
      <c r="P18" s="1">
        <f>'[1]Qc, 2020, Winter'!P18*(1+[1]Main!$B$2)^(Main!$B$5-2020)*Main!$C$2</f>
        <v>0.53288541911840559</v>
      </c>
      <c r="Q18" s="1">
        <f>'[1]Qc, 2020, Winter'!Q18*(1+[1]Main!$B$2)^(Main!$B$5-2020)*Main!$C$2</f>
        <v>0.28259202551887097</v>
      </c>
      <c r="R18" s="1">
        <f>'[1]Qc, 2020, Winter'!R18*(1+[1]Main!$B$2)^(Main!$B$5-2020)*Main!$C$2</f>
        <v>0.28784949157766498</v>
      </c>
      <c r="S18" s="1">
        <f>'[1]Qc, 2020, Winter'!S18*(1+[1]Main!$B$2)^(Main!$B$5-2020)*Main!$C$2</f>
        <v>0.32699922108199936</v>
      </c>
      <c r="T18" s="1">
        <f>'[1]Qc, 2020, Winter'!T18*(1+[1]Main!$B$2)^(Main!$B$5-2020)*Main!$C$2</f>
        <v>-7.1348706476587059E-2</v>
      </c>
      <c r="U18" s="1">
        <f>'[1]Qc, 2020, Winter'!U18*(1+[1]Main!$B$2)^(Main!$B$5-2020)*Main!$C$2</f>
        <v>-0.50687044217427191</v>
      </c>
      <c r="V18" s="1">
        <f>'[1]Qc, 2020, Winter'!V18*(1+[1]Main!$B$2)^(Main!$B$5-2020)*Main!$C$2</f>
        <v>-0.13420212625892244</v>
      </c>
      <c r="W18" s="1">
        <f>'[1]Qc, 2020, Winter'!W18*(1+[1]Main!$B$2)^(Main!$B$5-2020)*Main!$C$2</f>
        <v>-0.5471775527723165</v>
      </c>
      <c r="X18" s="1">
        <f>'[1]Qc, 2020, Winter'!X18*(1+[1]Main!$B$2)^(Main!$B$5-2020)*Main!$C$2</f>
        <v>-1.4523072567063355</v>
      </c>
      <c r="Y18" s="1">
        <f>'[1]Qc, 2020, Winter'!Y18*(1+[1]Main!$B$2)^(Main!$B$5-2020)*Main!$C$2</f>
        <v>-1.5145351101609936</v>
      </c>
    </row>
    <row r="19" spans="1:25" x14ac:dyDescent="0.25">
      <c r="A19">
        <v>35</v>
      </c>
      <c r="B19" s="1">
        <f>'[1]Qc, 2020, Winter'!B19*(1+[1]Main!$B$2)^(Main!$B$5-2020)*Main!$C$2</f>
        <v>3.4466691728105325</v>
      </c>
      <c r="C19" s="1">
        <f>'[1]Qc, 2020, Winter'!C19*(1+[1]Main!$B$2)^(Main!$B$5-2020)*Main!$C$2</f>
        <v>4.2510991954629302</v>
      </c>
      <c r="D19" s="1">
        <f>'[1]Qc, 2020, Winter'!D19*(1+[1]Main!$B$2)^(Main!$B$5-2020)*Main!$C$2</f>
        <v>4.2510991954629302</v>
      </c>
      <c r="E19" s="1">
        <f>'[1]Qc, 2020, Winter'!E19*(1+[1]Main!$B$2)^(Main!$B$5-2020)*Main!$C$2</f>
        <v>4.2510991954629302</v>
      </c>
      <c r="F19" s="1">
        <f>'[1]Qc, 2020, Winter'!F19*(1+[1]Main!$B$2)^(Main!$B$5-2020)*Main!$C$2</f>
        <v>4.2510991954629302</v>
      </c>
      <c r="G19" s="1">
        <f>'[1]Qc, 2020, Winter'!G19*(1+[1]Main!$B$2)^(Main!$B$5-2020)*Main!$C$2</f>
        <v>4.2510991954629302</v>
      </c>
      <c r="H19" s="1">
        <f>'[1]Qc, 2020, Winter'!H19*(1+[1]Main!$B$2)^(Main!$B$5-2020)*Main!$C$2</f>
        <v>2.1059500830320923</v>
      </c>
      <c r="I19" s="1">
        <f>'[1]Qc, 2020, Winter'!I19*(1+[1]Main!$B$2)^(Main!$B$5-2020)*Main!$C$2</f>
        <v>0.22894335384175188</v>
      </c>
      <c r="J19" s="1">
        <f>'[1]Qc, 2020, Winter'!J19*(1+[1]Main!$B$2)^(Main!$B$5-2020)*Main!$C$2</f>
        <v>-3.9199989542755866E-2</v>
      </c>
      <c r="K19" s="1">
        <f>'[1]Qc, 2020, Winter'!K19*(1+[1]Main!$B$2)^(Main!$B$5-2020)*Main!$C$2</f>
        <v>-1.1117733430777867</v>
      </c>
      <c r="L19" s="1">
        <f>'[1]Qc, 2020, Winter'!L19*(1+[1]Main!$B$2)^(Main!$B$5-2020)*Main!$C$2</f>
        <v>-0.3073433279265137</v>
      </c>
      <c r="M19" s="1">
        <f>'[1]Qc, 2020, Winter'!M19*(1+[1]Main!$B$2)^(Main!$B$5-2020)*Main!$C$2</f>
        <v>-0.84363000469402905</v>
      </c>
      <c r="N19" s="1">
        <f>'[1]Qc, 2020, Winter'!N19*(1+[1]Main!$B$2)^(Main!$B$5-2020)*Main!$C$2</f>
        <v>-1.1117733430777867</v>
      </c>
      <c r="O19" s="1">
        <f>'[1]Qc, 2020, Winter'!O19*(1+[1]Main!$B$2)^(Main!$B$5-2020)*Main!$C$2</f>
        <v>-1.1117733430777867</v>
      </c>
      <c r="P19" s="1">
        <f>'[1]Qc, 2020, Winter'!P19*(1+[1]Main!$B$2)^(Main!$B$5-2020)*Main!$C$2</f>
        <v>-3.9199989542755866E-2</v>
      </c>
      <c r="Q19" s="1">
        <f>'[1]Qc, 2020, Winter'!Q19*(1+[1]Main!$B$2)^(Main!$B$5-2020)*Main!$C$2</f>
        <v>0.77688902432279605</v>
      </c>
      <c r="R19" s="1">
        <f>'[1]Qc, 2020, Winter'!R19*(1+[1]Main!$B$2)^(Main!$B$5-2020)*Main!$C$2</f>
        <v>1.048918695611313</v>
      </c>
      <c r="S19" s="1">
        <f>'[1]Qc, 2020, Winter'!S19*(1+[1]Main!$B$2)^(Main!$B$5-2020)*Main!$C$2</f>
        <v>1.048918695611313</v>
      </c>
      <c r="T19" s="1">
        <f>'[1]Qc, 2020, Winter'!T19*(1+[1]Main!$B$2)^(Main!$B$5-2020)*Main!$C$2</f>
        <v>1.048918695611313</v>
      </c>
      <c r="U19" s="1">
        <f>'[1]Qc, 2020, Winter'!U19*(1+[1]Main!$B$2)^(Main!$B$5-2020)*Main!$C$2</f>
        <v>1.317062514067076</v>
      </c>
      <c r="V19" s="1">
        <f>'[1]Qc, 2020, Winter'!V19*(1+[1]Main!$B$2)^(Main!$B$5-2020)*Main!$C$2</f>
        <v>2.1214939694343644</v>
      </c>
      <c r="W19" s="1">
        <f>'[1]Qc, 2020, Winter'!W19*(1+[1]Main!$B$2)^(Main!$B$5-2020)*Main!$C$2</f>
        <v>2.1214939694343644</v>
      </c>
      <c r="X19" s="1">
        <f>'[1]Qc, 2020, Winter'!X19*(1+[1]Main!$B$2)^(Main!$B$5-2020)*Main!$C$2</f>
        <v>3.1940692432574163</v>
      </c>
      <c r="Y19" s="1">
        <f>'[1]Qc, 2020, Winter'!Y19*(1+[1]Main!$B$2)^(Main!$B$5-2020)*Main!$C$2</f>
        <v>3.1940692432574163</v>
      </c>
    </row>
    <row r="20" spans="1:25" x14ac:dyDescent="0.25">
      <c r="A20">
        <v>36</v>
      </c>
      <c r="B20" s="1">
        <f>'[1]Qc, 2020, Winter'!B20*(1+[1]Main!$B$2)^(Main!$B$5-2020)*Main!$C$2</f>
        <v>1.5832374672159297</v>
      </c>
      <c r="C20" s="1">
        <f>'[1]Qc, 2020, Winter'!C20*(1+[1]Main!$B$2)^(Main!$B$5-2020)*Main!$C$2</f>
        <v>1.0091513609733878</v>
      </c>
      <c r="D20" s="1">
        <f>'[1]Qc, 2020, Winter'!D20*(1+[1]Main!$B$2)^(Main!$B$5-2020)*Main!$C$2</f>
        <v>1.4082112153127158</v>
      </c>
      <c r="E20" s="1">
        <f>'[1]Qc, 2020, Winter'!E20*(1+[1]Main!$B$2)^(Main!$B$5-2020)*Main!$C$2</f>
        <v>1.5492323668461625</v>
      </c>
      <c r="F20" s="1">
        <f>'[1]Qc, 2020, Winter'!F20*(1+[1]Main!$B$2)^(Main!$B$5-2020)*Main!$C$2</f>
        <v>1.5442316167917849</v>
      </c>
      <c r="G20" s="1">
        <f>'[1]Qc, 2020, Winter'!G20*(1+[1]Main!$B$2)^(Main!$B$5-2020)*Main!$C$2</f>
        <v>1.4122118153562178</v>
      </c>
      <c r="H20" s="1">
        <f>'[1]Qc, 2020, Winter'!H20*(1+[1]Main!$B$2)^(Main!$B$5-2020)*Main!$C$2</f>
        <v>1.8692803703263252</v>
      </c>
      <c r="I20" s="1">
        <f>'[1]Qc, 2020, Winter'!I20*(1+[1]Main!$B$2)^(Main!$B$5-2020)*Main!$C$2</f>
        <v>1.7582637191191437</v>
      </c>
      <c r="J20" s="1">
        <f>'[1]Qc, 2020, Winter'!J20*(1+[1]Main!$B$2)^(Main!$B$5-2020)*Main!$C$2</f>
        <v>2.3473520755248183</v>
      </c>
      <c r="K20" s="1">
        <f>'[1]Qc, 2020, Winter'!K20*(1+[1]Main!$B$2)^(Main!$B$5-2020)*Main!$C$2</f>
        <v>1.9622943213377473</v>
      </c>
      <c r="L20" s="1">
        <f>'[1]Qc, 2020, Winter'!L20*(1+[1]Main!$B$2)^(Main!$B$5-2020)*Main!$C$2</f>
        <v>1.5052257663676401</v>
      </c>
      <c r="M20" s="1">
        <f>'[1]Qc, 2020, Winter'!M20*(1+[1]Main!$B$2)^(Main!$B$5-2020)*Main!$C$2</f>
        <v>1.4192128654323464</v>
      </c>
      <c r="N20" s="1">
        <f>'[1]Qc, 2020, Winter'!N20*(1+[1]Main!$B$2)^(Main!$B$5-2020)*Main!$C$2</f>
        <v>1.7562634190973927</v>
      </c>
      <c r="O20" s="1">
        <f>'[1]Qc, 2020, Winter'!O20*(1+[1]Main!$B$2)^(Main!$B$5-2020)*Main!$C$2</f>
        <v>1.2341851134203774</v>
      </c>
      <c r="P20" s="1">
        <f>'[1]Qc, 2020, Winter'!P20*(1+[1]Main!$B$2)^(Main!$B$5-2020)*Main!$C$2</f>
        <v>1.3171975643230445</v>
      </c>
      <c r="Q20" s="1">
        <f>'[1]Qc, 2020, Winter'!Q20*(1+[1]Main!$B$2)^(Main!$B$5-2020)*Main!$C$2</f>
        <v>1.3251987644100485</v>
      </c>
      <c r="R20" s="1">
        <f>'[1]Qc, 2020, Winter'!R20*(1+[1]Main!$B$2)^(Main!$B$5-2020)*Main!$C$2</f>
        <v>1.7482622190103887</v>
      </c>
      <c r="S20" s="1">
        <f>'[1]Qc, 2020, Winter'!S20*(1+[1]Main!$B$2)^(Main!$B$5-2020)*Main!$C$2</f>
        <v>1.607241067476942</v>
      </c>
      <c r="T20" s="1">
        <f>'[1]Qc, 2020, Winter'!T20*(1+[1]Main!$B$2)^(Main!$B$5-2020)*Main!$C$2</f>
        <v>1.5302295166395279</v>
      </c>
      <c r="U20" s="1">
        <f>'[1]Qc, 2020, Winter'!U20*(1+[1]Main!$B$2)^(Main!$B$5-2020)*Main!$C$2</f>
        <v>1.7942691195106621</v>
      </c>
      <c r="V20" s="1">
        <f>'[1]Qc, 2020, Winter'!V20*(1+[1]Main!$B$2)^(Main!$B$5-2020)*Main!$C$2</f>
        <v>1.8682802203154498</v>
      </c>
      <c r="W20" s="1">
        <f>'[1]Qc, 2020, Winter'!W20*(1+[1]Main!$B$2)^(Main!$B$5-2020)*Main!$C$2</f>
        <v>1.4372155656281056</v>
      </c>
      <c r="X20" s="1">
        <f>'[1]Qc, 2020, Winter'!X20*(1+[1]Main!$B$2)^(Main!$B$5-2020)*Main!$C$2</f>
        <v>1.1611741626264653</v>
      </c>
      <c r="Y20" s="1">
        <f>'[1]Qc, 2020, Winter'!Y20*(1+[1]Main!$B$2)^(Main!$B$5-2020)*Main!$C$2</f>
        <v>1.3982097152039605</v>
      </c>
    </row>
    <row r="21" spans="1:25" x14ac:dyDescent="0.25">
      <c r="A21">
        <v>42</v>
      </c>
      <c r="B21" s="1">
        <f>'[1]Qc, 2020, Winter'!B21*(1+[1]Main!$B$2)^(Main!$B$5-2020)*Main!$C$2</f>
        <v>-2.1909209001669296</v>
      </c>
      <c r="C21" s="1">
        <f>'[1]Qc, 2020, Winter'!C21*(1+[1]Main!$B$2)^(Main!$B$5-2020)*Main!$C$2</f>
        <v>-2.9267933899863419</v>
      </c>
      <c r="D21" s="1">
        <f>'[1]Qc, 2020, Winter'!D21*(1+[1]Main!$B$2)^(Main!$B$5-2020)*Main!$C$2</f>
        <v>-3.0521640991353576</v>
      </c>
      <c r="E21" s="1">
        <f>'[1]Qc, 2020, Winter'!E21*(1+[1]Main!$B$2)^(Main!$B$5-2020)*Main!$C$2</f>
        <v>-3.0521640991353576</v>
      </c>
      <c r="F21" s="1">
        <f>'[1]Qc, 2020, Winter'!F21*(1+[1]Main!$B$2)^(Main!$B$5-2020)*Main!$C$2</f>
        <v>-3.0521640991353576</v>
      </c>
      <c r="G21" s="1">
        <f>'[1]Qc, 2020, Winter'!G21*(1+[1]Main!$B$2)^(Main!$B$5-2020)*Main!$C$2</f>
        <v>-2.8831858143569087</v>
      </c>
      <c r="H21" s="1">
        <f>'[1]Qc, 2020, Winter'!H21*(1+[1]Main!$B$2)^(Main!$B$5-2020)*Main!$C$2</f>
        <v>-1.4605004330875524</v>
      </c>
      <c r="I21" s="1">
        <f>'[1]Qc, 2020, Winter'!I21*(1+[1]Main!$B$2)^(Main!$B$5-2020)*Main!$C$2</f>
        <v>-0.67557167789858341</v>
      </c>
      <c r="J21" s="1">
        <f>'[1]Qc, 2020, Winter'!J21*(1+[1]Main!$B$2)^(Main!$B$5-2020)*Main!$C$2</f>
        <v>0.25653204682499803</v>
      </c>
      <c r="K21" s="1">
        <f>'[1]Qc, 2020, Winter'!K21*(1+[1]Main!$B$2)^(Main!$B$5-2020)*Main!$C$2</f>
        <v>0.82887684189110511</v>
      </c>
      <c r="L21" s="1">
        <f>'[1]Qc, 2020, Winter'!L21*(1+[1]Main!$B$2)^(Main!$B$5-2020)*Main!$C$2</f>
        <v>-0.34306521579444904</v>
      </c>
      <c r="M21" s="1">
        <f>'[1]Qc, 2020, Winter'!M21*(1+[1]Main!$B$2)^(Main!$B$5-2020)*Main!$C$2</f>
        <v>-0.26130208227486679</v>
      </c>
      <c r="N21" s="1">
        <f>'[1]Qc, 2020, Winter'!N21*(1+[1]Main!$B$2)^(Main!$B$5-2020)*Main!$C$2</f>
        <v>0.11480861245728975</v>
      </c>
      <c r="O21" s="1">
        <f>'[1]Qc, 2020, Winter'!O21*(1+[1]Main!$B$2)^(Main!$B$5-2020)*Main!$C$2</f>
        <v>3.8497501677742088E-2</v>
      </c>
      <c r="P21" s="1">
        <f>'[1]Qc, 2020, Winter'!P21*(1+[1]Main!$B$2)^(Main!$B$5-2020)*Main!$C$2</f>
        <v>-0.19589120140309685</v>
      </c>
      <c r="Q21" s="1">
        <f>'[1]Qc, 2020, Winter'!Q21*(1+[1]Main!$B$2)^(Main!$B$5-2020)*Main!$C$2</f>
        <v>-1.0952904358333035</v>
      </c>
      <c r="R21" s="1">
        <f>'[1]Qc, 2020, Winter'!R21*(1+[1]Main!$B$2)^(Main!$B$5-2020)*Main!$C$2</f>
        <v>-1.4605004280868024</v>
      </c>
      <c r="S21" s="1">
        <f>'[1]Qc, 2020, Winter'!S21*(1+[1]Main!$B$2)^(Main!$B$5-2020)*Main!$C$2</f>
        <v>-0.57200332885014404</v>
      </c>
      <c r="T21" s="1">
        <f>'[1]Qc, 2020, Winter'!T21*(1+[1]Main!$B$2)^(Main!$B$5-2020)*Main!$C$2</f>
        <v>-0.51749457317042236</v>
      </c>
      <c r="U21" s="1">
        <f>'[1]Qc, 2020, Winter'!U21*(1+[1]Main!$B$2)^(Main!$B$5-2020)*Main!$C$2</f>
        <v>-0.21224439919266955</v>
      </c>
      <c r="V21" s="1">
        <f>'[1]Qc, 2020, Winter'!V21*(1+[1]Main!$B$2)^(Main!$B$5-2020)*Main!$C$2</f>
        <v>-8.6873690043653834E-2</v>
      </c>
      <c r="W21" s="1">
        <f>'[1]Qc, 2020, Winter'!W21*(1+[1]Main!$B$2)^(Main!$B$5-2020)*Main!$C$2</f>
        <v>-0.76278540394368477</v>
      </c>
      <c r="X21" s="1">
        <f>'[1]Qc, 2020, Winter'!X21*(1+[1]Main!$B$2)^(Main!$B$5-2020)*Main!$C$2</f>
        <v>-1.2860720358555893</v>
      </c>
      <c r="Y21" s="1">
        <f>'[1]Qc, 2020, Winter'!Y21*(1+[1]Main!$B$2)^(Main!$B$5-2020)*Main!$C$2</f>
        <v>-1.6131245599324182</v>
      </c>
    </row>
    <row r="22" spans="1:25" x14ac:dyDescent="0.25">
      <c r="A22">
        <v>55</v>
      </c>
      <c r="B22" s="1">
        <f>'[1]Qc, 2020, Winter'!B22*(1+[1]Main!$B$2)^(Main!$B$5-2020)*Main!$C$2</f>
        <v>0.75740730229095388</v>
      </c>
      <c r="C22" s="1">
        <f>'[1]Qc, 2020, Winter'!C22*(1+[1]Main!$B$2)^(Main!$B$5-2020)*Main!$C$2</f>
        <v>0.75740730229095388</v>
      </c>
      <c r="D22" s="1">
        <f>'[1]Qc, 2020, Winter'!D22*(1+[1]Main!$B$2)^(Main!$B$5-2020)*Main!$C$2</f>
        <v>0.75740730229095388</v>
      </c>
      <c r="E22" s="1">
        <f>'[1]Qc, 2020, Winter'!E22*(1+[1]Main!$B$2)^(Main!$B$5-2020)*Main!$C$2</f>
        <v>0.75740730229095388</v>
      </c>
      <c r="F22" s="1">
        <f>'[1]Qc, 2020, Winter'!F22*(1+[1]Main!$B$2)^(Main!$B$5-2020)*Main!$C$2</f>
        <v>0.75740730229095388</v>
      </c>
      <c r="G22" s="1">
        <f>'[1]Qc, 2020, Winter'!G22*(1+[1]Main!$B$2)^(Main!$B$5-2020)*Main!$C$2</f>
        <v>0.75740730229095388</v>
      </c>
      <c r="H22" s="1">
        <f>'[1]Qc, 2020, Winter'!H22*(1+[1]Main!$B$2)^(Main!$B$5-2020)*Main!$C$2</f>
        <v>0.75740730229095388</v>
      </c>
      <c r="I22" s="1">
        <f>'[1]Qc, 2020, Winter'!I22*(1+[1]Main!$B$2)^(Main!$B$5-2020)*Main!$C$2</f>
        <v>0.75740730229095388</v>
      </c>
      <c r="J22" s="1">
        <f>'[1]Qc, 2020, Winter'!J22*(1+[1]Main!$B$2)^(Main!$B$5-2020)*Main!$C$2</f>
        <v>0.75740730229095388</v>
      </c>
      <c r="K22" s="1">
        <f>'[1]Qc, 2020, Winter'!K22*(1+[1]Main!$B$2)^(Main!$B$5-2020)*Main!$C$2</f>
        <v>0.75740730229095388</v>
      </c>
      <c r="L22" s="1">
        <f>'[1]Qc, 2020, Winter'!L22*(1+[1]Main!$B$2)^(Main!$B$5-2020)*Main!$C$2</f>
        <v>0.75740730229095388</v>
      </c>
      <c r="M22" s="1">
        <f>'[1]Qc, 2020, Winter'!M22*(1+[1]Main!$B$2)^(Main!$B$5-2020)*Main!$C$2</f>
        <v>0.75740730229095388</v>
      </c>
      <c r="N22" s="1">
        <f>'[1]Qc, 2020, Winter'!N22*(1+[1]Main!$B$2)^(Main!$B$5-2020)*Main!$C$2</f>
        <v>0.75740730229095388</v>
      </c>
      <c r="O22" s="1">
        <f>'[1]Qc, 2020, Winter'!O22*(1+[1]Main!$B$2)^(Main!$B$5-2020)*Main!$C$2</f>
        <v>0.75740730229095388</v>
      </c>
      <c r="P22" s="1">
        <f>'[1]Qc, 2020, Winter'!P22*(1+[1]Main!$B$2)^(Main!$B$5-2020)*Main!$C$2</f>
        <v>0.75740730229095388</v>
      </c>
      <c r="Q22" s="1">
        <f>'[1]Qc, 2020, Winter'!Q22*(1+[1]Main!$B$2)^(Main!$B$5-2020)*Main!$C$2</f>
        <v>0.75740730229095388</v>
      </c>
      <c r="R22" s="1">
        <f>'[1]Qc, 2020, Winter'!R22*(1+[1]Main!$B$2)^(Main!$B$5-2020)*Main!$C$2</f>
        <v>0.75740730229095388</v>
      </c>
      <c r="S22" s="1">
        <f>'[1]Qc, 2020, Winter'!S22*(1+[1]Main!$B$2)^(Main!$B$5-2020)*Main!$C$2</f>
        <v>0.75740730229095388</v>
      </c>
      <c r="T22" s="1">
        <f>'[1]Qc, 2020, Winter'!T22*(1+[1]Main!$B$2)^(Main!$B$5-2020)*Main!$C$2</f>
        <v>0.75740730229095388</v>
      </c>
      <c r="U22" s="1">
        <f>'[1]Qc, 2020, Winter'!U22*(1+[1]Main!$B$2)^(Main!$B$5-2020)*Main!$C$2</f>
        <v>0.75740730229095388</v>
      </c>
      <c r="V22" s="1">
        <f>'[1]Qc, 2020, Winter'!V22*(1+[1]Main!$B$2)^(Main!$B$5-2020)*Main!$C$2</f>
        <v>0.75740730229095388</v>
      </c>
      <c r="W22" s="1">
        <f>'[1]Qc, 2020, Winter'!W22*(1+[1]Main!$B$2)^(Main!$B$5-2020)*Main!$C$2</f>
        <v>0.75740730229095388</v>
      </c>
      <c r="X22" s="1">
        <f>'[1]Qc, 2020, Winter'!X22*(1+[1]Main!$B$2)^(Main!$B$5-2020)*Main!$C$2</f>
        <v>0.75740730229095388</v>
      </c>
      <c r="Y22" s="1">
        <f>'[1]Qc, 2020, Winter'!Y22*(1+[1]Main!$B$2)^(Main!$B$5-2020)*Main!$C$2</f>
        <v>0.75740730229095388</v>
      </c>
    </row>
    <row r="23" spans="1:25" x14ac:dyDescent="0.25">
      <c r="A23">
        <v>68</v>
      </c>
      <c r="B23" s="1">
        <f>'[1]Qc, 2020, Winter'!B23*(1+[1]Main!$B$2)^(Main!$B$5-2020)*Main!$C$2</f>
        <v>1.6583297901914744</v>
      </c>
      <c r="C23" s="1">
        <f>'[1]Qc, 2020, Winter'!C23*(1+[1]Main!$B$2)^(Main!$B$5-2020)*Main!$C$2</f>
        <v>1.5578408355163949</v>
      </c>
      <c r="D23" s="1">
        <f>'[1]Qc, 2020, Winter'!D23*(1+[1]Main!$B$2)^(Main!$B$5-2020)*Main!$C$2</f>
        <v>1.2940578661373012</v>
      </c>
      <c r="E23" s="1">
        <f>'[1]Qc, 2020, Winter'!E23*(1+[1]Main!$B$2)^(Main!$B$5-2020)*Main!$C$2</f>
        <v>1.5117857602904727</v>
      </c>
      <c r="F23" s="1">
        <f>'[1]Qc, 2020, Winter'!F23*(1+[1]Main!$B$2)^(Main!$B$5-2020)*Main!$C$2</f>
        <v>1.4908504227331993</v>
      </c>
      <c r="G23" s="1">
        <f>'[1]Qc, 2020, Winter'!G23*(1+[1]Main!$B$2)^(Main!$B$5-2020)*Main!$C$2</f>
        <v>1.6415836134596287</v>
      </c>
      <c r="H23" s="1">
        <f>'[1]Qc, 2020, Winter'!H23*(1+[1]Main!$B$2)^(Main!$B$5-2020)*Main!$C$2</f>
        <v>1.7546343422548034</v>
      </c>
      <c r="I23" s="1">
        <f>'[1]Qc, 2020, Winter'!I23*(1+[1]Main!$B$2)^(Main!$B$5-2020)*Main!$C$2</f>
        <v>2.03935312176205</v>
      </c>
      <c r="J23" s="1">
        <f>'[1]Qc, 2020, Winter'!J23*(1+[1]Main!$B$2)^(Main!$B$5-2020)*Main!$C$2</f>
        <v>1.9388627343720801</v>
      </c>
      <c r="K23" s="1">
        <f>'[1]Qc, 2020, Winter'!K23*(1+[1]Main!$B$2)^(Main!$B$5-2020)*Main!$C$2</f>
        <v>2.0435384670151864</v>
      </c>
      <c r="L23" s="1">
        <f>'[1]Qc, 2020, Winter'!L23*(1+[1]Main!$B$2)^(Main!$B$5-2020)*Main!$C$2</f>
        <v>2.0393516865467847</v>
      </c>
      <c r="M23" s="1">
        <f>'[1]Qc, 2020, Winter'!M23*(1+[1]Main!$B$2)^(Main!$B$5-2020)*Main!$C$2</f>
        <v>2.0602879817476931</v>
      </c>
      <c r="N23" s="1">
        <f>'[1]Qc, 2020, Winter'!N23*(1+[1]Main!$B$2)^(Main!$B$5-2020)*Main!$C$2</f>
        <v>2.2696394495342807</v>
      </c>
      <c r="O23" s="1">
        <f>'[1]Qc, 2020, Winter'!O23*(1+[1]Main!$B$2)^(Main!$B$5-2020)*Main!$C$2</f>
        <v>2.2654531491378842</v>
      </c>
      <c r="P23" s="1">
        <f>'[1]Qc, 2020, Winter'!P23*(1+[1]Main!$B$2)^(Main!$B$5-2020)*Main!$C$2</f>
        <v>1.8593105549699145</v>
      </c>
      <c r="Q23" s="1">
        <f>'[1]Qc, 2020, Winter'!Q23*(1+[1]Main!$B$2)^(Main!$B$5-2020)*Main!$C$2</f>
        <v>1.7671951612316383</v>
      </c>
      <c r="R23" s="1">
        <f>'[1]Qc, 2020, Winter'!R23*(1+[1]Main!$B$2)^(Main!$B$5-2020)*Main!$C$2</f>
        <v>1.503410766638779</v>
      </c>
      <c r="S23" s="1">
        <f>'[1]Qc, 2020, Winter'!S23*(1+[1]Main!$B$2)^(Main!$B$5-2020)*Main!$C$2</f>
        <v>1.5410941862136689</v>
      </c>
      <c r="T23" s="1">
        <f>'[1]Qc, 2020, Winter'!T23*(1+[1]Main!$B$2)^(Main!$B$5-2020)*Main!$C$2</f>
        <v>1.5410941862136689</v>
      </c>
      <c r="U23" s="1">
        <f>'[1]Qc, 2020, Winter'!U23*(1+[1]Main!$B$2)^(Main!$B$5-2020)*Main!$C$2</f>
        <v>1.7588211227232051</v>
      </c>
      <c r="V23" s="1">
        <f>'[1]Qc, 2020, Winter'!V23*(1+[1]Main!$B$2)^(Main!$B$5-2020)*Main!$C$2</f>
        <v>1.5410941862136689</v>
      </c>
      <c r="W23" s="1">
        <f>'[1]Qc, 2020, Winter'!W23*(1+[1]Main!$B$2)^(Main!$B$5-2020)*Main!$C$2</f>
        <v>1.6750797724941116</v>
      </c>
      <c r="X23" s="1">
        <f>'[1]Qc, 2020, Winter'!X23*(1+[1]Main!$B$2)^(Main!$B$5-2020)*Main!$C$2</f>
        <v>1.3945477759556411</v>
      </c>
      <c r="Y23" s="1">
        <f>'[1]Qc, 2020, Winter'!Y23*(1+[1]Main!$B$2)^(Main!$B$5-2020)*Main!$C$2</f>
        <v>1.3903605179156096</v>
      </c>
    </row>
    <row r="24" spans="1:25" x14ac:dyDescent="0.25">
      <c r="A24">
        <v>72</v>
      </c>
      <c r="B24" s="1">
        <f>'[1]Qc, 2020, Winter'!B24*(1+[1]Main!$B$2)^(Main!$B$5-2020)*Main!$C$2</f>
        <v>9.6582444468959388</v>
      </c>
      <c r="C24" s="1">
        <f>'[1]Qc, 2020, Winter'!C24*(1+[1]Main!$B$2)^(Main!$B$5-2020)*Main!$C$2</f>
        <v>7.951559458986905</v>
      </c>
      <c r="D24" s="1">
        <f>'[1]Qc, 2020, Winter'!D24*(1+[1]Main!$B$2)^(Main!$B$5-2020)*Main!$C$2</f>
        <v>7.5083379609143694</v>
      </c>
      <c r="E24" s="1">
        <f>'[1]Qc, 2020, Winter'!E24*(1+[1]Main!$B$2)^(Main!$B$5-2020)*Main!$C$2</f>
        <v>6.9132836246810729</v>
      </c>
      <c r="F24" s="1">
        <f>'[1]Qc, 2020, Winter'!F24*(1+[1]Main!$B$2)^(Main!$B$5-2020)*Main!$C$2</f>
        <v>7.0170332109129827</v>
      </c>
      <c r="G24" s="1">
        <f>'[1]Qc, 2020, Winter'!G24*(1+[1]Main!$B$2)^(Main!$B$5-2020)*Main!$C$2</f>
        <v>7.2963296021250175</v>
      </c>
      <c r="H24" s="1">
        <f>'[1]Qc, 2020, Winter'!H24*(1+[1]Main!$B$2)^(Main!$B$5-2020)*Main!$C$2</f>
        <v>2.9560773047331468</v>
      </c>
      <c r="I24" s="1">
        <f>'[1]Qc, 2020, Winter'!I24*(1+[1]Main!$B$2)^(Main!$B$5-2020)*Main!$C$2</f>
        <v>0.58712546449470526</v>
      </c>
      <c r="J24" s="1">
        <f>'[1]Qc, 2020, Winter'!J24*(1+[1]Main!$B$2)^(Main!$B$5-2020)*Main!$C$2</f>
        <v>0.41206113938095218</v>
      </c>
      <c r="K24" s="1">
        <f>'[1]Qc, 2020, Winter'!K24*(1+[1]Main!$B$2)^(Main!$B$5-2020)*Main!$C$2</f>
        <v>0.91190940581049085</v>
      </c>
      <c r="L24" s="1">
        <f>'[1]Qc, 2020, Winter'!L24*(1+[1]Main!$B$2)^(Main!$B$5-2020)*Main!$C$2</f>
        <v>5.7922157225274677</v>
      </c>
      <c r="M24" s="1">
        <f>'[1]Qc, 2020, Winter'!M24*(1+[1]Main!$B$2)^(Main!$B$5-2020)*Main!$C$2</f>
        <v>4.9576044205340057</v>
      </c>
      <c r="N24" s="1">
        <f>'[1]Qc, 2020, Winter'!N24*(1+[1]Main!$B$2)^(Main!$B$5-2020)*Main!$C$2</f>
        <v>3.0838885849394515</v>
      </c>
      <c r="O24" s="1">
        <f>'[1]Qc, 2020, Winter'!O24*(1+[1]Main!$B$2)^(Main!$B$5-2020)*Main!$C$2</f>
        <v>4.9056502005049385</v>
      </c>
      <c r="P24" s="1">
        <f>'[1]Qc, 2020, Winter'!P24*(1+[1]Main!$B$2)^(Main!$B$5-2020)*Main!$C$2</f>
        <v>6.9521223200338991</v>
      </c>
      <c r="Q24" s="1">
        <f>'[1]Qc, 2020, Winter'!Q24*(1+[1]Main!$B$2)^(Main!$B$5-2020)*Main!$C$2</f>
        <v>8.1097096346748625</v>
      </c>
      <c r="R24" s="1">
        <f>'[1]Qc, 2020, Winter'!R24*(1+[1]Main!$B$2)^(Main!$B$5-2020)*Main!$C$2</f>
        <v>7.2380475604962644</v>
      </c>
      <c r="S24" s="1">
        <f>'[1]Qc, 2020, Winter'!S24*(1+[1]Main!$B$2)^(Main!$B$5-2020)*Main!$C$2</f>
        <v>1.1087233356121213</v>
      </c>
      <c r="T24" s="1">
        <f>'[1]Qc, 2020, Winter'!T24*(1+[1]Main!$B$2)^(Main!$B$5-2020)*Main!$C$2</f>
        <v>2.3154727965035407</v>
      </c>
      <c r="U24" s="1">
        <f>'[1]Qc, 2020, Winter'!U24*(1+[1]Main!$B$2)^(Main!$B$5-2020)*Main!$C$2</f>
        <v>2.3065070017385487</v>
      </c>
      <c r="V24" s="1">
        <f>'[1]Qc, 2020, Winter'!V24*(1+[1]Main!$B$2)^(Main!$B$5-2020)*Main!$C$2</f>
        <v>2.6358638639393099</v>
      </c>
      <c r="W24" s="1">
        <f>'[1]Qc, 2020, Winter'!W24*(1+[1]Main!$B$2)^(Main!$B$5-2020)*Main!$C$2</f>
        <v>5.1319184581133515</v>
      </c>
      <c r="X24" s="1">
        <f>'[1]Qc, 2020, Winter'!X24*(1+[1]Main!$B$2)^(Main!$B$5-2020)*Main!$C$2</f>
        <v>8.0586772654126921</v>
      </c>
      <c r="Y24" s="1">
        <f>'[1]Qc, 2020, Winter'!Y24*(1+[1]Main!$B$2)^(Main!$B$5-2020)*Main!$C$2</f>
        <v>7.0047320983890957</v>
      </c>
    </row>
    <row r="25" spans="1:25" x14ac:dyDescent="0.25">
      <c r="A25">
        <v>103</v>
      </c>
      <c r="B25" s="1">
        <f>'[1]Qc, 2020, Winter'!B25*(1+[1]Main!$B$2)^(Main!$B$5-2020)*Main!$C$2</f>
        <v>-18.969561503716179</v>
      </c>
      <c r="C25" s="1">
        <f>'[1]Qc, 2020, Winter'!C25*(1+[1]Main!$B$2)^(Main!$B$5-2020)*Main!$C$2</f>
        <v>-22.336337020907084</v>
      </c>
      <c r="D25" s="1">
        <f>'[1]Qc, 2020, Winter'!D25*(1+[1]Main!$B$2)^(Main!$B$5-2020)*Main!$C$2</f>
        <v>-21.742137882943581</v>
      </c>
      <c r="E25" s="1">
        <f>'[1]Qc, 2020, Winter'!E25*(1+[1]Main!$B$2)^(Main!$B$5-2020)*Main!$C$2</f>
        <v>-21.455736571076041</v>
      </c>
      <c r="F25" s="1">
        <f>'[1]Qc, 2020, Winter'!F25*(1+[1]Main!$B$2)^(Main!$B$5-2020)*Main!$C$2</f>
        <v>-21.362598926512028</v>
      </c>
      <c r="G25" s="1">
        <f>'[1]Qc, 2020, Winter'!G25*(1+[1]Main!$B$2)^(Main!$B$5-2020)*Main!$C$2</f>
        <v>-21.081998022138183</v>
      </c>
      <c r="H25" s="1">
        <f>'[1]Qc, 2020, Winter'!H25*(1+[1]Main!$B$2)^(Main!$B$5-2020)*Main!$C$2</f>
        <v>-5.943562050217313</v>
      </c>
      <c r="I25" s="1">
        <f>'[1]Qc, 2020, Winter'!I25*(1+[1]Main!$B$2)^(Main!$B$5-2020)*Main!$C$2</f>
        <v>4.3315243558020882</v>
      </c>
      <c r="J25" s="1">
        <f>'[1]Qc, 2020, Winter'!J25*(1+[1]Main!$B$2)^(Main!$B$5-2020)*Main!$C$2</f>
        <v>8.0912282926883972</v>
      </c>
      <c r="K25" s="1">
        <f>'[1]Qc, 2020, Winter'!K25*(1+[1]Main!$B$2)^(Main!$B$5-2020)*Main!$C$2</f>
        <v>11.976221614025965</v>
      </c>
      <c r="L25" s="1">
        <f>'[1]Qc, 2020, Winter'!L25*(1+[1]Main!$B$2)^(Main!$B$5-2020)*Main!$C$2</f>
        <v>7.6739291301648604</v>
      </c>
      <c r="M25" s="1">
        <f>'[1]Qc, 2020, Winter'!M25*(1+[1]Main!$B$2)^(Main!$B$5-2020)*Main!$C$2</f>
        <v>6.4970505920646309</v>
      </c>
      <c r="N25" s="1">
        <f>'[1]Qc, 2020, Winter'!N25*(1+[1]Main!$B$2)^(Main!$B$5-2020)*Main!$C$2</f>
        <v>6.7616569374405522</v>
      </c>
      <c r="O25" s="1">
        <f>'[1]Qc, 2020, Winter'!O25*(1+[1]Main!$B$2)^(Main!$B$5-2020)*Main!$C$2</f>
        <v>7.0715677154547336</v>
      </c>
      <c r="P25" s="1">
        <f>'[1]Qc, 2020, Winter'!P25*(1+[1]Main!$B$2)^(Main!$B$5-2020)*Main!$C$2</f>
        <v>3.6714011849999912</v>
      </c>
      <c r="Q25" s="1">
        <f>'[1]Qc, 2020, Winter'!Q25*(1+[1]Main!$B$2)^(Main!$B$5-2020)*Main!$C$2</f>
        <v>-2.017029030907926</v>
      </c>
      <c r="R25" s="1">
        <f>'[1]Qc, 2020, Winter'!R25*(1+[1]Main!$B$2)^(Main!$B$5-2020)*Main!$C$2</f>
        <v>-3.7232053875281776</v>
      </c>
      <c r="S25" s="1">
        <f>'[1]Qc, 2020, Winter'!S25*(1+[1]Main!$B$2)^(Main!$B$5-2020)*Main!$C$2</f>
        <v>5.2680208943966864</v>
      </c>
      <c r="T25" s="1">
        <f>'[1]Qc, 2020, Winter'!T25*(1+[1]Main!$B$2)^(Main!$B$5-2020)*Main!$C$2</f>
        <v>7.5159989099676752</v>
      </c>
      <c r="U25" s="1">
        <f>'[1]Qc, 2020, Winter'!U25*(1+[1]Main!$B$2)^(Main!$B$5-2020)*Main!$C$2</f>
        <v>5.5769988199938512</v>
      </c>
      <c r="V25" s="1">
        <f>'[1]Qc, 2020, Winter'!V25*(1+[1]Main!$B$2)^(Main!$B$5-2020)*Main!$C$2</f>
        <v>4.0722317224211979</v>
      </c>
      <c r="W25" s="1">
        <f>'[1]Qc, 2020, Winter'!W25*(1+[1]Main!$B$2)^(Main!$B$5-2020)*Main!$C$2</f>
        <v>1.829533331232496</v>
      </c>
      <c r="X25" s="1">
        <f>'[1]Qc, 2020, Winter'!X25*(1+[1]Main!$B$2)^(Main!$B$5-2020)*Main!$C$2</f>
        <v>-5.8658183045591885</v>
      </c>
      <c r="Y25" s="1">
        <f>'[1]Qc, 2020, Winter'!Y25*(1+[1]Main!$B$2)^(Main!$B$5-2020)*Main!$C$2</f>
        <v>-7.6020587504433523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2023-02-02T11:16:21Z</dcterms:modified>
</cp:coreProperties>
</file>